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03660138150\Documents\Meus Controles\M.P nº 1174_2023\Painel de BI - Retomada de Obras\"/>
    </mc:Choice>
  </mc:AlternateContent>
  <xr:revisionPtr revIDLastSave="0" documentId="13_ncr:1_{1659B13A-8BA3-455B-9C9E-6A32E2B3D68F}" xr6:coauthVersionLast="47" xr6:coauthVersionMax="47" xr10:uidLastSave="{00000000-0000-0000-0000-000000000000}"/>
  <bookViews>
    <workbookView xWindow="-120" yWindow="-120" windowWidth="29040" windowHeight="15840" xr2:uid="{3247509D-61CD-437A-895C-7E1D79DF3E7E}"/>
  </bookViews>
  <sheets>
    <sheet name="Base da MP 1.174_23" sheetId="2" r:id="rId1"/>
    <sheet name="Base_Solicitações MP" sheetId="3" r:id="rId2"/>
  </sheets>
  <definedNames>
    <definedName name="_xlnm._FilterDatabase" localSheetId="0" hidden="1">'Base da MP 1.174_23'!$A$1:$Z$3600</definedName>
    <definedName name="ee">#REF!</definedName>
    <definedName name="pp">#REF!</definedName>
    <definedName name="s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273" i="3" l="1"/>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289" i="3"/>
  <c r="W1058" i="3"/>
  <c r="W1056" i="3"/>
  <c r="W1000" i="3"/>
  <c r="W988" i="3"/>
  <c r="W849" i="3"/>
  <c r="W728" i="3"/>
  <c r="W537" i="3"/>
  <c r="W286" i="3"/>
  <c r="W276" i="3"/>
  <c r="W177"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AA2" i="2"/>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7" i="3"/>
  <c r="W278" i="3"/>
  <c r="W279" i="3"/>
  <c r="W280" i="3"/>
  <c r="W281" i="3"/>
  <c r="W282" i="3"/>
  <c r="W283" i="3"/>
  <c r="W284" i="3"/>
  <c r="W285"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9" i="3"/>
  <c r="W990" i="3"/>
  <c r="W991" i="3"/>
  <c r="W992" i="3"/>
  <c r="W993" i="3"/>
  <c r="W994" i="3"/>
  <c r="W995" i="3"/>
  <c r="W996" i="3"/>
  <c r="W997" i="3"/>
  <c r="W998" i="3"/>
  <c r="W999"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7"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alcChain>
</file>

<file path=xl/sharedStrings.xml><?xml version="1.0" encoding="utf-8"?>
<sst xmlns="http://schemas.openxmlformats.org/spreadsheetml/2006/main" count="98405" uniqueCount="22122">
  <si>
    <t>CICLO</t>
  </si>
  <si>
    <t>ID</t>
  </si>
  <si>
    <t>ID Pré-Obra</t>
  </si>
  <si>
    <t>Nº Processo</t>
  </si>
  <si>
    <t>Termo/Nº Convênio</t>
  </si>
  <si>
    <t>Ano Termo/Convênio</t>
  </si>
  <si>
    <t>Qtd. Obras</t>
  </si>
  <si>
    <t>Município</t>
  </si>
  <si>
    <t>UF</t>
  </si>
  <si>
    <t>Situação da Obra</t>
  </si>
  <si>
    <t>Classificação</t>
  </si>
  <si>
    <t>Data de Tramitação da Situação</t>
  </si>
  <si>
    <t>Ultima Vistoria Instituição</t>
  </si>
  <si>
    <t>Programa</t>
  </si>
  <si>
    <t>Fonte</t>
  </si>
  <si>
    <t>Esfera</t>
  </si>
  <si>
    <t>Tipologia</t>
  </si>
  <si>
    <t>Tipo de Obra</t>
  </si>
  <si>
    <t>Valor Contrato</t>
  </si>
  <si>
    <t>Valores FNDE</t>
  </si>
  <si>
    <t>Valor Contrapartida</t>
  </si>
  <si>
    <t>Valor Pactuado
(Valor total da Obra)</t>
  </si>
  <si>
    <t>Saldo em Conta</t>
  </si>
  <si>
    <t>Vigência</t>
  </si>
  <si>
    <t>CONVÊNIO</t>
  </si>
  <si>
    <t>N/D</t>
  </si>
  <si>
    <t>23400000750200830</t>
  </si>
  <si>
    <t>São João do Jaguaribe</t>
  </si>
  <si>
    <t>CE</t>
  </si>
  <si>
    <t>Inacabada - PC Técnica Concluída</t>
  </si>
  <si>
    <t>Urbana</t>
  </si>
  <si>
    <t>PROINFÂNCIA</t>
  </si>
  <si>
    <t>Municipal</t>
  </si>
  <si>
    <t>Escola de Educação Infantil Tipo B</t>
  </si>
  <si>
    <t>Educação Infantil</t>
  </si>
  <si>
    <t>23400003159200834</t>
  </si>
  <si>
    <t>Novo Oriente do Piauí</t>
  </si>
  <si>
    <t>PI</t>
  </si>
  <si>
    <t>23400005292200744</t>
  </si>
  <si>
    <t>Oeiras</t>
  </si>
  <si>
    <t>Inacabada</t>
  </si>
  <si>
    <t/>
  </si>
  <si>
    <t>23400000412200717</t>
  </si>
  <si>
    <t>Pirapemas</t>
  </si>
  <si>
    <t>MA</t>
  </si>
  <si>
    <t>23400002832200738</t>
  </si>
  <si>
    <t>Formoso do Araguaia</t>
  </si>
  <si>
    <t>TO</t>
  </si>
  <si>
    <t>23400007195200796</t>
  </si>
  <si>
    <t>Paraíso do Tocantins</t>
  </si>
  <si>
    <t>23400003204200851</t>
  </si>
  <si>
    <t>Pedras de Fogo</t>
  </si>
  <si>
    <t>PB</t>
  </si>
  <si>
    <t>23400004435200709</t>
  </si>
  <si>
    <t>Espírito Santo do Turvo</t>
  </si>
  <si>
    <t>SP</t>
  </si>
  <si>
    <t>Paralisada</t>
  </si>
  <si>
    <t>Projeto 1 Convencional</t>
  </si>
  <si>
    <t>23400005223200731</t>
  </si>
  <si>
    <t>Guaraciama</t>
  </si>
  <si>
    <t>MG</t>
  </si>
  <si>
    <t>23400007822200799</t>
  </si>
  <si>
    <t>Guaraíta</t>
  </si>
  <si>
    <t>GO</t>
  </si>
  <si>
    <t>23400003561200738</t>
  </si>
  <si>
    <t>Resende</t>
  </si>
  <si>
    <t>RJ</t>
  </si>
  <si>
    <t>23400000427200785</t>
  </si>
  <si>
    <t>Santos Dumont</t>
  </si>
  <si>
    <t>23400002762200718</t>
  </si>
  <si>
    <t>Anísio de Abreu</t>
  </si>
  <si>
    <t>23400003229200854</t>
  </si>
  <si>
    <t>Mauriti</t>
  </si>
  <si>
    <t>23400001433200750</t>
  </si>
  <si>
    <t>Palmácia</t>
  </si>
  <si>
    <t>23400005298200711</t>
  </si>
  <si>
    <t>Coração de Jesus</t>
  </si>
  <si>
    <t>23400003296200798</t>
  </si>
  <si>
    <t>Sampaio</t>
  </si>
  <si>
    <t>Escola de Educação Infantil Tipo C</t>
  </si>
  <si>
    <t>23400003579200811</t>
  </si>
  <si>
    <t>Wanderley</t>
  </si>
  <si>
    <t>BA</t>
  </si>
  <si>
    <t>23400005230200732</t>
  </si>
  <si>
    <t>Águas Vermelhas</t>
  </si>
  <si>
    <t>23400003082200711</t>
  </si>
  <si>
    <t>Mata Verde</t>
  </si>
  <si>
    <t>23400003079200706</t>
  </si>
  <si>
    <t>Belford Roxo</t>
  </si>
  <si>
    <t>23400000932200819</t>
  </si>
  <si>
    <t>Grajaú</t>
  </si>
  <si>
    <t>23400001699200701</t>
  </si>
  <si>
    <t>Piracanjuba</t>
  </si>
  <si>
    <t>23400002770200764</t>
  </si>
  <si>
    <t>Buritizeiro</t>
  </si>
  <si>
    <t>23400003333200849</t>
  </si>
  <si>
    <t>São Romão</t>
  </si>
  <si>
    <t>23400007484200795</t>
  </si>
  <si>
    <t>São José do Norte</t>
  </si>
  <si>
    <t>RS</t>
  </si>
  <si>
    <t>23400001871200718</t>
  </si>
  <si>
    <t>Caçapava do Sul</t>
  </si>
  <si>
    <t>23400001216200760</t>
  </si>
  <si>
    <t>Murutinga do Sul</t>
  </si>
  <si>
    <t>23400004239200726</t>
  </si>
  <si>
    <t>Campinorte</t>
  </si>
  <si>
    <t>23400001105200753</t>
  </si>
  <si>
    <t>Itapirapuã Paulista</t>
  </si>
  <si>
    <t>23400002181200786</t>
  </si>
  <si>
    <t>Novais</t>
  </si>
  <si>
    <t>23400004354200709</t>
  </si>
  <si>
    <t>Glória D'Oeste</t>
  </si>
  <si>
    <t>MT</t>
  </si>
  <si>
    <t>23400001954200715</t>
  </si>
  <si>
    <t>Ilicínea</t>
  </si>
  <si>
    <t>23400001369200715</t>
  </si>
  <si>
    <t>Muzambinho</t>
  </si>
  <si>
    <t>23400003282200774</t>
  </si>
  <si>
    <t>Itaqui</t>
  </si>
  <si>
    <t>23400000425200796</t>
  </si>
  <si>
    <t>Icó</t>
  </si>
  <si>
    <t>23400001084200776</t>
  </si>
  <si>
    <t>Francisco Sá</t>
  </si>
  <si>
    <t>23400002513200722</t>
  </si>
  <si>
    <t>Araguacema</t>
  </si>
  <si>
    <t>23400004631200775</t>
  </si>
  <si>
    <t>Capim Branco</t>
  </si>
  <si>
    <t>23400003552200747</t>
  </si>
  <si>
    <t>Lajes</t>
  </si>
  <si>
    <t>RN</t>
  </si>
  <si>
    <t>23400010060200970</t>
  </si>
  <si>
    <t>Condado</t>
  </si>
  <si>
    <t>23400003086200708</t>
  </si>
  <si>
    <t>Umirim</t>
  </si>
  <si>
    <t>23400000913200884</t>
  </si>
  <si>
    <t>Sítio Novo</t>
  </si>
  <si>
    <t>23400007811200717</t>
  </si>
  <si>
    <t>Serrinha</t>
  </si>
  <si>
    <t>23400004432200767</t>
  </si>
  <si>
    <t>Planalto da Serra</t>
  </si>
  <si>
    <t>23400004674200751</t>
  </si>
  <si>
    <t>Casa Branca</t>
  </si>
  <si>
    <t>23400002024200771</t>
  </si>
  <si>
    <t>Catingueira</t>
  </si>
  <si>
    <t>23400003510200714</t>
  </si>
  <si>
    <t>Pacujá</t>
  </si>
  <si>
    <t>23400000230200746</t>
  </si>
  <si>
    <t>Inhuma</t>
  </si>
  <si>
    <t>23400003540200801</t>
  </si>
  <si>
    <t>Jaguaretama</t>
  </si>
  <si>
    <t>23400003779200873</t>
  </si>
  <si>
    <t>Dirceu Arcoverde</t>
  </si>
  <si>
    <t>23400000912200759</t>
  </si>
  <si>
    <t>Santo Hipólito</t>
  </si>
  <si>
    <t>23400005290200755</t>
  </si>
  <si>
    <t>Canguaretama</t>
  </si>
  <si>
    <t>23400002353200801</t>
  </si>
  <si>
    <t>Divinópolis do Tocantins</t>
  </si>
  <si>
    <t>23400004216200801</t>
  </si>
  <si>
    <t>Iati</t>
  </si>
  <si>
    <t>PE</t>
  </si>
  <si>
    <t>23400002351200811</t>
  </si>
  <si>
    <t>Riachinho</t>
  </si>
  <si>
    <t>23400000874200815</t>
  </si>
  <si>
    <t>Marcelino Vieira</t>
  </si>
  <si>
    <t>23400005908200868</t>
  </si>
  <si>
    <t>Maragogipe</t>
  </si>
  <si>
    <t>Brasil Profissionalizado</t>
  </si>
  <si>
    <t>Estadual</t>
  </si>
  <si>
    <t>Ampliação</t>
  </si>
  <si>
    <t>23400006881200821</t>
  </si>
  <si>
    <t>Santana</t>
  </si>
  <si>
    <t>AP</t>
  </si>
  <si>
    <t>Conceição do Coité</t>
  </si>
  <si>
    <t>EMENDAS</t>
  </si>
  <si>
    <t>Espaço Educativo Ensino Médio Profissionalizante</t>
  </si>
  <si>
    <t>Ensino Profissionalizante</t>
  </si>
  <si>
    <t>Morro do Chapéu</t>
  </si>
  <si>
    <t>23400006565200859</t>
  </si>
  <si>
    <t>Natal</t>
  </si>
  <si>
    <t>23400005823200880</t>
  </si>
  <si>
    <t>Pontes e Lacerda</t>
  </si>
  <si>
    <t>23400004829200830</t>
  </si>
  <si>
    <t>Salvaterra</t>
  </si>
  <si>
    <t>PA</t>
  </si>
  <si>
    <t>Castanhal</t>
  </si>
  <si>
    <t>23400006968200806</t>
  </si>
  <si>
    <t>Cascavel</t>
  </si>
  <si>
    <t>PR</t>
  </si>
  <si>
    <t>Primavera do Leste</t>
  </si>
  <si>
    <t>Escola com Projeto elaborado pelo proponente</t>
  </si>
  <si>
    <t>Belém</t>
  </si>
  <si>
    <t>23400005906200879</t>
  </si>
  <si>
    <t>São Leopoldo</t>
  </si>
  <si>
    <t>Macapá</t>
  </si>
  <si>
    <t>Saúde</t>
  </si>
  <si>
    <t>Serra Negra do Norte</t>
  </si>
  <si>
    <t>23400004797200872</t>
  </si>
  <si>
    <t>Central</t>
  </si>
  <si>
    <t>PAR</t>
  </si>
  <si>
    <t>Espaço Educativo - 04 Salas</t>
  </si>
  <si>
    <t>Ensino Fundamental</t>
  </si>
  <si>
    <t>23400007623200861</t>
  </si>
  <si>
    <t>Paranaíta</t>
  </si>
  <si>
    <t>Rural</t>
  </si>
  <si>
    <t>Espaço Educativo - 06 Salas</t>
  </si>
  <si>
    <t>23400004930200793</t>
  </si>
  <si>
    <t>Bonfim</t>
  </si>
  <si>
    <t>RR</t>
  </si>
  <si>
    <t>Indigena</t>
  </si>
  <si>
    <t>23400001558200780</t>
  </si>
  <si>
    <t>Benjamin Constant</t>
  </si>
  <si>
    <t>AM</t>
  </si>
  <si>
    <t>Atalaia do Norte</t>
  </si>
  <si>
    <t>Tabatinga</t>
  </si>
  <si>
    <t>23400006569200837</t>
  </si>
  <si>
    <t>Mãe do Rio</t>
  </si>
  <si>
    <t>São Domingos do Capim</t>
  </si>
  <si>
    <t>Reforma</t>
  </si>
  <si>
    <t>Tailândia</t>
  </si>
  <si>
    <t>23400008289200782</t>
  </si>
  <si>
    <t>Jacareacanga</t>
  </si>
  <si>
    <t>Oriximiná</t>
  </si>
  <si>
    <t>Espaço Educativo - 02 Salas</t>
  </si>
  <si>
    <t>Capitão Poço</t>
  </si>
  <si>
    <t>Paragominas</t>
  </si>
  <si>
    <t>Ponta de Pedras</t>
  </si>
  <si>
    <t>Palestina do Pará</t>
  </si>
  <si>
    <t>23400006920200890</t>
  </si>
  <si>
    <t>Vitória da Conquista</t>
  </si>
  <si>
    <t>Ruy Barbosa</t>
  </si>
  <si>
    <t>Uiramutã</t>
  </si>
  <si>
    <t>Pacaraima</t>
  </si>
  <si>
    <t>Amajari</t>
  </si>
  <si>
    <t>23400008285200702</t>
  </si>
  <si>
    <t>Laranjal do Jari</t>
  </si>
  <si>
    <t>Oiapoque</t>
  </si>
  <si>
    <t>23400001553200757</t>
  </si>
  <si>
    <t>Rio Verde</t>
  </si>
  <si>
    <t>Espaço Educativo - 12 Salas</t>
  </si>
  <si>
    <t>23400001560200759</t>
  </si>
  <si>
    <t>Barra do Corda</t>
  </si>
  <si>
    <t>23400005492200705</t>
  </si>
  <si>
    <t>Arari</t>
  </si>
  <si>
    <t>Amarante do Maranhão</t>
  </si>
  <si>
    <t>23400005513200784</t>
  </si>
  <si>
    <t>Poconé</t>
  </si>
  <si>
    <t>23400003641200874</t>
  </si>
  <si>
    <t>Porto da Folha</t>
  </si>
  <si>
    <t>SE</t>
  </si>
  <si>
    <t>MEC</t>
  </si>
  <si>
    <t>23400004187200879</t>
  </si>
  <si>
    <t>Várzea Branca</t>
  </si>
  <si>
    <t>23400003604200866</t>
  </si>
  <si>
    <t>Formoso</t>
  </si>
  <si>
    <t>23400006665200885</t>
  </si>
  <si>
    <t>23400006659200828</t>
  </si>
  <si>
    <t>Cantá</t>
  </si>
  <si>
    <t>23400006661200805</t>
  </si>
  <si>
    <t>23400006598200807</t>
  </si>
  <si>
    <t>Cáceres</t>
  </si>
  <si>
    <t>Cuiabá</t>
  </si>
  <si>
    <t>Juara</t>
  </si>
  <si>
    <t>23400000181200741</t>
  </si>
  <si>
    <t>Taperoá</t>
  </si>
  <si>
    <t>Emenda Parlamentar</t>
  </si>
  <si>
    <t>23400010309200947</t>
  </si>
  <si>
    <t>Tefé</t>
  </si>
  <si>
    <t>23400013507200962</t>
  </si>
  <si>
    <t>Cocal</t>
  </si>
  <si>
    <t>23400015026200991</t>
  </si>
  <si>
    <t>Silvanópolis</t>
  </si>
  <si>
    <t>23400010967200939</t>
  </si>
  <si>
    <t>Aurora do Tocantins</t>
  </si>
  <si>
    <t>23400010537200917</t>
  </si>
  <si>
    <t>Ponte Alta do Bom Jesus</t>
  </si>
  <si>
    <t>23400010585200913</t>
  </si>
  <si>
    <t>Itaguatins</t>
  </si>
  <si>
    <t>23400004999200903</t>
  </si>
  <si>
    <t>Santa Rita do Pardo</t>
  </si>
  <si>
    <t>MS</t>
  </si>
  <si>
    <t>23400012645200924</t>
  </si>
  <si>
    <t>Brejo de Areia</t>
  </si>
  <si>
    <t>23400007884200962</t>
  </si>
  <si>
    <t>Bela Vista do Maranhão</t>
  </si>
  <si>
    <t>23400011852200961</t>
  </si>
  <si>
    <t>Quatipuru</t>
  </si>
  <si>
    <t>23400009935200991</t>
  </si>
  <si>
    <t>Triunfo Potiguar</t>
  </si>
  <si>
    <t>23400010316200949</t>
  </si>
  <si>
    <t>Turilândia</t>
  </si>
  <si>
    <t>23400009959200940</t>
  </si>
  <si>
    <t>Araguanã</t>
  </si>
  <si>
    <t>23400011823200908</t>
  </si>
  <si>
    <t>Ipueiras</t>
  </si>
  <si>
    <t>23400010869200900</t>
  </si>
  <si>
    <t>Luzinópolis</t>
  </si>
  <si>
    <t>23400010645200990</t>
  </si>
  <si>
    <t>Goiatins</t>
  </si>
  <si>
    <t>23400010209200911</t>
  </si>
  <si>
    <t>Maurilândia</t>
  </si>
  <si>
    <t>23400010073200949</t>
  </si>
  <si>
    <t>152183(Convênio original: 657015/2009)</t>
  </si>
  <si>
    <t>Deodápolis</t>
  </si>
  <si>
    <t>23400010002200946</t>
  </si>
  <si>
    <t>Envira</t>
  </si>
  <si>
    <t>23400011850200972</t>
  </si>
  <si>
    <t>Magalhães Barata</t>
  </si>
  <si>
    <t>23400010067200991</t>
  </si>
  <si>
    <t>Guajará-Mirim</t>
  </si>
  <si>
    <t>RO</t>
  </si>
  <si>
    <t>23400011818200997</t>
  </si>
  <si>
    <t>Monção</t>
  </si>
  <si>
    <t>23400010715200918</t>
  </si>
  <si>
    <t>Loreto</t>
  </si>
  <si>
    <t>23400006723200951</t>
  </si>
  <si>
    <t>Baturité</t>
  </si>
  <si>
    <t>23400000736200836</t>
  </si>
  <si>
    <t>Poranga</t>
  </si>
  <si>
    <t>23400006673200911</t>
  </si>
  <si>
    <t>Ipu</t>
  </si>
  <si>
    <t>23400013499200954</t>
  </si>
  <si>
    <t>Carnaubal</t>
  </si>
  <si>
    <t>23400003663200834</t>
  </si>
  <si>
    <t>Acopiara</t>
  </si>
  <si>
    <t>23400006734200931</t>
  </si>
  <si>
    <t>São Rafael</t>
  </si>
  <si>
    <t>23400011895200947</t>
  </si>
  <si>
    <t>Senador Georgino Avelino</t>
  </si>
  <si>
    <t>23400006671200913</t>
  </si>
  <si>
    <t>Maxaranguape</t>
  </si>
  <si>
    <t>23400010474200907</t>
  </si>
  <si>
    <t>Alto do Rodrigues</t>
  </si>
  <si>
    <t>23400009939200979</t>
  </si>
  <si>
    <t>Rafael Fernandes</t>
  </si>
  <si>
    <t>23400006747200919</t>
  </si>
  <si>
    <t>Alagoa Grande</t>
  </si>
  <si>
    <t>23400006728200984</t>
  </si>
  <si>
    <t>Arara</t>
  </si>
  <si>
    <t>23400010119200920</t>
  </si>
  <si>
    <t>Uiraúna</t>
  </si>
  <si>
    <t>23400003752200881</t>
  </si>
  <si>
    <t>Barra de Guabiraba</t>
  </si>
  <si>
    <t>23400007679200905</t>
  </si>
  <si>
    <t>23400010161200941</t>
  </si>
  <si>
    <t>Pombos</t>
  </si>
  <si>
    <t>23400003144200876</t>
  </si>
  <si>
    <t>Terezinha</t>
  </si>
  <si>
    <t>23400004996200961</t>
  </si>
  <si>
    <t>Escada</t>
  </si>
  <si>
    <t>23400011762200971</t>
  </si>
  <si>
    <t>Murici</t>
  </si>
  <si>
    <t>AL</t>
  </si>
  <si>
    <t>MI - Escola de Educação Infantil Tipo B</t>
  </si>
  <si>
    <t>23400010384200916</t>
  </si>
  <si>
    <t>Potiretama</t>
  </si>
  <si>
    <t>23400012662200961</t>
  </si>
  <si>
    <t>Antônio Cardoso</t>
  </si>
  <si>
    <t>23400010986200965</t>
  </si>
  <si>
    <t>Piripá</t>
  </si>
  <si>
    <t>23400010217200967</t>
  </si>
  <si>
    <t>Canavieiras</t>
  </si>
  <si>
    <t>23400013355200906</t>
  </si>
  <si>
    <t>23400010379200903</t>
  </si>
  <si>
    <t>Itajuípe</t>
  </si>
  <si>
    <t>23400003094200916</t>
  </si>
  <si>
    <t>Nova Fátima</t>
  </si>
  <si>
    <t>23400007678200952</t>
  </si>
  <si>
    <t>Frei Inocêncio</t>
  </si>
  <si>
    <t>23400004943200941</t>
  </si>
  <si>
    <t>Felixlândia</t>
  </si>
  <si>
    <t>23400004013200997</t>
  </si>
  <si>
    <t>Capitão Enéas</t>
  </si>
  <si>
    <t>23400010210200945</t>
  </si>
  <si>
    <t>Itapecerica</t>
  </si>
  <si>
    <t>23400011904200908</t>
  </si>
  <si>
    <t>Porto Estrela</t>
  </si>
  <si>
    <t>23400005009200946</t>
  </si>
  <si>
    <t>Cachoeirinha</t>
  </si>
  <si>
    <t>23400011796200965</t>
  </si>
  <si>
    <t>Darcinópolis</t>
  </si>
  <si>
    <t>23400000881200817</t>
  </si>
  <si>
    <t>Centenário</t>
  </si>
  <si>
    <t>23400010081200995</t>
  </si>
  <si>
    <t>Bom Jesus do Tocantins</t>
  </si>
  <si>
    <t>23400010549200941</t>
  </si>
  <si>
    <t>Lagoa do Tocantins</t>
  </si>
  <si>
    <t>23400004033200968</t>
  </si>
  <si>
    <t>Mirante da Serra</t>
  </si>
  <si>
    <t>23400014727200911</t>
  </si>
  <si>
    <t>Pracinha</t>
  </si>
  <si>
    <t>23400004985200981</t>
  </si>
  <si>
    <t>Bom Sucesso</t>
  </si>
  <si>
    <t>23400002068200709</t>
  </si>
  <si>
    <t>Santana da Boa Vista</t>
  </si>
  <si>
    <t>23400011113200970</t>
  </si>
  <si>
    <t>Santa Maria</t>
  </si>
  <si>
    <t>23400012739200901</t>
  </si>
  <si>
    <t>Canoas</t>
  </si>
  <si>
    <t>23400012837200931</t>
  </si>
  <si>
    <t>Alta Floresta</t>
  </si>
  <si>
    <t>Vila Bela da Santíssima Trindade</t>
  </si>
  <si>
    <t>23400012835200941</t>
  </si>
  <si>
    <t>São Félix do Araguaia</t>
  </si>
  <si>
    <t>Espaço Educativo - 08 Salas</t>
  </si>
  <si>
    <t>23400013630200983</t>
  </si>
  <si>
    <t>23400005744200879</t>
  </si>
  <si>
    <t>Nina Rodrigues</t>
  </si>
  <si>
    <t>23400004800200858</t>
  </si>
  <si>
    <t>Santa Luzia</t>
  </si>
  <si>
    <t>23400014964200974</t>
  </si>
  <si>
    <t>Camamu</t>
  </si>
  <si>
    <t>Quilombo</t>
  </si>
  <si>
    <t>23400013438200997</t>
  </si>
  <si>
    <t>Nova Ibiá</t>
  </si>
  <si>
    <t>23400010310200971</t>
  </si>
  <si>
    <t>Itaitinga</t>
  </si>
  <si>
    <t>23400014799200951</t>
  </si>
  <si>
    <t>Maceió</t>
  </si>
  <si>
    <t>23400012736200960</t>
  </si>
  <si>
    <t>Palmeira dos Índios</t>
  </si>
  <si>
    <t>Santana do Ipanema</t>
  </si>
  <si>
    <t>Teotônio Vilela</t>
  </si>
  <si>
    <t>23400004954200921</t>
  </si>
  <si>
    <t>23400015369200956</t>
  </si>
  <si>
    <t>Santarém</t>
  </si>
  <si>
    <t>Parauapebas</t>
  </si>
  <si>
    <t>Breves</t>
  </si>
  <si>
    <t>Tomé-Açu</t>
  </si>
  <si>
    <t>23400010540200931</t>
  </si>
  <si>
    <t>Buriti dos Lopes</t>
  </si>
  <si>
    <t>23400004200200971</t>
  </si>
  <si>
    <t>Colorado</t>
  </si>
  <si>
    <t>Ibiporã</t>
  </si>
  <si>
    <t>Londrina</t>
  </si>
  <si>
    <t>Curitiba</t>
  </si>
  <si>
    <t>23400012825200914</t>
  </si>
  <si>
    <t>Açu</t>
  </si>
  <si>
    <t>23400011422200940</t>
  </si>
  <si>
    <t>Boa Vista</t>
  </si>
  <si>
    <t>23400012887200918</t>
  </si>
  <si>
    <t>Cerro Grande</t>
  </si>
  <si>
    <t>23400013440200966</t>
  </si>
  <si>
    <t>Plácido de Castro</t>
  </si>
  <si>
    <t>AC</t>
  </si>
  <si>
    <t>Rio Branco</t>
  </si>
  <si>
    <t>23400004936200949</t>
  </si>
  <si>
    <t>Matupá</t>
  </si>
  <si>
    <t>Sorriso</t>
  </si>
  <si>
    <t>Campo Verde</t>
  </si>
  <si>
    <t>Escola com projeto elaborado pelo concedente</t>
  </si>
  <si>
    <t>23400010966200994</t>
  </si>
  <si>
    <t>Manga</t>
  </si>
  <si>
    <t>Bocaiúva</t>
  </si>
  <si>
    <t>Brasília de Minas</t>
  </si>
  <si>
    <t>23400016222200983</t>
  </si>
  <si>
    <t>Bom Jardim</t>
  </si>
  <si>
    <t>Palmares</t>
  </si>
  <si>
    <t>23400015475200930</t>
  </si>
  <si>
    <t>Curuçá</t>
  </si>
  <si>
    <t>23400005703201005</t>
  </si>
  <si>
    <t>São Bento</t>
  </si>
  <si>
    <t>23400010659200911</t>
  </si>
  <si>
    <t>Monte Alegre</t>
  </si>
  <si>
    <t>23400004934200950</t>
  </si>
  <si>
    <t>23400010436200946</t>
  </si>
  <si>
    <t>Santa Rosa do Tocantins</t>
  </si>
  <si>
    <t>23400010172200921</t>
  </si>
  <si>
    <t>Indiaroba</t>
  </si>
  <si>
    <t>23400010106200951</t>
  </si>
  <si>
    <t>Laranjeiras</t>
  </si>
  <si>
    <t>23400012642200991</t>
  </si>
  <si>
    <t>São Sebastião do Tocantins</t>
  </si>
  <si>
    <t>23400013550200928</t>
  </si>
  <si>
    <t>Indiana</t>
  </si>
  <si>
    <t>23400010293200972</t>
  </si>
  <si>
    <t>Codajás</t>
  </si>
  <si>
    <t>23400003391200872</t>
  </si>
  <si>
    <t>Urucurituba</t>
  </si>
  <si>
    <t>23400010107200903</t>
  </si>
  <si>
    <t>Cafarnaum</t>
  </si>
  <si>
    <t>23400013781200931</t>
  </si>
  <si>
    <t>Mairinque</t>
  </si>
  <si>
    <t>23400011750200946</t>
  </si>
  <si>
    <t>Recife</t>
  </si>
  <si>
    <t>Escola de Educação Infantil Tipo A</t>
  </si>
  <si>
    <t>23400009891200907</t>
  </si>
  <si>
    <t>Entre Rios</t>
  </si>
  <si>
    <t>23400009893200998</t>
  </si>
  <si>
    <t>Itabela</t>
  </si>
  <si>
    <t>23400003669200810</t>
  </si>
  <si>
    <t>Itambé</t>
  </si>
  <si>
    <t>23400010532200994</t>
  </si>
  <si>
    <t>Mascote</t>
  </si>
  <si>
    <t>23400011859200983</t>
  </si>
  <si>
    <t>Pedrão</t>
  </si>
  <si>
    <t>23400010381200974</t>
  </si>
  <si>
    <t>23400010129200965</t>
  </si>
  <si>
    <t>Wenceslau Guimarães</t>
  </si>
  <si>
    <t>23400013505200973</t>
  </si>
  <si>
    <t>Umari</t>
  </si>
  <si>
    <t>23400011874200921</t>
  </si>
  <si>
    <t>Mundo Novo</t>
  </si>
  <si>
    <t>23400001590200765</t>
  </si>
  <si>
    <t>Santa Cruz de Goiás</t>
  </si>
  <si>
    <t>23400010233200950</t>
  </si>
  <si>
    <t>Governador Nunes Freire</t>
  </si>
  <si>
    <t>23400013320200969</t>
  </si>
  <si>
    <t>Peri Mirim</t>
  </si>
  <si>
    <t>23400000794200860</t>
  </si>
  <si>
    <t>Tufilândia</t>
  </si>
  <si>
    <t>23400009947200915</t>
  </si>
  <si>
    <t>Chapada Gaúcha</t>
  </si>
  <si>
    <t>23400010188200933</t>
  </si>
  <si>
    <t>Serra dos Aimorés</t>
  </si>
  <si>
    <t>23400004031200979</t>
  </si>
  <si>
    <t>Miranda</t>
  </si>
  <si>
    <t>23400000676201076</t>
  </si>
  <si>
    <t>Rio Negro</t>
  </si>
  <si>
    <t>23400010232200913</t>
  </si>
  <si>
    <t>Garrafão do Norte</t>
  </si>
  <si>
    <t>23400010642200956</t>
  </si>
  <si>
    <t>Brejo da Madre de Deus</t>
  </si>
  <si>
    <t>23400010468200941</t>
  </si>
  <si>
    <t>Santa Maria da Boa Vista</t>
  </si>
  <si>
    <t>23400015008200918</t>
  </si>
  <si>
    <t>23400010664200916</t>
  </si>
  <si>
    <t>23400010125200987</t>
  </si>
  <si>
    <t>23400004992200983</t>
  </si>
  <si>
    <t>Pedro Afonso</t>
  </si>
  <si>
    <t>Natividade</t>
  </si>
  <si>
    <t>23400003853201076</t>
  </si>
  <si>
    <t>Abreulândia</t>
  </si>
  <si>
    <t>23400006743200922</t>
  </si>
  <si>
    <t>Nova Canaã</t>
  </si>
  <si>
    <t>23400010709200952</t>
  </si>
  <si>
    <t>Pindoretama</t>
  </si>
  <si>
    <t>23400010334200921</t>
  </si>
  <si>
    <t>Marzagão</t>
  </si>
  <si>
    <t>23400009899200965</t>
  </si>
  <si>
    <t>Alto Parnaíba</t>
  </si>
  <si>
    <t>23400015954200956</t>
  </si>
  <si>
    <t>23400003121200861</t>
  </si>
  <si>
    <t>São José do Piauí</t>
  </si>
  <si>
    <t>23400011910200957</t>
  </si>
  <si>
    <t>Coronel João Pessoa</t>
  </si>
  <si>
    <t>23400005520200786</t>
  </si>
  <si>
    <t>Iporá</t>
  </si>
  <si>
    <t>Nova Glória</t>
  </si>
  <si>
    <t>23400003489201044</t>
  </si>
  <si>
    <t>Unaí</t>
  </si>
  <si>
    <t>23400010032200952</t>
  </si>
  <si>
    <t>Colônia Leopoldina</t>
  </si>
  <si>
    <t>23400004991200939</t>
  </si>
  <si>
    <t>Antas</t>
  </si>
  <si>
    <t>23400004966200955</t>
  </si>
  <si>
    <t>Baixio</t>
  </si>
  <si>
    <t>23400008432201031</t>
  </si>
  <si>
    <t>Bacurituba</t>
  </si>
  <si>
    <t>23400007673200920</t>
  </si>
  <si>
    <t>Bom Jesus das Selvas</t>
  </si>
  <si>
    <t>23400001176200837</t>
  </si>
  <si>
    <t>Duque Bacelar</t>
  </si>
  <si>
    <t>23400015607200923</t>
  </si>
  <si>
    <t>Lagoa do Mato</t>
  </si>
  <si>
    <t>23400001143200897</t>
  </si>
  <si>
    <t>Turiaçu</t>
  </si>
  <si>
    <t>23400010189200988</t>
  </si>
  <si>
    <t>Novo Cruzeiro</t>
  </si>
  <si>
    <t>23400008863201006</t>
  </si>
  <si>
    <t>Urucuia</t>
  </si>
  <si>
    <t>23400012794200993</t>
  </si>
  <si>
    <t>Fagundes</t>
  </si>
  <si>
    <t>23400008414201050</t>
  </si>
  <si>
    <t>Lagoa</t>
  </si>
  <si>
    <t>23400012759200974</t>
  </si>
  <si>
    <t>São José de Caiana</t>
  </si>
  <si>
    <t>23400010578200911</t>
  </si>
  <si>
    <t>Vicência</t>
  </si>
  <si>
    <t>23400010164200984</t>
  </si>
  <si>
    <t>Cabeceiras do Piauí</t>
  </si>
  <si>
    <t>23400010135200912</t>
  </si>
  <si>
    <t>Campinas do Piauí</t>
  </si>
  <si>
    <t>23400011830200900</t>
  </si>
  <si>
    <t>Flores do Piauí</t>
  </si>
  <si>
    <t>23400013487200920</t>
  </si>
  <si>
    <t>Lagoa Alegre</t>
  </si>
  <si>
    <t>23400008047201094</t>
  </si>
  <si>
    <t>Jaçanã</t>
  </si>
  <si>
    <t>23400015201200941</t>
  </si>
  <si>
    <t>Lagoa d'Anta</t>
  </si>
  <si>
    <t>23400005485201009</t>
  </si>
  <si>
    <t>Poço Branco</t>
  </si>
  <si>
    <t>23400010972200941</t>
  </si>
  <si>
    <t>Conceição do Tocantins</t>
  </si>
  <si>
    <t>23400010999200934</t>
  </si>
  <si>
    <t>Palmeiras do Tocantins</t>
  </si>
  <si>
    <t>23400011868200974</t>
  </si>
  <si>
    <t>Tupiratins</t>
  </si>
  <si>
    <t>23400008673201081</t>
  </si>
  <si>
    <t>Xambioá</t>
  </si>
  <si>
    <t>23400002743200791</t>
  </si>
  <si>
    <t>23400000365201015</t>
  </si>
  <si>
    <t>Viçosa</t>
  </si>
  <si>
    <t>23400001942200863</t>
  </si>
  <si>
    <t>Icatu</t>
  </si>
  <si>
    <t>23400002649201038</t>
  </si>
  <si>
    <t>23400014741200915</t>
  </si>
  <si>
    <t>23400015468200938</t>
  </si>
  <si>
    <t>Joaquim Felício</t>
  </si>
  <si>
    <t>23400008661201056</t>
  </si>
  <si>
    <t>Afrânio</t>
  </si>
  <si>
    <t>23400008045201003</t>
  </si>
  <si>
    <t>Apodi</t>
  </si>
  <si>
    <t>23400008876201077</t>
  </si>
  <si>
    <t>Novo Acordo</t>
  </si>
  <si>
    <t>23400005060200877</t>
  </si>
  <si>
    <t>Arraias</t>
  </si>
  <si>
    <t>23400012643200935</t>
  </si>
  <si>
    <t>Riachão do Dantas</t>
  </si>
  <si>
    <t>23400003175200746</t>
  </si>
  <si>
    <t>Martinópolis</t>
  </si>
  <si>
    <t>23400002842200773</t>
  </si>
  <si>
    <t>Itaparica</t>
  </si>
  <si>
    <t>23400008030201037</t>
  </si>
  <si>
    <t>Conde</t>
  </si>
  <si>
    <t>23400014962200985</t>
  </si>
  <si>
    <t>Reserva do Iguaçu</t>
  </si>
  <si>
    <t>23400012890200931</t>
  </si>
  <si>
    <t>Glória</t>
  </si>
  <si>
    <t>23400003277200842</t>
  </si>
  <si>
    <t>Prainha</t>
  </si>
  <si>
    <t>23400013177200913</t>
  </si>
  <si>
    <t>Bom Jardim da Serra</t>
  </si>
  <si>
    <t>SC</t>
  </si>
  <si>
    <t>23400012894200910</t>
  </si>
  <si>
    <t>Palhoça</t>
  </si>
  <si>
    <t>23400000334201056</t>
  </si>
  <si>
    <t>Maraã</t>
  </si>
  <si>
    <t>23400008117201012</t>
  </si>
  <si>
    <t>São Gabriel da Cachoeira</t>
  </si>
  <si>
    <t>23400001448201013</t>
  </si>
  <si>
    <t>23400007913200996</t>
  </si>
  <si>
    <t>Guatapará</t>
  </si>
  <si>
    <t>23400012650200937</t>
  </si>
  <si>
    <t>Itaju do Colônia</t>
  </si>
  <si>
    <t>23400002442201063</t>
  </si>
  <si>
    <t>Indiaporã</t>
  </si>
  <si>
    <t>Rio da Conceição</t>
  </si>
  <si>
    <t>23400011770200917</t>
  </si>
  <si>
    <t>São Miguel do Tocantins</t>
  </si>
  <si>
    <t>23400002133201093</t>
  </si>
  <si>
    <t>Santa Terezinha do Tocantins</t>
  </si>
  <si>
    <t>23400014749200973</t>
  </si>
  <si>
    <t>Campos Sales</t>
  </si>
  <si>
    <t>23400014955200983</t>
  </si>
  <si>
    <t>Milhã</t>
  </si>
  <si>
    <t>23400014951200903</t>
  </si>
  <si>
    <t>Salitre</t>
  </si>
  <si>
    <t>23400008016201033</t>
  </si>
  <si>
    <t>23400015604200990</t>
  </si>
  <si>
    <t>Bacabal</t>
  </si>
  <si>
    <t>23400013790200922</t>
  </si>
  <si>
    <t>Belágua</t>
  </si>
  <si>
    <t>23400011007200996</t>
  </si>
  <si>
    <t>Buriti</t>
  </si>
  <si>
    <t>23400015032200949</t>
  </si>
  <si>
    <t>Formosa da Serra Negra</t>
  </si>
  <si>
    <t>23400010111200963</t>
  </si>
  <si>
    <t>Governador Newton Bello</t>
  </si>
  <si>
    <t>23400003181200884</t>
  </si>
  <si>
    <t>Jatobá</t>
  </si>
  <si>
    <t>23400009159201062</t>
  </si>
  <si>
    <t>Pinheiro</t>
  </si>
  <si>
    <t>23400010182200966</t>
  </si>
  <si>
    <t>Júlio Borges</t>
  </si>
  <si>
    <t>23400011020200945</t>
  </si>
  <si>
    <t>Fronteira dos Vales</t>
  </si>
  <si>
    <t>Iguatama</t>
  </si>
  <si>
    <t>23400011031200925</t>
  </si>
  <si>
    <t>Calumbi</t>
  </si>
  <si>
    <t>23400010152200950</t>
  </si>
  <si>
    <t>Monte Horebe</t>
  </si>
  <si>
    <t>23400000292201053</t>
  </si>
  <si>
    <t>Colares</t>
  </si>
  <si>
    <t>23400005754200812</t>
  </si>
  <si>
    <t>Santana de Pirapama</t>
  </si>
  <si>
    <t>23400002684201057</t>
  </si>
  <si>
    <t>Bela Vista</t>
  </si>
  <si>
    <t>23400005261201099</t>
  </si>
  <si>
    <t>Douradina</t>
  </si>
  <si>
    <t>23400013383200915</t>
  </si>
  <si>
    <t>Monte Alegre de Sergipe</t>
  </si>
  <si>
    <t>23400002115201010</t>
  </si>
  <si>
    <t>Pedrinópolis</t>
  </si>
  <si>
    <t>23400010535200928</t>
  </si>
  <si>
    <t>Guarani de Goiás</t>
  </si>
  <si>
    <t>23400012807200924</t>
  </si>
  <si>
    <t>Alvarães</t>
  </si>
  <si>
    <t>23400015282200989</t>
  </si>
  <si>
    <t>Cristinápolis</t>
  </si>
  <si>
    <t>23400004023200922</t>
  </si>
  <si>
    <t>Salgado de São Félix</t>
  </si>
  <si>
    <t>23400009948200960</t>
  </si>
  <si>
    <t>Aragominas</t>
  </si>
  <si>
    <t>PAR 2</t>
  </si>
  <si>
    <t>23400000130201104</t>
  </si>
  <si>
    <t>PAC2 610/2011</t>
  </si>
  <si>
    <t>Manacapuru</t>
  </si>
  <si>
    <t>Quadras</t>
  </si>
  <si>
    <t>PAC2</t>
  </si>
  <si>
    <t>QUADRA ESCOLAR COBERTA COM PALCO- PROJETO FNDE</t>
  </si>
  <si>
    <t>Quadras e Cobertura de Quadras</t>
  </si>
  <si>
    <t>23400001396201166</t>
  </si>
  <si>
    <t>PAC2 1510/2011</t>
  </si>
  <si>
    <t>Colniza</t>
  </si>
  <si>
    <t>QUADRA ESCOLAR COBERTA COM VESTIÁRIO- PROJETO FNDE</t>
  </si>
  <si>
    <t>23400000546201114</t>
  </si>
  <si>
    <t>15018(Termo original: PAC2 136/2011)</t>
  </si>
  <si>
    <t>23400001346201189</t>
  </si>
  <si>
    <t>15178(Termo original: PAC2 1282/2011)</t>
  </si>
  <si>
    <t>Bom Sucesso de Itararé</t>
  </si>
  <si>
    <t>23400000545201170</t>
  </si>
  <si>
    <t>PAC2 462/2011</t>
  </si>
  <si>
    <t>Itacarambi</t>
  </si>
  <si>
    <t>23400001896201106</t>
  </si>
  <si>
    <t>PAC2 1868/2011</t>
  </si>
  <si>
    <t>São Pedro da Água Branca</t>
  </si>
  <si>
    <t>23400000661201199</t>
  </si>
  <si>
    <t>PAC2 263/2011</t>
  </si>
  <si>
    <t>23400001150201194</t>
  </si>
  <si>
    <t>PAC2 1467/2011</t>
  </si>
  <si>
    <t>Montes Altos</t>
  </si>
  <si>
    <t>23400001136201191</t>
  </si>
  <si>
    <t>PAC2 1500/2011</t>
  </si>
  <si>
    <t>Vila Nova dos Martírios</t>
  </si>
  <si>
    <t>23400001878201116</t>
  </si>
  <si>
    <t>PAC2 4017/2013</t>
  </si>
  <si>
    <t>Nossa Senhora do Socorro</t>
  </si>
  <si>
    <t>Projeto 2 Convencional</t>
  </si>
  <si>
    <t>23400000192201116</t>
  </si>
  <si>
    <t>PAC2 1110/2011</t>
  </si>
  <si>
    <t>23400001326201116</t>
  </si>
  <si>
    <t>PAC2 1489/2011</t>
  </si>
  <si>
    <t>São Francisco do Brejão</t>
  </si>
  <si>
    <t>23400001320201131</t>
  </si>
  <si>
    <t>PAC2 1494/2011</t>
  </si>
  <si>
    <t>23400001843201187</t>
  </si>
  <si>
    <t>PAC2 1989/2011</t>
  </si>
  <si>
    <t>23400000451201109</t>
  </si>
  <si>
    <t>PAC2 1118/2011</t>
  </si>
  <si>
    <t>Pelotas</t>
  </si>
  <si>
    <t>23400001443201171</t>
  </si>
  <si>
    <t>PAC2 1213/2011</t>
  </si>
  <si>
    <t>Passo de Camaragibe</t>
  </si>
  <si>
    <t>23400000462201181</t>
  </si>
  <si>
    <t>PAC2 986/2011</t>
  </si>
  <si>
    <t>Francisco Morato</t>
  </si>
  <si>
    <t>23400001110201142</t>
  </si>
  <si>
    <t>PAC2 1247/2011</t>
  </si>
  <si>
    <t>Serra Dourada</t>
  </si>
  <si>
    <t>23400001918201120</t>
  </si>
  <si>
    <t>PAC2 1918/2011</t>
  </si>
  <si>
    <t>Rio do Pires</t>
  </si>
  <si>
    <t>23400001958201171</t>
  </si>
  <si>
    <t>PAC2 1876/2011</t>
  </si>
  <si>
    <t>Quixadá</t>
  </si>
  <si>
    <t>23400001183201134</t>
  </si>
  <si>
    <t>PAC2 1201/2011</t>
  </si>
  <si>
    <t>23400000976201136</t>
  </si>
  <si>
    <t>PAC2 2067/2011</t>
  </si>
  <si>
    <t>Porto Seguro</t>
  </si>
  <si>
    <t>23400001437201114</t>
  </si>
  <si>
    <t>PAC2 1556/2011</t>
  </si>
  <si>
    <t>Uruará</t>
  </si>
  <si>
    <t>23400001836201185</t>
  </si>
  <si>
    <t>PAC2 1977/2011</t>
  </si>
  <si>
    <t>Alto Santo</t>
  </si>
  <si>
    <t>23400000980201102</t>
  </si>
  <si>
    <t>PAC2 902/2011</t>
  </si>
  <si>
    <t>Ilhéus</t>
  </si>
  <si>
    <t>23400000186201151</t>
  </si>
  <si>
    <t>PAC2 1114/2011</t>
  </si>
  <si>
    <t>Goiana</t>
  </si>
  <si>
    <t>23400001338201132</t>
  </si>
  <si>
    <t>PAC2 1439/2011</t>
  </si>
  <si>
    <t>Governador Edison Lobão</t>
  </si>
  <si>
    <t>23400001342201109</t>
  </si>
  <si>
    <t>15025(Termo original: PAC2 1424/2011)</t>
  </si>
  <si>
    <t>23400000730201164</t>
  </si>
  <si>
    <t>PAC2 699/2011</t>
  </si>
  <si>
    <t>São João de Pirabas</t>
  </si>
  <si>
    <t>23400000155201108</t>
  </si>
  <si>
    <t>PAC2 672/2011</t>
  </si>
  <si>
    <t>23400001455201104</t>
  </si>
  <si>
    <t>PAC2 1223/2011</t>
  </si>
  <si>
    <t>Itapiranga</t>
  </si>
  <si>
    <t>23400000413201148</t>
  </si>
  <si>
    <t>PAC2 726/2011</t>
  </si>
  <si>
    <t>Santa Cruz do Capibaribe</t>
  </si>
  <si>
    <t>23400000505201128</t>
  </si>
  <si>
    <t>PAC2 596/2011</t>
  </si>
  <si>
    <t>Alcobaça</t>
  </si>
  <si>
    <t>23400000771201151</t>
  </si>
  <si>
    <t>PAC2 756/2011</t>
  </si>
  <si>
    <t>Governador Dix-Sept Rosado</t>
  </si>
  <si>
    <t>23400000765201101</t>
  </si>
  <si>
    <t>PAC2 747/2011</t>
  </si>
  <si>
    <t>23400000739201175</t>
  </si>
  <si>
    <t>PAC2 653/2011</t>
  </si>
  <si>
    <t>Cururupu</t>
  </si>
  <si>
    <t>23400001538201195</t>
  </si>
  <si>
    <t>15027(Termo original: PAC2 1387/2011)</t>
  </si>
  <si>
    <t>Ibaretama</t>
  </si>
  <si>
    <t>23400001360201182</t>
  </si>
  <si>
    <t>PAC2 1437/2011</t>
  </si>
  <si>
    <t>23400000903201144</t>
  </si>
  <si>
    <t>PAC2 710/2011</t>
  </si>
  <si>
    <t>Planaltina</t>
  </si>
  <si>
    <t>23400000502201194</t>
  </si>
  <si>
    <t>PAC2 620/2011</t>
  </si>
  <si>
    <t>23400001330201176</t>
  </si>
  <si>
    <t>PAC2 1476/2011</t>
  </si>
  <si>
    <t>Nova Olinda do Maranhão</t>
  </si>
  <si>
    <t>23400000724201115</t>
  </si>
  <si>
    <t>PAC2 693/2011</t>
  </si>
  <si>
    <t>Oeiras do Pará</t>
  </si>
  <si>
    <t>23400001340201110</t>
  </si>
  <si>
    <t>PAC2 1427/2011</t>
  </si>
  <si>
    <t>Conceição do Lago-Açu</t>
  </si>
  <si>
    <t>23400000897201125</t>
  </si>
  <si>
    <t>PAC2 763/2011</t>
  </si>
  <si>
    <t>Buriticupu</t>
  </si>
  <si>
    <t>23400000468201158</t>
  </si>
  <si>
    <t>PAC2 1120/2011</t>
  </si>
  <si>
    <t>Juquitiba</t>
  </si>
  <si>
    <t>23400000781201196</t>
  </si>
  <si>
    <t>15099(Termo original: PAC2 945/2011)</t>
  </si>
  <si>
    <t>São Paulo do Potengi</t>
  </si>
  <si>
    <t>23400000460201191</t>
  </si>
  <si>
    <t>PAC2 840/2011</t>
  </si>
  <si>
    <t>Bertioga</t>
  </si>
  <si>
    <t>23400001891201175</t>
  </si>
  <si>
    <t>PAC2 1866/2011</t>
  </si>
  <si>
    <t>Cândido Mendes</t>
  </si>
  <si>
    <t>23400001731201126</t>
  </si>
  <si>
    <t>PAC2 1928/2011</t>
  </si>
  <si>
    <t>Gongogi</t>
  </si>
  <si>
    <t>23400000690201151</t>
  </si>
  <si>
    <t>PAC2 186/2011</t>
  </si>
  <si>
    <t>Mateiros</t>
  </si>
  <si>
    <t>23400000552201171</t>
  </si>
  <si>
    <t>PAC2 159/2011</t>
  </si>
  <si>
    <t>Marcelândia</t>
  </si>
  <si>
    <t>23400000924201160</t>
  </si>
  <si>
    <t>15181(Termo original: PAC2 988/2011)</t>
  </si>
  <si>
    <t>Bocaiúva do Sul</t>
  </si>
  <si>
    <t>23400000042201102</t>
  </si>
  <si>
    <t>PAC2 5537/2013</t>
  </si>
  <si>
    <t>Santo Ângelo</t>
  </si>
  <si>
    <t>MI - Escola de Educação Infantil Tipo C</t>
  </si>
  <si>
    <t>23400000719201102</t>
  </si>
  <si>
    <t>15097(Termo original: PAC2 303/2011)</t>
  </si>
  <si>
    <t>Avaí</t>
  </si>
  <si>
    <t>23400001269201167</t>
  </si>
  <si>
    <t>PAC2 1598/2011</t>
  </si>
  <si>
    <t>Mathias Lobato</t>
  </si>
  <si>
    <t>23400001953201149</t>
  </si>
  <si>
    <t>PAC2 1884/2011</t>
  </si>
  <si>
    <t>Miraíma</t>
  </si>
  <si>
    <t>23400001244201163</t>
  </si>
  <si>
    <t>PAC2 1547/2011</t>
  </si>
  <si>
    <t>23400001252201118</t>
  </si>
  <si>
    <t>PAC2 1555/2011</t>
  </si>
  <si>
    <t>23400001803201135</t>
  </si>
  <si>
    <t>PAC2 1908/2011</t>
  </si>
  <si>
    <t>Boa Vista do Tupim</t>
  </si>
  <si>
    <t>23400001988201188</t>
  </si>
  <si>
    <t>PAC2 1807/2011</t>
  </si>
  <si>
    <t>Goianésia do Pará</t>
  </si>
  <si>
    <t>23400001862201111</t>
  </si>
  <si>
    <t>PAC2 1827/2011</t>
  </si>
  <si>
    <t>Passagem</t>
  </si>
  <si>
    <t>23400001298201129</t>
  </si>
  <si>
    <t>PAC2 1576/2011</t>
  </si>
  <si>
    <t>Tumiritinga</t>
  </si>
  <si>
    <t>23400001989201122</t>
  </si>
  <si>
    <t>PAC2 1804/2011</t>
  </si>
  <si>
    <t>Nova Esperança do Piriá</t>
  </si>
  <si>
    <t>23400001983201155</t>
  </si>
  <si>
    <t>PAC2 1957/2011</t>
  </si>
  <si>
    <t>Peixoto de Azevedo</t>
  </si>
  <si>
    <t>23400000225201110</t>
  </si>
  <si>
    <t>PAC2 5823/2013</t>
  </si>
  <si>
    <t>Alagoinhas</t>
  </si>
  <si>
    <t>23400001815201160</t>
  </si>
  <si>
    <t>PAC2 1811/2011</t>
  </si>
  <si>
    <t>Borba</t>
  </si>
  <si>
    <t>23400000633201171</t>
  </si>
  <si>
    <t>PAC2 114/2011</t>
  </si>
  <si>
    <t>23400001903201161</t>
  </si>
  <si>
    <t>PAC2 1789/2011</t>
  </si>
  <si>
    <t>Conceição de Ipanema</t>
  </si>
  <si>
    <t>23400000627201114</t>
  </si>
  <si>
    <t>PAC2 118/2011</t>
  </si>
  <si>
    <t>Jacaraú</t>
  </si>
  <si>
    <t>23400000071201166</t>
  </si>
  <si>
    <t>PAC2 2443/2012</t>
  </si>
  <si>
    <t>Porto Alegre</t>
  </si>
  <si>
    <t>23400000090201192</t>
  </si>
  <si>
    <t>PAC2 2461/2012</t>
  </si>
  <si>
    <t>Cabeceira Grande</t>
  </si>
  <si>
    <t>23400001132201111</t>
  </si>
  <si>
    <t>PAC2 1558/2011</t>
  </si>
  <si>
    <t>Canápolis</t>
  </si>
  <si>
    <t>23400000214201130</t>
  </si>
  <si>
    <t>PAC2 2498/2012</t>
  </si>
  <si>
    <t>Vitória</t>
  </si>
  <si>
    <t>ES</t>
  </si>
  <si>
    <t>23400001955201138</t>
  </si>
  <si>
    <t>PAC2 1882/2011</t>
  </si>
  <si>
    <t>Orós</t>
  </si>
  <si>
    <t>23400000308201117</t>
  </si>
  <si>
    <t>PAC2 969/2011</t>
  </si>
  <si>
    <t>23400000263201172</t>
  </si>
  <si>
    <t>PAC2 1085/2011</t>
  </si>
  <si>
    <t>23400000267201151</t>
  </si>
  <si>
    <t>PAC2 1041/2011</t>
  </si>
  <si>
    <t>Mogi Guaçu</t>
  </si>
  <si>
    <t>23400000921201126</t>
  </si>
  <si>
    <t>15156(Termo original: PAC2 1513/2011)</t>
  </si>
  <si>
    <t>Cotriguaçu</t>
  </si>
  <si>
    <t>23400000113201169</t>
  </si>
  <si>
    <t>PAC2 2083/2011</t>
  </si>
  <si>
    <t>Santo Antônio do Descoberto</t>
  </si>
  <si>
    <t>23400000159201188</t>
  </si>
  <si>
    <t>PAC2 291/2011</t>
  </si>
  <si>
    <t>Americana</t>
  </si>
  <si>
    <t>23400000619201178</t>
  </si>
  <si>
    <t>PAC2 111/2011</t>
  </si>
  <si>
    <t>Alcantil</t>
  </si>
  <si>
    <t>23400001211201113</t>
  </si>
  <si>
    <t>15157(Termo original: PAC2 1627/2011)</t>
  </si>
  <si>
    <t>Cortês</t>
  </si>
  <si>
    <t>23400001760201198</t>
  </si>
  <si>
    <t>PAC2 5836/2013</t>
  </si>
  <si>
    <t>23400001080201174</t>
  </si>
  <si>
    <t>PAC2 1393/2011</t>
  </si>
  <si>
    <t>Uruburetama</t>
  </si>
  <si>
    <t>23400000948201119</t>
  </si>
  <si>
    <t>PAC2 1039/2011</t>
  </si>
  <si>
    <t>Cabo Frio</t>
  </si>
  <si>
    <t>23400001822201161</t>
  </si>
  <si>
    <t>PAC2 1930/2011</t>
  </si>
  <si>
    <t>Anadia</t>
  </si>
  <si>
    <t>23400000346201161</t>
  </si>
  <si>
    <t>PAC2 386/2011</t>
  </si>
  <si>
    <t>23400000273201116</t>
  </si>
  <si>
    <t>PAC2 985/2011</t>
  </si>
  <si>
    <t>23400001403201120</t>
  </si>
  <si>
    <t>PAC2 1307/2011</t>
  </si>
  <si>
    <t>Conceição da Feira</t>
  </si>
  <si>
    <t>23400001987201133</t>
  </si>
  <si>
    <t>PAC2 1805/2011</t>
  </si>
  <si>
    <t>23400001321201185</t>
  </si>
  <si>
    <t>PAC2 1206/2011</t>
  </si>
  <si>
    <t>Umbaúba</t>
  </si>
  <si>
    <t>23400001637201177</t>
  </si>
  <si>
    <t>PAC2 1828/2011</t>
  </si>
  <si>
    <t>Porto</t>
  </si>
  <si>
    <t>23400000318201144</t>
  </si>
  <si>
    <t>PAC2 1093/2011</t>
  </si>
  <si>
    <t>Bayeux</t>
  </si>
  <si>
    <t>23400001140201159</t>
  </si>
  <si>
    <t>PAC2 2031/2011</t>
  </si>
  <si>
    <t>Timbiras</t>
  </si>
  <si>
    <t>23400000321201168</t>
  </si>
  <si>
    <t>PAC2 3170/2012</t>
  </si>
  <si>
    <t>Rio de Janeiro</t>
  </si>
  <si>
    <t>23400001264201134</t>
  </si>
  <si>
    <t>PAC2 1651/2011</t>
  </si>
  <si>
    <t>Barra de Santa Rosa</t>
  </si>
  <si>
    <t>23400001105201130</t>
  </si>
  <si>
    <t>PAC2 1175/2011</t>
  </si>
  <si>
    <t>Cezarina</t>
  </si>
  <si>
    <t>23400000931201161</t>
  </si>
  <si>
    <t>PAC2 2076/2011</t>
  </si>
  <si>
    <t>Nova Canaã do Norte</t>
  </si>
  <si>
    <t>23400000607201143</t>
  </si>
  <si>
    <t>PAC2 208/2011</t>
  </si>
  <si>
    <t>Almeirim</t>
  </si>
  <si>
    <t>23400001726201113</t>
  </si>
  <si>
    <t>PAC2 1924/2011</t>
  </si>
  <si>
    <t>Ipupiara</t>
  </si>
  <si>
    <t>23400000202201113</t>
  </si>
  <si>
    <t>PAC2 1037/2011</t>
  </si>
  <si>
    <t>Cidade Ocidental</t>
  </si>
  <si>
    <t>23400001966201118</t>
  </si>
  <si>
    <t>PAC2 1940/2011</t>
  </si>
  <si>
    <t>Amorinópolis</t>
  </si>
  <si>
    <t>23400000069201197</t>
  </si>
  <si>
    <t>PAC2 4136/2013</t>
  </si>
  <si>
    <t>23400001116201110</t>
  </si>
  <si>
    <t>PAC2 1233/2011</t>
  </si>
  <si>
    <t>São Gabriel</t>
  </si>
  <si>
    <t>23400000300201142</t>
  </si>
  <si>
    <t>PAC2 7259/2013</t>
  </si>
  <si>
    <t>23400001868201181</t>
  </si>
  <si>
    <t>PAC2 4113/2013</t>
  </si>
  <si>
    <t>Gravataí</t>
  </si>
  <si>
    <t>23400001148201115</t>
  </si>
  <si>
    <t>PAC2 1473/2011</t>
  </si>
  <si>
    <t>23400001141201101</t>
  </si>
  <si>
    <t>PAC2 2464/2012</t>
  </si>
  <si>
    <t>Garruchos</t>
  </si>
  <si>
    <t>23400000865201120</t>
  </si>
  <si>
    <t>PAC2 1352/2011</t>
  </si>
  <si>
    <t>Muquém de São Francisco</t>
  </si>
  <si>
    <t>23400001260201156</t>
  </si>
  <si>
    <t>PAC2 1618/2011</t>
  </si>
  <si>
    <t>Areia de Baraúnas</t>
  </si>
  <si>
    <t>23400001724201124</t>
  </si>
  <si>
    <t>PAC2 1906/2011</t>
  </si>
  <si>
    <t>Ituberá</t>
  </si>
  <si>
    <t>23400000236201108</t>
  </si>
  <si>
    <t>PAC2 2078/2011</t>
  </si>
  <si>
    <t>23400000527201198</t>
  </si>
  <si>
    <t>PAC2 517/2011</t>
  </si>
  <si>
    <t>Ribamar Fiquene</t>
  </si>
  <si>
    <t>23400001262201145</t>
  </si>
  <si>
    <t>PAC2 1650/2011</t>
  </si>
  <si>
    <t>Aroeiras</t>
  </si>
  <si>
    <t>23400001213201111</t>
  </si>
  <si>
    <t>15147(Termo original: PAC2 1709/2011)</t>
  </si>
  <si>
    <t>Cumaru</t>
  </si>
  <si>
    <t>23400000295201178</t>
  </si>
  <si>
    <t>PAC2 1044/2011</t>
  </si>
  <si>
    <t>23400000849201137</t>
  </si>
  <si>
    <t>PAC2 1144/2011</t>
  </si>
  <si>
    <t>Itororó</t>
  </si>
  <si>
    <t>23400000522201165</t>
  </si>
  <si>
    <t>15144(Termo original: PAC2 490/2011)</t>
  </si>
  <si>
    <t>Rio Paranaíba</t>
  </si>
  <si>
    <t>23400001912201152</t>
  </si>
  <si>
    <t>PAC2 1923/2011</t>
  </si>
  <si>
    <t>Morpará</t>
  </si>
  <si>
    <t>23400001855201110</t>
  </si>
  <si>
    <t>15111(Termo original: PAC2 1768/2011)</t>
  </si>
  <si>
    <t>Conceição de Macabu</t>
  </si>
  <si>
    <t>23400001212201168</t>
  </si>
  <si>
    <t>PAC2 1679/2011</t>
  </si>
  <si>
    <t>Quixabá</t>
  </si>
  <si>
    <t>23400000465201114</t>
  </si>
  <si>
    <t>PAC2 1441/2011</t>
  </si>
  <si>
    <t>Santana do Seridó</t>
  </si>
  <si>
    <t>23400000938201183</t>
  </si>
  <si>
    <t>PAC2 1031/2011</t>
  </si>
  <si>
    <t>Mossoró</t>
  </si>
  <si>
    <t>23400000348201151</t>
  </si>
  <si>
    <t>PAC2 2065/2011</t>
  </si>
  <si>
    <t>Campos dos Goytacazes</t>
  </si>
  <si>
    <t>23400000259201112</t>
  </si>
  <si>
    <t>PAC2 984/2011</t>
  </si>
  <si>
    <t>Monte Mor</t>
  </si>
  <si>
    <t>23400000364201143</t>
  </si>
  <si>
    <t>PAC2 1115/2011</t>
  </si>
  <si>
    <t>23400002029201180</t>
  </si>
  <si>
    <t>PAC2 1939/2011</t>
  </si>
  <si>
    <t>Portelândia</t>
  </si>
  <si>
    <t>23400000350201120</t>
  </si>
  <si>
    <t>PAC2 4910/2013</t>
  </si>
  <si>
    <t>Guapimirim</t>
  </si>
  <si>
    <t>23400000957201118</t>
  </si>
  <si>
    <t>PAC2 1545/2011</t>
  </si>
  <si>
    <t>Muaná</t>
  </si>
  <si>
    <t>23400000287201121</t>
  </si>
  <si>
    <t>PAC2 11418/2014</t>
  </si>
  <si>
    <t>Caucaia</t>
  </si>
  <si>
    <t>23400001144201137</t>
  </si>
  <si>
    <t>PAC2 1490/2011</t>
  </si>
  <si>
    <t>São João do Carú</t>
  </si>
  <si>
    <t>23400000943201196</t>
  </si>
  <si>
    <t>PAC2 8448/2014</t>
  </si>
  <si>
    <t>São José do Povo</t>
  </si>
  <si>
    <t>23400001064201181</t>
  </si>
  <si>
    <t>PAC2 1464/2011</t>
  </si>
  <si>
    <t>Currais</t>
  </si>
  <si>
    <t>23400001892201110</t>
  </si>
  <si>
    <t>PAC2 1870/2011</t>
  </si>
  <si>
    <t>23400001812201126</t>
  </si>
  <si>
    <t>PAC2 1819/2011</t>
  </si>
  <si>
    <t>23400000289201111</t>
  </si>
  <si>
    <t>PAC2 1022/2011</t>
  </si>
  <si>
    <t>23400001811201181</t>
  </si>
  <si>
    <t>PAC2 1813/2011</t>
  </si>
  <si>
    <t>Lábrea</t>
  </si>
  <si>
    <t>23400001922201198</t>
  </si>
  <si>
    <t>PAC2 1898/2011</t>
  </si>
  <si>
    <t>23400000575201186</t>
  </si>
  <si>
    <t>PAC2 459/2011</t>
  </si>
  <si>
    <t>Arenópolis</t>
  </si>
  <si>
    <t>23400000418201171</t>
  </si>
  <si>
    <t>PAC2 137/2011</t>
  </si>
  <si>
    <t>Paulínia</t>
  </si>
  <si>
    <t>23400000262201128</t>
  </si>
  <si>
    <t>PAC2 4215/2013</t>
  </si>
  <si>
    <t>Projeto Tipo B - Bloco Estrutural</t>
  </si>
  <si>
    <t>23400000316201155</t>
  </si>
  <si>
    <t>PAC2 1029/2011</t>
  </si>
  <si>
    <t>Santa Rita</t>
  </si>
  <si>
    <t>23400000637201150</t>
  </si>
  <si>
    <t>PAC2 119/2011</t>
  </si>
  <si>
    <t>Floresta</t>
  </si>
  <si>
    <t>23400001808201168</t>
  </si>
  <si>
    <t>PAC2 1809/2011</t>
  </si>
  <si>
    <t>23400000329201124</t>
  </si>
  <si>
    <t>PAC2 260/2011</t>
  </si>
  <si>
    <t>23400000083201191</t>
  </si>
  <si>
    <t>PAC2 123/2011</t>
  </si>
  <si>
    <t>23400001897201142</t>
  </si>
  <si>
    <t>PAC2 1867/2011</t>
  </si>
  <si>
    <t>Sucupira do Norte</t>
  </si>
  <si>
    <t>23400000377201112</t>
  </si>
  <si>
    <t>15091(Termo original: PAC2 324/2011)</t>
  </si>
  <si>
    <t>Cosmópolis</t>
  </si>
  <si>
    <t>23400001728201111</t>
  </si>
  <si>
    <t>PAC2 1895/2011</t>
  </si>
  <si>
    <t>Ibotirama</t>
  </si>
  <si>
    <t>23400001807201113</t>
  </si>
  <si>
    <t>PAC2 1934/2011</t>
  </si>
  <si>
    <t>23400001102201104</t>
  </si>
  <si>
    <t>PAC2 1391/2011</t>
  </si>
  <si>
    <t>Barroquinha</t>
  </si>
  <si>
    <t>23400000353201163</t>
  </si>
  <si>
    <t>PAC2 11560/2014</t>
  </si>
  <si>
    <t>23400001620201110</t>
  </si>
  <si>
    <t>PAC2 10642/2014</t>
  </si>
  <si>
    <t>Capoeiras</t>
  </si>
  <si>
    <t>23400001932201123</t>
  </si>
  <si>
    <t>PAC2 4120/2013</t>
  </si>
  <si>
    <t>Rio Pardo</t>
  </si>
  <si>
    <t>23400000079201122</t>
  </si>
  <si>
    <t>PAC2 4218/2013</t>
  </si>
  <si>
    <t>Santana do Livramento</t>
  </si>
  <si>
    <t>23400001813201171</t>
  </si>
  <si>
    <t>PAC2 1812/2011</t>
  </si>
  <si>
    <t>Iranduba</t>
  </si>
  <si>
    <t>23400001199201147</t>
  </si>
  <si>
    <t>PAC2 1656/2011</t>
  </si>
  <si>
    <t>Frei Martinho</t>
  </si>
  <si>
    <t>23400001099201111</t>
  </si>
  <si>
    <t>PAC2 1178/2011</t>
  </si>
  <si>
    <t>Iaciara</t>
  </si>
  <si>
    <t>23400000592201113</t>
  </si>
  <si>
    <t>PAC2 389/2011</t>
  </si>
  <si>
    <t>Palmeiras</t>
  </si>
  <si>
    <t>23400000572201142</t>
  </si>
  <si>
    <t>PAC2 569/2011</t>
  </si>
  <si>
    <t>Boca do Acre</t>
  </si>
  <si>
    <t>23400000583201122</t>
  </si>
  <si>
    <t>PAC2 433/2011</t>
  </si>
  <si>
    <t>Ocara</t>
  </si>
  <si>
    <t>23400000115201158</t>
  </si>
  <si>
    <t>PAC2 512/2011</t>
  </si>
  <si>
    <t>Açailândia</t>
  </si>
  <si>
    <t>23400000861201141</t>
  </si>
  <si>
    <t>PAC2 1722/2011</t>
  </si>
  <si>
    <t>Macajuba</t>
  </si>
  <si>
    <t>23400002022201168</t>
  </si>
  <si>
    <t>15030(Termo original: PAC2 1937/2011)</t>
  </si>
  <si>
    <t>Israelândia</t>
  </si>
  <si>
    <t>23400001917201185</t>
  </si>
  <si>
    <t>PAC2 1896/2011</t>
  </si>
  <si>
    <t>Prado</t>
  </si>
  <si>
    <t>23400001879201161</t>
  </si>
  <si>
    <t>PAC2 1815/2011</t>
  </si>
  <si>
    <t>Lagarto</t>
  </si>
  <si>
    <t>23400000320201113</t>
  </si>
  <si>
    <t>PAC2 1060/2011</t>
  </si>
  <si>
    <t>23400001639201166</t>
  </si>
  <si>
    <t>PAC2 1830/2011</t>
  </si>
  <si>
    <t>23400001098201176</t>
  </si>
  <si>
    <t>PAC2 1145/2011</t>
  </si>
  <si>
    <t>Chaval</t>
  </si>
  <si>
    <t>23400000558201149</t>
  </si>
  <si>
    <t>PAC2 176/2011</t>
  </si>
  <si>
    <t>Ponte Branca</t>
  </si>
  <si>
    <t>23400001185201123</t>
  </si>
  <si>
    <t>15192(Termo original: PAC2 1192/2011)</t>
  </si>
  <si>
    <t>Monte do Carmo</t>
  </si>
  <si>
    <t>23400000574201131</t>
  </si>
  <si>
    <t>PAC2 268/2011</t>
  </si>
  <si>
    <t>Careiro</t>
  </si>
  <si>
    <t>23400001635201188</t>
  </si>
  <si>
    <t>PAC2 1832/2011</t>
  </si>
  <si>
    <t>Novo Santo Antônio</t>
  </si>
  <si>
    <t>23400000290201145</t>
  </si>
  <si>
    <t>PAC2 4029/2013</t>
  </si>
  <si>
    <t>São Luís</t>
  </si>
  <si>
    <t>23400001095201132</t>
  </si>
  <si>
    <t>PAC2 5532/2013</t>
  </si>
  <si>
    <t>Pinheiro Machado</t>
  </si>
  <si>
    <t>23400001810201137</t>
  </si>
  <si>
    <t>PAC2 1814/2011</t>
  </si>
  <si>
    <t>23400000474201113</t>
  </si>
  <si>
    <t>PAC2 10063/2014</t>
  </si>
  <si>
    <t>Nova Cruz</t>
  </si>
  <si>
    <t>23400000589201108</t>
  </si>
  <si>
    <t>PAC2 430/2011</t>
  </si>
  <si>
    <t>Madalena</t>
  </si>
  <si>
    <t>23400001195201169</t>
  </si>
  <si>
    <t>PAC2 1240/2011</t>
  </si>
  <si>
    <t>São Félix do Tocantins</t>
  </si>
  <si>
    <t>23400001152201183</t>
  </si>
  <si>
    <t>PAC2 1462/2011</t>
  </si>
  <si>
    <t>Luís Domingues</t>
  </si>
  <si>
    <t>23400001227201126</t>
  </si>
  <si>
    <t>15174(Termo original: PAC2 1486/2011)</t>
  </si>
  <si>
    <t>Petrolândia</t>
  </si>
  <si>
    <t>23400001420201167</t>
  </si>
  <si>
    <t>PAC2 1153/2011</t>
  </si>
  <si>
    <t>Apuarema</t>
  </si>
  <si>
    <t>23400001816201112</t>
  </si>
  <si>
    <t>PAC2 1823/2011</t>
  </si>
  <si>
    <t>Beruri</t>
  </si>
  <si>
    <t>23400000953201121</t>
  </si>
  <si>
    <t>PAC2 1541/2011</t>
  </si>
  <si>
    <t>Ipixuna do Pará</t>
  </si>
  <si>
    <t>23400001076201114</t>
  </si>
  <si>
    <t>PAC2 1432/2011</t>
  </si>
  <si>
    <t>Currais Novos</t>
  </si>
  <si>
    <t>23400000621201147</t>
  </si>
  <si>
    <t>PAC2 113/2011</t>
  </si>
  <si>
    <t>Araçagi</t>
  </si>
  <si>
    <t>23400015081200981</t>
  </si>
  <si>
    <t>Mansidão</t>
  </si>
  <si>
    <t>Muritiba</t>
  </si>
  <si>
    <t>Serra Preta</t>
  </si>
  <si>
    <t>23400000389201066</t>
  </si>
  <si>
    <t>Jaraguá do Sul</t>
  </si>
  <si>
    <t>23400005217201160</t>
  </si>
  <si>
    <t>PAC2 2378/2011</t>
  </si>
  <si>
    <t>23400004467201182</t>
  </si>
  <si>
    <t>PAC2 2394/2011</t>
  </si>
  <si>
    <t>23400005558201135</t>
  </si>
  <si>
    <t>PAC2 2129/2011</t>
  </si>
  <si>
    <t>23400005211201192</t>
  </si>
  <si>
    <t>15032(Termo original: PAC2 2126/2011)</t>
  </si>
  <si>
    <t>Novo Airão</t>
  </si>
  <si>
    <t>23400004464201149</t>
  </si>
  <si>
    <t>PAC2 2406/2011</t>
  </si>
  <si>
    <t>Altamira</t>
  </si>
  <si>
    <t>23400004489201142</t>
  </si>
  <si>
    <t>PAC2 2431/2011</t>
  </si>
  <si>
    <t>23400005246201121</t>
  </si>
  <si>
    <t>PAC2 2209/2011</t>
  </si>
  <si>
    <t>Cametá</t>
  </si>
  <si>
    <t>23400004932201266</t>
  </si>
  <si>
    <t>PAC2 3678/2012</t>
  </si>
  <si>
    <t>23400005501201136</t>
  </si>
  <si>
    <t>PAC2 2215/2011</t>
  </si>
  <si>
    <t>Itaituba</t>
  </si>
  <si>
    <t>23400005507201111</t>
  </si>
  <si>
    <t>PAC2 2218/2011</t>
  </si>
  <si>
    <t>23400005508201158</t>
  </si>
  <si>
    <t>PAC2 2377/2011</t>
  </si>
  <si>
    <t>Ourém</t>
  </si>
  <si>
    <t>Rurópolis</t>
  </si>
  <si>
    <t>São Miguel do Guamá</t>
  </si>
  <si>
    <t>23400005521201115</t>
  </si>
  <si>
    <t>PAC2 2305/2011</t>
  </si>
  <si>
    <t>Tucuruí</t>
  </si>
  <si>
    <t>23400005620201199</t>
  </si>
  <si>
    <t>PAC2 2292/2011</t>
  </si>
  <si>
    <t>23400005611201106</t>
  </si>
  <si>
    <t>PAC2 2346/2011</t>
  </si>
  <si>
    <t>23400005647201181</t>
  </si>
  <si>
    <t>PAC2 2175/2011</t>
  </si>
  <si>
    <t>Carolina</t>
  </si>
  <si>
    <t>23400005618201110</t>
  </si>
  <si>
    <t>PAC2 2284/2011</t>
  </si>
  <si>
    <t>23400005614201131</t>
  </si>
  <si>
    <t>PAC2 2183/2011</t>
  </si>
  <si>
    <t>Peritoró</t>
  </si>
  <si>
    <t>23400005634201111</t>
  </si>
  <si>
    <t>PAC2 2184/2011</t>
  </si>
  <si>
    <t>Pindaré-Mirim</t>
  </si>
  <si>
    <t>23400004470201104</t>
  </si>
  <si>
    <t>PAC2 2436/2011</t>
  </si>
  <si>
    <t>Corrente</t>
  </si>
  <si>
    <t>23400004471201141</t>
  </si>
  <si>
    <t>PAC2 2432/2011</t>
  </si>
  <si>
    <t>Bodó</t>
  </si>
  <si>
    <t>Extremoz</t>
  </si>
  <si>
    <t>João Câmara</t>
  </si>
  <si>
    <t>Macaíba</t>
  </si>
  <si>
    <t>Santo Antônio</t>
  </si>
  <si>
    <t>Serra do Mel</t>
  </si>
  <si>
    <t>Tangará</t>
  </si>
  <si>
    <t>23400004986201141</t>
  </si>
  <si>
    <t>PAC2 2224/2011</t>
  </si>
  <si>
    <t>Alhandra</t>
  </si>
  <si>
    <t>23400004993201142</t>
  </si>
  <si>
    <t>15010(Termo original: PAC2 2226/2011)</t>
  </si>
  <si>
    <t>Ingá</t>
  </si>
  <si>
    <t>23400004981201118</t>
  </si>
  <si>
    <t>PAC2 2301/2011</t>
  </si>
  <si>
    <t>23400004987201195</t>
  </si>
  <si>
    <t>PAC2 2231/2011</t>
  </si>
  <si>
    <t>Santa Cecília</t>
  </si>
  <si>
    <t>23400004469201171</t>
  </si>
  <si>
    <t>PAC2 2442/2011</t>
  </si>
  <si>
    <t>Águas Belas</t>
  </si>
  <si>
    <t>QUADRA ESCOLAR COBERTA - PROJETO PRÓPRIO</t>
  </si>
  <si>
    <t>23400004930201196</t>
  </si>
  <si>
    <t>PAC2 2252/2011</t>
  </si>
  <si>
    <t>23400004947201143</t>
  </si>
  <si>
    <t>PAC2 2250/2011</t>
  </si>
  <si>
    <t>Garanhuns</t>
  </si>
  <si>
    <t>23400004926201128</t>
  </si>
  <si>
    <t>PAC2 2351/2011</t>
  </si>
  <si>
    <t>23400004924201139</t>
  </si>
  <si>
    <t>PAC2 2454/2012</t>
  </si>
  <si>
    <t>Quipapá</t>
  </si>
  <si>
    <t>23400004944201118</t>
  </si>
  <si>
    <t>PAC2 2285/2011</t>
  </si>
  <si>
    <t>Cacimbinhas</t>
  </si>
  <si>
    <t>23400004941201176</t>
  </si>
  <si>
    <t>PAC2 2122/2011</t>
  </si>
  <si>
    <t>23400004954201145</t>
  </si>
  <si>
    <t>PAC2 2138/2011</t>
  </si>
  <si>
    <t>23400004443201123</t>
  </si>
  <si>
    <t>PAC2 2396/2011</t>
  </si>
  <si>
    <t>Catu</t>
  </si>
  <si>
    <t>Feira de Santana</t>
  </si>
  <si>
    <t>23400005241201107</t>
  </si>
  <si>
    <t>PAC2 2143/2011</t>
  </si>
  <si>
    <t>Ibicoara</t>
  </si>
  <si>
    <t>23400004940201121</t>
  </si>
  <si>
    <t>PAC2 2156/2011</t>
  </si>
  <si>
    <t>Piraí do Norte</t>
  </si>
  <si>
    <t>23400004509201185</t>
  </si>
  <si>
    <t>PAC2 2315/2011</t>
  </si>
  <si>
    <t>23400005610201153</t>
  </si>
  <si>
    <t>PAC2 2192/2011</t>
  </si>
  <si>
    <t>23400004463201102</t>
  </si>
  <si>
    <t>PAC2 2438/2011</t>
  </si>
  <si>
    <t>Cambuquira</t>
  </si>
  <si>
    <t>Itajubá</t>
  </si>
  <si>
    <t>Juiz de Fora</t>
  </si>
  <si>
    <t>São João das Missões</t>
  </si>
  <si>
    <t>23400004979201149</t>
  </si>
  <si>
    <t>PAC2 2387/2011</t>
  </si>
  <si>
    <t>23400004976201113</t>
  </si>
  <si>
    <t>PAC2 2367/2011</t>
  </si>
  <si>
    <t>23400004474201184</t>
  </si>
  <si>
    <t>PAC2 2441/2011</t>
  </si>
  <si>
    <t>Canoinhas</t>
  </si>
  <si>
    <t>Águas Lindas de Goiás</t>
  </si>
  <si>
    <t>Luziânia</t>
  </si>
  <si>
    <t>23400008457201035</t>
  </si>
  <si>
    <t>São João da Ponta</t>
  </si>
  <si>
    <t>23400013760200916</t>
  </si>
  <si>
    <t>Trairão</t>
  </si>
  <si>
    <t>23400002120201014</t>
  </si>
  <si>
    <t>Arapoema</t>
  </si>
  <si>
    <t>23400010184200955</t>
  </si>
  <si>
    <t>Guaribas</t>
  </si>
  <si>
    <t>23400011824200944</t>
  </si>
  <si>
    <t>Campo Redondo</t>
  </si>
  <si>
    <t>23400013441200919</t>
  </si>
  <si>
    <t>Inajá</t>
  </si>
  <si>
    <t>23400005151201027</t>
  </si>
  <si>
    <t>Presidente Tancredo Neves</t>
  </si>
  <si>
    <t>23400009943200937</t>
  </si>
  <si>
    <t>Teolândia</t>
  </si>
  <si>
    <t>23400000406201227</t>
  </si>
  <si>
    <t>PAC2 8452/2014</t>
  </si>
  <si>
    <t>Água Branca</t>
  </si>
  <si>
    <t>23400001173201280</t>
  </si>
  <si>
    <t>PAC2 4904/2013</t>
  </si>
  <si>
    <t>Porto Acre</t>
  </si>
  <si>
    <t>23400001174201224</t>
  </si>
  <si>
    <t>PAC2 8449/2014</t>
  </si>
  <si>
    <t>Senador Guiomard</t>
  </si>
  <si>
    <t>23400000413201229</t>
  </si>
  <si>
    <t>PAC2 3181/2012</t>
  </si>
  <si>
    <t>Novo Lino</t>
  </si>
  <si>
    <t>23400000426201206</t>
  </si>
  <si>
    <t>PAC2 3619/2012</t>
  </si>
  <si>
    <t>23400000433201208</t>
  </si>
  <si>
    <t>PAC2 3625/2012</t>
  </si>
  <si>
    <t>Uarini</t>
  </si>
  <si>
    <t>23400000435201299</t>
  </si>
  <si>
    <t>PAC2 3984/2013</t>
  </si>
  <si>
    <t>23400000439201277</t>
  </si>
  <si>
    <t>PAC2 2524/2012</t>
  </si>
  <si>
    <t>Brejolândia</t>
  </si>
  <si>
    <t>23400000441201246</t>
  </si>
  <si>
    <t>PAC2 2583/2012</t>
  </si>
  <si>
    <t>Buerarema</t>
  </si>
  <si>
    <t>23400000442201291</t>
  </si>
  <si>
    <t>PAC2 2574/2012</t>
  </si>
  <si>
    <t>23400000444201280</t>
  </si>
  <si>
    <t>15041(Termo original: PAC2 2569/2012)</t>
  </si>
  <si>
    <t>Cândido Sales</t>
  </si>
  <si>
    <t>23400000447201213</t>
  </si>
  <si>
    <t>PAC2 2526/2012</t>
  </si>
  <si>
    <t>Carinhanha</t>
  </si>
  <si>
    <t>23400000449201211</t>
  </si>
  <si>
    <t>PAC2 2579/2012</t>
  </si>
  <si>
    <t>23400000304201210</t>
  </si>
  <si>
    <t>PAC2 2587/2012</t>
  </si>
  <si>
    <t>23400000535201215</t>
  </si>
  <si>
    <t>PAC2 2945/2012</t>
  </si>
  <si>
    <t>São Jerônimo da Serra</t>
  </si>
  <si>
    <t>23400000210201232</t>
  </si>
  <si>
    <t>PAC2 2812/2012</t>
  </si>
  <si>
    <t>Itambacuri</t>
  </si>
  <si>
    <t>23400000556201231</t>
  </si>
  <si>
    <t>PAC2 4082/2013</t>
  </si>
  <si>
    <t>23400000559201274</t>
  </si>
  <si>
    <t>PAC2 3042/2012</t>
  </si>
  <si>
    <t>Taipu</t>
  </si>
  <si>
    <t>23400000623201217</t>
  </si>
  <si>
    <t>PAC2 4251/2013</t>
  </si>
  <si>
    <t>Rio Grande</t>
  </si>
  <si>
    <t>23400000357201222</t>
  </si>
  <si>
    <t>PAC2 2633/2012</t>
  </si>
  <si>
    <t>23400000626201251</t>
  </si>
  <si>
    <t>PAC2 5536/2013</t>
  </si>
  <si>
    <t>Santa Vitória do Palmar</t>
  </si>
  <si>
    <t>23400000625201214</t>
  </si>
  <si>
    <t>PAC2 4219/2013</t>
  </si>
  <si>
    <t>23400000368201211</t>
  </si>
  <si>
    <t>PAC2 2860/2012</t>
  </si>
  <si>
    <t>Anajás</t>
  </si>
  <si>
    <t>23400000309201234</t>
  </si>
  <si>
    <t>PAC2 2575/2012</t>
  </si>
  <si>
    <t>23400000664201211</t>
  </si>
  <si>
    <t>PAC2 3105/2012</t>
  </si>
  <si>
    <t>Caçapava</t>
  </si>
  <si>
    <t>23400000466201240</t>
  </si>
  <si>
    <t>PAC2 3123/2012</t>
  </si>
  <si>
    <t>Promissão</t>
  </si>
  <si>
    <t>23400000470201216</t>
  </si>
  <si>
    <t>15092(Termo original: PAC2 3127/2012)</t>
  </si>
  <si>
    <t>São Vicente</t>
  </si>
  <si>
    <t>23400000546201203</t>
  </si>
  <si>
    <t>PAC2 3023/2012</t>
  </si>
  <si>
    <t>Araruama</t>
  </si>
  <si>
    <t>23400000657201210</t>
  </si>
  <si>
    <t>PAC2 3143/2012</t>
  </si>
  <si>
    <t>Poço Redondo</t>
  </si>
  <si>
    <t>23400000660201225</t>
  </si>
  <si>
    <t>PAC2 4000/2013</t>
  </si>
  <si>
    <t>Tobias Barreto</t>
  </si>
  <si>
    <t>23400000574201212</t>
  </si>
  <si>
    <t>PAC2 4131/2013</t>
  </si>
  <si>
    <t>Cachoeira do Sul</t>
  </si>
  <si>
    <t>23400000472201205</t>
  </si>
  <si>
    <t>15143(Termo original: PAC2 3005/2012)</t>
  </si>
  <si>
    <t>Batalha</t>
  </si>
  <si>
    <t>23400000473201241</t>
  </si>
  <si>
    <t>PAC2 3006/2012</t>
  </si>
  <si>
    <t>23400000476201285</t>
  </si>
  <si>
    <t>PAC2 3009/2012</t>
  </si>
  <si>
    <t>Dom Inocêncio</t>
  </si>
  <si>
    <t>23400000614201226</t>
  </si>
  <si>
    <t>PAC2 4139/2013</t>
  </si>
  <si>
    <t>Guaíba</t>
  </si>
  <si>
    <t>23400000481201298</t>
  </si>
  <si>
    <t>PAC2 11036/2014</t>
  </si>
  <si>
    <t>Pedro II</t>
  </si>
  <si>
    <t>23400000483201287</t>
  </si>
  <si>
    <t>PAC2 8424/2014</t>
  </si>
  <si>
    <t>Teresina</t>
  </si>
  <si>
    <t>23400000563201232</t>
  </si>
  <si>
    <t>PAC2 5569/2013</t>
  </si>
  <si>
    <t>23400000621201228</t>
  </si>
  <si>
    <t>PAC2 4250/2013</t>
  </si>
  <si>
    <t>23400000367201268</t>
  </si>
  <si>
    <t>PAC2 2842/2012</t>
  </si>
  <si>
    <t>Acará</t>
  </si>
  <si>
    <t>23400000384201203</t>
  </si>
  <si>
    <t>PAC2 2849/2012</t>
  </si>
  <si>
    <t>23400000385201240</t>
  </si>
  <si>
    <t>PAC2 2850/2012</t>
  </si>
  <si>
    <t>Portel</t>
  </si>
  <si>
    <t>23400000381201261</t>
  </si>
  <si>
    <t>PAC2 2851/2012</t>
  </si>
  <si>
    <t>23400000380201217</t>
  </si>
  <si>
    <t>PAC2 2852/2012</t>
  </si>
  <si>
    <t>Novo Repartimento</t>
  </si>
  <si>
    <t>23400000596201282</t>
  </si>
  <si>
    <t>PAC2 2960/2012</t>
  </si>
  <si>
    <t>Bodocó</t>
  </si>
  <si>
    <t>23400000600201211</t>
  </si>
  <si>
    <t>PAC2 2961/2012</t>
  </si>
  <si>
    <t>23400000392201241</t>
  </si>
  <si>
    <t>PAC2 2853/2012</t>
  </si>
  <si>
    <t>23400000244201227</t>
  </si>
  <si>
    <t>PAC2 5518/2013</t>
  </si>
  <si>
    <t>Correntes</t>
  </si>
  <si>
    <t>23400001183201215</t>
  </si>
  <si>
    <t>PAC2 2854/2012</t>
  </si>
  <si>
    <t>23400000374201260</t>
  </si>
  <si>
    <t>PAC2 2823/2012</t>
  </si>
  <si>
    <t>Conceição do Araguaia</t>
  </si>
  <si>
    <t>23400001184201260</t>
  </si>
  <si>
    <t>PAC2 2824/2012</t>
  </si>
  <si>
    <t>Dom Eliseu</t>
  </si>
  <si>
    <t>23400000258201241</t>
  </si>
  <si>
    <t>PAC2 11640/2012</t>
  </si>
  <si>
    <t>23400000376201259</t>
  </si>
  <si>
    <t>PAC2 2825/2012</t>
  </si>
  <si>
    <t>15089(Termo original: PAC2 2825/2012)</t>
  </si>
  <si>
    <t>23400001190201217</t>
  </si>
  <si>
    <t>PAC2 2999/2012</t>
  </si>
  <si>
    <t>Glória do Goitá</t>
  </si>
  <si>
    <t>23400000386201294</t>
  </si>
  <si>
    <t>PAC2 2829/2012</t>
  </si>
  <si>
    <t>Porto de Moz</t>
  </si>
  <si>
    <t>23400000593201249</t>
  </si>
  <si>
    <t>15145(Termo original: PAC2 2973/2012)</t>
  </si>
  <si>
    <t>Belém do São Francisco</t>
  </si>
  <si>
    <t>23400000252201273</t>
  </si>
  <si>
    <t>PAC2 2975/2012</t>
  </si>
  <si>
    <t>Itaíba</t>
  </si>
  <si>
    <t>23400000597201227</t>
  </si>
  <si>
    <t>PAC2 5069/2013</t>
  </si>
  <si>
    <t>Bom Conselho</t>
  </si>
  <si>
    <t>23400000249201250</t>
  </si>
  <si>
    <t>PAC2 11405/2014</t>
  </si>
  <si>
    <t>23400000145201245</t>
  </si>
  <si>
    <t>PAC2 2648/2012</t>
  </si>
  <si>
    <t>Jaraguá</t>
  </si>
  <si>
    <t>23400000149201223</t>
  </si>
  <si>
    <t>PAC2 2649/2012</t>
  </si>
  <si>
    <t>23400000391201205</t>
  </si>
  <si>
    <t>PAC2 7260/2013</t>
  </si>
  <si>
    <t>23400000394201231</t>
  </si>
  <si>
    <t>PAC2 2837/2012</t>
  </si>
  <si>
    <t>Tracuateua</t>
  </si>
  <si>
    <t>23400000604201291</t>
  </si>
  <si>
    <t>PAC2 3154/2012</t>
  </si>
  <si>
    <t>Araguatins</t>
  </si>
  <si>
    <t>23400000396201220</t>
  </si>
  <si>
    <t>PAC2 2838/2012</t>
  </si>
  <si>
    <t>23400000397201274</t>
  </si>
  <si>
    <t>PAC2 2839/2012</t>
  </si>
  <si>
    <t>Viseu</t>
  </si>
  <si>
    <t>23400000605201235</t>
  </si>
  <si>
    <t>PAC2 3155/2012</t>
  </si>
  <si>
    <t>Campos Lindos</t>
  </si>
  <si>
    <t>23400000607201224</t>
  </si>
  <si>
    <t>PAC2 3152/2012</t>
  </si>
  <si>
    <t>23400000364201224</t>
  </si>
  <si>
    <t>PAC2 7849/2014</t>
  </si>
  <si>
    <t>Várzea Grande</t>
  </si>
  <si>
    <t>23400000606201280</t>
  </si>
  <si>
    <t>PAC2 3159/2012</t>
  </si>
  <si>
    <t>Filadélfia</t>
  </si>
  <si>
    <t>23400000398201219</t>
  </si>
  <si>
    <t>PAC2 2867/2012</t>
  </si>
  <si>
    <t>Alagoa Nova</t>
  </si>
  <si>
    <t>23400001188201248</t>
  </si>
  <si>
    <t>PAC2 2887/2012</t>
  </si>
  <si>
    <t>Imaculada</t>
  </si>
  <si>
    <t>23400000567201211</t>
  </si>
  <si>
    <t>PAC2 2890/2012</t>
  </si>
  <si>
    <t>Mamanguape</t>
  </si>
  <si>
    <t>23400000793201200</t>
  </si>
  <si>
    <t>PAC2 2891/2012</t>
  </si>
  <si>
    <t>Conceição</t>
  </si>
  <si>
    <t>23400000342201264</t>
  </si>
  <si>
    <t>PAC2 4045/2013</t>
  </si>
  <si>
    <t>Maracanaú</t>
  </si>
  <si>
    <t>23400000584201258</t>
  </si>
  <si>
    <t>PAC2 2875/2012</t>
  </si>
  <si>
    <t>Puxinanã</t>
  </si>
  <si>
    <t>23400000344201253</t>
  </si>
  <si>
    <t>PAC2 2609/2012</t>
  </si>
  <si>
    <t>23400000412201284</t>
  </si>
  <si>
    <t>PAC2 3178/2012</t>
  </si>
  <si>
    <t>Maragogi</t>
  </si>
  <si>
    <t>23400000586201247</t>
  </si>
  <si>
    <t>PAC2 4058/2013</t>
  </si>
  <si>
    <t>23400001189201292</t>
  </si>
  <si>
    <t>15146(Termo original: PAC2 2870/2012)</t>
  </si>
  <si>
    <t>23400000585201201</t>
  </si>
  <si>
    <t>PAC2 8443/2014</t>
  </si>
  <si>
    <t>Queimadas</t>
  </si>
  <si>
    <t>23400000284201279</t>
  </si>
  <si>
    <t>15173(Termo original: PAC2 3641/2012)</t>
  </si>
  <si>
    <t>Campo Grande</t>
  </si>
  <si>
    <t>PAC2 3641/2012</t>
  </si>
  <si>
    <t>23400000305201256</t>
  </si>
  <si>
    <t>PAC2 2527/2012</t>
  </si>
  <si>
    <t>Eunápolis</t>
  </si>
  <si>
    <t>23400000334201218</t>
  </si>
  <si>
    <t>PAC2 11054/2014</t>
  </si>
  <si>
    <t>Utinga</t>
  </si>
  <si>
    <t>23400000332201229</t>
  </si>
  <si>
    <t>PAC2 2538/2012</t>
  </si>
  <si>
    <t>Seabra</t>
  </si>
  <si>
    <t>23400000448201268</t>
  </si>
  <si>
    <t>PAC2 2585/2012</t>
  </si>
  <si>
    <t>Casa Nova</t>
  </si>
  <si>
    <t>23400000643201298</t>
  </si>
  <si>
    <t>PAC2 11184/2014</t>
  </si>
  <si>
    <t>Mafra</t>
  </si>
  <si>
    <t>23400000641201207</t>
  </si>
  <si>
    <t>PAC2 3099/2012</t>
  </si>
  <si>
    <t>Imbituba</t>
  </si>
  <si>
    <t>23400000175201251</t>
  </si>
  <si>
    <t>PAC2 2704/2012</t>
  </si>
  <si>
    <t>23400000179201230</t>
  </si>
  <si>
    <t>PAC2 2706/2012</t>
  </si>
  <si>
    <t>São Benedito do Rio Preto</t>
  </si>
  <si>
    <t>23400000164201271</t>
  </si>
  <si>
    <t>PAC2 2707/2012</t>
  </si>
  <si>
    <t>Coelho Neto</t>
  </si>
  <si>
    <t>23400000182201253</t>
  </si>
  <si>
    <t>PAC2 2675/2012</t>
  </si>
  <si>
    <t>São Francisco do Maranhão</t>
  </si>
  <si>
    <t>23400000159201269</t>
  </si>
  <si>
    <t>PAC2 2715/2012</t>
  </si>
  <si>
    <t>23400000168201250</t>
  </si>
  <si>
    <t>PAC2 2716/2012</t>
  </si>
  <si>
    <t>Fortuna</t>
  </si>
  <si>
    <t>23400000174201215</t>
  </si>
  <si>
    <t>PAC2 2726/2012</t>
  </si>
  <si>
    <t>Penalva</t>
  </si>
  <si>
    <t>23400000187201286</t>
  </si>
  <si>
    <t>PAC2 2728/2012</t>
  </si>
  <si>
    <t>23400000173201262</t>
  </si>
  <si>
    <t>PAC2 2734/2012</t>
  </si>
  <si>
    <t>Paulino Neves</t>
  </si>
  <si>
    <t>23400000158201214</t>
  </si>
  <si>
    <t>PAC2 2720/2012</t>
  </si>
  <si>
    <t>Araioses</t>
  </si>
  <si>
    <t>23400000185201297</t>
  </si>
  <si>
    <t>PAC2 2722/2012</t>
  </si>
  <si>
    <t>São Vicente Ferrer</t>
  </si>
  <si>
    <t>23400000166201261</t>
  </si>
  <si>
    <t>15042(Termo original: PAC2 2679/2012)</t>
  </si>
  <si>
    <t>PAC2 2679/2012</t>
  </si>
  <si>
    <t>23400000169201202</t>
  </si>
  <si>
    <t>PAC2 2724/2012</t>
  </si>
  <si>
    <t>23400000646201221</t>
  </si>
  <si>
    <t>PAC2 4132/2013</t>
  </si>
  <si>
    <t>São Francisco do Sul</t>
  </si>
  <si>
    <t>23400000160201293</t>
  </si>
  <si>
    <t>PAC2 2725/2012</t>
  </si>
  <si>
    <t>23400000167201213</t>
  </si>
  <si>
    <t>15043(Termo original: PAC2 2680/2012)</t>
  </si>
  <si>
    <t>Esperantinópolis</t>
  </si>
  <si>
    <t>23400000200201205</t>
  </si>
  <si>
    <t>PAC2 2769/2012</t>
  </si>
  <si>
    <t>Caratinga</t>
  </si>
  <si>
    <t>23400001177201268</t>
  </si>
  <si>
    <t>PAC2 2770/2012</t>
  </si>
  <si>
    <t>23400000281201235</t>
  </si>
  <si>
    <t>PAC2 4050/2013</t>
  </si>
  <si>
    <t>23400000215201265</t>
  </si>
  <si>
    <t>PAC2 8463/2014</t>
  </si>
  <si>
    <t>Montes Claros</t>
  </si>
  <si>
    <t>23400000217201254</t>
  </si>
  <si>
    <t>PAC2 2792/2012</t>
  </si>
  <si>
    <t>Nanuque</t>
  </si>
  <si>
    <t>23400000484201221</t>
  </si>
  <si>
    <t>PAC2 5827/2013</t>
  </si>
  <si>
    <t>Apucarana</t>
  </si>
  <si>
    <t>23400000420201221</t>
  </si>
  <si>
    <t>PAC2 3209/2012</t>
  </si>
  <si>
    <t>Coari</t>
  </si>
  <si>
    <t>15044(Termo original: PAC2 3209/2012)</t>
  </si>
  <si>
    <t>23400000424201217</t>
  </si>
  <si>
    <t>PAC2 3575/2012</t>
  </si>
  <si>
    <t>23400000425201253</t>
  </si>
  <si>
    <t>PAC2 7228/2013</t>
  </si>
  <si>
    <t>Manaus</t>
  </si>
  <si>
    <t>23400000422201210</t>
  </si>
  <si>
    <t>PAC2 3609/2012</t>
  </si>
  <si>
    <t>Itacoatiara</t>
  </si>
  <si>
    <t>23400000429201231</t>
  </si>
  <si>
    <t>PAC2 3612/2012</t>
  </si>
  <si>
    <t>Rio Preto da Eva</t>
  </si>
  <si>
    <t>23400001274201251</t>
  </si>
  <si>
    <t>PAC2 3614/2012</t>
  </si>
  <si>
    <t>Anori</t>
  </si>
  <si>
    <t>23400001273201214</t>
  </si>
  <si>
    <t>PAC2 3615/2012</t>
  </si>
  <si>
    <t>Autazes</t>
  </si>
  <si>
    <t>23400001277201294</t>
  </si>
  <si>
    <t>PAC2 3182/2012</t>
  </si>
  <si>
    <t>Pariconha</t>
  </si>
  <si>
    <t>23400001275201203</t>
  </si>
  <si>
    <t>PAC2 4980/2013</t>
  </si>
  <si>
    <t>Porto Calvo</t>
  </si>
  <si>
    <t>23400001272201261</t>
  </si>
  <si>
    <t>PAC2 3616/2012</t>
  </si>
  <si>
    <t>Barreirinha</t>
  </si>
  <si>
    <t>23400001290201243</t>
  </si>
  <si>
    <t>PAC2 3618/2012</t>
  </si>
  <si>
    <t>23400001288201274</t>
  </si>
  <si>
    <t>PAC2 3621/2012</t>
  </si>
  <si>
    <t>Pauini</t>
  </si>
  <si>
    <t>23400001287201220</t>
  </si>
  <si>
    <t>PAC2 3622/2012</t>
  </si>
  <si>
    <t>23400001289201219</t>
  </si>
  <si>
    <t>PAC2 3620/2012</t>
  </si>
  <si>
    <t>Novo Aripuanã</t>
  </si>
  <si>
    <t>23400001352201217</t>
  </si>
  <si>
    <t>PAC2 2599/2012</t>
  </si>
  <si>
    <t>23400001351201272</t>
  </si>
  <si>
    <t>PAC2 4040/2013</t>
  </si>
  <si>
    <t>Aquiraz</t>
  </si>
  <si>
    <t>23400001337201279</t>
  </si>
  <si>
    <t>PAC2 4080/2013</t>
  </si>
  <si>
    <t>Dourados</t>
  </si>
  <si>
    <t>23400001350201228</t>
  </si>
  <si>
    <t>PAC2 2600/2012</t>
  </si>
  <si>
    <t>Boa Viagem</t>
  </si>
  <si>
    <t>23400001349201201</t>
  </si>
  <si>
    <t>PAC2 2601/2012</t>
  </si>
  <si>
    <t>Itapagé</t>
  </si>
  <si>
    <t>23400001347201212</t>
  </si>
  <si>
    <t>PAC2 2615/2012</t>
  </si>
  <si>
    <t>Santana do Acaraú</t>
  </si>
  <si>
    <t>23400001286201285</t>
  </si>
  <si>
    <t>PAC2 2510/2012</t>
  </si>
  <si>
    <t>23400001308201215</t>
  </si>
  <si>
    <t>PAC2 2747/2012</t>
  </si>
  <si>
    <t>23400001388201209</t>
  </si>
  <si>
    <t>PAC2 2512/2012</t>
  </si>
  <si>
    <t>Itacaré</t>
  </si>
  <si>
    <t>23400001285201231</t>
  </si>
  <si>
    <t>PAC2 2513/2012</t>
  </si>
  <si>
    <t>Araci</t>
  </si>
  <si>
    <t>23400001281201252</t>
  </si>
  <si>
    <t>15079(Termo original: PAC2 2550/2012)</t>
  </si>
  <si>
    <t>Cocos</t>
  </si>
  <si>
    <t>23400001383201278</t>
  </si>
  <si>
    <t>PAC2 4014/2013</t>
  </si>
  <si>
    <t>Cruz das Almas</t>
  </si>
  <si>
    <t>23400001317201206</t>
  </si>
  <si>
    <t>PAC2 4051/2013</t>
  </si>
  <si>
    <t>Ituiutaba</t>
  </si>
  <si>
    <t>23400001315201217</t>
  </si>
  <si>
    <t>PAC2 4221/2013</t>
  </si>
  <si>
    <t>23400001330201257</t>
  </si>
  <si>
    <t>PAC2 2760/2012</t>
  </si>
  <si>
    <t>Montezuma</t>
  </si>
  <si>
    <t>23400001396201247</t>
  </si>
  <si>
    <t>PAC2 2555/2012</t>
  </si>
  <si>
    <t>Oliveira dos Brejinhos</t>
  </si>
  <si>
    <t>23400001394201258</t>
  </si>
  <si>
    <t>PAC2 2556/2012</t>
  </si>
  <si>
    <t>23400001326201299</t>
  </si>
  <si>
    <t>PAC2 2764/2012</t>
  </si>
  <si>
    <t>Santa Bárbara</t>
  </si>
  <si>
    <t>23400001391201214</t>
  </si>
  <si>
    <t>PAC2 2557/2012</t>
  </si>
  <si>
    <t>23400001325201244</t>
  </si>
  <si>
    <t>PAC2 2765/2012</t>
  </si>
  <si>
    <t>São Francisco</t>
  </si>
  <si>
    <t>23400001407201299</t>
  </si>
  <si>
    <t>15035(Termo original: PAC2 2559/2012)</t>
  </si>
  <si>
    <t>Santo Amaro</t>
  </si>
  <si>
    <t>23400001306201218</t>
  </si>
  <si>
    <t>PAC2 2809/2012</t>
  </si>
  <si>
    <t>Caraí</t>
  </si>
  <si>
    <t>23400001343201226</t>
  </si>
  <si>
    <t>PAC2 2653/2012</t>
  </si>
  <si>
    <t>Cavalcante</t>
  </si>
  <si>
    <t>23400001362201252</t>
  </si>
  <si>
    <t>PAC2 2658/2012</t>
  </si>
  <si>
    <t>Corumbá de Goiás</t>
  </si>
  <si>
    <t>23400001415201235</t>
  </si>
  <si>
    <t>PAC2 2861/2012</t>
  </si>
  <si>
    <t>23400001414201291</t>
  </si>
  <si>
    <t>PAC2 2857/2012</t>
  </si>
  <si>
    <t>Jacundá</t>
  </si>
  <si>
    <t>23400001412201200</t>
  </si>
  <si>
    <t>PAC2 2841/2012</t>
  </si>
  <si>
    <t>23400001365201296</t>
  </si>
  <si>
    <t>PAC2 2659/2012</t>
  </si>
  <si>
    <t>Porangatu</t>
  </si>
  <si>
    <t>23400001418201279</t>
  </si>
  <si>
    <t>PAC2 2632/2012</t>
  </si>
  <si>
    <t>Santo Antônio do Leverger</t>
  </si>
  <si>
    <t>23400001369201274</t>
  </si>
  <si>
    <t>15045(Termo original: PAC2 2699/2012)</t>
  </si>
  <si>
    <t>Balsas</t>
  </si>
  <si>
    <t>23400001423201281</t>
  </si>
  <si>
    <t>PAC2 5499/2013</t>
  </si>
  <si>
    <t>23400001371201243</t>
  </si>
  <si>
    <t>PAC2 2694/2012</t>
  </si>
  <si>
    <t>Brejo</t>
  </si>
  <si>
    <t>23400001372201298</t>
  </si>
  <si>
    <t>PAC2 2685/2012</t>
  </si>
  <si>
    <t>Buritirana</t>
  </si>
  <si>
    <t>23400001296201211</t>
  </si>
  <si>
    <t>PAC2 2701/2012</t>
  </si>
  <si>
    <t>Santa Quitéria do Maranhão</t>
  </si>
  <si>
    <t>23400001294201221</t>
  </si>
  <si>
    <t>PAC2 2702/2012</t>
  </si>
  <si>
    <t>São João Batista</t>
  </si>
  <si>
    <t>23400001292201232</t>
  </si>
  <si>
    <t>PAC2 2696/2012</t>
  </si>
  <si>
    <t>Satubinha</t>
  </si>
  <si>
    <t>23400001470201225</t>
  </si>
  <si>
    <t>PAC2 10919/2014</t>
  </si>
  <si>
    <t>23400001469201209</t>
  </si>
  <si>
    <t>PAC2 3162/2012</t>
  </si>
  <si>
    <t>23400001464201278</t>
  </si>
  <si>
    <t>PAC2 3133/2012</t>
  </si>
  <si>
    <t>Cruzeiro</t>
  </si>
  <si>
    <t>23400001467201210</t>
  </si>
  <si>
    <t>PAC2 8453/2014</t>
  </si>
  <si>
    <t>Tupã</t>
  </si>
  <si>
    <t>23400001382201223</t>
  </si>
  <si>
    <t>PAC2 2682/2012</t>
  </si>
  <si>
    <t>Morros</t>
  </si>
  <si>
    <t>23400001455201287</t>
  </si>
  <si>
    <t>PAC2 7851/2014</t>
  </si>
  <si>
    <t>Candelária</t>
  </si>
  <si>
    <t>Projeto Tipo C - Bloco Estrutural</t>
  </si>
  <si>
    <t>23400001381201289</t>
  </si>
  <si>
    <t>PAC2 2670/2012</t>
  </si>
  <si>
    <t>23400001341201237</t>
  </si>
  <si>
    <t>PAC2 2671/2012</t>
  </si>
  <si>
    <t>23400001421201292</t>
  </si>
  <si>
    <t>PAC2 2988/2012</t>
  </si>
  <si>
    <t>São Benedito do Sul</t>
  </si>
  <si>
    <t>23400001376201276</t>
  </si>
  <si>
    <t>PAC2 2688/2012</t>
  </si>
  <si>
    <t>Igarapé do Meio</t>
  </si>
  <si>
    <t>23400001342201281</t>
  </si>
  <si>
    <t>PAC2 2689/2012</t>
  </si>
  <si>
    <t>23400001259201211</t>
  </si>
  <si>
    <t>15046(Termo original: PAC2 2687/2012)</t>
  </si>
  <si>
    <t>23400001442201216</t>
  </si>
  <si>
    <t>PAC2 3034/2012</t>
  </si>
  <si>
    <t>23400001379201218</t>
  </si>
  <si>
    <t>PAC2 2691/2012</t>
  </si>
  <si>
    <t>Mata Roma</t>
  </si>
  <si>
    <t>23400001360201263</t>
  </si>
  <si>
    <t>PAC2 2692/2012</t>
  </si>
  <si>
    <t>23400000478201274</t>
  </si>
  <si>
    <t>PAC2 3021/2012</t>
  </si>
  <si>
    <t>José de Freitas</t>
  </si>
  <si>
    <t>23400000810201209</t>
  </si>
  <si>
    <t>PAC2 8460/2014</t>
  </si>
  <si>
    <t>23400000927201284</t>
  </si>
  <si>
    <t>PAC2 3230/2012</t>
  </si>
  <si>
    <t>23400000261201264</t>
  </si>
  <si>
    <t>PAC2 3460/2012</t>
  </si>
  <si>
    <t>Alenquer</t>
  </si>
  <si>
    <t>23400001073201253</t>
  </si>
  <si>
    <t>PAC2 3471/2012</t>
  </si>
  <si>
    <t>23400000277201277</t>
  </si>
  <si>
    <t>PAC2 3463/2012</t>
  </si>
  <si>
    <t>Chaves</t>
  </si>
  <si>
    <t>23400001250201200</t>
  </si>
  <si>
    <t>PAC2 3531/2012</t>
  </si>
  <si>
    <t>23400001050201249</t>
  </si>
  <si>
    <t>PAC2 3532/2012</t>
  </si>
  <si>
    <t>23400001117201245</t>
  </si>
  <si>
    <t>PAC2 11408/2014</t>
  </si>
  <si>
    <t>23400000981201220</t>
  </si>
  <si>
    <t>PAC2 3524/2012</t>
  </si>
  <si>
    <t>23400001097201211</t>
  </si>
  <si>
    <t>PAC2 3491/2012</t>
  </si>
  <si>
    <t>Manaíra</t>
  </si>
  <si>
    <t>23400000943201277</t>
  </si>
  <si>
    <t>PAC2 3448/2012</t>
  </si>
  <si>
    <t>23400000841201251</t>
  </si>
  <si>
    <t>PAC2 3418/2012</t>
  </si>
  <si>
    <t>23400000946201219</t>
  </si>
  <si>
    <t>PAC2 3420/2012</t>
  </si>
  <si>
    <t>Barreirinhas</t>
  </si>
  <si>
    <t>23400000858201217</t>
  </si>
  <si>
    <t>PAC2 3449/2012</t>
  </si>
  <si>
    <t>23400000859201253</t>
  </si>
  <si>
    <t>PAC2 3442/2012</t>
  </si>
  <si>
    <t>23400000114201294</t>
  </si>
  <si>
    <t>15047(Termo original: PAC2 3445/2012)</t>
  </si>
  <si>
    <t>23400000844201295</t>
  </si>
  <si>
    <t>PAC2 11744/2014</t>
  </si>
  <si>
    <t>23400000860201288</t>
  </si>
  <si>
    <t>PAC2 3432/2012</t>
  </si>
  <si>
    <t>23400000673201202</t>
  </si>
  <si>
    <t>PAC2 3377/2012</t>
  </si>
  <si>
    <t>23400000682201295</t>
  </si>
  <si>
    <t>PAC2 3382/2012</t>
  </si>
  <si>
    <t>Nova Russas</t>
  </si>
  <si>
    <t>23400000668201291</t>
  </si>
  <si>
    <t>PAC2 3384/2012</t>
  </si>
  <si>
    <t>23400001011201241</t>
  </si>
  <si>
    <t>PAC2 3225/2012</t>
  </si>
  <si>
    <t>23400000290201226</t>
  </si>
  <si>
    <t>PAC2 3356/2012</t>
  </si>
  <si>
    <t>Jequié</t>
  </si>
  <si>
    <t>23400001036201245</t>
  </si>
  <si>
    <t>PAC2 3338/2012</t>
  </si>
  <si>
    <t>23400000870201213</t>
  </si>
  <si>
    <t>15122(Termo original: PAC2 3360/2012)</t>
  </si>
  <si>
    <t>São Desidério</t>
  </si>
  <si>
    <t>23400001063201218</t>
  </si>
  <si>
    <t>PAC2 3324/2012</t>
  </si>
  <si>
    <t>Uruçuca</t>
  </si>
  <si>
    <t>15048(Termo original: PAC2 3324/2012)</t>
  </si>
  <si>
    <t>23400000949201244</t>
  </si>
  <si>
    <t>PAC2 3326/2012</t>
  </si>
  <si>
    <t>Água Fria</t>
  </si>
  <si>
    <t>23400001057201261</t>
  </si>
  <si>
    <t>PAC2 3339/2012</t>
  </si>
  <si>
    <t>Sítio do Quinto</t>
  </si>
  <si>
    <t>23400000759201227</t>
  </si>
  <si>
    <t>PAC2 3235/2012</t>
  </si>
  <si>
    <t>Atalaia</t>
  </si>
  <si>
    <t>23400000776201264</t>
  </si>
  <si>
    <t>PAC2 3285/2012</t>
  </si>
  <si>
    <t>Ouro Branco</t>
  </si>
  <si>
    <t>23400000765201284</t>
  </si>
  <si>
    <t>PAC2 3288/2012</t>
  </si>
  <si>
    <t>Satuba</t>
  </si>
  <si>
    <t>23400000941201288</t>
  </si>
  <si>
    <t>PAC2 3401/2012</t>
  </si>
  <si>
    <t>Valparaíso de Goiás</t>
  </si>
  <si>
    <t>23400000951201213</t>
  </si>
  <si>
    <t>PAC2 3289/2012</t>
  </si>
  <si>
    <t>Cobertura</t>
  </si>
  <si>
    <t>COBERTURA DE QUADRA ESCOLAR PEQUENA - PROJETO FNDE</t>
  </si>
  <si>
    <t>23400000955201200</t>
  </si>
  <si>
    <t>PAC2 3280/2012</t>
  </si>
  <si>
    <t>23400001222201284</t>
  </si>
  <si>
    <t>PAC2 3272/2012</t>
  </si>
  <si>
    <t>Lauro de Freitas</t>
  </si>
  <si>
    <t>23400000297201248</t>
  </si>
  <si>
    <t>PAC2 3284/2012</t>
  </si>
  <si>
    <t>23400001069201295</t>
  </si>
  <si>
    <t>15123(Termo original: PAC2 3312/2012)</t>
  </si>
  <si>
    <t>Aurora</t>
  </si>
  <si>
    <t>COBERTURA DE QUADRA ESCOLAR GRANDE - PROJETO FNDE</t>
  </si>
  <si>
    <t>23400000677201282</t>
  </si>
  <si>
    <t>PAC2 3319/2012</t>
  </si>
  <si>
    <t>Lavras da Mangabeira</t>
  </si>
  <si>
    <t>23400001228201251</t>
  </si>
  <si>
    <t>15039(Termo original: PAC2 3365/2012)</t>
  </si>
  <si>
    <t>Zé Doca</t>
  </si>
  <si>
    <t>23400001229201204</t>
  </si>
  <si>
    <t>PAC2 3385/2012</t>
  </si>
  <si>
    <t>Corinto</t>
  </si>
  <si>
    <t>23400000836201249</t>
  </si>
  <si>
    <t>PAC2 3523/2012</t>
  </si>
  <si>
    <t>23400000936201275</t>
  </si>
  <si>
    <t>PAC2 3422/2012</t>
  </si>
  <si>
    <t>23400000926201230</t>
  </si>
  <si>
    <t>15102(Termo original: PAC2 3433/2012)</t>
  </si>
  <si>
    <t>23400001235201253</t>
  </si>
  <si>
    <t>PAC2 3466/2012</t>
  </si>
  <si>
    <t>Eldorado dos Carajás</t>
  </si>
  <si>
    <t>23400000921201215</t>
  </si>
  <si>
    <t>PAC2 3464/2012</t>
  </si>
  <si>
    <t>23400001099201200</t>
  </si>
  <si>
    <t>PAC2 3479/2012</t>
  </si>
  <si>
    <t>23400000906201269</t>
  </si>
  <si>
    <t>PAC2 3213/2012</t>
  </si>
  <si>
    <t>Biguaçu</t>
  </si>
  <si>
    <t>23400001550201281</t>
  </si>
  <si>
    <t>PAC2 3580/2012</t>
  </si>
  <si>
    <t>Boca da Mata</t>
  </si>
  <si>
    <t>23400001507201215</t>
  </si>
  <si>
    <t>PAC2 3584/2012</t>
  </si>
  <si>
    <t>São Gonçalo do Amarante</t>
  </si>
  <si>
    <t>23400001542201234</t>
  </si>
  <si>
    <t>PAC2 3579/2012</t>
  </si>
  <si>
    <t>23400001517201251</t>
  </si>
  <si>
    <t>PAC2 3596/2012</t>
  </si>
  <si>
    <t>23400001514201217</t>
  </si>
  <si>
    <t>PAC2 3600/2012</t>
  </si>
  <si>
    <t>COBERTURA DE QUADRA ESCOLAR - PROJETO PRÓPRIO</t>
  </si>
  <si>
    <t>23400001511201283</t>
  </si>
  <si>
    <t>PAC2 3601/2012</t>
  </si>
  <si>
    <t>Santa Isabel do Pará</t>
  </si>
  <si>
    <t>Bragança</t>
  </si>
  <si>
    <t>Marabá</t>
  </si>
  <si>
    <t>23400004307201214</t>
  </si>
  <si>
    <t>TD</t>
  </si>
  <si>
    <t>23400004566201245</t>
  </si>
  <si>
    <t>Belterra</t>
  </si>
  <si>
    <t>23400004668201261</t>
  </si>
  <si>
    <t>São Raimundo Nonato</t>
  </si>
  <si>
    <t>23400004324201251</t>
  </si>
  <si>
    <t>23400004666201271</t>
  </si>
  <si>
    <t>23400004657201281</t>
  </si>
  <si>
    <t>Dom Pedro</t>
  </si>
  <si>
    <t>23400004658201225</t>
  </si>
  <si>
    <t>23400004695201233</t>
  </si>
  <si>
    <t>São Félix do Xingu</t>
  </si>
  <si>
    <t>Óbidos</t>
  </si>
  <si>
    <t>23400004697201222</t>
  </si>
  <si>
    <t>Piripiri</t>
  </si>
  <si>
    <t>Porto Alegre do Piauí</t>
  </si>
  <si>
    <t>23400004744201238</t>
  </si>
  <si>
    <t>23400000379201292</t>
  </si>
  <si>
    <t>PAC2 3644/2012</t>
  </si>
  <si>
    <t>Mocajuba</t>
  </si>
  <si>
    <t>23400000393201296</t>
  </si>
  <si>
    <t>PAC2 3635/2012</t>
  </si>
  <si>
    <t>23400004495201281</t>
  </si>
  <si>
    <t>PAC2 3653/2012</t>
  </si>
  <si>
    <t>Pio XII</t>
  </si>
  <si>
    <t>23400004491201201</t>
  </si>
  <si>
    <t>PAC2 3654/2012</t>
  </si>
  <si>
    <t>Rolim de Moura</t>
  </si>
  <si>
    <t>23400015700200938</t>
  </si>
  <si>
    <t>Itagimirim</t>
  </si>
  <si>
    <t>23400002585201075</t>
  </si>
  <si>
    <t>23400005940201068</t>
  </si>
  <si>
    <t>23400000339201089</t>
  </si>
  <si>
    <t>Missão Velha</t>
  </si>
  <si>
    <t>Santa Quitéria</t>
  </si>
  <si>
    <t>23400004595201126</t>
  </si>
  <si>
    <t>Iúna</t>
  </si>
  <si>
    <t>Viana</t>
  </si>
  <si>
    <t>23400008038201001</t>
  </si>
  <si>
    <t>Outros</t>
  </si>
  <si>
    <t>23400005330201145</t>
  </si>
  <si>
    <t>23400002459201011</t>
  </si>
  <si>
    <t>Canarana</t>
  </si>
  <si>
    <t>Espaço Educativo - 01 Sala</t>
  </si>
  <si>
    <t>23400009253201011</t>
  </si>
  <si>
    <t>Jauru</t>
  </si>
  <si>
    <t>23400005506201088</t>
  </si>
  <si>
    <t>Nova Nazaré</t>
  </si>
  <si>
    <t>União do Sul</t>
  </si>
  <si>
    <t>23400003164201142</t>
  </si>
  <si>
    <t>Ananindeua</t>
  </si>
  <si>
    <t>23400000404201076</t>
  </si>
  <si>
    <t>Ulianópolis</t>
  </si>
  <si>
    <t>23400009651201038</t>
  </si>
  <si>
    <t>23400004772201174</t>
  </si>
  <si>
    <t>Itapuranga</t>
  </si>
  <si>
    <t>23400004439201165</t>
  </si>
  <si>
    <t>Frutal</t>
  </si>
  <si>
    <t>23400009696201274</t>
  </si>
  <si>
    <t>23400009697201219</t>
  </si>
  <si>
    <t>23400009698201263</t>
  </si>
  <si>
    <t>Santa Maria das Barreiras</t>
  </si>
  <si>
    <t>23400009700201202</t>
  </si>
  <si>
    <t>Luzilândia</t>
  </si>
  <si>
    <t>Jacobina do Piauí</t>
  </si>
  <si>
    <t>23400009794201210</t>
  </si>
  <si>
    <t>23400009816201233</t>
  </si>
  <si>
    <t>Santa Isabel</t>
  </si>
  <si>
    <t>23400009824201280</t>
  </si>
  <si>
    <t>23400009827201213</t>
  </si>
  <si>
    <t>Magalhães de Almeida</t>
  </si>
  <si>
    <t>23400009858201274</t>
  </si>
  <si>
    <t>23400009862201232</t>
  </si>
  <si>
    <t>Mari</t>
  </si>
  <si>
    <t>23400009864201221</t>
  </si>
  <si>
    <t>Angelim</t>
  </si>
  <si>
    <t>23400009865201276</t>
  </si>
  <si>
    <t>Betânia</t>
  </si>
  <si>
    <t>23400009878201245</t>
  </si>
  <si>
    <t>Gameleira</t>
  </si>
  <si>
    <t>23400009880201214</t>
  </si>
  <si>
    <t>Tupanatinga</t>
  </si>
  <si>
    <t>23400009886201291</t>
  </si>
  <si>
    <t>23400009887201236</t>
  </si>
  <si>
    <t>23400009889201225</t>
  </si>
  <si>
    <t>23400009901201200</t>
  </si>
  <si>
    <t>Praia Norte</t>
  </si>
  <si>
    <t>23400010081201291</t>
  </si>
  <si>
    <t>23400010084201224</t>
  </si>
  <si>
    <t>23400010090201281</t>
  </si>
  <si>
    <t>Comodoro</t>
  </si>
  <si>
    <t>23400010091201226</t>
  </si>
  <si>
    <t>23400010097201201</t>
  </si>
  <si>
    <t>23400010098201248</t>
  </si>
  <si>
    <t>23400010099201292</t>
  </si>
  <si>
    <t>23400010100201289</t>
  </si>
  <si>
    <t>23400010103201212</t>
  </si>
  <si>
    <t>Afonso Cunha</t>
  </si>
  <si>
    <t>23400010104201267</t>
  </si>
  <si>
    <t>Buriti Bravo</t>
  </si>
  <si>
    <t>143179(Termo original: 9115)</t>
  </si>
  <si>
    <t>23400010120201250</t>
  </si>
  <si>
    <t>Santa Fé do Araguaia</t>
  </si>
  <si>
    <t>23400010112201211</t>
  </si>
  <si>
    <t>Soure</t>
  </si>
  <si>
    <t>23400010168201268</t>
  </si>
  <si>
    <t>PAC2 3707/2012</t>
  </si>
  <si>
    <t>Rio Largo</t>
  </si>
  <si>
    <t>São Miguel dos Campos</t>
  </si>
  <si>
    <t>23400010176201212</t>
  </si>
  <si>
    <t>PAC2 3687/2012</t>
  </si>
  <si>
    <t>Uruaçu</t>
  </si>
  <si>
    <t>Itumbiara</t>
  </si>
  <si>
    <t>Anicuns</t>
  </si>
  <si>
    <t>23400010178201201</t>
  </si>
  <si>
    <t>PAC2 3701/2012</t>
  </si>
  <si>
    <t>Bannach</t>
  </si>
  <si>
    <t>23400010179201248</t>
  </si>
  <si>
    <t>PAC2 3691/2012</t>
  </si>
  <si>
    <t>23400010183201214</t>
  </si>
  <si>
    <t>PAC2 3682/2012</t>
  </si>
  <si>
    <t>Angical do Piauí</t>
  </si>
  <si>
    <t>Piracuruca</t>
  </si>
  <si>
    <t>23400010185201203</t>
  </si>
  <si>
    <t>PAC2 3694/2012</t>
  </si>
  <si>
    <t>Santa Cruz do Sul</t>
  </si>
  <si>
    <t>23400010187201294</t>
  </si>
  <si>
    <t>PAC2 3688/2012</t>
  </si>
  <si>
    <t>Estreito</t>
  </si>
  <si>
    <t>Santa Inês</t>
  </si>
  <si>
    <t>Timon</t>
  </si>
  <si>
    <t>Paço do Lumiar</t>
  </si>
  <si>
    <t>Chapadinha</t>
  </si>
  <si>
    <t>23400010193201241</t>
  </si>
  <si>
    <t>PAC2 3698/2012</t>
  </si>
  <si>
    <t>Monsenhor Tabosa</t>
  </si>
  <si>
    <t>Barbalha</t>
  </si>
  <si>
    <t>23400010198201274</t>
  </si>
  <si>
    <t>PAC2 3697/2012</t>
  </si>
  <si>
    <t>Santa Rosa da Serra</t>
  </si>
  <si>
    <t>São João Nepomuceno</t>
  </si>
  <si>
    <t>23400010200201213</t>
  </si>
  <si>
    <t>PAC2 3685/2012</t>
  </si>
  <si>
    <t>Coqueiral</t>
  </si>
  <si>
    <t>Paraisópolis</t>
  </si>
  <si>
    <t>Santa Rita de Jacutinga</t>
  </si>
  <si>
    <t>Uberlândia</t>
  </si>
  <si>
    <t>Capinópolis</t>
  </si>
  <si>
    <t>23400010209201216</t>
  </si>
  <si>
    <t>PAC2 3692/2012</t>
  </si>
  <si>
    <t>Pinhais</t>
  </si>
  <si>
    <t>Araucária</t>
  </si>
  <si>
    <t>São José dos Pinhais</t>
  </si>
  <si>
    <t>23400010214201229</t>
  </si>
  <si>
    <t>Primeira Cruz</t>
  </si>
  <si>
    <t>23400010216201218</t>
  </si>
  <si>
    <t>Santa Cruz do Arari</t>
  </si>
  <si>
    <t>23400010203201249</t>
  </si>
  <si>
    <t>PAC2 3736/2013</t>
  </si>
  <si>
    <t>Cotia</t>
  </si>
  <si>
    <t>23400010205201238</t>
  </si>
  <si>
    <t>PAC2 7844/2014</t>
  </si>
  <si>
    <t>Goiânia</t>
  </si>
  <si>
    <t>23400010213201284</t>
  </si>
  <si>
    <t>PAC2 3787/2013</t>
  </si>
  <si>
    <t>23400010229201297</t>
  </si>
  <si>
    <t>PAC2 3744/2013</t>
  </si>
  <si>
    <t>Bagre</t>
  </si>
  <si>
    <t>23400010458201210</t>
  </si>
  <si>
    <t>PAC2 3835/2013</t>
  </si>
  <si>
    <t>23400010476201293</t>
  </si>
  <si>
    <t>PAC2 3897/2013</t>
  </si>
  <si>
    <t>23400010503201228</t>
  </si>
  <si>
    <t>15126(Termo original: PAC2 3899/2013)</t>
  </si>
  <si>
    <t>23400010565201230</t>
  </si>
  <si>
    <t>15049(Termo original: PAC2 3871/2013)</t>
  </si>
  <si>
    <t>Crato</t>
  </si>
  <si>
    <t>23400010570201242</t>
  </si>
  <si>
    <t>PAC2 3812/2013</t>
  </si>
  <si>
    <t>Fátima</t>
  </si>
  <si>
    <t>23400010585201219</t>
  </si>
  <si>
    <t>PAC2 3828/2013</t>
  </si>
  <si>
    <t>23400010590201213</t>
  </si>
  <si>
    <t>PAC2 3832/2013</t>
  </si>
  <si>
    <t>23400010595201246</t>
  </si>
  <si>
    <t>15127(Termo original: PAC2 3745/2013)</t>
  </si>
  <si>
    <t>Aldeias Altas</t>
  </si>
  <si>
    <t>23400010608201287</t>
  </si>
  <si>
    <t>PAC2 3799/2013</t>
  </si>
  <si>
    <t>23400010635201250</t>
  </si>
  <si>
    <t>PAC2 3830/2013</t>
  </si>
  <si>
    <t>23400010665201266</t>
  </si>
  <si>
    <t>PAC2 3846/2013</t>
  </si>
  <si>
    <t>23400010809201284</t>
  </si>
  <si>
    <t>PAC2 3917/2013</t>
  </si>
  <si>
    <t>Medicilândia</t>
  </si>
  <si>
    <t>23400010845201248</t>
  </si>
  <si>
    <t>PAC2 3797/2013</t>
  </si>
  <si>
    <t>São Miguel de Taipu</t>
  </si>
  <si>
    <t>23400010698201214</t>
  </si>
  <si>
    <t>PAC2 3731/2013</t>
  </si>
  <si>
    <t>Laje</t>
  </si>
  <si>
    <t>23400010728201284</t>
  </si>
  <si>
    <t>15128(Termo original: PAC2 3826/2013)</t>
  </si>
  <si>
    <t>23400010813201242</t>
  </si>
  <si>
    <t>PAC2 3824/2013</t>
  </si>
  <si>
    <t>Massapê</t>
  </si>
  <si>
    <t>Buriti de Goiás</t>
  </si>
  <si>
    <t>Novo Gama</t>
  </si>
  <si>
    <t>Alexânia</t>
  </si>
  <si>
    <t>Padre Bernardo</t>
  </si>
  <si>
    <t>Jataí</t>
  </si>
  <si>
    <t>23400011264201223</t>
  </si>
  <si>
    <t>PAC2 3760/2013</t>
  </si>
  <si>
    <t>23400011394201266</t>
  </si>
  <si>
    <t>São Domingos</t>
  </si>
  <si>
    <t>Itumirim</t>
  </si>
  <si>
    <t>23400011448201293</t>
  </si>
  <si>
    <t>Poção</t>
  </si>
  <si>
    <t>Construção</t>
  </si>
  <si>
    <t>23400011609201249</t>
  </si>
  <si>
    <t>Melgaço</t>
  </si>
  <si>
    <t>23400010184201251</t>
  </si>
  <si>
    <t>PAC2 11648/2012</t>
  </si>
  <si>
    <t>Urupá</t>
  </si>
  <si>
    <t>Buritis</t>
  </si>
  <si>
    <t>Ji-Paraná</t>
  </si>
  <si>
    <t>Passos</t>
  </si>
  <si>
    <t>23400011738201237</t>
  </si>
  <si>
    <t>Ilha de Itamaracá</t>
  </si>
  <si>
    <t>Caxias</t>
  </si>
  <si>
    <t>Betim</t>
  </si>
  <si>
    <t>Três Corações</t>
  </si>
  <si>
    <t>23400010197201220</t>
  </si>
  <si>
    <t>PAC2 3699/2012</t>
  </si>
  <si>
    <t>São Miguel do Araguaia</t>
  </si>
  <si>
    <t>Morrinhos</t>
  </si>
  <si>
    <t>23400011824201240</t>
  </si>
  <si>
    <t>143158(Termo original: 25408)</t>
  </si>
  <si>
    <t>23400011825201294</t>
  </si>
  <si>
    <t>PAC2 3710/2012</t>
  </si>
  <si>
    <t>Imperatriz</t>
  </si>
  <si>
    <t>Anajatuba</t>
  </si>
  <si>
    <t>Matões do Norte</t>
  </si>
  <si>
    <t>Tutóia</t>
  </si>
  <si>
    <t>Apicum-Açu</t>
  </si>
  <si>
    <t>23400011830201205</t>
  </si>
  <si>
    <t>23400011831201241</t>
  </si>
  <si>
    <t>Floresta do Araguaia</t>
  </si>
  <si>
    <t>Nova Ipixuna</t>
  </si>
  <si>
    <t>23400011861201258</t>
  </si>
  <si>
    <t>23400011869201214</t>
  </si>
  <si>
    <t>PAC2 3815/2013</t>
  </si>
  <si>
    <t>Morro Agudo de Goiás</t>
  </si>
  <si>
    <t>Aragarças</t>
  </si>
  <si>
    <t>Caturaí</t>
  </si>
  <si>
    <t>Sanclerlândia</t>
  </si>
  <si>
    <t>São Patrício</t>
  </si>
  <si>
    <t>Santa Bárbara de Goiás</t>
  </si>
  <si>
    <t>Mambaí</t>
  </si>
  <si>
    <t>23400004678201387</t>
  </si>
  <si>
    <t>15124(Termo original: PAC2 7449/2013)</t>
  </si>
  <si>
    <t>23400004679201321</t>
  </si>
  <si>
    <t>PAC2 3968/2013</t>
  </si>
  <si>
    <t>Curralinho</t>
  </si>
  <si>
    <t>23400004690201391</t>
  </si>
  <si>
    <t>PAC2 3954/2013</t>
  </si>
  <si>
    <t>Santo Antônio do Tauá</t>
  </si>
  <si>
    <t>23400004697201311</t>
  </si>
  <si>
    <t>PAC2 3978/2013</t>
  </si>
  <si>
    <t>Aliança</t>
  </si>
  <si>
    <t>23400004770201347</t>
  </si>
  <si>
    <t>PAC2 4098/2013</t>
  </si>
  <si>
    <t>23400004767201323</t>
  </si>
  <si>
    <t>PAC2 4096/2013</t>
  </si>
  <si>
    <t>João Pessoa</t>
  </si>
  <si>
    <t>23400004933201391</t>
  </si>
  <si>
    <t>PAC2 4160/2013</t>
  </si>
  <si>
    <t>23400004939201369</t>
  </si>
  <si>
    <t>PAC2 4166/2013</t>
  </si>
  <si>
    <t>Guaratinga</t>
  </si>
  <si>
    <t>23400004945201316</t>
  </si>
  <si>
    <t>PAC2 4172/2013</t>
  </si>
  <si>
    <t>23400004948201350</t>
  </si>
  <si>
    <t>15125(Termo original: PAC2 4175/2013)</t>
  </si>
  <si>
    <t>23400004950201329</t>
  </si>
  <si>
    <t>PAC2 4177/2013</t>
  </si>
  <si>
    <t>Terra Nova</t>
  </si>
  <si>
    <t>23400004952201318</t>
  </si>
  <si>
    <t>PAC2 4178/2013</t>
  </si>
  <si>
    <t>23400004967201386</t>
  </si>
  <si>
    <t>PAC2 4183/2013</t>
  </si>
  <si>
    <t>23400004975201322</t>
  </si>
  <si>
    <t>PAC2 4190/2013</t>
  </si>
  <si>
    <t>23400004978201366</t>
  </si>
  <si>
    <t>PAC2 4194/2013</t>
  </si>
  <si>
    <t>23400004982201324</t>
  </si>
  <si>
    <t>PAC2 4198/2013</t>
  </si>
  <si>
    <t>23400004986201311</t>
  </si>
  <si>
    <t>PAC2 4202/2013</t>
  </si>
  <si>
    <t>23400005016201324</t>
  </si>
  <si>
    <t>PAC2 4235/2013</t>
  </si>
  <si>
    <t>Frei Gaspar</t>
  </si>
  <si>
    <t>23400005018201313</t>
  </si>
  <si>
    <t>PAC2 4237/2013</t>
  </si>
  <si>
    <t>23400005022201381</t>
  </si>
  <si>
    <t>PAC2 4241/2013</t>
  </si>
  <si>
    <t>Malacacheta</t>
  </si>
  <si>
    <t>23400005034201314</t>
  </si>
  <si>
    <t>PAC2 4247/2013</t>
  </si>
  <si>
    <t>23400005035201351</t>
  </si>
  <si>
    <t>PAC2 4248/2013</t>
  </si>
  <si>
    <t>23400005044201341</t>
  </si>
  <si>
    <t>PAC2 4262/2013</t>
  </si>
  <si>
    <t>São Miguel do Anta</t>
  </si>
  <si>
    <t>23400005045201396</t>
  </si>
  <si>
    <t>PAC2 4263/2013</t>
  </si>
  <si>
    <t>Sarzedo</t>
  </si>
  <si>
    <t>23400005053201332</t>
  </si>
  <si>
    <t>PAC2 4273/2013</t>
  </si>
  <si>
    <t>23400005058201365</t>
  </si>
  <si>
    <t>PAC2 4278/2013</t>
  </si>
  <si>
    <t>23400005067201356</t>
  </si>
  <si>
    <t>PAC2 4287/2013</t>
  </si>
  <si>
    <t>23400005074201358</t>
  </si>
  <si>
    <t>15112(Termo original: PAC2 4294/2013)</t>
  </si>
  <si>
    <t>Amparo</t>
  </si>
  <si>
    <t>23400005082201302</t>
  </si>
  <si>
    <t>PAC2 4302/2013</t>
  </si>
  <si>
    <t>Joca Claudino</t>
  </si>
  <si>
    <t>23400005086201382</t>
  </si>
  <si>
    <t>PAC2 4306/2013</t>
  </si>
  <si>
    <t>Carnaubeira da Penha</t>
  </si>
  <si>
    <t>23400005089201316</t>
  </si>
  <si>
    <t>15110(Termo original: PAC2 4309/2013)</t>
  </si>
  <si>
    <t>23400005093201384</t>
  </si>
  <si>
    <t>PAC2 4313/2013</t>
  </si>
  <si>
    <t>Ribeirão</t>
  </si>
  <si>
    <t>23400005098201315</t>
  </si>
  <si>
    <t>PAC2 4318/2013</t>
  </si>
  <si>
    <t>Altos</t>
  </si>
  <si>
    <t>23400005109201359</t>
  </si>
  <si>
    <t>PAC2 4329/2013</t>
  </si>
  <si>
    <t>23400005111201328</t>
  </si>
  <si>
    <t>15109(Termo original: PAC2 4331/2013)</t>
  </si>
  <si>
    <t>Curral Novo do Piauí</t>
  </si>
  <si>
    <t>23400005118201340</t>
  </si>
  <si>
    <t>PAC2 4338/2013</t>
  </si>
  <si>
    <t>Jardim do Mulato</t>
  </si>
  <si>
    <t>23400005128201385</t>
  </si>
  <si>
    <t>PAC2 4351/2013</t>
  </si>
  <si>
    <t>Nazaré do Piauí</t>
  </si>
  <si>
    <t>23400005136201321</t>
  </si>
  <si>
    <t>PAC2 4371/2013</t>
  </si>
  <si>
    <t>São Francisco de Assis do Piauí</t>
  </si>
  <si>
    <t>23400005140201390</t>
  </si>
  <si>
    <t>PAC2 4382/2013</t>
  </si>
  <si>
    <t>São Julião</t>
  </si>
  <si>
    <t>23400005141201334</t>
  </si>
  <si>
    <t>PAC2 4346/2013</t>
  </si>
  <si>
    <t>Socorro do Piauí</t>
  </si>
  <si>
    <t>23400005166201338</t>
  </si>
  <si>
    <t>PAC2 4444/2013</t>
  </si>
  <si>
    <t>Peabiru</t>
  </si>
  <si>
    <t>23400005216201387</t>
  </si>
  <si>
    <t>PAC2 4487/2013</t>
  </si>
  <si>
    <t>Estância Velha</t>
  </si>
  <si>
    <t>23400005234201369</t>
  </si>
  <si>
    <t>PAC2 4500/2013</t>
  </si>
  <si>
    <t>Parobé</t>
  </si>
  <si>
    <t>23400005237201301</t>
  </si>
  <si>
    <t>PAC2 4503/2013</t>
  </si>
  <si>
    <t>São Borja</t>
  </si>
  <si>
    <t>23400005271201377</t>
  </si>
  <si>
    <t>PAC2 4356/2013</t>
  </si>
  <si>
    <t>Carira</t>
  </si>
  <si>
    <t>23400005275201355</t>
  </si>
  <si>
    <t>PAC2 4370/2013</t>
  </si>
  <si>
    <t>23400005299201312</t>
  </si>
  <si>
    <t>PAC2 4468/2013</t>
  </si>
  <si>
    <t>Oliveira de Fátima</t>
  </si>
  <si>
    <t>23400005307201312</t>
  </si>
  <si>
    <t>PAC2 4475/2013</t>
  </si>
  <si>
    <t>23400005308201367</t>
  </si>
  <si>
    <t>PAC2 4477/2013</t>
  </si>
  <si>
    <t>Tocantínia</t>
  </si>
  <si>
    <t>23400005324201350</t>
  </si>
  <si>
    <t>PAC2 4544/2013</t>
  </si>
  <si>
    <t>23400005314201314</t>
  </si>
  <si>
    <t>15158(Termo original: PAC2 4510/2013)</t>
  </si>
  <si>
    <t>Juruá</t>
  </si>
  <si>
    <t>23400005316201311</t>
  </si>
  <si>
    <t>PAC2 4536/2013</t>
  </si>
  <si>
    <t>Dário Meira</t>
  </si>
  <si>
    <t>23400005318201301</t>
  </si>
  <si>
    <t>PAC2 4538/2013</t>
  </si>
  <si>
    <t>Itanhém</t>
  </si>
  <si>
    <t>23400005369201324</t>
  </si>
  <si>
    <t>PAC2 4869/2013</t>
  </si>
  <si>
    <t>Lagoa da Canoa</t>
  </si>
  <si>
    <t>23400005372201348</t>
  </si>
  <si>
    <t>PAC2 4877/2013</t>
  </si>
  <si>
    <t>Jutaí</t>
  </si>
  <si>
    <t>23400005439201344</t>
  </si>
  <si>
    <t>PAC2 4930/2013</t>
  </si>
  <si>
    <t>23400005452201301</t>
  </si>
  <si>
    <t>PAC2 4936/2013</t>
  </si>
  <si>
    <t>23400005457201326</t>
  </si>
  <si>
    <t>PAC2 4622/2013</t>
  </si>
  <si>
    <t>23400005462201339</t>
  </si>
  <si>
    <t>15050(Termo original: PAC2 4943/2013)</t>
  </si>
  <si>
    <t>Tejuçuoca</t>
  </si>
  <si>
    <t>23400005551201385</t>
  </si>
  <si>
    <t>PAC2 4788/2013</t>
  </si>
  <si>
    <t>São Nicolau</t>
  </si>
  <si>
    <t>23400005537201381</t>
  </si>
  <si>
    <t>PAC2 4973/2013</t>
  </si>
  <si>
    <t>Mato Verde</t>
  </si>
  <si>
    <t>23400005617201337</t>
  </si>
  <si>
    <t>PAC2 4809/2013</t>
  </si>
  <si>
    <t>Arauá</t>
  </si>
  <si>
    <t>23400005629201361</t>
  </si>
  <si>
    <t>PAC2 4821/2013</t>
  </si>
  <si>
    <t>Carmolândia</t>
  </si>
  <si>
    <t>23400005580201347</t>
  </si>
  <si>
    <t>PAC2 4589/2013</t>
  </si>
  <si>
    <t>Dom Aquino</t>
  </si>
  <si>
    <t>23400005633201320</t>
  </si>
  <si>
    <t>PAC2 4825/2013</t>
  </si>
  <si>
    <t>23400005583201381</t>
  </si>
  <si>
    <t>PAC2 11416/2014</t>
  </si>
  <si>
    <t>Santa Cruz do Xingu</t>
  </si>
  <si>
    <t>23400005590201382</t>
  </si>
  <si>
    <t>PAC2 4649/2013</t>
  </si>
  <si>
    <t>Igarapé-Miri</t>
  </si>
  <si>
    <t>23400005592201371</t>
  </si>
  <si>
    <t>PAC2 4651/2013</t>
  </si>
  <si>
    <t>Moju</t>
  </si>
  <si>
    <t>23400005603201313</t>
  </si>
  <si>
    <t>PAC2 4663/2013</t>
  </si>
  <si>
    <t>23400005605201311</t>
  </si>
  <si>
    <t>PAC2 4665/2013</t>
  </si>
  <si>
    <t>Mataraca</t>
  </si>
  <si>
    <t>23400005606201357</t>
  </si>
  <si>
    <t>PAC2 4666/2013</t>
  </si>
  <si>
    <t>Piancó</t>
  </si>
  <si>
    <t>23400005638201352</t>
  </si>
  <si>
    <t>PAC2 4671/2013</t>
  </si>
  <si>
    <t>23400005640201321</t>
  </si>
  <si>
    <t>PAC2 4673/2013</t>
  </si>
  <si>
    <t>Sanharó</t>
  </si>
  <si>
    <t>23400005652201356</t>
  </si>
  <si>
    <t>PAC2 4686/2013</t>
  </si>
  <si>
    <t>23400005702201303</t>
  </si>
  <si>
    <t>PAC2 5064/2013</t>
  </si>
  <si>
    <t>Curuá</t>
  </si>
  <si>
    <t>23400005705201339</t>
  </si>
  <si>
    <t>PAC2 5067/2013</t>
  </si>
  <si>
    <t>23400005706201383</t>
  </si>
  <si>
    <t>PAC2 5092/2013</t>
  </si>
  <si>
    <t>23400005710201341</t>
  </si>
  <si>
    <t>PAC2 4884/2013</t>
  </si>
  <si>
    <t>Algodão de Jandaíra</t>
  </si>
  <si>
    <t>23400005711201396</t>
  </si>
  <si>
    <t>PAC2 4885/2013</t>
  </si>
  <si>
    <t>Areia</t>
  </si>
  <si>
    <t>23400005718201316</t>
  </si>
  <si>
    <t>PAC2 4892/2013</t>
  </si>
  <si>
    <t>23400005721201321</t>
  </si>
  <si>
    <t>PAC2 4895/2013</t>
  </si>
  <si>
    <t>Pedra</t>
  </si>
  <si>
    <t>23400005733201356</t>
  </si>
  <si>
    <t>PAC2 4991/2013</t>
  </si>
  <si>
    <t>Conceição do Canindé</t>
  </si>
  <si>
    <t>23400005742201347</t>
  </si>
  <si>
    <t>PAC2 5001/2013</t>
  </si>
  <si>
    <t>23400005745201381</t>
  </si>
  <si>
    <t>15107(Termo original: PAC2 5006/2013)</t>
  </si>
  <si>
    <t>Nazária</t>
  </si>
  <si>
    <t>23400005748201314</t>
  </si>
  <si>
    <t>PAC2 5009/2013</t>
  </si>
  <si>
    <t>Palmeirais</t>
  </si>
  <si>
    <t>23400005675201361</t>
  </si>
  <si>
    <t>PAC2 4829/2013</t>
  </si>
  <si>
    <t>Acajutiba</t>
  </si>
  <si>
    <t>23400005750201393</t>
  </si>
  <si>
    <t>PAC2 5011/2013</t>
  </si>
  <si>
    <t>Picos</t>
  </si>
  <si>
    <t>23400005682201362</t>
  </si>
  <si>
    <t>PAC2 4836/2013</t>
  </si>
  <si>
    <t>Chorrochó</t>
  </si>
  <si>
    <t>23400005757201313</t>
  </si>
  <si>
    <t>PAC2 4701/2013</t>
  </si>
  <si>
    <t>São Félix do Piauí</t>
  </si>
  <si>
    <t>23400005758201350</t>
  </si>
  <si>
    <t>15019(Termo original: PAC2 4702/2013)</t>
  </si>
  <si>
    <t>São Gonçalo do Piauí</t>
  </si>
  <si>
    <t>23400005689201384</t>
  </si>
  <si>
    <t>PAC2 4843/2013</t>
  </si>
  <si>
    <t>Manoel Vitorino</t>
  </si>
  <si>
    <t>23400005690201317</t>
  </si>
  <si>
    <t>PAC2 4844/2013</t>
  </si>
  <si>
    <t>Marcionílio Souza</t>
  </si>
  <si>
    <t>23400005698201375</t>
  </si>
  <si>
    <t>PAC2 4852/2013</t>
  </si>
  <si>
    <t>23400005780201308</t>
  </si>
  <si>
    <t>PAC2 4724/2013</t>
  </si>
  <si>
    <t>Morrinhos do Sul</t>
  </si>
  <si>
    <t>23400005813201310</t>
  </si>
  <si>
    <t>PAC2 4864/2013</t>
  </si>
  <si>
    <t>23400005817201390</t>
  </si>
  <si>
    <t>PAC2 4870/2013</t>
  </si>
  <si>
    <t>Paramoti</t>
  </si>
  <si>
    <t>23400005827201325</t>
  </si>
  <si>
    <t>PAC2 4873/2013</t>
  </si>
  <si>
    <t>23400005830201349</t>
  </si>
  <si>
    <t>PAC2 5024/2013</t>
  </si>
  <si>
    <t>23400005831201393</t>
  </si>
  <si>
    <t>PAC2 5025/2013</t>
  </si>
  <si>
    <t>Governador Luiz Rocha</t>
  </si>
  <si>
    <t>23400005832201338</t>
  </si>
  <si>
    <t>PAC2 5026/2013</t>
  </si>
  <si>
    <t>23400005835201371</t>
  </si>
  <si>
    <t>PAC2 5028/2013</t>
  </si>
  <si>
    <t>Itapecuru Mirim</t>
  </si>
  <si>
    <t>23400005850201310</t>
  </si>
  <si>
    <t>PAC2 5042/2013</t>
  </si>
  <si>
    <t>São Luís Gonzaga do Maranhão</t>
  </si>
  <si>
    <t>23400005800201332</t>
  </si>
  <si>
    <t>PAC2 4748/2013</t>
  </si>
  <si>
    <t>Dianópolis</t>
  </si>
  <si>
    <t>23400005856201397</t>
  </si>
  <si>
    <t>PAC2 5048/2013</t>
  </si>
  <si>
    <t>Gameleiras</t>
  </si>
  <si>
    <t>23400005879201300</t>
  </si>
  <si>
    <t>PAC2 5023/2013</t>
  </si>
  <si>
    <t>Taquari</t>
  </si>
  <si>
    <t>23400005904201347</t>
  </si>
  <si>
    <t>PAC2 5291/2013</t>
  </si>
  <si>
    <t>Redenção</t>
  </si>
  <si>
    <t>23400005910201302</t>
  </si>
  <si>
    <t>PAC2 5190/2013</t>
  </si>
  <si>
    <t>Arame</t>
  </si>
  <si>
    <t>23400005912201393</t>
  </si>
  <si>
    <t>PAC2 5192/2013</t>
  </si>
  <si>
    <t>Raposa</t>
  </si>
  <si>
    <t>23400005913201338</t>
  </si>
  <si>
    <t>PAC2 7640/2013</t>
  </si>
  <si>
    <t>Aiuruoca</t>
  </si>
  <si>
    <t>23400005916201371</t>
  </si>
  <si>
    <t>PAC2 5202/2013</t>
  </si>
  <si>
    <t>23400005930201375</t>
  </si>
  <si>
    <t>PAC2 5273/2013</t>
  </si>
  <si>
    <t>Avelino Lopes</t>
  </si>
  <si>
    <t>23400005931201310</t>
  </si>
  <si>
    <t>15105(Termo original: PAC2 5217/2013)</t>
  </si>
  <si>
    <t>Barra D'Alcântara</t>
  </si>
  <si>
    <t>23400005937201397</t>
  </si>
  <si>
    <t>PAC2 5223/2013</t>
  </si>
  <si>
    <t>Curralinhos</t>
  </si>
  <si>
    <t>23400005942201308</t>
  </si>
  <si>
    <t>PAC2 5228/2013</t>
  </si>
  <si>
    <t>Santa Filomena</t>
  </si>
  <si>
    <t>23400005949201311</t>
  </si>
  <si>
    <t>PAC2 5235/2013</t>
  </si>
  <si>
    <t>Valença do Piauí</t>
  </si>
  <si>
    <t>23400005956201313</t>
  </si>
  <si>
    <t>15104(Termo original: PAC2 5242/2013)</t>
  </si>
  <si>
    <t>Jaboticabal</t>
  </si>
  <si>
    <t>23400005963201315</t>
  </si>
  <si>
    <t>PAC2 5116/2013</t>
  </si>
  <si>
    <t>Novo Triunfo</t>
  </si>
  <si>
    <t>23400005969201392</t>
  </si>
  <si>
    <t>PAC2 5125/2013</t>
  </si>
  <si>
    <t>Paraibano</t>
  </si>
  <si>
    <t>23400006004201317</t>
  </si>
  <si>
    <t>PAC2 5142/2013</t>
  </si>
  <si>
    <t>Rosário do Sul</t>
  </si>
  <si>
    <t>23400006001201383</t>
  </si>
  <si>
    <t>PAC2 5135/2013</t>
  </si>
  <si>
    <t>Cruz Alta</t>
  </si>
  <si>
    <t>23400006017201396</t>
  </si>
  <si>
    <t>PAC2 5250/2013</t>
  </si>
  <si>
    <t>Uauá</t>
  </si>
  <si>
    <t>23400006021201354</t>
  </si>
  <si>
    <t>PAC2 5254/2013</t>
  </si>
  <si>
    <t>General Sampaio</t>
  </si>
  <si>
    <t>23400006034201323</t>
  </si>
  <si>
    <t>PAC2 5266/2013</t>
  </si>
  <si>
    <t>Peçanha</t>
  </si>
  <si>
    <t>23400006041201325</t>
  </si>
  <si>
    <t>PAC2 5159/2013</t>
  </si>
  <si>
    <t>23400006048201347</t>
  </si>
  <si>
    <t>15020(Termo original: PAC2 5166/2013)</t>
  </si>
  <si>
    <t>São João da Serra</t>
  </si>
  <si>
    <t>23400006049201391</t>
  </si>
  <si>
    <t>PAC2 5167/2013</t>
  </si>
  <si>
    <t>23400006061201304</t>
  </si>
  <si>
    <t>PAC2 5179/2013</t>
  </si>
  <si>
    <t>Rio das Pedras</t>
  </si>
  <si>
    <t>23400005965201312</t>
  </si>
  <si>
    <t>PAC2 5118/2013</t>
  </si>
  <si>
    <t>Rafael Jambeiro</t>
  </si>
  <si>
    <t>23400005966201359</t>
  </si>
  <si>
    <t>PAC2 5121/2013</t>
  </si>
  <si>
    <t>Guaiúba</t>
  </si>
  <si>
    <t>23400005978201383</t>
  </si>
  <si>
    <t>PAC2 5153/2013</t>
  </si>
  <si>
    <t>Paraguaçu</t>
  </si>
  <si>
    <t>23400005982201341</t>
  </si>
  <si>
    <t>PAC2 5158/2013</t>
  </si>
  <si>
    <t>23400006071201331</t>
  </si>
  <si>
    <t>PAC2 5096/2013</t>
  </si>
  <si>
    <t>23400006072201386</t>
  </si>
  <si>
    <t>PAC2 11124/2014</t>
  </si>
  <si>
    <t>23400006089201333</t>
  </si>
  <si>
    <t>PAC2 5196/2013</t>
  </si>
  <si>
    <t>23400006098201324</t>
  </si>
  <si>
    <t>PAC2 6069/2013</t>
  </si>
  <si>
    <t>Iguaí</t>
  </si>
  <si>
    <t>23400006099201379</t>
  </si>
  <si>
    <t>PAC2 6078/2013</t>
  </si>
  <si>
    <t>23400006100201365</t>
  </si>
  <si>
    <t>PAC2 6404/2013</t>
  </si>
  <si>
    <t>Mucuri</t>
  </si>
  <si>
    <t>23400006102201354</t>
  </si>
  <si>
    <t>PAC2 5358/2013</t>
  </si>
  <si>
    <t>23400006104201343</t>
  </si>
  <si>
    <t>PAC2 5984/2013</t>
  </si>
  <si>
    <t>23400006106201332</t>
  </si>
  <si>
    <t>PAC2 6150/2013</t>
  </si>
  <si>
    <t>23400006109201376</t>
  </si>
  <si>
    <t>PAC2 6009/2013</t>
  </si>
  <si>
    <t>Jenipapo dos Vieiras</t>
  </si>
  <si>
    <t>23400006112201390</t>
  </si>
  <si>
    <t>PAC2 5724/2013</t>
  </si>
  <si>
    <t>23400006113201334</t>
  </si>
  <si>
    <t>PAC2 6019/2013</t>
  </si>
  <si>
    <t>Parnarama</t>
  </si>
  <si>
    <t>23400006122201325</t>
  </si>
  <si>
    <t>15184(Termo original: PAC2 5776/2013)</t>
  </si>
  <si>
    <t>Urbano Santos</t>
  </si>
  <si>
    <t>23400006114201389</t>
  </si>
  <si>
    <t>PAC2 5780/2013</t>
  </si>
  <si>
    <t>Catende</t>
  </si>
  <si>
    <t>23400006118201367</t>
  </si>
  <si>
    <t>PAC2 5742/2013</t>
  </si>
  <si>
    <t>Manari</t>
  </si>
  <si>
    <t>23400006133201313</t>
  </si>
  <si>
    <t>PAC2 5351/2013</t>
  </si>
  <si>
    <t>Capela</t>
  </si>
  <si>
    <t>23400006134201350</t>
  </si>
  <si>
    <t>PAC2 5754/2013</t>
  </si>
  <si>
    <t>23400006138201338</t>
  </si>
  <si>
    <t>PAC2 5977/2013</t>
  </si>
  <si>
    <t>Matriz de Camaragibe</t>
  </si>
  <si>
    <t>23400006148201373</t>
  </si>
  <si>
    <t>PAC2 6169/2013</t>
  </si>
  <si>
    <t>Portão</t>
  </si>
  <si>
    <t>23400006161201322</t>
  </si>
  <si>
    <t>PAC2 6055/2013</t>
  </si>
  <si>
    <t>Vargem Grande</t>
  </si>
  <si>
    <t>23400006170201313</t>
  </si>
  <si>
    <t>PAC2 5359/2013</t>
  </si>
  <si>
    <t>23400006164201366</t>
  </si>
  <si>
    <t>PAC2 5745/2013</t>
  </si>
  <si>
    <t>23400006194201372</t>
  </si>
  <si>
    <t>PAC2 6000/2013</t>
  </si>
  <si>
    <t>Borborema</t>
  </si>
  <si>
    <t>23400006201201336</t>
  </si>
  <si>
    <t>PAC2 5781/2013</t>
  </si>
  <si>
    <t>23400006156201310</t>
  </si>
  <si>
    <t>PAC2 5352/2013</t>
  </si>
  <si>
    <t>Itarema</t>
  </si>
  <si>
    <t>23400006212201316</t>
  </si>
  <si>
    <t>PAC2 6167/2013</t>
  </si>
  <si>
    <t>Pinheiral</t>
  </si>
  <si>
    <t>23400006216201302</t>
  </si>
  <si>
    <t>PAC2 6186/2013</t>
  </si>
  <si>
    <t>Três Rios</t>
  </si>
  <si>
    <t>23400006244201311</t>
  </si>
  <si>
    <t>PAC2 6005/2013</t>
  </si>
  <si>
    <t>Santa Rosa do Purus</t>
  </si>
  <si>
    <t>23400006234201386</t>
  </si>
  <si>
    <t>PAC2 6062/2013</t>
  </si>
  <si>
    <t>23400006235201321</t>
  </si>
  <si>
    <t>PAC2 6066/2013</t>
  </si>
  <si>
    <t>23400006236201375</t>
  </si>
  <si>
    <t>PAC2 6111/2013</t>
  </si>
  <si>
    <t>23400006237201310</t>
  </si>
  <si>
    <t>PAC2 6115/2013</t>
  </si>
  <si>
    <t>Sítio do Mato</t>
  </si>
  <si>
    <t>23400006238201364</t>
  </si>
  <si>
    <t>PAC2 5808/2013</t>
  </si>
  <si>
    <t>Bela Cruz</t>
  </si>
  <si>
    <t>23400006240201333</t>
  </si>
  <si>
    <t>PAC2 7094/2013</t>
  </si>
  <si>
    <t>23400006248201308</t>
  </si>
  <si>
    <t>PAC2 6580/2013</t>
  </si>
  <si>
    <t>Janaúba</t>
  </si>
  <si>
    <t>23400006250201379</t>
  </si>
  <si>
    <t>PAC2 6582/2013</t>
  </si>
  <si>
    <t>23400006264201392</t>
  </si>
  <si>
    <t>PAC2 5403/2013</t>
  </si>
  <si>
    <t>Niquelândia</t>
  </si>
  <si>
    <t>23400006265201337</t>
  </si>
  <si>
    <t>PAC2 5800/2013</t>
  </si>
  <si>
    <t>23400006268201371</t>
  </si>
  <si>
    <t>PAC2 5382/2013</t>
  </si>
  <si>
    <t>23400006271201394</t>
  </si>
  <si>
    <t>PAC2 10905/2014</t>
  </si>
  <si>
    <t>São Sebastião de Lagoa de Roça</t>
  </si>
  <si>
    <t>23400006269201315</t>
  </si>
  <si>
    <t>PAC2 5383/2013</t>
  </si>
  <si>
    <t>Ponta Porã</t>
  </si>
  <si>
    <t>23400006274201328</t>
  </si>
  <si>
    <t>PAC2 5795/2013</t>
  </si>
  <si>
    <t>Espírito Santo</t>
  </si>
  <si>
    <t>23400006257201391</t>
  </si>
  <si>
    <t>PAC2 6016/2013</t>
  </si>
  <si>
    <t>Barra</t>
  </si>
  <si>
    <t>23400006281201320</t>
  </si>
  <si>
    <t>PAC2 6031/2013</t>
  </si>
  <si>
    <t>Buritirama</t>
  </si>
  <si>
    <t>23400006283201319</t>
  </si>
  <si>
    <t>PAC2 6037/2013</t>
  </si>
  <si>
    <t>23400006308201384</t>
  </si>
  <si>
    <t>PAC2 6045/2013</t>
  </si>
  <si>
    <t>Campo Alegre de Lourdes</t>
  </si>
  <si>
    <t>23400006286201352</t>
  </si>
  <si>
    <t>PAC2 6051/2013</t>
  </si>
  <si>
    <t>Castro Alves</t>
  </si>
  <si>
    <t>23400006288201341</t>
  </si>
  <si>
    <t>15060(Termo original: PAC2 6053/2013)</t>
  </si>
  <si>
    <t>23400006302201315</t>
  </si>
  <si>
    <t>PAC2 5374/2013</t>
  </si>
  <si>
    <t>23400006287201305</t>
  </si>
  <si>
    <t>PAC2 6070/2013</t>
  </si>
  <si>
    <t>Itamaraju</t>
  </si>
  <si>
    <t>23400006303201351</t>
  </si>
  <si>
    <t>PAC2 6093/2013</t>
  </si>
  <si>
    <t>Pedro Alexandre</t>
  </si>
  <si>
    <t>23400006306201395</t>
  </si>
  <si>
    <t>PAC2 6101/2013</t>
  </si>
  <si>
    <t>Planalto</t>
  </si>
  <si>
    <t>23400006307201330</t>
  </si>
  <si>
    <t>PAC2 6107/2013</t>
  </si>
  <si>
    <t>Santa Cruz Cabrália</t>
  </si>
  <si>
    <t>23400006310201353</t>
  </si>
  <si>
    <t>PAC2 6123/2013</t>
  </si>
  <si>
    <t>23400006312201342</t>
  </si>
  <si>
    <t>PAC2 5873/2013</t>
  </si>
  <si>
    <t>23400006316201321</t>
  </si>
  <si>
    <t>PAC2 5877/2013</t>
  </si>
  <si>
    <t>Maiquinique</t>
  </si>
  <si>
    <t>23400006336201300</t>
  </si>
  <si>
    <t>PAC2 5597/2013</t>
  </si>
  <si>
    <t>23400006332201313</t>
  </si>
  <si>
    <t>PAC2 5598/2013</t>
  </si>
  <si>
    <t>Cachoeira Grande</t>
  </si>
  <si>
    <t>23400006339201335</t>
  </si>
  <si>
    <t>PAC2 5599/2013</t>
  </si>
  <si>
    <t>Capinzal do Norte</t>
  </si>
  <si>
    <t>23400006335201357</t>
  </si>
  <si>
    <t>PAC2 5600/2013</t>
  </si>
  <si>
    <t>23400006337201346</t>
  </si>
  <si>
    <t>15061(Termo original: PAC2 5604/2013)</t>
  </si>
  <si>
    <t>Paulo Ramos</t>
  </si>
  <si>
    <t>23400006344201348</t>
  </si>
  <si>
    <t>PAC2 6195/2013</t>
  </si>
  <si>
    <t>Igarapé-Açu</t>
  </si>
  <si>
    <t>23400006345201392</t>
  </si>
  <si>
    <t>PAC2 6192/2013</t>
  </si>
  <si>
    <t>23400006354201383</t>
  </si>
  <si>
    <t>PAC2 6591/2013</t>
  </si>
  <si>
    <t>Canavieira</t>
  </si>
  <si>
    <t>23400006356201372</t>
  </si>
  <si>
    <t>PAC2 6593/2013</t>
  </si>
  <si>
    <t>23400006359201314</t>
  </si>
  <si>
    <t>PAC2 6596/2013</t>
  </si>
  <si>
    <t>23400005890201361</t>
  </si>
  <si>
    <t>PAC2 5277/2013</t>
  </si>
  <si>
    <t>Acarape</t>
  </si>
  <si>
    <t>23400005895201394</t>
  </si>
  <si>
    <t>PAC2 5282/2013</t>
  </si>
  <si>
    <t>23400005900201369</t>
  </si>
  <si>
    <t>PAC2 5287/2013</t>
  </si>
  <si>
    <t>23400006443201320</t>
  </si>
  <si>
    <t>PAC2 5304/2013</t>
  </si>
  <si>
    <t>23400006444201374</t>
  </si>
  <si>
    <t>PAC2 5305/2013</t>
  </si>
  <si>
    <t>Tremembé</t>
  </si>
  <si>
    <t>23400006508201337</t>
  </si>
  <si>
    <t>PAC2 5321/2013</t>
  </si>
  <si>
    <t>Juazeiro do Piauí</t>
  </si>
  <si>
    <t>23400006512201303</t>
  </si>
  <si>
    <t>PAC2 5324/2013</t>
  </si>
  <si>
    <t>Miguel Leão</t>
  </si>
  <si>
    <t>23400006521201396</t>
  </si>
  <si>
    <t>15101(Termo original: PAC2 5333/2013)</t>
  </si>
  <si>
    <t>São João da Varjota</t>
  </si>
  <si>
    <t>23400006885201376</t>
  </si>
  <si>
    <t>PAC2 5391/2013</t>
  </si>
  <si>
    <t>Igarapé Grande</t>
  </si>
  <si>
    <t>23400006927201379</t>
  </si>
  <si>
    <t>PAC2 5433/2013</t>
  </si>
  <si>
    <t>23400006954201341</t>
  </si>
  <si>
    <t>PAC2 5985/2013</t>
  </si>
  <si>
    <t>23400006938201359</t>
  </si>
  <si>
    <t>PAC2 6121/2013</t>
  </si>
  <si>
    <t>23400006943201361</t>
  </si>
  <si>
    <t>PAC2 5773/2013</t>
  </si>
  <si>
    <t>Granja</t>
  </si>
  <si>
    <t>23400006944201314</t>
  </si>
  <si>
    <t>PAC2 5775/2013</t>
  </si>
  <si>
    <t>Iguatu</t>
  </si>
  <si>
    <t>23400006950201363</t>
  </si>
  <si>
    <t>15195(Termo original: PAC2 5443/2013)</t>
  </si>
  <si>
    <t>Salto</t>
  </si>
  <si>
    <t>23400006991201350</t>
  </si>
  <si>
    <t>PAC2 5394/2013</t>
  </si>
  <si>
    <t>Santo Antônio dos Lopes</t>
  </si>
  <si>
    <t>23400006992201302</t>
  </si>
  <si>
    <t>PAC2 5395/2013</t>
  </si>
  <si>
    <t>23400007001201309</t>
  </si>
  <si>
    <t>PAC2 5402/2013</t>
  </si>
  <si>
    <t>23400007750201328</t>
  </si>
  <si>
    <t>PAC2 5409/2013</t>
  </si>
  <si>
    <t>23400007757201340</t>
  </si>
  <si>
    <t>PAC2 5415/2013</t>
  </si>
  <si>
    <t>Nova Porteirinha</t>
  </si>
  <si>
    <t>23400007762201352</t>
  </si>
  <si>
    <t>PAC2 5420/2013</t>
  </si>
  <si>
    <t>Feira Nova</t>
  </si>
  <si>
    <t>23400007765201396</t>
  </si>
  <si>
    <t>PAC2 5423/2013</t>
  </si>
  <si>
    <t>23400007837201303</t>
  </si>
  <si>
    <t>PAC2 6074/2013</t>
  </si>
  <si>
    <t>Maraú</t>
  </si>
  <si>
    <t>23400007838201340</t>
  </si>
  <si>
    <t>PAC2 5726/2013</t>
  </si>
  <si>
    <t>Presidente Juscelino</t>
  </si>
  <si>
    <t>23400007879201336</t>
  </si>
  <si>
    <t>PAC2 5469/2013</t>
  </si>
  <si>
    <t>Redenção do Gurguéia</t>
  </si>
  <si>
    <t>23400007919201340</t>
  </si>
  <si>
    <t>PAC2 5446/2013</t>
  </si>
  <si>
    <t>23400007943201389</t>
  </si>
  <si>
    <t>PAC2 5472/2013</t>
  </si>
  <si>
    <t>23400007967201338</t>
  </si>
  <si>
    <t>PAC2 5493/2013</t>
  </si>
  <si>
    <t>Serra Azul</t>
  </si>
  <si>
    <t>23400007964201302</t>
  </si>
  <si>
    <t>PAC2 5481/2013</t>
  </si>
  <si>
    <t>23400007993201366</t>
  </si>
  <si>
    <t>PAC2 5458/2013</t>
  </si>
  <si>
    <t>23400007999201333</t>
  </si>
  <si>
    <t>PAC2 5461/2013</t>
  </si>
  <si>
    <t>23400008008201330</t>
  </si>
  <si>
    <t>PAC2 5464/2013</t>
  </si>
  <si>
    <t>São Bernardo</t>
  </si>
  <si>
    <t>23400008011201353</t>
  </si>
  <si>
    <t>PAC2 5466/2013</t>
  </si>
  <si>
    <t>23400008103201333</t>
  </si>
  <si>
    <t>PAC2 6817/2013</t>
  </si>
  <si>
    <t>Sapé</t>
  </si>
  <si>
    <t>23400008111201380</t>
  </si>
  <si>
    <t>PAC2 6026/2013</t>
  </si>
  <si>
    <t>Carazinho</t>
  </si>
  <si>
    <t>23400008112201324</t>
  </si>
  <si>
    <t>PAC2 6125/2013</t>
  </si>
  <si>
    <t>Una</t>
  </si>
  <si>
    <t>23400008120201371</t>
  </si>
  <si>
    <t>23400008221201341</t>
  </si>
  <si>
    <t>São João dos Patos</t>
  </si>
  <si>
    <t>23400008136201383</t>
  </si>
  <si>
    <t>São João do Araguaia</t>
  </si>
  <si>
    <t>23400008127201392</t>
  </si>
  <si>
    <t>23400008229201316</t>
  </si>
  <si>
    <t>23400008134201394</t>
  </si>
  <si>
    <t>143123(Termo original: 22542)</t>
  </si>
  <si>
    <t>Governador Eugênio Barros</t>
  </si>
  <si>
    <t>23400008143201385</t>
  </si>
  <si>
    <t>23400008245201309</t>
  </si>
  <si>
    <t>Sucupira do Riachão</t>
  </si>
  <si>
    <t>23400005346201310</t>
  </si>
  <si>
    <t>23400008140201341</t>
  </si>
  <si>
    <t>23400008144201320</t>
  </si>
  <si>
    <t>Gado Bravo</t>
  </si>
  <si>
    <t>23400008174201336</t>
  </si>
  <si>
    <t>143121(Termo original: 16888)</t>
  </si>
  <si>
    <t>Coronel João Sá</t>
  </si>
  <si>
    <t>23400008158201343</t>
  </si>
  <si>
    <t>Lago do Junco</t>
  </si>
  <si>
    <t>23400008154201365</t>
  </si>
  <si>
    <t>Itaquitinga</t>
  </si>
  <si>
    <t>23400008177201370</t>
  </si>
  <si>
    <t>Mirinzal</t>
  </si>
  <si>
    <t>23400008178201314</t>
  </si>
  <si>
    <t>23400008187201313</t>
  </si>
  <si>
    <t>23400008198201395</t>
  </si>
  <si>
    <t>Jeremoabo</t>
  </si>
  <si>
    <t>23400008171201301</t>
  </si>
  <si>
    <t>Jurema</t>
  </si>
  <si>
    <t>23400008200201326</t>
  </si>
  <si>
    <t>Malhada</t>
  </si>
  <si>
    <t>23400008257201325</t>
  </si>
  <si>
    <t>23400008185201316</t>
  </si>
  <si>
    <t>Monsenhor Hipólito</t>
  </si>
  <si>
    <t>23400008253201347</t>
  </si>
  <si>
    <t>Patis</t>
  </si>
  <si>
    <t>23400008186201361</t>
  </si>
  <si>
    <t>Nossa Senhora dos Remédios</t>
  </si>
  <si>
    <t>23400008214201340</t>
  </si>
  <si>
    <t>23400008216201339</t>
  </si>
  <si>
    <t>23400008226201374</t>
  </si>
  <si>
    <t>Palhano</t>
  </si>
  <si>
    <t>23400008150201387</t>
  </si>
  <si>
    <t>Camocim de São Félix</t>
  </si>
  <si>
    <t>23400008161201367</t>
  </si>
  <si>
    <t>Aroazes</t>
  </si>
  <si>
    <t>23400008272201373</t>
  </si>
  <si>
    <t>23400008277201304</t>
  </si>
  <si>
    <t>143159(Termo original: 17524)</t>
  </si>
  <si>
    <t>23400008237201354</t>
  </si>
  <si>
    <t>Faina</t>
  </si>
  <si>
    <t>23400008241201312</t>
  </si>
  <si>
    <t>23400008274201362</t>
  </si>
  <si>
    <t>Cachoeira do Arari</t>
  </si>
  <si>
    <t>23400008336201336</t>
  </si>
  <si>
    <t>23400008338201325</t>
  </si>
  <si>
    <t>143660(Termo original: 17536)</t>
  </si>
  <si>
    <t>23400008341201349</t>
  </si>
  <si>
    <t>23400008135201339</t>
  </si>
  <si>
    <t>23400008165201345</t>
  </si>
  <si>
    <t>23400008167201334</t>
  </si>
  <si>
    <t>Matinha</t>
  </si>
  <si>
    <t>23400008596201310</t>
  </si>
  <si>
    <t>Monsenhor Gil</t>
  </si>
  <si>
    <t>23400008604201310</t>
  </si>
  <si>
    <t>23400008574201341</t>
  </si>
  <si>
    <t>23400008577201385</t>
  </si>
  <si>
    <t>23400008565201351</t>
  </si>
  <si>
    <t>23400008652201316</t>
  </si>
  <si>
    <t>Ibititá</t>
  </si>
  <si>
    <t>23400008683201369</t>
  </si>
  <si>
    <t>Itapitanga</t>
  </si>
  <si>
    <t>23400008614201355</t>
  </si>
  <si>
    <t>Alto Taquari</t>
  </si>
  <si>
    <t>23400004735201328</t>
  </si>
  <si>
    <t>23400008629201313</t>
  </si>
  <si>
    <t>23400008723201372</t>
  </si>
  <si>
    <t>23400008758201310</t>
  </si>
  <si>
    <t>PAC2 5510/2013</t>
  </si>
  <si>
    <t>23400008760201381</t>
  </si>
  <si>
    <t>PAC2 5512/2013</t>
  </si>
  <si>
    <t>23400008761201325</t>
  </si>
  <si>
    <t>PAC2 5513/2013</t>
  </si>
  <si>
    <t>Várzea Alegre</t>
  </si>
  <si>
    <t>23400008765201311</t>
  </si>
  <si>
    <t>PAC2 5516/2013</t>
  </si>
  <si>
    <t>23400008766201358</t>
  </si>
  <si>
    <t>PAC2 5517/2013</t>
  </si>
  <si>
    <t>23400008808201351</t>
  </si>
  <si>
    <t>PAC2 5626/2013</t>
  </si>
  <si>
    <t>23400008812201319</t>
  </si>
  <si>
    <t>PAC2 5629/2013</t>
  </si>
  <si>
    <t>23400008813201363</t>
  </si>
  <si>
    <t>PAC2 5630/2013</t>
  </si>
  <si>
    <t>23400008815201352</t>
  </si>
  <si>
    <t>PAC2 5636/2013</t>
  </si>
  <si>
    <t>São Tomé</t>
  </si>
  <si>
    <t>23400008822201354</t>
  </si>
  <si>
    <t>PAC2 5643/2013</t>
  </si>
  <si>
    <t>23400008989201315</t>
  </si>
  <si>
    <t>PAC2 11461/2014</t>
  </si>
  <si>
    <t>Santa Luzia do Norte</t>
  </si>
  <si>
    <t>23400009010201326</t>
  </si>
  <si>
    <t>PAC2 5557/2013</t>
  </si>
  <si>
    <t>23400009016201301</t>
  </si>
  <si>
    <t>PAC2 5719/2013</t>
  </si>
  <si>
    <t>23400009061201358</t>
  </si>
  <si>
    <t>PAC2 5565/2013</t>
  </si>
  <si>
    <t>23400008917201378</t>
  </si>
  <si>
    <t>PAC2 5570/2013</t>
  </si>
  <si>
    <t>23400009073201382</t>
  </si>
  <si>
    <t>PAC2 5571/2013</t>
  </si>
  <si>
    <t>23400009077201361</t>
  </si>
  <si>
    <t>PAC2 5575/2013</t>
  </si>
  <si>
    <t>Massaranduba</t>
  </si>
  <si>
    <t>23400009080201384</t>
  </si>
  <si>
    <t>PAC2 5578/2013</t>
  </si>
  <si>
    <t>Armação dos Búzios</t>
  </si>
  <si>
    <t>23400009288201301</t>
  </si>
  <si>
    <t>PAC2 5667/2013</t>
  </si>
  <si>
    <t>São Miguel do Guaporé</t>
  </si>
  <si>
    <t>23400009294201351</t>
  </si>
  <si>
    <t>15068(Termo original: PAC2 5673/2013)</t>
  </si>
  <si>
    <t>23400009340201311</t>
  </si>
  <si>
    <t>PAC2 5896/2013</t>
  </si>
  <si>
    <t>23400009360201392</t>
  </si>
  <si>
    <t>PAC2 5819/2013</t>
  </si>
  <si>
    <t>São Sebastião</t>
  </si>
  <si>
    <t>23400009362201381</t>
  </si>
  <si>
    <t>PAC2 5688/2013</t>
  </si>
  <si>
    <t>23400009350201357</t>
  </si>
  <si>
    <t>PAC2 5905/2013</t>
  </si>
  <si>
    <t>Candeias</t>
  </si>
  <si>
    <t>23400009374201314</t>
  </si>
  <si>
    <t>PAC2 5698/2013</t>
  </si>
  <si>
    <t>Axixá do Tocantins</t>
  </si>
  <si>
    <t>23400009376201303</t>
  </si>
  <si>
    <t>PAC2 6177/2013</t>
  </si>
  <si>
    <t>23400009382201352</t>
  </si>
  <si>
    <t>PAC2 5947/2013</t>
  </si>
  <si>
    <t>Arataca</t>
  </si>
  <si>
    <t>23400009406201373</t>
  </si>
  <si>
    <t>PAC2 5711/2013</t>
  </si>
  <si>
    <t>Feira da Mata</t>
  </si>
  <si>
    <t>23400009383201305</t>
  </si>
  <si>
    <t>PAC2 5759/2013</t>
  </si>
  <si>
    <t>Teixeira de Freitas</t>
  </si>
  <si>
    <t>23400009401201341</t>
  </si>
  <si>
    <t>PAC2 6108/2013</t>
  </si>
  <si>
    <t>Guaranésia</t>
  </si>
  <si>
    <t>23400009409201315</t>
  </si>
  <si>
    <t>PAC2 6136/2013</t>
  </si>
  <si>
    <t>Paula Cândido</t>
  </si>
  <si>
    <t>23400009414201310</t>
  </si>
  <si>
    <t>PAC2 5807/2013</t>
  </si>
  <si>
    <t>23400009420201377</t>
  </si>
  <si>
    <t>PAC2 5767/2013</t>
  </si>
  <si>
    <t>23400009425201308</t>
  </si>
  <si>
    <t>PAC2 6181/2013</t>
  </si>
  <si>
    <t>São Pedro da Aldeia</t>
  </si>
  <si>
    <t>23400009427201399</t>
  </si>
  <si>
    <t>PAC2 6164/2013</t>
  </si>
  <si>
    <t>Osório</t>
  </si>
  <si>
    <t>23400009429201388</t>
  </si>
  <si>
    <t>PAC2 5770/2013</t>
  </si>
  <si>
    <t>Nossa Senhora das Dores</t>
  </si>
  <si>
    <t>23400009435201335</t>
  </si>
  <si>
    <t>PAC2 6823/2013</t>
  </si>
  <si>
    <t>Aparecida</t>
  </si>
  <si>
    <t>23400009443201381</t>
  </si>
  <si>
    <t>PAC2 6834/2013</t>
  </si>
  <si>
    <t>Nova Guataporanga</t>
  </si>
  <si>
    <t>23400009446201315</t>
  </si>
  <si>
    <t>PAC2 6837/2013</t>
  </si>
  <si>
    <t>Sete Barras</t>
  </si>
  <si>
    <t>23400009466201396</t>
  </si>
  <si>
    <t>PAC2 6152/2013</t>
  </si>
  <si>
    <t>23400009469201320</t>
  </si>
  <si>
    <t>PAC2 5772/2013</t>
  </si>
  <si>
    <t>23400009472201343</t>
  </si>
  <si>
    <t>PAC2 6179/2013</t>
  </si>
  <si>
    <t>São Miguel Arcanjo</t>
  </si>
  <si>
    <t>23400009726201323</t>
  </si>
  <si>
    <t>Ariranha do Ivaí</t>
  </si>
  <si>
    <t>23400009745201350</t>
  </si>
  <si>
    <t>Rosário do Ivaí</t>
  </si>
  <si>
    <t>23400009487201310</t>
  </si>
  <si>
    <t>23400009757201384</t>
  </si>
  <si>
    <t>Indaial</t>
  </si>
  <si>
    <t>23400009539201340</t>
  </si>
  <si>
    <t>23400009936201311</t>
  </si>
  <si>
    <t>PAC2 6001/2013</t>
  </si>
  <si>
    <t>23400009956201392</t>
  </si>
  <si>
    <t>PAC2 5818/2013</t>
  </si>
  <si>
    <t>Guajará</t>
  </si>
  <si>
    <t>23400009950201315</t>
  </si>
  <si>
    <t>PAC2 5812/2013</t>
  </si>
  <si>
    <t>23400009951201360</t>
  </si>
  <si>
    <t>15165(Termo original: PAC2 5813/2013)</t>
  </si>
  <si>
    <t>23400009952201312</t>
  </si>
  <si>
    <t>PAC2 5814/2013</t>
  </si>
  <si>
    <t>23400009964201339</t>
  </si>
  <si>
    <t>15014(Termo original: PAC2 5841/2013)</t>
  </si>
  <si>
    <t>23400009966201328</t>
  </si>
  <si>
    <t>PAC2 5843/2013</t>
  </si>
  <si>
    <t>23400009979201305</t>
  </si>
  <si>
    <t>PAC2 5853/2013</t>
  </si>
  <si>
    <t>23400009980201321</t>
  </si>
  <si>
    <t>PAC2 5855/2013</t>
  </si>
  <si>
    <t>23400009984201318</t>
  </si>
  <si>
    <t>PAC2 5859/2013</t>
  </si>
  <si>
    <t>23400009988201398</t>
  </si>
  <si>
    <t>PAC2 5863/2013</t>
  </si>
  <si>
    <t>Vitória de Santo Antão</t>
  </si>
  <si>
    <t>23400010060201356</t>
  </si>
  <si>
    <t>Bernardo do Mearim</t>
  </si>
  <si>
    <t>23400010063201390</t>
  </si>
  <si>
    <t>23400010064201334</t>
  </si>
  <si>
    <t>23400010086201302</t>
  </si>
  <si>
    <t>PAC2 6143/2013</t>
  </si>
  <si>
    <t>Água Doce do Maranhão</t>
  </si>
  <si>
    <t>23400010112201394</t>
  </si>
  <si>
    <t>PAC2 5909/2013</t>
  </si>
  <si>
    <t>23400010113201339</t>
  </si>
  <si>
    <t>PAC2 5910/2013</t>
  </si>
  <si>
    <t>23400010091201315</t>
  </si>
  <si>
    <t>PAC2 6048/2013</t>
  </si>
  <si>
    <t>23400010094201341</t>
  </si>
  <si>
    <t>PAC2 11440/2014</t>
  </si>
  <si>
    <t>23400005350201388</t>
  </si>
  <si>
    <t>23400010100201360</t>
  </si>
  <si>
    <t>15166(Termo original: PAC2 6138/2013)</t>
  </si>
  <si>
    <t>23400010129201341</t>
  </si>
  <si>
    <t>PAC2 6576/2013</t>
  </si>
  <si>
    <t>23400010130201376</t>
  </si>
  <si>
    <t>PAC2 5971/2013</t>
  </si>
  <si>
    <t>Bela Vista de Goiás</t>
  </si>
  <si>
    <t>23400010105201392</t>
  </si>
  <si>
    <t>PAC2 6030/2013</t>
  </si>
  <si>
    <t>Santo Amaro do Maranhão</t>
  </si>
  <si>
    <t>23400010139201387</t>
  </si>
  <si>
    <t>PAC2 5934/2013</t>
  </si>
  <si>
    <t>23400010147201323</t>
  </si>
  <si>
    <t>PAC2 5938/2013</t>
  </si>
  <si>
    <t>Firmino Alves</t>
  </si>
  <si>
    <t>23400010168201349</t>
  </si>
  <si>
    <t>PAC2 5954/2013</t>
  </si>
  <si>
    <t>Sebastião Barros</t>
  </si>
  <si>
    <t>23400010206201363</t>
  </si>
  <si>
    <t>PAC2 5961/2013</t>
  </si>
  <si>
    <t>23400010216201307</t>
  </si>
  <si>
    <t>PAC2 5970/2013</t>
  </si>
  <si>
    <t>Toritama</t>
  </si>
  <si>
    <t>23400010282201379</t>
  </si>
  <si>
    <t>15074(Termo original: PAC2 6242/2013)</t>
  </si>
  <si>
    <t>23400010416201351</t>
  </si>
  <si>
    <t>PAC2 6202/2013</t>
  </si>
  <si>
    <t>23400010418201341</t>
  </si>
  <si>
    <t>PAC2 6204/2013</t>
  </si>
  <si>
    <t>Barreira</t>
  </si>
  <si>
    <t>23400010420201310</t>
  </si>
  <si>
    <t>PAC2 6206/2013</t>
  </si>
  <si>
    <t>23400010426201397</t>
  </si>
  <si>
    <t>PAC2 6212/2013</t>
  </si>
  <si>
    <t>23400010427201331</t>
  </si>
  <si>
    <t>PAC2 6213/2013</t>
  </si>
  <si>
    <t>23400010429201321</t>
  </si>
  <si>
    <t>PAC2 6215/2013</t>
  </si>
  <si>
    <t>Jaguaruana</t>
  </si>
  <si>
    <t>23400010432201344</t>
  </si>
  <si>
    <t>PAC2 6218/2013</t>
  </si>
  <si>
    <t>23400010435201388</t>
  </si>
  <si>
    <t>PAC2 6221/2013</t>
  </si>
  <si>
    <t>23400010452201315</t>
  </si>
  <si>
    <t>PAC2 6226/2013</t>
  </si>
  <si>
    <t>Itajá</t>
  </si>
  <si>
    <t>23400010367201357</t>
  </si>
  <si>
    <t>PAC2 6227/2013</t>
  </si>
  <si>
    <t>Benedito Leite</t>
  </si>
  <si>
    <t>23400010459201337</t>
  </si>
  <si>
    <t>PAC2 6229/2013</t>
  </si>
  <si>
    <t>23400010478201363</t>
  </si>
  <si>
    <t>PAC2 6506/2013</t>
  </si>
  <si>
    <t>23400010061201309</t>
  </si>
  <si>
    <t>Nova Iorque</t>
  </si>
  <si>
    <t>23400008579201374</t>
  </si>
  <si>
    <t>23400008590201334</t>
  </si>
  <si>
    <t>23400008132201303</t>
  </si>
  <si>
    <t>São Domingos do Araguaia</t>
  </si>
  <si>
    <t>23400008133201340</t>
  </si>
  <si>
    <t>23400010437201377</t>
  </si>
  <si>
    <t>PAC2 6507/2013</t>
  </si>
  <si>
    <t>23400010440201391</t>
  </si>
  <si>
    <t>15078(Termo original: PAC2 6253/2013)</t>
  </si>
  <si>
    <t>23400010445201313</t>
  </si>
  <si>
    <t>PAC2 6256/2013</t>
  </si>
  <si>
    <t>23400010457201348</t>
  </si>
  <si>
    <t>PAC2 6259/2013</t>
  </si>
  <si>
    <t>Barão de Monte Alto</t>
  </si>
  <si>
    <t>23400010461201314</t>
  </si>
  <si>
    <t>PAC2 6262/2013</t>
  </si>
  <si>
    <t>Felisburgo</t>
  </si>
  <si>
    <t>23400010465201394</t>
  </si>
  <si>
    <t>PAC2 6264/2013</t>
  </si>
  <si>
    <t>Ibiracatu</t>
  </si>
  <si>
    <t>23400010516201388</t>
  </si>
  <si>
    <t>PAC2 6670/2013</t>
  </si>
  <si>
    <t>23400010517201322</t>
  </si>
  <si>
    <t>PAC2 6671/2013</t>
  </si>
  <si>
    <t>23400010469201372</t>
  </si>
  <si>
    <t>PAC2 6267/2013</t>
  </si>
  <si>
    <t>Itueta</t>
  </si>
  <si>
    <t>23400010518201377</t>
  </si>
  <si>
    <t>PAC2 6672/2013</t>
  </si>
  <si>
    <t>23400010520201346</t>
  </si>
  <si>
    <t>PAC2 6674/2013</t>
  </si>
  <si>
    <t>23400010524201324</t>
  </si>
  <si>
    <t>PAC2 6677/2013</t>
  </si>
  <si>
    <t>Nova Timboteua</t>
  </si>
  <si>
    <t>23400010527201368</t>
  </si>
  <si>
    <t>PAC2 6679/2013</t>
  </si>
  <si>
    <t>Santarém Novo</t>
  </si>
  <si>
    <t>23400010484201311</t>
  </si>
  <si>
    <t>PAC2 6278/2013</t>
  </si>
  <si>
    <t>Virginópolis</t>
  </si>
  <si>
    <t>23400010486201318</t>
  </si>
  <si>
    <t>PAC2 6281/2013</t>
  </si>
  <si>
    <t>Alto Paraguai</t>
  </si>
  <si>
    <t>23400010491201312</t>
  </si>
  <si>
    <t>PAC2 6286/2013</t>
  </si>
  <si>
    <t>Aveiro</t>
  </si>
  <si>
    <t>23400010495201309</t>
  </si>
  <si>
    <t>PAC2 6830/2013</t>
  </si>
  <si>
    <t>23400010497201390</t>
  </si>
  <si>
    <t>PAC2 6832/2013</t>
  </si>
  <si>
    <t>23400010199201308</t>
  </si>
  <si>
    <t>PAC2 7424/2013</t>
  </si>
  <si>
    <t>Coité do Nóia</t>
  </si>
  <si>
    <t>23400010092201351</t>
  </si>
  <si>
    <t>PAC2 7447/2013</t>
  </si>
  <si>
    <t>Capão do Leão</t>
  </si>
  <si>
    <t>23400009994201345</t>
  </si>
  <si>
    <t>PAC2 6235/2013</t>
  </si>
  <si>
    <t>23400010591201349</t>
  </si>
  <si>
    <t>23400010104201348</t>
  </si>
  <si>
    <t>PAC2 7425/2013</t>
  </si>
  <si>
    <t>Santa Cruz de Minas</t>
  </si>
  <si>
    <t>23400010584201347</t>
  </si>
  <si>
    <t>PAC2 6400/2013</t>
  </si>
  <si>
    <t>Coronel Bicaco</t>
  </si>
  <si>
    <t>23400010624201351</t>
  </si>
  <si>
    <t>15077(Termo original: PAC2 6310/2013)</t>
  </si>
  <si>
    <t>Capixaba</t>
  </si>
  <si>
    <t>23400010625201303</t>
  </si>
  <si>
    <t>PAC2 6311/2013</t>
  </si>
  <si>
    <t>Mâncio Lima</t>
  </si>
  <si>
    <t>23400010634201396</t>
  </si>
  <si>
    <t>PAC2 6320/2013</t>
  </si>
  <si>
    <t>23400010639201319</t>
  </si>
  <si>
    <t>PAC2 6710/2013</t>
  </si>
  <si>
    <t>Beberibe</t>
  </si>
  <si>
    <t>23400010641201398</t>
  </si>
  <si>
    <t>PAC2 6711/2013</t>
  </si>
  <si>
    <t>23400010650201389</t>
  </si>
  <si>
    <t>PAC2 6721/2013</t>
  </si>
  <si>
    <t>Barbacena</t>
  </si>
  <si>
    <t>23400010662201311</t>
  </si>
  <si>
    <t>PAC2 6759/2013</t>
  </si>
  <si>
    <t>Mutum</t>
  </si>
  <si>
    <t>23400010677201371</t>
  </si>
  <si>
    <t>15098(Termo original: PAC2 6299/2013)</t>
  </si>
  <si>
    <t>Abaetetuba</t>
  </si>
  <si>
    <t>PAC2 6299/2013</t>
  </si>
  <si>
    <t>23400010680201395</t>
  </si>
  <si>
    <t>PAC2 6302/2013</t>
  </si>
  <si>
    <t>Cacimba de Dentro</t>
  </si>
  <si>
    <t>23400010684201373</t>
  </si>
  <si>
    <t>PAC2 6306/2013</t>
  </si>
  <si>
    <t>23400010685201318</t>
  </si>
  <si>
    <t>PAC2 6307/2013</t>
  </si>
  <si>
    <t>23400010695201353</t>
  </si>
  <si>
    <t>PAC2 6437/2013</t>
  </si>
  <si>
    <t>Anapurus</t>
  </si>
  <si>
    <t>23400010696201306</t>
  </si>
  <si>
    <t>PAC2 6438/2013</t>
  </si>
  <si>
    <t>23400010697201342</t>
  </si>
  <si>
    <t>15076(Termo original: PAC2 6439/2013)</t>
  </si>
  <si>
    <t>23400010195201311</t>
  </si>
  <si>
    <t>PAC2 6440/2013</t>
  </si>
  <si>
    <t>23400010196201366</t>
  </si>
  <si>
    <t>PAC2 6335/2013</t>
  </si>
  <si>
    <t>Pacatuba</t>
  </si>
  <si>
    <t>23400010713201305</t>
  </si>
  <si>
    <t>PAC2 6340/2013</t>
  </si>
  <si>
    <t>Rodelas</t>
  </si>
  <si>
    <t>23400010728201365</t>
  </si>
  <si>
    <t>PAC2 6348/2013</t>
  </si>
  <si>
    <t>Itapiúna</t>
  </si>
  <si>
    <t>23400010717201385</t>
  </si>
  <si>
    <t>PAC2 6405/2013</t>
  </si>
  <si>
    <t>Colinas</t>
  </si>
  <si>
    <t>23400010721201343</t>
  </si>
  <si>
    <t>PAC2 6407/2013</t>
  </si>
  <si>
    <t>23400010723201332</t>
  </si>
  <si>
    <t>PAC2 6408/2013</t>
  </si>
  <si>
    <t>23400010737201356</t>
  </si>
  <si>
    <t>PAC2 6761/2013</t>
  </si>
  <si>
    <t>23400010746201347</t>
  </si>
  <si>
    <t>PAC2 6460/2013</t>
  </si>
  <si>
    <t>23400010781201366</t>
  </si>
  <si>
    <t>PAC2 6357/2013</t>
  </si>
  <si>
    <t>23400010787201333</t>
  </si>
  <si>
    <t>PAC2 6363/2013</t>
  </si>
  <si>
    <t>Canindé</t>
  </si>
  <si>
    <t>23400010788201388</t>
  </si>
  <si>
    <t>PAC2 6364/2013</t>
  </si>
  <si>
    <t>23400010800201354</t>
  </si>
  <si>
    <t>PAC2 6372/2013</t>
  </si>
  <si>
    <t>Tamboril</t>
  </si>
  <si>
    <t>23400010808201311</t>
  </si>
  <si>
    <t>PAC2 6376/2013</t>
  </si>
  <si>
    <t>23400010813201323</t>
  </si>
  <si>
    <t>PAC2 6378/2013</t>
  </si>
  <si>
    <t>Godofredo Viana</t>
  </si>
  <si>
    <t>23400010772201375</t>
  </si>
  <si>
    <t>PAC2 6374/2013</t>
  </si>
  <si>
    <t>23400010774201364</t>
  </si>
  <si>
    <t>PAC2 6379/2013</t>
  </si>
  <si>
    <t>23400010775201317</t>
  </si>
  <si>
    <t>PAC2 6380/2013</t>
  </si>
  <si>
    <t>23400010776201353</t>
  </si>
  <si>
    <t>15075(Termo original: PAC2 6381/2013)</t>
  </si>
  <si>
    <t>Olho d'Água das Cunhãs</t>
  </si>
  <si>
    <t>23400010809201365</t>
  </si>
  <si>
    <t>PAC2 6387/2013</t>
  </si>
  <si>
    <t>Vassouras</t>
  </si>
  <si>
    <t>23400010818201356</t>
  </si>
  <si>
    <t>PAC2 6424/2013</t>
  </si>
  <si>
    <t>Caldas Brandão</t>
  </si>
  <si>
    <t>23400010819201309</t>
  </si>
  <si>
    <t>PAC2 6425/2013</t>
  </si>
  <si>
    <t>Casserengue</t>
  </si>
  <si>
    <t>23400010820201325</t>
  </si>
  <si>
    <t>15096(Termo original: PAC2 6426/2013)</t>
  </si>
  <si>
    <t>Caturité</t>
  </si>
  <si>
    <t>23400010821201370</t>
  </si>
  <si>
    <t>PAC2 6427/2013</t>
  </si>
  <si>
    <t>23400010827201347</t>
  </si>
  <si>
    <t>PAC2 6433/2013</t>
  </si>
  <si>
    <t>São José dos Ramos</t>
  </si>
  <si>
    <t>23400010178201384</t>
  </si>
  <si>
    <t>PAC2 6446/2013</t>
  </si>
  <si>
    <t>Delmiro Gouveia</t>
  </si>
  <si>
    <t>Messias</t>
  </si>
  <si>
    <t>Coruripe</t>
  </si>
  <si>
    <t>23400010179201329</t>
  </si>
  <si>
    <t>PAC2 6447/2013</t>
  </si>
  <si>
    <t>Tabuleiro do Norte</t>
  </si>
  <si>
    <t>23400010180201353</t>
  </si>
  <si>
    <t>PAC2 6451/2013</t>
  </si>
  <si>
    <t>Mirador</t>
  </si>
  <si>
    <t>Coroatá</t>
  </si>
  <si>
    <t>São João do Paraíso</t>
  </si>
  <si>
    <t>23400010868201333</t>
  </si>
  <si>
    <t>PAC2 6450/2013</t>
  </si>
  <si>
    <t>23400010873201346</t>
  </si>
  <si>
    <t>PAC2 6484/2013</t>
  </si>
  <si>
    <t>Aurora do Pará</t>
  </si>
  <si>
    <t>23400010881201392</t>
  </si>
  <si>
    <t>PAC2 6489/2013</t>
  </si>
  <si>
    <t>Aurelino Leal</t>
  </si>
  <si>
    <t>23400010883201381</t>
  </si>
  <si>
    <t>PAC2 6508/2013</t>
  </si>
  <si>
    <t>23400010924201330</t>
  </si>
  <si>
    <t>Novo Planalto</t>
  </si>
  <si>
    <t>23400010901201325</t>
  </si>
  <si>
    <t>PAC2 6514/2013</t>
  </si>
  <si>
    <t>Nova Hartz</t>
  </si>
  <si>
    <t>23400010899201394</t>
  </si>
  <si>
    <t>PAC2 6516/2013</t>
  </si>
  <si>
    <t>Bom Jesus</t>
  </si>
  <si>
    <t>23400010902201370</t>
  </si>
  <si>
    <t>PAC2 6518/2013</t>
  </si>
  <si>
    <t>Sabará</t>
  </si>
  <si>
    <t>23400010945201355</t>
  </si>
  <si>
    <t>PAC2 6497/2013</t>
  </si>
  <si>
    <t>23400010946201308</t>
  </si>
  <si>
    <t>PAC2 6499/2013</t>
  </si>
  <si>
    <t>Morada Nova</t>
  </si>
  <si>
    <t>23400010950201368</t>
  </si>
  <si>
    <t>PAC2 6502/2013</t>
  </si>
  <si>
    <t>Tauá</t>
  </si>
  <si>
    <t>23400010657201309</t>
  </si>
  <si>
    <t>PAC2 6523/2013</t>
  </si>
  <si>
    <t>Ingaí</t>
  </si>
  <si>
    <t>23400011018201352</t>
  </si>
  <si>
    <t>PAC2 6528/2013</t>
  </si>
  <si>
    <t>Riachão do Jacuípe</t>
  </si>
  <si>
    <t>23400011021201376</t>
  </si>
  <si>
    <t>PAC2 6530/2013</t>
  </si>
  <si>
    <t>23400011023201365</t>
  </si>
  <si>
    <t>PAC2 6532/2013</t>
  </si>
  <si>
    <t>Santa Rita de Cássia</t>
  </si>
  <si>
    <t>23400011035201390</t>
  </si>
  <si>
    <t>PAC2 6540/2013</t>
  </si>
  <si>
    <t>23400011041201347</t>
  </si>
  <si>
    <t>PAC2 6545/2013</t>
  </si>
  <si>
    <t>Coreaú</t>
  </si>
  <si>
    <t>23400011042201391</t>
  </si>
  <si>
    <t>PAC2 6546/2013</t>
  </si>
  <si>
    <t>Ererê</t>
  </si>
  <si>
    <t>23400011045201325</t>
  </si>
  <si>
    <t>PAC2 6549/2013</t>
  </si>
  <si>
    <t>23400011046201370</t>
  </si>
  <si>
    <t>PAC2 6550/2013</t>
  </si>
  <si>
    <t>23400011050201338</t>
  </si>
  <si>
    <t>PAC2 6554/2013</t>
  </si>
  <si>
    <t>23400011058201302</t>
  </si>
  <si>
    <t>PAC2 6559/2013</t>
  </si>
  <si>
    <t>23400011059201349</t>
  </si>
  <si>
    <t>PAC2 6560/2013</t>
  </si>
  <si>
    <t>23400011069201384</t>
  </si>
  <si>
    <t>PAC2 6567/2013</t>
  </si>
  <si>
    <t>Uirapuru</t>
  </si>
  <si>
    <t>23400011081201399</t>
  </si>
  <si>
    <t>PAC2 6568/2013</t>
  </si>
  <si>
    <t>Mombaça</t>
  </si>
  <si>
    <t>23400011099201391</t>
  </si>
  <si>
    <t>PAC2 6572/2013</t>
  </si>
  <si>
    <t>23400011070201317</t>
  </si>
  <si>
    <t>15129(Termo original: PAC2 6600/2013)</t>
  </si>
  <si>
    <t>Alcântara</t>
  </si>
  <si>
    <t>23400011072201306</t>
  </si>
  <si>
    <t>PAC2 6602/2013</t>
  </si>
  <si>
    <t>Augusto Corrêa</t>
  </si>
  <si>
    <t>23400011073201342</t>
  </si>
  <si>
    <t>PAC2 6603/2013</t>
  </si>
  <si>
    <t>Benevides</t>
  </si>
  <si>
    <t>23400011074201397</t>
  </si>
  <si>
    <t>PAC2 6604/2013</t>
  </si>
  <si>
    <t>Bujaru</t>
  </si>
  <si>
    <t>23400011076201386</t>
  </si>
  <si>
    <t>PAC2 6606/2013</t>
  </si>
  <si>
    <t>Irituia</t>
  </si>
  <si>
    <t>23400011078201375</t>
  </si>
  <si>
    <t>PAC2 6608/2013</t>
  </si>
  <si>
    <t>23400011079201310</t>
  </si>
  <si>
    <t>PAC2 6609/2013</t>
  </si>
  <si>
    <t>Santa Maria do Pará</t>
  </si>
  <si>
    <t>23400011083201388</t>
  </si>
  <si>
    <t>PAC2 6611/2013</t>
  </si>
  <si>
    <t>São Sebastião da Boa Vista</t>
  </si>
  <si>
    <t>23400011085201377</t>
  </si>
  <si>
    <t>PAC2 6613/2013</t>
  </si>
  <si>
    <t>23400011087201366</t>
  </si>
  <si>
    <t>PAC2 6615/2013</t>
  </si>
  <si>
    <t>Alexandria</t>
  </si>
  <si>
    <t>23400011156201331</t>
  </si>
  <si>
    <t>PAC2 6724/2013</t>
  </si>
  <si>
    <t>Jardim</t>
  </si>
  <si>
    <t>23400011184201359</t>
  </si>
  <si>
    <t>PAC2 6642/2013</t>
  </si>
  <si>
    <t>23400011186201348</t>
  </si>
  <si>
    <t>PAC2 6643/2013</t>
  </si>
  <si>
    <t>Senador Pompeu</t>
  </si>
  <si>
    <t>23400011187201392</t>
  </si>
  <si>
    <t>PAC2 6644/2013</t>
  </si>
  <si>
    <t>23400011189201381</t>
  </si>
  <si>
    <t>PAC2 6645/2013</t>
  </si>
  <si>
    <t>23400011205201336</t>
  </si>
  <si>
    <t>PAC2 6654/2013</t>
  </si>
  <si>
    <t>São Geraldo do Araguaia</t>
  </si>
  <si>
    <t>23400011209201314</t>
  </si>
  <si>
    <t>PAC2 6659/2013</t>
  </si>
  <si>
    <t>Viamão</t>
  </si>
  <si>
    <t>23400011211201393</t>
  </si>
  <si>
    <t>PAC2 6661/2013</t>
  </si>
  <si>
    <t>Laguna</t>
  </si>
  <si>
    <t>23400011157201386</t>
  </si>
  <si>
    <t>PAC2 6725/2013</t>
  </si>
  <si>
    <t>23400011160201308</t>
  </si>
  <si>
    <t>PAC2 6727/2013</t>
  </si>
  <si>
    <t>São Mateus</t>
  </si>
  <si>
    <t>23400011168201366</t>
  </si>
  <si>
    <t>PAC2 6735/2013</t>
  </si>
  <si>
    <t>Santa Luzia D'Oeste</t>
  </si>
  <si>
    <t>23400011194201394</t>
  </si>
  <si>
    <t>PAC2 6751/2013</t>
  </si>
  <si>
    <t>Bauru</t>
  </si>
  <si>
    <t>23400011453201387</t>
  </si>
  <si>
    <t>PAC2 6771/2013</t>
  </si>
  <si>
    <t>Ibirapitanga</t>
  </si>
  <si>
    <t>23400011459201354</t>
  </si>
  <si>
    <t>PAC2 6775/2013</t>
  </si>
  <si>
    <t>23400011460201389</t>
  </si>
  <si>
    <t>PAC2 6776/2013</t>
  </si>
  <si>
    <t>23400011485201382</t>
  </si>
  <si>
    <t>PAC2 6781/2013</t>
  </si>
  <si>
    <t>Lagoa dos Patos</t>
  </si>
  <si>
    <t>23400011505201315</t>
  </si>
  <si>
    <t>PAC2 6793/2013</t>
  </si>
  <si>
    <t>23400011510201328</t>
  </si>
  <si>
    <t>PAC2 6795/2013</t>
  </si>
  <si>
    <t>23400011469201390</t>
  </si>
  <si>
    <t>PAC2 6718/2013</t>
  </si>
  <si>
    <t>Araruna</t>
  </si>
  <si>
    <t>23400011511201372</t>
  </si>
  <si>
    <t>PAC2 6864/2013</t>
  </si>
  <si>
    <t>Senador José Bento</t>
  </si>
  <si>
    <t>23400011518201394</t>
  </si>
  <si>
    <t>15095(Termo original: PAC2 6868/2013)</t>
  </si>
  <si>
    <t>Verdelândia</t>
  </si>
  <si>
    <t>23400011521201316</t>
  </si>
  <si>
    <t>PAC2 6870/2013</t>
  </si>
  <si>
    <t>Santa Terezinha</t>
  </si>
  <si>
    <t>23400011530201307</t>
  </si>
  <si>
    <t>PAC2 6874/2013</t>
  </si>
  <si>
    <t>23400011537201311</t>
  </si>
  <si>
    <t>PAC2 6877/2013</t>
  </si>
  <si>
    <t>Pendências</t>
  </si>
  <si>
    <t>23400011475201347</t>
  </si>
  <si>
    <t>PAC2 6765/2013</t>
  </si>
  <si>
    <t>Agudo</t>
  </si>
  <si>
    <t>23400011552201369</t>
  </si>
  <si>
    <t>15094(Termo original: PAC2 6704/2013)</t>
  </si>
  <si>
    <t>Paraíba do Sul</t>
  </si>
  <si>
    <t>23400011457201365</t>
  </si>
  <si>
    <t>PAC2 6768/2013</t>
  </si>
  <si>
    <t>Feira Grande</t>
  </si>
  <si>
    <t>23400011466201356</t>
  </si>
  <si>
    <t>PAC2 6772/2013</t>
  </si>
  <si>
    <t>23400011614201332</t>
  </si>
  <si>
    <t>23400011636201301</t>
  </si>
  <si>
    <t>PAC2 6987/2013</t>
  </si>
  <si>
    <t>Chã Preta</t>
  </si>
  <si>
    <t>23400011626201367</t>
  </si>
  <si>
    <t>15093(Termo original: PAC2 6920/2013)</t>
  </si>
  <si>
    <t>Iguaba Grande</t>
  </si>
  <si>
    <t>23400011641201313</t>
  </si>
  <si>
    <t>PAC2 6928/2013</t>
  </si>
  <si>
    <t>Rio Bonito</t>
  </si>
  <si>
    <t>23400011726201393</t>
  </si>
  <si>
    <t>PAC2 6993/2013</t>
  </si>
  <si>
    <t>Itupiranga</t>
  </si>
  <si>
    <t>23400011766201335</t>
  </si>
  <si>
    <t>PAC2 7248/2013</t>
  </si>
  <si>
    <t>23400011784201317</t>
  </si>
  <si>
    <t>PAC2 6844/2013</t>
  </si>
  <si>
    <t>23400011808201338</t>
  </si>
  <si>
    <t>PAC2 6897/2013</t>
  </si>
  <si>
    <t>Riacho dos Machados</t>
  </si>
  <si>
    <t>23400011815201330</t>
  </si>
  <si>
    <t>PAC2 6904/2013</t>
  </si>
  <si>
    <t>Presidente Médici</t>
  </si>
  <si>
    <t>23400011816201384</t>
  </si>
  <si>
    <t>PAC2 6905/2013</t>
  </si>
  <si>
    <t>23400011884201343</t>
  </si>
  <si>
    <t>PAC2 6933/2013</t>
  </si>
  <si>
    <t>Eirunepé</t>
  </si>
  <si>
    <t>23400011890201309</t>
  </si>
  <si>
    <t>PAC2 7006/2013</t>
  </si>
  <si>
    <t>Baião</t>
  </si>
  <si>
    <t>23400011894201389</t>
  </si>
  <si>
    <t>PAC2 6940/2013</t>
  </si>
  <si>
    <t>23400011915201366</t>
  </si>
  <si>
    <t>23400011926201346</t>
  </si>
  <si>
    <t>23400011930201312</t>
  </si>
  <si>
    <t>23400011943201383</t>
  </si>
  <si>
    <t>Lontra</t>
  </si>
  <si>
    <t>23400011955201316</t>
  </si>
  <si>
    <t>23400012049201321</t>
  </si>
  <si>
    <t>PAC2 11049/2014</t>
  </si>
  <si>
    <t>Ipecaetá</t>
  </si>
  <si>
    <t>23400012056201322</t>
  </si>
  <si>
    <t>PAC2 7185/2013</t>
  </si>
  <si>
    <t>23400012058201311</t>
  </si>
  <si>
    <t>15205(Termo original: PAC2 7187/2013)</t>
  </si>
  <si>
    <t>Matina</t>
  </si>
  <si>
    <t>23400012062201380</t>
  </si>
  <si>
    <t>PAC2 7191/2013</t>
  </si>
  <si>
    <t>Potiraguá</t>
  </si>
  <si>
    <t>23400012065201313</t>
  </si>
  <si>
    <t>PAC2 7194/2013</t>
  </si>
  <si>
    <t>São Miguel das Matas</t>
  </si>
  <si>
    <t>23400012068201357</t>
  </si>
  <si>
    <t>PAC2 7197/2013</t>
  </si>
  <si>
    <t>Valença</t>
  </si>
  <si>
    <t>23400012070201326</t>
  </si>
  <si>
    <t>15073(Termo original: PAC2 7199/2013)</t>
  </si>
  <si>
    <t>Amontada</t>
  </si>
  <si>
    <t>23400012077201348</t>
  </si>
  <si>
    <t>PAC2 7208/2013</t>
  </si>
  <si>
    <t>Angelândia</t>
  </si>
  <si>
    <t>23400012090201305</t>
  </si>
  <si>
    <t>PAC2 11500/2014</t>
  </si>
  <si>
    <t>Gurupá</t>
  </si>
  <si>
    <t>23400012091201341</t>
  </si>
  <si>
    <t>PAC2 7222/2013</t>
  </si>
  <si>
    <t>23400012093201331</t>
  </si>
  <si>
    <t>PAC2 7224/2013</t>
  </si>
  <si>
    <t>Pacajá</t>
  </si>
  <si>
    <t>23400012103201338</t>
  </si>
  <si>
    <t>PAC2 7104/2013</t>
  </si>
  <si>
    <t>Taquaritinga</t>
  </si>
  <si>
    <t>23400012046201397</t>
  </si>
  <si>
    <t>PAC2 7175/2013</t>
  </si>
  <si>
    <t>Érico Cardoso</t>
  </si>
  <si>
    <t>23400012051201308</t>
  </si>
  <si>
    <t>PAC2 7180/2013</t>
  </si>
  <si>
    <t>23400011888201321</t>
  </si>
  <si>
    <t>PAC2 7172/2013</t>
  </si>
  <si>
    <t>23400012064201379</t>
  </si>
  <si>
    <t>PAC2 7193/2013</t>
  </si>
  <si>
    <t>Ribeirão do Largo</t>
  </si>
  <si>
    <t>23400012066201368</t>
  </si>
  <si>
    <t>15187(Termo original: PAC2 7195/2013)</t>
  </si>
  <si>
    <t>23400012069201300</t>
  </si>
  <si>
    <t>PAC2 7198/2013</t>
  </si>
  <si>
    <t>23400011895201323</t>
  </si>
  <si>
    <t>PAC2 7207/2013</t>
  </si>
  <si>
    <t>23400012108201361</t>
  </si>
  <si>
    <t>PAC2 6954/2013</t>
  </si>
  <si>
    <t>23400011876201305</t>
  </si>
  <si>
    <t>PAC2 7010/2013</t>
  </si>
  <si>
    <t>Rio Branco do Sul</t>
  </si>
  <si>
    <t>23400011882201354</t>
  </si>
  <si>
    <t>PAC2 11163/2014</t>
  </si>
  <si>
    <t>Lages</t>
  </si>
  <si>
    <t>23400012118201304</t>
  </si>
  <si>
    <t>PAC2 6958/2013</t>
  </si>
  <si>
    <t>23400012110201330</t>
  </si>
  <si>
    <t>PAC2 6956/2013</t>
  </si>
  <si>
    <t>23400012160201317</t>
  </si>
  <si>
    <t>PAC2 6971/2013</t>
  </si>
  <si>
    <t>Amparo do Serra</t>
  </si>
  <si>
    <t>23400012112201329</t>
  </si>
  <si>
    <t>PAC2 7537/2013</t>
  </si>
  <si>
    <t>23400012125201306</t>
  </si>
  <si>
    <t>PAC2 7473/2013</t>
  </si>
  <si>
    <t>Candeias do Jamari</t>
  </si>
  <si>
    <t>23400012171201305</t>
  </si>
  <si>
    <t>PAC2 6981/2013</t>
  </si>
  <si>
    <t>Santa Maria do Suaçuí</t>
  </si>
  <si>
    <t>23400012179201363</t>
  </si>
  <si>
    <t>PAC2 7110/2013</t>
  </si>
  <si>
    <t>Barcelos</t>
  </si>
  <si>
    <t>23400012183201321</t>
  </si>
  <si>
    <t>PAC2 7113/2013</t>
  </si>
  <si>
    <t>23400012184201376</t>
  </si>
  <si>
    <t>PAC2 7114/2013</t>
  </si>
  <si>
    <t>Carauari</t>
  </si>
  <si>
    <t>23400012186201365</t>
  </si>
  <si>
    <t>15168(Termo original: PAC2 7116/2013)</t>
  </si>
  <si>
    <t>Fonte Boa</t>
  </si>
  <si>
    <t>23400012187201318</t>
  </si>
  <si>
    <t>PAC2 7117/2013</t>
  </si>
  <si>
    <t>23400012191201378</t>
  </si>
  <si>
    <t>PAC2 7120/2013</t>
  </si>
  <si>
    <t>23400012237201359</t>
  </si>
  <si>
    <t>PAC2 7135/2013</t>
  </si>
  <si>
    <t>Breu Branco</t>
  </si>
  <si>
    <t>23400012233201371</t>
  </si>
  <si>
    <t>PAC2 11735/2013</t>
  </si>
  <si>
    <t>23400012234201315</t>
  </si>
  <si>
    <t>PAC2 7140/2013</t>
  </si>
  <si>
    <t>23400012241201317</t>
  </si>
  <si>
    <t>PAC2 7146/2013</t>
  </si>
  <si>
    <t>23400012246201340</t>
  </si>
  <si>
    <t>PAC2 7134/2013</t>
  </si>
  <si>
    <t>23400012268201318</t>
  </si>
  <si>
    <t>23400012277201309</t>
  </si>
  <si>
    <t>PAC2 7036/2013</t>
  </si>
  <si>
    <t>23400012278201345</t>
  </si>
  <si>
    <t>PAC2 7037/2013</t>
  </si>
  <si>
    <t>23400012283201358</t>
  </si>
  <si>
    <t>PAC2 7040/2013</t>
  </si>
  <si>
    <t>Assis Brasil</t>
  </si>
  <si>
    <t>23400012282201311</t>
  </si>
  <si>
    <t>Marapanim</t>
  </si>
  <si>
    <t>23400012279201390</t>
  </si>
  <si>
    <t>Concórdia do Pará</t>
  </si>
  <si>
    <t>23400012289201325</t>
  </si>
  <si>
    <t>23400012295201382</t>
  </si>
  <si>
    <t>143157(Termo original: 17566)</t>
  </si>
  <si>
    <t>23400012290201350</t>
  </si>
  <si>
    <t>143662(Termo original: 17577)</t>
  </si>
  <si>
    <t>Alto Longá</t>
  </si>
  <si>
    <t>23400012305201380</t>
  </si>
  <si>
    <t>Serra de São Bento</t>
  </si>
  <si>
    <t>23400012313201326</t>
  </si>
  <si>
    <t>PAC2 7023/2013</t>
  </si>
  <si>
    <t>23400012315201315</t>
  </si>
  <si>
    <t>PAC2 7024/2013</t>
  </si>
  <si>
    <t>Terra Alta</t>
  </si>
  <si>
    <t>23400012317201312</t>
  </si>
  <si>
    <t>15090(Termo original: PAC2 7026/2013)</t>
  </si>
  <si>
    <t>23400012318201359</t>
  </si>
  <si>
    <t>PAC2 7027/2013</t>
  </si>
  <si>
    <t>23400012329201339</t>
  </si>
  <si>
    <t>Araranguá</t>
  </si>
  <si>
    <t>23400012330201363</t>
  </si>
  <si>
    <t>PAC2 7046/2013</t>
  </si>
  <si>
    <t>23400012331201316</t>
  </si>
  <si>
    <t>PAC2 7047/2013</t>
  </si>
  <si>
    <t>23400012332201352</t>
  </si>
  <si>
    <t>PAC2 7048/2013</t>
  </si>
  <si>
    <t>23400012335201396</t>
  </si>
  <si>
    <t>143630(Termo original: 19811)</t>
  </si>
  <si>
    <t>Cumbe</t>
  </si>
  <si>
    <t>23400012345201321</t>
  </si>
  <si>
    <t>PAC2 7055/2013</t>
  </si>
  <si>
    <t>23400012287201336</t>
  </si>
  <si>
    <t>23400008201201371</t>
  </si>
  <si>
    <t>23400012372201302</t>
  </si>
  <si>
    <t>PAC2 7065/2013</t>
  </si>
  <si>
    <t>23400012368201336</t>
  </si>
  <si>
    <t>PAC2 7077/2013</t>
  </si>
  <si>
    <t>Inhambupe</t>
  </si>
  <si>
    <t>23400012393201310</t>
  </si>
  <si>
    <t>PAC2 7084/2013</t>
  </si>
  <si>
    <t>23400012388201315</t>
  </si>
  <si>
    <t>PAC2 7090/2013</t>
  </si>
  <si>
    <t>23400012389201351</t>
  </si>
  <si>
    <t>PAC2 11478/2014</t>
  </si>
  <si>
    <t>23400012416201396</t>
  </si>
  <si>
    <t>15151(Termo original: PAC2 11505/2014)</t>
  </si>
  <si>
    <t>23400012437201310</t>
  </si>
  <si>
    <t>Vigia</t>
  </si>
  <si>
    <t>23400012438201356</t>
  </si>
  <si>
    <t>23400011941201394</t>
  </si>
  <si>
    <t>Inconfidentes</t>
  </si>
  <si>
    <t>23400012441201370</t>
  </si>
  <si>
    <t>23400012269201354</t>
  </si>
  <si>
    <t>23400012455201393</t>
  </si>
  <si>
    <t>143120(Termo original: 22659)</t>
  </si>
  <si>
    <t>23400012457201382</t>
  </si>
  <si>
    <t>23400012464201384</t>
  </si>
  <si>
    <t>Amapá do Maranhão</t>
  </si>
  <si>
    <t>23400012488201333</t>
  </si>
  <si>
    <t>PAC2 7236/2013</t>
  </si>
  <si>
    <t>23400012490201311</t>
  </si>
  <si>
    <t>PAC2 7435/2013</t>
  </si>
  <si>
    <t>23400012493201346</t>
  </si>
  <si>
    <t>PAC2 7436/2013</t>
  </si>
  <si>
    <t>23400012497201324</t>
  </si>
  <si>
    <t>15152(Termo original: PAC2 7441/2013)</t>
  </si>
  <si>
    <t>23400012505201332</t>
  </si>
  <si>
    <t>PAC2 7492/2013</t>
  </si>
  <si>
    <t>Ribeirão Cascalheira</t>
  </si>
  <si>
    <t>23400012550201397</t>
  </si>
  <si>
    <t>PAC2 7395/2013</t>
  </si>
  <si>
    <t>23400012594201317</t>
  </si>
  <si>
    <t>PAC2 7264/2013</t>
  </si>
  <si>
    <t>23400012601201381</t>
  </si>
  <si>
    <t>PAC2 7269/2013</t>
  </si>
  <si>
    <t>Juína</t>
  </si>
  <si>
    <t>23400012603201370</t>
  </si>
  <si>
    <t>PAC2 7271/2013</t>
  </si>
  <si>
    <t>23400012604201314</t>
  </si>
  <si>
    <t>PAC2 7272/2013</t>
  </si>
  <si>
    <t>Ourilândia do Norte</t>
  </si>
  <si>
    <t>23400012607201358</t>
  </si>
  <si>
    <t>PAC2 7273/2013</t>
  </si>
  <si>
    <t>Placas</t>
  </si>
  <si>
    <t>23400012644201366</t>
  </si>
  <si>
    <t>Itatiaia</t>
  </si>
  <si>
    <t>23400012653201357</t>
  </si>
  <si>
    <t>PAC2 7403/2013</t>
  </si>
  <si>
    <t>23400012659201324</t>
  </si>
  <si>
    <t>PAC2 7408/2013</t>
  </si>
  <si>
    <t>23400012665201381</t>
  </si>
  <si>
    <t>PAC2 7414/2013</t>
  </si>
  <si>
    <t>23400012667201371</t>
  </si>
  <si>
    <t>PAC2 7419/2013</t>
  </si>
  <si>
    <t>23400012668201315</t>
  </si>
  <si>
    <t>PAC2 7420/2013</t>
  </si>
  <si>
    <t>Japoatã</t>
  </si>
  <si>
    <t>23400012678201351</t>
  </si>
  <si>
    <t>PAC2 7275/2013</t>
  </si>
  <si>
    <t>Guaraciaba do Norte</t>
  </si>
  <si>
    <t>23400012694201343</t>
  </si>
  <si>
    <t>PAC2 7286/2013</t>
  </si>
  <si>
    <t>23400012724201311</t>
  </si>
  <si>
    <t>PAC2 7294/2013</t>
  </si>
  <si>
    <t>23400012314201371</t>
  </si>
  <si>
    <t>Erval Grande</t>
  </si>
  <si>
    <t>23400012456201338</t>
  </si>
  <si>
    <t>23400012804201377</t>
  </si>
  <si>
    <t>PAC2 7357/2013</t>
  </si>
  <si>
    <t>Itabaiana</t>
  </si>
  <si>
    <t>23400012805201311</t>
  </si>
  <si>
    <t>PAC2 7358/2013</t>
  </si>
  <si>
    <t>23400012814201311</t>
  </si>
  <si>
    <t>PAC2 7348/2013</t>
  </si>
  <si>
    <t>Ijaci</t>
  </si>
  <si>
    <t>23400012816201300</t>
  </si>
  <si>
    <t>PAC2 7350/2013</t>
  </si>
  <si>
    <t>Ladainha</t>
  </si>
  <si>
    <t>23400012820201360</t>
  </si>
  <si>
    <t>PAC2 7342/2013</t>
  </si>
  <si>
    <t>23400012827201381</t>
  </si>
  <si>
    <t>Ibiá</t>
  </si>
  <si>
    <t>23400012857201398</t>
  </si>
  <si>
    <t>PAC2 7528/2013</t>
  </si>
  <si>
    <t>23400012864201390</t>
  </si>
  <si>
    <t>PAC2 7534/2013</t>
  </si>
  <si>
    <t>Ataléia</t>
  </si>
  <si>
    <t>23400012867201323</t>
  </si>
  <si>
    <t>PAC2 7367/2013</t>
  </si>
  <si>
    <t>23400012873201381</t>
  </si>
  <si>
    <t>PAC2 7371/2013</t>
  </si>
  <si>
    <t>Bueno Brandão</t>
  </si>
  <si>
    <t>23400012881201327</t>
  </si>
  <si>
    <t>PAC2 7379/2013</t>
  </si>
  <si>
    <t>23400012886201350</t>
  </si>
  <si>
    <t>PAC2 7384/2013</t>
  </si>
  <si>
    <t>23400012887201302</t>
  </si>
  <si>
    <t>PAC2 7385/2013</t>
  </si>
  <si>
    <t>23400012888201349</t>
  </si>
  <si>
    <t>PAC2 7387/2013</t>
  </si>
  <si>
    <t>23400013185201338</t>
  </si>
  <si>
    <t>PAC2 8507/2014</t>
  </si>
  <si>
    <t>Santa Helena de Goiás</t>
  </si>
  <si>
    <t>Córrego do Ouro</t>
  </si>
  <si>
    <t>Itarumã</t>
  </si>
  <si>
    <t>Edéia</t>
  </si>
  <si>
    <t>Aparecida de Goiânia</t>
  </si>
  <si>
    <t>Catalão</t>
  </si>
  <si>
    <t>Cachoeira Alta</t>
  </si>
  <si>
    <t>Santa Rosa de Goiás</t>
  </si>
  <si>
    <t>23400013144201341</t>
  </si>
  <si>
    <t>15071(Termo original: PAC2 8102/2014)</t>
  </si>
  <si>
    <t>23400013168201309</t>
  </si>
  <si>
    <t>PAC2 8276/2014</t>
  </si>
  <si>
    <t>Ouro Preto</t>
  </si>
  <si>
    <t>23400013237201376</t>
  </si>
  <si>
    <t>PAC2 8578/2014</t>
  </si>
  <si>
    <t>Barra de Santo Antônio</t>
  </si>
  <si>
    <t>23400013254201311</t>
  </si>
  <si>
    <t>PAC2 11738/2014</t>
  </si>
  <si>
    <t>23400013256201301</t>
  </si>
  <si>
    <t>PAC2 11474/2014</t>
  </si>
  <si>
    <t>Palestina</t>
  </si>
  <si>
    <t>23400013335201311</t>
  </si>
  <si>
    <t>15070(Termo original: PAC2 9689/2014)</t>
  </si>
  <si>
    <t>Apuí</t>
  </si>
  <si>
    <t>23400013341201361</t>
  </si>
  <si>
    <t>PAC2 11253/2014</t>
  </si>
  <si>
    <t>23400013343201350</t>
  </si>
  <si>
    <t>PAC2 9691/2014</t>
  </si>
  <si>
    <t>23400013347201338</t>
  </si>
  <si>
    <t>15080(Termo original: PAC2 8575/2014)</t>
  </si>
  <si>
    <t>Careiro da Várzea</t>
  </si>
  <si>
    <t>23400013348201382</t>
  </si>
  <si>
    <t>PAC2 9693/2014</t>
  </si>
  <si>
    <t>23400013358201318</t>
  </si>
  <si>
    <t>PAC2 9695/2014</t>
  </si>
  <si>
    <t>23400013360201397</t>
  </si>
  <si>
    <t>PAC2 9696/2014</t>
  </si>
  <si>
    <t>23400013381201311</t>
  </si>
  <si>
    <t>PAC2 9239/2014</t>
  </si>
  <si>
    <t>23400013383201300</t>
  </si>
  <si>
    <t>PAC2 11503/2014</t>
  </si>
  <si>
    <t>Tonantins</t>
  </si>
  <si>
    <t>23400013405201323</t>
  </si>
  <si>
    <t>23400013385201391</t>
  </si>
  <si>
    <t>PAC2 9702/2014</t>
  </si>
  <si>
    <t>Pracuúba</t>
  </si>
  <si>
    <t>23400013386201335</t>
  </si>
  <si>
    <t>PAC2 7919/2014</t>
  </si>
  <si>
    <t>23400013571201320</t>
  </si>
  <si>
    <t>Tarauacá</t>
  </si>
  <si>
    <t>23400013573201319</t>
  </si>
  <si>
    <t>23400013583201354</t>
  </si>
  <si>
    <t>23400013587201332</t>
  </si>
  <si>
    <t>23400013588201387</t>
  </si>
  <si>
    <t>23400013594201334</t>
  </si>
  <si>
    <t>23400013425201302</t>
  </si>
  <si>
    <t>PAC2 11487/2014</t>
  </si>
  <si>
    <t>23400013451201322</t>
  </si>
  <si>
    <t>15135(Termo original: PAC2 7606/2013)</t>
  </si>
  <si>
    <t>Brotas de Macaúbas</t>
  </si>
  <si>
    <t>23400013456201355</t>
  </si>
  <si>
    <t>PAC2 9242/2014</t>
  </si>
  <si>
    <t>Caém</t>
  </si>
  <si>
    <t>23400013468201380</t>
  </si>
  <si>
    <t>PAC2 7946/2014</t>
  </si>
  <si>
    <t>23400013476201326</t>
  </si>
  <si>
    <t>15069(Termo original: PAC2 7949/2014)</t>
  </si>
  <si>
    <t>23400013493201363</t>
  </si>
  <si>
    <t>PAC2 7961/2014</t>
  </si>
  <si>
    <t>23400013699201393</t>
  </si>
  <si>
    <t>PAC2 8623/2014</t>
  </si>
  <si>
    <t>23400013700201380</t>
  </si>
  <si>
    <t>PAC2 8020/2014</t>
  </si>
  <si>
    <t>Barro</t>
  </si>
  <si>
    <t>23400013499201331</t>
  </si>
  <si>
    <t>PAC2 11272/2014</t>
  </si>
  <si>
    <t>23400013703201313</t>
  </si>
  <si>
    <t>PAC2 7676/2013</t>
  </si>
  <si>
    <t>23400013506201302</t>
  </si>
  <si>
    <t>PAC2 11274/2014</t>
  </si>
  <si>
    <t>23400013708201346</t>
  </si>
  <si>
    <t>PAC2 11299/2014</t>
  </si>
  <si>
    <t>23400013707201300</t>
  </si>
  <si>
    <t>PAC2 8022/2014</t>
  </si>
  <si>
    <t>23400013710201315</t>
  </si>
  <si>
    <t>PAC2 11301/2014</t>
  </si>
  <si>
    <t>23400013528201364</t>
  </si>
  <si>
    <t>PAC2 7968/2014</t>
  </si>
  <si>
    <t>23400013713201359</t>
  </si>
  <si>
    <t>PAC2 11305/2014</t>
  </si>
  <si>
    <t>23400013716201392</t>
  </si>
  <si>
    <t>PAC2 11307/2014</t>
  </si>
  <si>
    <t>23400013537201355</t>
  </si>
  <si>
    <t>PAC2 9247/2014</t>
  </si>
  <si>
    <t>23400013562201339</t>
  </si>
  <si>
    <t>PAC2 8588/2014</t>
  </si>
  <si>
    <t>23400013563201383</t>
  </si>
  <si>
    <t>PAC2 11278/2014</t>
  </si>
  <si>
    <t>Itarantim</t>
  </si>
  <si>
    <t>23400013568201314</t>
  </si>
  <si>
    <t>PAC2 7980/2014</t>
  </si>
  <si>
    <t>23400013598201312</t>
  </si>
  <si>
    <t>PAC2 7672/2013</t>
  </si>
  <si>
    <t>Jussari</t>
  </si>
  <si>
    <t>23400013725201383</t>
  </si>
  <si>
    <t>PAC2 11130/2014</t>
  </si>
  <si>
    <t>Fortaleza</t>
  </si>
  <si>
    <t>23400013600201353</t>
  </si>
  <si>
    <t>PAC2 7983/2014</t>
  </si>
  <si>
    <t>Lagoa Real</t>
  </si>
  <si>
    <t>23400013608201310</t>
  </si>
  <si>
    <t>PAC2 8590/2014</t>
  </si>
  <si>
    <t>23400013735201319</t>
  </si>
  <si>
    <t>PAC2 11216/2014</t>
  </si>
  <si>
    <t>Icapuí</t>
  </si>
  <si>
    <t>23400013740201321</t>
  </si>
  <si>
    <t>PAC2 7644/2013</t>
  </si>
  <si>
    <t>23400013744201318</t>
  </si>
  <si>
    <t>PAC2 9256/2014</t>
  </si>
  <si>
    <t>23400013626201300</t>
  </si>
  <si>
    <t>15130(Termo original: PAC2 8597/2014)</t>
  </si>
  <si>
    <t>Nilo Peçanha</t>
  </si>
  <si>
    <t>23400013636201337</t>
  </si>
  <si>
    <t>15169(Termo original: PAC2 8600/2014)</t>
  </si>
  <si>
    <t>Pau Brasil</t>
  </si>
  <si>
    <t>23400013752201356</t>
  </si>
  <si>
    <t>PAC2 7611/2013</t>
  </si>
  <si>
    <t>23400013637201381</t>
  </si>
  <si>
    <t>PAC2 14004/2016</t>
  </si>
  <si>
    <t>23400013641201340</t>
  </si>
  <si>
    <t>PAC2 9254/2014</t>
  </si>
  <si>
    <t>Poções</t>
  </si>
  <si>
    <t>23400013642201394</t>
  </si>
  <si>
    <t>15017(Termo original: PAC2 8602/2014)</t>
  </si>
  <si>
    <t>23400013757201389</t>
  </si>
  <si>
    <t>PAC2 8045/2014</t>
  </si>
  <si>
    <t>Martinópole</t>
  </si>
  <si>
    <t>23400013759201378</t>
  </si>
  <si>
    <t>PAC2 8047/2014</t>
  </si>
  <si>
    <t>23400013760201301</t>
  </si>
  <si>
    <t>15170(Termo original: PAC2 8049/2014)</t>
  </si>
  <si>
    <t>Meruoca</t>
  </si>
  <si>
    <t>23400013761201347</t>
  </si>
  <si>
    <t>PAC2 8051/2014</t>
  </si>
  <si>
    <t>23400013657201352</t>
  </si>
  <si>
    <t>PAC2 7760/2014</t>
  </si>
  <si>
    <t>23400013658201305</t>
  </si>
  <si>
    <t>PAC2 11289/2014</t>
  </si>
  <si>
    <t>23400013763201336</t>
  </si>
  <si>
    <t>PAC2 8052/2014</t>
  </si>
  <si>
    <t>23400013777201350</t>
  </si>
  <si>
    <t>PAC2 8086/2014</t>
  </si>
  <si>
    <t>23400013817201363</t>
  </si>
  <si>
    <t>15081(Termo original: PAC2 8100/2014)</t>
  </si>
  <si>
    <t>Montividiu do Norte</t>
  </si>
  <si>
    <t>23400013818201316</t>
  </si>
  <si>
    <t>PAC2 7829/2014</t>
  </si>
  <si>
    <t>23400013824201365</t>
  </si>
  <si>
    <t>PAC2 10951/2014</t>
  </si>
  <si>
    <t>Nova Crixás</t>
  </si>
  <si>
    <t>23400013829201398</t>
  </si>
  <si>
    <t>15067(Termo original: PAC2 7618/2013)</t>
  </si>
  <si>
    <t>Nova Iguaçu de Goiás</t>
  </si>
  <si>
    <t>23400013834201309</t>
  </si>
  <si>
    <t>PAC2 11229/2014</t>
  </si>
  <si>
    <t>Piranhas</t>
  </si>
  <si>
    <t>23400013845201381</t>
  </si>
  <si>
    <t>PAC2 11539/2014</t>
  </si>
  <si>
    <t>23400013847201370</t>
  </si>
  <si>
    <t>PAC2 10176/2014</t>
  </si>
  <si>
    <t>Catuti</t>
  </si>
  <si>
    <t>23400013854201371</t>
  </si>
  <si>
    <t>PAC2 8298/2014</t>
  </si>
  <si>
    <t>23400013866201304</t>
  </si>
  <si>
    <t>PAC2 8299/2014</t>
  </si>
  <si>
    <t>23400013885201322</t>
  </si>
  <si>
    <t>PAC2 10205/2014</t>
  </si>
  <si>
    <t>Camapuã</t>
  </si>
  <si>
    <t>23400013886201377</t>
  </si>
  <si>
    <t>PAC2 10278/2014</t>
  </si>
  <si>
    <t>Água Nova</t>
  </si>
  <si>
    <t>23400013888201366</t>
  </si>
  <si>
    <t>PAC2 8115/2014</t>
  </si>
  <si>
    <t>23400013890201335</t>
  </si>
  <si>
    <t>PAC2 10954/2014</t>
  </si>
  <si>
    <t>23400013897201357</t>
  </si>
  <si>
    <t>PAC2 10206/2014</t>
  </si>
  <si>
    <t>23400013902201321</t>
  </si>
  <si>
    <t>PAC2 8501/2014</t>
  </si>
  <si>
    <t>Flores</t>
  </si>
  <si>
    <t>23400013900201332</t>
  </si>
  <si>
    <t>PAC2 8058/2014</t>
  </si>
  <si>
    <t>Paracuru</t>
  </si>
  <si>
    <t>23400013919201389</t>
  </si>
  <si>
    <t>PAC2 9267/2014</t>
  </si>
  <si>
    <t>23400013931201393</t>
  </si>
  <si>
    <t>PAC2 11520/2014</t>
  </si>
  <si>
    <t>23400013933201382</t>
  </si>
  <si>
    <t>PAC2 11230/2014</t>
  </si>
  <si>
    <t>23400013946201351</t>
  </si>
  <si>
    <t>PAC2 8630/2014</t>
  </si>
  <si>
    <t>Quixeramobim</t>
  </si>
  <si>
    <t>23400013948201341</t>
  </si>
  <si>
    <t>PAC2 10190/2014</t>
  </si>
  <si>
    <t>23400013961201308</t>
  </si>
  <si>
    <t>PAC2 9269/2014</t>
  </si>
  <si>
    <t>23400013956201397</t>
  </si>
  <si>
    <t>PAC2 10364/2014</t>
  </si>
  <si>
    <t>23400013963201399</t>
  </si>
  <si>
    <t>PAC2 9270/2014</t>
  </si>
  <si>
    <t>23400013965201388</t>
  </si>
  <si>
    <t>PAC2 8502/2014</t>
  </si>
  <si>
    <t>Jupi</t>
  </si>
  <si>
    <t>23400013968201311</t>
  </si>
  <si>
    <t>PAC2 9271/2014</t>
  </si>
  <si>
    <t>23400013970201391</t>
  </si>
  <si>
    <t>PAC2 11227/2014</t>
  </si>
  <si>
    <t>Santana do Cariri</t>
  </si>
  <si>
    <t>23400013967201377</t>
  </si>
  <si>
    <t>PAC2 10288/2014</t>
  </si>
  <si>
    <t>23400013972201380</t>
  </si>
  <si>
    <t>PAC2 8125/2014</t>
  </si>
  <si>
    <t>23400013978201357</t>
  </si>
  <si>
    <t>PAC2 8632/2014</t>
  </si>
  <si>
    <t>23400013982201315</t>
  </si>
  <si>
    <t>PAC2 8504/2014</t>
  </si>
  <si>
    <t>Lajedo</t>
  </si>
  <si>
    <t>23400013983201360</t>
  </si>
  <si>
    <t>15131(Termo original: PAC2 8126/2014)</t>
  </si>
  <si>
    <t>PAC2 8126/2014</t>
  </si>
  <si>
    <t>23400013993201303</t>
  </si>
  <si>
    <t>15088(Termo original: PAC2 10292/2014)</t>
  </si>
  <si>
    <t>Jardim de Angicos</t>
  </si>
  <si>
    <t>23400014006201380</t>
  </si>
  <si>
    <t>PAC2 10369/2014</t>
  </si>
  <si>
    <t>Mirandiba</t>
  </si>
  <si>
    <t>23400014007201324</t>
  </si>
  <si>
    <t>PAC2 10294/2014</t>
  </si>
  <si>
    <t>23400014010201348</t>
  </si>
  <si>
    <t>PAC2 7678/2013</t>
  </si>
  <si>
    <t>23400014012201337</t>
  </si>
  <si>
    <t>PAC2 8505/2014</t>
  </si>
  <si>
    <t>Nazaré da Mata</t>
  </si>
  <si>
    <t>23400014017201360</t>
  </si>
  <si>
    <t>PAC2 7679/2013</t>
  </si>
  <si>
    <t>Cajari</t>
  </si>
  <si>
    <t>23400014018201312</t>
  </si>
  <si>
    <t>PAC2 10295/2014</t>
  </si>
  <si>
    <t>Lagoa de Pedras</t>
  </si>
  <si>
    <t>23400014022201372</t>
  </si>
  <si>
    <t>PAC2 8074/2014</t>
  </si>
  <si>
    <t>23400014025201314</t>
  </si>
  <si>
    <t>PAC2 8132/2014</t>
  </si>
  <si>
    <t>23400014028201340</t>
  </si>
  <si>
    <t>PAC2 8506/2014</t>
  </si>
  <si>
    <t>Palmeirina</t>
  </si>
  <si>
    <t>23400014034201305</t>
  </si>
  <si>
    <t>PAC2 8281/2014</t>
  </si>
  <si>
    <t>Rio Acima</t>
  </si>
  <si>
    <t>23400014035201341</t>
  </si>
  <si>
    <t>PAC2 11541/2014</t>
  </si>
  <si>
    <t>Pesqueira</t>
  </si>
  <si>
    <t>23400014041201307</t>
  </si>
  <si>
    <t>PAC2 8134/2014</t>
  </si>
  <si>
    <t>Cedral</t>
  </si>
  <si>
    <t>23400014042201343</t>
  </si>
  <si>
    <t>PAC2 8652/2014</t>
  </si>
  <si>
    <t>23400013668201332</t>
  </si>
  <si>
    <t>PAC2 11291/2014</t>
  </si>
  <si>
    <t>São Gonçalo dos Campos</t>
  </si>
  <si>
    <t>23400014045201387</t>
  </si>
  <si>
    <t>15087(Termo original: PAC2 10299/2014)</t>
  </si>
  <si>
    <t>Montanhas</t>
  </si>
  <si>
    <t>23400013670201310</t>
  </si>
  <si>
    <t>PAC2 8000/2014</t>
  </si>
  <si>
    <t>São Sebastião do Passé</t>
  </si>
  <si>
    <t>23400013672201309</t>
  </si>
  <si>
    <t>PAC2 11293/2014</t>
  </si>
  <si>
    <t>23400014050201390</t>
  </si>
  <si>
    <t>PAC2 7833/2014</t>
  </si>
  <si>
    <t>23400014051201334</t>
  </si>
  <si>
    <t>PAC2 7834/2014</t>
  </si>
  <si>
    <t>23400014053201323</t>
  </si>
  <si>
    <t>PAC2 8222/2014</t>
  </si>
  <si>
    <t>Monte das Gameleiras</t>
  </si>
  <si>
    <t>23400014056201367</t>
  </si>
  <si>
    <t>PAC2 8639/2014</t>
  </si>
  <si>
    <t>Cidelândia</t>
  </si>
  <si>
    <t>23400013679201312</t>
  </si>
  <si>
    <t>PAC2 8004/2014</t>
  </si>
  <si>
    <t>Tanque Novo</t>
  </si>
  <si>
    <t>23400014063201369</t>
  </si>
  <si>
    <t>PAC2 8641/2014</t>
  </si>
  <si>
    <t>23400014066201301</t>
  </si>
  <si>
    <t>PAC2 8642/2014</t>
  </si>
  <si>
    <t>23400013683201381</t>
  </si>
  <si>
    <t>15066(Termo original: PAC2 8007/2014)</t>
  </si>
  <si>
    <t>Teodoro Sampaio</t>
  </si>
  <si>
    <t>23400014069201336</t>
  </si>
  <si>
    <t>PAC2 7680/2013</t>
  </si>
  <si>
    <t>23400014071201313</t>
  </si>
  <si>
    <t>PAC2 11244/2014</t>
  </si>
  <si>
    <t>Tiradentes</t>
  </si>
  <si>
    <t>23400014078201327</t>
  </si>
  <si>
    <t>PAC2 10962/2014</t>
  </si>
  <si>
    <t>23400014077201382</t>
  </si>
  <si>
    <t>PAC2 8530/2014</t>
  </si>
  <si>
    <t>Olho-d'Água do Borges</t>
  </si>
  <si>
    <t>23400014081201341</t>
  </si>
  <si>
    <t>PAC2 7681/2013</t>
  </si>
  <si>
    <t>Gonçalves Dias</t>
  </si>
  <si>
    <t>23400013692201371</t>
  </si>
  <si>
    <t>PAC2 8015/2014</t>
  </si>
  <si>
    <t>23400014095201364</t>
  </si>
  <si>
    <t>PAC2 11262/2014</t>
  </si>
  <si>
    <t>23400014098201306</t>
  </si>
  <si>
    <t>PAC2 8653/2014</t>
  </si>
  <si>
    <t>23400014099201342</t>
  </si>
  <si>
    <t>PAC2 7682/2013</t>
  </si>
  <si>
    <t>Itaipava do Grajaú</t>
  </si>
  <si>
    <t>23400014104201317</t>
  </si>
  <si>
    <t>PAC2 8645/2014</t>
  </si>
  <si>
    <t>23400014118201331</t>
  </si>
  <si>
    <t>PAC2 11232/2014</t>
  </si>
  <si>
    <t>23400014124201398</t>
  </si>
  <si>
    <t>PAC2 10221/2014</t>
  </si>
  <si>
    <t>Nioaque</t>
  </si>
  <si>
    <t>23400014125201332</t>
  </si>
  <si>
    <t>PAC2 11523/2014</t>
  </si>
  <si>
    <t>23400014138201310</t>
  </si>
  <si>
    <t>PAC2 9272/2014</t>
  </si>
  <si>
    <t>Milagres do Maranhão</t>
  </si>
  <si>
    <t>23400014153201350</t>
  </si>
  <si>
    <t>PAC2 7656/2013</t>
  </si>
  <si>
    <t>23400014165201384</t>
  </si>
  <si>
    <t>PAC2 7702/2013</t>
  </si>
  <si>
    <t>Baixo Guandu</t>
  </si>
  <si>
    <t>23400014167201373</t>
  </si>
  <si>
    <t>Axixá</t>
  </si>
  <si>
    <t>23400014170201397</t>
  </si>
  <si>
    <t>23400014181201377</t>
  </si>
  <si>
    <t>PAC2 11233/2014</t>
  </si>
  <si>
    <t>23400014190201368</t>
  </si>
  <si>
    <t>PAC2 9713/2014</t>
  </si>
  <si>
    <t>Salto do Céu</t>
  </si>
  <si>
    <t>23400014196201335</t>
  </si>
  <si>
    <t>PAC2 10942/2014</t>
  </si>
  <si>
    <t>Guarapari</t>
  </si>
  <si>
    <t>23400014197201380</t>
  </si>
  <si>
    <t>PAC2 10983/2014</t>
  </si>
  <si>
    <t>23400014199201379</t>
  </si>
  <si>
    <t>PAC2 8620/2014</t>
  </si>
  <si>
    <t>23400014200201365</t>
  </si>
  <si>
    <t>PAC2 10943/2014</t>
  </si>
  <si>
    <t>Ibatiba</t>
  </si>
  <si>
    <t>23400014202201354</t>
  </si>
  <si>
    <t>PAC2 8612/2014</t>
  </si>
  <si>
    <t>23400014204201343</t>
  </si>
  <si>
    <t>PAC2 11374/2014</t>
  </si>
  <si>
    <t>23400014205201398</t>
  </si>
  <si>
    <t>PAC2 7793/2014</t>
  </si>
  <si>
    <t>23400014208201321</t>
  </si>
  <si>
    <t>PAC2 8661/2014</t>
  </si>
  <si>
    <t>23400014212201390</t>
  </si>
  <si>
    <t>PAC2 10986/2014</t>
  </si>
  <si>
    <t>23400014214201389</t>
  </si>
  <si>
    <t>15084(Termo original: PAC2 7630/2013)</t>
  </si>
  <si>
    <t>23400014222201325</t>
  </si>
  <si>
    <t>PAC2 7803/2014</t>
  </si>
  <si>
    <t>Gurinhém</t>
  </si>
  <si>
    <t>23400014223201370</t>
  </si>
  <si>
    <t>PAC2 10987/2014</t>
  </si>
  <si>
    <t>23400014227201358</t>
  </si>
  <si>
    <t>PAC2 7809/2014</t>
  </si>
  <si>
    <t>23400014229201347</t>
  </si>
  <si>
    <t>PAC2 7691/2013</t>
  </si>
  <si>
    <t>Arroio Grande</t>
  </si>
  <si>
    <t>23400014240201315</t>
  </si>
  <si>
    <t>PAC2 11237/2014</t>
  </si>
  <si>
    <t>23400014248201373</t>
  </si>
  <si>
    <t>PAC2 11739/2014</t>
  </si>
  <si>
    <t>23400014251201397</t>
  </si>
  <si>
    <t>PAC2 10314/2014</t>
  </si>
  <si>
    <t>Barros Cassal</t>
  </si>
  <si>
    <t>23400014259201353</t>
  </si>
  <si>
    <t>PAC2 7764/2014</t>
  </si>
  <si>
    <t>23400014265201319</t>
  </si>
  <si>
    <t>PAC2 7765/2014</t>
  </si>
  <si>
    <t>23400014271201368</t>
  </si>
  <si>
    <t>PAC2 8142/2014</t>
  </si>
  <si>
    <t>Presidente Sarney</t>
  </si>
  <si>
    <t>23400014282201348</t>
  </si>
  <si>
    <t>PAC2 8337/2014</t>
  </si>
  <si>
    <t>Campo Belo do Sul</t>
  </si>
  <si>
    <t>23400014286201326</t>
  </si>
  <si>
    <t>PAC2 9273/2014</t>
  </si>
  <si>
    <t>Rosário</t>
  </si>
  <si>
    <t>23400014285201381</t>
  </si>
  <si>
    <t>PAC2 9285/2014</t>
  </si>
  <si>
    <t>23400014292201383</t>
  </si>
  <si>
    <t>PAC2 7787/2014</t>
  </si>
  <si>
    <t>23400014305201314</t>
  </si>
  <si>
    <t>15082(Termo original: PAC2 8145/2014)</t>
  </si>
  <si>
    <t>PAC2 8145/2014</t>
  </si>
  <si>
    <t>23400014309201301</t>
  </si>
  <si>
    <t>PAC2 10233/2014</t>
  </si>
  <si>
    <t>Bonito de Santa Fé</t>
  </si>
  <si>
    <t>23400014329201373</t>
  </si>
  <si>
    <t>PAC2 8148/2014</t>
  </si>
  <si>
    <t>23400014334201386</t>
  </si>
  <si>
    <t>PAC2 8343/2014</t>
  </si>
  <si>
    <t>Gravatal</t>
  </si>
  <si>
    <t>23400014342201322</t>
  </si>
  <si>
    <t>15171(Termo original: PAC2 9726/2014)</t>
  </si>
  <si>
    <t>Caraúbas</t>
  </si>
  <si>
    <t>23400014343201377</t>
  </si>
  <si>
    <t>PAC2 8151/2014</t>
  </si>
  <si>
    <t>23400014350201379</t>
  </si>
  <si>
    <t>PAC2 11537/2014</t>
  </si>
  <si>
    <t>Cubati</t>
  </si>
  <si>
    <t>23400014351201313</t>
  </si>
  <si>
    <t>PAC2 10994/2014</t>
  </si>
  <si>
    <t>23400014358201335</t>
  </si>
  <si>
    <t>PAC2 9727/2014</t>
  </si>
  <si>
    <t>Diamante</t>
  </si>
  <si>
    <t>23400014362201301</t>
  </si>
  <si>
    <t>PAC2 9728/2014</t>
  </si>
  <si>
    <t>Duas Estradas</t>
  </si>
  <si>
    <t>23400014365201337</t>
  </si>
  <si>
    <t>PAC2 7769/2014</t>
  </si>
  <si>
    <t>23400014366201381</t>
  </si>
  <si>
    <t>PAC2 10378/2014</t>
  </si>
  <si>
    <t>23400014379201351</t>
  </si>
  <si>
    <t>PAC2 9729/2014</t>
  </si>
  <si>
    <t>23400014381201320</t>
  </si>
  <si>
    <t>PAC2 10379/2014</t>
  </si>
  <si>
    <t>23400014384201363</t>
  </si>
  <si>
    <t>PAC2 8485/2014</t>
  </si>
  <si>
    <t>23400014385201316</t>
  </si>
  <si>
    <t>PAC2 8154/2014</t>
  </si>
  <si>
    <t>23400014389201396</t>
  </si>
  <si>
    <t>15065(Termo original: PAC2 8155/2014)</t>
  </si>
  <si>
    <t>São Raimundo das Mangabeiras</t>
  </si>
  <si>
    <t>23400014394201307</t>
  </si>
  <si>
    <t>PAC2 9730/2014</t>
  </si>
  <si>
    <t>23400014396201398</t>
  </si>
  <si>
    <t>PAC2 7771/2014</t>
  </si>
  <si>
    <t>23400014402201315</t>
  </si>
  <si>
    <t>PAC2 8158/2014</t>
  </si>
  <si>
    <t>Serrano do Maranhão</t>
  </si>
  <si>
    <t>23400014407201330</t>
  </si>
  <si>
    <t>PAC2 9732/2014</t>
  </si>
  <si>
    <t>Juarez Távora</t>
  </si>
  <si>
    <t>23400014408201384</t>
  </si>
  <si>
    <t>PAC2 8159/2014</t>
  </si>
  <si>
    <t>23400014412201342</t>
  </si>
  <si>
    <t>PAC2 7772/2014</t>
  </si>
  <si>
    <t>23400014417201375</t>
  </si>
  <si>
    <t>PAC2 11448/2014</t>
  </si>
  <si>
    <t>23400014435201357</t>
  </si>
  <si>
    <t>PAC2 7774/2014</t>
  </si>
  <si>
    <t>23400014434201311</t>
  </si>
  <si>
    <t>PAC2 8161/2014</t>
  </si>
  <si>
    <t>23400014441201312</t>
  </si>
  <si>
    <t>15134(Termo original: PAC2 8162/2014)</t>
  </si>
  <si>
    <t>23400014458201361</t>
  </si>
  <si>
    <t>PAC2 7633/2013</t>
  </si>
  <si>
    <t>Vargem</t>
  </si>
  <si>
    <t>23400014461201385</t>
  </si>
  <si>
    <t>15086(Termo original: PAC2 7776/2014)</t>
  </si>
  <si>
    <t>23400014466201316</t>
  </si>
  <si>
    <t>PAC2 7812/2014</t>
  </si>
  <si>
    <t>23400014467201352</t>
  </si>
  <si>
    <t>PAC2 9278/2014</t>
  </si>
  <si>
    <t>23400014470201376</t>
  </si>
  <si>
    <t>PAC2 9721/2014</t>
  </si>
  <si>
    <t>23400014474201354</t>
  </si>
  <si>
    <t>PAC2 11246/2014</t>
  </si>
  <si>
    <t>Pilar</t>
  </si>
  <si>
    <t>23400014481201356</t>
  </si>
  <si>
    <t>PAC2 8398/2014</t>
  </si>
  <si>
    <t>23400014488201378</t>
  </si>
  <si>
    <t>PAC2 9740/2014</t>
  </si>
  <si>
    <t>Pocinhos</t>
  </si>
  <si>
    <t>23400014486201389</t>
  </si>
  <si>
    <t>PAC2 8480/2014</t>
  </si>
  <si>
    <t>23400014518201346</t>
  </si>
  <si>
    <t>PAC2 7817/2014</t>
  </si>
  <si>
    <t>Riachão do Bacamarte</t>
  </si>
  <si>
    <t>23400014521201360</t>
  </si>
  <si>
    <t>PAC2 8624/2014</t>
  </si>
  <si>
    <t>São Caetano de Odivelas</t>
  </si>
  <si>
    <t>23400014524201301</t>
  </si>
  <si>
    <t>15085(Termo original: PAC2 7818/2014)</t>
  </si>
  <si>
    <t>Rio Tinto</t>
  </si>
  <si>
    <t>23400014504201322</t>
  </si>
  <si>
    <t>PAC2 11488/2014</t>
  </si>
  <si>
    <t>23400014502201333</t>
  </si>
  <si>
    <t>PAC2 10351/2014</t>
  </si>
  <si>
    <t>Araguaçu</t>
  </si>
  <si>
    <t>23400014532201340</t>
  </si>
  <si>
    <t>PAC2 7781/2014</t>
  </si>
  <si>
    <t>23400014539201361</t>
  </si>
  <si>
    <t>PAC2 8239/2014</t>
  </si>
  <si>
    <t>23400014542201385</t>
  </si>
  <si>
    <t>PAC2 7783/2014</t>
  </si>
  <si>
    <t>23400014554201318</t>
  </si>
  <si>
    <t>PAC2 9745/2014</t>
  </si>
  <si>
    <t>Santana dos Garrotes</t>
  </si>
  <si>
    <t>23400014557201343</t>
  </si>
  <si>
    <t>PAC2 10353/2014</t>
  </si>
  <si>
    <t>Chapada de Areia</t>
  </si>
  <si>
    <t>23400014566201334</t>
  </si>
  <si>
    <t>PAC2 7820/2014</t>
  </si>
  <si>
    <t>São José da Lagoa Tapada</t>
  </si>
  <si>
    <t>23400014578201369</t>
  </si>
  <si>
    <t>15153(Termo original: PAC2 8405/2014)</t>
  </si>
  <si>
    <t>Crixás do Tocantins</t>
  </si>
  <si>
    <t>23400014584201316</t>
  </si>
  <si>
    <t>PAC2 8555/2014</t>
  </si>
  <si>
    <t>Carambeí</t>
  </si>
  <si>
    <t>23400014585201361</t>
  </si>
  <si>
    <t>PAC2 9750/2014</t>
  </si>
  <si>
    <t>23400014579201311</t>
  </si>
  <si>
    <t>PAC2 8241/2014</t>
  </si>
  <si>
    <t>23400014602201360</t>
  </si>
  <si>
    <t>PAC2 7823/2014</t>
  </si>
  <si>
    <t>São Sebastião do Umbuzeiro</t>
  </si>
  <si>
    <t>23400014622201331</t>
  </si>
  <si>
    <t>PAC2 11482/2014</t>
  </si>
  <si>
    <t>Caracaraí</t>
  </si>
  <si>
    <t>23400014631201321</t>
  </si>
  <si>
    <t>PAC2 8496/2014</t>
  </si>
  <si>
    <t>Sossêgo</t>
  </si>
  <si>
    <t>23400014640201312</t>
  </si>
  <si>
    <t>PAC2 7668/2013</t>
  </si>
  <si>
    <t>Umbuzeiro</t>
  </si>
  <si>
    <t>23400014650201358</t>
  </si>
  <si>
    <t>PAC2 7859/2014</t>
  </si>
  <si>
    <t>Barreiras do Piauí</t>
  </si>
  <si>
    <t>23400014656201325</t>
  </si>
  <si>
    <t>PAC2 8411/2014</t>
  </si>
  <si>
    <t>Paranã</t>
  </si>
  <si>
    <t>23400014680201364</t>
  </si>
  <si>
    <t>PAC2 8514/2014</t>
  </si>
  <si>
    <t>Campo Maior</t>
  </si>
  <si>
    <t>23400014681201317</t>
  </si>
  <si>
    <t>PAC2 7861/2014</t>
  </si>
  <si>
    <t>23400014692201399</t>
  </si>
  <si>
    <t>PAC2 7863/2014</t>
  </si>
  <si>
    <t>Canto do Buriti</t>
  </si>
  <si>
    <t>23400014697201311</t>
  </si>
  <si>
    <t>PAC2 8078/2014</t>
  </si>
  <si>
    <t>Capitão Gervásio Oliveira</t>
  </si>
  <si>
    <t>23400014704201385</t>
  </si>
  <si>
    <t>PAC2 8516/2014</t>
  </si>
  <si>
    <t>Caracol</t>
  </si>
  <si>
    <t>23400014707201319</t>
  </si>
  <si>
    <t>PAC2 8515/2014</t>
  </si>
  <si>
    <t>23400014730201311</t>
  </si>
  <si>
    <t>PAC2 8518/2014</t>
  </si>
  <si>
    <t>Cristalândia do Piauí</t>
  </si>
  <si>
    <t>23400014733201347</t>
  </si>
  <si>
    <t>PAC2 8509/2014</t>
  </si>
  <si>
    <t>Guapó</t>
  </si>
  <si>
    <t>23400014735201336</t>
  </si>
  <si>
    <t>PAC2 7637/2013</t>
  </si>
  <si>
    <t>23400014741201393</t>
  </si>
  <si>
    <t>PAC2 9770/2014</t>
  </si>
  <si>
    <t>23400014745201371</t>
  </si>
  <si>
    <t>PAC2 8216/2014</t>
  </si>
  <si>
    <t>Terra Rica</t>
  </si>
  <si>
    <t>23400014747201361</t>
  </si>
  <si>
    <t>PAC2 11369/2014</t>
  </si>
  <si>
    <t>Fartura do Piauí</t>
  </si>
  <si>
    <t>23400014753201318</t>
  </si>
  <si>
    <t>PAC2 8079/2014</t>
  </si>
  <si>
    <t>23400014772201344</t>
  </si>
  <si>
    <t>PAC2 9772/2014</t>
  </si>
  <si>
    <t>23400014779201366</t>
  </si>
  <si>
    <t>PAC2 10248/2014</t>
  </si>
  <si>
    <t>23400014791201371</t>
  </si>
  <si>
    <t>PAC2 11754/2014</t>
  </si>
  <si>
    <t>Codó</t>
  </si>
  <si>
    <t>23400014799201337</t>
  </si>
  <si>
    <t>PAC2 7868/2014</t>
  </si>
  <si>
    <t>Lagoinha do Piauí</t>
  </si>
  <si>
    <t>23400014802201312</t>
  </si>
  <si>
    <t>PAC2 8532/2014</t>
  </si>
  <si>
    <t>23400014815201391</t>
  </si>
  <si>
    <t>PAC2 7871/2014</t>
  </si>
  <si>
    <t>23400014813201301</t>
  </si>
  <si>
    <t>PAC2 8016/2014</t>
  </si>
  <si>
    <t>Miguel Alves</t>
  </si>
  <si>
    <t>23400014824201382</t>
  </si>
  <si>
    <t>PAC2 7882/2014</t>
  </si>
  <si>
    <t>Murici dos Portelas</t>
  </si>
  <si>
    <t>23400014846201342</t>
  </si>
  <si>
    <t>15154(Termo original: PAC2 8367/2014)</t>
  </si>
  <si>
    <t>Holambra</t>
  </si>
  <si>
    <t>23400014852201308</t>
  </si>
  <si>
    <t>PAC2 10387/2014</t>
  </si>
  <si>
    <t>Ibiúna</t>
  </si>
  <si>
    <t>23400013450201388</t>
  </si>
  <si>
    <t>15064(Termo original: PAC2 9856/2014)</t>
  </si>
  <si>
    <t>23400014872201371</t>
  </si>
  <si>
    <t>PAC2 9778/2014</t>
  </si>
  <si>
    <t>Passagem Franca do Piauí</t>
  </si>
  <si>
    <t>23400014879201392</t>
  </si>
  <si>
    <t>PAC2 8380/2014</t>
  </si>
  <si>
    <t>Pindamonhangaba</t>
  </si>
  <si>
    <t>23400013482201383</t>
  </si>
  <si>
    <t>PAC2 7953/2014</t>
  </si>
  <si>
    <t>23400013663201318</t>
  </si>
  <si>
    <t>PAC2 7996/2014</t>
  </si>
  <si>
    <t>23400014896201320</t>
  </si>
  <si>
    <t>PAC2 8542/2014</t>
  </si>
  <si>
    <t>23400014900201350</t>
  </si>
  <si>
    <t>PAC2 8436/2014</t>
  </si>
  <si>
    <t>23400014905201382</t>
  </si>
  <si>
    <t>PAC2 9780/2014</t>
  </si>
  <si>
    <t>São Pedro do Piauí</t>
  </si>
  <si>
    <t>23400014908201316</t>
  </si>
  <si>
    <t>PAC2 11122/2014</t>
  </si>
  <si>
    <t>Tanque do Piauí</t>
  </si>
  <si>
    <t>23400014911201330</t>
  </si>
  <si>
    <t>PAC2 11546/2014</t>
  </si>
  <si>
    <t>Santa Luz</t>
  </si>
  <si>
    <t>23400013561201394</t>
  </si>
  <si>
    <t>PAC2 7976/2014</t>
  </si>
  <si>
    <t>23400014917201315</t>
  </si>
  <si>
    <t>PAC2 8541/2014</t>
  </si>
  <si>
    <t>23400014966201340</t>
  </si>
  <si>
    <t>PAC2 8375/2014</t>
  </si>
  <si>
    <t>Miguelópolis</t>
  </si>
  <si>
    <t>23400014483201345</t>
  </si>
  <si>
    <t>PAC2 8625/2014</t>
  </si>
  <si>
    <t>Pitimbu</t>
  </si>
  <si>
    <t>23400014993201312</t>
  </si>
  <si>
    <t>PAC2 9312/2014</t>
  </si>
  <si>
    <t>Conceição do Almeida</t>
  </si>
  <si>
    <t>23400014994201367</t>
  </si>
  <si>
    <t>PAC2 9314/2014</t>
  </si>
  <si>
    <t>Cotegipe</t>
  </si>
  <si>
    <t>23400014996201356</t>
  </si>
  <si>
    <t>PAC2 9315/2014</t>
  </si>
  <si>
    <t>23400015000201320</t>
  </si>
  <si>
    <t>PAC2 9322/2014</t>
  </si>
  <si>
    <t>Ribeira do Amparo</t>
  </si>
  <si>
    <t>23400015001201374</t>
  </si>
  <si>
    <t>PAC2 7759/2014</t>
  </si>
  <si>
    <t>23400015005201352</t>
  </si>
  <si>
    <t>PAC2 11125/2014</t>
  </si>
  <si>
    <t>23400015029201310</t>
  </si>
  <si>
    <t>PAC2 9061/2014</t>
  </si>
  <si>
    <t>23400015023201334</t>
  </si>
  <si>
    <t>PAC2 9331/2014</t>
  </si>
  <si>
    <t>23400015012201354</t>
  </si>
  <si>
    <t>PAC2 8434/2014</t>
  </si>
  <si>
    <t>23400015014201343</t>
  </si>
  <si>
    <t>PAC2 9326/2014</t>
  </si>
  <si>
    <t>Montanha</t>
  </si>
  <si>
    <t>23400015019201376</t>
  </si>
  <si>
    <t>PAC2 11660/2014</t>
  </si>
  <si>
    <t>Ipameri</t>
  </si>
  <si>
    <t>23400015038201301</t>
  </si>
  <si>
    <t>PAC2 7545/2013</t>
  </si>
  <si>
    <t>Porto Franco</t>
  </si>
  <si>
    <t>23400015039201347</t>
  </si>
  <si>
    <t>PAC2 7546/2013</t>
  </si>
  <si>
    <t>Santa Helena</t>
  </si>
  <si>
    <t>23400015043201313</t>
  </si>
  <si>
    <t>PAC2 7551/2013</t>
  </si>
  <si>
    <t>23400015045201302</t>
  </si>
  <si>
    <t>PAC2 7553/2013</t>
  </si>
  <si>
    <t>Brasópolis</t>
  </si>
  <si>
    <t>23400015049201382</t>
  </si>
  <si>
    <t>PAC2 7557/2013</t>
  </si>
  <si>
    <t>Contagem</t>
  </si>
  <si>
    <t>23400015081201368</t>
  </si>
  <si>
    <t>15119(Termo original: PAC2 7589/2013)</t>
  </si>
  <si>
    <t>23400015079201399</t>
  </si>
  <si>
    <t>PAC2 7587/2013</t>
  </si>
  <si>
    <t>Ilha Grande</t>
  </si>
  <si>
    <t>23400015072201377</t>
  </si>
  <si>
    <t>PAC2 7580/2013</t>
  </si>
  <si>
    <t>23400015070201388</t>
  </si>
  <si>
    <t>PAC2 7578/2013</t>
  </si>
  <si>
    <t>23400015069201353</t>
  </si>
  <si>
    <t>PAC2 7577/2013</t>
  </si>
  <si>
    <t>23400015068201317</t>
  </si>
  <si>
    <t>PAC2 7576/2013</t>
  </si>
  <si>
    <t>23400015066201310</t>
  </si>
  <si>
    <t>PAC2 7574/2013</t>
  </si>
  <si>
    <t>Marituba</t>
  </si>
  <si>
    <t>23400015059201318</t>
  </si>
  <si>
    <t>PAC2 7567/2013</t>
  </si>
  <si>
    <t>Barcarena</t>
  </si>
  <si>
    <t>23400015064201321</t>
  </si>
  <si>
    <t>PAC2 7572/2013</t>
  </si>
  <si>
    <t>23400015061201397</t>
  </si>
  <si>
    <t>PAC2 7569/2013</t>
  </si>
  <si>
    <t>Brasil Novo</t>
  </si>
  <si>
    <t>23400015094201337</t>
  </si>
  <si>
    <t>PAC2 7602/2013</t>
  </si>
  <si>
    <t>23400015150201333</t>
  </si>
  <si>
    <t>PAC2 11685/2014</t>
  </si>
  <si>
    <t>Pedro Leopoldo</t>
  </si>
  <si>
    <t>23400015159201344</t>
  </si>
  <si>
    <t>PAC2 9202/2014</t>
  </si>
  <si>
    <t>Cachoeira do Piriá</t>
  </si>
  <si>
    <t>23400015167201391</t>
  </si>
  <si>
    <t>PAC2 11577/2014</t>
  </si>
  <si>
    <t>23400015169201380</t>
  </si>
  <si>
    <t>PAC2 11565/2014</t>
  </si>
  <si>
    <t>23400015171201359</t>
  </si>
  <si>
    <t>PAC2 11475/2014</t>
  </si>
  <si>
    <t>23400015172201301</t>
  </si>
  <si>
    <t>PAC2 11662/2014</t>
  </si>
  <si>
    <t>23400015185201372</t>
  </si>
  <si>
    <t>PAC2 9325/2014</t>
  </si>
  <si>
    <t>23400015204201361</t>
  </si>
  <si>
    <t>PAC2 11727/2014</t>
  </si>
  <si>
    <t>Patu</t>
  </si>
  <si>
    <t>23400015211201362</t>
  </si>
  <si>
    <t>PAC2 11734/2014</t>
  </si>
  <si>
    <t>23400015215201341</t>
  </si>
  <si>
    <t>PAC2 11572/2014</t>
  </si>
  <si>
    <t>Blumenau</t>
  </si>
  <si>
    <t>23400015220201353</t>
  </si>
  <si>
    <t>PAC2 9055/2014</t>
  </si>
  <si>
    <t>23400015225201386</t>
  </si>
  <si>
    <t>PAC2 9062/2014</t>
  </si>
  <si>
    <t>23400015252201359</t>
  </si>
  <si>
    <t>143119(Termo original: 22454)</t>
  </si>
  <si>
    <t>23400015260201303</t>
  </si>
  <si>
    <t>23400015262201394</t>
  </si>
  <si>
    <t>23400015266201372</t>
  </si>
  <si>
    <t>23400015268201361</t>
  </si>
  <si>
    <t>23400015271201385</t>
  </si>
  <si>
    <t>23400015297201323</t>
  </si>
  <si>
    <t>23400015311201399</t>
  </si>
  <si>
    <t>23400015312201333</t>
  </si>
  <si>
    <t>23400015323201313</t>
  </si>
  <si>
    <t>23400015324201368</t>
  </si>
  <si>
    <t>143181(Termo original: 22611)</t>
  </si>
  <si>
    <t>Palmeirândia</t>
  </si>
  <si>
    <t>23400015331201360</t>
  </si>
  <si>
    <t>23400015350201396</t>
  </si>
  <si>
    <t>Porto Rico do Maranhão</t>
  </si>
  <si>
    <t>23400015355201319</t>
  </si>
  <si>
    <t>23400013584201307</t>
  </si>
  <si>
    <t>Itapipoca</t>
  </si>
  <si>
    <t>23400015263201339</t>
  </si>
  <si>
    <t>23400015272201320</t>
  </si>
  <si>
    <t>23400015321201324</t>
  </si>
  <si>
    <t>23400015373201309</t>
  </si>
  <si>
    <t>23400015370201367</t>
  </si>
  <si>
    <t>23400015387201314</t>
  </si>
  <si>
    <t>23400015389201311</t>
  </si>
  <si>
    <t>23400015392201327</t>
  </si>
  <si>
    <t>23400015393201371</t>
  </si>
  <si>
    <t>23400015394201316</t>
  </si>
  <si>
    <t>23400015396201313</t>
  </si>
  <si>
    <t>23400015615201356</t>
  </si>
  <si>
    <t>PAC2 9058/2014</t>
  </si>
  <si>
    <t>23400016662201317</t>
  </si>
  <si>
    <t>23400016793201302</t>
  </si>
  <si>
    <t>23400016794201349</t>
  </si>
  <si>
    <t>143531(Termo original: 23380)</t>
  </si>
  <si>
    <t>23400016806201335</t>
  </si>
  <si>
    <t>23400016810201301</t>
  </si>
  <si>
    <t>23400016820201339</t>
  </si>
  <si>
    <t>23400016844201398</t>
  </si>
  <si>
    <t>Limoeiro do Ajuru</t>
  </si>
  <si>
    <t>23400015395201361</t>
  </si>
  <si>
    <t>23400016848201376</t>
  </si>
  <si>
    <t>23400016854201323</t>
  </si>
  <si>
    <t>23400016868201347</t>
  </si>
  <si>
    <t>23400016882201341</t>
  </si>
  <si>
    <t>Rondon do Pará</t>
  </si>
  <si>
    <t>23400016884201330</t>
  </si>
  <si>
    <t>Salinópolis</t>
  </si>
  <si>
    <t>23400016931201345</t>
  </si>
  <si>
    <t>23400016953201313</t>
  </si>
  <si>
    <t>23400017213201396</t>
  </si>
  <si>
    <t>23400017228201354</t>
  </si>
  <si>
    <t>Pinhão</t>
  </si>
  <si>
    <t>23400017229201307</t>
  </si>
  <si>
    <t>23400017231201378</t>
  </si>
  <si>
    <t>23400017248201325</t>
  </si>
  <si>
    <t>23400017453201391</t>
  </si>
  <si>
    <t>23400017463201326</t>
  </si>
  <si>
    <t>Xique-Xique</t>
  </si>
  <si>
    <t>23400017472201317</t>
  </si>
  <si>
    <t>Ouro Verde de Minas</t>
  </si>
  <si>
    <t>23400017478201394</t>
  </si>
  <si>
    <t>23400017479201339</t>
  </si>
  <si>
    <t>23400017484201341</t>
  </si>
  <si>
    <t>23400017485201396</t>
  </si>
  <si>
    <t>23400017497201311</t>
  </si>
  <si>
    <t>23400017499201318</t>
  </si>
  <si>
    <t>23400017500201304</t>
  </si>
  <si>
    <t>23400017505201329</t>
  </si>
  <si>
    <t>23400015385201325</t>
  </si>
  <si>
    <t>143534(Termo original: 32605)</t>
  </si>
  <si>
    <t>23400015398201302</t>
  </si>
  <si>
    <t>23400016490201381</t>
  </si>
  <si>
    <t>23400018070201330</t>
  </si>
  <si>
    <t>23400018119201354</t>
  </si>
  <si>
    <t>143148(Termo original: 19634)</t>
  </si>
  <si>
    <t>23400018120201389</t>
  </si>
  <si>
    <t>23400018125201310</t>
  </si>
  <si>
    <t>23400018140201350</t>
  </si>
  <si>
    <t>São João del Rei</t>
  </si>
  <si>
    <t>23400018142201349</t>
  </si>
  <si>
    <t>Cassilândia</t>
  </si>
  <si>
    <t>23400018144201338</t>
  </si>
  <si>
    <t>143532(Termo original: 23381)</t>
  </si>
  <si>
    <t>23400018661201315</t>
  </si>
  <si>
    <t>Durandé</t>
  </si>
  <si>
    <t>23400018674201386</t>
  </si>
  <si>
    <t>Nova Módica</t>
  </si>
  <si>
    <t>23400018676201375</t>
  </si>
  <si>
    <t>São José da Safira</t>
  </si>
  <si>
    <t>23400018764201377</t>
  </si>
  <si>
    <t>23400018768201355</t>
  </si>
  <si>
    <t>Capistrano</t>
  </si>
  <si>
    <t>23400018795201328</t>
  </si>
  <si>
    <t>Baía da Traição</t>
  </si>
  <si>
    <t>23400018816201313</t>
  </si>
  <si>
    <t>143530(Termo original: 19619)</t>
  </si>
  <si>
    <t>Pium</t>
  </si>
  <si>
    <t>23400018811201382</t>
  </si>
  <si>
    <t>23400018963201385</t>
  </si>
  <si>
    <t>23400018966201319</t>
  </si>
  <si>
    <t>23400018970201387</t>
  </si>
  <si>
    <t>Sobrado</t>
  </si>
  <si>
    <t>23400018976201354</t>
  </si>
  <si>
    <t>23400019003201332</t>
  </si>
  <si>
    <t>23400019034201393</t>
  </si>
  <si>
    <t>Lajeado do Bugre</t>
  </si>
  <si>
    <t>23400019047201362</t>
  </si>
  <si>
    <t>Cerro Azul</t>
  </si>
  <si>
    <t>23400019050201386</t>
  </si>
  <si>
    <t>Conchas</t>
  </si>
  <si>
    <t>23400015356201363</t>
  </si>
  <si>
    <t>Santa Filomena do Maranhão</t>
  </si>
  <si>
    <t>23400018957201328</t>
  </si>
  <si>
    <t>23400019059201397</t>
  </si>
  <si>
    <t>143664(Termo original: 23631)</t>
  </si>
  <si>
    <t>Ipaporanga</t>
  </si>
  <si>
    <t>23400019092201317</t>
  </si>
  <si>
    <t>23400019093201361</t>
  </si>
  <si>
    <t>23400019095201351</t>
  </si>
  <si>
    <t>Reriutaba</t>
  </si>
  <si>
    <t>23400019098201394</t>
  </si>
  <si>
    <t>23400019103201369</t>
  </si>
  <si>
    <t>143117(Termo original: 22600)</t>
  </si>
  <si>
    <t>23400019111201313</t>
  </si>
  <si>
    <t>23400019112201350</t>
  </si>
  <si>
    <t>23400019114201349</t>
  </si>
  <si>
    <t>23400019099201339</t>
  </si>
  <si>
    <t>Caiçara</t>
  </si>
  <si>
    <t>23400019314201300</t>
  </si>
  <si>
    <t>PAC2 7705/2013</t>
  </si>
  <si>
    <t>Nhamundá</t>
  </si>
  <si>
    <t>23400019317201335</t>
  </si>
  <si>
    <t>PAC2 7707/2013</t>
  </si>
  <si>
    <t>23400019318201380</t>
  </si>
  <si>
    <t>15132(Termo original: PAC2 7708/2013)</t>
  </si>
  <si>
    <t>Porto Grande</t>
  </si>
  <si>
    <t>23400019319201324</t>
  </si>
  <si>
    <t>PAC2 7709/2013</t>
  </si>
  <si>
    <t>23400019320201359</t>
  </si>
  <si>
    <t>PAC2 7710/2013</t>
  </si>
  <si>
    <t>Campo Formoso</t>
  </si>
  <si>
    <t>23400019323201392</t>
  </si>
  <si>
    <t>PAC2 7712/2013</t>
  </si>
  <si>
    <t>23400019560201353</t>
  </si>
  <si>
    <t>PAC2 7719/2013</t>
  </si>
  <si>
    <t>Padre Carvalho</t>
  </si>
  <si>
    <t>23400019561201306</t>
  </si>
  <si>
    <t>PAC2 7720/2013</t>
  </si>
  <si>
    <t>23400019334201372</t>
  </si>
  <si>
    <t>PAC2 7726/2013</t>
  </si>
  <si>
    <t>23400019563201397</t>
  </si>
  <si>
    <t>PAC2 7727/2013</t>
  </si>
  <si>
    <t>Inhangapi</t>
  </si>
  <si>
    <t>23400019335201317</t>
  </si>
  <si>
    <t>15133(Termo original: PAC2 7728/2013)</t>
  </si>
  <si>
    <t>23400019558201384</t>
  </si>
  <si>
    <t>PAC2 7730/2013</t>
  </si>
  <si>
    <t>Custódia</t>
  </si>
  <si>
    <t>23400019556201395</t>
  </si>
  <si>
    <t>PAC2 7732/2013</t>
  </si>
  <si>
    <t>São Bento do Una</t>
  </si>
  <si>
    <t>23400019342201319</t>
  </si>
  <si>
    <t>15120(Termo original: PAC2 7733/2013)</t>
  </si>
  <si>
    <t>23400019353201307</t>
  </si>
  <si>
    <t>PAC2 7741/2013</t>
  </si>
  <si>
    <t>Carapicuíba</t>
  </si>
  <si>
    <t>23400019536201314</t>
  </si>
  <si>
    <t>PAC2 11312/2014</t>
  </si>
  <si>
    <t>Cariacica</t>
  </si>
  <si>
    <t>23400019592201359</t>
  </si>
  <si>
    <t>Pescaria Brava</t>
  </si>
  <si>
    <t>23400019599201371</t>
  </si>
  <si>
    <t>143116(Termo original: 22555)</t>
  </si>
  <si>
    <t>23400019600201367</t>
  </si>
  <si>
    <t>23400019607201389</t>
  </si>
  <si>
    <t>Tacima</t>
  </si>
  <si>
    <t>23400019608201323</t>
  </si>
  <si>
    <t>23400019612201391</t>
  </si>
  <si>
    <t>Brejo do Piauí</t>
  </si>
  <si>
    <t>23400019615201325</t>
  </si>
  <si>
    <t>23400019624201316</t>
  </si>
  <si>
    <t>23400019597201381</t>
  </si>
  <si>
    <t>23400019610201301</t>
  </si>
  <si>
    <t>Jardim de Piranhas</t>
  </si>
  <si>
    <t>23400019853201331</t>
  </si>
  <si>
    <t>PAC2 8236/2014</t>
  </si>
  <si>
    <t>Castanheiras</t>
  </si>
  <si>
    <t>23400019860201332</t>
  </si>
  <si>
    <t>PAC2 8577/2014</t>
  </si>
  <si>
    <t>23400019887201325</t>
  </si>
  <si>
    <t>23400020035201381</t>
  </si>
  <si>
    <t>PAC2 9148/2014</t>
  </si>
  <si>
    <t>23400020039201369</t>
  </si>
  <si>
    <t>PAC2 8467/2014</t>
  </si>
  <si>
    <t>23400020044201371</t>
  </si>
  <si>
    <t>PAC2 11575/2014</t>
  </si>
  <si>
    <t>23400020045201316</t>
  </si>
  <si>
    <t>PAC2 9333/2014</t>
  </si>
  <si>
    <t>Alagoinha</t>
  </si>
  <si>
    <t>23400020070201308</t>
  </si>
  <si>
    <t>PAC2 11712/2014</t>
  </si>
  <si>
    <t>23400020073201333</t>
  </si>
  <si>
    <t>PAC2 9205/2014</t>
  </si>
  <si>
    <t>Olivença</t>
  </si>
  <si>
    <t>23400020092201360</t>
  </si>
  <si>
    <t>PAC2 8693/2014</t>
  </si>
  <si>
    <t>23400020077201311</t>
  </si>
  <si>
    <t>PAC2 11710/2014</t>
  </si>
  <si>
    <t>23400020079201319</t>
  </si>
  <si>
    <t>15058(Termo original: PAC2 9865/2014)</t>
  </si>
  <si>
    <t>23400020088201300</t>
  </si>
  <si>
    <t>PAC2 11504/2014</t>
  </si>
  <si>
    <t>23400020091201315</t>
  </si>
  <si>
    <t>PAC2 8469/2014</t>
  </si>
  <si>
    <t>23400020096201348</t>
  </si>
  <si>
    <t>PAC2 11052/2014</t>
  </si>
  <si>
    <t>23400020098201337</t>
  </si>
  <si>
    <t>PAC2 7967/2014</t>
  </si>
  <si>
    <t>23400020143201353</t>
  </si>
  <si>
    <t>Machadinho D Oeste</t>
  </si>
  <si>
    <t>23400020102201367</t>
  </si>
  <si>
    <t>PAC2 9655/2014</t>
  </si>
  <si>
    <t>Camocim</t>
  </si>
  <si>
    <t>23400020116201381</t>
  </si>
  <si>
    <t>PAC2 9839/2014</t>
  </si>
  <si>
    <t>23400020117201325</t>
  </si>
  <si>
    <t>PAC2 9847/2014</t>
  </si>
  <si>
    <t>23400020118201370</t>
  </si>
  <si>
    <t>PAC2 9846/2014</t>
  </si>
  <si>
    <t>Maracaçumé</t>
  </si>
  <si>
    <t>23400020123201382</t>
  </si>
  <si>
    <t>PAC2 9001/2014</t>
  </si>
  <si>
    <t>Ipaba</t>
  </si>
  <si>
    <t>23400020054201315</t>
  </si>
  <si>
    <t>PAC2 11593/2014</t>
  </si>
  <si>
    <t>23400020055201351</t>
  </si>
  <si>
    <t>PAC2 9185/2014</t>
  </si>
  <si>
    <t>23400020135201315</t>
  </si>
  <si>
    <t>PAC2 8709/2014</t>
  </si>
  <si>
    <t>23400020057201341</t>
  </si>
  <si>
    <t>PAC2 11720/2014</t>
  </si>
  <si>
    <t>Cruz do Espírito Santo</t>
  </si>
  <si>
    <t>23400020065201397</t>
  </si>
  <si>
    <t>PAC2 9195/2014</t>
  </si>
  <si>
    <t>23400020126201316</t>
  </si>
  <si>
    <t>PAC2 11083/2014</t>
  </si>
  <si>
    <t>Xexéu</t>
  </si>
  <si>
    <t>23400020723201341</t>
  </si>
  <si>
    <t>Mucurici</t>
  </si>
  <si>
    <t>23400020728201373</t>
  </si>
  <si>
    <t>São Domingos do Norte</t>
  </si>
  <si>
    <t>23400010701201372</t>
  </si>
  <si>
    <t>PAC2 6328/2013</t>
  </si>
  <si>
    <t>23400011603201352</t>
  </si>
  <si>
    <t>PAC2 6886/2013</t>
  </si>
  <si>
    <t>23400010547201339</t>
  </si>
  <si>
    <t>PAC2 6695/2013</t>
  </si>
  <si>
    <t>23400004739201314</t>
  </si>
  <si>
    <t>Jaicós</t>
  </si>
  <si>
    <t>23400004737201317</t>
  </si>
  <si>
    <t>Francisco Macedo</t>
  </si>
  <si>
    <t>23400004598201321</t>
  </si>
  <si>
    <t>Colméia</t>
  </si>
  <si>
    <t>23400005351201322</t>
  </si>
  <si>
    <t>Caetité</t>
  </si>
  <si>
    <t>23400004595201398</t>
  </si>
  <si>
    <t>23400004726201337</t>
  </si>
  <si>
    <t>23400005362201311</t>
  </si>
  <si>
    <t>23400004741201385</t>
  </si>
  <si>
    <t>23400003027201451</t>
  </si>
  <si>
    <t>PAC2 8712/2014</t>
  </si>
  <si>
    <t>23400003030201474</t>
  </si>
  <si>
    <t>PAC2 8714/2014</t>
  </si>
  <si>
    <t>Marechal Deodoro</t>
  </si>
  <si>
    <t>23400003032201463</t>
  </si>
  <si>
    <t>PAC2 8715/2014</t>
  </si>
  <si>
    <t>23400003048201476</t>
  </si>
  <si>
    <t>15038(Termo original: PAC2 8723/2014)</t>
  </si>
  <si>
    <t>23400003054201423</t>
  </si>
  <si>
    <t>PAC2 8811/2014</t>
  </si>
  <si>
    <t>23400003060201481</t>
  </si>
  <si>
    <t>PAC2 8730/2014</t>
  </si>
  <si>
    <t>Ibiassucê</t>
  </si>
  <si>
    <t>23400003068201447</t>
  </si>
  <si>
    <t>PAC2 8734/2014</t>
  </si>
  <si>
    <t>Itapé</t>
  </si>
  <si>
    <t>23400003074201402</t>
  </si>
  <si>
    <t>PAC2 8737/2014</t>
  </si>
  <si>
    <t>Piritiba</t>
  </si>
  <si>
    <t>23400003083201495</t>
  </si>
  <si>
    <t>PAC2 8741/2014</t>
  </si>
  <si>
    <t>23400003025201461</t>
  </si>
  <si>
    <t>PAC2 8823/2014</t>
  </si>
  <si>
    <t>Espinosa</t>
  </si>
  <si>
    <t>23400003102201483</t>
  </si>
  <si>
    <t>PAC2 8753/2014</t>
  </si>
  <si>
    <t>Ibiapina</t>
  </si>
  <si>
    <t>23400003104201472</t>
  </si>
  <si>
    <t>PAC2 8755/2014</t>
  </si>
  <si>
    <t>23400003105201417</t>
  </si>
  <si>
    <t>PAC2 8756/2014</t>
  </si>
  <si>
    <t>23400003112201419</t>
  </si>
  <si>
    <t>PAC2 8762/2014</t>
  </si>
  <si>
    <t>23400003113201463</t>
  </si>
  <si>
    <t>PAC2 8763/2014</t>
  </si>
  <si>
    <t>23400003120201465</t>
  </si>
  <si>
    <t>PAC2 8770/2014</t>
  </si>
  <si>
    <t>Fundão</t>
  </si>
  <si>
    <t>23400003126201432</t>
  </si>
  <si>
    <t>PAC2 8776/2014</t>
  </si>
  <si>
    <t>Sooretama</t>
  </si>
  <si>
    <t>23400003146201411</t>
  </si>
  <si>
    <t>PAC2 8816/2014</t>
  </si>
  <si>
    <t>23400003147201458</t>
  </si>
  <si>
    <t>PAC2 8779/2014</t>
  </si>
  <si>
    <t>Flores de Goiás</t>
  </si>
  <si>
    <t>23400003163201441</t>
  </si>
  <si>
    <t>PAC2 8784/2014</t>
  </si>
  <si>
    <t>23400003164201495</t>
  </si>
  <si>
    <t>PAC2 8785/2014</t>
  </si>
  <si>
    <t>23400003166201484</t>
  </si>
  <si>
    <t>PAC2 8787/2014</t>
  </si>
  <si>
    <t>Bequimão</t>
  </si>
  <si>
    <t>23400003172201431</t>
  </si>
  <si>
    <t>PAC2 8817/2014</t>
  </si>
  <si>
    <t>23400003181201422</t>
  </si>
  <si>
    <t>PAC2 8819/2014</t>
  </si>
  <si>
    <t>23400003188201444</t>
  </si>
  <si>
    <t>PAC2 8792/2014</t>
  </si>
  <si>
    <t>23400003212201445</t>
  </si>
  <si>
    <t>PAC2 8796/2014</t>
  </si>
  <si>
    <t>23400003215201489</t>
  </si>
  <si>
    <t>PAC2 8797/2014</t>
  </si>
  <si>
    <t>23400003216201423</t>
  </si>
  <si>
    <t>PAC2 8798/2014</t>
  </si>
  <si>
    <t>23400003231201471</t>
  </si>
  <si>
    <t>PAC2 8804/2014</t>
  </si>
  <si>
    <t>Arinos</t>
  </si>
  <si>
    <t>23400003053201489</t>
  </si>
  <si>
    <t>PAC2 9287/2014</t>
  </si>
  <si>
    <t>23400003277201491</t>
  </si>
  <si>
    <t>PAC2 8841/2014</t>
  </si>
  <si>
    <t>23400003064201469</t>
  </si>
  <si>
    <t>PAC2 8845/2014</t>
  </si>
  <si>
    <t>23400003190201413</t>
  </si>
  <si>
    <t>PAC2 10157/2014</t>
  </si>
  <si>
    <t>Formosa do Rio Preto</t>
  </si>
  <si>
    <t>23400003069201491</t>
  </si>
  <si>
    <t>PAC2 8938/2014</t>
  </si>
  <si>
    <t>23400003197201435</t>
  </si>
  <si>
    <t>PAC2 10166/2014</t>
  </si>
  <si>
    <t>23400003130201409</t>
  </si>
  <si>
    <t>PAC2 9826/2014</t>
  </si>
  <si>
    <t>Jaqueira</t>
  </si>
  <si>
    <t>23400003137201412</t>
  </si>
  <si>
    <t>PAC2 8968/2014</t>
  </si>
  <si>
    <t>Curimatá</t>
  </si>
  <si>
    <t>23400003281201459</t>
  </si>
  <si>
    <t>PAC2 9550/2014</t>
  </si>
  <si>
    <t>23400003245201495</t>
  </si>
  <si>
    <t>PAC2 10633/2014</t>
  </si>
  <si>
    <t>Alvorada D'Oeste</t>
  </si>
  <si>
    <t>23400003268201408</t>
  </si>
  <si>
    <t>PAC2 8975/2014</t>
  </si>
  <si>
    <t>São Miguel do Tapuio</t>
  </si>
  <si>
    <t>23400003261201488</t>
  </si>
  <si>
    <t>PAC2 8980/2014</t>
  </si>
  <si>
    <t>Foz do Iguaçu</t>
  </si>
  <si>
    <t>23400003254201486</t>
  </si>
  <si>
    <t>PAC2 8986/2014</t>
  </si>
  <si>
    <t>23400003235201450</t>
  </si>
  <si>
    <t>PAC2 8994/2014</t>
  </si>
  <si>
    <t>Rio Claro</t>
  </si>
  <si>
    <t>23400003223201425</t>
  </si>
  <si>
    <t>15114(Termo original: PAC2 11499/2014)</t>
  </si>
  <si>
    <t>23400003220201491</t>
  </si>
  <si>
    <t>PAC2 9010/2014</t>
  </si>
  <si>
    <t>23400003202201418</t>
  </si>
  <si>
    <t>PAC2 9017/2014</t>
  </si>
  <si>
    <t>Uruguaiana</t>
  </si>
  <si>
    <t>23400003196201491</t>
  </si>
  <si>
    <t>PAC2 9021/2014</t>
  </si>
  <si>
    <t>23400003186201455</t>
  </si>
  <si>
    <t>PAC2 9027/2014</t>
  </si>
  <si>
    <t>23400003151201416</t>
  </si>
  <si>
    <t>PAC2 9082/2014</t>
  </si>
  <si>
    <t>Nazaré Paulista</t>
  </si>
  <si>
    <t>23400003346201466</t>
  </si>
  <si>
    <t>PAC2 9093/2014</t>
  </si>
  <si>
    <t>Acrelândia</t>
  </si>
  <si>
    <t>23400003283201448</t>
  </si>
  <si>
    <t>PAC2 9095/2014</t>
  </si>
  <si>
    <t>Santana do Mundaú</t>
  </si>
  <si>
    <t>23400003309201458</t>
  </si>
  <si>
    <t>PAC2 8856/2014</t>
  </si>
  <si>
    <t>Seringueiras</t>
  </si>
  <si>
    <t>23400003311201427</t>
  </si>
  <si>
    <t>PAC2 8857/2014</t>
  </si>
  <si>
    <t>Vale do Anari</t>
  </si>
  <si>
    <t>23400003310201482</t>
  </si>
  <si>
    <t>PAC2 9111/2014</t>
  </si>
  <si>
    <t>23400003312201471</t>
  </si>
  <si>
    <t>PAC2 9112/2014</t>
  </si>
  <si>
    <t>Almenara</t>
  </si>
  <si>
    <t>23400003318201449</t>
  </si>
  <si>
    <t>PAC2 8860/2014</t>
  </si>
  <si>
    <t>Barão do Triunfo</t>
  </si>
  <si>
    <t>23400003316201450</t>
  </si>
  <si>
    <t>PAC2 9114/2014</t>
  </si>
  <si>
    <t>Periquito</t>
  </si>
  <si>
    <t>23400003331201406</t>
  </si>
  <si>
    <t>PAC2 9123/2014</t>
  </si>
  <si>
    <t>Juruti</t>
  </si>
  <si>
    <t>23400003333201497</t>
  </si>
  <si>
    <t>PAC2 9124/2014</t>
  </si>
  <si>
    <t>23400003335201486</t>
  </si>
  <si>
    <t>PAC2 9125/2014</t>
  </si>
  <si>
    <t>23400003342201488</t>
  </si>
  <si>
    <t>PAC2 9130/2014</t>
  </si>
  <si>
    <t>São Braz do Piauí</t>
  </si>
  <si>
    <t>23400003360201460</t>
  </si>
  <si>
    <t>PAC2 8884/2014</t>
  </si>
  <si>
    <t>23400003366201437</t>
  </si>
  <si>
    <t>PAC2 9136/2014</t>
  </si>
  <si>
    <t>Marajá do Sena</t>
  </si>
  <si>
    <t>23400003367201481</t>
  </si>
  <si>
    <t>PAC2 9137/2014</t>
  </si>
  <si>
    <t>23400003368201426</t>
  </si>
  <si>
    <t>PAC2 9138/2014</t>
  </si>
  <si>
    <t>Pedreiras</t>
  </si>
  <si>
    <t>23400003423201488</t>
  </si>
  <si>
    <t>PAC2 8899/2014</t>
  </si>
  <si>
    <t>Jaguaripe</t>
  </si>
  <si>
    <t>23400003429201455</t>
  </si>
  <si>
    <t>PAC2 8905/2014</t>
  </si>
  <si>
    <t>Ibicuitinga</t>
  </si>
  <si>
    <t>23400003430201480</t>
  </si>
  <si>
    <t>PAC2 8906/2014</t>
  </si>
  <si>
    <t>23400003379201414</t>
  </si>
  <si>
    <t>PAC2 9168/2014</t>
  </si>
  <si>
    <t>Teixeiras</t>
  </si>
  <si>
    <t>23400003383201474</t>
  </si>
  <si>
    <t>PAC2 9172/2014</t>
  </si>
  <si>
    <t>23400003387201452</t>
  </si>
  <si>
    <t>PAC2 9176/2014</t>
  </si>
  <si>
    <t>Felipe Guerra</t>
  </si>
  <si>
    <t>23400003389201441</t>
  </si>
  <si>
    <t>PAC2 9178/2014</t>
  </si>
  <si>
    <t>São Bento do Trairí</t>
  </si>
  <si>
    <t>23400003442201412</t>
  </si>
  <si>
    <t>PAC2 8907/2014</t>
  </si>
  <si>
    <t>23400003393201418</t>
  </si>
  <si>
    <t>PAC2 9180/2014</t>
  </si>
  <si>
    <t>Touros</t>
  </si>
  <si>
    <t>23400003401201418</t>
  </si>
  <si>
    <t>PAC2 9189/2014</t>
  </si>
  <si>
    <t>23400003446201492</t>
  </si>
  <si>
    <t>PAC2 8911/2014</t>
  </si>
  <si>
    <t>Pereiro</t>
  </si>
  <si>
    <t>23400003448201481</t>
  </si>
  <si>
    <t>PAC2 8913/2014</t>
  </si>
  <si>
    <t>23400003433201413</t>
  </si>
  <si>
    <t>PAC2 9647/2014</t>
  </si>
  <si>
    <t>Amparo de São Francisco</t>
  </si>
  <si>
    <t>23400003462201485</t>
  </si>
  <si>
    <t>PAC2 8927/2014</t>
  </si>
  <si>
    <t>23400003467201416</t>
  </si>
  <si>
    <t>PAC2 8932/2014</t>
  </si>
  <si>
    <t>Vila Propício</t>
  </si>
  <si>
    <t>23400003471201476</t>
  </si>
  <si>
    <t>PAC2 9141/2014</t>
  </si>
  <si>
    <t>Japaratinga</t>
  </si>
  <si>
    <t>23400003479201432</t>
  </si>
  <si>
    <t>PAC2 9217/2014</t>
  </si>
  <si>
    <t>Santo Antônio do Içá</t>
  </si>
  <si>
    <t>23400003480201467</t>
  </si>
  <si>
    <t>PAC2 9218/2014</t>
  </si>
  <si>
    <t>São Sebastião do Uatumã</t>
  </si>
  <si>
    <t>23400003481201410</t>
  </si>
  <si>
    <t>PAC2 9219/2014</t>
  </si>
  <si>
    <t>Urucará</t>
  </si>
  <si>
    <t>23400003485201490</t>
  </si>
  <si>
    <t>PAC2 9223/2014</t>
  </si>
  <si>
    <t>23400003486201434</t>
  </si>
  <si>
    <t>PAC2 9224/2014</t>
  </si>
  <si>
    <t>Jucuruçu</t>
  </si>
  <si>
    <t>23400003488201423</t>
  </si>
  <si>
    <t>PAC2 9226/2014</t>
  </si>
  <si>
    <t>Santaluz</t>
  </si>
  <si>
    <t>23400003493201436</t>
  </si>
  <si>
    <t>PAC2 11393/2014</t>
  </si>
  <si>
    <t>Crateús</t>
  </si>
  <si>
    <t>23400003496201470</t>
  </si>
  <si>
    <t>PAC2 9234/2014</t>
  </si>
  <si>
    <t>23400003494201481</t>
  </si>
  <si>
    <t>PAC2 9232/2014</t>
  </si>
  <si>
    <t>Independência</t>
  </si>
  <si>
    <t>23400003498201469</t>
  </si>
  <si>
    <t>PAC2 9907/2014</t>
  </si>
  <si>
    <t>23400003507201411</t>
  </si>
  <si>
    <t>PAC2 10054/2014</t>
  </si>
  <si>
    <t>Guanhães</t>
  </si>
  <si>
    <t>23400003528201437</t>
  </si>
  <si>
    <t>Jatobá do Piauí</t>
  </si>
  <si>
    <t>23400003530201414</t>
  </si>
  <si>
    <t>23400003531201451</t>
  </si>
  <si>
    <t>Morro Cabeça no Tempo</t>
  </si>
  <si>
    <t>23400003536201483</t>
  </si>
  <si>
    <t>23400003537201428</t>
  </si>
  <si>
    <t>23400003538201472</t>
  </si>
  <si>
    <t>143161(Termo original: 31442)</t>
  </si>
  <si>
    <t>São João do Piauí</t>
  </si>
  <si>
    <t>23400003540201441</t>
  </si>
  <si>
    <t>23400003541201496</t>
  </si>
  <si>
    <t>Simões</t>
  </si>
  <si>
    <t>23400003545201474</t>
  </si>
  <si>
    <t>143621(Termo original: 31468)</t>
  </si>
  <si>
    <t>Laranjal</t>
  </si>
  <si>
    <t>23400003548201416</t>
  </si>
  <si>
    <t>Baraúna</t>
  </si>
  <si>
    <t>23400003549201452</t>
  </si>
  <si>
    <t>Ceará-Mirim</t>
  </si>
  <si>
    <t>23400003605201459</t>
  </si>
  <si>
    <t>23400003608201492</t>
  </si>
  <si>
    <t>Santa Luzia do Itanhy</t>
  </si>
  <si>
    <t>23400003612201451</t>
  </si>
  <si>
    <t>23400003615201494</t>
  </si>
  <si>
    <t>Brejinho de Nazaré</t>
  </si>
  <si>
    <t>23400003621201441</t>
  </si>
  <si>
    <t>23400003551201421</t>
  </si>
  <si>
    <t>23400003560201412</t>
  </si>
  <si>
    <t>Porto de Pedras</t>
  </si>
  <si>
    <t>23400003569201423</t>
  </si>
  <si>
    <t>23400003575201481</t>
  </si>
  <si>
    <t>23400003577201470</t>
  </si>
  <si>
    <t>23400003579201469</t>
  </si>
  <si>
    <t>Varjota</t>
  </si>
  <si>
    <t>23400003585201416</t>
  </si>
  <si>
    <t>São Raimundo do Doca Bezerra</t>
  </si>
  <si>
    <t>23400003622201496</t>
  </si>
  <si>
    <t>23400003594201415</t>
  </si>
  <si>
    <t>Novo Progresso</t>
  </si>
  <si>
    <t>23400003607201448</t>
  </si>
  <si>
    <t>23400003558201443</t>
  </si>
  <si>
    <t>Pão de Açúcar</t>
  </si>
  <si>
    <t>23400003581201438</t>
  </si>
  <si>
    <t>Minaçu</t>
  </si>
  <si>
    <t>23400003587201413</t>
  </si>
  <si>
    <t>23400003627201419</t>
  </si>
  <si>
    <t>PAC2 10152/2014</t>
  </si>
  <si>
    <t>Barro Preto</t>
  </si>
  <si>
    <t>23400003626201474</t>
  </si>
  <si>
    <t>PAC2 11711/2014</t>
  </si>
  <si>
    <t>23400003638201407</t>
  </si>
  <si>
    <t>15083(Termo original: PAC2 10198/2014)</t>
  </si>
  <si>
    <t>23400003640201478</t>
  </si>
  <si>
    <t>PAC2 10228/2014</t>
  </si>
  <si>
    <t>23400003642201467</t>
  </si>
  <si>
    <t>PAC2 10269/2014</t>
  </si>
  <si>
    <t>Piúma</t>
  </si>
  <si>
    <t>23400003653201447</t>
  </si>
  <si>
    <t>PAC2 10305/2014</t>
  </si>
  <si>
    <t>Itaberaí</t>
  </si>
  <si>
    <t>23400003682201417</t>
  </si>
  <si>
    <t>Jordão</t>
  </si>
  <si>
    <t>23400003690201455</t>
  </si>
  <si>
    <t>23400003693201499</t>
  </si>
  <si>
    <t>23400003694201433</t>
  </si>
  <si>
    <t>23400003695201488</t>
  </si>
  <si>
    <t>23400003668201413</t>
  </si>
  <si>
    <t>PAC2 10573/2014</t>
  </si>
  <si>
    <t>23400003669201450</t>
  </si>
  <si>
    <t>PAC2 10576/2014</t>
  </si>
  <si>
    <t>23400003674201462</t>
  </si>
  <si>
    <t>15024(Termo original: PAC2 10528/2014)</t>
  </si>
  <si>
    <t>Nísia Floresta</t>
  </si>
  <si>
    <t>23400003751201484</t>
  </si>
  <si>
    <t>Pirenópolis</t>
  </si>
  <si>
    <t>23400003651201458</t>
  </si>
  <si>
    <t>PAC2 10611/2014</t>
  </si>
  <si>
    <t>Eldorado</t>
  </si>
  <si>
    <t>23400003701201405</t>
  </si>
  <si>
    <t>Arroio dos Ratos</t>
  </si>
  <si>
    <t>23400003782201435</t>
  </si>
  <si>
    <t>23400003783201480</t>
  </si>
  <si>
    <t>Teixeira</t>
  </si>
  <si>
    <t>23400003785201479</t>
  </si>
  <si>
    <t>São José do Egito</t>
  </si>
  <si>
    <t>23400003789201457</t>
  </si>
  <si>
    <t>23400003793201415</t>
  </si>
  <si>
    <t>Isaías Coelho</t>
  </si>
  <si>
    <t>23400003797201401</t>
  </si>
  <si>
    <t>Centenário do Sul</t>
  </si>
  <si>
    <t>23400003726201409</t>
  </si>
  <si>
    <t>Triunfo</t>
  </si>
  <si>
    <t>23400003814201401</t>
  </si>
  <si>
    <t>143658(Termo original: 31471)</t>
  </si>
  <si>
    <t>23400003744201482</t>
  </si>
  <si>
    <t>23400003755201462</t>
  </si>
  <si>
    <t>Tomar do Geru</t>
  </si>
  <si>
    <t>23400003708201419</t>
  </si>
  <si>
    <t>Encruzilhada do Sul</t>
  </si>
  <si>
    <t>23400003713201421</t>
  </si>
  <si>
    <t>Hulha Negra</t>
  </si>
  <si>
    <t>23400003714201476</t>
  </si>
  <si>
    <t>Ibarama</t>
  </si>
  <si>
    <t>23400003828201416</t>
  </si>
  <si>
    <t>PAC2 10449/2014</t>
  </si>
  <si>
    <t>Cristália</t>
  </si>
  <si>
    <t>23400003834201473</t>
  </si>
  <si>
    <t>PAC2 10406/2014</t>
  </si>
  <si>
    <t>23400003838201451</t>
  </si>
  <si>
    <t>15113(Termo original: PAC2 10626/2014)</t>
  </si>
  <si>
    <t>Tejupá</t>
  </si>
  <si>
    <t>23400003914201429</t>
  </si>
  <si>
    <t>PAC2 9875/2014</t>
  </si>
  <si>
    <t>23400003875201460</t>
  </si>
  <si>
    <t>PAC2 9957/2014</t>
  </si>
  <si>
    <t>23400003887201494</t>
  </si>
  <si>
    <t>PAC2 9348/2014</t>
  </si>
  <si>
    <t>Matias Olímpio</t>
  </si>
  <si>
    <t>23400003919201451</t>
  </si>
  <si>
    <t>PAC2 9355/2014</t>
  </si>
  <si>
    <t>Itaporanga d'Ajuda</t>
  </si>
  <si>
    <t>23400003518201400</t>
  </si>
  <si>
    <t>PAC2 9357/2014</t>
  </si>
  <si>
    <t>Ribeirópolis</t>
  </si>
  <si>
    <t>23400003870201437</t>
  </si>
  <si>
    <t>PAC2 9858/2014</t>
  </si>
  <si>
    <t>Rorainópolis</t>
  </si>
  <si>
    <t>23400003905201438</t>
  </si>
  <si>
    <t>PAC2 9833/2014</t>
  </si>
  <si>
    <t>Terra de Areia</t>
  </si>
  <si>
    <t>23400003907201427</t>
  </si>
  <si>
    <t>PAC2 9830/2014</t>
  </si>
  <si>
    <t>Três Cachoeiras</t>
  </si>
  <si>
    <t>23400003909201416</t>
  </si>
  <si>
    <t>PAC2 10021/2014</t>
  </si>
  <si>
    <t>Água Doce</t>
  </si>
  <si>
    <t>23400003918201415</t>
  </si>
  <si>
    <t>PAC2 10028/2014</t>
  </si>
  <si>
    <t>Tubarão</t>
  </si>
  <si>
    <t>23400003950201492</t>
  </si>
  <si>
    <t>PAC2 9897/2014</t>
  </si>
  <si>
    <t>23400003956201460</t>
  </si>
  <si>
    <t>PAC2 10049/2014</t>
  </si>
  <si>
    <t>23400003961201472</t>
  </si>
  <si>
    <t>PAC2 10889/2014</t>
  </si>
  <si>
    <t>Boa Vista do Gurupi</t>
  </si>
  <si>
    <t>23400003962201417</t>
  </si>
  <si>
    <t>PAC2 9816/2014</t>
  </si>
  <si>
    <t>23400003979201474</t>
  </si>
  <si>
    <t>PAC2 9933/2014</t>
  </si>
  <si>
    <t>Joaíma</t>
  </si>
  <si>
    <t>23400004025201489</t>
  </si>
  <si>
    <t>PAC2 9366/2014</t>
  </si>
  <si>
    <t>Olho d'Água das Flores</t>
  </si>
  <si>
    <t>23400004026201423</t>
  </si>
  <si>
    <t>15037(Termo original: PAC2 9367/2014)</t>
  </si>
  <si>
    <t>Manaquiri</t>
  </si>
  <si>
    <t>23400004040201427</t>
  </si>
  <si>
    <t>PAC2 9379/2014</t>
  </si>
  <si>
    <t>23400004047201449</t>
  </si>
  <si>
    <t>PAC2 9383/2014</t>
  </si>
  <si>
    <t>Ibiquera</t>
  </si>
  <si>
    <t>23400004103201445</t>
  </si>
  <si>
    <t>PAC2 9439/2014</t>
  </si>
  <si>
    <t>Maribondo</t>
  </si>
  <si>
    <t>23400003986201476</t>
  </si>
  <si>
    <t>15057(Termo original: PAC2 9453/2014)</t>
  </si>
  <si>
    <t>23400003989201418</t>
  </si>
  <si>
    <t>PAC2 9456/2014</t>
  </si>
  <si>
    <t>23400004129201493</t>
  </si>
  <si>
    <t>15056(Termo original: PAC2 9360/2014)</t>
  </si>
  <si>
    <t>23400004001201420</t>
  </si>
  <si>
    <t>PAC2 9470/2014</t>
  </si>
  <si>
    <t>Rio Pardo de Minas</t>
  </si>
  <si>
    <t>23400004130201418</t>
  </si>
  <si>
    <t>PAC2 9361/2014</t>
  </si>
  <si>
    <t>23400004016201498</t>
  </si>
  <si>
    <t>PAC2 9484/2014</t>
  </si>
  <si>
    <t>Serra Nova Dourada</t>
  </si>
  <si>
    <t>23400004018201487</t>
  </si>
  <si>
    <t>PAC2 9486/2014</t>
  </si>
  <si>
    <t>23400004019201421</t>
  </si>
  <si>
    <t>PAC2 9487/2014</t>
  </si>
  <si>
    <t>23400004020201456</t>
  </si>
  <si>
    <t>PAC2 9488/2014</t>
  </si>
  <si>
    <t>23400004024201434</t>
  </si>
  <si>
    <t>PAC2 9492/2014</t>
  </si>
  <si>
    <t>23400004028201412</t>
  </si>
  <si>
    <t>PAC2 9506/2014</t>
  </si>
  <si>
    <t>23400004031201436</t>
  </si>
  <si>
    <t>PAC2 9509/2014</t>
  </si>
  <si>
    <t>23400004034201470</t>
  </si>
  <si>
    <t>PAC2 9513/2014</t>
  </si>
  <si>
    <t>23400004036201469</t>
  </si>
  <si>
    <t>PAC2 9516/2014</t>
  </si>
  <si>
    <t>23400004043201461</t>
  </si>
  <si>
    <t>PAC2 9523/2014</t>
  </si>
  <si>
    <t>23400004045201450</t>
  </si>
  <si>
    <t>PAC2 9530/2014</t>
  </si>
  <si>
    <t>Monteiro</t>
  </si>
  <si>
    <t>23400004056201430</t>
  </si>
  <si>
    <t>PAC2 9551/2014</t>
  </si>
  <si>
    <t>23400004059201473</t>
  </si>
  <si>
    <t>PAC2 9553/2014</t>
  </si>
  <si>
    <t>Silva Jardim</t>
  </si>
  <si>
    <t>23400004074201411</t>
  </si>
  <si>
    <t>PAC2 9564/2014</t>
  </si>
  <si>
    <t>Rio do Fogo</t>
  </si>
  <si>
    <t>23400004075201466</t>
  </si>
  <si>
    <t>PAC2 9563/2014</t>
  </si>
  <si>
    <t>23400004143201497</t>
  </si>
  <si>
    <t>PAC2 9417/2014</t>
  </si>
  <si>
    <t>23400004148201410</t>
  </si>
  <si>
    <t>15036(Termo original: PAC2 9422/2014)</t>
  </si>
  <si>
    <t>23400004162201413</t>
  </si>
  <si>
    <t>PAC2 9430/2014</t>
  </si>
  <si>
    <t>23400004164201411</t>
  </si>
  <si>
    <t>PAC2 9433/2014</t>
  </si>
  <si>
    <t>Uruoca</t>
  </si>
  <si>
    <t>23400004109201412</t>
  </si>
  <si>
    <t>PAC2 9585/2014</t>
  </si>
  <si>
    <t>Canindé de São Francisco</t>
  </si>
  <si>
    <t>23400004111201491</t>
  </si>
  <si>
    <t>PAC2 9586/2014</t>
  </si>
  <si>
    <t>23400004113201481</t>
  </si>
  <si>
    <t>PAC2 9588/2014</t>
  </si>
  <si>
    <t>Pirambu</t>
  </si>
  <si>
    <t>23400004120201482</t>
  </si>
  <si>
    <t>PAC2 9589/2014</t>
  </si>
  <si>
    <t>Santo Antônio do Jardim</t>
  </si>
  <si>
    <t>23400004121201427</t>
  </si>
  <si>
    <t>PAC2 9590/2014</t>
  </si>
  <si>
    <t>23400004122201471</t>
  </si>
  <si>
    <t>PAC2 9591/2014</t>
  </si>
  <si>
    <t>Figueirópolis</t>
  </si>
  <si>
    <t>23400004176201437</t>
  </si>
  <si>
    <t>PAC2 9498/2014</t>
  </si>
  <si>
    <t>Caldazinha</t>
  </si>
  <si>
    <t>23400004124201461</t>
  </si>
  <si>
    <t>PAC2 9598/2014</t>
  </si>
  <si>
    <t>Pindorama do Tocantins</t>
  </si>
  <si>
    <t>23400004179201471</t>
  </si>
  <si>
    <t>PAC2 9502/2014</t>
  </si>
  <si>
    <t>23400004125201413</t>
  </si>
  <si>
    <t>PAC2 9599/2014</t>
  </si>
  <si>
    <t>Sandolândia</t>
  </si>
  <si>
    <t>23400004185201428</t>
  </si>
  <si>
    <t>PAC2 9510/2014</t>
  </si>
  <si>
    <t>23400004187201417</t>
  </si>
  <si>
    <t>PAC2 9511/2014</t>
  </si>
  <si>
    <t>23400004189201414</t>
  </si>
  <si>
    <t>PAC2 9514/2014</t>
  </si>
  <si>
    <t>23400004191201485</t>
  </si>
  <si>
    <t>PAC2 9517/2014</t>
  </si>
  <si>
    <t>23400004192201420</t>
  </si>
  <si>
    <t>PAC2 9520/2014</t>
  </si>
  <si>
    <t>23400004193201474</t>
  </si>
  <si>
    <t>PAC2 9538/2014</t>
  </si>
  <si>
    <t>23400004194201419</t>
  </si>
  <si>
    <t>PAC2 9524/2014</t>
  </si>
  <si>
    <t>23400004195201463</t>
  </si>
  <si>
    <t>PAC2 9525/2014</t>
  </si>
  <si>
    <t>23400004196201416</t>
  </si>
  <si>
    <t>15054(Termo original: PAC2 9526/2014)</t>
  </si>
  <si>
    <t>23400004200201438</t>
  </si>
  <si>
    <t>PAC2 9532/2014</t>
  </si>
  <si>
    <t>23400004214201451</t>
  </si>
  <si>
    <t>PAC2 9593/2014</t>
  </si>
  <si>
    <t>23400004231201499</t>
  </si>
  <si>
    <t>PAC2 9613/2014</t>
  </si>
  <si>
    <t>23400004234201422</t>
  </si>
  <si>
    <t>PAC2 9616/2014</t>
  </si>
  <si>
    <t>Canela</t>
  </si>
  <si>
    <t>23400004501201461</t>
  </si>
  <si>
    <t>23400004502201414</t>
  </si>
  <si>
    <t>23400004480201484</t>
  </si>
  <si>
    <t>23400004483201418</t>
  </si>
  <si>
    <t>23400004487201404</t>
  </si>
  <si>
    <t>23400004489201495</t>
  </si>
  <si>
    <t>23400004514201431</t>
  </si>
  <si>
    <t>23400004494201406</t>
  </si>
  <si>
    <t>143115(Termo original: 30151)</t>
  </si>
  <si>
    <t>23400004496201497</t>
  </si>
  <si>
    <t>23400004498201486</t>
  </si>
  <si>
    <t>23400004534201410</t>
  </si>
  <si>
    <t>23400004542201458</t>
  </si>
  <si>
    <t>23400004604201421</t>
  </si>
  <si>
    <t>23400004607201465</t>
  </si>
  <si>
    <t>23400004546201436</t>
  </si>
  <si>
    <t>23400004442201421</t>
  </si>
  <si>
    <t>23400004554201482</t>
  </si>
  <si>
    <t>Brejões</t>
  </si>
  <si>
    <t>23400004562201429</t>
  </si>
  <si>
    <t>23400004566201415</t>
  </si>
  <si>
    <t>23400004568201404</t>
  </si>
  <si>
    <t>23400004572201464</t>
  </si>
  <si>
    <t>23400004575201406</t>
  </si>
  <si>
    <t>23400004447201454</t>
  </si>
  <si>
    <t>23400004581201455</t>
  </si>
  <si>
    <t>143149(Termo original: 30187)</t>
  </si>
  <si>
    <t>23400004586201488</t>
  </si>
  <si>
    <t>23400004590201446</t>
  </si>
  <si>
    <t>23400004594201424</t>
  </si>
  <si>
    <t>Abadiânia</t>
  </si>
  <si>
    <t>23400004626201491</t>
  </si>
  <si>
    <t>23400004458201434</t>
  </si>
  <si>
    <t>143167(Termo original: 44480)</t>
  </si>
  <si>
    <t>Arcoverde</t>
  </si>
  <si>
    <t>23400004468201470</t>
  </si>
  <si>
    <t>23400004628201481</t>
  </si>
  <si>
    <t>143114(Termo original: 29660)</t>
  </si>
  <si>
    <t>23400004631201402</t>
  </si>
  <si>
    <t>23400004632201449</t>
  </si>
  <si>
    <t>Presidente Vargas</t>
  </si>
  <si>
    <t>23400004633201493</t>
  </si>
  <si>
    <t>23400004648201451</t>
  </si>
  <si>
    <t>Tuntum</t>
  </si>
  <si>
    <t>23400004653201464</t>
  </si>
  <si>
    <t>23400004663201408</t>
  </si>
  <si>
    <t>23400004671201446</t>
  </si>
  <si>
    <t>23400004686201412</t>
  </si>
  <si>
    <t>23400004689201448</t>
  </si>
  <si>
    <t>23400004705201401</t>
  </si>
  <si>
    <t>143626(Termo original: 29711)</t>
  </si>
  <si>
    <t>Dores de Campos</t>
  </si>
  <si>
    <t>23400004706201447</t>
  </si>
  <si>
    <t>23400004829201488</t>
  </si>
  <si>
    <t>PAC2 10425/2014</t>
  </si>
  <si>
    <t>23400004872201443</t>
  </si>
  <si>
    <t>PAC2 10143/2014</t>
  </si>
  <si>
    <t>23400004888201456</t>
  </si>
  <si>
    <t>PAC2 10168/2014</t>
  </si>
  <si>
    <t>Muniz Ferreira</t>
  </si>
  <si>
    <t>23400004905201455</t>
  </si>
  <si>
    <t>PAC2 10202/2014</t>
  </si>
  <si>
    <t>Alcântaras</t>
  </si>
  <si>
    <t>23400004907201444</t>
  </si>
  <si>
    <t>PAC2 10212/2014</t>
  </si>
  <si>
    <t>Deputado Irapuan Pinheiro</t>
  </si>
  <si>
    <t>23400004913201400</t>
  </si>
  <si>
    <t>PAC2 10227/2014</t>
  </si>
  <si>
    <t>23400004917201480</t>
  </si>
  <si>
    <t>PAC2 10231/2014</t>
  </si>
  <si>
    <t>23400004920201401</t>
  </si>
  <si>
    <t>PAC2 10235/2014</t>
  </si>
  <si>
    <t>23400004891201470</t>
  </si>
  <si>
    <t>PAC2 10521/2014</t>
  </si>
  <si>
    <t>Grossos</t>
  </si>
  <si>
    <t>23400004895201458</t>
  </si>
  <si>
    <t>PAC2 10526/2014</t>
  </si>
  <si>
    <t>Lajes Pintadas</t>
  </si>
  <si>
    <t>23400004900201422</t>
  </si>
  <si>
    <t>15116(Termo original: PAC2 10532/2014)</t>
  </si>
  <si>
    <t>Pedra Grande</t>
  </si>
  <si>
    <t>23400004971201425</t>
  </si>
  <si>
    <t>PAC2 10370/2014</t>
  </si>
  <si>
    <t>23400004906201408</t>
  </si>
  <si>
    <t>PAC2 10635/2014</t>
  </si>
  <si>
    <t>Alto Alegre</t>
  </si>
  <si>
    <t>23400004082201468</t>
  </si>
  <si>
    <t>PAC2 10637/2014</t>
  </si>
  <si>
    <t>23400004974201469</t>
  </si>
  <si>
    <t>PAC2 10391/2014</t>
  </si>
  <si>
    <t>23400004930201439</t>
  </si>
  <si>
    <t>PAC2 10606/2014</t>
  </si>
  <si>
    <t>Bebedouro</t>
  </si>
  <si>
    <t>23400004976201458</t>
  </si>
  <si>
    <t>PAC2 10399/2014</t>
  </si>
  <si>
    <t>23400004937201451</t>
  </si>
  <si>
    <t>PAC2 10620/2014</t>
  </si>
  <si>
    <t>Presidente Prudente</t>
  </si>
  <si>
    <t>23400004938201403</t>
  </si>
  <si>
    <t>PAC2 10621/2014</t>
  </si>
  <si>
    <t>Ribeirão Pires</t>
  </si>
  <si>
    <t>23400004944201452</t>
  </si>
  <si>
    <t>15117(Termo original: PAC2 10497/2014)</t>
  </si>
  <si>
    <t>Carapebus</t>
  </si>
  <si>
    <t>23400005025201404</t>
  </si>
  <si>
    <t>PAC2 9881/2014</t>
  </si>
  <si>
    <t>Macururé</t>
  </si>
  <si>
    <t>23400004952201407</t>
  </si>
  <si>
    <t>PAC2 10524/2014</t>
  </si>
  <si>
    <t>Januário Cicco</t>
  </si>
  <si>
    <t>23400004980201416</t>
  </si>
  <si>
    <t>PAC2 10413/2014</t>
  </si>
  <si>
    <t>23400004983201450</t>
  </si>
  <si>
    <t>15053(Termo original: PAC2 10416/2014)</t>
  </si>
  <si>
    <t>23400004984201402</t>
  </si>
  <si>
    <t>15175(Termo original: PAC2 10419/2014)</t>
  </si>
  <si>
    <t>Poção de Pedras</t>
  </si>
  <si>
    <t>23400004957201421</t>
  </si>
  <si>
    <t>PAC2 10535/2014</t>
  </si>
  <si>
    <t>23400005030201417</t>
  </si>
  <si>
    <t>15033(Termo original: PAC2 9915/2014)</t>
  </si>
  <si>
    <t>23400004962201434</t>
  </si>
  <si>
    <t>PAC2 10622/2014</t>
  </si>
  <si>
    <t>23400005033201442</t>
  </si>
  <si>
    <t>PAC2 9976/2014</t>
  </si>
  <si>
    <t>Belo Jardim</t>
  </si>
  <si>
    <t>23400005035201431</t>
  </si>
  <si>
    <t>PAC2 9984/2014</t>
  </si>
  <si>
    <t>Cocal dos Alves</t>
  </si>
  <si>
    <t>23400004014201407</t>
  </si>
  <si>
    <t>PAC2 10546/2014</t>
  </si>
  <si>
    <t>Porto dos Gaúchos</t>
  </si>
  <si>
    <t>23400004990201451</t>
  </si>
  <si>
    <t>PAC2 10547/2014</t>
  </si>
  <si>
    <t>Rondolândia</t>
  </si>
  <si>
    <t>23400004992201441</t>
  </si>
  <si>
    <t>PAC2 10585/2014</t>
  </si>
  <si>
    <t>23400004993201495</t>
  </si>
  <si>
    <t>PAC2 10393/2014</t>
  </si>
  <si>
    <t>23400004994201430</t>
  </si>
  <si>
    <t>PAC2 10396/2014</t>
  </si>
  <si>
    <t>23400005001201447</t>
  </si>
  <si>
    <t>PAC2 10417/2014</t>
  </si>
  <si>
    <t>Santa Bárbara do Pará</t>
  </si>
  <si>
    <t>23400005049201455</t>
  </si>
  <si>
    <t>PAC2 9996/2014</t>
  </si>
  <si>
    <t>23400005051201424</t>
  </si>
  <si>
    <t>PAC2 9998/2014</t>
  </si>
  <si>
    <t>Rio Grande do Piauí</t>
  </si>
  <si>
    <t>23400005006201470</t>
  </si>
  <si>
    <t>PAC2 10431/2014</t>
  </si>
  <si>
    <t>Solânea</t>
  </si>
  <si>
    <t>23400005012201427</t>
  </si>
  <si>
    <t>PAC2 10444/2014</t>
  </si>
  <si>
    <t>Maraial</t>
  </si>
  <si>
    <t>23400005014201416</t>
  </si>
  <si>
    <t>PAC2 10447/2014</t>
  </si>
  <si>
    <t>23400005017201450</t>
  </si>
  <si>
    <t>PAC2 10453/2014</t>
  </si>
  <si>
    <t>Riacho das Almas</t>
  </si>
  <si>
    <t>23400005023201415</t>
  </si>
  <si>
    <t>PAC2 10459/2014</t>
  </si>
  <si>
    <t>23400005067201437</t>
  </si>
  <si>
    <t>PAC2 11747/2014</t>
  </si>
  <si>
    <t>23400005068201481</t>
  </si>
  <si>
    <t>PAC2 11749/2014</t>
  </si>
  <si>
    <t>23400005075201483</t>
  </si>
  <si>
    <t>PAC2 10149/2014</t>
  </si>
  <si>
    <t>23400005080201496</t>
  </si>
  <si>
    <t>PAC2 10193/2014</t>
  </si>
  <si>
    <t>Uibaí</t>
  </si>
  <si>
    <t>23400005085201419</t>
  </si>
  <si>
    <t>PAC2 10225/2014</t>
  </si>
  <si>
    <t>23400005087201416</t>
  </si>
  <si>
    <t>PAC2 10241/2014</t>
  </si>
  <si>
    <t>23400005148201437</t>
  </si>
  <si>
    <t>PAC2 10487/2014</t>
  </si>
  <si>
    <t>São João do Triunfo</t>
  </si>
  <si>
    <t>23400005107201441</t>
  </si>
  <si>
    <t>15052(Termo original: PAC2 10303/2014)</t>
  </si>
  <si>
    <t>23400005139201446</t>
  </si>
  <si>
    <t>PAC2 10398/2014</t>
  </si>
  <si>
    <t>23400005111201417</t>
  </si>
  <si>
    <t>PAC2 10361/2014</t>
  </si>
  <si>
    <t>23400005137201457</t>
  </si>
  <si>
    <t>PAC2 10392/2014</t>
  </si>
  <si>
    <t>23400005116201431</t>
  </si>
  <si>
    <t>PAC2 10429/2014</t>
  </si>
  <si>
    <t>23400005133201479</t>
  </si>
  <si>
    <t>PAC2 10564/2014</t>
  </si>
  <si>
    <t>23400005119201475</t>
  </si>
  <si>
    <t>PAC2 10461/2014</t>
  </si>
  <si>
    <t>23400005120201408</t>
  </si>
  <si>
    <t>PAC2 10463/2014</t>
  </si>
  <si>
    <t>23400005131201480</t>
  </si>
  <si>
    <t>PAC2 10553/2014</t>
  </si>
  <si>
    <t>Terra Nova do Norte</t>
  </si>
  <si>
    <t>23400005002201491</t>
  </si>
  <si>
    <t>PAC2 10422/2014</t>
  </si>
  <si>
    <t>Santana do Araguaia</t>
  </si>
  <si>
    <t>23400005202201444</t>
  </si>
  <si>
    <t>23400005206201422</t>
  </si>
  <si>
    <t>23400005209201466</t>
  </si>
  <si>
    <t>23400005225201459</t>
  </si>
  <si>
    <t>23400005226201401</t>
  </si>
  <si>
    <t>23400005234201440</t>
  </si>
  <si>
    <t>23400005244201485</t>
  </si>
  <si>
    <t>23400005250201432</t>
  </si>
  <si>
    <t>23400005268201434</t>
  </si>
  <si>
    <t>23400005269201489</t>
  </si>
  <si>
    <t>23400005566201424</t>
  </si>
  <si>
    <t>23400005573201426</t>
  </si>
  <si>
    <t>23400005609201471</t>
  </si>
  <si>
    <t>23400005612201495</t>
  </si>
  <si>
    <t>Tacuru</t>
  </si>
  <si>
    <t>23400005619201415</t>
  </si>
  <si>
    <t>23400005622201421</t>
  </si>
  <si>
    <t>143168(Termo original: 29854)</t>
  </si>
  <si>
    <t>23400005630201477</t>
  </si>
  <si>
    <t>23400005644201491</t>
  </si>
  <si>
    <t>23400005658201412</t>
  </si>
  <si>
    <t>23400005660201483</t>
  </si>
  <si>
    <t>23400005662201472</t>
  </si>
  <si>
    <t>23400005666201451</t>
  </si>
  <si>
    <t>23400005669201494</t>
  </si>
  <si>
    <t>Monte Azul</t>
  </si>
  <si>
    <t>23400005697201410</t>
  </si>
  <si>
    <t>23400005706201464</t>
  </si>
  <si>
    <t>PAC2 9882/2014</t>
  </si>
  <si>
    <t>23400005707201417</t>
  </si>
  <si>
    <t>PAC2 9884/2014</t>
  </si>
  <si>
    <t>Ouriçangas</t>
  </si>
  <si>
    <t>23400005728201424</t>
  </si>
  <si>
    <t>PAC2 9980/2014</t>
  </si>
  <si>
    <t>Barro Duro</t>
  </si>
  <si>
    <t>23400005765201432</t>
  </si>
  <si>
    <t>PAC2 10015/2014</t>
  </si>
  <si>
    <t>23400005778201410</t>
  </si>
  <si>
    <t>PAC2 10030/2014</t>
  </si>
  <si>
    <t>23400005715201455</t>
  </si>
  <si>
    <t>23400005722201457</t>
  </si>
  <si>
    <t>Caravelas</t>
  </si>
  <si>
    <t>23400003717201418</t>
  </si>
  <si>
    <t>23400005736201471</t>
  </si>
  <si>
    <t>Nerópolis</t>
  </si>
  <si>
    <t>23400005747201451</t>
  </si>
  <si>
    <t>23400005754201452</t>
  </si>
  <si>
    <t>23400005762201407</t>
  </si>
  <si>
    <t>Marcos Parente</t>
  </si>
  <si>
    <t>23400005781201425</t>
  </si>
  <si>
    <t>Carmo</t>
  </si>
  <si>
    <t>23400005761201454</t>
  </si>
  <si>
    <t>PAC2 10011/2014</t>
  </si>
  <si>
    <t>São José do Vale do Rio Preto</t>
  </si>
  <si>
    <t>23400019124201384</t>
  </si>
  <si>
    <t>São Sebastião do Caí</t>
  </si>
  <si>
    <t>23400006103201480</t>
  </si>
  <si>
    <t>Porto Alegre do Norte</t>
  </si>
  <si>
    <t>23400006104201424</t>
  </si>
  <si>
    <t>Congo</t>
  </si>
  <si>
    <t>23400006105201479</t>
  </si>
  <si>
    <t>Ibiara</t>
  </si>
  <si>
    <t>23400006114201460</t>
  </si>
  <si>
    <t>23400006130201452</t>
  </si>
  <si>
    <t>23400006265201418</t>
  </si>
  <si>
    <t>PAC2 10086/2014</t>
  </si>
  <si>
    <t>23400006275201453</t>
  </si>
  <si>
    <t>PAC2 11310/2014</t>
  </si>
  <si>
    <t>Cidreira</t>
  </si>
  <si>
    <t>23400006517201417</t>
  </si>
  <si>
    <t>PAC2 10108/2014</t>
  </si>
  <si>
    <t>23400006520201422</t>
  </si>
  <si>
    <t>PAC2 10110/2014</t>
  </si>
  <si>
    <t>23400006536201435</t>
  </si>
  <si>
    <t>PAC2 10116/2014</t>
  </si>
  <si>
    <t>Pedro Régis</t>
  </si>
  <si>
    <t>23400006538201424</t>
  </si>
  <si>
    <t>PAC2 10117/2014</t>
  </si>
  <si>
    <t>23400006550201439</t>
  </si>
  <si>
    <t>PAC2 10122/2014</t>
  </si>
  <si>
    <t>Francisco Santos</t>
  </si>
  <si>
    <t>23400006554201417</t>
  </si>
  <si>
    <t>15142(Termo original: PAC2 10124/2014)</t>
  </si>
  <si>
    <t>23400006562201463</t>
  </si>
  <si>
    <t>PAC2 10128/2014</t>
  </si>
  <si>
    <t>Japira</t>
  </si>
  <si>
    <t>23400006573201443</t>
  </si>
  <si>
    <t>PAC2 10132/2014</t>
  </si>
  <si>
    <t>Santana do São Francisco</t>
  </si>
  <si>
    <t>23400006615201446</t>
  </si>
  <si>
    <t>PAC2 10388/2014</t>
  </si>
  <si>
    <t>23400006623201492</t>
  </si>
  <si>
    <t>PAC2 10428/2014</t>
  </si>
  <si>
    <t>Patos</t>
  </si>
  <si>
    <t>23400006625201481</t>
  </si>
  <si>
    <t>PAC2 10432/2014</t>
  </si>
  <si>
    <t>Camaragibe</t>
  </si>
  <si>
    <t>23400006638201451</t>
  </si>
  <si>
    <t>PAC2 10517/2014</t>
  </si>
  <si>
    <t>23400006662201490</t>
  </si>
  <si>
    <t>PAC2 10597/2014</t>
  </si>
  <si>
    <t>Muribeca</t>
  </si>
  <si>
    <t>23400006669201410</t>
  </si>
  <si>
    <t>PAC2 10144/2014</t>
  </si>
  <si>
    <t>Joaquim Gomes</t>
  </si>
  <si>
    <t>23400006673201470</t>
  </si>
  <si>
    <t>PAC2 10239/2014</t>
  </si>
  <si>
    <t>Milagres</t>
  </si>
  <si>
    <t>23400006685201402</t>
  </si>
  <si>
    <t>PAC2 10502/2014</t>
  </si>
  <si>
    <t>Italva</t>
  </si>
  <si>
    <t>23400006046201439</t>
  </si>
  <si>
    <t>23400006065201465</t>
  </si>
  <si>
    <t>23400006072201467</t>
  </si>
  <si>
    <t>23400006867201475</t>
  </si>
  <si>
    <t>23400006081201458</t>
  </si>
  <si>
    <t>23400006079201489</t>
  </si>
  <si>
    <t>143533(Termo original: 29817)</t>
  </si>
  <si>
    <t>23400006862201442</t>
  </si>
  <si>
    <t>23400006157201445</t>
  </si>
  <si>
    <t>Coronel José Dias</t>
  </si>
  <si>
    <t>23400006873201422</t>
  </si>
  <si>
    <t>23400006161201411</t>
  </si>
  <si>
    <t>143628(Termo original: 29912)</t>
  </si>
  <si>
    <t>23400006163201401</t>
  </si>
  <si>
    <t>23400006856201495</t>
  </si>
  <si>
    <t>23400006858201484</t>
  </si>
  <si>
    <t>143112(Termo original: 30042)</t>
  </si>
  <si>
    <t>23400007004201415</t>
  </si>
  <si>
    <t>23400007752201406</t>
  </si>
  <si>
    <t>PAC2 10682/2014</t>
  </si>
  <si>
    <t>Itaquara</t>
  </si>
  <si>
    <t>23400007753201442</t>
  </si>
  <si>
    <t>PAC2 10683/2014</t>
  </si>
  <si>
    <t>Lajedo do Tabocal</t>
  </si>
  <si>
    <t>23400007756201486</t>
  </si>
  <si>
    <t>PAC2 10686/2014</t>
  </si>
  <si>
    <t>Várzea Nova</t>
  </si>
  <si>
    <t>23400007765201477</t>
  </si>
  <si>
    <t>PAC2 10696/2014</t>
  </si>
  <si>
    <t>Capetinga</t>
  </si>
  <si>
    <t>23400007771201424</t>
  </si>
  <si>
    <t>PAC2 10702/2014</t>
  </si>
  <si>
    <t>Crisólita</t>
  </si>
  <si>
    <t>23400007773201413</t>
  </si>
  <si>
    <t>PAC2 10704/2014</t>
  </si>
  <si>
    <t>23400007786201492</t>
  </si>
  <si>
    <t>PAC2 10650/2014</t>
  </si>
  <si>
    <t>São José do Xingu</t>
  </si>
  <si>
    <t>23400007799201461</t>
  </si>
  <si>
    <t>PAC2 10665/2014</t>
  </si>
  <si>
    <t>23400007821201473</t>
  </si>
  <si>
    <t>PAC2 10714/2014</t>
  </si>
  <si>
    <t>23400007823201462</t>
  </si>
  <si>
    <t>PAC2 10716/2014</t>
  </si>
  <si>
    <t>23400008002201443</t>
  </si>
  <si>
    <t>PAC2 10728/2014</t>
  </si>
  <si>
    <t>23400008007201476</t>
  </si>
  <si>
    <t>PAC2 10732/2014</t>
  </si>
  <si>
    <t>Bacuri</t>
  </si>
  <si>
    <t>23400008037201482</t>
  </si>
  <si>
    <t>PAC2 10789/2014</t>
  </si>
  <si>
    <t>São José da Laje</t>
  </si>
  <si>
    <t>23400008009201465</t>
  </si>
  <si>
    <t>PAC2 10734/2014</t>
  </si>
  <si>
    <t>23400008044201484</t>
  </si>
  <si>
    <t>PAC2 10792/2014</t>
  </si>
  <si>
    <t>Caapiranga</t>
  </si>
  <si>
    <t>23400007832201453</t>
  </si>
  <si>
    <t>PAC2 10805/2014</t>
  </si>
  <si>
    <t>23400008056201417</t>
  </si>
  <si>
    <t>PAC2 10808/2014</t>
  </si>
  <si>
    <t>23400007843201433</t>
  </si>
  <si>
    <t>PAC2 10824/2014</t>
  </si>
  <si>
    <t>Macau</t>
  </si>
  <si>
    <t>23400007844201488</t>
  </si>
  <si>
    <t>PAC2 10825/2014</t>
  </si>
  <si>
    <t>Cabixi</t>
  </si>
  <si>
    <t>23400007847201411</t>
  </si>
  <si>
    <t>PAC2 10829/2014</t>
  </si>
  <si>
    <t>Bossoroca</t>
  </si>
  <si>
    <t>23400008080201448</t>
  </si>
  <si>
    <t>PAC2 10833/2014</t>
  </si>
  <si>
    <t>Erval Seco</t>
  </si>
  <si>
    <t>23400008016201467</t>
  </si>
  <si>
    <t>PAC2 10740/2014</t>
  </si>
  <si>
    <t>23400008019201409</t>
  </si>
  <si>
    <t>PAC2 10743/2014</t>
  </si>
  <si>
    <t>23400008052201421</t>
  </si>
  <si>
    <t>PAC2 10761/2014</t>
  </si>
  <si>
    <t>23400008128201418</t>
  </si>
  <si>
    <t>PAC2 10767/2014</t>
  </si>
  <si>
    <t>Itaverava</t>
  </si>
  <si>
    <t>23400008129201462</t>
  </si>
  <si>
    <t>PAC2 10768/2014</t>
  </si>
  <si>
    <t>Martins Soares</t>
  </si>
  <si>
    <t>23400008131201431</t>
  </si>
  <si>
    <t>PAC2 10770/2014</t>
  </si>
  <si>
    <t>São Sebastião do Anta</t>
  </si>
  <si>
    <t>23400008132201486</t>
  </si>
  <si>
    <t>PAC2 10771/2014</t>
  </si>
  <si>
    <t>23400008133201421</t>
  </si>
  <si>
    <t>PAC2 10772/2014</t>
  </si>
  <si>
    <t>Abel Figueiredo</t>
  </si>
  <si>
    <t>23400008134201475</t>
  </si>
  <si>
    <t>PAC2 10773/2014</t>
  </si>
  <si>
    <t>23400008144201419</t>
  </si>
  <si>
    <t>PAC2 10785/2014</t>
  </si>
  <si>
    <t>23400004545201491</t>
  </si>
  <si>
    <t>23400006846201450</t>
  </si>
  <si>
    <t>Itaguaçu da Bahia</t>
  </si>
  <si>
    <t>23400008502201485</t>
  </si>
  <si>
    <t>PAC2 11024/2014</t>
  </si>
  <si>
    <t>Patrocínio</t>
  </si>
  <si>
    <t>23400008503201420</t>
  </si>
  <si>
    <t>15164(Termo original: PAC2 11342/2014)</t>
  </si>
  <si>
    <t>Piedade dos Gerais</t>
  </si>
  <si>
    <t>23400008505201419</t>
  </si>
  <si>
    <t>PAC2 11027/2014</t>
  </si>
  <si>
    <t>23400008510201421</t>
  </si>
  <si>
    <t>15150(Termo original: PAC2 11011/2014)</t>
  </si>
  <si>
    <t>Senador Elói de Souza</t>
  </si>
  <si>
    <t>23400008513201465</t>
  </si>
  <si>
    <t>PAC2 11013/2014</t>
  </si>
  <si>
    <t>23400008590201415</t>
  </si>
  <si>
    <t>PAC2 10854/2014</t>
  </si>
  <si>
    <t>Campestre</t>
  </si>
  <si>
    <t>23400008599201426</t>
  </si>
  <si>
    <t>PAC2 10865/2014</t>
  </si>
  <si>
    <t>23400008600201412</t>
  </si>
  <si>
    <t>PAC2 10866/2014</t>
  </si>
  <si>
    <t>Mendes Pimentel</t>
  </si>
  <si>
    <t>23400008605201445</t>
  </si>
  <si>
    <t>PAC2 10873/2014</t>
  </si>
  <si>
    <t>Assunção do Piauí</t>
  </si>
  <si>
    <t>23400008606201490</t>
  </si>
  <si>
    <t>PAC2 10874/2014</t>
  </si>
  <si>
    <t>Bertolínia</t>
  </si>
  <si>
    <t>23400008610201458</t>
  </si>
  <si>
    <t>PAC2 10880/2014</t>
  </si>
  <si>
    <t>Iretama</t>
  </si>
  <si>
    <t>23400008709201450</t>
  </si>
  <si>
    <t>Boa Vista do Ramos</t>
  </si>
  <si>
    <t>23400008710201484</t>
  </si>
  <si>
    <t>23400008737201477</t>
  </si>
  <si>
    <t>143105(Termo original: 29966)</t>
  </si>
  <si>
    <t>Parintins</t>
  </si>
  <si>
    <t>23400008714201462</t>
  </si>
  <si>
    <t>23400008728201486</t>
  </si>
  <si>
    <t>PAC2 10929/2014</t>
  </si>
  <si>
    <t>23400008733201499</t>
  </si>
  <si>
    <t>PAC2 10926/2014</t>
  </si>
  <si>
    <t>23400008740201491</t>
  </si>
  <si>
    <t>Maturéia</t>
  </si>
  <si>
    <t>23400008742201480</t>
  </si>
  <si>
    <t>143536(Termo original: 32336)</t>
  </si>
  <si>
    <t>Luís Correia</t>
  </si>
  <si>
    <t>23400008723201453</t>
  </si>
  <si>
    <t>Normandia</t>
  </si>
  <si>
    <t>23400008749201400</t>
  </si>
  <si>
    <t>23400008755201459</t>
  </si>
  <si>
    <t>Piraquê</t>
  </si>
  <si>
    <t>23400008758201492</t>
  </si>
  <si>
    <t>23400008788201407</t>
  </si>
  <si>
    <t>Itaeté</t>
  </si>
  <si>
    <t>23400008805201406</t>
  </si>
  <si>
    <t>143111(Termo original: 32075)</t>
  </si>
  <si>
    <t>23400008987201415</t>
  </si>
  <si>
    <t>15203(Termo original: PAC2 11039/2014)</t>
  </si>
  <si>
    <t>Angical</t>
  </si>
  <si>
    <t>23400008989201404</t>
  </si>
  <si>
    <t>15051(Termo original: PAC2 11040/2014)</t>
  </si>
  <si>
    <t>23400008992201410</t>
  </si>
  <si>
    <t>PAC2 11714/2014</t>
  </si>
  <si>
    <t>Belo Vale</t>
  </si>
  <si>
    <t>23400008998201497</t>
  </si>
  <si>
    <t>PAC2 11682/2014</t>
  </si>
  <si>
    <t>Santana da Vargem</t>
  </si>
  <si>
    <t>23400009002201461</t>
  </si>
  <si>
    <t>15118(Termo original: PAC2 11042/2014)</t>
  </si>
  <si>
    <t>Tacaimbó</t>
  </si>
  <si>
    <t>23400009003201413</t>
  </si>
  <si>
    <t>PAC2 11043/2014</t>
  </si>
  <si>
    <t>23400009153201419</t>
  </si>
  <si>
    <t>PAC2 11055/2014</t>
  </si>
  <si>
    <t>23400009157201405</t>
  </si>
  <si>
    <t>PAC2 11059/2014</t>
  </si>
  <si>
    <t>23400009163201454</t>
  </si>
  <si>
    <t>15141(Termo original: PAC2 11067/2014)</t>
  </si>
  <si>
    <t>Josenópolis</t>
  </si>
  <si>
    <t>23400009165201443</t>
  </si>
  <si>
    <t>PAC2 11071/2014</t>
  </si>
  <si>
    <t>23400009170201456</t>
  </si>
  <si>
    <t>PAC2 11082/2014</t>
  </si>
  <si>
    <t>23400009173201490</t>
  </si>
  <si>
    <t>PAC2 11078/2014</t>
  </si>
  <si>
    <t>23400009177201478</t>
  </si>
  <si>
    <t>PAC2 11069/2014</t>
  </si>
  <si>
    <t>Botumirim</t>
  </si>
  <si>
    <t>23400009179201467</t>
  </si>
  <si>
    <t>PAC2 11066/2014</t>
  </si>
  <si>
    <t>Salto da Divisa</t>
  </si>
  <si>
    <t>23400005204201433</t>
  </si>
  <si>
    <t>23400009198201493</t>
  </si>
  <si>
    <t>23400009219201471</t>
  </si>
  <si>
    <t>23400009220201403</t>
  </si>
  <si>
    <t>Anagé</t>
  </si>
  <si>
    <t>23400009222201494</t>
  </si>
  <si>
    <t>23400009223201439</t>
  </si>
  <si>
    <t>143178(Termo original: 31639)</t>
  </si>
  <si>
    <t>Ibirataia</t>
  </si>
  <si>
    <t>23400009230201431</t>
  </si>
  <si>
    <t>23400009238201405</t>
  </si>
  <si>
    <t>23400009240201476</t>
  </si>
  <si>
    <t>23400009241201411</t>
  </si>
  <si>
    <t>23400009257201423</t>
  </si>
  <si>
    <t>23400009259201412</t>
  </si>
  <si>
    <t>23400009260201447</t>
  </si>
  <si>
    <t>143110(Termo original: 32077)</t>
  </si>
  <si>
    <t>23400009262201436</t>
  </si>
  <si>
    <t>23400009263201481</t>
  </si>
  <si>
    <t>23400009264201425</t>
  </si>
  <si>
    <t>23400009266201414</t>
  </si>
  <si>
    <t>143109(Termo original: 32093)</t>
  </si>
  <si>
    <t>23400009267201469</t>
  </si>
  <si>
    <t>23400009269201458</t>
  </si>
  <si>
    <t>143661(Termo original: 32099)</t>
  </si>
  <si>
    <t>23400009273201416</t>
  </si>
  <si>
    <t>23400009279201493</t>
  </si>
  <si>
    <t>23400009285201441</t>
  </si>
  <si>
    <t>Araripina</t>
  </si>
  <si>
    <t>23400009305201483</t>
  </si>
  <si>
    <t>23400009287201430</t>
  </si>
  <si>
    <t>23400009327201443</t>
  </si>
  <si>
    <t>23400009018201473</t>
  </si>
  <si>
    <t>PAC2 11353/2014</t>
  </si>
  <si>
    <t>Santa Brígida</t>
  </si>
  <si>
    <t>23400009019201418</t>
  </si>
  <si>
    <t>PAC2 11354/2014</t>
  </si>
  <si>
    <t>23400009025201475</t>
  </si>
  <si>
    <t>PAC2 11357/2014</t>
  </si>
  <si>
    <t>Palmelo</t>
  </si>
  <si>
    <t>23400009027201464</t>
  </si>
  <si>
    <t>PAC2 11361/2014</t>
  </si>
  <si>
    <t>23400009361201418</t>
  </si>
  <si>
    <t>PAC2 11325/2014</t>
  </si>
  <si>
    <t>23400009368201430</t>
  </si>
  <si>
    <t>Amaturá</t>
  </si>
  <si>
    <t>23400009378201475</t>
  </si>
  <si>
    <t>PAC2 11696/2014</t>
  </si>
  <si>
    <t>23400009626201488</t>
  </si>
  <si>
    <t>PAC2 11101/2014</t>
  </si>
  <si>
    <t>23400009631201491</t>
  </si>
  <si>
    <t>PAC2 11106/2014</t>
  </si>
  <si>
    <t>23400009634201424</t>
  </si>
  <si>
    <t>PAC2 11108/2014</t>
  </si>
  <si>
    <t>23400009635201479</t>
  </si>
  <si>
    <t>PAC2 11109/2014</t>
  </si>
  <si>
    <t>23400009679201407</t>
  </si>
  <si>
    <t>Capão Alto</t>
  </si>
  <si>
    <t>23400009394201468</t>
  </si>
  <si>
    <t>23400009917201476</t>
  </si>
  <si>
    <t>Vilhena</t>
  </si>
  <si>
    <t>23400009954201484</t>
  </si>
  <si>
    <t>23400009991201492</t>
  </si>
  <si>
    <t>Condeúba</t>
  </si>
  <si>
    <t>23400009979201488</t>
  </si>
  <si>
    <t>23400009994201426</t>
  </si>
  <si>
    <t>Mulungu do Morro</t>
  </si>
  <si>
    <t>23400009945201493</t>
  </si>
  <si>
    <t>23400009959201415</t>
  </si>
  <si>
    <t>23400009998201412</t>
  </si>
  <si>
    <t>23400009960201431</t>
  </si>
  <si>
    <t>23400010008201481</t>
  </si>
  <si>
    <t>23400010050201400</t>
  </si>
  <si>
    <t>Conceição do Rio Verde</t>
  </si>
  <si>
    <t>23400010056201479</t>
  </si>
  <si>
    <t>23400010066201412</t>
  </si>
  <si>
    <t>São Simão</t>
  </si>
  <si>
    <t>23400010070201472</t>
  </si>
  <si>
    <t>23400010072201461</t>
  </si>
  <si>
    <t>Aracoiaba</t>
  </si>
  <si>
    <t>23400010073201414</t>
  </si>
  <si>
    <t>23400010078201439</t>
  </si>
  <si>
    <t>23400009670201498</t>
  </si>
  <si>
    <t>23400005973201016</t>
  </si>
  <si>
    <t>Cabrobó</t>
  </si>
  <si>
    <t>23400010215201435</t>
  </si>
  <si>
    <t>23400010243201452</t>
  </si>
  <si>
    <t>Nova América da Colina</t>
  </si>
  <si>
    <t>23400010229201459</t>
  </si>
  <si>
    <t>São Pedro do Ivaí</t>
  </si>
  <si>
    <t>23400010289201471</t>
  </si>
  <si>
    <t>23400010288201427</t>
  </si>
  <si>
    <t>23400010268201456</t>
  </si>
  <si>
    <t>23400010269201409</t>
  </si>
  <si>
    <t>23400010299201415</t>
  </si>
  <si>
    <t>23400010303201437</t>
  </si>
  <si>
    <t>23400010316201414</t>
  </si>
  <si>
    <t>Silvânia</t>
  </si>
  <si>
    <t>23400010320201474</t>
  </si>
  <si>
    <t>23400010322201463</t>
  </si>
  <si>
    <t>23400010271201470</t>
  </si>
  <si>
    <t>143104(Termo original: 32800)</t>
  </si>
  <si>
    <t>23400010361201461</t>
  </si>
  <si>
    <t>Carbonita</t>
  </si>
  <si>
    <t>23400010362201413</t>
  </si>
  <si>
    <t>Munhoz</t>
  </si>
  <si>
    <t>23400010272201414</t>
  </si>
  <si>
    <t>23400010280201461</t>
  </si>
  <si>
    <t>23400010277201447</t>
  </si>
  <si>
    <t>23400010273201469</t>
  </si>
  <si>
    <t>23400010275201458</t>
  </si>
  <si>
    <t>23400010388201453</t>
  </si>
  <si>
    <t>23400010369201427</t>
  </si>
  <si>
    <t>23400010374201430</t>
  </si>
  <si>
    <t>Itaporanga</t>
  </si>
  <si>
    <t>23400010379201462</t>
  </si>
  <si>
    <t>23400010386201464</t>
  </si>
  <si>
    <t>Itaguajé</t>
  </si>
  <si>
    <t>23400010393201466</t>
  </si>
  <si>
    <t>Afonso Bezerra</t>
  </si>
  <si>
    <t>23400010396201408</t>
  </si>
  <si>
    <t>23400010398201499</t>
  </si>
  <si>
    <t>23400010408201496</t>
  </si>
  <si>
    <t>Guareí</t>
  </si>
  <si>
    <t>23400009498201472</t>
  </si>
  <si>
    <t>23400010532201451</t>
  </si>
  <si>
    <t>PAC2 11154/2014</t>
  </si>
  <si>
    <t>Pedro Avelino</t>
  </si>
  <si>
    <t>23400010772201456</t>
  </si>
  <si>
    <t>23400010802201424</t>
  </si>
  <si>
    <t>23400010782201491</t>
  </si>
  <si>
    <t>23400010890201464</t>
  </si>
  <si>
    <t>23400010898201421</t>
  </si>
  <si>
    <t>Ipuã</t>
  </si>
  <si>
    <t>23400010962201473</t>
  </si>
  <si>
    <t>23400010906201439</t>
  </si>
  <si>
    <t>Balneário Rincão</t>
  </si>
  <si>
    <t>23400010910201405</t>
  </si>
  <si>
    <t>23400010915201420</t>
  </si>
  <si>
    <t>23400010921201487</t>
  </si>
  <si>
    <t>Barras</t>
  </si>
  <si>
    <t>23400010927201454</t>
  </si>
  <si>
    <t>Tavares</t>
  </si>
  <si>
    <t>23400010907201483</t>
  </si>
  <si>
    <t>23400010911201441</t>
  </si>
  <si>
    <t>23400010932201467</t>
  </si>
  <si>
    <t>23400010991201435</t>
  </si>
  <si>
    <t>Cláudia</t>
  </si>
  <si>
    <t>23400011011201411</t>
  </si>
  <si>
    <t>23400011001201486</t>
  </si>
  <si>
    <t>23400011025201435</t>
  </si>
  <si>
    <t>Miranorte</t>
  </si>
  <si>
    <t>23400004136201000</t>
  </si>
  <si>
    <t>Simão Dias</t>
  </si>
  <si>
    <t>23400006885200800</t>
  </si>
  <si>
    <t>23400004465201274</t>
  </si>
  <si>
    <t>Campo Mourão</t>
  </si>
  <si>
    <t>23400001589201206</t>
  </si>
  <si>
    <t>23400000397201355</t>
  </si>
  <si>
    <t>23400010990201491</t>
  </si>
  <si>
    <t>Ararendá</t>
  </si>
  <si>
    <t>São Luís do Curu</t>
  </si>
  <si>
    <t>23400011364201411</t>
  </si>
  <si>
    <t>PAC2 11781/2014</t>
  </si>
  <si>
    <t>Parnaguá</t>
  </si>
  <si>
    <t>23400011357201410</t>
  </si>
  <si>
    <t>PAC2 11796/2014</t>
  </si>
  <si>
    <t>Santo André</t>
  </si>
  <si>
    <t>23400005615201429</t>
  </si>
  <si>
    <t>Cacaulândia</t>
  </si>
  <si>
    <t>23400006678201231</t>
  </si>
  <si>
    <t>MEC/MS-HUs</t>
  </si>
  <si>
    <t>23400000023201411</t>
  </si>
  <si>
    <t>23400001227201550</t>
  </si>
  <si>
    <t>23400009940201461</t>
  </si>
  <si>
    <t>23400010438201401</t>
  </si>
  <si>
    <t>23400004885201331</t>
  </si>
  <si>
    <t>23400001553201567</t>
  </si>
  <si>
    <t>23400004867201350</t>
  </si>
  <si>
    <t>23400000110201630</t>
  </si>
  <si>
    <t>Quarto Centenário</t>
  </si>
  <si>
    <t>23400000115201662</t>
  </si>
  <si>
    <t>Tianguá</t>
  </si>
  <si>
    <t>23400000127201697</t>
  </si>
  <si>
    <t>Monte Santo</t>
  </si>
  <si>
    <t>23400000141201691</t>
  </si>
  <si>
    <t>23400000156201659</t>
  </si>
  <si>
    <t>23400000158201648</t>
  </si>
  <si>
    <t>Nova Palma</t>
  </si>
  <si>
    <t>23400004891201399</t>
  </si>
  <si>
    <t>Rincão</t>
  </si>
  <si>
    <t>23400000153201615</t>
  </si>
  <si>
    <t>23400001620201543</t>
  </si>
  <si>
    <t>Jaguaré</t>
  </si>
  <si>
    <t>23400000453201602</t>
  </si>
  <si>
    <t>Serra</t>
  </si>
  <si>
    <t>23400000365201783</t>
  </si>
  <si>
    <t>23400000367201772</t>
  </si>
  <si>
    <t>23400000404201742</t>
  </si>
  <si>
    <t>23400000405201797</t>
  </si>
  <si>
    <t>23400000412201799</t>
  </si>
  <si>
    <t>23400000414201788</t>
  </si>
  <si>
    <t>23400000425201768</t>
  </si>
  <si>
    <t>23400000432201760</t>
  </si>
  <si>
    <t>23400000438201737</t>
  </si>
  <si>
    <t>23400000450201741</t>
  </si>
  <si>
    <t>23400000372201785</t>
  </si>
  <si>
    <t>23400000453201785</t>
  </si>
  <si>
    <t>Porto Nacional</t>
  </si>
  <si>
    <t>23400000476201790</t>
  </si>
  <si>
    <t>Amaraji</t>
  </si>
  <si>
    <t>23400000477201734</t>
  </si>
  <si>
    <t>23400000544201711</t>
  </si>
  <si>
    <t>23400000549201743</t>
  </si>
  <si>
    <t>23400000677201797</t>
  </si>
  <si>
    <t>23400000769201777</t>
  </si>
  <si>
    <t>Jacuípe</t>
  </si>
  <si>
    <t>Escola Infantil - Tipo B (Projeto Novo)</t>
  </si>
  <si>
    <t>23400000482201747</t>
  </si>
  <si>
    <t>23400000480201758</t>
  </si>
  <si>
    <t>23400000481201701</t>
  </si>
  <si>
    <t>23400001078201103</t>
  </si>
  <si>
    <t>PAC2 1440/2011</t>
  </si>
  <si>
    <t>Jucurutu</t>
  </si>
  <si>
    <t>23400004719201335</t>
  </si>
  <si>
    <t>23400005961201326</t>
  </si>
  <si>
    <t>PAC2 5106/2013</t>
  </si>
  <si>
    <t>Barra do Mendes</t>
  </si>
  <si>
    <t>23400008205201359</t>
  </si>
  <si>
    <t>23400005489201321</t>
  </si>
  <si>
    <t>15159(Termo original: PAC2 4632/2013)</t>
  </si>
  <si>
    <t>Bom Retiro do Sul</t>
  </si>
  <si>
    <t>23400005008200900</t>
  </si>
  <si>
    <t>Governador Mangabeira</t>
  </si>
  <si>
    <t>23400008585201321</t>
  </si>
  <si>
    <t>PAR 3</t>
  </si>
  <si>
    <t>23400003091201784</t>
  </si>
  <si>
    <t>23400003052201787</t>
  </si>
  <si>
    <t>Madre de Deus</t>
  </si>
  <si>
    <t>23400003053201721</t>
  </si>
  <si>
    <t>23400001037201885</t>
  </si>
  <si>
    <t>23400009908201485</t>
  </si>
  <si>
    <t>Barra do Jacaré</t>
  </si>
  <si>
    <t>23400003098201704</t>
  </si>
  <si>
    <t>Tanhaçu</t>
  </si>
  <si>
    <t>23400003038201783</t>
  </si>
  <si>
    <t>Tacaratu</t>
  </si>
  <si>
    <t>23400001291201298</t>
  </si>
  <si>
    <t>PAC2 2668/2012</t>
  </si>
  <si>
    <t>Senador La Rocque</t>
  </si>
  <si>
    <t>23400001234201802</t>
  </si>
  <si>
    <t>23400003076201736</t>
  </si>
  <si>
    <t>Aramari</t>
  </si>
  <si>
    <t>Escola 06 Salas com Quadra - Projeto FNDE</t>
  </si>
  <si>
    <t>23400001038201820</t>
  </si>
  <si>
    <t>Iaçu</t>
  </si>
  <si>
    <t>23400013548201335</t>
  </si>
  <si>
    <t>PAC2 11362/2014</t>
  </si>
  <si>
    <t>23400006669200944</t>
  </si>
  <si>
    <t>Álvaro de Carvalho</t>
  </si>
  <si>
    <t>23400004069201417</t>
  </si>
  <si>
    <t>PAC2 9389/2014</t>
  </si>
  <si>
    <t>23400001256201864</t>
  </si>
  <si>
    <t>Santa Cruz da Baixa Verde</t>
  </si>
  <si>
    <t>Quadra Escolar Coberta e Vestiário - Modelo 2</t>
  </si>
  <si>
    <t>23400013926201381</t>
  </si>
  <si>
    <t>PAC2 8121/2014</t>
  </si>
  <si>
    <t>23400012055201388</t>
  </si>
  <si>
    <t>PAC2 7184/2013</t>
  </si>
  <si>
    <t>23400003056201765</t>
  </si>
  <si>
    <t>Paulo Afonso</t>
  </si>
  <si>
    <t>23400012489201388</t>
  </si>
  <si>
    <t>PAC2 7238/2013</t>
  </si>
  <si>
    <t>Bonito</t>
  </si>
  <si>
    <t>23400012081201314</t>
  </si>
  <si>
    <t>PAC2 7212/2013</t>
  </si>
  <si>
    <t>Ponto dos Volantes</t>
  </si>
  <si>
    <t>23400001373201232</t>
  </si>
  <si>
    <t>PAC2 2686/2012</t>
  </si>
  <si>
    <t>23400015145201321</t>
  </si>
  <si>
    <t>PAC2 9152/2014</t>
  </si>
  <si>
    <t>Manhuaçu</t>
  </si>
  <si>
    <t>23400010290201315</t>
  </si>
  <si>
    <t>PAC2 6243/2013</t>
  </si>
  <si>
    <t>Guapé</t>
  </si>
  <si>
    <t>23400015153201377</t>
  </si>
  <si>
    <t>PAC2 9198/2014</t>
  </si>
  <si>
    <t>Sete Lagoas</t>
  </si>
  <si>
    <t>23400001268201899</t>
  </si>
  <si>
    <t>23400001349201899</t>
  </si>
  <si>
    <t>Itagi</t>
  </si>
  <si>
    <t>23400003093201773</t>
  </si>
  <si>
    <t>Pé de Serra</t>
  </si>
  <si>
    <t>23400001198201879</t>
  </si>
  <si>
    <t>Joaquim Nabuco</t>
  </si>
  <si>
    <t>23400002691201725</t>
  </si>
  <si>
    <t>Água Comprida</t>
  </si>
  <si>
    <t>23400003095201762</t>
  </si>
  <si>
    <t>Quixabeira</t>
  </si>
  <si>
    <t>23400001507201819</t>
  </si>
  <si>
    <t>Ibipeba</t>
  </si>
  <si>
    <t>23400003085201727</t>
  </si>
  <si>
    <t>23400003055201711</t>
  </si>
  <si>
    <t>Novo Horizonte</t>
  </si>
  <si>
    <t>23400001318201838</t>
  </si>
  <si>
    <t>Goianinha</t>
  </si>
  <si>
    <t>23400002035201641</t>
  </si>
  <si>
    <t>Campina Verde</t>
  </si>
  <si>
    <t>23400002917201798</t>
  </si>
  <si>
    <t>23400002652201728</t>
  </si>
  <si>
    <t>23400003083201738</t>
  </si>
  <si>
    <t>Irará</t>
  </si>
  <si>
    <t>23400003087201716</t>
  </si>
  <si>
    <t>Itapetinga</t>
  </si>
  <si>
    <t>23400001382201819</t>
  </si>
  <si>
    <t>23400001882201851</t>
  </si>
  <si>
    <t>23400002065201810</t>
  </si>
  <si>
    <t>Arroio do Sal</t>
  </si>
  <si>
    <t>23400003036201794</t>
  </si>
  <si>
    <t>Paudalho</t>
  </si>
  <si>
    <t>23400001358201880</t>
  </si>
  <si>
    <t>23400003069201734</t>
  </si>
  <si>
    <t>23400001372201883</t>
  </si>
  <si>
    <t>23400001625201819</t>
  </si>
  <si>
    <t>23400003040201752</t>
  </si>
  <si>
    <t>23400001371201839</t>
  </si>
  <si>
    <t>23400003287201779</t>
  </si>
  <si>
    <t>Jesuítas</t>
  </si>
  <si>
    <t>23400001803201810</t>
  </si>
  <si>
    <t>Aporá</t>
  </si>
  <si>
    <t>23400002166201891</t>
  </si>
  <si>
    <t>Roca Sales</t>
  </si>
  <si>
    <t>23400001377201814</t>
  </si>
  <si>
    <t>Maués</t>
  </si>
  <si>
    <t>23400001778201866</t>
  </si>
  <si>
    <t>23400001819201814</t>
  </si>
  <si>
    <t>Conceição do Jacuípe</t>
  </si>
  <si>
    <t>23400001613201894</t>
  </si>
  <si>
    <t>Tapauá</t>
  </si>
  <si>
    <t>Escola 04 Salas com Quadra - Projeto FNDE</t>
  </si>
  <si>
    <t>23400001616201828</t>
  </si>
  <si>
    <t>23400000766201733</t>
  </si>
  <si>
    <t>Gurupi</t>
  </si>
  <si>
    <t>23400001771201682</t>
  </si>
  <si>
    <t>23400001756201804</t>
  </si>
  <si>
    <t>23400001381201874</t>
  </si>
  <si>
    <t>23400003084201782</t>
  </si>
  <si>
    <t>23400001611201803</t>
  </si>
  <si>
    <t>23400001628201852</t>
  </si>
  <si>
    <t>Humaitá</t>
  </si>
  <si>
    <t>23400001609201826</t>
  </si>
  <si>
    <t>23400001879201837</t>
  </si>
  <si>
    <t>Mata de São João</t>
  </si>
  <si>
    <t>23400001627201816</t>
  </si>
  <si>
    <t>23400001760201864</t>
  </si>
  <si>
    <t>23400001619201861</t>
  </si>
  <si>
    <t>23400001617201872</t>
  </si>
  <si>
    <t>23400001498201858</t>
  </si>
  <si>
    <t>Xapuri</t>
  </si>
  <si>
    <t>23400001495201814</t>
  </si>
  <si>
    <t>Epitaciolândia</t>
  </si>
  <si>
    <t>23400001863201824</t>
  </si>
  <si>
    <t>Ipiaú</t>
  </si>
  <si>
    <t>23400001840201810</t>
  </si>
  <si>
    <t>Boa Nova</t>
  </si>
  <si>
    <t>23400001872201815</t>
  </si>
  <si>
    <t>23400010445201402</t>
  </si>
  <si>
    <t>23400001999201834</t>
  </si>
  <si>
    <t>23400001389201831</t>
  </si>
  <si>
    <t>23400003162201749</t>
  </si>
  <si>
    <t>23400001759201830</t>
  </si>
  <si>
    <t>23400002171201801</t>
  </si>
  <si>
    <t>23400002638201813</t>
  </si>
  <si>
    <t>23400003338201843</t>
  </si>
  <si>
    <t>23400002018201876</t>
  </si>
  <si>
    <t>São Mamede</t>
  </si>
  <si>
    <t>23400001393201807</t>
  </si>
  <si>
    <t>Ibirajuba</t>
  </si>
  <si>
    <t>23400004737201821</t>
  </si>
  <si>
    <t>23400004675201858</t>
  </si>
  <si>
    <t>Santo Antônio de Pádua</t>
  </si>
  <si>
    <t>23400004538201813</t>
  </si>
  <si>
    <t>Campo Bom</t>
  </si>
  <si>
    <t>23400004676201801</t>
  </si>
  <si>
    <t>Capão da Canoa</t>
  </si>
  <si>
    <t>23400004622201837</t>
  </si>
  <si>
    <t>Sapiranga</t>
  </si>
  <si>
    <t>23400004623201881</t>
  </si>
  <si>
    <t>23400000883201705</t>
  </si>
  <si>
    <t>23400002290201937</t>
  </si>
  <si>
    <t>Careaçu</t>
  </si>
  <si>
    <t>Ampliação Módulo Tipo B</t>
  </si>
  <si>
    <t>23400002062201967</t>
  </si>
  <si>
    <t>23400002673201743</t>
  </si>
  <si>
    <t>Vitorino</t>
  </si>
  <si>
    <t>23400002545201881</t>
  </si>
  <si>
    <t>Santa Isabel do Rio Negro</t>
  </si>
  <si>
    <t>23400002823201719</t>
  </si>
  <si>
    <t>Salinas</t>
  </si>
  <si>
    <t>23400002180201894</t>
  </si>
  <si>
    <t>Corbélia</t>
  </si>
  <si>
    <t>23400001993201867</t>
  </si>
  <si>
    <t>Pérola</t>
  </si>
  <si>
    <t>23400002437201999</t>
  </si>
  <si>
    <t>Guaxupé</t>
  </si>
  <si>
    <t>23400002121201816</t>
  </si>
  <si>
    <t>Passo Fundo</t>
  </si>
  <si>
    <t>23400004690201804</t>
  </si>
  <si>
    <t>23400002659201740</t>
  </si>
  <si>
    <t>Corumbataí</t>
  </si>
  <si>
    <t>23400002679201711</t>
  </si>
  <si>
    <t>Jaborá</t>
  </si>
  <si>
    <t>23400005762201911</t>
  </si>
  <si>
    <t>23400004070201948</t>
  </si>
  <si>
    <t>Maranhãozinho</t>
  </si>
  <si>
    <t>23400004060201911</t>
  </si>
  <si>
    <t>Euclides da Cunha</t>
  </si>
  <si>
    <t>23400000979201927</t>
  </si>
  <si>
    <t>Lucas do Rio Verde</t>
  </si>
  <si>
    <t>23400004195201978</t>
  </si>
  <si>
    <t>Pau D Arco</t>
  </si>
  <si>
    <t>23400005228201905</t>
  </si>
  <si>
    <t>23400001866201868</t>
  </si>
  <si>
    <t>Irecê</t>
  </si>
  <si>
    <t>23400004264201943</t>
  </si>
  <si>
    <t>Prata</t>
  </si>
  <si>
    <t>23400003373201943</t>
  </si>
  <si>
    <t>Petrolina</t>
  </si>
  <si>
    <t>23400001729201912</t>
  </si>
  <si>
    <t>23400002406201938</t>
  </si>
  <si>
    <t>Bom Progresso</t>
  </si>
  <si>
    <t>23400001174201909</t>
  </si>
  <si>
    <t>23400004046201917</t>
  </si>
  <si>
    <t>23400005236201943</t>
  </si>
  <si>
    <t>23400005203201901</t>
  </si>
  <si>
    <t>Novo Oriente</t>
  </si>
  <si>
    <t>23400004192201934</t>
  </si>
  <si>
    <t>23400004945201910</t>
  </si>
  <si>
    <t>Lebon Régis</t>
  </si>
  <si>
    <t>23400001607201918</t>
  </si>
  <si>
    <t>Miranda do Norte</t>
  </si>
  <si>
    <t>23400001567201912</t>
  </si>
  <si>
    <t>23400001172201910</t>
  </si>
  <si>
    <t>23400002853201997</t>
  </si>
  <si>
    <t>Matões</t>
  </si>
  <si>
    <t>23400004720201955</t>
  </si>
  <si>
    <t>23400002168201961</t>
  </si>
  <si>
    <t>Pedro de Toledo</t>
  </si>
  <si>
    <t>23400002856201921</t>
  </si>
  <si>
    <t>23400004191201990</t>
  </si>
  <si>
    <t>23400005567201983</t>
  </si>
  <si>
    <t>23400004732201980</t>
  </si>
  <si>
    <t>23400002845201941</t>
  </si>
  <si>
    <t>Tanquinho</t>
  </si>
  <si>
    <t>23400004751201914</t>
  </si>
  <si>
    <t>Aiuaba</t>
  </si>
  <si>
    <t>23400004706201951</t>
  </si>
  <si>
    <t>23400004749201937</t>
  </si>
  <si>
    <t>23400002322201902</t>
  </si>
  <si>
    <t>São João da Baliza</t>
  </si>
  <si>
    <t>23400002716202096</t>
  </si>
  <si>
    <t>Veredinha</t>
  </si>
  <si>
    <t>23400004689201952</t>
  </si>
  <si>
    <t>23400003949201972</t>
  </si>
  <si>
    <t>202101570</t>
  </si>
  <si>
    <t>2021</t>
  </si>
  <si>
    <t>Brasília</t>
  </si>
  <si>
    <t>DF</t>
  </si>
  <si>
    <t>Federal</t>
  </si>
  <si>
    <t>23400002661201042</t>
  </si>
  <si>
    <t>702412</t>
  </si>
  <si>
    <t>2010</t>
  </si>
  <si>
    <t>Exu</t>
  </si>
  <si>
    <t>23400003729202082</t>
  </si>
  <si>
    <t>202103654</t>
  </si>
  <si>
    <t>Itamarati</t>
  </si>
  <si>
    <t>23400001631201876</t>
  </si>
  <si>
    <t>202103657</t>
  </si>
  <si>
    <t>Creche Pré-Escola - Tipo 1</t>
  </si>
  <si>
    <t>23400002061201831</t>
  </si>
  <si>
    <t>202103659</t>
  </si>
  <si>
    <t>23400005226202041</t>
  </si>
  <si>
    <t>202103660</t>
  </si>
  <si>
    <t>Escola 6 Salas com Quadra</t>
  </si>
  <si>
    <t>23400005027202033</t>
  </si>
  <si>
    <t>Brejinho</t>
  </si>
  <si>
    <t>Creche Pré-Escola - Tipo 2</t>
  </si>
  <si>
    <t>23400002057201873</t>
  </si>
  <si>
    <t>Escola 12 Salas</t>
  </si>
  <si>
    <t>23400004672202039</t>
  </si>
  <si>
    <t>Calçado</t>
  </si>
  <si>
    <t>23400005191202041</t>
  </si>
  <si>
    <t>202103953</t>
  </si>
  <si>
    <t>São João do Tigre</t>
  </si>
  <si>
    <t>23400003648202082</t>
  </si>
  <si>
    <t>202104008</t>
  </si>
  <si>
    <t>Portalegre</t>
  </si>
  <si>
    <t>Escola 4 Salas com Quadra</t>
  </si>
  <si>
    <t>23400004049202086</t>
  </si>
  <si>
    <t>23400003701202045</t>
  </si>
  <si>
    <t>202104882</t>
  </si>
  <si>
    <t>23400004429202011</t>
  </si>
  <si>
    <t>23400005179202036</t>
  </si>
  <si>
    <t>Maracás</t>
  </si>
  <si>
    <t>23400004666202081</t>
  </si>
  <si>
    <t>Escola 6 Salas</t>
  </si>
  <si>
    <t>ID Solicitação</t>
  </si>
  <si>
    <t>ID Obra</t>
  </si>
  <si>
    <t>Obra</t>
  </si>
  <si>
    <t>Vigência Termo/Convênio</t>
  </si>
  <si>
    <t>Tipo Solicitação</t>
  </si>
  <si>
    <t>Justificativa</t>
  </si>
  <si>
    <t>Inserido Por</t>
  </si>
  <si>
    <t>Data de Cadastro</t>
  </si>
  <si>
    <t>Situação do Deferimento</t>
  </si>
  <si>
    <t>Data de Cadastro do Deferimento</t>
  </si>
  <si>
    <t>Observação</t>
  </si>
  <si>
    <t>Estado</t>
  </si>
  <si>
    <t>83802</t>
  </si>
  <si>
    <t>1012573</t>
  </si>
  <si>
    <t>(1012573) CRECHE DOS SONHOS</t>
  </si>
  <si>
    <t>30/09/2021</t>
  </si>
  <si>
    <t>Solicitar Nova Pactuação MP 1174</t>
  </si>
  <si>
    <t>Venho Por Meio Deste Solicitar junto a essa entidade (FNDE) Uma Nova repactuação da obra (ID99634) CRECHE DOS SONHOS, uma vez Que as gestões anteriores não concluíram o objeto pactuado, a Empresa não Conseguiu Executar em 100% todas as Etapas, Época Que Se Encontrava Em Data Vigente Deste Termo De Compromisso. Esta Obra Deu Início Na Gestão do ex prefeito Rubiê em 2015, passando pelo governo da ex prefeita Myriam de 2017 a 2020 e não concluíram a obra, quando essa Gestão do prefeito Dau assumiu em 01 de janeiro de 2021, Ela Se Encontrava Paralisada por Uma Series De Problemas: Contrato Entre o Município e Empresa Executora Vencido, titularidade da área, veio um Longo Período De Chuva na Época, e outros tipos De Problemas Causados Por Fenômeno Da Natureza. Atualmente O Município De Canápolis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</si>
  <si>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REGINALDO DE SOUZA PEREIRA</t>
  </si>
  <si>
    <t>12/07/2023</t>
  </si>
  <si>
    <t>Aguardando Análise FNDE</t>
  </si>
  <si>
    <t>83804</t>
  </si>
  <si>
    <t>1082771</t>
  </si>
  <si>
    <t>(1082771) CMEI Diva Barbalho - Goianinha - RN</t>
  </si>
  <si>
    <t>Venho por meio deste, solicitar a nova pactuação da obra para darmos continuidade a construção, informamos que está ocorrendo um processo licitatório para contratação de uma nova empresa para dar continuidade aos serviços.</t>
  </si>
  <si>
    <t>HOSANIRA GALVAO</t>
  </si>
  <si>
    <t>83805</t>
  </si>
  <si>
    <t>1008540</t>
  </si>
  <si>
    <t>(1008540) PAC 2 - Construção de Quadra Escolar Coberta  002/2013 - Caracaraí - RR</t>
  </si>
  <si>
    <t>30/08/2019</t>
  </si>
  <si>
    <t>Conforme Medida Provisória nº 1.174, de 12 de maio de 2023, solicitamos Nova Pactuação para que seja retomada obra inacabada.</t>
  </si>
  <si>
    <t>ANA CATARINA GOMES SERAFIM</t>
  </si>
  <si>
    <t>Em Cadastramento</t>
  </si>
  <si>
    <t>83806</t>
  </si>
  <si>
    <t>1008541</t>
  </si>
  <si>
    <t>(1008541) PAC 2 - Construção de Quadra Escolar Coberta  001/2013 - Caracaraí - RR</t>
  </si>
  <si>
    <t>83808</t>
  </si>
  <si>
    <t>1007742</t>
  </si>
  <si>
    <t>(1007742) Construção de Quadra Escolar Coberta - Escola Mun. Pedro Cordeiro</t>
  </si>
  <si>
    <t>30/03/2019</t>
  </si>
  <si>
    <t>Aproveitando a oportunidade proposta pela MP 1174, o município de Jupi demonstra total interesse em repactuar a obra acima citada para dar continuidade a execução dos serviços e finalização da mesma.</t>
  </si>
  <si>
    <t>MARCELO RICARDO BARROS VIANA</t>
  </si>
  <si>
    <t>83809</t>
  </si>
  <si>
    <t>1009190</t>
  </si>
  <si>
    <t>(1009190) Bairro Nazaré - Barcarena - PA</t>
  </si>
  <si>
    <t>26/06/2024</t>
  </si>
  <si>
    <t>Prezados(a), solicitamos repactuação em conformidade com a MP 1.174 de 12/05/2023 e Portaria Conjunta MEC/MGI/CGU nº 82 de 10/07/2023, de uma obra Paralisada neste município (Barcarena-Pa) ID 1009190, Escola Proinfância B - Metodologias Inovadoras (MI), no valor de R$- 1.811.832,90 - TERMO DE COMPROMISSO PAC2 - 07567/2013 e já repassado R$- 452.958,22, ou 25% do total, este devidamente aplicado em conta corrente. Paralisada desde o ano de 2015 por abandono da empresa contratada pelo FNDE (PIB Brasil) e efetuado o distrato unilateral, com um percentual executado de 1,46% (Sondagem, Elaboração projeto, Muro e Momento Transporte), exposto isso, pedimos a repactuação uma vez que o Município carece de novos espaços para a Educação Infantil. Obs: Desde de 2015, o Projeto Tipo B foi descontinuado e substituído pelo Projeto Creche Pré-Escola - Tipo 1. (é o que pedimos).</t>
  </si>
  <si>
    <t>Jose Renato Ogawa Rodrigues</t>
  </si>
  <si>
    <t>83810</t>
  </si>
  <si>
    <t>18942</t>
  </si>
  <si>
    <t>(18942) Bairro  Augusto Nasser Borges</t>
  </si>
  <si>
    <t>05/03/2017</t>
  </si>
  <si>
    <t>A GESTÃO ATUAL DEMONSTRANDO RESPONSABILIDADE E COMPROMISSO COM A EDUCAÇÃO MUNICIPAL SOLICITA A REPACTUAÇÃO DA REFERIDA OBRA PARA OFERECER MAIS QUALIDADE PARA AS CRIANÇAS DE 0 A 05 ANOS DE IDADE UM ESPAÇO ADEQUADO PARA O DESENVOLVIMENTO EDUCACIONAL E SOCIAL E PODEMOS CUMPRIR COM AS METAS PREVISTAS NO PLANO NACIONAL DE EDUCAÇÃO E O PLANO MUNICIPAL DE EDUCAÇÃO PARA ATINGIRMOS OS 100% DAS CRIANÇAS NA ESCOLA.</t>
  </si>
  <si>
    <t>RENIVALDO SANTOS DE SOUZA</t>
  </si>
  <si>
    <t>83811</t>
  </si>
  <si>
    <t>26016</t>
  </si>
  <si>
    <t>(26016) PAC 2 - Construção de Quadra Escolar Coberta  001</t>
  </si>
  <si>
    <t>19/06/2015</t>
  </si>
  <si>
    <t>SOLICITO A NOVA PACTUAÇÃO MP1174 AFIM DE QUE POSSAMOS TERMINAR A QUADRA POLIESPORTIVA.</t>
  </si>
  <si>
    <t>MILTON BRITO BONFIM JUNIOR</t>
  </si>
  <si>
    <t>83812</t>
  </si>
  <si>
    <t>24615</t>
  </si>
  <si>
    <t>(24615) EMEI MORADA DO VALE III</t>
  </si>
  <si>
    <t>24/02/2019</t>
  </si>
  <si>
    <t>Solicitamos repactuação da obra. Estamos providenciando a documentação necessária para inserir no SIMEC para avaliação.</t>
  </si>
  <si>
    <t>AURELISE BRAUN</t>
  </si>
  <si>
    <t>83813</t>
  </si>
  <si>
    <t>19651</t>
  </si>
  <si>
    <t>(19651) EMEI Morada do Vale II</t>
  </si>
  <si>
    <t>31/07/2021</t>
  </si>
  <si>
    <t>83814</t>
  </si>
  <si>
    <t>24614</t>
  </si>
  <si>
    <t>(24614) EMEI PORTO SEGURO</t>
  </si>
  <si>
    <t>83815</t>
  </si>
  <si>
    <t>1004567</t>
  </si>
  <si>
    <t>(1004567) PAC 2 - Construção de Quadra Escolar Coberta  001/2013 - Itueta - MG</t>
  </si>
  <si>
    <t>26/02/2023</t>
  </si>
  <si>
    <t>Prezados, o município está concluindo a Obra com recurso próprio, porém, perdeu a data para solicitar a prorrogação da vigência do prazo, o que impossibilitou de inserir obra vinculada.</t>
  </si>
  <si>
    <t>VALTER JOSÉ NICOLI</t>
  </si>
  <si>
    <t>83817</t>
  </si>
  <si>
    <t>1009062</t>
  </si>
  <si>
    <t>(1009062) Conceição do Almeida Crehe Nova</t>
  </si>
  <si>
    <t>Venho através deste instrumento solicitar Nova Pactuação Construção da Creche Proinfância Tipo 1 ID 1009062, no município de Conceição do Almeida, de acordo com MEDIDA PROVISÓRIA n° 1174 e PORTARIA CONJUNTA MEC/MGI/CGU Nº 82, DE 10 DE JULHO DE 2023 A referida obra tem importante relevancia no desenvolvimento da educação básica do município, pois o Projeto Padrão Tipo 1, desenvolvido para o Programa Proinfância, tem capacidade de atendimento de até 376 crianças, em dois turnos (matutino e vespertino). Desse modo, é de extrema importância a retomada e conclusão do objeto para promover o benefício para a população.</t>
  </si>
  <si>
    <t>ADAILTON CAMPOS SOBRAL</t>
  </si>
  <si>
    <t>83818</t>
  </si>
  <si>
    <t>1079681</t>
  </si>
  <si>
    <t>(1079681) Creche Municipal - Tanhaçu - BA</t>
  </si>
  <si>
    <t>Considerando que a obra encontra-se paralisada, tendo em vista a defasagem da planilha orçamentária da obra, concluindo-se portanto, a impossibilidade de sua conclusão, solicita-se a nova pactuação conforme novos valores da planilha da obra. Ressaltamos a importância da Obra para o Município de Tanhaçu-Bahia, diante da necessidade de novas vagas na Educação Infantil.</t>
  </si>
  <si>
    <t>JOAO FRANCISCO SANTOS</t>
  </si>
  <si>
    <t>83819</t>
  </si>
  <si>
    <t>1015292</t>
  </si>
  <si>
    <t>(1015292) Escola Municipal João Bastos dos Santos - Brejões - BA</t>
  </si>
  <si>
    <t>21/11/2022</t>
  </si>
  <si>
    <t>Venho através deste instrumento solicitar Nova Pactuação Construção da Escola Municipal João Bastos dos Santos - Brejões - BA ID 1015292, no município de Brejões, de acordo com MEDIDA PROVISÓRIA n° 1174 e PORTARIA CONJUNTA MEC/MGI/CGU Nº 82, DE 10 DE JULHO DE 2023. A referida obra tem importante relevancia no desenvolvimento da educação do município, pois o Projeto Espaço Educativo Urbano e Rural de 04 Salas de Aula, tem capacidade de atendimento de até 240 alunos, em dois turnos (matutino e vespertino), e 120 alunos em período integral. Desse modo, é de extrema importância a retomada e conclusão do objeto para promover o benefício para a população.</t>
  </si>
  <si>
    <t>ALESSANDRO RODRIGUES BRANDÃO CORREIA</t>
  </si>
  <si>
    <t>83823</t>
  </si>
  <si>
    <t>8488</t>
  </si>
  <si>
    <t>(8488) 656494 - Esc. Educ. Infantil - Tipo B -  - Construção - ENVIRA/AM</t>
  </si>
  <si>
    <t>09/07/2015</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</si>
  <si>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dentro das especificidades necessárias para que possamos conseguir o deferimento desta solicitação. Desde já agradecemos a atenção e aguardamos uma resposta favorável.</t>
  </si>
  <si>
    <t>PAULO RUAN PORTELA MATOS</t>
  </si>
  <si>
    <t>83824</t>
  </si>
  <si>
    <t>25601</t>
  </si>
  <si>
    <t>(25601) PAC 2 - CRECHE/PRÉ-ESCOLA  001</t>
  </si>
  <si>
    <t>10/12/2022</t>
  </si>
  <si>
    <t>Considerando a escassez de espaço qualificado para atende as crianças da idade da Educação Infantil adequando; Considerando o acréscimo na matricula na Rede Municipal de Ensino e a procura constante de vagas na educação infantil, se faz necessário a URGÊNCIA da aprovação no FNDE, nos ditames da MP 1174 repactuar junto com o Município de Santo Amaro a conclusão da Creche / Pré-Escola em comenta.</t>
  </si>
  <si>
    <t>ALESSANDRA GOMES REIS E SILVA DO CARMO</t>
  </si>
  <si>
    <t>83828</t>
  </si>
  <si>
    <t>1016868</t>
  </si>
  <si>
    <t>(1016868) ÁREA DA PREFEITURA MUNICIPAL</t>
  </si>
  <si>
    <t>18/10/2021</t>
  </si>
  <si>
    <t>Faca  a necessidade de concluir a costrução da creche, solicitamos do FNDE autorizar uma nova pactuação (MP 1774) para que possamos entregar a comunidade a crehe que está localizada numa área de grande vulnerabilidade social e com uma oferta reprimida de crianças de 0 a 5 anos nessa modalidade de ensino e cumprimento da meta estabelecida no Plano Nacional de Educação- PNE e Plano Municipal de Educação-PME.</t>
  </si>
  <si>
    <t>ANTONIO MARCOS ARAÚJO DE SENA</t>
  </si>
  <si>
    <t>83837</t>
  </si>
  <si>
    <t>1003087</t>
  </si>
  <si>
    <t>(1003087) E. M. VILA NETO CARVALHO - Magalhães de Almeida - MA</t>
  </si>
  <si>
    <t>30/06/2019</t>
  </si>
  <si>
    <t>O município tem grande interesse em finalizar a obra, visto que a mesma será de extrema importância para a melhoria do ensino municipal.</t>
  </si>
  <si>
    <t>RAIMUNDO NONATO CARVALHO</t>
  </si>
  <si>
    <t>13/07/2023</t>
  </si>
  <si>
    <t>83838</t>
  </si>
  <si>
    <t>1007245</t>
  </si>
  <si>
    <t>(1007245) E.M CANAÃ - Magalhães de Almeida - MA</t>
  </si>
  <si>
    <t>31/01/2020</t>
  </si>
  <si>
    <t>O município tem grande interesse em finalizar a obra, visto que a mesma será de extrema importância para a melhoria do ensino.</t>
  </si>
  <si>
    <t>83839</t>
  </si>
  <si>
    <t>29534</t>
  </si>
  <si>
    <t>(29534) E. M. POVOADO MELANCIA</t>
  </si>
  <si>
    <t>29/02/2016</t>
  </si>
  <si>
    <t>83840</t>
  </si>
  <si>
    <t>1011119</t>
  </si>
  <si>
    <t>(1011119) PAC 2 - CRECHE/PRÉ-ESCOLA  001</t>
  </si>
  <si>
    <t>26/03/2023</t>
  </si>
  <si>
    <t>A Obra  (1011119) PAC 2 - CRECHE/PRÉ-ESCOLA 001, desde o início da construção foi atingida por vários eventos sazonais, como fortes chuvas, o que ocasionou diversas reprogramações de prazo. Durante a execução do projeto ocorreram diversas flutuações no preço dos materiais de construção com base nos indicadores econômicos, demonstrando a necessidade de readequação, e levando em consideração que a obra tem seu orçamento inicial baseado nos índices e valores praticados no ano de 2013. Por fim, a obra ainda enfrentou uma série de problemas com as empresas, o que resultou em paralisações na execução.</t>
  </si>
  <si>
    <t>THIAGO GONÇALVES DE LIMA</t>
  </si>
  <si>
    <t>83841</t>
  </si>
  <si>
    <t>1013607</t>
  </si>
  <si>
    <t>(1013607) Escola 6 salas Área Quilombola - Brejinho de Nazaré - TO</t>
  </si>
  <si>
    <t>29/09/2023</t>
  </si>
  <si>
    <t>O MUNICÍPIO DE BREJINHO DE NAZARÉ NO ESTADO DO TOCANTINS MANIFESTA TOTAL INTERESSE NA RETOMADA DA OBRA COM A  NOVA PACTUAÇÃO DA MP 1174, OBEDECENDO OS REQUISITOS DA PORTARIA CONJUNTA MEC/MGI/CGU N° 82 DE 10 DE JULHO DE 2023.</t>
  </si>
  <si>
    <t>Marco Aurelio Bispo Nobre</t>
  </si>
  <si>
    <t>83842</t>
  </si>
  <si>
    <t>30960</t>
  </si>
  <si>
    <t>(30960) PAC 2 - Construção de Quadra Escolar Coberta  001</t>
  </si>
  <si>
    <t>28/07/2021</t>
  </si>
  <si>
    <t>O município tem grande interesse em finalizar a obra, visto que a mesma será de extrema importância para o fomento do esporte municipal.</t>
  </si>
  <si>
    <t>83844</t>
  </si>
  <si>
    <t>1003040</t>
  </si>
  <si>
    <t>(1003040) EM ALTO ALEGRE - Magalhães de Almeida - MA</t>
  </si>
  <si>
    <t>31/07/2019</t>
  </si>
  <si>
    <t>83845</t>
  </si>
  <si>
    <t>1007246</t>
  </si>
  <si>
    <t>(1007246) EM PAU DAGUA - Magalhães de Almeida - MA</t>
  </si>
  <si>
    <t>83846</t>
  </si>
  <si>
    <t>1011026</t>
  </si>
  <si>
    <t>(1011026) Escola de Educação Infantil - Tipo 2 / COMUNIDADE TICUNA FILADELFIA</t>
  </si>
  <si>
    <t>Prezado, cumprimentando-o cordialmente, vimos por meio deste solicitar a celebração de novo instrumento para darmos continuidade à execução da obra ID 1011026 PAC 2 - Construção de Escola de Educação Infantil - Tipo 2, Rua Ewaré Comunidade: Ticuna Filadélfia, conforme convênio em epígrafe, celebrado entre o FNDE e a Prefeitura Municipal de Benjamin Constant. Conforme estabelece a resolução CD FNDE N° 03 de 23 de Fevereiro de 2018, manifestamos interesse em darmos sequência à obra, visando oferecer um espaço físico adequado aos alunos da comunidade.</t>
  </si>
  <si>
    <t>DAVID NUNES BEMERGUY</t>
  </si>
  <si>
    <t>83847</t>
  </si>
  <si>
    <t>1002686</t>
  </si>
  <si>
    <t>(1002686) COBERTURA DE QUADRA - U.I. BERNARDO ALVES RODRIGUES  - São Bernardo - MA</t>
  </si>
  <si>
    <t>20/08/2018</t>
  </si>
  <si>
    <t>Obra de grande importância para o atendimento das práticas esportivas na escola.</t>
  </si>
  <si>
    <t>JOÃO IGOR VIEIRA CARVALHO</t>
  </si>
  <si>
    <t>83848</t>
  </si>
  <si>
    <t>1011025</t>
  </si>
  <si>
    <t>(1011025) Escola de Educação Infantil - Tipo B / CASTANHAL</t>
  </si>
  <si>
    <t>Prezado, cumprimentando-o cordialmente, o município de Benjamin Constant vem por meio deste manifestar o interesse em firmar novo termo de compromisso com o FNDE para darmos continuidade à execução da obra ID 1011025 PAC 2 - Construção de Escola de Educação Infantil - Tipo 1, Rua Américo Maciel, Castanhal, Zona Urbana, conforme convênio em epígrafe, celebrado entre o FNDE e a Prefeitura de Benjamin Constant/AM.</t>
  </si>
  <si>
    <t>83849</t>
  </si>
  <si>
    <t>1011108</t>
  </si>
  <si>
    <t>(1011108) PAC 2 - CRECHE/PRÉ-ESCOLA  001</t>
  </si>
  <si>
    <t>SOLICITAMOS NOVA PACTUAÇÃO PARA POSSIBILITAR A CONTINUIDADE E FINALIZAÇÃO DE EXECUÇÃO DA OBRA CONSIDERADA DE EXTREMA RELEVÂNCIA PARA NOSSO MUNICÍPIO.</t>
  </si>
  <si>
    <t>DAYANA KARLA DE SOUZA GABRIEL GONZALEZ</t>
  </si>
  <si>
    <t>83850</t>
  </si>
  <si>
    <t>1009166</t>
  </si>
  <si>
    <t>(1009166)  Construção de Escola Proinfância Tipo 2</t>
  </si>
  <si>
    <t>27/03/2024</t>
  </si>
  <si>
    <t>O município tem grande interesse em uma nova pactuação da obra para que seja finalizada.</t>
  </si>
  <si>
    <t>MARINA DE OLIVEIRA BRITO</t>
  </si>
  <si>
    <t>83851</t>
  </si>
  <si>
    <t>1053863</t>
  </si>
  <si>
    <t>(1053863) Matrícula 15.570 - Nova Palma - RS</t>
  </si>
  <si>
    <t>29/02/2024</t>
  </si>
  <si>
    <t>Solicitamos Nova Pactuação conforme MP 1174, visando retomar a execução física da obra inacabada, a Paralisação ocorreu pela demora do repasse dos recursos.</t>
  </si>
  <si>
    <t>ANDRE LUIZ ROSSATO</t>
  </si>
  <si>
    <t>83852</t>
  </si>
  <si>
    <t>1001959</t>
  </si>
  <si>
    <t>(1001959) PAC 2 - Construção de Quadra Escolar Coberta  003/2013 - Camamu - BA</t>
  </si>
  <si>
    <t>Tendo em vista a publicação da Medida Provisória 1174 de 12 de maio de 2023, bem como a situação em que se encontra a obra em pauta, justifica-se a solicitação de nova pactuação, vez que o prejuízo educacional e social poderá ser irreparável, para a comunidade na qual o equipamento se encontra inacabado há anos.</t>
  </si>
  <si>
    <t>ENOC SOUZA SILVA</t>
  </si>
  <si>
    <t>83853</t>
  </si>
  <si>
    <t>9608</t>
  </si>
  <si>
    <t>(9608) 657105 - Escola 04 Salas Quilombola Arraial - CAMAMU/BA</t>
  </si>
  <si>
    <t>83854</t>
  </si>
  <si>
    <t>9610</t>
  </si>
  <si>
    <t>(9610) 657105 - Escola 06 Salas Quilombola Pedra Rasa - CAMAMU/BA</t>
  </si>
  <si>
    <t>83855</t>
  </si>
  <si>
    <t>24293</t>
  </si>
  <si>
    <t>(24293) PAC 2 - CRECHE/PRÉ-ESCOLA  001</t>
  </si>
  <si>
    <t>28/12/2024</t>
  </si>
  <si>
    <t>83856</t>
  </si>
  <si>
    <t>30912</t>
  </si>
  <si>
    <t>(30912) PAC 2 - Construção de Quadra Escolar Coberta  001</t>
  </si>
  <si>
    <t>27/05/2023</t>
  </si>
  <si>
    <t>83857</t>
  </si>
  <si>
    <t>1003362</t>
  </si>
  <si>
    <t>(1003362) PAC 2 - Cobertura de Quadra Escolar  001 - Camamu - BA</t>
  </si>
  <si>
    <t>04/10/2016</t>
  </si>
  <si>
    <t>83858</t>
  </si>
  <si>
    <t>1014710</t>
  </si>
  <si>
    <t>(1014710) PAC 2 - Construção de Quadra Escolar Coberta  002/2013</t>
  </si>
  <si>
    <t>30/03/2024</t>
  </si>
  <si>
    <t>83859</t>
  </si>
  <si>
    <t>1006443</t>
  </si>
  <si>
    <t>(1006443) PAC 2 - CRECHE/PRÉ-ESCOLA  002</t>
  </si>
  <si>
    <t>Solicito Nova Pactuação MP 1174 para continuidade da obra, uma vez que a obra se encontra com 56,85% em execução e o termo de compromisso vencido.</t>
  </si>
  <si>
    <t>FORTUNATO SILVA COSTA</t>
  </si>
  <si>
    <t>83860</t>
  </si>
  <si>
    <t>25562</t>
  </si>
  <si>
    <t>(25562) PAC 2 - CRECHE/PRÉ-ESCOLA MCMV  001</t>
  </si>
  <si>
    <t>A obra encontra-se paralisada e o município deseja a retomada e conclusão da mesma.</t>
  </si>
  <si>
    <t>MARCELO BRITO DE GODOI</t>
  </si>
  <si>
    <t>83861</t>
  </si>
  <si>
    <t>1007350</t>
  </si>
  <si>
    <t>(1007350) PAC 2 - Construção de Quadra Escolar Coberta  003/2013 - Inhambupe - BA</t>
  </si>
  <si>
    <t>26/10/2022</t>
  </si>
  <si>
    <t>Solicito Nova Pactuação MP 1174 para continuidade da obra, uma vez que a obra se encontra com 68,77% em execução e o termo de compromisso vencido.</t>
  </si>
  <si>
    <t>83862</t>
  </si>
  <si>
    <t>25563</t>
  </si>
  <si>
    <t>(25563) PAC 2 - CRECHE/PRÉ-ESCOLA MCMV  002</t>
  </si>
  <si>
    <t>83863</t>
  </si>
  <si>
    <t>1007351</t>
  </si>
  <si>
    <t>(1007351) PAC 2 - Construção de Quadra Escolar Coberta  001 - Inhambupe - BA</t>
  </si>
  <si>
    <t>Solicito Nova Pactuação MP 1174 para continuidade da obra, uma vez que a obra se encontra com 79,86% em execução e o termo de compromisso vencido.</t>
  </si>
  <si>
    <t>83864</t>
  </si>
  <si>
    <t>25564</t>
  </si>
  <si>
    <t>(25564) PAC 2 - CRECHE/PRÉ-ESCOLA  001</t>
  </si>
  <si>
    <t>83865</t>
  </si>
  <si>
    <t>1016226</t>
  </si>
  <si>
    <t>(1016226) Rua José Gomes de Cerqueira</t>
  </si>
  <si>
    <t>JAILDA DIOGO RIBEIRO DANTAS</t>
  </si>
  <si>
    <t>83866</t>
  </si>
  <si>
    <t>1007352</t>
  </si>
  <si>
    <t>(1007352) PAC 2 - Construção de Quadra Escolar Coberta  002/2013 - Inhambupe - BA</t>
  </si>
  <si>
    <t>Solicito Nova Pactuação MP 1174 para continuidade da obra, uma vez que a obra se encontra com 90,92% em execução e o termo de compromisso vencido.</t>
  </si>
  <si>
    <t>83867</t>
  </si>
  <si>
    <t>1007186</t>
  </si>
  <si>
    <t>(1007186) PAC 2 - Construção de Quadra Escolar Coberta  002/2013 - Careiro da Várzea - AM</t>
  </si>
  <si>
    <t>21/10/2023</t>
  </si>
  <si>
    <t>Prezado, ao tempo em que o cumprimento, venho por meio deste manifestar o interesse em firmar novo Termo de Compromisso para que possamos retomar a obra em epígrafe, conforme específica a PORTARIA CONJUNTA MEC/MGI/CGU N° 82, DE 10 DE JULHO DE 2023.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</si>
  <si>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PEDRO DUARTE GUEDES</t>
  </si>
  <si>
    <t>83868</t>
  </si>
  <si>
    <t>1015601</t>
  </si>
  <si>
    <t>(1015601) PAC 2 - Construção de Quadra Escolar Coberta  001/2013 - Muniz Ferreira - BA</t>
  </si>
  <si>
    <t>28/03/2022</t>
  </si>
  <si>
    <t>Venho através deste instrumento solicitar nova repactuação para Construção de Quadra Escolar Coberta 001/2013 ID 1015601, no município de Muniz Ferreira, de acordo com a MEDIDA PROVISORIA n°1174 e PORTARIA CONJUNTA MEC/MGI/CGU N°82, DE 10 DE JULHO DE 2023, A referida obra tem importante relevância no desenvolvimento da educação e esporte no município. Desse modo é de extrema importância a retomada e conclusão do objeto para promover benefícios a população.</t>
  </si>
  <si>
    <t>GILENO PEREIRA DOS SANTOS</t>
  </si>
  <si>
    <t>83869</t>
  </si>
  <si>
    <t>1015769</t>
  </si>
  <si>
    <t>(1015769) Creche - Centro</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</si>
  <si>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Creche visa beneficiar alunos oriundos de famílias carentes, com o objetivo de melhorar a infraestrutura proporcionando ensino de qualidade a todos.</t>
  </si>
  <si>
    <t>ANTÔNIO DJALMA BEZERRA POLICARPO</t>
  </si>
  <si>
    <t>83870</t>
  </si>
  <si>
    <t>1013069</t>
  </si>
  <si>
    <t>(1013069) PAC 2 - Construção de Quadra Escolar Coberta  001/2013 - Felipe Guerra - RN</t>
  </si>
  <si>
    <t>29/03/2024</t>
  </si>
  <si>
    <t>A empresa detentora do novo contrato alega atraso nos repasses para conclusão do objeto pactuado. portanto solicitamos prorrogação de prazo para que a empresa tenha tempo hábil para conclusão da mesma.</t>
  </si>
  <si>
    <t>SALOMAO GOMES DE OLIVEIRA</t>
  </si>
  <si>
    <t>83872</t>
  </si>
  <si>
    <t>1007185</t>
  </si>
  <si>
    <t>(1007185) PAC 2 - Construção de Quadra Escolar Coberta  001/2013 - Careiro da Várzea - AM</t>
  </si>
  <si>
    <t>Prezados, conforme específica a PORTARIA CONJUNTA MEC/MGI/CGU N° 82, DE 10 DE JULHO DE 2023, manifestamos interesse em darmos sequência à obra, tendo em vista que,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</si>
  <si>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83873</t>
  </si>
  <si>
    <t>1016225</t>
  </si>
  <si>
    <t>(1016225) Rua da Creche - Sede</t>
  </si>
  <si>
    <t>31/01/2022</t>
  </si>
  <si>
    <t>Venho através deste instrumento solicitar nova repactuação da Creche Pré-Escola - Tipo 2 ID 1016225, no município de Muniz Ferreira, de acordo com a MEDIDA PROVISORIA n°1174 e PORTARIA CONJUNTA MEC/MGI/CGU N°82, DE 10 DE JULHO DE 2023, A referida obra tem importante relevância no desenvolvimento da educação básica no município, pois o Projeto Padrão Tipo 2 desenvolvido para educação básica, Desse modo é de extrema importância a retomada e conclusão do objeto para promover benefícios a população.</t>
  </si>
  <si>
    <t>83874</t>
  </si>
  <si>
    <t>1102031</t>
  </si>
  <si>
    <t>(1102031) CRECHE ARCO IRIS - Bom Progresso - RS</t>
  </si>
  <si>
    <t>Justificamos  a solicitação  da nova repactuação tendo em vista a necessidade  de alocar o público alvo da educação infantil do município de Bom Progresso - RS, pois não temos um local adequado para atender a Meta 1 do Plano Municipal de Educação, o espaço que temos hoje, em que atendemos a educação infantil,  são espaços fragmentados em diferentes locais: Um dos locais é, em uma sala anexa ao prédio da Secretaria   Municipal de Assistência Social do município; outro local é uma  pequena casa, local onde funcionava a Secretaria Municipal de Educação, que foi realocada em uma pequena sala junto a biblioteca da escola. Esse espaço improvisado em que funciona a EMEI Arco Iris, atende uma parte das crianças enquanto a obra da nova Emei não seja concluída. O outro local, em que oferecemos a educação infantil na modalidade pré escola, é uma escola de ensino fundamental que emprestou duas salas para o atendimento do Pré A e Pré B.  Acontece que no ano de 2023, os alunos do ensino fundamental aumentaram consideravelmente nessa escola e há necessidade de dividir as turmas de ensino fundamental, só que para isso, teríamos que retirar as duas turmas de pré escola e não temos outro local público para absorver essa clientela Salientamos que essa obra é a única forma de oferecermos um espaço com qualidade para o atendimento das crianças em idade  de 0 a 5 anos do município. Outrossim, informamos que o município está em dia com os documentos da obra que está com o status de inacabada, as planilhas já estão atualizadas, o município possui engenheiro responsável pela fiscalização da mesma e ainda há recursos em conta.  Informamos também, que o contrato com a empresa ainda está vigente, o que poderia ser aditivado, acelerando o processo de início da retomada da obra em questão.  O município de Bom Progresso coloca-se a disposição para encaminhar documentos e ou justificar qualquer questão que envolva essa obra. Reiteramos que o município não medirá esforços para contribuir e colaborar com o governo federal para a retomada e conclusão dessa importante obra para a comunidade Bomprogressense e consequentemente atingir os objetivos desse Programa inovador e inédito  Mãos à Obra, do Governo Federal.</t>
  </si>
  <si>
    <t>ARMINDO DAVID HEINLE</t>
  </si>
  <si>
    <t>83876</t>
  </si>
  <si>
    <t>1002929</t>
  </si>
  <si>
    <t>(1002929) UNIDADE ESCOLAR MUNICIPAL DO POVOADO AROEIRA - Monsenhor Hipólito - PI</t>
  </si>
  <si>
    <t>16/03/2019</t>
  </si>
  <si>
    <t>Justifica-se a referida solicitação de nova pactuação pois na execução da obra existiram numerosos impasses entre a Gestão Municipal e a Empresa vencedora do processo licitatório, o que resultou no atraso da obra e consequentemente o vencimento do termo de compromisso, bem como Laudo Técnico pelo FNDE de Obra em situação de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</si>
  <si>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83877</t>
  </si>
  <si>
    <t>1014505</t>
  </si>
  <si>
    <t>(1014505) ESCOLA INFANTIL - BAIRRO SANTA RITA</t>
  </si>
  <si>
    <t>09/02/2022</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</si>
  <si>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conforme especificidades exigidas na PORTARIA CONJUNTA MEC/MGI/CGU N° 82, DE 10 DE JULHO DE 2023 para que possamos conseguir o deferimento desta solicitação. Desde já agradecemos a atenção e aguardamos uma resposta favorável.</t>
  </si>
  <si>
    <t>83878</t>
  </si>
  <si>
    <t>1011162</t>
  </si>
  <si>
    <t>(1011162) CRECHE VOVÓ ZEZÉ</t>
  </si>
  <si>
    <t>19/06/2024</t>
  </si>
  <si>
    <t>Resumidamente, solicitamos a nova pactuação com base na Medida Provisória nº 1.174, devido à necessidade de ajuste e correção dos valores para a conclusão da obra da creche Vovó Zezé. A paralisação da construção, motivada pela falta de recursos do FNDE e aumento nos custos de materiais e mão de obra ao longo dos anos, impede que mais crianças tenham acesso à educação. A finalização dessa creche é fundamental para suprir a demanda por vagas e garantir o direito à educação de qualidade no município.</t>
  </si>
  <si>
    <t>ANA IZABEL MALACARNE DE OLIVEIRA</t>
  </si>
  <si>
    <t>83879</t>
  </si>
  <si>
    <t>1018665</t>
  </si>
  <si>
    <t>(1018665) Estrada do Ema ao Araujo - Escola Camilo Jose Anselmo</t>
  </si>
  <si>
    <t>12/04/2024</t>
  </si>
  <si>
    <t>Com a finalidade de concluir a Obra, buscando assim  o equilíbrio econômico e financeiro de sua execução, faz-se necessário esta repactuação. Com o incremento deste aporte novo de recurso, o município não medira  esforço para concluir o objeto e coloca-lo em funcionamento, atendendo os anseios da comunidade escolar local, que há tanto tempo esta aguardando este sonho ser realizado.</t>
  </si>
  <si>
    <t>JOSÉ MARIA MENDES LEITE</t>
  </si>
  <si>
    <t>83880</t>
  </si>
  <si>
    <t>24668</t>
  </si>
  <si>
    <t>(24668) VILA NOVO HORIZONTE</t>
  </si>
  <si>
    <t>Tendo em vista que a obra apresentava manifestações patológicas graves na estrutura devido ao emprego de técnicas e materiais impróprios, divergentes das especificações de projeto, foi solicitada a contratação de empresa especializada para elaboração de Laudo Técnico Pericial da estrutura e a paralisação da obra até a análise e parecer técnico. De acordo com o Parecer Técnico emitido pelo Núcleo de Desenvolvimento Amazônico em Engenharia, não é possível garantir a integridade dos elementos estruturais do BLOCO DE SERVIÇOS, sendo necessária a DEMOLIÇÃO do mesmo. Além disso, o Laudo conclui que o concreto encontrado nos elementos estruturais apresenta baixa qualidade e resistência inferior à especificada em projeto e inferior ao recomendado por norma, ou seja, é necessário procedimentos de recuperação e/ou reforço estrutural em TODOS OS ELEMENTOS ESTRUTURAIS, caso contrário, recomenda a demolição dos mesmos. Tendo em vista este PARECER TÉCNICO, o munícipio iniciou um processo judicial para que todos os responsáveis pela má execução da obra fossem responsabilizados. O processo de judicialização foi protocolado na Vara Federal Cível e Criminal da SSJ de Tucuruí-PA, sob o Número do processo: 1004108-08.2020.4.01.3907 em 10/12/2020. Após protocolar na Vara Federal, este mesmo processo foi protocolado junto ao FNDE com o Numero de Processo: 23034.033127/2020-75 - SEI 2153485 em 11/12/2020 Além disso, em 29 de Março de 2022, houve a supervisão do fiscal responsável JOHNSON NASCIMENTO ARAUJO, da empresa FORMIGA ENGENHARIA E ARQUITETURA, contratada pelo FNDE para supervisão das obras, onde o mesmo observou o seguinte:  Obra provavelmente sem condições de retomada. Problemas graves de infraestrutura, com necessidade de demolições e reforços estruturais.  Diante do exposto, evidencia-se que a execução e conclusão desta obra é inviável para o município, bem como a devolução do recurso! Dessa forma, solicita-se a alteração quanto ao tipo de projeto referencial do FNDE e alteração quanto ao terreno de implantação para uma nova construção.</t>
  </si>
  <si>
    <t>VALDIR LEMES MACHADO</t>
  </si>
  <si>
    <t>83881</t>
  </si>
  <si>
    <t>1006571</t>
  </si>
  <si>
    <t>(1006571) 6-Povoado-São-Bento - São Francisco do Maranhão - MA</t>
  </si>
  <si>
    <t>02/12/2022</t>
  </si>
  <si>
    <t>SOLICITAMOS A REPACTUAÇÃO DESTE TERMO, VISTO QUE O MUNICÍPIO TEM TOTAL INTERESSE EM ESTAR CONCLUINDO E ENTREGANDO A OBRA AO MUNICÍPIO.</t>
  </si>
  <si>
    <t>TÚLIO PESSOA DE SOUSA</t>
  </si>
  <si>
    <t>83882</t>
  </si>
  <si>
    <t>1013263</t>
  </si>
  <si>
    <t>(1013263) ESCOLA INFANTIL - TIO FELIPE</t>
  </si>
  <si>
    <t>24/02/2024</t>
  </si>
  <si>
    <t>Prezados, conforme específica a PORTARIA CONJUNTA MEC/MGI/CGU N° 82, DE 10 DE JULHO DE 2023, manifestamos interesse em darmos sequência à obra, tendo em vista que, a educação é prioridade dessa gestão e verificando a necessidade da população local em ter uma estrutura adequada para as atividades educacionais, o que, per si, denota a extrema importância da conclusão dessa obra.</t>
  </si>
  <si>
    <t>ENRICO DE SOUZA FALABELLA</t>
  </si>
  <si>
    <t>83883</t>
  </si>
  <si>
    <t>1016591</t>
  </si>
  <si>
    <t>(1016591) Alto do Cecílio</t>
  </si>
  <si>
    <t>LUIS JOSE DE BARROS</t>
  </si>
  <si>
    <t>83884</t>
  </si>
  <si>
    <t>1007913</t>
  </si>
  <si>
    <t>(1007913) PAC 2 - Construção de Quadra Escolar Coberta  001/2013 - Olho-dÁgua do Borges - RN</t>
  </si>
  <si>
    <t>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(quadra de esporte), que garante que os nossos jovens e adolescentes tenham momentos de lazer, recreação, socialização e prática de exercícios físicos,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Construção de Quadra Escolar Coberta no Município de Olho dÁgua do Borges/RN.</t>
  </si>
  <si>
    <t>MARIA HELENA LEITE QUEIROGA</t>
  </si>
  <si>
    <t>83885</t>
  </si>
  <si>
    <t>1010340</t>
  </si>
  <si>
    <t>(1010340) Antonio Carlos de Paiva - Olho-dÁgua do Borges - RN</t>
  </si>
  <si>
    <t>14/07/2021</t>
  </si>
  <si>
    <t>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(Ampliação da Escola Municipal Antônio Carlos de Paiva), que garante que os nossos jovens e adolescentes tenham a oportunidade de estuarem em uma escola moderna e mais qualificada,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Ampliação da Escola Municipal Antônio Carlos de Paiva no Município de Olho dÁgua do Borges/RN.</t>
  </si>
  <si>
    <t>83886</t>
  </si>
  <si>
    <t>1070565</t>
  </si>
  <si>
    <t>(1070565) ESCOLA 001 - Palestina - SP</t>
  </si>
  <si>
    <t>28/02/2022</t>
  </si>
  <si>
    <t>VENHO POR MEIO DESTE SOLICITAR NOVA PACTUAÇÃO MP 1174 PARA QUE POSSAMOS FINALZAR A CONSTRUÇÃO DE ESCOLA DE 12 SALAS QUE SE ENCONTRA COMO INACABADA. ESSA SOLICITAÇÃO SE FAZ NECESSÁRIA POR SER A MAIOR OBRA DO MUNICÍPIO QUE HOJE CARECE DE NOVAS VAGAS E COM A CONSTRUÇÃO FINALIZADA DESSA UNIDADE ESCOLAR SUPRIRÁ TODA A NECESSIDADE IMEDATA DO MUNICÍPIO PARA PODER ATENDER E OFERECER MELHORES CONDIÇÕES DE UMA APRENDIZAGEM DE QUALIDADE AOS NOSSOS ALUNOS.</t>
  </si>
  <si>
    <t>REINALDO APARECIDO DA CUNHA</t>
  </si>
  <si>
    <t>83887</t>
  </si>
  <si>
    <t>1013528</t>
  </si>
  <si>
    <t>(1013528) NOVA ESCOLA CRUZ - Morro Cabeça no Tempo - PI</t>
  </si>
  <si>
    <t>30/01/2024</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</si>
  <si>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</si>
  <si>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Josue Alves Da Silva</t>
  </si>
  <si>
    <t>83888</t>
  </si>
  <si>
    <t>1018656</t>
  </si>
  <si>
    <t>(1018656) NOVA ESCOLA MUNICIPAL PADRE JOÃO MAYRES - Morro Cabeça no Tempo - PI</t>
  </si>
  <si>
    <t>29/03/2020</t>
  </si>
  <si>
    <t>Justifica-se a referida solicitação de nova pactuação pois na execução da obra existiram numerosos impasses entre a Gestão Municipal e as Empresas vencedoras dos processos licitatórios, o que resultou no atraso da obra e consequentemente o vencimento do termo de compromisso e Laudo Técnico pelo FNDE de obra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</si>
  <si>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83889</t>
  </si>
  <si>
    <t>24496</t>
  </si>
  <si>
    <t>(24496) PAC 2 - CRECHE/PRÉ-ESCOLA  001</t>
  </si>
  <si>
    <t>28/01/2020</t>
  </si>
  <si>
    <t>Venho pelo presente solicitar nova pactuação da obra ID 24496, tendo em vista que a referida obra se encontra inacabada necessitando de reformulação da planilha e nova licitação.</t>
  </si>
  <si>
    <t>LUIZA CRISTINA DA SILVA VIANNA</t>
  </si>
  <si>
    <t>83891</t>
  </si>
  <si>
    <t>13542</t>
  </si>
  <si>
    <t>(13542) 830065 - Escola de Educação Infantil - Formoso/MG</t>
  </si>
  <si>
    <t>10/07/2015</t>
  </si>
  <si>
    <t>Conforme estabelece a Portaria Conjunta MEC/MGI/CGU nº 82, de 10 de julho de 2023 , manifestamos interesse em retomar a execução da obra que se encontra em estágio inacabada, sendo que o município possui máxima urgência na conclusão da obra, haja vista necessidade de atendimento da alta demanda por vagas na educação infantil.</t>
  </si>
  <si>
    <t>JESSE GONCALVES DE SOUZA</t>
  </si>
  <si>
    <t>17/07/2023</t>
  </si>
  <si>
    <t>83895</t>
  </si>
  <si>
    <t>1000834</t>
  </si>
  <si>
    <t>(1000834) Quadra Escolar 005/2013 - U.E. N. Sra. doa Remédios - Picos - PI</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</si>
  <si>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proporcionando práticas desportivas e momentos de lazer de qualidade a todos.</t>
  </si>
  <si>
    <t>GIL MARQUES DE MEDEIROS</t>
  </si>
  <si>
    <t>83896</t>
  </si>
  <si>
    <t>1014669</t>
  </si>
  <si>
    <t>(1014669) PAC 2 - CRECHE/PRÉ-ESCOLA  001</t>
  </si>
  <si>
    <t>30/12/2021</t>
  </si>
  <si>
    <t xml:space="preserve">Joaíma (MG),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 </t>
  </si>
  <si>
    <t>LUCIANA MURTA BARRETO</t>
  </si>
  <si>
    <t>19/07/2023</t>
  </si>
  <si>
    <t>83898</t>
  </si>
  <si>
    <t>1013544</t>
  </si>
  <si>
    <t>(1013544) SERRA DO MARACUJÁ - Simões - PI</t>
  </si>
  <si>
    <t>30/06/2015</t>
  </si>
  <si>
    <t>Justifica-se a referida solicitação de nova pactuação pois na execução da obra existiram numerosos impasses entre a Gestão Municipal e as Empresas vencedoras dos processos licitatórios, o que resultou no atraso da obra e consequentemente a perda de prorrogação do termo de compromisso e Laudo técnico pelo FNDE constatando obra Inacabada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</si>
  <si>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JOSE WILSON DE CARVALHO</t>
  </si>
  <si>
    <t>83899</t>
  </si>
  <si>
    <t>1018455</t>
  </si>
  <si>
    <t>(1018455) Curuçazinho</t>
  </si>
  <si>
    <t>15/04/2024</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</si>
  <si>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muncípio.</t>
  </si>
  <si>
    <t>JOB XAVIER PALHETA JUNIOR</t>
  </si>
  <si>
    <t>83900</t>
  </si>
  <si>
    <t>1006546</t>
  </si>
  <si>
    <t>(1006546) Anauerá da Barreta - Vigia - PA</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</si>
  <si>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</si>
  <si>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83901</t>
  </si>
  <si>
    <t>1011084</t>
  </si>
  <si>
    <t>(1011084) PROINFÂNCIA CRECHE - TIPO 1 - PAC 2</t>
  </si>
  <si>
    <t>01/01/2019</t>
  </si>
  <si>
    <t>83902</t>
  </si>
  <si>
    <t>1002238</t>
  </si>
  <si>
    <t>(1002238) PAC 2 - Construção de Quadra Escolar Coberta  001/2013 - São João da Varjota - PI</t>
  </si>
  <si>
    <t>Justifica-se a referida solicitação de nova pactuação pois na execução da obra existiram numerosos impasses entre a Gestão Municipal e a Empresa vencedora do processo licitatório,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para a práticas de atividades esportivas e lazer de qualidade.</t>
  </si>
  <si>
    <t>JOSE DOS SANTOS BABOSA</t>
  </si>
  <si>
    <t>83903</t>
  </si>
  <si>
    <t>1009808</t>
  </si>
  <si>
    <t>(1009808) COSTEIRA - Oeiras do Pará - PA</t>
  </si>
  <si>
    <t>Ao cumprimentá-los informamos que a Prefeitura Municipal de Oeiras,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</si>
  <si>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GILMA DRAGO RIBEIRO</t>
  </si>
  <si>
    <t>83904</t>
  </si>
  <si>
    <t>1009807</t>
  </si>
  <si>
    <t>(1009807) FAZENDINHA - Oeiras do Pará - PA</t>
  </si>
  <si>
    <t>83905</t>
  </si>
  <si>
    <t>1102137</t>
  </si>
  <si>
    <t>(1102137) Escola Municipal Indígena São Marcos - Fonte Boa - AM</t>
  </si>
  <si>
    <t>Prezados, conforme específica a PORTARIA CONJUNTA MEC/MGI/CGU N° 82, DE 10 DE JULHO DE 2023, manifestamos interesse em darmos sequência à obra, tendo em vista a necessidade da comunidade em ter uma estrutura adequada para as atividades educacionais, a gestão atual do Município de Fonte Boa se mostra disposto à assinar o novo termo de pactuação do referido objeto. Desde já agradecemos a atenção e aguardamos uma resposta favorável.</t>
  </si>
  <si>
    <t>GILBERTO FERREIRA LISBOA</t>
  </si>
  <si>
    <t>83906</t>
  </si>
  <si>
    <t>1009809</t>
  </si>
  <si>
    <t>(1009809) SAO RAIMUNDO - Oeiras do Pará - PA</t>
  </si>
  <si>
    <t>83907</t>
  </si>
  <si>
    <t>1006210</t>
  </si>
  <si>
    <t>(1006210) PAC 2 - CRECHE/PRÉ-ESCOLA  002</t>
  </si>
  <si>
    <t>12/12/2022</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</si>
  <si>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Fonte Boa se mostra disposta a assinar o novo termo de pactuação do referido objeto. Desde já agradecemos a atenção e aguardamos uma resposta favorável.</t>
  </si>
  <si>
    <t>83908</t>
  </si>
  <si>
    <t>1018670</t>
  </si>
  <si>
    <t>(1018670) ESCOLA SANTA MARIA - Oeiras do Pará - PA</t>
  </si>
  <si>
    <t>26/12/2021</t>
  </si>
  <si>
    <t>83909</t>
  </si>
  <si>
    <t>1007187</t>
  </si>
  <si>
    <t>(1007187) PAC 2 - Cobertura de Quadra Escolar  001/2013 - Fonte Boa - AM</t>
  </si>
  <si>
    <t>30/04/2018</t>
  </si>
  <si>
    <t>83910</t>
  </si>
  <si>
    <t>1002417</t>
  </si>
  <si>
    <t>(1002417) PAC 2 Proinfäncia B</t>
  </si>
  <si>
    <t>Afim de finalizar a obra, que foi paralisada com 36,66% dos serviços executados, a Prefeitura da Estancia Turística de Salto abriu Edital de licitação do remanescente. A homologação da empresa vencedora ocorreu na data de 19/05/2023 com valor global da construção de R$ 3.992.705,43 e a Ordem de Serviço foi dada em 20/06/2023. Visto que no Contrato anterior o município investiu R$ 990.141,26 de recursos próprios e o valor do saldo do convênio atualmente é de R$ 1.654.597,28, a repactuação se torna essencial para o andamento e finalização da obra, cujo convenio inicial é datado de 2013.</t>
  </si>
  <si>
    <t>LAERTE SONSIN JUNIOR</t>
  </si>
  <si>
    <t>83911</t>
  </si>
  <si>
    <t>1013532</t>
  </si>
  <si>
    <t>(1013532) ESCOLA MUNICIPAL POVOADO PIO IX - São João da Varjota - PI</t>
  </si>
  <si>
    <t>20/10/2023</t>
  </si>
  <si>
    <t>83912</t>
  </si>
  <si>
    <t>1010655</t>
  </si>
  <si>
    <t>(1010655) PAC 2 - CRECHE/PRÉ-ESCOLA  001</t>
  </si>
  <si>
    <t>26/10/2023</t>
  </si>
  <si>
    <t>Entendo que é crucial compreendermos os motivos por trás dessa paralisação e as consequências resultantes, a fim de demonstrar a urgência dessa repactuação. Com a paralisação da obra, há uma lacuna significativa na oferta desses serviços educacionais de qualidade, impactando diretamente a comunidade e a vida de muitas famílias.  A repactuação se torna necessária para retomar o projeto e garantir que a demanda seja atendida adequadamente,diante dessa oportunidade, é fundamental para reavaliar o orçamento disponível, ajustá-lo às novas necessidades e otimizar a utilização dos recursos remanescentes, evitando desperdícios financeiros, e diante dessa nova avaliação será necessario a retomada de alguns serviços que ja foram executados,devido ao tempo, exposiçao e vadalismo. Além disso, é preciso ajustar o cronograma, considerando os atrasos já ocorridos, a fim de estabelecer metas realistas para a conclusão da obra   É fundamental que tomemos medidas urgentes para garantir o cumprimento dos objetivos propostos e fornecer um ambiente educacional adequado para nossas crianças.</t>
  </si>
  <si>
    <t>JOSÉ NILSON BISPO DE SÁ</t>
  </si>
  <si>
    <t>83914</t>
  </si>
  <si>
    <t>1107058</t>
  </si>
  <si>
    <t>(1107058) Escola infantil no Bairro Novo - Itamarati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</si>
  <si>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Itamarati se mostra disposta a assinar o novo termo de pactuação do referido objeto. Desde já agradecemos a atenção e aguardamos uma resposta favorável.</t>
  </si>
  <si>
    <t>JOAO MEDEIROS CAMPELO</t>
  </si>
  <si>
    <t>83915</t>
  </si>
  <si>
    <t>1013533</t>
  </si>
  <si>
    <t>(1013533) ESCOLA MUNICIPAL DO POVOADO PAQUETÁ - São João da Varjota - PI</t>
  </si>
  <si>
    <t>16/03/2024</t>
  </si>
  <si>
    <t>83916</t>
  </si>
  <si>
    <t>1008172</t>
  </si>
  <si>
    <t>(1008172) PAC 2 - Construção de Quadra Escolar Coberta  005/2013</t>
  </si>
  <si>
    <t>17/12/2023</t>
  </si>
  <si>
    <t>JOSE NILTON PINHEIRO CALVET FILHO</t>
  </si>
  <si>
    <t>83917</t>
  </si>
  <si>
    <t>1107034</t>
  </si>
  <si>
    <t>(1107034) QUADRA COBERTA COM VESTIARIO JURACY - Itamarati - AM</t>
  </si>
  <si>
    <t>Prezados, conforme específica a PORTARIA CONJUNTA MEC/MGI/CGU N° 82, DE 10 DE JULHO DE 2023, manifestamos interesse em darmos sequência à obra, tendo em vista que, o esporte e o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por si, denota a extrema importância da conclusão dessa obra.</t>
  </si>
  <si>
    <t>83918</t>
  </si>
  <si>
    <t>1086807</t>
  </si>
  <si>
    <t>(1086807) ESCOLA MUNICIPAL ROSA DE SARON - Humaitá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</si>
  <si>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Humaitá se mostra disposta a assinar o novo termo de pactuação do referido objeto. Desde já agradecemos a atenção e aguardamos uma resposta favorável.</t>
  </si>
  <si>
    <t>JOSE CIDENEI LOBO DO NASCIMENTO</t>
  </si>
  <si>
    <t>83919</t>
  </si>
  <si>
    <t>1086883</t>
  </si>
  <si>
    <t>(1086883) Escola José Cezario Menezes de Barros - Humaitá - AM</t>
  </si>
  <si>
    <t>83920</t>
  </si>
  <si>
    <t>13297</t>
  </si>
  <si>
    <t>(13297) 703059 - Esc. Educ. Infantil - Tipo B - Proinfância - Construção - TURIAÇU/MA</t>
  </si>
  <si>
    <t>17/01/2023</t>
  </si>
  <si>
    <t>Considerando a importância e relevância da retomada da obra (1110349) 703059 - Esc. Educ. Infantil - Tipo B - Proinfância - Construção - TURIAÇU/MA, bem como os benefícios que o equipamento público representa para o município solicitamos que seja concedida e realizada nova pactuação do objeto, sob a seguinte justificativa:  - A conclusão da presente obra, se faz necessário devido ao aumento da demanda educacional na região. Para resolução da problemática a secretaria de educação vem adotando iniciativas no sentido de ampliar a oferta da educação na etapa de Creche e Pré-escola em resposta à crescente na demanda escolar nos últimos anos objetivando qualificar a rede física garantindo espaço adequado, em conformidade com os padrões estabelecidos pelo MEC.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municipal e imprescindível a comunidade, o que trará enorme benefício educacional e social às famílias.</t>
  </si>
  <si>
    <t>EDESIO JOAO  CAVALCANTI</t>
  </si>
  <si>
    <t>83922</t>
  </si>
  <si>
    <t>1007193</t>
  </si>
  <si>
    <t>(1007193) QUADRA COBERTA - ESC. SANTA TEREZA - Jutaí - AM</t>
  </si>
  <si>
    <t>18/04/2018</t>
  </si>
  <si>
    <t>PEDRO MACARIO BARBOZA</t>
  </si>
  <si>
    <t>83923</t>
  </si>
  <si>
    <t>1006556</t>
  </si>
  <si>
    <t>(1006556) Boa Ventura</t>
  </si>
  <si>
    <t>28/02/2020</t>
  </si>
  <si>
    <t>SOLICITAMOS NOVA PACTUAÇÃO CONFORME MEDIDA PROVISÓRIA 1174 - RETOMADA DE OBRAS</t>
  </si>
  <si>
    <t>ROSANGELA MARIA DANTAS</t>
  </si>
  <si>
    <t>83924</t>
  </si>
  <si>
    <t>1006216</t>
  </si>
  <si>
    <t xml:space="preserve">(1006216) ESCOLA INFANTIL- SANTO ANTONIO </t>
  </si>
  <si>
    <t>14/12/2017</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</si>
  <si>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Jutaí se mostra disposta a assinar o novo termo de pactuação do referido objeto. Desde já agradecemos a atenção e aguardamos uma resposta favorável.</t>
  </si>
  <si>
    <t>83925</t>
  </si>
  <si>
    <t>1006570</t>
  </si>
  <si>
    <t>(1006570) 7-Povoado-Vaquejador - São Francisco do Maranhão - MA</t>
  </si>
  <si>
    <t>PREZADOS SOLICITAMOS A REPACTUAÇÃO DESTA OBRA, COM A DEVIDA ATUALIZAÇÃO DO VALOR CONFORME O ANEXO À MP1174.</t>
  </si>
  <si>
    <t>83926</t>
  </si>
  <si>
    <t>1012952</t>
  </si>
  <si>
    <t>(1012952) PAC 2 - Construção de Quadra Escolar Coberta  001/2013 - Periquito - MG</t>
  </si>
  <si>
    <t>Solicitação de nova pactuação em função das paralisações ocorridas pela Pandemia do COVID-19, o que afetou diretamente o mercado em geral, originando aumento exacerbado dos produtos. Houve, portanto, a desistência da empresa na obra, abandonando a obra, uma vez que houve a época atraso no repasse financeiro e, posteriormente, o aumento considerável dos preços. Portanto, a nova repactuação objetiva retomar a obra e, assim, garantir os objetivos propostos, melhoria da educação e da infraestrutura existente.</t>
  </si>
  <si>
    <t>JOSÉ DE OLIVEIRA FLOR</t>
  </si>
  <si>
    <t>83927</t>
  </si>
  <si>
    <t>1109649</t>
  </si>
  <si>
    <t>(1109649) QUADRA COBERTA COM VESTIARIO SUELLY PEIXOTO DAVILA - Tabatinga - AM</t>
  </si>
  <si>
    <t>SAUL NUNES BEMERGUY</t>
  </si>
  <si>
    <t>83928</t>
  </si>
  <si>
    <t>24287</t>
  </si>
  <si>
    <t>(24287) PAC 2 - CRECHE/PRÉ-ESCOLA  001</t>
  </si>
  <si>
    <t>31/08/2016</t>
  </si>
  <si>
    <t>Prezados, visto que a obra está bem avançada em seu estado de execução e verificando a necessidade da população local em ter uma estrutura adequada para as atividades educacionais, a gestão atual do Município de Uarini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 Desde já agradecemos a atenção e aguardamos uma resposta favorável.</t>
  </si>
  <si>
    <t>ANTÔNIO WALDETRUDES UCHÔA DE BRITO</t>
  </si>
  <si>
    <t>83929</t>
  </si>
  <si>
    <t>26072</t>
  </si>
  <si>
    <t>(26072) PAC 2 - Construção de Quadra Escolar Coberta  001</t>
  </si>
  <si>
    <t>05/11/2024</t>
  </si>
  <si>
    <t>Considerando a importância e relevância da retomada da obra (26072) PAC 2 - Construção de Quadra Escolar Coberta 001, bem como os benefícios que o equipamento público representa para a comunidade escolar do CE Professora Olga Damous  INEP. 21071039 solicitamos que seja concedida e realizada nova pactuação do objeto, sob as seguintes justificativas: - A conclusão da presente obra, se faz necessário devido ao aumento da demanda educacional da referida escola, conforme CENSO 2022 (659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</si>
  <si>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83930</t>
  </si>
  <si>
    <t>2061</t>
  </si>
  <si>
    <t>(2061) 830045 - Escola de Educ. Infantil - Tipo B - Francisco Sá/MG</t>
  </si>
  <si>
    <t>26/10/2015</t>
  </si>
  <si>
    <t>Tendo em vista que a obra, (2061) 830045 - Escola de Educ. Infantil - Tipo B - Francisco Sá/MG, é originária de gestões passadas e encontra-se inacabada, a nova pactuação possibilitaria a conclusão da mesma.</t>
  </si>
  <si>
    <t>MARIO OSVALDO RODRIGUES CASASANTA</t>
  </si>
  <si>
    <t>83931</t>
  </si>
  <si>
    <t>1006724</t>
  </si>
  <si>
    <t>(1006724) Centro de Educação Infantil Nosso Lar</t>
  </si>
  <si>
    <t>o termino da construção da referida obra é de suma importância para as famílias, que residem no referido bairro. Que desde o início da construção alimentam o desejo em usufruir da comodidade em ter uma creche na própria comunidade sem ter que deslocar grandes distancia para oportunizar seus filhos de um ambiente com toda infra estrutura necessária ao aprendizado.</t>
  </si>
  <si>
    <t>PAULO AUGUSTO VERONESE</t>
  </si>
  <si>
    <t>83932</t>
  </si>
  <si>
    <t>1012706</t>
  </si>
  <si>
    <t>(1012706) VILA ISAMARA</t>
  </si>
  <si>
    <t>04/01/2024</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</si>
  <si>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</si>
  <si>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MARIA DUCILENE PONTES CORDEIRO</t>
  </si>
  <si>
    <t>83934</t>
  </si>
  <si>
    <t>1015606</t>
  </si>
  <si>
    <t>(1015606) PAC 2 - Construção de Quadra Escolar Coberta  003/2013 - Alcântaras - CE</t>
  </si>
  <si>
    <t>25/02/2018</t>
  </si>
  <si>
    <t>Ilmo.Sr CAMILO SOBREIRA DE SANTANA Ministro de Estado de Educação Assunto: Encaminha manifestação de interesse na pactuação de um Termo de Compromisso para conclusão da Obra de Construção de Quadra Escolar Coberta 003/2013 TERMO DE COMPROMISSO PAR Nº PAC2 10202/2014 ID da Obra: 1015606  Senhor Coordenador, O município de Alcântaras, Estado do Ceara, baseado MP 1.174 de 12 de maio de 2023, manifesta interesse na formalização de um novo Termo de Compromisso para conclusão da Obra de Construção de Quadra Escolar Coberta 003/2013. A referida obra iniciada em 25/06/2014 e atualmente encontra-se inacabada com aproximadamente 53,00% de execução, conforme mostra Laudo Técnico apresentado. Desse modo, tendo em vista os inúmeros prejuízos causados esperamos contar com a parceria do Governo Federal para retomado dos serviços e conclusão da obra. De acordo com a planilha orçamentaria, ora apresentada, serão necessários pelo menos R$ 475.315,49 e aproximadamente 06(seis) meses para conclusão da obra. Assim, considerando os inúmeros benéficos alcançados com a conclusão da obra, confiamos no deferimento do nosso pleito, pelo que antecipamos nossos agradecimentos.  ____________________________ Joaquim Freire Carvalho Prefeito de Alcântaras-CE</t>
  </si>
  <si>
    <t>ANTONIO ALAN FARIAS GOMES</t>
  </si>
  <si>
    <t>83935</t>
  </si>
  <si>
    <t>1010013</t>
  </si>
  <si>
    <t>(1010013) Castro Alves - Chaves - PA</t>
  </si>
  <si>
    <t>15/04/2019</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</si>
  <si>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</si>
  <si>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FABIANO BRAGA MIRANDA</t>
  </si>
  <si>
    <t>83936</t>
  </si>
  <si>
    <t>1001410</t>
  </si>
  <si>
    <t>(1001410) PAC 2 - Construção de Quadra Escolar Coberta  003/2013 - Arame - MA</t>
  </si>
  <si>
    <t>O MUNICÍPIO, COM A DISPOSIÇÃO DE CONCLUIR O RESPECTIVO EMPREENDIMENTO OU OBJETO PACTUADO - 1001410 - QUADRA ESCOLAR COBERTA COM VESTIÁRIO - LOCALIZADO NA RUA BARÃO DE GRAJAÚ, NA SEDE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</si>
  <si>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PEDRO FERNANDES RIBEIRO</t>
  </si>
  <si>
    <t>83937</t>
  </si>
  <si>
    <t>1012707</t>
  </si>
  <si>
    <t>(1012707) PAC 2 - CRECHE/PRÉ-ESCOLA MCMV  002</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</si>
  <si>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</si>
  <si>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83938</t>
  </si>
  <si>
    <t>1018702</t>
  </si>
  <si>
    <t>(1018702) ESCOLA MUNICIPAl ODILON JOSÉ DE OLIVEIRA - Miranorte - TO</t>
  </si>
  <si>
    <t>O MUNICÍPIO DE MIRANORTE NO ESTADO DO TOCANTINS MANIFESTA TOTAL INTERESSE NA RETOMADA DA OBRA COM A  NOVA PACTUAÇÃO PERMITIDA PELA MP 1174, OBEDECENDO OS REQUISITOS DA PORTARIA CONJUNTA MEC/MGI/CGU N° 82 DE 10 DE JULHO DE 2023. SALIENTAMOS QUE ESSA INICIATIVA E DE SUMA IMPORTÃNCIA PARA QUE O MUNICÍPIO CONSEGUE FINALIZAR A REFERIDA OBRA.</t>
  </si>
  <si>
    <t>ANTONIO CARLOS MARTINS REIS</t>
  </si>
  <si>
    <t>83939</t>
  </si>
  <si>
    <t>1013001</t>
  </si>
  <si>
    <t>(1013001) PAC 2 - Construção de Quadra Escolar Coberta  001/2013 - Natividade - TO</t>
  </si>
  <si>
    <t>25/04/2023</t>
  </si>
  <si>
    <t>O MUNICÍPIO DE NATIVIDADE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</si>
  <si>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THIAFO JAYME RODRIGUES DE CERQUEIRA</t>
  </si>
  <si>
    <t>83940</t>
  </si>
  <si>
    <t>18323</t>
  </si>
  <si>
    <t>(18323) ESPAÇO EDUCATIVO INFANTIL TIPO B PROINFANCIA</t>
  </si>
  <si>
    <t>23/03/2016</t>
  </si>
  <si>
    <t>O MUNICÍPIO DE CONCEIÇÃO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</si>
  <si>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JOAO PAULO FERNANDES COSTA</t>
  </si>
  <si>
    <t>83941</t>
  </si>
  <si>
    <t>13470</t>
  </si>
  <si>
    <t>(13470) 702619 - Esc. Educ. Infantil - Tipo B - Proinfância - Construção - CONCEIÇÃO DO TOCANTINS/TO</t>
  </si>
  <si>
    <t>30/05/2016</t>
  </si>
  <si>
    <t>83942</t>
  </si>
  <si>
    <t>20225</t>
  </si>
  <si>
    <t>(20225) Centro de Educação Infantil</t>
  </si>
  <si>
    <t>O MUNICÍPIO DE SÃO FELIX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</si>
  <si>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CARLOS IRAEL RIBEIRO DOS REIS</t>
  </si>
  <si>
    <t>83943</t>
  </si>
  <si>
    <t>13831</t>
  </si>
  <si>
    <t>(13831) 702592/2010 - Esp Educativo Urbano - Faz. Matas - Arraias/TO</t>
  </si>
  <si>
    <t>O MUNICÍPIO DE ARRAIAS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</si>
  <si>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HERMAN GOMES DE ALMEIDA</t>
  </si>
  <si>
    <t>83944</t>
  </si>
  <si>
    <t>18943</t>
  </si>
  <si>
    <t>(18943) Proinfância Mateiros</t>
  </si>
  <si>
    <t>16/02/2016</t>
  </si>
  <si>
    <t>O MUNICÍPIO DE MATEIROS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</si>
  <si>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JOÃO MARTINS NETO</t>
  </si>
  <si>
    <t>83945</t>
  </si>
  <si>
    <t>1016107</t>
  </si>
  <si>
    <t>(1016107) Escola Municipal Barreiro - Paranã - TO</t>
  </si>
  <si>
    <t>03/01/2024</t>
  </si>
  <si>
    <t>O MUNICÍPIO DE PARANÃ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</si>
  <si>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PHABIO AUGUSTUS DA SILVA MOREIRA</t>
  </si>
  <si>
    <t>83946</t>
  </si>
  <si>
    <t>1016106</t>
  </si>
  <si>
    <t>(1016106) Escola Municipal Rainha da Paz - Paranã - TO</t>
  </si>
  <si>
    <t>83947</t>
  </si>
  <si>
    <t>1008576</t>
  </si>
  <si>
    <t>(1008576) PAC 2 - Construção de Quadra Escolar Coberta  001/2013 - Paranã - TO</t>
  </si>
  <si>
    <t>01/07/2019</t>
  </si>
  <si>
    <t>83948</t>
  </si>
  <si>
    <t>1009915</t>
  </si>
  <si>
    <t>(1009915) Escola Municipal Professora Cândida - Paranã - TO</t>
  </si>
  <si>
    <t>20/11/2022</t>
  </si>
  <si>
    <t>83949</t>
  </si>
  <si>
    <t>8379</t>
  </si>
  <si>
    <t>(8379) 657711 - Esc. Educ. Infantil - Tipo C -  - Construção - AURORA DO TOCANTINS/TO</t>
  </si>
  <si>
    <t>27/02/2015</t>
  </si>
  <si>
    <t>O MUNICÍPIO DE AURORA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</si>
  <si>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LUZINEI DE JESUS SILVA</t>
  </si>
  <si>
    <t>83950</t>
  </si>
  <si>
    <t>1008436</t>
  </si>
  <si>
    <t>(1008436) PAC 2 - Construção de Quadra Escolar Coberta  001/2013 - Aurora do Tocantins - TO</t>
  </si>
  <si>
    <t>30/06/2021</t>
  </si>
  <si>
    <t>83951</t>
  </si>
  <si>
    <t>1001984</t>
  </si>
  <si>
    <t>(1001984) PAC 2 - CRECHE/PRÉ-ESCOLA  003</t>
  </si>
  <si>
    <t>A empresa contratada abandonou a execução da obra por falta de repasses de recursos financeiros. O Município iniciou novo procedimento licitatório e no entanto, quedou-se deserto. Nesse sentido, após a edição da MP 1174, solicitamos nova pactuação, regulamentada pela Portaria Conjunta MEC/MGI/CGU nº 82 de 10/07/2023, este Município manifesta interesse na presente repactuação.</t>
  </si>
  <si>
    <t>EDUARDO ESGAIB CAMPOS</t>
  </si>
  <si>
    <t>14/07/2023</t>
  </si>
  <si>
    <t>83952</t>
  </si>
  <si>
    <t>1012740</t>
  </si>
  <si>
    <t>(1012740) PAC 2 - CRECHE/PRÉ-ESCOLA  001</t>
  </si>
  <si>
    <t>28/05/2023</t>
  </si>
  <si>
    <t>83953</t>
  </si>
  <si>
    <t>1017583</t>
  </si>
  <si>
    <t>(1017583) Escola Josenopolis-MG</t>
  </si>
  <si>
    <t>11/03/2023</t>
  </si>
  <si>
    <t>O município de Josenópolis/MG solicita nova pactuação para da continuidade na obra da pro-infância que encontra paralisada.</t>
  </si>
  <si>
    <t>DANIEL PATRICK RIBEIRO QUEIROZ</t>
  </si>
  <si>
    <t>83954</t>
  </si>
  <si>
    <t>1004965</t>
  </si>
  <si>
    <t>(1004965) Santa Rita</t>
  </si>
  <si>
    <t>Considerando a Portaria Nº 82 que trata da retomada de obras inacabadas e paralisadas apresentamos a obra Santa Rita, Vassouras, RJ, ID nº 1004965, Termo de Compromisso PAC 2 nº 6387 do ano de 2013, que em conformidade ao seu artigo 18 foi concluída com recursos próprios, sendo assim optamos pela Não Retomada da Obra.  Seguindo os parágrafos do artigo 18:  * No 1º, toda documentação correspondente a conclusão da obra está anexada na sua página no SIMEC Obra 2.0 nas abas Cumprimento do Objeto e Execução Financeira, aguardando validação do FNDE. * No 2º, o município se encaixa no recebimento de saldo remanescente, uma vez que o valor da pactuação original não foi depositado na sua totalidade.</t>
  </si>
  <si>
    <t>SEVERINO ANANIAS DIAS FILHO</t>
  </si>
  <si>
    <t>83955</t>
  </si>
  <si>
    <t>1018429</t>
  </si>
  <si>
    <t>(1018429) ESCOLA MUNICIPAL DE MONTE BELO - Carbonita - MG</t>
  </si>
  <si>
    <t>03/04/2023</t>
  </si>
  <si>
    <t>A obra se enquadra na condição para ser retomada como demonstra no Parágrafo único do Artigo 2 da Medida provisória nº 1174 de maio de 2023. O município manifesta interesse na retomada e solicita, perante as orientações, nova repactuação com o ente federativo.</t>
  </si>
  <si>
    <t>NIVALDO MORAIS SANTANA</t>
  </si>
  <si>
    <t>83956</t>
  </si>
  <si>
    <t>1011047</t>
  </si>
  <si>
    <t>(1011047) BOM FUTURO - Machadinho D Oeste - RO</t>
  </si>
  <si>
    <t>A obra ID 1011047, Termo de Compromisso PAR Nº 22697, foi pactuada em janeiro do ano de 2014; sua execução iniciou em 2016, lenta, e em 2020 o proprietário da empresa contratada faleceu. Desde então o município tem enfrentado dificuldades para retomar a obra, já que o valor pactuado não é mais suficiente. Os valores estão defasados, visto que nove anos se passaram desde a pactuação inicial. De acordo com os valores atuais seria necessário à prefeitura municipal de Machadinho DOeste complementar com um valor muito alto, do qual a receita municipal não dispõe. É de interesse da gestão atual a retomada e conclusão dessa obra que atenderá uma comunidade vulnerável, que tem uma demanda muito grande, e uma necessidade daquela comunidade que a obra seja concluída, já que alguns alunos precisam buscar vaga em outros bairros. Sendo assim uma nova pactuação, com valores atualizados, nos permitirá fazer um novo processo licitatório para contratação de uma nova empresa para retomada dessa obra.</t>
  </si>
  <si>
    <t>PAULO HENRIQUE DOS SANTOS</t>
  </si>
  <si>
    <t>83959</t>
  </si>
  <si>
    <t>8561</t>
  </si>
  <si>
    <t>(8561) 656349 - Esc. Educ. Infantil - Tipo B - São Rafael/RN</t>
  </si>
  <si>
    <t>29/01/2016</t>
  </si>
  <si>
    <t>Solicitamos nova pactuação devido a necessidade de conclusão da obra inacabada e o município tem uma grande carência de espaço físico para funcionamento da Educação Infantil.</t>
  </si>
  <si>
    <t>LESLIE DA SILVA LIMA</t>
  </si>
  <si>
    <t>83961</t>
  </si>
  <si>
    <t>1006561</t>
  </si>
  <si>
    <t>(1006561) EMEF SÃO JOÃO - Bagre - PA</t>
  </si>
  <si>
    <t>Ao cumprimentá-los informamos que a Prefeitura Municipal de Bagre,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</si>
  <si>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CLEBERSON FARIAS LOBATO RODRIGUES</t>
  </si>
  <si>
    <t>83962</t>
  </si>
  <si>
    <t>1006560</t>
  </si>
  <si>
    <t>(1006560) EMEF SANTA CRUZ - Bagre - PA</t>
  </si>
  <si>
    <t>83963</t>
  </si>
  <si>
    <t>30848</t>
  </si>
  <si>
    <t>(30848) PAC 2 - CRECHE/PRÉ-ESCOLA  001</t>
  </si>
  <si>
    <t>30/07/2016</t>
  </si>
  <si>
    <t>83964</t>
  </si>
  <si>
    <t>1017425</t>
  </si>
  <si>
    <t>(1017425) PAC 2 - Construção de Quadra Escolar Coberta  001/2013 - São Rafael - RN</t>
  </si>
  <si>
    <t>25/02/2022</t>
  </si>
  <si>
    <t>Solicitamos nova pactuação devido a necessidade de conclusão da obra que é de grande relevância para as escolas do municipio desevolver as atividades esportivas com os alunos.</t>
  </si>
  <si>
    <t>83966</t>
  </si>
  <si>
    <t>1015718</t>
  </si>
  <si>
    <t>(1015718) PAC 2 - Cobertura de Quadra Escolar  001/2013 - São Rafael - RN</t>
  </si>
  <si>
    <t>24/10/2022</t>
  </si>
  <si>
    <t>Solicitamos nova pactuação devido a necessidade de conclusão da obra que é de grande relevância para as escolas do município desenvolverem as atividades esportivas com os alunos.</t>
  </si>
  <si>
    <t>83968</t>
  </si>
  <si>
    <t>1007282</t>
  </si>
  <si>
    <t>(1007282) PAC 2 - Construção de Quadra Escolar Coberta  001/2013 - Caém - BA</t>
  </si>
  <si>
    <t>01/02/2023</t>
  </si>
  <si>
    <t>O Município de Caém, CNPJ: 13.913.348/0001-11, de acordo com o Art. 3 da PORTARIA CONJUNTA MEC/MGI/CGU Nº 82, DE 10 DE JULHO DE 2023, vem manifestar interesse em repactuar a obra ID 1007282 - Construção de quadra coberta com vestiários, para o que, justificamos: - A obra encontrava-se na condição de INACABADA, quando da publicação da MP 1174/2023 - O percentual de execução é de 60,81%. Salientamos que o Município dispõe da documentação complementar solicitada na referida MP e na Portaria referidas,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</si>
  <si>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Vinicius Silva de Andrade</t>
  </si>
  <si>
    <t>83969</t>
  </si>
  <si>
    <t>1015218</t>
  </si>
  <si>
    <t>(1015218) Colégio Municipal de Caém - Caém - BA</t>
  </si>
  <si>
    <t>24/04/2023</t>
  </si>
  <si>
    <t>O Município de Caém, CNPJ: 13.913.348/0001-11, de acordo com o Art. 3 da PORTARIA CONJUNTA MEC/MGI/CGU Nº 82, DE 10 DE JULHO DE 2023, vem manifestar interesse em repactuar a obra ID 1015218 - Construção de de colégio 12 salas padrão FNDE, para o que, justificamos: - A obra encontrava-se na condição de INACABADA, quando da publicação da MP 1174/2023 - O percentual de execução é de 41,09%.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</si>
  <si>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83970</t>
  </si>
  <si>
    <t>11731</t>
  </si>
  <si>
    <t>(11731) 700055 - Esc. Educ. Infantil  - Proinfância - Construção - URUCURITUBA/AM</t>
  </si>
  <si>
    <t>18/08/2014</t>
  </si>
  <si>
    <t>Solicitação de nova pactuação, para conclusão desde objeto irá atender as criancas da nossa cidade com uma estrutura física de ensino de qualidade.</t>
  </si>
  <si>
    <t>RIZONILDO DA SILVA DE BENEDETTO</t>
  </si>
  <si>
    <t>83971</t>
  </si>
  <si>
    <t>1001773</t>
  </si>
  <si>
    <t>(1001773) PAC 2 - CRECHE/PRÉ-ESCOLA MCMV  001</t>
  </si>
  <si>
    <t>Solicitamos através deste, a viabilização da nova pactuação de obras referentes as obras de ID 1001773 e ID 1001902, para que possamos proceder com a responsabilização e conclusão das referidas obras, seguindo em concordância ao Pacto Nacional Pela Retomada de Obras na Educação Básica.</t>
  </si>
  <si>
    <t>GRACINA MARIA RAMOS BRAZ DA SILVA</t>
  </si>
  <si>
    <t>83972</t>
  </si>
  <si>
    <t>19976</t>
  </si>
  <si>
    <t>(19976) CRECHE TIPO B</t>
  </si>
  <si>
    <t>29/03/2016</t>
  </si>
  <si>
    <t>Solicitação de nova pactuação, para conclusão desde objeto irá atender as criancas da nossa cidade com uma estrutura física de ensino de qualidade, visto que estamos com uma demanda reprimida significativa em espaço de ensino.</t>
  </si>
  <si>
    <t>83973</t>
  </si>
  <si>
    <t>1001902</t>
  </si>
  <si>
    <t>(1001902) PAC 2 - CRECHE/PRÉ-ESCOLA MCMV  002</t>
  </si>
  <si>
    <t>83974</t>
  </si>
  <si>
    <t>17410</t>
  </si>
  <si>
    <t>(17410) 700257/11 - Espaço Educativo Urbano - Urucurituba/AM</t>
  </si>
  <si>
    <t>15/06/2016</t>
  </si>
  <si>
    <t>83975</t>
  </si>
  <si>
    <t>1003698</t>
  </si>
  <si>
    <t>(1003698) PAC 2 - Construção de Quadra Escolar Coberta  003/2013 - Urucurituba - AM</t>
  </si>
  <si>
    <t>30/03/2020</t>
  </si>
  <si>
    <t>Solicitação de nova pactuação, para conclusão desde objeto irá atender as criancas da nossa cidade com uma estrutura física de lazer de qualidade, visto que estamos com uma demanda reprimida significativa, melhorando assim a qualidade de ensido dos beneficiarios.</t>
  </si>
  <si>
    <t>83976</t>
  </si>
  <si>
    <t>24288</t>
  </si>
  <si>
    <t>(24288) PAC 2 - CRECHE/PRÉ-ESCOLA MCMV  001</t>
  </si>
  <si>
    <t>O Município de Alagoinhas, CNPJ: 13.646.005/0001-38, de acordo com o Art. 3 da PORTARIA CONJUNTA MEC/MGI/CGU Nº 82, DE 10 DE JULHO DE 2023, vem manifestar interesse em repactuar a obra ID 24288 - Construção de Creche Tipo 1 padrão FNDE, para o que, justificamos: - A obra encontrava-se na condição de PARALISADA, quando da publicação da MP 1174/2023 - O percentual de execução é de 41,50%.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</si>
  <si>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JOAQUIM BELARMINO CARDOSO NETO</t>
  </si>
  <si>
    <t>83977</t>
  </si>
  <si>
    <t>19159</t>
  </si>
  <si>
    <t>(19159) TERRENO II - BARREIRO</t>
  </si>
  <si>
    <t>28/02/2024</t>
  </si>
  <si>
    <t>O Município de Alagoinhas, CNPJ: 13.646.005/0001-38, de acordo com o Art. 3 da PORTARIA CONJUNTA MEC/MGI/CGU Nº 82, DE 10 DE JULHO DE 2023, vem manifestar interesse em repactuar a obra ID 19159 - Construção de Creche Tipo 1 padrão FNDE, para o que, justificamos: - A obra encontrava-se na condição de PARALISADA, quando da publicação da MP 1174/2023 - O percentual de execução é de 23,38%.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</si>
  <si>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83978</t>
  </si>
  <si>
    <t>24289</t>
  </si>
  <si>
    <t>(24289) PAC 2 - CRECHE/PRÉ-ESCOLA MCMV  002</t>
  </si>
  <si>
    <t>O Município de Alagoinhas, CNPJ: 13.646.005/0001-38, de acordo com o Art. 3 da PORTARIA CONJUNTA MEC/MGI/CGU Nº 82, DE 10 DE JULHO DE 2023, vem manifestar interesse em repactuar a obra ID 24289 - Construção de Creche Tipo 1 padrão FNDE, para o que, justificamos: - A obra encontrava-se na condição de PARALISADA, quando da publicação da MP 1174/2023 - O percentual de execução é de 31,47%.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</si>
  <si>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83979</t>
  </si>
  <si>
    <t>1004730</t>
  </si>
  <si>
    <t>(1004730) PAC 2 - Construção de Quadra Escolar Coberta  001/2013 - Mâncio Lima - AC</t>
  </si>
  <si>
    <t>A repactuação nas obras paralisadas de Construção de Quadra Escolar Coberta, justifica-se por vários motivos. Primeiro, considerando que o termo de compromisso foi assinado em 2013, já se passaram 10 anos, a obra não foi concluída. Nesse longo período, ocorreram algumas situações relacionadas a problemas construtivos, atrasos no repasse do recurso, o que acarretou na quebra de contrato com a empresa vencedora do certame licitatório.  Foi necessária a realização de novo processo licitatório, para continuidade da obra, o que só ocorreu em 2018, porém, a nova empresa teve pouco avanço na execução por problemas de defasagem de valores orçamentários, restrições construtivas e atrasos nos pagamentos, ocasionados por diversos fatores, como o aumento de preços dos insumos e serviços, fazendo com que a obra fosse novamente paralisada. Destacamos ainda, as mudanças nas condições ou requisitos do projeto original, o que exigiu uma revisão e ajuste dos prazos e custos. Além disso, problemas imprevistos, como condições climáticas adversas, falta de recursos, provocaram atrasos significativos no cronograma da obra. Dessa forma, torna-se necessário o reajuste de valores, devido às mudanças nas condições econômicas do orçamento disponível, pois houve um lapso temporal de uma década, que exigem a reavaliação dos custos do projeto e a busca de alternativas viáveis para a sua conclusão. O objetivo é garantir a conclusão adequada da obra, atendendo aos requisitos de qualidade, segurança e eficiência. Outra razão para a repactuação é a necessidade de garantir a qualidade e a segurança da obra. Pois surgiram problemas durante a construção que podem comprometer a integridade estrutural ou a funcionalidade do projeto. É fundamental que sejam realizados ajustes e correções para evitar futuros prejuízos ou riscos. Portanto, a repactuação é fundamental para a conclusão das obras, que irão contribuir de forma significativa para o desenvolvimento de práticas esportivas no ambiente educacional, sendo a prática de atividade física, essencial para a melhoria da qualidade de vida.</t>
  </si>
  <si>
    <t>ISAAC DE SOUZA LIMA</t>
  </si>
  <si>
    <t>83980</t>
  </si>
  <si>
    <t>1004731</t>
  </si>
  <si>
    <t>(1004731) PAC 2 - Construção de Quadra Escolar Coberta  002/2013 - Mâncio Lima - AC</t>
  </si>
  <si>
    <t>83984</t>
  </si>
  <si>
    <t>1006212</t>
  </si>
  <si>
    <t>(1006212) PAC 2 - CRECHE/PRÉ-ESCOLA  001</t>
  </si>
  <si>
    <t>30/10/2016</t>
  </si>
  <si>
    <t>Ao cumprimetarlos vem atraves deste solicitar a nova Pactuação da obra inacabada conforme MP 1174. que institui  o pacto de retomada das obras inacabadas, diante disto solicitamos a autorização da nova pactuação.</t>
  </si>
  <si>
    <t>ORDEAN GONZAGA DA SILVA</t>
  </si>
  <si>
    <t>83985</t>
  </si>
  <si>
    <t>1010856</t>
  </si>
  <si>
    <t>(1010856) PAC 2 - Cobertura de Quadra Escolar  001/2013 - Mâncio Lima - AC</t>
  </si>
  <si>
    <t>05/02/2023</t>
  </si>
  <si>
    <t>A repactuação na obra inacabada de Cobertura de Quadra Escolar, justifica-se por vários motivos. Dentre eles destacamos o pedido de reformulação para a troca da Tipologia da Obra de Quadra Grande para Quadra Pequena, que não foi analisado dentro do período de vigência do Termo de Compromisso.  Houve um equívoco na execução do Projeto da Quadra, uma vez que foi pactuado Cobertura de Quadra Grande e executada Cobertura de Quadra Pequena. Somente foi detectado esse erro construtivo, quando foram geradas algumas restrições no SIMEC referente a divergências no projeto. Fizemos uma análise da documentação no processo licitatório e constatamos que a planilha licitada corresponde à execução da cobertura de quadra poliesportiva pequena, cuja metragem é de 19x33=627m2, que foi de fato a obra executada, obedecendo ao memorial descritivo e projetos disponibilizados no site do FNDE.   A partir desta constatação solicitamos a troca da Tipologia da Obra de Cobertura de Quadra Grande para Cobertura de Quadra Escolar Pequena, já que o projeto Executado e o valor Contratado com a empresa responsável pela execução foram de Construção de Cobertura de Quadra Escolar Pequena em consonância com as especificações técnicas e valores definidos pelo FNDE.  No entanto, essa solicitação não foi finalizada em tempo hábil e não conseguimos alterar o projeto e por fim sanar as restrições. Com isso, ainda não foi repassado à empresa construtora o valor integral dos pagamentos, pois as restrições e inconformidades geradas no SIMEC bloquearam a liberação de novos repasses. Portanto, a repactuação dessa obra é de fundamental importância, pois possibilitará um maior tempo hábil para finalização da troca de tipologia e com isso a obra estará habilitada para que o valor restante do repasse seja concretizado e enfim sanarmos a divida com a empresa executora. Além de possibilitar a prestação de contas correta, uma vez que a obra que foi construída corresponde a Cobertura de Quadra Escola Pequena, o que diverge do Termo de Compromisso assinado, pois lá consta Cobertura de Quadra Escolar.</t>
  </si>
  <si>
    <t>83986</t>
  </si>
  <si>
    <t>33503</t>
  </si>
  <si>
    <t>(33503) PAC 2 - Construção de Quadra Escolar Coberta  002/2013 - Carira - SE</t>
  </si>
  <si>
    <t>30/01/2019</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</si>
  <si>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convênio, atendendo assim a necessidade pública e satisfazendo o princípio da eficiência da administração pública, pois a finalização dessa obra visa beneficiar alunos oriundos de famílias carentes, com o objetivo de melhorar a infraestrutura proporcionando ensino de qualidade a todos.</t>
  </si>
  <si>
    <t>DIOGO MENEZES MACHADO</t>
  </si>
  <si>
    <t>83987</t>
  </si>
  <si>
    <t>1008379</t>
  </si>
  <si>
    <t>(1008379) Construção de Quadra Escolar Coberta no Povoado Massaranduba - Carira - SE</t>
  </si>
  <si>
    <t>83988</t>
  </si>
  <si>
    <t>1009335</t>
  </si>
  <si>
    <t>(1009335) CRECHE DO POVOADO JUÁ</t>
  </si>
  <si>
    <t>14/03/2018</t>
  </si>
  <si>
    <t>83989</t>
  </si>
  <si>
    <t>13275</t>
  </si>
  <si>
    <t>(13275) 703567 - Esc. Educ. Infantil - Tipo B - Proinfância - Construção - BAIXIO/CE</t>
  </si>
  <si>
    <t>15/12/2014</t>
  </si>
  <si>
    <t>A justificativa apresentada para a solicitação de uma nova pactuação é devida aos impasses ocorridos entre a Gestão Municipal e as Empresas vencedoras dos processos licitatórios, resultando no atraso e na paralisação da obra. Diante o exposto, a nova pactuação é necessária para atender às necessidades públicas e garantir a eficiência na administração, visando beneficiar alunos carentes por meio da melhoria da infraestrutura e do ensino de qualidade.</t>
  </si>
  <si>
    <t>RAIMUNDO AMAURILIO ARAUJO OLIVEIRA</t>
  </si>
  <si>
    <t>83990</t>
  </si>
  <si>
    <t>1014094</t>
  </si>
  <si>
    <t>(1014094) CRUZ DO CABOCLO - Pitimbu - PB</t>
  </si>
  <si>
    <t>30/06/2016</t>
  </si>
  <si>
    <t>ADELMA CRISTOVAM DOS PASSOS</t>
  </si>
  <si>
    <t>83991</t>
  </si>
  <si>
    <t>1009053</t>
  </si>
  <si>
    <t>(1009053) PAC 2 - Construção de Quadra Escolar Coberta  002/2013 - Pitimbu - PB</t>
  </si>
  <si>
    <t>26/04/2016</t>
  </si>
  <si>
    <t>83992</t>
  </si>
  <si>
    <t>1013174</t>
  </si>
  <si>
    <t>(1013174) CRECHE TIPO 1</t>
  </si>
  <si>
    <t>22/11/2019</t>
  </si>
  <si>
    <t>JOSE SEVERINO DA SILVA</t>
  </si>
  <si>
    <t>83993</t>
  </si>
  <si>
    <t>1012912</t>
  </si>
  <si>
    <t>(1012912) PAC 2 - Construção de Quadra Escolar Coberta  001/2013 - Acrelândia - AC</t>
  </si>
  <si>
    <t>03/03/2019</t>
  </si>
  <si>
    <t>Solicitamos essa Nova Pactuação para que possamos concluir essa obra que é de grande importância para a comunidade escolar.</t>
  </si>
  <si>
    <t>OLAVO FRANCELINO DE REZENDE</t>
  </si>
  <si>
    <t>83994</t>
  </si>
  <si>
    <t>1014761</t>
  </si>
  <si>
    <t>(1014761) PAC 2 - Construção de Quadra Escolar Coberta  001/2013</t>
  </si>
  <si>
    <t>01/04/2021</t>
  </si>
  <si>
    <t>O MUNICÍPIO DE AGUAS VERMELHAS DESEJA REALIZAR UMA NOVA PACTUAÇÃO, HAJA VISTA QUE A OBRA SE ENCONTRA INACABADA NO SISTEMA. MAS O MUNICÍPIO TEM DADO CONTINUIDADE A OBRA COM RECURSOS PROPRIO</t>
  </si>
  <si>
    <t>NILSON FRANCISCO CAMPOS</t>
  </si>
  <si>
    <t>83995</t>
  </si>
  <si>
    <t>1016440</t>
  </si>
  <si>
    <t>(1016440) emeief de congo - Congo - PB</t>
  </si>
  <si>
    <t>JUSTIFICATIVA NÃO evolução/conclusão da obra o objeto: Escola de 12 Salas no Município de Congo-PB.  A obra vinha sendo executada pela construtora GONÇALVES LTDA, CNPJ: 04.667.686/0001-20, porém após a contratada apresentar uma solicitação de RESCISÃO CONTRATUAL no dia 26 de janeiro de 2022 por motivo de DEFAZAGEM DE PREÇOS ocasionado pelo tempo e pela alta de preços de todos os insumos no período da Pandemia COVID 19. Diante da situação a PREFEITURA MUNICIPAL DE CONGO, afim de resolver a situação fez uma atualização de preços na PLANILHA BASE e publicou um novo edital para referida obra, onde foi feito uma CONCORRÊNCIA de nº 00001/2023 que ocorreu no dia 20 de fevereiro do decorrente ano. Tendo como resultado fracassado mesmo após atualizar a planilha. Após a publicação do resultado, a contratante resolveu prontamente publicar novamente um novo EDITAL de Nº 00002/2023, onde ocorreu a CONCORRÊNCIA no dia 02 de maio e não houve nenhum interessado.</t>
  </si>
  <si>
    <t>FLAVIA EMANOELA SOUSA PEREIRA QUIRINO</t>
  </si>
  <si>
    <t>83996</t>
  </si>
  <si>
    <t>1016894</t>
  </si>
  <si>
    <t>(1016894) Paloma</t>
  </si>
  <si>
    <t>30/11/2021</t>
  </si>
  <si>
    <t>Considerando a Medida Provisória 1.174 de 12 de maio de 2023, do Pacto Nacional pela Retomada de Obras e de Serviços de Engenharia Destinados à Educação Básica.  O Município de Dores de Campos/MG vem pelo presente manifestar interesse na realização da Nova Pactuação. Referida obra encontra-se Inacabada, ID 1016894 para Construção Creche Tipo 2 (Paloma) com o percentual de execução de 82,12%. Diante disso, pede deferimento Márcio Antônio Pinheiro, Prefeito Municipal.</t>
  </si>
  <si>
    <t>Márcio Antônio Pinheiro</t>
  </si>
  <si>
    <t>84002</t>
  </si>
  <si>
    <t>1001752</t>
  </si>
  <si>
    <t>(1001752) VILA NONATO-PAC 2 - CRECHE/PRÉ-ESCOLA  002</t>
  </si>
  <si>
    <t>10/07/2017</t>
  </si>
  <si>
    <t>O MUNICÍPIO, COM A DISPOSIÇÃO DE CONCLUIR O RESPECTIVO EMPREENDIMENTO OU OBJETO PACTUADO - 1001752 - CRECHE TIPO 1 - PADRÃO FNDE - LOCALIZADO NA VILA NONATO, ZONA URBANA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</si>
  <si>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84004</t>
  </si>
  <si>
    <t>1003005</t>
  </si>
  <si>
    <t>(1003005) Pov Chapada do Garoto - Arame - MA</t>
  </si>
  <si>
    <t>30/12/2018</t>
  </si>
  <si>
    <t>O MUNICÍPIO, COM A DISPOSIÇÃO DE CONCLUIR O RESPECTIVO EMPREENDIMENTO OU OBJETO PACTUADO - 1003005 - ESCOLA 4 SALAS - PADRÃO FNDE - LOCALIZADO NA RUA PRINCIPAL DO POVOADO CHAPADA DO GAROTO,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</si>
  <si>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84005</t>
  </si>
  <si>
    <t>1003006</t>
  </si>
  <si>
    <t>(1003006) Angico torto. Reserva Indígena Arariboia - Arame - MA</t>
  </si>
  <si>
    <t>O MUNICÍPIO, COM A DISPOSIÇÃO DE CONCLUIR O RESPECTIVO EMPREENDIMENTO OU OBJETO PACTUADO - 1003006 - ESCOLA 4 SALAS - PADRÃO FNDE - LOCALIZADO NA RUA PRINCIPAL DO POVOADO ANGICO TORTO - RESERVA INDÍGENA ARARIBÓIA,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</si>
  <si>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84006</t>
  </si>
  <si>
    <t>1008011</t>
  </si>
  <si>
    <t>(1008011) PAC 2 - Construção de Quadra Escolar Coberta  001/2013 - Nova Nazaré - MT</t>
  </si>
  <si>
    <t>06/10/2018</t>
  </si>
  <si>
    <t>obra está inacabada com possibilidade de retomada. Município de Nova Nazaré tem interesse na retomada da obra.</t>
  </si>
  <si>
    <t>GELIANE STEFFENON FONTOURA</t>
  </si>
  <si>
    <t>15/07/2023</t>
  </si>
  <si>
    <t>84007</t>
  </si>
  <si>
    <t>1004251</t>
  </si>
  <si>
    <t>(1004251) Escola Municipal Indígena Santa Terezinha - Nova Nazaré - MT</t>
  </si>
  <si>
    <t>84008</t>
  </si>
  <si>
    <t>1004252</t>
  </si>
  <si>
    <t>(1004252) Escola Municipal Indigena Lagoa Grande - Nova Nazaré - MT</t>
  </si>
  <si>
    <t>84009</t>
  </si>
  <si>
    <t>28459</t>
  </si>
  <si>
    <t>(28459) 700338/11 - Espaço Educativo Indígena - Aldeia Maire'a - Nova Nazaré/MT</t>
  </si>
  <si>
    <t>23/02/2018</t>
  </si>
  <si>
    <t>84010</t>
  </si>
  <si>
    <t>28460</t>
  </si>
  <si>
    <t>(28460) 700338/11 - Espaço Educativo Indígena - Aldeia Cachoeira - Nova Nazaré/MT</t>
  </si>
  <si>
    <t>84011</t>
  </si>
  <si>
    <t>29667</t>
  </si>
  <si>
    <t>(29667) Escola Municipal Indígena Dois Galhos</t>
  </si>
  <si>
    <t>28/12/2018</t>
  </si>
  <si>
    <t>84012</t>
  </si>
  <si>
    <t>1009960</t>
  </si>
  <si>
    <t>(1009960) Escola Municipal Indígena Mutum - Nova Nazaré - MT</t>
  </si>
  <si>
    <t>84013</t>
  </si>
  <si>
    <t>1009961</t>
  </si>
  <si>
    <t>(1009961) Escola Municipal Indígena Ubariré - Nova Nazaré - MT</t>
  </si>
  <si>
    <t>84014</t>
  </si>
  <si>
    <t>1087000</t>
  </si>
  <si>
    <t>(1087000) CRECHE CENTRO - Ipiaú - BA</t>
  </si>
  <si>
    <t>Justificamos está solicitação devido a necessidade de dar continuidade a está obra porque:  - implica diretamente no cumprimento da Meta 01 do PME, que trata da universalização da pré escola para alunos de 4 e 5 anos, e o aumento de 50% na oferta de vagas para alunos da referida creche; - A cidade de Ipiaú-Ba tem extrema necessidade desta obra, já que vai suprir o remanejamento dos alunos da Creche Nunicipal Sagrada Família, que funciona em local alugado e sem todas as adequações que são de suma importância para a educação infantil; - Está obra também vai ampliar a oferta de vagas para as crianças do centro da cidade, já que muitas mães que moram nos bairros adjacentes e trabalham no centro precisam que seus filhos sejam contemplados pelas vagas da obra em questão. Além do mais, cumprimos os requisitos do ART. 9, da Medida Provisória N° 1.174, de 12 de maio de 2023.</t>
  </si>
  <si>
    <t>MARIA DAS GRACAS CESAR MENDONCA</t>
  </si>
  <si>
    <t>16/07/2023</t>
  </si>
  <si>
    <t>84015</t>
  </si>
  <si>
    <t>1013709</t>
  </si>
  <si>
    <t>(1013709) TERRA NOSSA - Novo Progresso - PA</t>
  </si>
  <si>
    <t>O município de Novo Progresso solicita nova pactuação para a Obra ID 1013709 (Terra Nossa), conforme MP 1174, pois a obra encontra-se paralisada, após abandono da empresa ganhadora do certame. O município abriu processo administrativo para responsabilização da empresa, conforme cláusulas contratuais. Entretanto, a retomada da obra é de extrema necessidade para a comunidade, pois a escola do Assentamento Terra Nossa, encontra-se deteriorada, sendo uma construção antiga de madeira, necessitando com urgência da conclusão da referida obra para que os alunos possam ter um ambiente adequado e seguro de aprendizagem.</t>
  </si>
  <si>
    <t>GELSON LUIZ DILL</t>
  </si>
  <si>
    <t>84016</t>
  </si>
  <si>
    <t>1013708</t>
  </si>
  <si>
    <t>(1013708) ALVORADA - Novo Progresso - PA</t>
  </si>
  <si>
    <t>O município de Novo Progresso solicita nova pactuação para a Obra ID 1013708 (Alvorada), conforme MP 1174, pois a obra encontra-se paralisada, após abandono da empresa ganhadora do certame. O município abriu processo administrativo para responsabilização da empresa, conforme cláusulas contratuais. Entretanto, a obra já encontra-se em uso pela comunidade escolar, faltando apenas a conclusão de todos os serviços pactuados.</t>
  </si>
  <si>
    <t>84017</t>
  </si>
  <si>
    <t>24904</t>
  </si>
  <si>
    <t>(24904) PAC 2 - CRECHE/PRÉ-ESCOLA  001</t>
  </si>
  <si>
    <t>04/04/2016</t>
  </si>
  <si>
    <t>Tendo em vista a necessidade da comunidade local por um Centro Educacional Infantil com estrutura adequada para atendimento da demanda infantil (maternal e pré-escola), que hoje é atendida na Creche Irmã Evarista Viel INEP: 17050650 e na Escola Dona Maura Leal Valadares INEP: 17008760, que atende de forma precária essas crianças em virtude da inadequação de espaços e mais a necessidade de unificar em um único espaço as matriculas da educação infantil, a conclusão da obra Creche Tipo B, torna-se de grande relevância para o município, pois irá proporcionar o atendimento a cerca de 81 (oitenta e um) crianças do maternal e 97 (noventa e sete) crianças da pré-escola conforme levantamento de matriculas atual, esse número poderá sofrer aumento quando concluído o estudo de levantamento de crianças de 0 a 5 anos fora da rede de ensino.</t>
  </si>
  <si>
    <t>David Sousa Bento</t>
  </si>
  <si>
    <t>84020</t>
  </si>
  <si>
    <t>1005853</t>
  </si>
  <si>
    <t>(1005853) Pov Centro do Josino - Arame - MA</t>
  </si>
  <si>
    <t>10/09/2018</t>
  </si>
  <si>
    <t>O MUNICÍPIO, COM A DISPOSIÇÃO DE CONCLUIR O RESPECTIVO EMPREENDIMENTO OU OBJETO PACTUADO - 1005853 - ESCOLA 1 SALA - PADRÃO FNDE - LOCALIZADO NA RUA PRINCIPAL DO POVOADO CENTRO DO JOSINO,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</si>
  <si>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84021</t>
  </si>
  <si>
    <t>1012693</t>
  </si>
  <si>
    <t>(1012693) PAC 2 - CRECHE/PRÉ-ESCOLA  003</t>
  </si>
  <si>
    <t>30/10/2018</t>
  </si>
  <si>
    <t>O MUNICÍPIO, COM A DISPOSIÇÃO DE CONCLUIR O RESPECTIVO EMPREENDIMENTO OU OBJETO PACTUADO - 1012693 - CRECHE TIPO 2 - PADRÃO FNDE - LOCALIZADO NO POVOADO CAJAZEIRAS,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</si>
  <si>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84022</t>
  </si>
  <si>
    <t>1014960</t>
  </si>
  <si>
    <t>(1014960) PAC 2 - Construção de Quadra Escolar Coberta  001/2013 - Arame - MA</t>
  </si>
  <si>
    <t>15/07/2018</t>
  </si>
  <si>
    <t>O MUNICÍPIO, COM A DISPOSIÇÃO DE CONCLUIR O RESPECTIVO EMPREENDIMENTO OU OBJETO PACTUADO - 1014960 - QUADRA ESCOLAR COBERTA COM VESTIÁRIO - PADRÃO FNDE - LOCALIZADO NA RUA PRINCIPAL DO POVOADO LAGOA COMPRIDA,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</si>
  <si>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84023</t>
  </si>
  <si>
    <t>1016188</t>
  </si>
  <si>
    <t>(1016188) Pov Lagoa Comprida - Arame - MA</t>
  </si>
  <si>
    <t>30/03/2017</t>
  </si>
  <si>
    <t>O MUNICÍPIO, COM A DISPOSIÇÃO DE CONCLUIR O RESPECTIVO EMPREENDIMENTO OU OBJETO PACTUADO - 1016188 - ESCOLA 6 SALAS - PADRÃO FNDE - LOCALIZADO NA RUA PRINCIPAL DO POVOADO LAGOA COMPRIDA,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</si>
  <si>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84024</t>
  </si>
  <si>
    <t>1016732</t>
  </si>
  <si>
    <t>(1016732) Pov Cocal dos Cabritos - Arame - MA</t>
  </si>
  <si>
    <t>O MUNICÍPIO, COM A DISPOSIÇÃO DE CONCLUIR O RESPECTIVO EMPREENDIMENTO OU OBJETO PACTUADO - 1016732 - ESCOLA 6 SALAS - PADRÃO FNDE - LOCALIZADO NA RUA PRINCIPAL DO POVOADO COCAL DOS CABRITOS,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</si>
  <si>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84025</t>
  </si>
  <si>
    <t>1016733</t>
  </si>
  <si>
    <t>(1016733) Pov Calumbi - Arame - MA</t>
  </si>
  <si>
    <t>O MUNICÍPIO, COM A DISPOSIÇÃO DE CONCLUIR O RESPECTIVO EMPREENDIMENTO OU OBJETO PACTUADO - 1016733 - ESCOLA 6 SALAS - PADRÃO FNDE - LOCALIZADO NA RUA PRINCIPAL DO POVOADO CALUMBI,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</si>
  <si>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84027</t>
  </si>
  <si>
    <t>1010026</t>
  </si>
  <si>
    <t>(1010026) Apaiari - Chaves - PA</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</si>
  <si>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</si>
  <si>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84028</t>
  </si>
  <si>
    <t>1003633</t>
  </si>
  <si>
    <t>(1003633) PAC 2 - Construção de Quadra Escolar Coberta  001 - São Miguel do Guaporé - RO</t>
  </si>
  <si>
    <t>Apesar da obra estar em processo de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</si>
  <si>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EDIPO FERREIRA DA SILVA</t>
  </si>
  <si>
    <t>84029</t>
  </si>
  <si>
    <t>1005720</t>
  </si>
  <si>
    <t>(1005720) PAC 2 - Construção de Quadra Escolar Coberta  003/2013 - São Miguel do Guaporé - RO</t>
  </si>
  <si>
    <t>16/03/2020</t>
  </si>
  <si>
    <t>A obra já se encontra em processo de solicitação de repactuação, além disso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</si>
  <si>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84031</t>
  </si>
  <si>
    <t>1008493</t>
  </si>
  <si>
    <t>(1008493) PAC 2 - Cobertura de Quadra Escolar  001/2013 - São Miguel do Guaporé - RO</t>
  </si>
  <si>
    <t>31/12/2023</t>
  </si>
  <si>
    <t>Apesar da obra estar em processo de licitação para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também carecem do uso da quadra escolar para atividades de desenvolvimento esportivo.</t>
  </si>
  <si>
    <t>84032</t>
  </si>
  <si>
    <t>1010039</t>
  </si>
  <si>
    <t>(1010039) Esmerindo Barbosa - Chaves - PA</t>
  </si>
  <si>
    <t>84033</t>
  </si>
  <si>
    <t>1016734</t>
  </si>
  <si>
    <t>(1016734) Pov Lagoa Grande - Arame - MA</t>
  </si>
  <si>
    <t>O MUNICÍPIO, COM A DISPOSIÇÃO DE CONCLUIR O RESPECTIVO EMPREENDIMENTO OU OBJETO PACTUADO - 1016734 - ESCOLA 6 SALAS - PADRÃO FNDE - LOCALIZADO NA RUA DAS MARGARIDAS NO POVOADO LAGOA GRANDE,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</si>
  <si>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84034</t>
  </si>
  <si>
    <t>1010041</t>
  </si>
  <si>
    <t>(1010041) Felipe Dos Santos - Chaves - PA</t>
  </si>
  <si>
    <t>84035</t>
  </si>
  <si>
    <t>1010036</t>
  </si>
  <si>
    <t>(1010036) Professor Paulo Freire - Chaves - PA</t>
  </si>
  <si>
    <t>84036</t>
  </si>
  <si>
    <t>1010029</t>
  </si>
  <si>
    <t>(1010029) Santo Antonio - Chaves - PA</t>
  </si>
  <si>
    <t>84037</t>
  </si>
  <si>
    <t>24340</t>
  </si>
  <si>
    <t>(24340) PAC 2 - CRECHE/PRÉ-ESCOLA  001</t>
  </si>
  <si>
    <t>Considerando que a obra em questao esta com percentual de execução de 83,21% restando por executar 16,79%. Solicitamos nova pactuação nos termos da medida provisoria MP 1174 para que possamos consluir esta obra tao imoportante para a educação infantil de nosso municipio, certo do pronto atendimento, desde ja, obrigado</t>
  </si>
  <si>
    <t>BRENNO OLIVEIRA QUEIROGA DE MORAIS</t>
  </si>
  <si>
    <t>84038</t>
  </si>
  <si>
    <t>1005235</t>
  </si>
  <si>
    <t>(1005235) TERRENO DA ESCOLA MUNICIPAL CARMEM SILVAPAC 2 - Construção de Quadra Escolar Coberta  002/2013 - Riachão do Jacuípe - BA</t>
  </si>
  <si>
    <t>18/05/2018</t>
  </si>
  <si>
    <t>A necessidade de repactuação justifica-se pela viabilidade financeira, considerando o investimento feito pelo Governo Federal, através do FNDE e do Município de Riachão do Jacuípe mediante aquisição do terreno e fornecimento de toda infraestrutura necessária para implantação da obra, por outro lado, os benefícios sociais são imensuráveis, através do fortalecimento da educação e da oferta de um ensino com maior qualidade, focando na melhoria do ensino aprendizagem. Por todos os motivos expostos acima, solicitamos a nova pactuação do Termo de Compromisso em epígrafe, para continuar sonhando com a melhora na qualidade da educação do nosso Município e para evitarmos um caos financeiro e social.</t>
  </si>
  <si>
    <t>JOSÉ CARLOS DE MATOS SOARES</t>
  </si>
  <si>
    <t>84039</t>
  </si>
  <si>
    <t>1015231</t>
  </si>
  <si>
    <t>(1015231) TERRENO VILA APARECIDA - Riachão do Jacuípe - BA</t>
  </si>
  <si>
    <t>20/04/2018</t>
  </si>
  <si>
    <t>84040</t>
  </si>
  <si>
    <t>1001850</t>
  </si>
  <si>
    <t>(1001850) CRECHE DA CERÂMICA</t>
  </si>
  <si>
    <t>21/11/2023</t>
  </si>
  <si>
    <t>Trata-se de uma obra iniciada sob a responsabilidade de Gestão Anterior a atual, com termo de compromisso assinado no ano 2013, portanto, com aproximadamente 10 anos de defasagem dos seus custos. Medidas outras foram tomadas para que a obra fosse concluída, todavia, sem sucesso, principalmente pela incompatibilidade entre os preços atuais dos materiais com os valores de referência utilizados quando da assinatura do termo de compromisso em 2013. Portanto, resta justificada a nossa solicitação de Nova Pactuação para que a planilha orçamentária da obra seja atualizada e a mesma seja, em fim, concluída e entregue à comunidade.</t>
  </si>
  <si>
    <t>JOSÉ CARLOS DE OLIVEIRA BARROS</t>
  </si>
  <si>
    <t>84041</t>
  </si>
  <si>
    <t>1009144</t>
  </si>
  <si>
    <t>(1009144) CRECHE DO SOLDADINHO</t>
  </si>
  <si>
    <t>84042</t>
  </si>
  <si>
    <t>1087506</t>
  </si>
  <si>
    <t>(1087506) CONSTRUÇÃO EMEF PROFESSORA JOSEFA PAULINA DE SOUZA - Ibirajuba - PE</t>
  </si>
  <si>
    <t>Manifestamos nossa intenção de repactuar a Obra: Escola de 12 Salas  Projeto FNDE, atualmente paralisada. Devido a dificuldades financeiras e circunstâncias imprevistas durante a execução da obra, tornou-se inviável a continuidade dos trabalhos sem a intervenção do FNDE. A construção da obra em questão no Município de Ibirajuba  PE é de extrema necessidade em função, principalmente, do cumprimento do PME, em consonância com o PNE, para atendimento aos estudantes do Ensino Fundamental, proporcionando assim, uma educação de qualidade e elevação dos índices educacionais.</t>
  </si>
  <si>
    <t>MARIA IZALTA SILVA LOPES GAMA</t>
  </si>
  <si>
    <t>84043</t>
  </si>
  <si>
    <t>1083068</t>
  </si>
  <si>
    <t>(1083068) Construção de Escola Fundamental de 12 salas - Triunfo - PE</t>
  </si>
  <si>
    <t>Em atendimento à Portaria Conjunta MEC/MGI/CGU nº 82, de 10 de julho de 2023, o município de Triunfo/PE, na pessoa do Gestor Municipal, manifesta total interesse na repactuação da obra para Construção de Escola Fundamental de 12 salas no município de Triunfo - PE, com ID nº 1083068, Termo de Compromisso nº 201803251-1, com vigência expirada em 25/02/2022, no valor total de R$ 4.022.804,26 (Quatro milhões, vinte e dois mil, oitocentos e quatro reais e vinte e seis centavos), tendo sido creditado pelo FNDE o valor de R$ 603.420,64 (Seiscentos e três mil, quatrocentos e vinte reais e sessenta e quatro centavos). A referida obra se encontra com a situação de Inacabada no módulo OBRAS 2.0, do SIMEC, e percentual de execução de 17,70%. A solicitação de prorrogação de prazo do Termo de Compromisso não foi realizada em tempo hábil em decorrência de falha técnica, inviabilizando a continuidade e conclusão da obra com recursos de contrapartida deste município. No entanto, diante da oportunidade de dar continuidade à execução desse importante equipamento para melhor atender a população triunfense, prontificamo-nos para a retomada da execução da Escola Fundamental de 12 salas e nos colocamos à inteira disposição desta autarquia no quer for necessário para darmos celeridade ao processo de repactuação da obra.</t>
  </si>
  <si>
    <t>LUCIANO FERNANDO DE SOUSA</t>
  </si>
  <si>
    <t>84047</t>
  </si>
  <si>
    <t>1017633</t>
  </si>
  <si>
    <t>(1017633) ESCOLA MUNICIPAL DO RIBEIRÃO - Anagé - BA</t>
  </si>
  <si>
    <t>27/08/2022</t>
  </si>
  <si>
    <t>O MUNICÍPIO DE ANAGÉ  BA, pessoa jurídica de direito público, inscrita no CNPJ sob o n. º13.906.409/0001-13, com sede na Rua Fidélis Botelho, n. º 28, Centro, Anagé, Estado da Bahia, vem MANISFESTAR INTERESSE em repactuar a obra de Ribeirão (Termo de Compromisso PAR nº 31618) conforme a MP 1174. Inicialmente venho dizer que Gestão atual tem feito esforços no tocante a solucionar os problemas existentes nesta obra, pois existem muitos desafios para serem tratados e, com esta possibilidade de repactuar conforme MP 1174 é uma oportunidade ímpar de solucionar este problema.                 Venho através deste, manifestar total interesse em repactuar a obra de Ribeirão (Termo de Compromisso PAR nº 31618) conforme a MP 1174.</t>
  </si>
  <si>
    <t>ROGERIO BONFIM SOARES</t>
  </si>
  <si>
    <t>84048</t>
  </si>
  <si>
    <t>1018427</t>
  </si>
  <si>
    <t>(1018427) Bacurí - Sucupira do Riachão - MA</t>
  </si>
  <si>
    <t>29/11/2022</t>
  </si>
  <si>
    <t>WALTERLINS RODRIGUES DE AZEVEDO</t>
  </si>
  <si>
    <t>84049</t>
  </si>
  <si>
    <t>1015725</t>
  </si>
  <si>
    <t>(1015725) Creche Centro</t>
  </si>
  <si>
    <t>84050</t>
  </si>
  <si>
    <t>1002845</t>
  </si>
  <si>
    <t>(1002845) Manajós - Sucupira do Riachão - MA</t>
  </si>
  <si>
    <t>19/09/2019</t>
  </si>
  <si>
    <t>84051</t>
  </si>
  <si>
    <t>18075</t>
  </si>
  <si>
    <t>(18075) terreno</t>
  </si>
  <si>
    <t>25/06/2022</t>
  </si>
  <si>
    <t>Diante da MP 1174, o município de Bom Sucesso de Itararé, requer a retomada da obra ESCOLA EDUC. INFANTIL TIPO C- Proinfância, considerando que no município já possui lista de espera para matrículas escolares e a finalização desta obra sanaria este problema e iria proporcionar melhor atendimento ao Direito Fundamental da Educação.</t>
  </si>
  <si>
    <t>MARCELO BAPTISTELLA</t>
  </si>
  <si>
    <t>84052</t>
  </si>
  <si>
    <t>1009567</t>
  </si>
  <si>
    <t>(1009567) Escola Morro Vermelho - Sucupira do Riachão - MA</t>
  </si>
  <si>
    <t>17/02/2020</t>
  </si>
  <si>
    <t>84053</t>
  </si>
  <si>
    <t>1008334</t>
  </si>
  <si>
    <t>(1008334) PAC 2 - Construção de Quadra Escolar Coberta  001 - Sucupira do Riachão - MA</t>
  </si>
  <si>
    <t>84054</t>
  </si>
  <si>
    <t>27366</t>
  </si>
  <si>
    <t>(27366) Comunidade Currais</t>
  </si>
  <si>
    <t>19/11/2023</t>
  </si>
  <si>
    <t>O município vem por meio deste solicitar a repactuação de prazo e reajuste de valor da obra (27366) Comunidade Currais, conforme MEDIDA PROVISÓRIA Nº 1.174, DE 12 DE MAIO DE 2023. Salientamos a extrema importância da mesma para nosso município e nossos alunos, a prefeitura reafirma que reunirá todos os esforços necessários para finalização da mesma mediante sua repactuação.</t>
  </si>
  <si>
    <t>CARMELITA DE CASTRO SILVA</t>
  </si>
  <si>
    <t>84055</t>
  </si>
  <si>
    <t>27367</t>
  </si>
  <si>
    <t>(27367) Bairro Aeroporto</t>
  </si>
  <si>
    <t>O município vem por meio deste solicitar a repactuação de prazo e reajuste de valor da obra (27367) Bairro Aeroporto, conforme MEDIDA PROVISÓRIA Nº 1.174, DE 12 DE MAIO DE 2023. Salientamos a extrema importância da mesma para nosso município e nossos alunos, a prefeitura reafirma que reunirá todos os esforços necessários para finalização da mesma mediante sua repactuação.</t>
  </si>
  <si>
    <t>84056</t>
  </si>
  <si>
    <t>14327</t>
  </si>
  <si>
    <t>(14327) 830252 - Escola de Educação Infantil - Martinópolis/SP</t>
  </si>
  <si>
    <t>19/12/2014</t>
  </si>
  <si>
    <t>Uma vez retomada essa obra inacabada de unidade escolar do infantil e posteriormente havendo a sua conclusão, o município ampliará a oferta de vagas da rede de atendimento à primeira infância, oferecendo mais qualidade dos serviços prestados, destacando as melhoria no desenvolvimento cognitivo, acadêmico, educacional, afetivo e intelectual. Com a conclusão da unidade, aumentará significativamente o número de famílias atendidas na comunidade local, uma vez que, nos dias atuais, estas famílias carecem de serviços e equipamentos melhores. Por fim, essa Administração se compromete a sanar possíveis problemas apontados, bem como, as adequações que forem necessárias para a repactuação, uma vez que a conclusão da obra em sua totalidade é de grande interesse do município.</t>
  </si>
  <si>
    <t>MARCO ANTONIO JACOMELI DE FREITA</t>
  </si>
  <si>
    <t>84057</t>
  </si>
  <si>
    <t>1084928</t>
  </si>
  <si>
    <t>(1084928) Creche Norte - Arroio do Sal - RS</t>
  </si>
  <si>
    <t>Obra com valores desatualizados devido ao tempo que o termo de compromisso foi pactuado, necessitando análise e aprovação da nova planilha de custos atualizada. Devido a demora nos repasses por parte da União, a execução aos poucos foi caindo na morosidade até que se tornou inviável para Contratada, solicitando desistência do objeto. Atualmente responde ao processo administrativo especial. O Município aguarda a aprovação da nova planilha de custos para poder iniciar o novo processo licitatório para conclusão da obra.</t>
  </si>
  <si>
    <t>AFFONSO FLAVIO ANGST</t>
  </si>
  <si>
    <t>84058</t>
  </si>
  <si>
    <t>19687</t>
  </si>
  <si>
    <t>(19687) Boa Vista do Pixaim</t>
  </si>
  <si>
    <t>30/12/2014</t>
  </si>
  <si>
    <t>A presente se obra se encontra como  inacabada, é de suma importância essa nova repactuação  obra essa de fundamental importância para atender a nossa educação infantil do nosso município, o motivo da  sua paralisação se deu em virtude da falta de compromisso da gestão passada, com abandono da empresa contratada, usou o recurso de forma errada, devido a isso foi impetrada uma ação publico com o ex gestor, deixou o termo de compromisso vencer e não tomou as devidas providencias .</t>
  </si>
  <si>
    <t>GILMÁRIA RIOS PERERIRA ARAÚO</t>
  </si>
  <si>
    <t>84064</t>
  </si>
  <si>
    <t>24667</t>
  </si>
  <si>
    <t>(24667) PAC 2 - CRECHE/PRÉ-ESCOLA  002</t>
  </si>
  <si>
    <t>10/05/2018</t>
  </si>
  <si>
    <t>O Prefeito Municipal de Oriximiná, tem interesse em concluir a Escola de Educação Infantil, Tipo B, com ID 24667, Processo nº 23400000381201261, do Termo de Compromisso PAC2 2851/2012, obra essa que encontra-se com status inacabada, por um longo período de tempo.  Os demais Gestores tiveram a iniciativa de concluir a referida obra, pois constam em nossos arquivos assinaturas de dois Termos de Compromisso amparados pelas Resoluções nº 03/2018 e 03/2021, publicadas pelo Fundo Nacional de Desenvolvimento da Educação - FNDE, a qual permitia a assinatura da nova repactuação. Porém, ao iniciar a referida obra todos os documentos necessários tinham sidos inseridos no Sistema Integrado de Monitoramento de Execução e Controle do Ministério da Educação - SIMEC, inclusive a declaração de dominialidade definitiva do terreno. Quando a obra estava alcançando a fase de conclusão, o gestor municipal da época foi surpreendido por uma Ação Judicial autos n° 0001855-48.2014.8.14.0037, ação essa manejada pelo Sr. Hirdes Pereira da Silva Junior, o qual alega ser proprietário do imóvel, sendo que a demanda ainda tramita em segunda instância para análise do mérito. Depois de muitas ações tomadas pelo governo municipal, detectamos que o terreno era de propriedade exclusiva do município e não do senhor Hirdes Pereira da Silva Jr, conforme consta no Processo Judicial nº 0001855-48.2014.8.14.0037, e a partir desse momento foi realizado o Registro de Imóvel, setembro de 2021, nesse sentido, consignamos que a demanda judicial foi mais uma das causas    supervenientes que influenciaram de forma significativa a não conclusão da obra mencionada.  Mediante o exposto, os governantes municipais não podiam concluir a referida obra, uma vez que o juiz tinha dado a ordem para demolir a escola. Hoje, o município tem o registro de imóvel do terreno e com o apoio do Governo Federal, através da Plataforma Mãos a Obra, podemos nos apropriarmos para concluirmos a Escola de Educação infantil, a qual irá atender crianças moradoras do Bairro de Nossa Senhora do Perpétuo Socorro, uma vez, que não temos escolas nessa modalidade de ensino no referido bairro.</t>
  </si>
  <si>
    <t>JOSE WILLIAN SIQUEIRA DA FONSECA</t>
  </si>
  <si>
    <t>84068</t>
  </si>
  <si>
    <t>25937</t>
  </si>
  <si>
    <t>(25937) PAC 2 - Construção de Quadra Escolar Coberta  001</t>
  </si>
  <si>
    <t>30/01/2018</t>
  </si>
  <si>
    <t>A aldeia está a aproximadamente 340 km da sede do município por meio de embarcação. Todavia, o trajeto para se chegar até essa aldeia tem inúmeros obstáculos naturais. A primeira etapa, a menos problemática, da sede do município até a Comunidade de Cachoeira Porteira são 183 km, levando de 16 horas de viagem de barco de médio ou grande porte, inclusive balsas, quando necessário. O Segundo trecho, como o nome diz Cachoeira Porteira, recebe esse nome porque é a parada final do trecho navegável por embarcações, essa grande cachoeira, no Rio Trombetas é o limite transitável por embarcações de grande, médio e pequeno porte, sendo que no período de verão (seca) somente embarcações de médio e pequeno porte chegam até essa localidade.  Após a chegada a Cachoeira Porteira a logística de transporte tem uma dificuldade muito maior, nesse trecho costuma-se usar lanchas, geralmente de alumínio ou de madeira compridas para levar o material rio acima. A partir desse trecho iniciam as corredeiras (pequenas e médias, desníveis de altura que formam as corredeiras naturais) onde as lanchas, único meio de transporte nesse trajeto entre a Cachoeira Porteira e a Aldeia Grande, são arrastadas para o nível acima, o que demanda muito esforço e atenção. Ao todo são 15 corredeiras no Rio Trombetas e no Rio Mapuera, onde fica a Aldeia Grande, local onde essa obra deveria ter sido concluída. Outro ponto a se destacar é que além desses obstáculos citados tem-se ainda que a comunidade não permite o tráfego de outras embarcações que não sejam dos membros da aldeia, sendo assim cobram taxas para transportar os materiais até o local de destino e o  tempo de percurso entre a Comunidade de Cachoeira Porteira e a Aldeia Grande pode levar até 72 horas de viagem. A maior parte desse tempo são usados nos esforços físicos de arraste das lanchas para superar os desníveis das corredeiras.   Por tais motivos, a mobilização da obra se tornou onerosa para a empresa que ganhou este processo, justificando o motivo de atraso e posteriormente gerou inconformidade em relação ao avanço dos trabalhos, que por ventura gerou o travamento de repasse de recursos para a continuação desta.</t>
  </si>
  <si>
    <t>84069</t>
  </si>
  <si>
    <t>1044187</t>
  </si>
  <si>
    <t>(1044187) EMENDA PARLAMENTAR 26780006 - Oriximiná - PA</t>
  </si>
  <si>
    <t>18/03/2024</t>
  </si>
  <si>
    <t>O município realizou o Processo Licitatório e adjudicou e homologou no dia 18 de junho de 2019, com objetivo de realizar a obra com ID 1044187, recebeu o 1º repasse financeiro. Logo após a evolução da obra, foi solicitado o desembolso de 55% a qual foi deferida pelo técnico do FNDE, mas não houve o referido repasse.   Devido à demora do repasse financeiro, solicitamos informações através do PAR FALE CONOSCO, onde fomos informados que a Nota de Empenho tinha sido cancelada automática pela Secretaria do Tesouro Nacional-STN no dia 31 de dezembro de 2019 e que o FNDE estava tomando as devidas providencias para regularização do empenho com vista a posterior efetivação dos pagamentos.   Mediante o exposto, a empresa não prosseguiu com a evolução em seus trabalhos, devido o município estava inadiplente com o pagamento da segunda medição da obra.</t>
  </si>
  <si>
    <t>84071</t>
  </si>
  <si>
    <t>1004311</t>
  </si>
  <si>
    <t>(1004311) PAC 2 - CRECHE/PRÉ-ESCOLA  002</t>
  </si>
  <si>
    <t>26/01/2024</t>
  </si>
  <si>
    <t>Manifestamos interesse em Nova Pactuação MP 1174, de 2023 (Pacto Nacional pela Retomada de Obras e de Serviços de Engenharia destinados à Educação Básica).</t>
  </si>
  <si>
    <t>EDNALDO JOSÉ RIBEIRO</t>
  </si>
  <si>
    <t>18/07/2023</t>
  </si>
  <si>
    <t>84072</t>
  </si>
  <si>
    <t>25549</t>
  </si>
  <si>
    <t>(25549) PAC 2 - CRECHE/PRÉ-ESCOLA  001</t>
  </si>
  <si>
    <t>27/01/2022</t>
  </si>
  <si>
    <t>Manifestamos interesse em Nova Pactuação MP 1174, de 2023 - (Pacto Nacional pela Retomada de Obras e de Serviços de Engenharia destinados à Educação Básica).</t>
  </si>
  <si>
    <t>84073</t>
  </si>
  <si>
    <t>1011825</t>
  </si>
  <si>
    <t>(1011825) RUA PROJETADA 11 - Jaicós - PI</t>
  </si>
  <si>
    <t>29/01/2019</t>
  </si>
  <si>
    <t>O município hoje sofre com carência de uma nova escola que agregará nossos alunos oriundos das zonas urbana e rural, pois o mesmo não dispõe de uma escola padrão que ofereça qualidades na infra instrutura e no ensino.</t>
  </si>
  <si>
    <t>OGILVAN DA SILVA OLIVEIRA</t>
  </si>
  <si>
    <t>84074</t>
  </si>
  <si>
    <t>25547</t>
  </si>
  <si>
    <t>(25547) PAC 2 - CRECHE/PRÉ-ESCOLA  001</t>
  </si>
  <si>
    <t>25/01/2023</t>
  </si>
  <si>
    <t>VENHO POR MEIO DESTE SOLICITAR UMA NOVA PACTUAÇÃO REFERENTE ESTA OBRA,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DISTRATO COM EMPRESA QUE INICIOU A OBRA MOTIVOS DE QUEBRA DE CLAUSULAS CONTRATUAL , LONGO PERÍODO DE CHUVA NA ÉPOCA, E OUTROS TIPOS DE PROBLEMAS CAUSADOS POR FENÔMENO DA NATUREZA .</t>
  </si>
  <si>
    <t>MARCELO DE SOUZA EMERENCIANO</t>
  </si>
  <si>
    <t>84075</t>
  </si>
  <si>
    <t>1008920</t>
  </si>
  <si>
    <t>(1008920) PAC 2 - Cobertura de Quadra Escolar  001/2013 - Cocos - BA</t>
  </si>
  <si>
    <t>17/03/2019</t>
  </si>
  <si>
    <t>VENHO POR MEIO DESTE SOLICITAR UMA NOVA PACTUAÇÃO REFERENTE ESTA OBRA ID.(1008920) PAC 2- COBERTURA DE QUADRA ESCOLAR PEQUENA ,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LONGO PERÍODO DE CHUVA NA ÉPOCA, E OUTROS TIPOS DE PROBLEMAS CAUSADOS POR FENÔMENO DA NATUREZA.INFELIZMENTE QUANDO RETOMAMOS A EXECUÇÃO DA MESMA VENCEU O TERMO DE COMPROMISSO ,É QUESTÃO DE HONRA DESTA GESTÃO CONCLUIR EM 100% ESTA OBRA, PELO O FATO DA GRANDE IMPORTÂNCIA , UMA VEZ QUE A MESMA BENEFICIARÁ MAIS DE 600 ALUNOS DA ESCOLA VINCULADA A OBRA, E ALUNOS DE OUTRAS ESCOLAS DA SEDE DO MUNICÍPIO DE COCOS. SEM NADA MAIS PARA O MOMENTO, EXTERNO AQUI MEUS SINCEROS VOTOS DE ESTIMA CONSIDERAÇÃO E APREÇO, E FICAREMOS NO AGUARDO DE UMA RESPOSTA FAVORÁVEL POR PARTE DO FNDE.</t>
  </si>
  <si>
    <t>84076</t>
  </si>
  <si>
    <t>19989</t>
  </si>
  <si>
    <t>(19989) Calumbi</t>
  </si>
  <si>
    <t>11/06/2015</t>
  </si>
  <si>
    <t>VENHO POR MEIO DESTE SOLICITAR UMA NOVA PACTUAÇÃO REFERENTE ESTA OBRA, UMA VEZ QUE A EMPRESA NÃO CONSEGUI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 LONGO PERÍODO DE CHUVA NA ÉPOCA, E OUTROS TIPOS DE PROBLEMAS CAUSADOS POR FENÔMENO DA NATUREZA .</t>
  </si>
  <si>
    <t>LAERCIO SILVA DE SANTANA</t>
  </si>
  <si>
    <t>84077</t>
  </si>
  <si>
    <t>1018077</t>
  </si>
  <si>
    <t>(1018077) SAPECADO - Mulungu do Morro - BA</t>
  </si>
  <si>
    <t>Manifestamos interesse em repactuar a obra em tela nos moldes da MP 1174.</t>
  </si>
  <si>
    <t>EDIMARIO JOSE BOA VENTURA</t>
  </si>
  <si>
    <t>84078</t>
  </si>
  <si>
    <t>1012793</t>
  </si>
  <si>
    <t>(1012793)  CONSTRUÇÃO DA CRECHE MARCOS LOUZEIRO DA SILVA</t>
  </si>
  <si>
    <t>12/07/2021</t>
  </si>
  <si>
    <t>JUSTIFICATIVA REPACTUAÇÃO CRECHE MARCOS LOUZEIRO DA SILVA  Através do presente expediente, a Administração Municipal de Curimatá manifesta, oficialmente, o interesse na repactuação da obra em comento que se encontra com o  status de inacabada, tendo em vista que se trata de uma obra de grande envergadura para o municipio que vai atender, consideravelmente, as crianças mais carentes e necessitadas de nossa cidade. É de bom alvitre destacar que o Termo de Compromisso Nº 8968/2014 que originou a supracitada obra data do ano de 2014, e o Município de Curimatá por sua vez realizou o Processo Licitatório nº 002/2015, na modalidade Concorrência Publica sob o nº 016/2015, publicada no Diário dos Municípios  Edição MMCMLXXVII  ANO XIII, onde a Empresa J.P Resolve Prestação de Serviços de Assessoria e Apoio a Educação LTDA, fora a vencedora do referido certame. Dando continuidade ao referido processo administrativo, em 14 de março de 2016, o gestor, à época, expediu a Ordem de Serviço  sob o nº 002/2016, autorizando a citada Construtora à executar os serviços de construção da Creche Marcos Louzeiro da Silva (Creche/Pré-Escolar Pró- Infância  Projeto 1, Padrão FNDE, localizada na Rua Maria Ferreira, no Conjunto Habitacional Nercino Walter de Sousa), zona urbana do Município de Curimatá-Piauí, com documentação completa do terreno para o fim especifico de construção da pré-citada obra e o período de execução dos citados serviços fora de 270 dias, contados a partir da emissão da Ordem de Serviços. Em janeiro do ano de 2017, a Gestão através do Prefeito que ora se responsabiliza por este Instrumento Legal, ao assumir a Prefeitura de Curimatá, tem o primeiro contato direto com o representante legal da Empresa, o senhor Jânio Cleôncio Paes Ribeiro, que mesmo elencando uma série de dificuldades, expressou, veementemente, o interesse na continuidade dos serviços. Por outro bordo, na data de  14 de maio de 2019, através do Ofício nº 061/19, em razão de atraso na execução da obra, o município de Curimatá notifica pela primeira vez a Empresa, abrindo o prazo de 05(cinco) dias úteis para que a referida apresentasse a sua Defesa nos termos da Lei Federal nº 8.666/93. Por sua vez, na data de 15 de maio de 2019, a referida Empresa manifesta o interesse na retomada imediata da obra e solicita prorrogação do contrato em epigrafe. Todavia, em 30 de julho de 2020, através do Ofício 106/2020, o município notifica, novamente, a referida Empresa por atraso e abandono de obra. Entretanto, a Empresa na data de 12 de agosto de 2020, através de Ofício nº 015/2020, através de uma arrazoado de justificativas, solicita um prazo e se compromete na retomada imediata da obra. Porém, mesmo havendo manifestação escrita por parte do representante legal da empresa, a obra não fora retomada, e diante dos reiterados descumprimentos de cláusulas contratuais, bem como o total e completo abandono de obra, havendo inclusive a deterioração daquilo que já havia sido executado, em razão das intempéries do tempo, chuva e sol, a Administração de Curimatá em 20 de agosto de 2021, rescindiu, unilateralmente, o Contrato Administrativo de nº 002/2016. Outrossim, é importante destacar que o valor previsto  da obra era no importe de R$ 1.881.612,35 (Um milhão, oitocentos e oitenta e um mil,seiscentos e doze reais,trinta e cinco centavos).Deste valor houve um dispêndio financeiro com o pagamento dos serviços fielmente executados no valor de R$ 620.372,76(seiscentos e vinte mil, trezentos e setenta e dois reais e setenta e seis centavos). Destaca-se por oportuno que a obra se encontra com 37% (trinta e sete por cento) dos serviços executados. Mesmo diante de todas as dificuldades e problemas ora narrados, o Município de Curimatá, solicita deste Órgão sensibilidade para a inclusão deste Ente Federativo Mirim nas condições estabelecidas pela PORTARIA CONJUNTA MEC/MGI/CGU Nº 82, DE 10 DE JULHO DE 2023 e pela Medida Provisória nº 1.174, de 12 de maio de 2023, a REPACTUAÇAO a f</t>
  </si>
  <si>
    <t>VALDECIR RODRIGUES DE ALBUQUERQUE JÚNIOR</t>
  </si>
  <si>
    <t>84079</t>
  </si>
  <si>
    <t>1016877</t>
  </si>
  <si>
    <t>(1016877) PAC 2 - CRECHE/PRÉ-ESCOLA  001</t>
  </si>
  <si>
    <t>19/03/2024</t>
  </si>
  <si>
    <t>Manifestamos interesse em repactuar a obra em tela, nos moldes da MP 1174.</t>
  </si>
  <si>
    <t>JOAO HEBERT ARAUJO DA SILVA</t>
  </si>
  <si>
    <t>84080</t>
  </si>
  <si>
    <t>1087011</t>
  </si>
  <si>
    <t>(1087011) COLÉGIO INTEGRAL DE ANOS FINAIS DE VÁRZEA NOVA - Várzea Nova - BA</t>
  </si>
  <si>
    <t>84081</t>
  </si>
  <si>
    <t>1004791</t>
  </si>
  <si>
    <t>(1004791) PAC 2 - Construção de Quadra Escolar Coberta  009/2013 - Abaetetuba - PA</t>
  </si>
  <si>
    <t>06/02/2023</t>
  </si>
  <si>
    <t>Tendo em vista a Medida Provisória Nº .1175 que trata do Pacto Nacional pela Retomada de Obras e de Serviços de Engenharia Destinados à Educação Básica e Portaria Conjunta MEC/MGI/CGU Nº 82 que dispõe sobre as repactuações entre o Fundo Nacional de Desenvolvimento da Educação - FNDE e os entes federativos. Venho através deste, solicitar nova repactuação para referida obra, a fim, de darmos continuidade nos serviços de engenharia para a sua conclusão.</t>
  </si>
  <si>
    <t>FRANCINETI MARIA RODRIGUES CARVALHO</t>
  </si>
  <si>
    <t>84082</t>
  </si>
  <si>
    <t>1004792</t>
  </si>
  <si>
    <t>(1004792) PAC 2 - Construção de Quadra Escolar Coberta  011/2013 - Abaetetuba - PA</t>
  </si>
  <si>
    <t>84083</t>
  </si>
  <si>
    <t>1004793</t>
  </si>
  <si>
    <t>(1004793) PAC 2 - Construção de Quadra Escolar Coberta  012/2013 - Abaetetuba - PA</t>
  </si>
  <si>
    <t>84084</t>
  </si>
  <si>
    <t>1004794</t>
  </si>
  <si>
    <t>(1004794) PAC 2 - Construção de Quadra Escolar Coberta  010/2013 - Abaetetuba - PA</t>
  </si>
  <si>
    <t>84085</t>
  </si>
  <si>
    <t>1004879</t>
  </si>
  <si>
    <t>(1004879) PAC 2 - Construção de Quadra Escolar Coberta  007/2013 - Abaetetuba - PA</t>
  </si>
  <si>
    <t>26/12/2018</t>
  </si>
  <si>
    <t>84086</t>
  </si>
  <si>
    <t>1078339</t>
  </si>
  <si>
    <t>(1078339) INSTITUTO SEDE - Monte Santo - BA</t>
  </si>
  <si>
    <t>Manifesto interesse em realizar a repactuação nos termos da MP 1174 e Portaria 082 de 10 de julho de 2023.</t>
  </si>
  <si>
    <t>SILVÂNIA SILVA MATOS</t>
  </si>
  <si>
    <t>84087</t>
  </si>
  <si>
    <t>1052305</t>
  </si>
  <si>
    <t>(1052305) Senhor do Bonfim - Monte Santo - BA</t>
  </si>
  <si>
    <t>Manifesto interesse em realizar a repactuação em consonância com a Medida Provisória 1174 e Portaria 82 de 10 de julho de 2023, que dispõe sobre as repactuações entre o FNDE e os municípios no âmbito do Pacto Nacional de Obras  e de  Serviços de Engenharia destinados à Educação Básica.</t>
  </si>
  <si>
    <t>84089</t>
  </si>
  <si>
    <t>1005538</t>
  </si>
  <si>
    <t>(1005538) PAC 2 - Construção de Quadra Escolar Coberta  001/2013 - Santa Terezinha - MT</t>
  </si>
  <si>
    <t>18/02/2019</t>
  </si>
  <si>
    <t>O município de Santa Terezinha-MT, vem por meio deste solicitar a repactuação de prazo e reajuste de valor da obra (1005538) PAC 2 - Construção de Quadra Escolar Coberta 001/2013 , conforme MEDIDA PROVISÓRIA Nº 1.174, DE 12 DE MAIO DE 2023. Salientamos a extrema importância da mesma para nosso município e nossos alunos, a prefeitura reafirma que reunirá todos os esforços necessários para finalização da mesma mediante sua repactuação.</t>
  </si>
  <si>
    <t>THIAGO CASTELLAN RIBEIRO</t>
  </si>
  <si>
    <t>84090</t>
  </si>
  <si>
    <t>1008062</t>
  </si>
  <si>
    <t>(1008062) PAC 2 - Cobertura de Quadra Escolar  001/2013 - Santa Terezinha - MT</t>
  </si>
  <si>
    <t>O município de Santa Terezinha-MT, vem por meio deste solicitar a repactuação de prazo e reajuste de valor da obra (1008062)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</si>
  <si>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84091</t>
  </si>
  <si>
    <t>1016073</t>
  </si>
  <si>
    <t>(1016073) Escola Municipal Antonio Rosa - Santa Terezinha - MT</t>
  </si>
  <si>
    <t>31/07/2018</t>
  </si>
  <si>
    <t>O município de Santa Terezinha-MT, vem por meio deste solicitar a repactuação de prazo e reajuste de valor da obra (1016073) Escola Municipal Antonio Rosa, conforme MEDIDA PROVISÓRIA Nº 1.174, DE 12 DE MAIO DE 2023. Salientamos a extrema importância da mesma para nosso município e nossos alunos, a prefeitura reafirma que reunirá todos os esforços necessários para finalização da mesma mediante sua repactuação.</t>
  </si>
  <si>
    <t>84092</t>
  </si>
  <si>
    <t>1082683</t>
  </si>
  <si>
    <t>(1082683) ESCOLA VILMA ALMEIDA DE SOUZA - Novo Horizonte - BA</t>
  </si>
  <si>
    <t>A Obra encontra-se paralisada no sistema, mais a Obra em si nunca parou, a empresa executora continua com os serviços de construção da referida Obra, em execução com cerca de 95,03%, conforme fotos em anexo, na aba fotos. e todo o pagamento que foi feito, foi por conta do município utilizando recursos próprios.</t>
  </si>
  <si>
    <t>DJALMA ABREU DOS ANJOS</t>
  </si>
  <si>
    <t>84094</t>
  </si>
  <si>
    <t>24571</t>
  </si>
  <si>
    <t>(24571) PAC 2 - CRECHE/PRÉ-ESCOLA  001</t>
  </si>
  <si>
    <t>27/12/2021</t>
  </si>
  <si>
    <t>A obra 24571 - PAC 2 - Creche/pré escola 001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</si>
  <si>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ANGELA SCHUMACHER SCHUH</t>
  </si>
  <si>
    <t>JOSÉ OTÁVIO GERMANO</t>
  </si>
  <si>
    <t>84095</t>
  </si>
  <si>
    <t>1051188</t>
  </si>
  <si>
    <t>(1051188) TERRENO FRECHEIRAS - Tianguá - CE</t>
  </si>
  <si>
    <t>02/06/2019</t>
  </si>
  <si>
    <t>A obra encontra-se com 25,91% da obra executada sendo uma obra de grande importância para o munícipio, localizada em um bairro carente da cidade a escola irá acolher crianças e adolescentes sendo um importante equipamento público no desenvolvimento da educação daquela região. Diante disso solicitamos a autorização da repactuação para que possamos finalizar a obra.</t>
  </si>
  <si>
    <t>LUIZ MENEZES DE LIMA</t>
  </si>
  <si>
    <t>84096</t>
  </si>
  <si>
    <t>33287</t>
  </si>
  <si>
    <t>(33287) PAC 2 - Construção de Quadra Escolar Coberta  001/2013 - Amparo - PB</t>
  </si>
  <si>
    <t>18/12/2023</t>
  </si>
  <si>
    <t>Visando a conclusão da obra cuja sua importância é imensurável para a melhoria na qualidade do ensino em nosso município, a qual irá propiciar a pratica desportiva com mais efetividade.</t>
  </si>
  <si>
    <t>INACIO LUIZ NOBREGA DA SILVA</t>
  </si>
  <si>
    <t>84097</t>
  </si>
  <si>
    <t>1081951</t>
  </si>
  <si>
    <t>(1081951) CEMEI ÁGUA COMPRIDA MG - Água Comprida - MG</t>
  </si>
  <si>
    <t>O município de Água Comprida-MG, vem, através deste, solicitar nova pactuação, de acordo com a Medida Provisória nº 1.174, de 12 de maio de 2023 e PORTARIA CONJUNTA MEC/MGI/CGU Nº 82 para conclusão da obra de construção da Unidade do Pró-Infância Tipo 2.  A referida obra encontra-se PARALISADA com 64,09% executados. Em razão de alteração de preços do mercado, o saldo remanescente do Termo de Compromisso firmado, a ser repassado pelo FNDE, a princípio, é insuficiente para conclusão desta obra.  Nestes termos pedimos deferimento e aguardamos maiores orientação para iniciarmos as tratativas para atualização de planilhas contendo os itens não executados.</t>
  </si>
  <si>
    <t>ALEXANDRE DE ALMEIDA SILVA</t>
  </si>
  <si>
    <t>84098</t>
  </si>
  <si>
    <t>1085974</t>
  </si>
  <si>
    <t>(1085974) TERRENO DESAPROPRIADO DO SITIO OLIVEIRA  - Aporá - BA</t>
  </si>
  <si>
    <t>Manifesto interesse em realizar a repactuação em consonância com a MP 1174 e a Portaria 82 que dispõem sobre as repactuações e Retomada das obras inacabadas ou paralisadas.</t>
  </si>
  <si>
    <t>CARINE DANTAS DE MENEZES NEGREIROS</t>
  </si>
  <si>
    <t>84099</t>
  </si>
  <si>
    <t>31003</t>
  </si>
  <si>
    <t>(31003) PAC 2 - Cobertura de Quadra Escolar  001</t>
  </si>
  <si>
    <t>29/03/2019</t>
  </si>
  <si>
    <t>temos como justificativa a necessidade de concluir as obras para que os alunos passam utilizar o espaço, sendo que a obra inacabada fica uma área perdida e sem qualquer possibilidade de uso.</t>
  </si>
  <si>
    <t>VANESSA ANDRADE MONTANHA</t>
  </si>
  <si>
    <t>84101</t>
  </si>
  <si>
    <t>1006603</t>
  </si>
  <si>
    <t>(1006603) Proinfância Bairro Nossa Senhora de Fátima</t>
  </si>
  <si>
    <t>18/06/2023</t>
  </si>
  <si>
    <t>A obra encontra-se paralisada.</t>
  </si>
  <si>
    <t>JOSE AIRTON BEZERRA</t>
  </si>
  <si>
    <t>84102</t>
  </si>
  <si>
    <t>1017265</t>
  </si>
  <si>
    <t>(1017265) PAC 2 - Construção de Quadra Escolar Coberta  001/2013 - Piedade dos Gerais - MG</t>
  </si>
  <si>
    <t>15/04/2023</t>
  </si>
  <si>
    <t>Prezados senhores solicitamos nova repactuaação da obra relacionada abaixo:(1017265) PAC 2 - Construção de Quadra Escolar Coberta 001/2013 - Piedade dos Gerais - MG. As escolas Maria das Dores Santana-INEP 31235636 e a escola Frei Joaquim Van Kesterem -  INEP 31272094 não possuem quadra para atendimento aos alunos e este empreendimento/construção quadra escolar é imprescindível para o atendimento destes alunos e irá beneficiar em vários sentidos as escolas e a região.</t>
  </si>
  <si>
    <t>MARCILENE MARIA DE ANDRADE</t>
  </si>
  <si>
    <t>84104</t>
  </si>
  <si>
    <t>25235</t>
  </si>
  <si>
    <t>(25235) PAC 2 - CRECHE/PRÉ-ESCOLA  001</t>
  </si>
  <si>
    <t>A obra sofreu várias paralisações por ordem judicial devido a uma demanda pela posse do terreno, fato esse já superado.  Com  a obra em execução há 10 anos , a empresa paralisou os serviços , o que levou o município a não renovar o contrato e realizar nova licitação para conclusão da obra.  Todavia com o aumento dos preços é impossível a conclusão da obra com o valor inicialmente pactuado, tendo o município suportado com recursos próprios os realinhamento de preços solicitados pela empresa .     Para realização de nova licitação, a planilha foi atualizada para os preços atuais, sendo que o valor que ainda falta a ser repassado pelo FNDE não é suficiente para conclusão da obra. Visando a retomada e conclusão da obra solicitamos a repactuação do termo de compromisso para atualização dos valores.</t>
  </si>
  <si>
    <t>WELINGTON MOREIRA DE OLIVEIRA</t>
  </si>
  <si>
    <t>84105</t>
  </si>
  <si>
    <t>1012584</t>
  </si>
  <si>
    <t>(1012584) TERRENO PORTO FELIZ</t>
  </si>
  <si>
    <t>28/10/2021</t>
  </si>
  <si>
    <t>Solicitamos repactuação para que sejam retomadas os serviços e assim concluirmos a creche.</t>
  </si>
  <si>
    <t>SAMUEL OLIVEIRA SANTANA</t>
  </si>
  <si>
    <t>84106</t>
  </si>
  <si>
    <t>1103002</t>
  </si>
  <si>
    <t>(1103002) ESCOLA 12 SALAS SEDE - Piritiba - BA</t>
  </si>
  <si>
    <t>Solicitamos a repactuação da obra, para que sejam retomados os serviços e assim concluirmos a obra.</t>
  </si>
  <si>
    <t>84109</t>
  </si>
  <si>
    <t>33203</t>
  </si>
  <si>
    <t>(33203) PAC 2 - Construção de Quadra Escolar Coberta  001/2013 - Malacacheta - MG</t>
  </si>
  <si>
    <t>30/07/2021</t>
  </si>
  <si>
    <t>Obra com status inacabada, porém, encontra-se com evolução da execução física com recursos próprios do ente municipal em percentual superior ao registrado no SIMEC, com conclusão da obra.</t>
  </si>
  <si>
    <t>HERMES ADALTO GOMES DA CUNHA</t>
  </si>
  <si>
    <t>84110</t>
  </si>
  <si>
    <t>1006982</t>
  </si>
  <si>
    <t>(1006982) DISTRITO DE CAJAZEIRA - Itupiranga - PA</t>
  </si>
  <si>
    <t>Solicitamos a nova repactuação MP 1174 da Obra 1006982 Creche MI - Distrito de Cajazeiras, de acordo com as disposições descritas na Portaria Conjunta MEC/MGI/CGU N° 82, de 10 de julho de 2023.</t>
  </si>
  <si>
    <t>WENDELL RODRIGUES ARANTES</t>
  </si>
  <si>
    <t>84112</t>
  </si>
  <si>
    <t>1006000</t>
  </si>
  <si>
    <t>(1006000) PAC 2 - CRECHE/BAIRRO PLANALTO - Itupiranga - PA</t>
  </si>
  <si>
    <t>Solicitamos a nova repactuação MP 1174 da Obra 1006000 Creche MI - Bairro PLanalto, de acordo com as disposições descritas na Portaria Conjunta MEC/MGI/CGU N° 82, de 10 de julho de 2023.</t>
  </si>
  <si>
    <t>84114</t>
  </si>
  <si>
    <t>1005656</t>
  </si>
  <si>
    <t>(1005656) BAIRRO NOVO - Itupiranga - PA</t>
  </si>
  <si>
    <t>Solicitamos a nova repactuação MP 1174 da Obra 1005656 Creche MI - Bairro Novo, de acordo com as disposições descritas na Portaria Conjunta MEC/MGI/CGU N° 82, de 10 de julho de 2023.</t>
  </si>
  <si>
    <t>84115</t>
  </si>
  <si>
    <t>1016867</t>
  </si>
  <si>
    <t>(1016867) TERRENO MUNICIPAL- BAIRRO AGENOR ARAÚJO</t>
  </si>
  <si>
    <t>SOLICITAMOS REPACTUAÇÃO DA OBRA DE ID 1016867, PARA QUE POSSAMOS CONCLUIR A MESMA.</t>
  </si>
  <si>
    <t>MARCO AURELIO WANDERLEY CRUZ COSTA</t>
  </si>
  <si>
    <t>84117</t>
  </si>
  <si>
    <t>1008324</t>
  </si>
  <si>
    <t>(1008324) PAC 2 - Construção de Quadra Escolar Coberta  001/2013 - Juarez Távora - PB</t>
  </si>
  <si>
    <t>29/07/2022</t>
  </si>
  <si>
    <t>WILSON EVANGELISTA FEITOSA</t>
  </si>
  <si>
    <t>84118</t>
  </si>
  <si>
    <t>12620</t>
  </si>
  <si>
    <t>(12620) 702537 - 01 Esc. Educ. Infantil - Tipo B - Proinfância - Construção - PINDORETAMA/CE</t>
  </si>
  <si>
    <t>Prezados, Informamos que essa obra estava inacabada  há muito tempo, sua estrutura em estado depreciativo com vários desgastes estes ocorridos  devido ao tempo de construção, pois a obra foi iniciada em 2012 e pelo  fato de não a concluírem para ser utilizada, foi  necessitando de várias intervenções de caráter estrutural, emergencial a fim de manter e garantir a estabilidade da obra e seu funcionamento pleno. O município para cumprir a meta 01 do Plano Municipal de Educação tendo uma demanda de alunos de 02 e 03 anos para estudar, realizou um processo licitatório para concluir a obra  com recurso próprio a fim de garantir o direito de permanência destas crianças na escola. Ressalto que para um município de pequeno porte com uma baixa arrecadação financeira própria que depende basicamente do FPM e outros recursos federais e estaduais, foi muito dispendioso concluir essa obra com recurso próprio que precisou utilizar  no valor de R$ 830.409,20 ( oitocentos e trinta mil, quatrocentos e nove reais e vinte centavos). Diante do exposto e com a publicação da Medida Provisória nº 1174/2023 solicitamos que considerem a análise do aporte financeiro e um possível ressarcimento ao município pela utilização de recurso próprio ´para conclusão da obra.</t>
  </si>
  <si>
    <t>84119</t>
  </si>
  <si>
    <t>1005686</t>
  </si>
  <si>
    <t>(1005686) Loteamento Brasilholanda</t>
  </si>
  <si>
    <t>28/04/2023</t>
  </si>
  <si>
    <t>Tendo em vista que a obra em comento é de grande importância para este Município, que estará beneficiando várias crianças, oportunizando as mesmas o direito à educação de qualidade, que a obra encontra-se com mais de 60% executada,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</si>
  <si>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GILVAN DA SILVA SANTOS</t>
  </si>
  <si>
    <t>84120</t>
  </si>
  <si>
    <t>20148</t>
  </si>
  <si>
    <t>(20148) Creche Modelo Luis Eduardo</t>
  </si>
  <si>
    <t>27/08/2016</t>
  </si>
  <si>
    <t>Tendo em vista que a obra em comento é de grande importância para este Município, que estará beneficiando várias crianças, oportunizando as mesmas o direito à educação de qualidade, que a obra encontra-se com mais de 52% executada, que é de total interesse da atual gestão finalizar o objeto para que a sociedade  possa usufruir do referido bem, partindo da premissa que a educação transforma a vida das pessoas, e baseado na Portaria Conjunta MEC /MGI /CGU Nº 082 de 10 de Julho de 2023,e MP 1.174 de 12 de maio de 2023,   solicita-se a repactuação.</t>
  </si>
  <si>
    <t>84121</t>
  </si>
  <si>
    <t>1079413</t>
  </si>
  <si>
    <t>(1079413) Escola da entrada da cidade - Castro Alves - BA</t>
  </si>
  <si>
    <t>SOLICITAMOS REPACTUAÇÃO PARA PODERMOS DARMOS SEGUIMENTO NA OBRA DE GRANDE IMPORTANCIA PARA O MUNICIPIO.</t>
  </si>
  <si>
    <t>THIANCLE DA SILVA ARAUJO</t>
  </si>
  <si>
    <t>84122</t>
  </si>
  <si>
    <t>1054612</t>
  </si>
  <si>
    <t>(1054612) LOTEAMENTO RIVIERA - TREVISAN - Jaguaré - ES</t>
  </si>
  <si>
    <t>justifica-se a pactuação para a continuidade da obra pelos seguintes motivos: Investimento já realizado: A obra da escola no bairro Riviera já demandou recursos financeiros, humanos e materiais significativos. A interrupção abrupta do projeto resultaria na perda desses investimentos já efetuados, representando um desperdício de recursos públicos e um retrocesso para a comunidade. Ao pactuar a continuidade da obra, é possível otimizar os investimentos feitos até o momento, garantindo a conclusão da estrutura e maximizando os benefícios alcançados. Atendimento à demanda educacional: A construção da escola no bairro Riviera visa suprir a demanda educacional crescente na região. A interrupção da obra resultaria na falta de vagas e na impossibilidade de atender a um número significativo de crianças e jovens em busca de educação. Essa situação comprometeria o direito à educação e prejudicaria o desenvolvimento integral dos estudantes. Portanto, é fundamental garantir a continuidade da obra para assegurar que a escola esteja pronta para receber os alunos e cumprir sua função educativa. Melhoria da infraestrutura educacional: A continuidade da obra permitirá a finalização da infraestrutura educacional planejada para a escola no bairro Riviera. A falta de conclusão resultaria em um espaço inacabado e inadequado, comprometendo a qualidade do ambiente de ensino e aprendizagem. Com a continuidade da obra, será possível concluir salas de aula, laboratórios, bibliotecas, espaços esportivos e demais áreas previstas no projeto, garantindo uma estrutura adequada e propícia ao desenvolvimento dos estudantes. Benefícios para a comunidade: A escola no bairro Riviera representa um importante espaço de convivência e desenvolvimento para a comunidade local. Além de proporcionar educação de qualidade, a instituição pode ser utilizada para atividades extracurriculares, capacitações, eventos culturais e esportivos, beneficiando não apenas os alunos, mas também seus familiares e moradores do entorno. A continuidade da obra assegurará a conclusão desse espaço comunitário, promovendo a integração social, o fortalecimento dos laços entre os moradores e contribuindo para o desenvolvimento da região.</t>
  </si>
  <si>
    <t>ELIESER BIANCARDI</t>
  </si>
  <si>
    <t>84123</t>
  </si>
  <si>
    <t>1002007</t>
  </si>
  <si>
    <t>(1002007) PAC 2 - CRECHE/PRÉ-ESCOLA  001 - Castro Alves - BA</t>
  </si>
  <si>
    <t>24/10/2016</t>
  </si>
  <si>
    <t>SOLICITAMOS NOVA REPACTUAÇÃO DESSA OBRA QUE EH DE SUMA IMPORTANCIA PARA O MUNICIPIO DE CASTRO ALVES</t>
  </si>
  <si>
    <t>84126</t>
  </si>
  <si>
    <t>1000869</t>
  </si>
  <si>
    <t>(1000869) PAC 2 - Construção de Quadra Escolar Coberta  001/2013 - Marcionílio Souza - BA</t>
  </si>
  <si>
    <t>27/11/2019</t>
  </si>
  <si>
    <t>SOLICITAMOS NOVA REPACTUAÇÃO DA REFERIADA OBRA PARA QUE POSSAMOS FINALIZAR A REFERIDA OBRA.</t>
  </si>
  <si>
    <t>HERMINIO JOSE OLIVEIRA MERCEZ</t>
  </si>
  <si>
    <t>84128</t>
  </si>
  <si>
    <t>1018131</t>
  </si>
  <si>
    <t>(1018131) UNIDADE ESCOLAR BERNARDO SABINO - Luzilândia - PI</t>
  </si>
  <si>
    <t>Solicito a repactuação do termo de compromisso junto ao FNDE para a Unidade Escolar UNIDADE ESCOLAR BERNARDO SABINO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</si>
  <si>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Raul Vitor Rocha Azevedo</t>
  </si>
  <si>
    <t>84129</t>
  </si>
  <si>
    <t>1007221</t>
  </si>
  <si>
    <t>(1007221) Avenida José Angelca - Guajará - AM</t>
  </si>
  <si>
    <t>20/02/2020</t>
  </si>
  <si>
    <t>Ao cumprimenta-los vem através deste solicitar a nova Pactuação da obra inacabada conforme MP 1174. que institui  o pacto de retomada das obras inacabadas, diante disto solicitamos a autorização da nova pactuação.</t>
  </si>
  <si>
    <t>84131</t>
  </si>
  <si>
    <t>1054155</t>
  </si>
  <si>
    <t>(1054155) EMENDA PARLAMENTAR 28100015 - Rincão - SP</t>
  </si>
  <si>
    <t>15/05/2019</t>
  </si>
  <si>
    <t>Tendo em vista que a referida Unidade Escolar é localizada no Distrito Taquaral, local que não há área de lazer e esportiva, cinema, shopping, ou qualquer outra atividade para crianças e jovens, o término atenderá os alunos, uma vez que os mesmos não possuem local adequado para a prática esportiva e também a necessidade de pagamento dos serviços executados, 27%, pactuado no TERMO DE COMPROMISSO PAR Nº 78494.</t>
  </si>
  <si>
    <t>REGINA LIDIA TRENTIM LONGO</t>
  </si>
  <si>
    <t>84134</t>
  </si>
  <si>
    <t>1012941</t>
  </si>
  <si>
    <t>(1012941) PAC 2 - Construção de Quadra Escolar Coberta  001/2013 - Vale do Anari - RO</t>
  </si>
  <si>
    <t>30/01/2020</t>
  </si>
  <si>
    <t>Foi solicitado uma nova pactuação sendo indeferida por não ter conseguido em tempo hábil a documentação do terreno na quadra que está com mais de 80% concluída. Informamos que estamos com uma nova Engenheira técnica responsável. Assim solicitamos uma Nova pactuação MP 1174 onde faremos de tudo para regularizar e finalizar a obra inacabada da Quadra poliesportiva da Escola Oribe Antônio dos Santos do Núcleo São Marcos.</t>
  </si>
  <si>
    <t>ANILDO ALBERTON</t>
  </si>
  <si>
    <t>84135</t>
  </si>
  <si>
    <t>1010257</t>
  </si>
  <si>
    <t>(1010257) EMENDA PARLAMENTAR 34080002-CRECHE CENTRO EDUCACIONAL</t>
  </si>
  <si>
    <t>Nossa Obra ja esta com 75% pronta, aguardando recuros atualizados para finalizar, inclusive o Municipio ja pagou com recursos proprio a ultima medição, porque o FNDE nao estava liberando as medições. Mas temos interesse em finalizar a obra e atender a necessidade de atendimento de Creche em nosso Municipio.</t>
  </si>
  <si>
    <t>WILLIS APARECIDO ALVES</t>
  </si>
  <si>
    <t>84136</t>
  </si>
  <si>
    <t>29602</t>
  </si>
  <si>
    <t>(29602) ANGELO PORFIRIO</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</si>
  <si>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t>
  </si>
  <si>
    <t>SEVERINO SOARES DOS SANTOS</t>
  </si>
  <si>
    <t>84137</t>
  </si>
  <si>
    <t>29603</t>
  </si>
  <si>
    <t>(29603) BOQUEIRÃO</t>
  </si>
  <si>
    <t>84138</t>
  </si>
  <si>
    <t>1000790</t>
  </si>
  <si>
    <t>(1000790) Quadra Escolar Coberta para a Escola João Batista Cordeiro Vaz - Pedra - PE</t>
  </si>
  <si>
    <t>29/10/2022</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</si>
  <si>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 no novo termo à ser celebrado.</t>
  </si>
  <si>
    <t>GILBERTO JÚNIOR WANDERLEY VAZ</t>
  </si>
  <si>
    <t>84139</t>
  </si>
  <si>
    <t>1004150</t>
  </si>
  <si>
    <t>(1004150) Quadra Escolar Coberta para a Escola João Galindo - Pedra - PE</t>
  </si>
  <si>
    <t>09/01/2020</t>
  </si>
  <si>
    <t>84140</t>
  </si>
  <si>
    <t>33334</t>
  </si>
  <si>
    <t>(33334) PAC 2 - Construção de Quadra Escolar Coberta  001/2013 - Curral Novo do Piauí - PI</t>
  </si>
  <si>
    <t>30/01/2023</t>
  </si>
  <si>
    <t>Considerando o tipo de ensino, que é Educação Básica, e levando em consideração a necessidade de promover a qualidade da infraestrutura das escolas, é justificável a nova pactuação da obra referente à construção da Quadra Escolar Coberta no Município de Curral Novo do Piauí, estado do Piauí, através do Programa de Aceleração do Crescimento 2 (PAC 2).  Melhoria das condições educacionais: A construção de uma quadra escolar coberta proporciona um ambiente adequado para a prática de atividades esportivas, recreativas e culturais, beneficiando diretamente os estudantes da Educação Básica. Essa infraestrutura contribui para o desenvolvimento integral dos alunos, estimulando a prática de exercícios físicos, o convívio social e a formação de valores como trabalho em equipe e disciplina.  Incentivo à permanência dos alunos na escola: A existência de uma quadra escolar coberta oferece condições para a realização de atividades extracurriculares, como eventos esportivos e culturais, que estimulam a participação dos alunos e a integração da comunidade escolar. Essa oferta de atividades complementares pode contribuir para a redução da evasão escolar, uma vez que os estudantes se sentirão mais engajados e motivados a frequentar a escola.  Ampliação do acesso à prática esportiva: A construção da quadra escolar coberta proporciona à comunidade escolar um espaço adequado para a prática de esportes, o que contribui para a promoção da saúde e do bem-estar físico dos alunos. Além disso, a disponibilidade de um espaço de qualidade para atividades esportivas pode estimular a descoberta de talentos locais e fomentar a participação em competições e eventos esportivos.  Impacto na economia local: A execução da obra da quadra escolar coberta implica na contratação de mão de obra e na aquisição de materiais de construção, o que gera empregos diretos e indiretos na região. Isso contribui para o desenvolvimento socioeconômico do Município de Curral Novo do Piauí, fortalecendo a economia local e melhorando a qualidade de vida da população.  Dessa forma, a nova pactuação da obra de construção da Quadra Escolar Coberta em Curral Novo do Piauí, PI, é justificada pelos benefícios educacionais, sociais e econômicos que trará para a comunidade escolar e para a região, promovendo a melhoria das condições de ensino e o desenvolvimento integral dos estudantes da Educação Básica.</t>
  </si>
  <si>
    <t>ABEL FRANCISCO DE OLIVEIRA JUNIOR</t>
  </si>
  <si>
    <t>84142</t>
  </si>
  <si>
    <t>1011042</t>
  </si>
  <si>
    <t>(1011042) PAC 2 - CRECHE/PRÉ-ESCOLA  001 - Queimadas - BA</t>
  </si>
  <si>
    <t>Manifestamos interesse em realizar a repactuação  em consonância com a MP 1174 e a portaria 82 que dispõem sobre as repactuações e retomadas das obras inacabadas ou paralisadas.</t>
  </si>
  <si>
    <t>ANDRE LUIZ ANDRADE</t>
  </si>
  <si>
    <t>84143</t>
  </si>
  <si>
    <t>1007849</t>
  </si>
  <si>
    <t>(1007849) PAC 2 - Construção de Quadra Escolar Coberta  002/2013 - Seabra - BA</t>
  </si>
  <si>
    <t>A obra encontra-se paralisada, com termo vigente para a sua conclusão. Solicitamos a repactuação para que seja finalizada.</t>
  </si>
  <si>
    <t>FABIO MIRANDA DE OLIVEIRA</t>
  </si>
  <si>
    <t>84144</t>
  </si>
  <si>
    <t>1081955</t>
  </si>
  <si>
    <t>(1081955) ESCOLA NOVA - Quixabeira - BA</t>
  </si>
  <si>
    <t>Declaramos, nos termos da legislação aplicável e para todos os efeitos legais, ao Fundo Nacional de Desenvolvimento da Educação de acordo a Medida Provisória 1174, nossa obra está com percentual acima de 50%. E manifesto interesse expresso de dar continuidade a obra, com reajuste de planilha e com preços atualizados e com complementação finaneira do FNDE.</t>
  </si>
  <si>
    <t>REGINALDO SAMPAIO SILVA</t>
  </si>
  <si>
    <t>84146</t>
  </si>
  <si>
    <t>25085</t>
  </si>
  <si>
    <t>(25085) PAC 2 - CRECHE/PRÉ-ESCOLA  001</t>
  </si>
  <si>
    <t>Solicitamos a repactuação para a retomada da obra que encontra-se inacabada.</t>
  </si>
  <si>
    <t>84147</t>
  </si>
  <si>
    <t>1002010</t>
  </si>
  <si>
    <t>(1002010) PAC 2 - CRECHE/PRÉ-ESCOLA  002</t>
  </si>
  <si>
    <t>O município de Catu manifesta interesse da repactuação desta obra para o reajustamento do termo de compromisso entre FNDE e o Município de acordo com a medida provisória nº1.174 de maio de 2023.  Informo que está obra no SIMEC encontra-se com status de paralisada tendo este período iniciado em 15/03/2023, com o percentual de execução somado de aproximadamente 61,77% e este aporte de recurso se faz indispensável para a finalização desta obra.                O nosso objetivo com a finalização desta obra é garantir o acesso de crianças ao mencionado espaço estudantil, como também a uma nova infraestrutura física de Educação Infantil, por meio de construção da creche do padrão do FNDE.  Na certeza de que seremos merecedores de vossa atenção à nossa solicitação, externamos protestos de elevada estima e distinta consideração.               Atenciosamente,     NARLISON BORGES DE SALES  Prefeito Municipal</t>
  </si>
  <si>
    <t>NARLISON BORGES DE SALES</t>
  </si>
  <si>
    <t>84148</t>
  </si>
  <si>
    <t>1017541</t>
  </si>
  <si>
    <t>(1017541) Terreno1</t>
  </si>
  <si>
    <t>Solicito a Repactuação da Obra, visto que o Prefeito e a Secretaria de Educação se comprometem em concluir a obra em conformidade com os padrões FNDE, onde a obra encontrava-se em andamento em seu estado físico quando foi declarada como inacabada por erro meramente técnico, onde já foi tomadas as devidas providencias para que não volte a acontecer, o município contratou uma assessoria especializada em sistemas federais, contudo vendo que foram feitas 3 solicitações anteriores ao prazo final da resolução pedimos uma atenção urgente, o município carece da creche, sendo de suma importância para o desenvolvimento da educação municipal, pois hoje os alunos são alojados em local improprio, e a demanda atendida neste local é de 40%, o município não tem recursos para concluir sem o auxilio do governo federal. Por isso solicitamos o deferimento da nova pactuação.</t>
  </si>
  <si>
    <t>JOSE ELIAS FIGUEIREDO</t>
  </si>
  <si>
    <t>84149</t>
  </si>
  <si>
    <t>1013084</t>
  </si>
  <si>
    <t>(1013084) Escola Municipal Esmeralda França - Touros - RN</t>
  </si>
  <si>
    <t>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V.Exa.,nossa DETERMINAÇÃO de efetuarmos com base nestas novas regras, uma nova pactuação ao Termo de Compromisso PAC2 09180/2014, considerando que,  nosso município atende aos requisitos estabelecidos nestas normas.</t>
  </si>
  <si>
    <t>PEDRO FERREIRA DE FARIAS FILHO</t>
  </si>
  <si>
    <t>84153</t>
  </si>
  <si>
    <t>1001996</t>
  </si>
  <si>
    <t>(1001996) PAC 2 - CRECHE/PRÉ-ESCOLA  001</t>
  </si>
  <si>
    <t>14/11/2018</t>
  </si>
  <si>
    <t>Solicitamos a repactuação da obra para que seja concluida. Ja houve a licitação com a planilha atualizada, no valor de 1.428.075,99</t>
  </si>
  <si>
    <t>SUELI  FERNANDES DE SOUZA NOVAIS</t>
  </si>
  <si>
    <t>84154</t>
  </si>
  <si>
    <t>25144</t>
  </si>
  <si>
    <t>(25144) PAC 2 - CRECHE/PRÉ-ESCOLA  003</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</si>
  <si>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- 25144 - CRECHE TIPO B - PADRÃO FNDE - LOCALIZADO NA RUA DO VARIANTE, BAIRRO BOA ESPERANÇA,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</si>
  <si>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BRUNO JOSE ALMEIDA E SILVA</t>
  </si>
  <si>
    <t>84155</t>
  </si>
  <si>
    <t>11736</t>
  </si>
  <si>
    <t>(11736) 702241 - Esc. Educ. Infantil   Tipo B  - Proinfância - Construção - CAFARNAUM/BA</t>
  </si>
  <si>
    <t>21/07/2018</t>
  </si>
  <si>
    <t>Solicitamos a repactuação da obra para que seja concluída. Ja houve a licitação com a planilha atualizada, no valor de 1.428.075,99</t>
  </si>
  <si>
    <t>84156</t>
  </si>
  <si>
    <t>1001743</t>
  </si>
  <si>
    <t>(1001743) DISTRITO DE FEDEGOSOS</t>
  </si>
  <si>
    <t>Informamos interesse em repactuar o termo referente a creche de distrito de fedegosos, uma vez que a sua conclusão será de extrema importancia para atender a comunidade.</t>
  </si>
  <si>
    <t>JULIANA PEREIRA ARAUJO LEL</t>
  </si>
  <si>
    <t>84157</t>
  </si>
  <si>
    <t>25593</t>
  </si>
  <si>
    <t>(25593) PAC 2 - CRECHE/PRÉ-ESCOLA  001</t>
  </si>
  <si>
    <t>30/05/2019</t>
  </si>
  <si>
    <t>Manifesto interesse em realizar a repactuação em consonância com a MP1174 e a Portaria 82 que dispõem sobre as repactuações e retomadas das obras inacabadas ou paralisadas.</t>
  </si>
  <si>
    <t>SILVANDO BRITO SANTOS</t>
  </si>
  <si>
    <t>84158</t>
  </si>
  <si>
    <t>25145</t>
  </si>
  <si>
    <t>(25145) PAC 2 - CRECHE/PRÉ-ESCOLA  002</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</si>
  <si>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- 25145 - CRECHE TIPO B - PADRÃO FNDE - LOCALIZADO NA RUA DOS FLAMBOYANTS, PARQUE AMAZONAS,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</si>
  <si>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84159</t>
  </si>
  <si>
    <t>1002605</t>
  </si>
  <si>
    <t>(1002605) DISTRITO DE IBIAÇU - PAC 2 - CRECHE/PRÉ-ESCOLA  001</t>
  </si>
  <si>
    <t>31/10/2023</t>
  </si>
  <si>
    <t>O município de Maraú - Bahia  é pela continuidade da obra que está no status de paralisada ( 32,86 %) executado, com a defasagem de preços, no qual foram abertos vários processos licitatórios que  deram  deserto. Sendo que o último processo licitatório aberto TP 003/2023, Processo administrativo 248/2023 , publicado em 15 de maio de 2023 encontra em processo de andamento aguardando a repactuação com a MP 1174 buscando o reequilíbrio econômico e financeiro . No censo 2022 em comparação com o censo de 2010 a população da cidade de Maraú teve um  crescimento de 24,84 % . visto a construção dessa creche é de grande relevância social pois até o então  não é oferecido a  creche integral por não dispor de espaços físicos adequados a essa demanda. A educação infantil é prioridade da Gestão atual por entender que o desenvolvimento da criança nessa faixa etária impactará na  formação de cidadão mais culto e socialmente justo.</t>
  </si>
  <si>
    <t>MANASSES SANTOS SOUZA</t>
  </si>
  <si>
    <t>84160</t>
  </si>
  <si>
    <t>25146</t>
  </si>
  <si>
    <t>(25146) PAC 2 - CRECHE/PRÉ-ESCOLA  004</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</si>
  <si>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- 25146 - CRECHE TIPO B - PADRÃO FNDE - LOCALIZADO NA TRAVESSA SÃO BRAZ, BAIRRO SUBESTAÇÃO,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</si>
  <si>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84161</t>
  </si>
  <si>
    <t>1018512</t>
  </si>
  <si>
    <t>(1018512) ESCOLA DE ENSINO FUNDAMENTAL - 04 SALAS - CONSTRUÇÃO - AFONSO BEZERRA/RN - Afonso Bezerra - RN</t>
  </si>
  <si>
    <t>20/03/2019</t>
  </si>
  <si>
    <t>Manifesto interesse em realizar a repactuação da obra (1018512) ESCOLA DE ENSINO FUNDAMENTAL - 04 SALAS - CONSTRUÇÃO - AFONSO BEZERRA/RN - Afonso Bezerra - RN em consonância com a MP nº 1174 e a Portaria nº 82 que dispõem sobre a repactuação e retomada da obra paralisada.</t>
  </si>
  <si>
    <t>JOAO BATISTA DA CUNHA NETO</t>
  </si>
  <si>
    <t>84162</t>
  </si>
  <si>
    <t>23766</t>
  </si>
  <si>
    <t>(23766) 701393/11 - Proinfância - Campo Redondo/RN</t>
  </si>
  <si>
    <t>02/02/2019</t>
  </si>
  <si>
    <t>Manifesto interesse em realizar a repactuação da obra (23766) 701393/11 - Proinfância - Campo Redondo/RN em consonância com a MP nº 1174 e a Portaria nº 82 que dispõem sobre a repactuação e retomada da obra paralisada.</t>
  </si>
  <si>
    <t>RENAM LUIZ DE ALENCAR CARVALHO</t>
  </si>
  <si>
    <t>84165</t>
  </si>
  <si>
    <t>1015703</t>
  </si>
  <si>
    <t xml:space="preserve">(1015703) CRECHE E PRÉ-ESCOLA MUNICIPAL DE MACURURÉ </t>
  </si>
  <si>
    <t>04/08/2023</t>
  </si>
  <si>
    <t>A Prefeitura Municipal de Macururé-BA, manifesta oficialmente o interesse na repactuação da obra com status de paralisada, convênio nº 9881/2014, tendo em vista que se trata de uma obra de grande envergadura que vai atender substancialmente as crianças mais carentes e necessitadas do nosso município. É importante destacar que a obra se encontra 70,28%(setenta virgula vinte oito porcento) de serviços executados, onde houve um dispêndio financeiro de R$ 722.775,35( setecentos e vinte e dois  mil, setecentos e setenta e cinco reais e trinta e cinco centavos). Mesmo diante de todas as dificuldades e problemas enfrentados, o Município de Macururé-BA, solicita deste Órgão, sensibilidade para a inclusão deste Ente Federativo nas condições estabelecidas pela PORTARIA CONJUNTA MEC/MGI/CGU Nº 82, DE 10 DE JULHO DE 2023 e pela Medida Provisória nº 1.174, de 12 de maio de 2023, para que seja repactuada essa tão importante obra, em virtude da premente de inadiável necessidade de um público carente e que somente através da educação poderá ter uma nova vida.</t>
  </si>
  <si>
    <t>LEANDRO BERGUE GOMES DA CRUZ</t>
  </si>
  <si>
    <t>84167</t>
  </si>
  <si>
    <t>25147</t>
  </si>
  <si>
    <t>(25147) PAC 2 - CRECHE/PRÉ-ESCOLA  005</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</si>
  <si>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- 25147 - CRECHE TIPO B - PADRÃO FNDE - LOCALIZADO NA RUA PRES. NEREU RAMOS, BAIRRO SARNEY,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</si>
  <si>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84168</t>
  </si>
  <si>
    <t>1084888</t>
  </si>
  <si>
    <t>(1084888) ESCOLA MUNICIPAL WILSON DOURADO LIMA - Morro do Chapéu - BA</t>
  </si>
  <si>
    <t>Informamos interesse na repactuação da obra referida, para que seja concluida.</t>
  </si>
  <si>
    <t>84169</t>
  </si>
  <si>
    <t>25148</t>
  </si>
  <si>
    <t>(25148) PAC 2 - CRECHE/PRÉ-ESCOLA  001</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</si>
  <si>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- 25148 - CRECHE TIPO B - PADRÃO FNDE - LOCALIZADO NA RUA DAS VIRTUDES, BAIRRO SANTANA,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</si>
  <si>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84170</t>
  </si>
  <si>
    <t>30936</t>
  </si>
  <si>
    <t>(30936) Sagrada Familia- Capim Duro</t>
  </si>
  <si>
    <t>JOSE VICENTE CULINO SANTOS</t>
  </si>
  <si>
    <t>84171</t>
  </si>
  <si>
    <t>1007937</t>
  </si>
  <si>
    <t>(1007937) PAC 2 - Construção de Quadra Escolar Coberta  001/2013 - São Vicente - RN</t>
  </si>
  <si>
    <t>Justifica-se a referida solicitação de nova repactuação da Obra (1007937) PAC 2 - Construção de Quadra Escolar Coberta 001/2013 - São Vicente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</si>
  <si>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JANE MARIA SOARES DE MEDEIROS</t>
  </si>
  <si>
    <t>84172</t>
  </si>
  <si>
    <t>25150</t>
  </si>
  <si>
    <t>(25150) PAC 2 - CRECHE/PRÉ-ESCOLA  001</t>
  </si>
  <si>
    <t>07/12/2022</t>
  </si>
  <si>
    <t>PREZADOS, SOLICITAMOS A REPACTUAÇÃO DESTA OBRA, VISOT QUE O MUNICÍPIO POSSUI TOTAL INTERESSE EM ESTAR CONCLUINDO E ENTREGANDO MAIS ESSA IMPORTANTE OBRA PARA O MUNICÍPIO.</t>
  </si>
  <si>
    <t>ADELBARTO RODRIGUES SANTOS</t>
  </si>
  <si>
    <t>84173</t>
  </si>
  <si>
    <t>19627</t>
  </si>
  <si>
    <t>(19627) CRECHE DO LOTEAMENTO OLÍVIO ALECRIM</t>
  </si>
  <si>
    <t>Manifestamos interesse sobre a repactuação. Uma vez q a obra ja está concluída com recurso proprio,e a prefeitura aguarda desembolso para pagamento das medições</t>
  </si>
  <si>
    <t>HIPOLITO RODRIGUES SILVA GOMES</t>
  </si>
  <si>
    <t>84174</t>
  </si>
  <si>
    <t>1018217</t>
  </si>
  <si>
    <t>(1018217) Terreno Público - Bairro São Paulo - Benedito Leite - MA</t>
  </si>
  <si>
    <t>MANISFESTO INTERESSSE EM REALIZAR A REPACTUAÇÃO EM CONSONÂNCIA COM A MP 1174 E A PORTARIA 82 QUE DISPÕEM SOBRE AS REPACTUAÇÕES E RETOMADA DAS OBRAS INACABADAS OU PARALISADAS.</t>
  </si>
  <si>
    <t>RAMON CARVALHO DE BARROS</t>
  </si>
  <si>
    <t>84175</t>
  </si>
  <si>
    <t>24304</t>
  </si>
  <si>
    <t>(24304) PAC 2 - CRECHE/PRÉ-ESCOLA  001</t>
  </si>
  <si>
    <t>Manifesto interesse em realizar a repactuação para a obra ID 24304- Creche/Pré-Escola, em consonância com a MP 1174 e a Portaria 82 que dispõem sobre as Repactuações e Retomada das obras inacabadas e paralisadas, uma vez que a mesma encontra-se em situação de inacabada, necessitando de conclusão em benefício à população.</t>
  </si>
  <si>
    <t>FRANCISCA ALVES RIBEIRO</t>
  </si>
  <si>
    <t>84176</t>
  </si>
  <si>
    <t>1085837</t>
  </si>
  <si>
    <t>(1085837) Nova Escola de Ensino Fundamental - São Gabriel - BA</t>
  </si>
  <si>
    <t>Manifestamos interesse na repactuação da obra para que ela seja concluida.</t>
  </si>
  <si>
    <t>84177</t>
  </si>
  <si>
    <t>1046092</t>
  </si>
  <si>
    <t>(1046092) Reforma do Centro Educacional Adelino Mártir - Glória - BA</t>
  </si>
  <si>
    <t>30/08/2021</t>
  </si>
  <si>
    <t>CONCLUSÃO DA OBRA</t>
  </si>
  <si>
    <t>ALEXANDRE BORGES DANTAS</t>
  </si>
  <si>
    <t>84178</t>
  </si>
  <si>
    <t>29511</t>
  </si>
  <si>
    <t>(29511) AGROVILA 23</t>
  </si>
  <si>
    <t>12/11/2018</t>
  </si>
  <si>
    <t>Manifesto interesse em realizar a repactuação para a obra ID 29511- Escola 12 salas- Agrovila 23, em consonância com a MP 1174 e a Portaria 82 que dispõem sobre as Repactuações e Retomada das obras inacabadas e paralisadas, uma vez que a mesma encontra-se em situação de inacabada, necessitando de conclusão em benefício à população.</t>
  </si>
  <si>
    <t>84179</t>
  </si>
  <si>
    <t>1004484</t>
  </si>
  <si>
    <t>(1004484) PAC 2 - Construção de Quadra Escolar Coberta  001/2013 - Benedito Leite - MA</t>
  </si>
  <si>
    <t>30/10/2019</t>
  </si>
  <si>
    <t>MANISFESTO INTERESSE EM REALIZAR A REPACTUAÇÃO EM CONSONÂNCIA COM A MP 1174 E A PORTARIA 82 QUE DISPÕEM SOBRE AS AS REPACTUAÇÕES E RETOMADA DAS OBRAS INACABADAS E PARALISADAS.</t>
  </si>
  <si>
    <t>84180</t>
  </si>
  <si>
    <t>1007288</t>
  </si>
  <si>
    <t>(1007288) PAC 2 - Construção de Quadra Escolar Coberta  001/2013 - Carinhanha - BA</t>
  </si>
  <si>
    <t>Manifesto interesse em realizar a repactuação para a obra ID 1007288- Construção de Quadra Escolar Coberta, em consonância com a MP 1174 e a Portaria 82 que dispõem sobre as Repactuações e Retomada das obras inacabadas e paralisadas, uma vez que a mesma encontra-se em situação de inacabada, necessitando de conclusão em benefício à população.</t>
  </si>
  <si>
    <t>84181</t>
  </si>
  <si>
    <t>1004119</t>
  </si>
  <si>
    <t>(1004119) PAC 2 - Cobertura de Quadra Escolar  001/2013 - Glória - BA</t>
  </si>
  <si>
    <t>14/08/2019</t>
  </si>
  <si>
    <t>84182</t>
  </si>
  <si>
    <t>1003648</t>
  </si>
  <si>
    <t>(1003648) PAC 2 - Cobertura de Quadra Escolar  001/2013 - Carinhanha - BA</t>
  </si>
  <si>
    <t>31/01/2023</t>
  </si>
  <si>
    <t>Manifesto interesse em realizar a repactuação para a obra ID 1003648- Cobertura de Quadra, em consonância com a MP 1174 e a Portaria 82 que dispõem sobre as Repactuações e Retomada das obras inacabadas e paralisadas, uma vez que a mesma encontra-se em situação de inacabada, necessitando de conclusão em benefício à população.</t>
  </si>
  <si>
    <t>84183</t>
  </si>
  <si>
    <t>27389</t>
  </si>
  <si>
    <t>(27389) BAIRRO OLHO D´AGUINHA</t>
  </si>
  <si>
    <t>30/06/2017</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</si>
  <si>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- 27389 - ESCOLA 12 SALAS - LOCALIZADO NA RUA PROJETADA 1, BAIRRO OLHO DAGUINHA,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</si>
  <si>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84184</t>
  </si>
  <si>
    <t>1007324</t>
  </si>
  <si>
    <t>(1007324) PAC 2 - Construção de Quadra Escolar Coberta  001/2013 - Glória - BA</t>
  </si>
  <si>
    <t>14/06/2019</t>
  </si>
  <si>
    <t>84185</t>
  </si>
  <si>
    <t>1007323</t>
  </si>
  <si>
    <t>(1007323) PAC 2 - Construção de Quadra Escolar Coberta  002/2013 - Glória - BA</t>
  </si>
  <si>
    <t>84186</t>
  </si>
  <si>
    <t>14627</t>
  </si>
  <si>
    <t>(14627) 657585 - Escola de Educação Infantil - Gloria/BA</t>
  </si>
  <si>
    <t>84187</t>
  </si>
  <si>
    <t>1074617</t>
  </si>
  <si>
    <t>(1074617) CRECHE VIVER BEM - Barra do Mendes - BA</t>
  </si>
  <si>
    <t>20/07/2021</t>
  </si>
  <si>
    <t>Manifestamos interesse na repactuação da obra referenciada, visando sua conclusão e atendimento às necessidades locais.</t>
  </si>
  <si>
    <t>Antônio Barreto de Oliveira</t>
  </si>
  <si>
    <t>84189</t>
  </si>
  <si>
    <t>33166</t>
  </si>
  <si>
    <t>(33166) PAC 2 - Construção de Quadra Escolar Coberta  002/2013 - Santa Bárbara de Goiás - GO</t>
  </si>
  <si>
    <t>Prezados, o município possui interesse na repactuação com o intuito da retomada de obra e assim o município entregar a quadra para toda comunidade escolar.</t>
  </si>
  <si>
    <t>JOB MARTINS DE DEUS</t>
  </si>
  <si>
    <t>84190</t>
  </si>
  <si>
    <t>1002875</t>
  </si>
  <si>
    <t>(1002875) Escola M.E.F. Santa Ana - Gado Bravo - PB</t>
  </si>
  <si>
    <t>06/11/2018</t>
  </si>
  <si>
    <t>Manifesto interesse em realizar a repactuação em consonância com a MP 1174 e a Portaria nº 82 que dispõem sobre as repactuações e retomada das obras inacabadas. Está escola irá atender alunos de 3 escolas do campo  que não tem infraestrutura adequadas. Diante desta problematica solicitamos  possibilidade de retomada dessa obra com recursos do governo federal.</t>
  </si>
  <si>
    <t>MARCELO PAULINO DA SILVA</t>
  </si>
  <si>
    <t>84191</t>
  </si>
  <si>
    <t>1016512</t>
  </si>
  <si>
    <t>(1016512) Nazaré - Cidreira - RS</t>
  </si>
  <si>
    <t>06/07/2019</t>
  </si>
  <si>
    <t xml:space="preserve">Solicito Nova Pactuação da obra inacabada, onde a empresa MVC abandonou, tendo em vista a necessidade persistente e urgente no atendimento aos alunos da educação infantil. Não conseguimos atender e a obra irá beneficiar a demanda existente, que aguarda atendimento. No próprio bairro há uma demanda significativa por vagas de aproximadamente 150 crianças, onde a construção atenderia plenamente este universo, viabilizando a educação infantil nesta região. Neste sentido, o município, diante de uma demanda reprimida, vê a necessidade de construção de uma nova escola de educação infantil, no bairro Nazaré, considerando que, muitas famílias precisam se deslocar para outros bairros quando são beneficiadas com a vagas. O município reconhece a importância da educação, quando pretende oferecer à população um ensino de qualidade, em um prédio com infraestrutura de qualidade, por isso, Cidreira tem insistido para cumprir sua meta no atendimento à educação infantil. </t>
  </si>
  <si>
    <t>MERCEDES GIROLETI DE PAULA</t>
  </si>
  <si>
    <t>84192</t>
  </si>
  <si>
    <t>1005181</t>
  </si>
  <si>
    <t>(1005181) Rua Euclides Camara Bueno - Nova Hartz - RS</t>
  </si>
  <si>
    <t>Viemos manifestar interesse em ter o termo repactuado, tendo em vista que a obra foi uma das obras abandonadas pela empresa MVC. Tem em vista a demanda reprimida na educação infantil, o munícipio manifesta assim o interesse em finalizar esta unidade.</t>
  </si>
  <si>
    <t>FLAVIO EMILIO JOST</t>
  </si>
  <si>
    <t>84193</t>
  </si>
  <si>
    <t>1002828</t>
  </si>
  <si>
    <t>(1002828) Pov. Patrimonio - Governador Eugênio Barros - MA</t>
  </si>
  <si>
    <t>01/07/2023</t>
  </si>
  <si>
    <t>O MUNICÍPIO EXPRESSA SEU INTERESSE NA REPACTUAÇÃO DO OBJETO Nº 1002828, REFERENTE A UMA ESCOLA DE 4 SALAS, PADRÃO FNDE, LOCALIZADA NO POVOADO PATRIMÔNIO,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</si>
  <si>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FRANCISCO CARNEIRO RIBEIRO</t>
  </si>
  <si>
    <t>84194</t>
  </si>
  <si>
    <t>1010739</t>
  </si>
  <si>
    <t>(1010739) ESCOLA ENS.FUNDAMENTAL FORMIGUEIRO - Governador Eugênio Barros - MA</t>
  </si>
  <si>
    <t>03/12/2022</t>
  </si>
  <si>
    <t>O MUNICÍPIO EXPRESSA SEU INTERESSE NA REPACTUAÇÃO DO OBJETO Nº 1010739, REFERENTE A UMA ESCOLA DE 6 SALAS, PADRÃO FNDE, LOCALIZADA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</si>
  <si>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84195</t>
  </si>
  <si>
    <t>1002402</t>
  </si>
  <si>
    <t>(1002402) CRECHE MUNICIPAL TERRA NOVA - Terra Nova - BA</t>
  </si>
  <si>
    <t>27/11/2017</t>
  </si>
  <si>
    <t>VALDINEI COSTA SANTOS</t>
  </si>
  <si>
    <t>84196</t>
  </si>
  <si>
    <t>29717</t>
  </si>
  <si>
    <t>(29717) Povoado Porto Lemos</t>
  </si>
  <si>
    <t>09/09/2019</t>
  </si>
  <si>
    <t>MANIFESTO INTERESSE EM REALIZAR A REPACTUAÇÃO EM CONSONÂNCIA COM A MP 1174 E A PORTARIA 82 QUE DISPÕEM SOBRE AS REPACTUAÇÕES E RETOMADAS DAS OBRAS INACABADAS OU PARALISADAS.</t>
  </si>
  <si>
    <t>VICENÇA VIEIRA DANTAS LINO DA SILVA</t>
  </si>
  <si>
    <t>84197</t>
  </si>
  <si>
    <t>29716</t>
  </si>
  <si>
    <t>(29716) Projeto de Assentamento Dalila</t>
  </si>
  <si>
    <t>84198</t>
  </si>
  <si>
    <t>1017340</t>
  </si>
  <si>
    <t>(1017340) Creche Pública de Mendes Pimentel</t>
  </si>
  <si>
    <t>Nos termos da MEDIDA PROVISÓRIA Nº 1.174 DE 12 DE MAIO DE 2023, que institui o Pacto Nacional pela Retomada de Obras e de Serviços de Engenharia Destinados à Educação Básica, o Município de Mendes Pimentel, CPNJ nº 18.505.347/0001-51, vem solicitar a repactuação do Termo de Compromisso PAC 2 10866/2014, que tem por objeto a construção da Creche Pública de Mendes Pimentel. A obra em questão encontra-se PARALISADA em decorrência da rescisão do contrato com a empresa executora anterior, e na presente data apresenta um percentual aproximado de 63,54% de execução. Com a nova pactuação, o Município espera reunir os meios necessários à continuidade e conclusão das obras, que são essenciais para a futura ampliação da oferta de vagas para a educação infantil municipal.</t>
  </si>
  <si>
    <t>PAULO ANTONIO DE SOUZA</t>
  </si>
  <si>
    <t>84199</t>
  </si>
  <si>
    <t>1007950</t>
  </si>
  <si>
    <t>(1007950) PAC 2 - Cobertura de Quadra Escolar  001/2013 - Jatobá - MA</t>
  </si>
  <si>
    <t>Visto a importância da obra para o desenvolvimento e o fomento a prática esportes, esta prefeitura solicita a repactuação do termo para a retomada e conclusão da obra.</t>
  </si>
  <si>
    <t>ANTONIA ALVES DA SILVA VIANA</t>
  </si>
  <si>
    <t>84200</t>
  </si>
  <si>
    <t>1004115</t>
  </si>
  <si>
    <t>(1004115) Avenida José Angelca - Guajará - AM</t>
  </si>
  <si>
    <t>22/03/2019</t>
  </si>
  <si>
    <t>Venho atraves deste solicitar a nova pactuação da obra mediante a MP 1174  que trata de novas pactuação de obras inacabadas, diante disto o municipio tem a nessecidade der retomar a obra solicitada com o objetivo de finalizar a a obra.</t>
  </si>
  <si>
    <t>84202</t>
  </si>
  <si>
    <t>19199</t>
  </si>
  <si>
    <t>(19199) TERRENO DA CRECHE</t>
  </si>
  <si>
    <t>Solicitamos a repactuação da obra visando reequilíbrio físico financeiro para a execução dos serviços e conclusão da obra, tendo em vista que os valores pactuados inicialmente não são suficientes pelo fato de haver defasagem de valores da tabela utilizada como base para licitar os serviços da obra.</t>
  </si>
  <si>
    <t>ROBERTA JERONIMO FERNANDES DA SILVA</t>
  </si>
  <si>
    <t>84206</t>
  </si>
  <si>
    <t>1013268</t>
  </si>
  <si>
    <t>(1013268) COMUNIDADE DA COLONIA</t>
  </si>
  <si>
    <t>05/01/2024</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</si>
  <si>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</si>
  <si>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REGES JONAS ARAGAO SANTOS</t>
  </si>
  <si>
    <t>84207</t>
  </si>
  <si>
    <t>25181</t>
  </si>
  <si>
    <t>(25181) PAC 2 - CRECHE/PRÉ-ESCOLA  001</t>
  </si>
  <si>
    <t>31/10/2016</t>
  </si>
  <si>
    <t>Venho através deste, Manifesta interesse em realizar a repactuação em consonância com a MP 1174 e a Portaria 82 que dispõem sobre as repactuações e Retomada das obras inacabadas ou paralisadas</t>
  </si>
  <si>
    <t>RAIMUNDO DE OLIVEIRA FILHO</t>
  </si>
  <si>
    <t>84209</t>
  </si>
  <si>
    <t>1005979</t>
  </si>
  <si>
    <t>(1005979) PAC 2 - CRECHE/PRÉ-ESCOLA  001 Bolívia</t>
  </si>
  <si>
    <t>29/11/2021</t>
  </si>
  <si>
    <t>por motivo que abro se encontra com 16% de execução desde 2016, aonde a demanda de vagas para o bairro aonde esta localizada a obra tem aproximadamente 35 mil habitantes, tem a necessidade da conclusão desta obra.</t>
  </si>
  <si>
    <t>JAIRO DE FREITAS BAPTISTA</t>
  </si>
  <si>
    <t>84210</t>
  </si>
  <si>
    <t>20134</t>
  </si>
  <si>
    <t>(20134) Creche/Escola Loteamento Milton Cardoso</t>
  </si>
  <si>
    <t>22/06/2015</t>
  </si>
  <si>
    <t>Manifestamos interesse em repactuar a obra em tela, nos  moldes da MP 1174.</t>
  </si>
  <si>
    <t>LUCIANO PAMPONET DE SOUSA</t>
  </si>
  <si>
    <t>84212</t>
  </si>
  <si>
    <t>26237</t>
  </si>
  <si>
    <t>(26237) PAC 2 - Cobertura de Quadra Escolar  002</t>
  </si>
  <si>
    <t>18/06/2015</t>
  </si>
  <si>
    <t>84213</t>
  </si>
  <si>
    <t>1017163</t>
  </si>
  <si>
    <t>(1017163) Terreno Proinfância MI Itaverava MG</t>
  </si>
  <si>
    <t>28/03/2019</t>
  </si>
  <si>
    <t>Considerando Medida Provisória 1.174 de 12 de maio de 2023, do Pacto Nacional pela Retomada de Obras e de Serviços de Engenharia Destinados à Educação Básica.  O Município de Itaverava/MG vem pelo presente manifestar interesse na Nova Pactuação.   Referida obra encontra-se Inacabada, ID 1017163, referente a contrucão da creche Pré-escola- Tipo 2. Pede deferimento, José Flaviano Pinto, Prefeito Municipal.</t>
  </si>
  <si>
    <t>JOSÉ FLAVIANO PINTO</t>
  </si>
  <si>
    <t>84215</t>
  </si>
  <si>
    <t>1001479</t>
  </si>
  <si>
    <t>(1001479) PAC 2 - CRECHE/PRÉ-ESCOLA  001 - Paraibano - MA</t>
  </si>
  <si>
    <t>25/11/2018</t>
  </si>
  <si>
    <t>O MUNICÍPIO DE PARAIBANO/MA, DEMONSTRANDO SUA VONTADE DE FINALIZAR O PROJETO ACORDADO - 1001479 - REFERENTE À CONSTRUÇÃO DE UMA CRECHE TIPO B (MI), SITUADA NA RUA BANDEIRANTE, NO RESIDENCIAL JOÃO FURTADO, NO MUNICÍPIO DE PARAIBANO/MA, EXPRESSA AQUI O INTERESSE EM ESTABELECER UM NOVO ACORDO COM O OBJETIVO DE CONCLUIR O EMPREENDIMENTO. DIANTE DISSO, É DE EXTREMA IMPORTÂNCIA REALIZAR A ATUALIZAÇÃO DE PREÇOS UNITÁRIOS, OS QUAIS SE ENCONTRAM SIGNIFICATIVAMENTE DEFASADOS, A FIM DE GARANTIR A CONCLUSÃO E VIABILIDADE IMEDIATA DESTE PROJETO, FUNDAMENTAL PARA O PROGRESSO DE NOSSO MUNICÍPIO.</t>
  </si>
  <si>
    <t>VANESSA QUEIROZ FURTADO FERRO</t>
  </si>
  <si>
    <t>84216</t>
  </si>
  <si>
    <t>1001751</t>
  </si>
  <si>
    <t>(1001751) CRECHE DO BAIRRO VILA CAPELOZZA</t>
  </si>
  <si>
    <t>10/02/2019</t>
  </si>
  <si>
    <t>ALUISIO SILVA SOUSA</t>
  </si>
  <si>
    <t>84218</t>
  </si>
  <si>
    <t>1005576</t>
  </si>
  <si>
    <t>(1005576) Creche Jardim Gloria</t>
  </si>
  <si>
    <t>84219</t>
  </si>
  <si>
    <t>1005577</t>
  </si>
  <si>
    <t>(1005577) Creche Vila Ildemar</t>
  </si>
  <si>
    <t>84220</t>
  </si>
  <si>
    <t>1081962</t>
  </si>
  <si>
    <t>(1081962) Colégio Municipal Luis Alves Barreto - Ibipeba - BA</t>
  </si>
  <si>
    <t>ERICA CONSUELO FIGUEIREDO ROCHA</t>
  </si>
  <si>
    <t>84221</t>
  </si>
  <si>
    <t>1006304</t>
  </si>
  <si>
    <t>(1006304) QUADRA DO PARQUE DAS NAÇÕES - Açailândia - MA</t>
  </si>
  <si>
    <t>06/01/2019</t>
  </si>
  <si>
    <t>O Município de Açailândia-MA, manifesta interesse em celebrar novo termo de Compromisso, com repactuação de valores e prazos, contemplando a retomada de obra (1006304) QUADRA DO PARQUE DAS NAÇÕES, a qual se encontra em situação inacabada.</t>
  </si>
  <si>
    <t>84222</t>
  </si>
  <si>
    <t>1007647</t>
  </si>
  <si>
    <t>(1007647) QUADRA DA VILA SÃO FRANCISCO - Açailândia - MA</t>
  </si>
  <si>
    <t>O Município de Açailândia-MA, manifesta interesse em celebrar novo termo de Compromisso, com repactuação de valores e prazos, contemplando a retomada de obra (1007647) QUADRA DA VILA SÃO FRANCISCO , a qual se encontra em situação inacabada.</t>
  </si>
  <si>
    <t>84223</t>
  </si>
  <si>
    <t>11790</t>
  </si>
  <si>
    <t>(11790) 701840 - Esc. Educ. Infantil   Tipo B  - Proinfância - Construção - ITAMBÉ/BA</t>
  </si>
  <si>
    <t>11/08/2018</t>
  </si>
  <si>
    <t>JOSE CANDIDO ROCHA ARAUJO</t>
  </si>
  <si>
    <t>84225</t>
  </si>
  <si>
    <t>1009326</t>
  </si>
  <si>
    <t>(1009326) CEI JARDIM GERMÂNICO</t>
  </si>
  <si>
    <t>22/03/2024</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</si>
  <si>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2014, a nova licitação ficou no valor de R$ 1.659.036,79.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</si>
  <si>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MARIO HILDEBRANDT</t>
  </si>
  <si>
    <t>84226</t>
  </si>
  <si>
    <t>1015973</t>
  </si>
  <si>
    <t>(1015973) PAC 2 - Cobertura de Quadra Escolar  001/2013 - Joaíma - MG</t>
  </si>
  <si>
    <t>31/08/2022</t>
  </si>
  <si>
    <t>Joaíma (MG), 19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t>
  </si>
  <si>
    <t>DAURO BARRETO MELO FILHO</t>
  </si>
  <si>
    <t>84227</t>
  </si>
  <si>
    <t>1009328</t>
  </si>
  <si>
    <t>(1009328) CEI PROFª LEONIDES WESTARB</t>
  </si>
  <si>
    <t>84228</t>
  </si>
  <si>
    <t>1012859</t>
  </si>
  <si>
    <t>(1012859) CEI RODOLFO SESTREM</t>
  </si>
  <si>
    <t>84229</t>
  </si>
  <si>
    <t>1087359</t>
  </si>
  <si>
    <t>(1087359) ERWIN MANZKE - Blumenau - SC</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</si>
  <si>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2018, a nova licitação ficou no valor de R$ 4.800.000,00.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</si>
  <si>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84230</t>
  </si>
  <si>
    <t>1009138</t>
  </si>
  <si>
    <t>(1009138) JARDIM EUROPA</t>
  </si>
  <si>
    <t>03/11/2022</t>
  </si>
  <si>
    <t>A OBRA EM QUESTÃO ENCONTR-SE PARALISADA. O SALDO DE RECURSOS EXISTENTE É INSUFICIENTE PARA NOVA CONTRAÇÃO E CONCLUSÃO DA OBRA POIS, O ORÇAMENTO ENCONTRA-SE DEFASADO. O MUNICÍPIO TEM INTERESSE EM FINALIZAR A OBRA MAS, PARA ISSO VAI NECESSITAR DE APORTE FINANCEIRO PARA COMPLEMENTAÇÃO DOS RECURSOS EXISTENTES.</t>
  </si>
  <si>
    <t xml:space="preserve">DEOCLIDES ANTONIO SANTOS NETO MACEDO  </t>
  </si>
  <si>
    <t>84231</t>
  </si>
  <si>
    <t>1002967</t>
  </si>
  <si>
    <t>(1002967) Projeto de Assentamento São Sebastião - Santa Fé do Araguaia - 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</si>
  <si>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Fé do Araguaia  TO, através do Projeto de Assentamento São Sebastião, pactuou com o FNDE o Convênio nº 20104 e ID 1002967.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paralisada.</t>
  </si>
  <si>
    <t>MARIA DO ESPIRITO SANTO PEREIRA DA SILVA</t>
  </si>
  <si>
    <t>84232</t>
  </si>
  <si>
    <t>11841</t>
  </si>
  <si>
    <t>(11841) 701814 - Esc. Educ. Infantil   Tipo B  - Proinfância - Construção - TUFILÂNDIA/MA</t>
  </si>
  <si>
    <t>19/02/2015</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</si>
  <si>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- 11841 - QUE CONSISTE NA CONSTRUÇÃO DE UMA CRECHE TIPO B,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</si>
  <si>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VILDIMAR ALVES RICARDO</t>
  </si>
  <si>
    <t>84233</t>
  </si>
  <si>
    <t>1080316</t>
  </si>
  <si>
    <t>(1080316) PAC 2 - CRECHE/PRÉ-ESCOLA  001</t>
  </si>
  <si>
    <t>27/04/2022</t>
  </si>
  <si>
    <t>A OBRA EM QUESTÃO ENCONTRA-SE PARALISADA, OS RECURSOS DISPONIVEIS SÃO INSUFICIENTES PARA A CONCLUSÃO DA MESMA. O MUNICÍPIO NECESSITA DE APORTE FINANCEIRO PARA QUE POSSA RELICITAR..CONTRATAR E CONCLUIR O OBJETO PACTUADO!!!</t>
  </si>
  <si>
    <t>BARTOLOMEU GOMES ALVES</t>
  </si>
  <si>
    <t>84234</t>
  </si>
  <si>
    <t>20166</t>
  </si>
  <si>
    <t>(20166) Creche e Pré-escola Castelo Encantado</t>
  </si>
  <si>
    <t>Manifesto interesse em realizar a repactuação em consonância com a MP1174 e a Portaria 82 que dispõem sobre as repactuações e retomada das obras inacabadas ou paralisadas.</t>
  </si>
  <si>
    <t>CLENEI PARREIRA DA SILVA</t>
  </si>
  <si>
    <t>84235</t>
  </si>
  <si>
    <t>17455</t>
  </si>
  <si>
    <t>(17455) 700219/11 - Espaço Ed. Urb -Santa Terezinha do Tocantins/TO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</si>
  <si>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Terezinha do Tocantins/TO, através do Projeto Espaço Ed. Urb, pactuou com o FNDE o Convênio nº 700219 e ID 17455.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INACABADA.</t>
  </si>
  <si>
    <t>RENATO DE OLIVEIRA SILVA SALES</t>
  </si>
  <si>
    <t>84236</t>
  </si>
  <si>
    <t>19141</t>
  </si>
  <si>
    <t>(19141) CRECHE BAIRRO CIPOAL</t>
  </si>
  <si>
    <t>27/12/2019</t>
  </si>
  <si>
    <t>Manifesto interesse em realizar a repactuação em consonância com a MP 1174 e a Portaria 82 que dispõem  sobre as repactuações e Retomada das obras inacabadas ou paralisadas.</t>
  </si>
  <si>
    <t>DIKSON MESGRAEL BEZERRA JUNIOR</t>
  </si>
  <si>
    <t>84237</t>
  </si>
  <si>
    <t>1003194</t>
  </si>
  <si>
    <t>(1003194) PAC 2 - Construção de Quadra Escolar Coberta  002/2013 - Tufilândia - MA</t>
  </si>
  <si>
    <t>20/02/2019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</si>
  <si>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- 1003194 - QUE CONSISTE NA CONSTRUÇÃO DE UMA QUADRA ESCOLAR COBERTA COM VESTIÁRIO,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</si>
  <si>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84239</t>
  </si>
  <si>
    <t>1010162</t>
  </si>
  <si>
    <t>(1010162) POV CENTRO DOS LIMAS</t>
  </si>
  <si>
    <t>02/01/2020</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</si>
  <si>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- 1010162 - QUE CONSISTE NA CONSTRUÇÃO DE UMA ESCOLA 4 SALAS, PADRÃO FNDE, LOCALIZADA NA RUA 02, NO POVOADO CENTRO DOS LIMAS,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</si>
  <si>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84240</t>
  </si>
  <si>
    <t>1010163</t>
  </si>
  <si>
    <t>(1010163) POV BORGES</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</si>
  <si>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- 1010163 - QUE CONSISTE NA CONSTRUÇÃO DE UMA ESCOLA 6 SALAS, PADRÃO FNDE, LOCALIZADA NA RUA DA ALEGRIA, NO POVOADO BORGES,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</si>
  <si>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84242</t>
  </si>
  <si>
    <t>1010164</t>
  </si>
  <si>
    <t>(1010164) POV CENTRO DOS CABRAL - Tufilândia - MA</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</si>
  <si>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- 1010164 - QUE CONSISTE NA CONSTRUÇÃO DE UMA ESCOLA 2 SALAS, PADRÃO FNDE, LOCALIZADA NA RUA DR SAMUEL, NO POVOADO CENTRO DOS CABRAL,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</si>
  <si>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84243</t>
  </si>
  <si>
    <t>1079781</t>
  </si>
  <si>
    <t>(1079781) Construção de Creche - Travessa Jaílton Manoel do Nascimento - Tacaratu - PE</t>
  </si>
  <si>
    <t>A obra foi para paralisada devido o distrato junto a empresa vencedora, a empresa alegou  a falta de repasse de recurso. A repactuação MP 1174, será de grande importância para o município para darmos continuidade a obra. O município necessita de vagas para creche pré-escola em urgência, pois possui lista de espera. O município não consegue executar a obra devido o valor alto de contrapartida, que até o momento está orçado em R$ 719.688,12, onde o valor total atualizado para conclusão da obra é de R$ 1.915.773,17 e o valor para desembolso do FNDE é 1.196.105,05. O município realizou dois processos licitatórios para contratação de nova empresa para realização de conclusão da obra, onde os mesmos deram desertas. Estamos realização uma nova contratação por dispensa de licitação, aguardando a proposta da empresa.</t>
  </si>
  <si>
    <t>WASHINGTON ANGELO DE ARAUJO</t>
  </si>
  <si>
    <t>84244</t>
  </si>
  <si>
    <t>1010740</t>
  </si>
  <si>
    <t>(1010740) Rua Aldenora - Tufilândia - MA</t>
  </si>
  <si>
    <t>17/02/2019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</si>
  <si>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- 1010740 - QUE CONSISTE NA CONSTRUÇÃO DE UMA ESCOLA 6 SALAS, PADRÃO FNDE, LOCALIZADA NA RUA ALDENORA, CENTRO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</si>
  <si>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84245</t>
  </si>
  <si>
    <t>1010642</t>
  </si>
  <si>
    <t>(1010642) PAC 2 - CRECHE/PRÉ-ESCOLA  001</t>
  </si>
  <si>
    <t>Solicitamos desse considerado ente Federativo, Nova Pactuação de acordo com os parâmetro contidos na MP 1174.</t>
  </si>
  <si>
    <t>ELMO ALUIZIO VIEIRA NASCIMENTO</t>
  </si>
  <si>
    <t>84246</t>
  </si>
  <si>
    <t>1004957</t>
  </si>
  <si>
    <t>(1004957) PAC 2 - CRECHE/PRÉ-ESCOLA  001</t>
  </si>
  <si>
    <t>01/02/2018</t>
  </si>
  <si>
    <t>A OBRA EM QUESTÃO ENCONTR-SE PARALISADA. O SALDO DE RECURSOS EXISTENTE É INSUFICIENTE PARA NOVA CONTRAÇÃO E CONCLUSÃO DA OBRA POIS, O ORÇAMENTOENCONTRA-SE DEFASADO. O MUNICÍPIO TEM INTERESSEEM FINALIZAR A OBRA MAS, PARA ISSO VAI NECESSITAR DE APORTE FINANCEIRO PARA COMPLEMENTAÇÃO DOS RECURSOS EXISTENTES</t>
  </si>
  <si>
    <t>LUIS FERNANDO LOPES COELHO</t>
  </si>
  <si>
    <t>84248</t>
  </si>
  <si>
    <t>26066</t>
  </si>
  <si>
    <t>(26066) PAC 2 - Construção de Quadra Escolar Coberta  001</t>
  </si>
  <si>
    <t>30/09/2016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</si>
  <si>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 RECURSOS EXISTENTES</t>
  </si>
  <si>
    <t>84249</t>
  </si>
  <si>
    <t>13290</t>
  </si>
  <si>
    <t>(13290) 703249 - Esc. Educ. Infantil - Tipo B - Proinfância - Construção - BOM JESUS DAS SELVAS/MA</t>
  </si>
  <si>
    <t>13/07/2016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</si>
  <si>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DOSRECURSOS EXISTENTES</t>
  </si>
  <si>
    <t>84250</t>
  </si>
  <si>
    <t>1085892</t>
  </si>
  <si>
    <t>(1085892) Escola Municipal Vereador Claudionor Rodrigues Major  - Construção de Quadra - Tacaratu - PE</t>
  </si>
  <si>
    <t>A obra foi paralisada devido o fim de vigência do contrato e a empresa recusar o aditivo de prazo alegando a falta de repasse de recurso, assim, solicitando distrato. O valor total para conclusão da obra foi atualizado em R$ 747.399,77, onde o valor do FNDE é de 520.652,23 e o valor de contrapartida está orçado em R$ 226.747,54. O município não conseguiu dar continuidade a obra devido os dois processos licitatórios para contratação de nova empresa para conclusão da obra darem desertas. Solicitamos a nova repactuação MP 1174 devido o valor de contrapartida está alto e os valores defasados.</t>
  </si>
  <si>
    <t>84257</t>
  </si>
  <si>
    <t>1006952</t>
  </si>
  <si>
    <t>(1006952) PAC 2 - Construção de Quadra Escolar Coberta  001/2013 - Ataléia - MG</t>
  </si>
  <si>
    <t>31/12/2018</t>
  </si>
  <si>
    <t>Manifesto interesse em realizar nova repactuação em consonância com a MP 1174 e a Portaria 82 que dispõem sobre repactuações e Retomada de Obras inacabadas ou paralisadas.</t>
  </si>
  <si>
    <t>GILSON BOTELHO BASTOS</t>
  </si>
  <si>
    <t>84258</t>
  </si>
  <si>
    <t>24557</t>
  </si>
  <si>
    <t>(24557) PAC 2 - CRECHE/PRÉ-ESCOLA  002</t>
  </si>
  <si>
    <t>Solicitamos nova pactuação para a conclusão da obra da Creche Pro infância</t>
  </si>
  <si>
    <t>ADILSON DE JESUS SANTOS</t>
  </si>
  <si>
    <t>84259</t>
  </si>
  <si>
    <t>24558</t>
  </si>
  <si>
    <t>(24558) PAC 2 - CRECHE/PRÉ-ESCOLA  003</t>
  </si>
  <si>
    <t>84260</t>
  </si>
  <si>
    <t>1008298</t>
  </si>
  <si>
    <t>(1008298) PAC 2 - Construção de Quadra Escolar Coberta  001/2013 - Gado Bravo - PB</t>
  </si>
  <si>
    <t>Manifesto interesse em realizar a repactuação em consonância com a MP 1174 e a Portaria 82 que dispõem sobre as repactuações e Retomada das obras inacabadas.  buscamos um  meio para solucionar  dos problemas existentes desta obra, para assim, a população poder usufruir dos benefícios de uma quadra na comunidade do sitio Boa Vista.</t>
  </si>
  <si>
    <t>84261</t>
  </si>
  <si>
    <t>24273</t>
  </si>
  <si>
    <t>(24273) PAC 2 - CRECHE/PRÉ-ESCOLA  001</t>
  </si>
  <si>
    <t>30/07/2018</t>
  </si>
  <si>
    <t>Manifesto interesse em realizar a repactuação em consonância com MP nº 1174/2023 e a Portaria Conjunta MEC/MGI/CGU nº 82/2023, que dispõem sobre as repactuações e retomada das obras inacabadas ou paralisadas.</t>
  </si>
  <si>
    <t>ROSANA PEREIRA DA SILVA</t>
  </si>
  <si>
    <t>84263</t>
  </si>
  <si>
    <t>1000833</t>
  </si>
  <si>
    <t>(1000833) PAC 2 - Construção de Quadra Escolar Coberta  001/2013 - Acajutiba - BA</t>
  </si>
  <si>
    <t>06/10/2016</t>
  </si>
  <si>
    <t>A obra inacabada, preeenche os requisitos para repactuação conforme MP. É um espaço de essencial interesse e utilidade para a comunidade estudantil e para toda a comunidade local.</t>
  </si>
  <si>
    <t>ALEXSANDRO MENEZES DE FREITAS</t>
  </si>
  <si>
    <t>84264</t>
  </si>
  <si>
    <t>1012581</t>
  </si>
  <si>
    <t>(1012581) Loteamento Carneirão</t>
  </si>
  <si>
    <t>31/08/2021</t>
  </si>
  <si>
    <t>Manifesto interesse em realizar a repactuação em consonância com a MP 1174 e a portaria 82 que dispõem sobre as repactuações e Retomada das obras inacabadas ou paralisadas</t>
  </si>
  <si>
    <t>NAELITON ROSA PINTO</t>
  </si>
  <si>
    <t>84266</t>
  </si>
  <si>
    <t>1004848</t>
  </si>
  <si>
    <t>(1004848) PAC 2 - CRECHE/PRÉ-ESCOLA MCMV  002</t>
  </si>
  <si>
    <t>O município vem por meio deste solicitar a repactuação de prazo e reajuste de valor da obra (1004848) PAC 2 - CRECHE/PRÉ-ESCOLA MCMV 002,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</si>
  <si>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PEDRO HENRIQUE NUNES VIEIRA E SILVA</t>
  </si>
  <si>
    <t>84267</t>
  </si>
  <si>
    <t>1012710</t>
  </si>
  <si>
    <t>(1012710) Proinfancia Tipo B - Vale do Sol</t>
  </si>
  <si>
    <t>26/08/2021</t>
  </si>
  <si>
    <t>O município vem por meio deste solicitar a repactuação de prazo e reajuste de valor da obra (1012710) Proinfancia Tipo B - Vale do Sol,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</si>
  <si>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84268</t>
  </si>
  <si>
    <t>19236</t>
  </si>
  <si>
    <t>(19236) CRECHE MUNICIPAL DE JUQUITIBA</t>
  </si>
  <si>
    <t>14/04/2016</t>
  </si>
  <si>
    <t>ANA SALETI LEITE</t>
  </si>
  <si>
    <t>84269</t>
  </si>
  <si>
    <t>1012713</t>
  </si>
  <si>
    <t>(1012713) Res. Sebastião Regis Eneas</t>
  </si>
  <si>
    <t>O município vem por meio deste solicitar a repactuação de prazo e reajuste de valor da obra (1012713) Res. Sebastião Regis Eneas, conforme MEDIDA PROVISÓRIA Nº 1.174, DE 12 DE MAIO DE 2023. O município está no processo de repactuação anterior, e o mesmo aparece como "deferido", porém ainda não foi gerado o novo termo de compromisso, estamos no aguardo do mesmo, reafirmando o interesse na repactuação.</t>
  </si>
  <si>
    <t>84271</t>
  </si>
  <si>
    <t>18772</t>
  </si>
  <si>
    <t>(18772) ESCOLA MUNICIPAL RAIZES DO PAU BRASIL</t>
  </si>
  <si>
    <t>12/05/2024</t>
  </si>
  <si>
    <t>84276</t>
  </si>
  <si>
    <t>8594</t>
  </si>
  <si>
    <t>(8594) 656486 - Esc. Educ. Infantil - Tipo B - RAFAEL FERNANDES /RN</t>
  </si>
  <si>
    <t>26/09/2016</t>
  </si>
  <si>
    <t>Venho através desta manifestar interesse em realizar a repactuação em consonância com a MP 1174 e a Portaria 82 que dispões sobre as repactuações e Retomada das obras inacabadas ou paralisadas.</t>
  </si>
  <si>
    <t>FRANCISCO BRUNO FERREIRA COSTA</t>
  </si>
  <si>
    <t>84279</t>
  </si>
  <si>
    <t>1013524</t>
  </si>
  <si>
    <t>(1013524) Povoado Tamarindo - Jatobá do Piauí - PI</t>
  </si>
  <si>
    <t>04/03/2019</t>
  </si>
  <si>
    <t>O município vem por meio desta solicitação informar seu manifesto de interesse da retomada da obra por meio da nova pactuação conforme MP 1174.</t>
  </si>
  <si>
    <t>JOHN HALLEF DUTRA CANTANHEDE</t>
  </si>
  <si>
    <t>84280</t>
  </si>
  <si>
    <t>1017017</t>
  </si>
  <si>
    <t>(1017017) PAC 2 - CRECHE/PRÉ-ESCOLA  - CEBOLA</t>
  </si>
  <si>
    <t>02/01/2024</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</si>
  <si>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10716/2014, instrumento nº23400007823201462, ID 1017017, CRECHE/PRÉ-ESCOLA  CEBOLA, onde verificou-se que a obra se encontra atestada como PARALISADA no SIMEC desde o dia 01/07/2022, e o referido termo está válido até o dia 02/01/2024.  A continuação com a construção da obra Creche/ Pré-escola, tem como principal atenuante o desgaste do que já foi efetuado, levando consideração a ação de intemperes. A Creche / Pré-escola, que está como paralisada, e as   alvenarias,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creche e pré-escola de qualidade, que consiste na primeira meta do Plano Nacional de Educação (PNE) 2014  2024: universalizar, até 2016, a educação infantil na pré-escola para as crianças de 4 (quatro) a 5 (cinco) anos de idade e ampliar a oferta de educação infantil em creches de forma a atender, no mínimo, 50% (cinquenta por cento) das crianças de até 3 (três)anos até o final da vigência deste PNE. Portanto, ao investir na educação infantil,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</si>
  <si>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AMILCAR GONÇALVES ROCHA</t>
  </si>
  <si>
    <t>84281</t>
  </si>
  <si>
    <t>1013525</t>
  </si>
  <si>
    <t>(1013525) Povoado Café do Vento - Jatobá do Piauí - PI</t>
  </si>
  <si>
    <t>84285</t>
  </si>
  <si>
    <t>1003002</t>
  </si>
  <si>
    <t>(1003002) Terreno da Escola da Municipal Albion de Barros Curado - Faina - GO</t>
  </si>
  <si>
    <t>30/06/2022</t>
  </si>
  <si>
    <t>A retomada de uma obra inacabada pelo Fundo Nacional de Desenvolvimento da Educação (FNDE) pode ser justificada por diversos motivos relevantes para a melhoria da infraestrutura educacional no país. Algumas das principais justificativas incluem: Garantia do direito à educação: A finalização de obras inacabadas em instituições de ensino é fundamental para garantir o acesso de estudantes a ambientes adequados e seguros para o aprendizado. A infraestrutura de qualidade influencia diretamente no desempenho dos alunos e no desenvolvimento de suas habilidades. Otimização de recursos: A retomada de obras inacabadas pode representar uma forma mais eficiente de investimento público. Em muitos casos, os recursos alocados inicialmente já foram gastos em parte da obra, e abandoná-la implicaria em perda de dinheiro. Concluir a construção evita desperdícios e possibilita o uso pleno do que já foi investido. Impacto social e econômico: O término das obras não apenas beneficia a comunidade escolar direta, como estudantes, professores e funcionários, mas também pode trazer impactos positivos para a comunidade ao redor da escola. A finalização das construções pode gerar empregos temporários e fortalecer a economia local. Aumento da capacidade de atendimento: Com a conclusão das obras, é possível ampliar a capacidade de atendimento da escola. Isso é especialmente relevante em regiões onde a demanda por vagas em instituições de ensino é alta e a oferta é limitada. Melhoria da qualidade do ensino: Uma infraestrutura adequada, com espaços físicos bem planejados e equipados, proporciona um ambiente mais propício ao aprendizado. Isso pode contribuir para a motivação dos alunos e facilitar o trabalho dos professores, impactando positivamente na qualidade do ensino. Compromisso com a eficiência na gestão pública: Retomar obras inacabadas demonstra o comprometimento do FNDE e do poder público em zelar pela aplicação correta dos recursos destinados à educação. Demonstra também uma postura transparente em relação ao uso do dinheiro público. Cumprimento de metas e objetivos educacionais: A retomada de obras inacabadas estão com metas e objetivos educacionais estabelecidos em planos e políticas públicas. Isso fortalece a continuidade e o comprometimento com os projetos voltados para a melhoria da educação no país.</t>
  </si>
  <si>
    <t>Paulo Roberto Vieira</t>
  </si>
  <si>
    <t>84286</t>
  </si>
  <si>
    <t>1003003</t>
  </si>
  <si>
    <t>(1003003) Terreno da Escola da Municipal Bruno Freire de Andrade - Faina - GO</t>
  </si>
  <si>
    <t>84287</t>
  </si>
  <si>
    <t>1007278</t>
  </si>
  <si>
    <t>(1007278) PAC 2 - Construção de Quadra Escolar Coberta  001/2013</t>
  </si>
  <si>
    <t>Manifesto interesse em realizar a repactuação em consonância com a MP 1174 e a Portaria 82 que dispõem sobre as repactuações e Retomada das obras inacabadas ou paralisadas;</t>
  </si>
  <si>
    <t>ANTONIO KLEBER RIBEIRO</t>
  </si>
  <si>
    <t>84289</t>
  </si>
  <si>
    <t>8784</t>
  </si>
  <si>
    <t>(8784) 655801 - Esc. Educ. Infantil - Tipo B - DARCINOPOLIS/TO</t>
  </si>
  <si>
    <t>02/07/2015</t>
  </si>
  <si>
    <t>Prezados, o município possui interesse na repactuação de acordo com MP 1174, mesmo com o status inacabada o município deu andamento na obra.</t>
  </si>
  <si>
    <t>JACKSON SOARES MARINHO</t>
  </si>
  <si>
    <t>Inserido Por2</t>
  </si>
  <si>
    <t>1370</t>
  </si>
  <si>
    <t>1380</t>
  </si>
  <si>
    <t>1381</t>
  </si>
  <si>
    <t>1386</t>
  </si>
  <si>
    <t>1432</t>
  </si>
  <si>
    <t>1458</t>
  </si>
  <si>
    <t>1486</t>
  </si>
  <si>
    <t>1509</t>
  </si>
  <si>
    <t>1516</t>
  </si>
  <si>
    <t>1537</t>
  </si>
  <si>
    <t>1560</t>
  </si>
  <si>
    <t>1566</t>
  </si>
  <si>
    <t>1577</t>
  </si>
  <si>
    <t>1578</t>
  </si>
  <si>
    <t>1581</t>
  </si>
  <si>
    <t>1604</t>
  </si>
  <si>
    <t>1605</t>
  </si>
  <si>
    <t>1606</t>
  </si>
  <si>
    <t>1610</t>
  </si>
  <si>
    <t>1630</t>
  </si>
  <si>
    <t>1635</t>
  </si>
  <si>
    <t>1640</t>
  </si>
  <si>
    <t>1656</t>
  </si>
  <si>
    <t>1661</t>
  </si>
  <si>
    <t>1678</t>
  </si>
  <si>
    <t>1711</t>
  </si>
  <si>
    <t>1792</t>
  </si>
  <si>
    <t>1838</t>
  </si>
  <si>
    <t>1867</t>
  </si>
  <si>
    <t>1870</t>
  </si>
  <si>
    <t>1897</t>
  </si>
  <si>
    <t>2001</t>
  </si>
  <si>
    <t>2033</t>
  </si>
  <si>
    <t>2035</t>
  </si>
  <si>
    <t>2055</t>
  </si>
  <si>
    <t>2059</t>
  </si>
  <si>
    <t>2068</t>
  </si>
  <si>
    <t>2072</t>
  </si>
  <si>
    <t>2087</t>
  </si>
  <si>
    <t>2088</t>
  </si>
  <si>
    <t>2095</t>
  </si>
  <si>
    <t>2107</t>
  </si>
  <si>
    <t>2136</t>
  </si>
  <si>
    <t>2149</t>
  </si>
  <si>
    <t>2155</t>
  </si>
  <si>
    <t>2176</t>
  </si>
  <si>
    <t>2182</t>
  </si>
  <si>
    <t>2188</t>
  </si>
  <si>
    <t>2207</t>
  </si>
  <si>
    <t>2232</t>
  </si>
  <si>
    <t>2241</t>
  </si>
  <si>
    <t>3551</t>
  </si>
  <si>
    <t>3576</t>
  </si>
  <si>
    <t>3770</t>
  </si>
  <si>
    <t>3805</t>
  </si>
  <si>
    <t>3810</t>
  </si>
  <si>
    <t>5274</t>
  </si>
  <si>
    <t>5284</t>
  </si>
  <si>
    <t>5286</t>
  </si>
  <si>
    <t>5353</t>
  </si>
  <si>
    <t>5399</t>
  </si>
  <si>
    <t>5402</t>
  </si>
  <si>
    <t>5403</t>
  </si>
  <si>
    <t>5405</t>
  </si>
  <si>
    <t>5431</t>
  </si>
  <si>
    <t>5453</t>
  </si>
  <si>
    <t>5466</t>
  </si>
  <si>
    <t>5485</t>
  </si>
  <si>
    <t>5490</t>
  </si>
  <si>
    <t>5492</t>
  </si>
  <si>
    <t>5514</t>
  </si>
  <si>
    <t>5519</t>
  </si>
  <si>
    <t>5572</t>
  </si>
  <si>
    <t>5616</t>
  </si>
  <si>
    <t>5648</t>
  </si>
  <si>
    <t>5702</t>
  </si>
  <si>
    <t>5707</t>
  </si>
  <si>
    <t>5709</t>
  </si>
  <si>
    <t>5710</t>
  </si>
  <si>
    <t>5711</t>
  </si>
  <si>
    <t>5712</t>
  </si>
  <si>
    <t>5713</t>
  </si>
  <si>
    <t>5714</t>
  </si>
  <si>
    <t>5717</t>
  </si>
  <si>
    <t>5718</t>
  </si>
  <si>
    <t>5740</t>
  </si>
  <si>
    <t>5746</t>
  </si>
  <si>
    <t>5750</t>
  </si>
  <si>
    <t>5757</t>
  </si>
  <si>
    <t>5758</t>
  </si>
  <si>
    <t>5759</t>
  </si>
  <si>
    <t>5760</t>
  </si>
  <si>
    <t>5763</t>
  </si>
  <si>
    <t>5764</t>
  </si>
  <si>
    <t>5765</t>
  </si>
  <si>
    <t>5767</t>
  </si>
  <si>
    <t>5768</t>
  </si>
  <si>
    <t>5787</t>
  </si>
  <si>
    <t>5788</t>
  </si>
  <si>
    <t>6085</t>
  </si>
  <si>
    <t>6086</t>
  </si>
  <si>
    <t>6104</t>
  </si>
  <si>
    <t>6133</t>
  </si>
  <si>
    <t>6470</t>
  </si>
  <si>
    <t>6471</t>
  </si>
  <si>
    <t>6472</t>
  </si>
  <si>
    <t>6474</t>
  </si>
  <si>
    <t>6479</t>
  </si>
  <si>
    <t>6506</t>
  </si>
  <si>
    <t>6507</t>
  </si>
  <si>
    <t>6508</t>
  </si>
  <si>
    <t>6509</t>
  </si>
  <si>
    <t>6510</t>
  </si>
  <si>
    <t>6511</t>
  </si>
  <si>
    <t>6514</t>
  </si>
  <si>
    <t>6515</t>
  </si>
  <si>
    <t>6516</t>
  </si>
  <si>
    <t>6517</t>
  </si>
  <si>
    <t>6518</t>
  </si>
  <si>
    <t>6549</t>
  </si>
  <si>
    <t>6752</t>
  </si>
  <si>
    <t>6753</t>
  </si>
  <si>
    <t>6754</t>
  </si>
  <si>
    <t>6757</t>
  </si>
  <si>
    <t>6766</t>
  </si>
  <si>
    <t>6771</t>
  </si>
  <si>
    <t>6777</t>
  </si>
  <si>
    <t>7361</t>
  </si>
  <si>
    <t>7728</t>
  </si>
  <si>
    <t>7729</t>
  </si>
  <si>
    <t>7810</t>
  </si>
  <si>
    <t>7882</t>
  </si>
  <si>
    <t>7883</t>
  </si>
  <si>
    <t>7905</t>
  </si>
  <si>
    <t>7993</t>
  </si>
  <si>
    <t>7994</t>
  </si>
  <si>
    <t>7996</t>
  </si>
  <si>
    <t>8102</t>
  </si>
  <si>
    <t>8371</t>
  </si>
  <si>
    <t>8373</t>
  </si>
  <si>
    <t>8375</t>
  </si>
  <si>
    <t>8388</t>
  </si>
  <si>
    <t>8400</t>
  </si>
  <si>
    <t>8401</t>
  </si>
  <si>
    <t>8408</t>
  </si>
  <si>
    <t>8410</t>
  </si>
  <si>
    <t>8411</t>
  </si>
  <si>
    <t>8412</t>
  </si>
  <si>
    <t>8417</t>
  </si>
  <si>
    <t>8418</t>
  </si>
  <si>
    <t>8429</t>
  </si>
  <si>
    <t>8443</t>
  </si>
  <si>
    <t>8446</t>
  </si>
  <si>
    <t>8448</t>
  </si>
  <si>
    <t>8478</t>
  </si>
  <si>
    <t>8501</t>
  </si>
  <si>
    <t>8509</t>
  </si>
  <si>
    <t>8520</t>
  </si>
  <si>
    <t>8524</t>
  </si>
  <si>
    <t>8532</t>
  </si>
  <si>
    <t>8533</t>
  </si>
  <si>
    <t>8543</t>
  </si>
  <si>
    <t>8548</t>
  </si>
  <si>
    <t>8554</t>
  </si>
  <si>
    <t>8577</t>
  </si>
  <si>
    <t>8578</t>
  </si>
  <si>
    <t>8581</t>
  </si>
  <si>
    <t>8597</t>
  </si>
  <si>
    <t>8599</t>
  </si>
  <si>
    <t>8605</t>
  </si>
  <si>
    <t>8611</t>
  </si>
  <si>
    <t>8614</t>
  </si>
  <si>
    <t>8626</t>
  </si>
  <si>
    <t>8635</t>
  </si>
  <si>
    <t>8636</t>
  </si>
  <si>
    <t>8649</t>
  </si>
  <si>
    <t>8658</t>
  </si>
  <si>
    <t>8675</t>
  </si>
  <si>
    <t>8682</t>
  </si>
  <si>
    <t>8685</t>
  </si>
  <si>
    <t>8703</t>
  </si>
  <si>
    <t>8706</t>
  </si>
  <si>
    <t>8715</t>
  </si>
  <si>
    <t>8718</t>
  </si>
  <si>
    <t>8720</t>
  </si>
  <si>
    <t>8726</t>
  </si>
  <si>
    <t>8742</t>
  </si>
  <si>
    <t>8776</t>
  </si>
  <si>
    <t>8783</t>
  </si>
  <si>
    <t>8801</t>
  </si>
  <si>
    <t>8802</t>
  </si>
  <si>
    <t>8803</t>
  </si>
  <si>
    <t>8843</t>
  </si>
  <si>
    <t>8846</t>
  </si>
  <si>
    <t>8856</t>
  </si>
  <si>
    <t>8958</t>
  </si>
  <si>
    <t>8969</t>
  </si>
  <si>
    <t>8975</t>
  </si>
  <si>
    <t>8976</t>
  </si>
  <si>
    <t>9414</t>
  </si>
  <si>
    <t>9415</t>
  </si>
  <si>
    <t>9417</t>
  </si>
  <si>
    <t>9519</t>
  </si>
  <si>
    <t>9559</t>
  </si>
  <si>
    <t>9565</t>
  </si>
  <si>
    <t>9626</t>
  </si>
  <si>
    <t>9628</t>
  </si>
  <si>
    <t>9629</t>
  </si>
  <si>
    <t>10957</t>
  </si>
  <si>
    <t>10961</t>
  </si>
  <si>
    <t>10988</t>
  </si>
  <si>
    <t>10990</t>
  </si>
  <si>
    <t>10991</t>
  </si>
  <si>
    <t>10992</t>
  </si>
  <si>
    <t>10999</t>
  </si>
  <si>
    <t>11052</t>
  </si>
  <si>
    <t>11081</t>
  </si>
  <si>
    <t>11083</t>
  </si>
  <si>
    <t>11087</t>
  </si>
  <si>
    <t>11114</t>
  </si>
  <si>
    <t>11127</t>
  </si>
  <si>
    <t>11129</t>
  </si>
  <si>
    <t>11130</t>
  </si>
  <si>
    <t>11137</t>
  </si>
  <si>
    <t>11140</t>
  </si>
  <si>
    <t>11146</t>
  </si>
  <si>
    <t>11152</t>
  </si>
  <si>
    <t>11156</t>
  </si>
  <si>
    <t>11196</t>
  </si>
  <si>
    <t>11250</t>
  </si>
  <si>
    <t>11253</t>
  </si>
  <si>
    <t>11265</t>
  </si>
  <si>
    <t>11266</t>
  </si>
  <si>
    <t>11268</t>
  </si>
  <si>
    <t>11269</t>
  </si>
  <si>
    <t>11303</t>
  </si>
  <si>
    <t>11304</t>
  </si>
  <si>
    <t>11305</t>
  </si>
  <si>
    <t>11631</t>
  </si>
  <si>
    <t>11632</t>
  </si>
  <si>
    <t>11634</t>
  </si>
  <si>
    <t>11635</t>
  </si>
  <si>
    <t>11641</t>
  </si>
  <si>
    <t>11642</t>
  </si>
  <si>
    <t>11656</t>
  </si>
  <si>
    <t>11657</t>
  </si>
  <si>
    <t>11686</t>
  </si>
  <si>
    <t>11709</t>
  </si>
  <si>
    <t>11710</t>
  </si>
  <si>
    <t>11720</t>
  </si>
  <si>
    <t>11723</t>
  </si>
  <si>
    <t>11727</t>
  </si>
  <si>
    <t>11741</t>
  </si>
  <si>
    <t>11775</t>
  </si>
  <si>
    <t>11783</t>
  </si>
  <si>
    <t>11788</t>
  </si>
  <si>
    <t>11796</t>
  </si>
  <si>
    <t>11798</t>
  </si>
  <si>
    <t>11804</t>
  </si>
  <si>
    <t>11808</t>
  </si>
  <si>
    <t>11814</t>
  </si>
  <si>
    <t>11827</t>
  </si>
  <si>
    <t>11829</t>
  </si>
  <si>
    <t>11836</t>
  </si>
  <si>
    <t>11839</t>
  </si>
  <si>
    <t>11846</t>
  </si>
  <si>
    <t>11854</t>
  </si>
  <si>
    <t>11862</t>
  </si>
  <si>
    <t>11863</t>
  </si>
  <si>
    <t>11875</t>
  </si>
  <si>
    <t>11892</t>
  </si>
  <si>
    <t>11896</t>
  </si>
  <si>
    <t>11951</t>
  </si>
  <si>
    <t>11970</t>
  </si>
  <si>
    <t>11979</t>
  </si>
  <si>
    <t>11994</t>
  </si>
  <si>
    <t>12186</t>
  </si>
  <si>
    <t>12187</t>
  </si>
  <si>
    <t>12612</t>
  </si>
  <si>
    <t>12614</t>
  </si>
  <si>
    <t>12622</t>
  </si>
  <si>
    <t>12624</t>
  </si>
  <si>
    <t>12625</t>
  </si>
  <si>
    <t>12653</t>
  </si>
  <si>
    <t>12660</t>
  </si>
  <si>
    <t>13088</t>
  </si>
  <si>
    <t>13097</t>
  </si>
  <si>
    <t>13153</t>
  </si>
  <si>
    <t>13248</t>
  </si>
  <si>
    <t>13257</t>
  </si>
  <si>
    <t>13289</t>
  </si>
  <si>
    <t>13292</t>
  </si>
  <si>
    <t>13295</t>
  </si>
  <si>
    <t>13308</t>
  </si>
  <si>
    <t>13322</t>
  </si>
  <si>
    <t>13351</t>
  </si>
  <si>
    <t>13352</t>
  </si>
  <si>
    <t>13358</t>
  </si>
  <si>
    <t>13365</t>
  </si>
  <si>
    <t>13368</t>
  </si>
  <si>
    <t>13369</t>
  </si>
  <si>
    <t>13370</t>
  </si>
  <si>
    <t>13372</t>
  </si>
  <si>
    <t>13388</t>
  </si>
  <si>
    <t>13389</t>
  </si>
  <si>
    <t>13391</t>
  </si>
  <si>
    <t>13472</t>
  </si>
  <si>
    <t>13474</t>
  </si>
  <si>
    <t>13475</t>
  </si>
  <si>
    <t>13549</t>
  </si>
  <si>
    <t>13576</t>
  </si>
  <si>
    <t>13589</t>
  </si>
  <si>
    <t>13590</t>
  </si>
  <si>
    <t>13678</t>
  </si>
  <si>
    <t>13772</t>
  </si>
  <si>
    <t>13810</t>
  </si>
  <si>
    <t>13830</t>
  </si>
  <si>
    <t>13977</t>
  </si>
  <si>
    <t>14594</t>
  </si>
  <si>
    <t>14601</t>
  </si>
  <si>
    <t>14607</t>
  </si>
  <si>
    <t>14805</t>
  </si>
  <si>
    <t>17385</t>
  </si>
  <si>
    <t>17386</t>
  </si>
  <si>
    <t>17396</t>
  </si>
  <si>
    <t>17401</t>
  </si>
  <si>
    <t>17418</t>
  </si>
  <si>
    <t>17425</t>
  </si>
  <si>
    <t>17435</t>
  </si>
  <si>
    <t>17447</t>
  </si>
  <si>
    <t>17449</t>
  </si>
  <si>
    <t>17461</t>
  </si>
  <si>
    <t>17478</t>
  </si>
  <si>
    <t>17487</t>
  </si>
  <si>
    <t>17489</t>
  </si>
  <si>
    <t>17513</t>
  </si>
  <si>
    <t>17516</t>
  </si>
  <si>
    <t>17520</t>
  </si>
  <si>
    <t>17522</t>
  </si>
  <si>
    <t>17524</t>
  </si>
  <si>
    <t>17533</t>
  </si>
  <si>
    <t>17536</t>
  </si>
  <si>
    <t>17604</t>
  </si>
  <si>
    <t>17605</t>
  </si>
  <si>
    <t>17612</t>
  </si>
  <si>
    <t>17619</t>
  </si>
  <si>
    <t>17625</t>
  </si>
  <si>
    <t>17637</t>
  </si>
  <si>
    <t>17643</t>
  </si>
  <si>
    <t>17660</t>
  </si>
  <si>
    <t>17663</t>
  </si>
  <si>
    <t>17732</t>
  </si>
  <si>
    <t>17733</t>
  </si>
  <si>
    <t>17953</t>
  </si>
  <si>
    <t>17964</t>
  </si>
  <si>
    <t>17965</t>
  </si>
  <si>
    <t>17973</t>
  </si>
  <si>
    <t>17985</t>
  </si>
  <si>
    <t>17994</t>
  </si>
  <si>
    <t>18048</t>
  </si>
  <si>
    <t>18049</t>
  </si>
  <si>
    <t>18071</t>
  </si>
  <si>
    <t>18073</t>
  </si>
  <si>
    <t>18076</t>
  </si>
  <si>
    <t>18082</t>
  </si>
  <si>
    <t>18087</t>
  </si>
  <si>
    <t>18094</t>
  </si>
  <si>
    <t>18096</t>
  </si>
  <si>
    <t>18100</t>
  </si>
  <si>
    <t>18109</t>
  </si>
  <si>
    <t>18123</t>
  </si>
  <si>
    <t>18165</t>
  </si>
  <si>
    <t>18189</t>
  </si>
  <si>
    <t>18190</t>
  </si>
  <si>
    <t>18245</t>
  </si>
  <si>
    <t>18262</t>
  </si>
  <si>
    <t>18268</t>
  </si>
  <si>
    <t>18270</t>
  </si>
  <si>
    <t>18288</t>
  </si>
  <si>
    <t>18291</t>
  </si>
  <si>
    <t>18302</t>
  </si>
  <si>
    <t>18333</t>
  </si>
  <si>
    <t>18343</t>
  </si>
  <si>
    <t>18358</t>
  </si>
  <si>
    <t>18393</t>
  </si>
  <si>
    <t>18421</t>
  </si>
  <si>
    <t>18422</t>
  </si>
  <si>
    <t>18430</t>
  </si>
  <si>
    <t>18442</t>
  </si>
  <si>
    <t>18463</t>
  </si>
  <si>
    <t>18479</t>
  </si>
  <si>
    <t>18501</t>
  </si>
  <si>
    <t>18532</t>
  </si>
  <si>
    <t>18540</t>
  </si>
  <si>
    <t>18553</t>
  </si>
  <si>
    <t>18576</t>
  </si>
  <si>
    <t>18587</t>
  </si>
  <si>
    <t>18588</t>
  </si>
  <si>
    <t>18624</t>
  </si>
  <si>
    <t>18632</t>
  </si>
  <si>
    <t>18636</t>
  </si>
  <si>
    <t>18686</t>
  </si>
  <si>
    <t>18691</t>
  </si>
  <si>
    <t>18702</t>
  </si>
  <si>
    <t>18729</t>
  </si>
  <si>
    <t>18749</t>
  </si>
  <si>
    <t>18754</t>
  </si>
  <si>
    <t>18760</t>
  </si>
  <si>
    <t>18781</t>
  </si>
  <si>
    <t>18785</t>
  </si>
  <si>
    <t>18792</t>
  </si>
  <si>
    <t>18793</t>
  </si>
  <si>
    <t>18871</t>
  </si>
  <si>
    <t>18881</t>
  </si>
  <si>
    <t>18939</t>
  </si>
  <si>
    <t>18985</t>
  </si>
  <si>
    <t>18987</t>
  </si>
  <si>
    <t>18989</t>
  </si>
  <si>
    <t>18999</t>
  </si>
  <si>
    <t>19021</t>
  </si>
  <si>
    <t>19029</t>
  </si>
  <si>
    <t>19052</t>
  </si>
  <si>
    <t>19107</t>
  </si>
  <si>
    <t>19123</t>
  </si>
  <si>
    <t>19128</t>
  </si>
  <si>
    <t>19147</t>
  </si>
  <si>
    <t>19148</t>
  </si>
  <si>
    <t>19151</t>
  </si>
  <si>
    <t>19173</t>
  </si>
  <si>
    <t>19177</t>
  </si>
  <si>
    <t>19191</t>
  </si>
  <si>
    <t>19201</t>
  </si>
  <si>
    <t>19207</t>
  </si>
  <si>
    <t>19209</t>
  </si>
  <si>
    <t>19210</t>
  </si>
  <si>
    <t>19221</t>
  </si>
  <si>
    <t>19225</t>
  </si>
  <si>
    <t>19231</t>
  </si>
  <si>
    <t>19232</t>
  </si>
  <si>
    <t>19238</t>
  </si>
  <si>
    <t>19239</t>
  </si>
  <si>
    <t>19246</t>
  </si>
  <si>
    <t>19250</t>
  </si>
  <si>
    <t>19275</t>
  </si>
  <si>
    <t>19286</t>
  </si>
  <si>
    <t>19323</t>
  </si>
  <si>
    <t>19325</t>
  </si>
  <si>
    <t>19341</t>
  </si>
  <si>
    <t>19360</t>
  </si>
  <si>
    <t>19361</t>
  </si>
  <si>
    <t>19366</t>
  </si>
  <si>
    <t>19368</t>
  </si>
  <si>
    <t>19388</t>
  </si>
  <si>
    <t>19397</t>
  </si>
  <si>
    <t>19401</t>
  </si>
  <si>
    <t>19408</t>
  </si>
  <si>
    <t>19420</t>
  </si>
  <si>
    <t>19421</t>
  </si>
  <si>
    <t>19436</t>
  </si>
  <si>
    <t>19441</t>
  </si>
  <si>
    <t>19450</t>
  </si>
  <si>
    <t>19459</t>
  </si>
  <si>
    <t>19488</t>
  </si>
  <si>
    <t>19491</t>
  </si>
  <si>
    <t>19511</t>
  </si>
  <si>
    <t>19525</t>
  </si>
  <si>
    <t>19540</t>
  </si>
  <si>
    <t>19555</t>
  </si>
  <si>
    <t>19579</t>
  </si>
  <si>
    <t>19581</t>
  </si>
  <si>
    <t>19600</t>
  </si>
  <si>
    <t>19631</t>
  </si>
  <si>
    <t>19654</t>
  </si>
  <si>
    <t>19675</t>
  </si>
  <si>
    <t>19710</t>
  </si>
  <si>
    <t>19725</t>
  </si>
  <si>
    <t>19729</t>
  </si>
  <si>
    <t>19759</t>
  </si>
  <si>
    <t>19774</t>
  </si>
  <si>
    <t>19776</t>
  </si>
  <si>
    <t>19777</t>
  </si>
  <si>
    <t>19783</t>
  </si>
  <si>
    <t>19793</t>
  </si>
  <si>
    <t>19795</t>
  </si>
  <si>
    <t>19796</t>
  </si>
  <si>
    <t>19798</t>
  </si>
  <si>
    <t>19799</t>
  </si>
  <si>
    <t>19815</t>
  </si>
  <si>
    <t>19816</t>
  </si>
  <si>
    <t>19835</t>
  </si>
  <si>
    <t>19843</t>
  </si>
  <si>
    <t>19849</t>
  </si>
  <si>
    <t>19854</t>
  </si>
  <si>
    <t>19862</t>
  </si>
  <si>
    <t>19864</t>
  </si>
  <si>
    <t>19869</t>
  </si>
  <si>
    <t>19872</t>
  </si>
  <si>
    <t>19873</t>
  </si>
  <si>
    <t>19876</t>
  </si>
  <si>
    <t>19884</t>
  </si>
  <si>
    <t>19885</t>
  </si>
  <si>
    <t>19889</t>
  </si>
  <si>
    <t>19894</t>
  </si>
  <si>
    <t>19901</t>
  </si>
  <si>
    <t>19904</t>
  </si>
  <si>
    <t>19911</t>
  </si>
  <si>
    <t>19920</t>
  </si>
  <si>
    <t>19935</t>
  </si>
  <si>
    <t>19939</t>
  </si>
  <si>
    <t>19956</t>
  </si>
  <si>
    <t>19965</t>
  </si>
  <si>
    <t>19972</t>
  </si>
  <si>
    <t>19974</t>
  </si>
  <si>
    <t>19979</t>
  </si>
  <si>
    <t>19981</t>
  </si>
  <si>
    <t>19985</t>
  </si>
  <si>
    <t>19987</t>
  </si>
  <si>
    <t>19990</t>
  </si>
  <si>
    <t>19992</t>
  </si>
  <si>
    <t>19997</t>
  </si>
  <si>
    <t>19999</t>
  </si>
  <si>
    <t>20017</t>
  </si>
  <si>
    <t>20018</t>
  </si>
  <si>
    <t>20021</t>
  </si>
  <si>
    <t>20026</t>
  </si>
  <si>
    <t>20033</t>
  </si>
  <si>
    <t>20056</t>
  </si>
  <si>
    <t>20065</t>
  </si>
  <si>
    <t>20073</t>
  </si>
  <si>
    <t>20088</t>
  </si>
  <si>
    <t>20105</t>
  </si>
  <si>
    <t>20147</t>
  </si>
  <si>
    <t>20149</t>
  </si>
  <si>
    <t>20153</t>
  </si>
  <si>
    <t>20155</t>
  </si>
  <si>
    <t>20157</t>
  </si>
  <si>
    <t>20177</t>
  </si>
  <si>
    <t>20188</t>
  </si>
  <si>
    <t>20189</t>
  </si>
  <si>
    <t>20191</t>
  </si>
  <si>
    <t>20209</t>
  </si>
  <si>
    <t>20211</t>
  </si>
  <si>
    <t>20214</t>
  </si>
  <si>
    <t>20219</t>
  </si>
  <si>
    <t>20235</t>
  </si>
  <si>
    <t>20247</t>
  </si>
  <si>
    <t>20258</t>
  </si>
  <si>
    <t>20262</t>
  </si>
  <si>
    <t>20264</t>
  </si>
  <si>
    <t>20270</t>
  </si>
  <si>
    <t>20273</t>
  </si>
  <si>
    <t>20774</t>
  </si>
  <si>
    <t>20775</t>
  </si>
  <si>
    <t>20778</t>
  </si>
  <si>
    <t>20793</t>
  </si>
  <si>
    <t>20822</t>
  </si>
  <si>
    <t>22498</t>
  </si>
  <si>
    <t>22519</t>
  </si>
  <si>
    <t>22521</t>
  </si>
  <si>
    <t>22530</t>
  </si>
  <si>
    <t>22542</t>
  </si>
  <si>
    <t>22550</t>
  </si>
  <si>
    <t>22575</t>
  </si>
  <si>
    <t>22582</t>
  </si>
  <si>
    <t>22584</t>
  </si>
  <si>
    <t>22589</t>
  </si>
  <si>
    <t>22599</t>
  </si>
  <si>
    <t>22600</t>
  </si>
  <si>
    <t>22601</t>
  </si>
  <si>
    <t>22602</t>
  </si>
  <si>
    <t>22605</t>
  </si>
  <si>
    <t>22613</t>
  </si>
  <si>
    <t>22620</t>
  </si>
  <si>
    <t>22626</t>
  </si>
  <si>
    <t>22630</t>
  </si>
  <si>
    <t>22648</t>
  </si>
  <si>
    <t>22649</t>
  </si>
  <si>
    <t>22651</t>
  </si>
  <si>
    <t>22653</t>
  </si>
  <si>
    <t>22659</t>
  </si>
  <si>
    <t>22667</t>
  </si>
  <si>
    <t>22668</t>
  </si>
  <si>
    <t>22680</t>
  </si>
  <si>
    <t>22784</t>
  </si>
  <si>
    <t>22785</t>
  </si>
  <si>
    <t>22788</t>
  </si>
  <si>
    <t>22790</t>
  </si>
  <si>
    <t>22792</t>
  </si>
  <si>
    <t>22793</t>
  </si>
  <si>
    <t>22794</t>
  </si>
  <si>
    <t>22797</t>
  </si>
  <si>
    <t>22798</t>
  </si>
  <si>
    <t>22799</t>
  </si>
  <si>
    <t>22803</t>
  </si>
  <si>
    <t>22806</t>
  </si>
  <si>
    <t>22808</t>
  </si>
  <si>
    <t>22814</t>
  </si>
  <si>
    <t>22819</t>
  </si>
  <si>
    <t>22820</t>
  </si>
  <si>
    <t>22821</t>
  </si>
  <si>
    <t>22825</t>
  </si>
  <si>
    <t>22836</t>
  </si>
  <si>
    <t>22837</t>
  </si>
  <si>
    <t>22843</t>
  </si>
  <si>
    <t>22855</t>
  </si>
  <si>
    <t>22899</t>
  </si>
  <si>
    <t>22901</t>
  </si>
  <si>
    <t>22910</t>
  </si>
  <si>
    <t>22914</t>
  </si>
  <si>
    <t>22917</t>
  </si>
  <si>
    <t>22966</t>
  </si>
  <si>
    <t>22998</t>
  </si>
  <si>
    <t>23002</t>
  </si>
  <si>
    <t>23019</t>
  </si>
  <si>
    <t>23022</t>
  </si>
  <si>
    <t>23023</t>
  </si>
  <si>
    <t>23031</t>
  </si>
  <si>
    <t>23034</t>
  </si>
  <si>
    <t>23061</t>
  </si>
  <si>
    <t>23065</t>
  </si>
  <si>
    <t>23069</t>
  </si>
  <si>
    <t>23102</t>
  </si>
  <si>
    <t>23110</t>
  </si>
  <si>
    <t>23130</t>
  </si>
  <si>
    <t>23138</t>
  </si>
  <si>
    <t>23179</t>
  </si>
  <si>
    <t>23199</t>
  </si>
  <si>
    <t>23202</t>
  </si>
  <si>
    <t>23205</t>
  </si>
  <si>
    <t>23254</t>
  </si>
  <si>
    <t>23303</t>
  </si>
  <si>
    <t>23306</t>
  </si>
  <si>
    <t>23338</t>
  </si>
  <si>
    <t>23762</t>
  </si>
  <si>
    <t>23763</t>
  </si>
  <si>
    <t>23764</t>
  </si>
  <si>
    <t>23765</t>
  </si>
  <si>
    <t>23767</t>
  </si>
  <si>
    <t>23768</t>
  </si>
  <si>
    <t>23814</t>
  </si>
  <si>
    <t>24266</t>
  </si>
  <si>
    <t>24272</t>
  </si>
  <si>
    <t>24276</t>
  </si>
  <si>
    <t>24285</t>
  </si>
  <si>
    <t>24286</t>
  </si>
  <si>
    <t>24291</t>
  </si>
  <si>
    <t>24292</t>
  </si>
  <si>
    <t>24297</t>
  </si>
  <si>
    <t>24310</t>
  </si>
  <si>
    <t>24318</t>
  </si>
  <si>
    <t>24320</t>
  </si>
  <si>
    <t>24321</t>
  </si>
  <si>
    <t>24336</t>
  </si>
  <si>
    <t>24368</t>
  </si>
  <si>
    <t>24370</t>
  </si>
  <si>
    <t>24373</t>
  </si>
  <si>
    <t>24374</t>
  </si>
  <si>
    <t>24382</t>
  </si>
  <si>
    <t>24383</t>
  </si>
  <si>
    <t>24384</t>
  </si>
  <si>
    <t>24421</t>
  </si>
  <si>
    <t>24469</t>
  </si>
  <si>
    <t>24489</t>
  </si>
  <si>
    <t>24495</t>
  </si>
  <si>
    <t>24548</t>
  </si>
  <si>
    <t>24574</t>
  </si>
  <si>
    <t>24575</t>
  </si>
  <si>
    <t>24578</t>
  </si>
  <si>
    <t>24581</t>
  </si>
  <si>
    <t>24583</t>
  </si>
  <si>
    <t>24589</t>
  </si>
  <si>
    <t>24605</t>
  </si>
  <si>
    <t>24616</t>
  </si>
  <si>
    <t>24626</t>
  </si>
  <si>
    <t>24631</t>
  </si>
  <si>
    <t>24645</t>
  </si>
  <si>
    <t>24662</t>
  </si>
  <si>
    <t>24663</t>
  </si>
  <si>
    <t>24664</t>
  </si>
  <si>
    <t>24665</t>
  </si>
  <si>
    <t>24666</t>
  </si>
  <si>
    <t>24679</t>
  </si>
  <si>
    <t>24681</t>
  </si>
  <si>
    <t>24682</t>
  </si>
  <si>
    <t>24683</t>
  </si>
  <si>
    <t>24686</t>
  </si>
  <si>
    <t>24698</t>
  </si>
  <si>
    <t>24699</t>
  </si>
  <si>
    <t>24700</t>
  </si>
  <si>
    <t>24701</t>
  </si>
  <si>
    <t>24706</t>
  </si>
  <si>
    <t>24707</t>
  </si>
  <si>
    <t>24708</t>
  </si>
  <si>
    <t>24711</t>
  </si>
  <si>
    <t>24717</t>
  </si>
  <si>
    <t>24718</t>
  </si>
  <si>
    <t>24733</t>
  </si>
  <si>
    <t>24734</t>
  </si>
  <si>
    <t>24735</t>
  </si>
  <si>
    <t>24736</t>
  </si>
  <si>
    <t>24747</t>
  </si>
  <si>
    <t>24749</t>
  </si>
  <si>
    <t>24750</t>
  </si>
  <si>
    <t>24780</t>
  </si>
  <si>
    <t>24783</t>
  </si>
  <si>
    <t>24784</t>
  </si>
  <si>
    <t>24785</t>
  </si>
  <si>
    <t>24786</t>
  </si>
  <si>
    <t>24787</t>
  </si>
  <si>
    <t>24843</t>
  </si>
  <si>
    <t>24846</t>
  </si>
  <si>
    <t>24847</t>
  </si>
  <si>
    <t>24853</t>
  </si>
  <si>
    <t>24858</t>
  </si>
  <si>
    <t>24859</t>
  </si>
  <si>
    <t>24863</t>
  </si>
  <si>
    <t>24864</t>
  </si>
  <si>
    <t>24865</t>
  </si>
  <si>
    <t>24866</t>
  </si>
  <si>
    <t>24871</t>
  </si>
  <si>
    <t>24872</t>
  </si>
  <si>
    <t>24873</t>
  </si>
  <si>
    <t>24874</t>
  </si>
  <si>
    <t>24878</t>
  </si>
  <si>
    <t>24897</t>
  </si>
  <si>
    <t>24898</t>
  </si>
  <si>
    <t>24900</t>
  </si>
  <si>
    <t>24901</t>
  </si>
  <si>
    <t>24945</t>
  </si>
  <si>
    <t>24950</t>
  </si>
  <si>
    <t>24966</t>
  </si>
  <si>
    <t>24967</t>
  </si>
  <si>
    <t>24968</t>
  </si>
  <si>
    <t>25021</t>
  </si>
  <si>
    <t>25023</t>
  </si>
  <si>
    <t>25026</t>
  </si>
  <si>
    <t>25027</t>
  </si>
  <si>
    <t>25029</t>
  </si>
  <si>
    <t>25031</t>
  </si>
  <si>
    <t>25033</t>
  </si>
  <si>
    <t>25042</t>
  </si>
  <si>
    <t>25046</t>
  </si>
  <si>
    <t>25047</t>
  </si>
  <si>
    <t>25061</t>
  </si>
  <si>
    <t>25062</t>
  </si>
  <si>
    <t>25063</t>
  </si>
  <si>
    <t>25064</t>
  </si>
  <si>
    <t>25082</t>
  </si>
  <si>
    <t>25086</t>
  </si>
  <si>
    <t>25087</t>
  </si>
  <si>
    <t>25088</t>
  </si>
  <si>
    <t>25089</t>
  </si>
  <si>
    <t>25090</t>
  </si>
  <si>
    <t>25091</t>
  </si>
  <si>
    <t>25125</t>
  </si>
  <si>
    <t>25130</t>
  </si>
  <si>
    <t>25138</t>
  </si>
  <si>
    <t>25142</t>
  </si>
  <si>
    <t>25143</t>
  </si>
  <si>
    <t>25161</t>
  </si>
  <si>
    <t>25162</t>
  </si>
  <si>
    <t>25163</t>
  </si>
  <si>
    <t>25168</t>
  </si>
  <si>
    <t>25169</t>
  </si>
  <si>
    <t>25170</t>
  </si>
  <si>
    <t>25183</t>
  </si>
  <si>
    <t>25184</t>
  </si>
  <si>
    <t>25186</t>
  </si>
  <si>
    <t>25200</t>
  </si>
  <si>
    <t>25201</t>
  </si>
  <si>
    <t>25203</t>
  </si>
  <si>
    <t>25204</t>
  </si>
  <si>
    <t>25205</t>
  </si>
  <si>
    <t>25206</t>
  </si>
  <si>
    <t>25207</t>
  </si>
  <si>
    <t>25208</t>
  </si>
  <si>
    <t>25209</t>
  </si>
  <si>
    <t>25211</t>
  </si>
  <si>
    <t>25212</t>
  </si>
  <si>
    <t>25236</t>
  </si>
  <si>
    <t>25251</t>
  </si>
  <si>
    <t>25254</t>
  </si>
  <si>
    <t>25257</t>
  </si>
  <si>
    <t>25326</t>
  </si>
  <si>
    <t>25354</t>
  </si>
  <si>
    <t>25355</t>
  </si>
  <si>
    <t>25386</t>
  </si>
  <si>
    <t>25387</t>
  </si>
  <si>
    <t>25388</t>
  </si>
  <si>
    <t>25389</t>
  </si>
  <si>
    <t>25390</t>
  </si>
  <si>
    <t>25391</t>
  </si>
  <si>
    <t>25392</t>
  </si>
  <si>
    <t>25397</t>
  </si>
  <si>
    <t>25398</t>
  </si>
  <si>
    <t>25400</t>
  </si>
  <si>
    <t>25401</t>
  </si>
  <si>
    <t>25402</t>
  </si>
  <si>
    <t>25412</t>
  </si>
  <si>
    <t>25447</t>
  </si>
  <si>
    <t>25448</t>
  </si>
  <si>
    <t>25449</t>
  </si>
  <si>
    <t>25459</t>
  </si>
  <si>
    <t>25460</t>
  </si>
  <si>
    <t>25461</t>
  </si>
  <si>
    <t>25462</t>
  </si>
  <si>
    <t>25480</t>
  </si>
  <si>
    <t>25485</t>
  </si>
  <si>
    <t>25486</t>
  </si>
  <si>
    <t>25487</t>
  </si>
  <si>
    <t>25488</t>
  </si>
  <si>
    <t>25494</t>
  </si>
  <si>
    <t>25496</t>
  </si>
  <si>
    <t>25497</t>
  </si>
  <si>
    <t>25500</t>
  </si>
  <si>
    <t>25501</t>
  </si>
  <si>
    <t>25502</t>
  </si>
  <si>
    <t>25503</t>
  </si>
  <si>
    <t>25504</t>
  </si>
  <si>
    <t>25507</t>
  </si>
  <si>
    <t>25511</t>
  </si>
  <si>
    <t>25516</t>
  </si>
  <si>
    <t>25520</t>
  </si>
  <si>
    <t>25523</t>
  </si>
  <si>
    <t>25528</t>
  </si>
  <si>
    <t>25531</t>
  </si>
  <si>
    <t>25532</t>
  </si>
  <si>
    <t>25533</t>
  </si>
  <si>
    <t>25535</t>
  </si>
  <si>
    <t>25539</t>
  </si>
  <si>
    <t>25540</t>
  </si>
  <si>
    <t>25541</t>
  </si>
  <si>
    <t>25572</t>
  </si>
  <si>
    <t>25584</t>
  </si>
  <si>
    <t>25594</t>
  </si>
  <si>
    <t>25595</t>
  </si>
  <si>
    <t>25596</t>
  </si>
  <si>
    <t>25599</t>
  </si>
  <si>
    <t>25600</t>
  </si>
  <si>
    <t>25614</t>
  </si>
  <si>
    <t>25627</t>
  </si>
  <si>
    <t>25628</t>
  </si>
  <si>
    <t>25629</t>
  </si>
  <si>
    <t>25631</t>
  </si>
  <si>
    <t>25634</t>
  </si>
  <si>
    <t>25637</t>
  </si>
  <si>
    <t>25651</t>
  </si>
  <si>
    <t>25653</t>
  </si>
  <si>
    <t>25654</t>
  </si>
  <si>
    <t>25655</t>
  </si>
  <si>
    <t>25656</t>
  </si>
  <si>
    <t>25657</t>
  </si>
  <si>
    <t>25659</t>
  </si>
  <si>
    <t>25660</t>
  </si>
  <si>
    <t>25661</t>
  </si>
  <si>
    <t>25662</t>
  </si>
  <si>
    <t>25667</t>
  </si>
  <si>
    <t>25668</t>
  </si>
  <si>
    <t>25669</t>
  </si>
  <si>
    <t>25671</t>
  </si>
  <si>
    <t>25677</t>
  </si>
  <si>
    <t>25678</t>
  </si>
  <si>
    <t>25685</t>
  </si>
  <si>
    <t>25690</t>
  </si>
  <si>
    <t>25697</t>
  </si>
  <si>
    <t>25701</t>
  </si>
  <si>
    <t>25707</t>
  </si>
  <si>
    <t>25708</t>
  </si>
  <si>
    <t>25715</t>
  </si>
  <si>
    <t>25716</t>
  </si>
  <si>
    <t>25727</t>
  </si>
  <si>
    <t>25731</t>
  </si>
  <si>
    <t>25745</t>
  </si>
  <si>
    <t>25748</t>
  </si>
  <si>
    <t>25751</t>
  </si>
  <si>
    <t>25781</t>
  </si>
  <si>
    <t>25782</t>
  </si>
  <si>
    <t>25922</t>
  </si>
  <si>
    <t>25923</t>
  </si>
  <si>
    <t>25924</t>
  </si>
  <si>
    <t>25928</t>
  </si>
  <si>
    <t>25933</t>
  </si>
  <si>
    <t>25934</t>
  </si>
  <si>
    <t>25935</t>
  </si>
  <si>
    <t>25948</t>
  </si>
  <si>
    <t>26017</t>
  </si>
  <si>
    <t>26021</t>
  </si>
  <si>
    <t>26035</t>
  </si>
  <si>
    <t>26040</t>
  </si>
  <si>
    <t>26044</t>
  </si>
  <si>
    <t>26045</t>
  </si>
  <si>
    <t>26050</t>
  </si>
  <si>
    <t>26051</t>
  </si>
  <si>
    <t>26077</t>
  </si>
  <si>
    <t>26085</t>
  </si>
  <si>
    <t>26090</t>
  </si>
  <si>
    <t>26097</t>
  </si>
  <si>
    <t>26098</t>
  </si>
  <si>
    <t>26108</t>
  </si>
  <si>
    <t>26109</t>
  </si>
  <si>
    <t>26117</t>
  </si>
  <si>
    <t>26133</t>
  </si>
  <si>
    <t>26134</t>
  </si>
  <si>
    <t>26140</t>
  </si>
  <si>
    <t>26141</t>
  </si>
  <si>
    <t>26148</t>
  </si>
  <si>
    <t>26153</t>
  </si>
  <si>
    <t>26167</t>
  </si>
  <si>
    <t>26168</t>
  </si>
  <si>
    <t>26169</t>
  </si>
  <si>
    <t>26170</t>
  </si>
  <si>
    <t>26173</t>
  </si>
  <si>
    <t>26180</t>
  </si>
  <si>
    <t>26192</t>
  </si>
  <si>
    <t>26215</t>
  </si>
  <si>
    <t>26224</t>
  </si>
  <si>
    <t>26235</t>
  </si>
  <si>
    <t>26236</t>
  </si>
  <si>
    <t>26244</t>
  </si>
  <si>
    <t>26249</t>
  </si>
  <si>
    <t>26269</t>
  </si>
  <si>
    <t>26284</t>
  </si>
  <si>
    <t>26307</t>
  </si>
  <si>
    <t>26321</t>
  </si>
  <si>
    <t>26325</t>
  </si>
  <si>
    <t>26332</t>
  </si>
  <si>
    <t>26333</t>
  </si>
  <si>
    <t>26334</t>
  </si>
  <si>
    <t>26335</t>
  </si>
  <si>
    <t>26336</t>
  </si>
  <si>
    <t>26341</t>
  </si>
  <si>
    <t>26342</t>
  </si>
  <si>
    <t>26406</t>
  </si>
  <si>
    <t>26483</t>
  </si>
  <si>
    <t>26485</t>
  </si>
  <si>
    <t>26513</t>
  </si>
  <si>
    <t>26515</t>
  </si>
  <si>
    <t>26520</t>
  </si>
  <si>
    <t>26521</t>
  </si>
  <si>
    <t>26557</t>
  </si>
  <si>
    <t>26931</t>
  </si>
  <si>
    <t>26985</t>
  </si>
  <si>
    <t>27020</t>
  </si>
  <si>
    <t>27023</t>
  </si>
  <si>
    <t>27025</t>
  </si>
  <si>
    <t>27026</t>
  </si>
  <si>
    <t>27027</t>
  </si>
  <si>
    <t>27042</t>
  </si>
  <si>
    <t>27044</t>
  </si>
  <si>
    <t>27047</t>
  </si>
  <si>
    <t>27058</t>
  </si>
  <si>
    <t>27060</t>
  </si>
  <si>
    <t>27063</t>
  </si>
  <si>
    <t>27064</t>
  </si>
  <si>
    <t>27066</t>
  </si>
  <si>
    <t>27073</t>
  </si>
  <si>
    <t>27074</t>
  </si>
  <si>
    <t>27083</t>
  </si>
  <si>
    <t>27090</t>
  </si>
  <si>
    <t>27093</t>
  </si>
  <si>
    <t>27096</t>
  </si>
  <si>
    <t>27100</t>
  </si>
  <si>
    <t>27351</t>
  </si>
  <si>
    <t>27352</t>
  </si>
  <si>
    <t>27353</t>
  </si>
  <si>
    <t>27358</t>
  </si>
  <si>
    <t>27371</t>
  </si>
  <si>
    <t>27391</t>
  </si>
  <si>
    <t>27392</t>
  </si>
  <si>
    <t>27393</t>
  </si>
  <si>
    <t>27395</t>
  </si>
  <si>
    <t>27396</t>
  </si>
  <si>
    <t>27452</t>
  </si>
  <si>
    <t>27460</t>
  </si>
  <si>
    <t>27467</t>
  </si>
  <si>
    <t>27468</t>
  </si>
  <si>
    <t>27469</t>
  </si>
  <si>
    <t>27490</t>
  </si>
  <si>
    <t>27497</t>
  </si>
  <si>
    <t>27512</t>
  </si>
  <si>
    <t>27535</t>
  </si>
  <si>
    <t>27709</t>
  </si>
  <si>
    <t>27721</t>
  </si>
  <si>
    <t>27722</t>
  </si>
  <si>
    <t>27725</t>
  </si>
  <si>
    <t>27726</t>
  </si>
  <si>
    <t>27743</t>
  </si>
  <si>
    <t>27745</t>
  </si>
  <si>
    <t>28273</t>
  </si>
  <si>
    <t>28294</t>
  </si>
  <si>
    <t>28299</t>
  </si>
  <si>
    <t>28300</t>
  </si>
  <si>
    <t>28302</t>
  </si>
  <si>
    <t>28309</t>
  </si>
  <si>
    <t>28320</t>
  </si>
  <si>
    <t>28321</t>
  </si>
  <si>
    <t>28328</t>
  </si>
  <si>
    <t>28331</t>
  </si>
  <si>
    <t>28446</t>
  </si>
  <si>
    <t>28449</t>
  </si>
  <si>
    <t>28456</t>
  </si>
  <si>
    <t>28475</t>
  </si>
  <si>
    <t>28480</t>
  </si>
  <si>
    <t>28481</t>
  </si>
  <si>
    <t>28482</t>
  </si>
  <si>
    <t>28485</t>
  </si>
  <si>
    <t>28486</t>
  </si>
  <si>
    <t>28487</t>
  </si>
  <si>
    <t>28871</t>
  </si>
  <si>
    <t>29038</t>
  </si>
  <si>
    <t>29040</t>
  </si>
  <si>
    <t>29313</t>
  </si>
  <si>
    <t>29323</t>
  </si>
  <si>
    <t>29327</t>
  </si>
  <si>
    <t>29336</t>
  </si>
  <si>
    <t>29361</t>
  </si>
  <si>
    <t>29365</t>
  </si>
  <si>
    <t>29369</t>
  </si>
  <si>
    <t>29525</t>
  </si>
  <si>
    <t>29531</t>
  </si>
  <si>
    <t>29558</t>
  </si>
  <si>
    <t>29560</t>
  </si>
  <si>
    <t>29561</t>
  </si>
  <si>
    <t>29583</t>
  </si>
  <si>
    <t>29584</t>
  </si>
  <si>
    <t>29586</t>
  </si>
  <si>
    <t>29596</t>
  </si>
  <si>
    <t>29610</t>
  </si>
  <si>
    <t>29611</t>
  </si>
  <si>
    <t>29612</t>
  </si>
  <si>
    <t>29614</t>
  </si>
  <si>
    <t>29626</t>
  </si>
  <si>
    <t>29627</t>
  </si>
  <si>
    <t>29628</t>
  </si>
  <si>
    <t>29638</t>
  </si>
  <si>
    <t>29639</t>
  </si>
  <si>
    <t>29642</t>
  </si>
  <si>
    <t>29646</t>
  </si>
  <si>
    <t>29664</t>
  </si>
  <si>
    <t>29665</t>
  </si>
  <si>
    <t>29673</t>
  </si>
  <si>
    <t>29674</t>
  </si>
  <si>
    <t>29675</t>
  </si>
  <si>
    <t>29676</t>
  </si>
  <si>
    <t>29677</t>
  </si>
  <si>
    <t>29678</t>
  </si>
  <si>
    <t>29680</t>
  </si>
  <si>
    <t>29681</t>
  </si>
  <si>
    <t>29682</t>
  </si>
  <si>
    <t>29683</t>
  </si>
  <si>
    <t>29686</t>
  </si>
  <si>
    <t>29693</t>
  </si>
  <si>
    <t>29694</t>
  </si>
  <si>
    <t>29695</t>
  </si>
  <si>
    <t>29696</t>
  </si>
  <si>
    <t>29697</t>
  </si>
  <si>
    <t>29699</t>
  </si>
  <si>
    <t>29700</t>
  </si>
  <si>
    <t>29705</t>
  </si>
  <si>
    <t>29739</t>
  </si>
  <si>
    <t>29785</t>
  </si>
  <si>
    <t>29789</t>
  </si>
  <si>
    <t>29790</t>
  </si>
  <si>
    <t>29854</t>
  </si>
  <si>
    <t>29857</t>
  </si>
  <si>
    <t>29867</t>
  </si>
  <si>
    <t>29909</t>
  </si>
  <si>
    <t>29913</t>
  </si>
  <si>
    <t>29974</t>
  </si>
  <si>
    <t>30013</t>
  </si>
  <si>
    <t>30016</t>
  </si>
  <si>
    <t>30023</t>
  </si>
  <si>
    <t>30024</t>
  </si>
  <si>
    <t>30027</t>
  </si>
  <si>
    <t>30068</t>
  </si>
  <si>
    <t>30108</t>
  </si>
  <si>
    <t>30109</t>
  </si>
  <si>
    <t>30110</t>
  </si>
  <si>
    <t>30115</t>
  </si>
  <si>
    <t>30116</t>
  </si>
  <si>
    <t>30120</t>
  </si>
  <si>
    <t>30121</t>
  </si>
  <si>
    <t>30123</t>
  </si>
  <si>
    <t>30128</t>
  </si>
  <si>
    <t>30176</t>
  </si>
  <si>
    <t>30195</t>
  </si>
  <si>
    <t>30233</t>
  </si>
  <si>
    <t>30305</t>
  </si>
  <si>
    <t>30308</t>
  </si>
  <si>
    <t>30458</t>
  </si>
  <si>
    <t>30490</t>
  </si>
  <si>
    <t>30538</t>
  </si>
  <si>
    <t>30582</t>
  </si>
  <si>
    <t>30622</t>
  </si>
  <si>
    <t>30636</t>
  </si>
  <si>
    <t>30646</t>
  </si>
  <si>
    <t>30653</t>
  </si>
  <si>
    <t>30655</t>
  </si>
  <si>
    <t>30701</t>
  </si>
  <si>
    <t>30704</t>
  </si>
  <si>
    <t>30706</t>
  </si>
  <si>
    <t>30720</t>
  </si>
  <si>
    <t>30722</t>
  </si>
  <si>
    <t>30743</t>
  </si>
  <si>
    <t>30745</t>
  </si>
  <si>
    <t>30747</t>
  </si>
  <si>
    <t>30748</t>
  </si>
  <si>
    <t>30749</t>
  </si>
  <si>
    <t>30757</t>
  </si>
  <si>
    <t>30785</t>
  </si>
  <si>
    <t>30789</t>
  </si>
  <si>
    <t>30835</t>
  </si>
  <si>
    <t>30893</t>
  </si>
  <si>
    <t>30894</t>
  </si>
  <si>
    <t>30901</t>
  </si>
  <si>
    <t>30902</t>
  </si>
  <si>
    <t>30903</t>
  </si>
  <si>
    <t>30934</t>
  </si>
  <si>
    <t>30946</t>
  </si>
  <si>
    <t>30947</t>
  </si>
  <si>
    <t>30950</t>
  </si>
  <si>
    <t>30951</t>
  </si>
  <si>
    <t>30952</t>
  </si>
  <si>
    <t>30956</t>
  </si>
  <si>
    <t>30964</t>
  </si>
  <si>
    <t>30975</t>
  </si>
  <si>
    <t>30979</t>
  </si>
  <si>
    <t>31025</t>
  </si>
  <si>
    <t>31035</t>
  </si>
  <si>
    <t>31058</t>
  </si>
  <si>
    <t>31096</t>
  </si>
  <si>
    <t>31098</t>
  </si>
  <si>
    <t>31107</t>
  </si>
  <si>
    <t>31116</t>
  </si>
  <si>
    <t>31121</t>
  </si>
  <si>
    <t>31151</t>
  </si>
  <si>
    <t>31175</t>
  </si>
  <si>
    <t>31195</t>
  </si>
  <si>
    <t>31257</t>
  </si>
  <si>
    <t>31303</t>
  </si>
  <si>
    <t>31324</t>
  </si>
  <si>
    <t>31366</t>
  </si>
  <si>
    <t>31387</t>
  </si>
  <si>
    <t>31448</t>
  </si>
  <si>
    <t>31449</t>
  </si>
  <si>
    <t>31453</t>
  </si>
  <si>
    <t>31478</t>
  </si>
  <si>
    <t>31542</t>
  </si>
  <si>
    <t>31565</t>
  </si>
  <si>
    <t>31608</t>
  </si>
  <si>
    <t>31609</t>
  </si>
  <si>
    <t>31610</t>
  </si>
  <si>
    <t>31612</t>
  </si>
  <si>
    <t>31636</t>
  </si>
  <si>
    <t>31667</t>
  </si>
  <si>
    <t>31723</t>
  </si>
  <si>
    <t>31732</t>
  </si>
  <si>
    <t>31738</t>
  </si>
  <si>
    <t>31755</t>
  </si>
  <si>
    <t>31756</t>
  </si>
  <si>
    <t>31757</t>
  </si>
  <si>
    <t>31758</t>
  </si>
  <si>
    <t>31759</t>
  </si>
  <si>
    <t>31760</t>
  </si>
  <si>
    <t>31761</t>
  </si>
  <si>
    <t>31764</t>
  </si>
  <si>
    <t>31765</t>
  </si>
  <si>
    <t>31766</t>
  </si>
  <si>
    <t>31880</t>
  </si>
  <si>
    <t>31881</t>
  </si>
  <si>
    <t>31882</t>
  </si>
  <si>
    <t>31883</t>
  </si>
  <si>
    <t>31884</t>
  </si>
  <si>
    <t>31885</t>
  </si>
  <si>
    <t>31886</t>
  </si>
  <si>
    <t>31887</t>
  </si>
  <si>
    <t>31888</t>
  </si>
  <si>
    <t>31889</t>
  </si>
  <si>
    <t>31890</t>
  </si>
  <si>
    <t>31891</t>
  </si>
  <si>
    <t>31892</t>
  </si>
  <si>
    <t>31893</t>
  </si>
  <si>
    <t>31894</t>
  </si>
  <si>
    <t>31898</t>
  </si>
  <si>
    <t>31900</t>
  </si>
  <si>
    <t>31936</t>
  </si>
  <si>
    <t>31948</t>
  </si>
  <si>
    <t>32034</t>
  </si>
  <si>
    <t>32041</t>
  </si>
  <si>
    <t>32043</t>
  </si>
  <si>
    <t>32047</t>
  </si>
  <si>
    <t>32050</t>
  </si>
  <si>
    <t>32056</t>
  </si>
  <si>
    <t>32057</t>
  </si>
  <si>
    <t>32069</t>
  </si>
  <si>
    <t>32076</t>
  </si>
  <si>
    <t>32080</t>
  </si>
  <si>
    <t>32670</t>
  </si>
  <si>
    <t>32674</t>
  </si>
  <si>
    <t>32686</t>
  </si>
  <si>
    <t>32730</t>
  </si>
  <si>
    <t>32975</t>
  </si>
  <si>
    <t>32978</t>
  </si>
  <si>
    <t>32988</t>
  </si>
  <si>
    <t>32992</t>
  </si>
  <si>
    <t>33055</t>
  </si>
  <si>
    <t>33059</t>
  </si>
  <si>
    <t>33060</t>
  </si>
  <si>
    <t>33064</t>
  </si>
  <si>
    <t>33094</t>
  </si>
  <si>
    <t>33097</t>
  </si>
  <si>
    <t>33098</t>
  </si>
  <si>
    <t>33107</t>
  </si>
  <si>
    <t>33111</t>
  </si>
  <si>
    <t>33114</t>
  </si>
  <si>
    <t>33117</t>
  </si>
  <si>
    <t>33140</t>
  </si>
  <si>
    <t>33152</t>
  </si>
  <si>
    <t>33155</t>
  </si>
  <si>
    <t>33160</t>
  </si>
  <si>
    <t>33161</t>
  </si>
  <si>
    <t>33162</t>
  </si>
  <si>
    <t>33197</t>
  </si>
  <si>
    <t>33199</t>
  </si>
  <si>
    <t>33217</t>
  </si>
  <si>
    <t>33220</t>
  </si>
  <si>
    <t>33222</t>
  </si>
  <si>
    <t>33226</t>
  </si>
  <si>
    <t>33241</t>
  </si>
  <si>
    <t>33242</t>
  </si>
  <si>
    <t>33254</t>
  </si>
  <si>
    <t>33255</t>
  </si>
  <si>
    <t>33261</t>
  </si>
  <si>
    <t>33262</t>
  </si>
  <si>
    <t>33271</t>
  </si>
  <si>
    <t>33295</t>
  </si>
  <si>
    <t>33300</t>
  </si>
  <si>
    <t>33305</t>
  </si>
  <si>
    <t>33311</t>
  </si>
  <si>
    <t>33317</t>
  </si>
  <si>
    <t>33318</t>
  </si>
  <si>
    <t>33332</t>
  </si>
  <si>
    <t>33342</t>
  </si>
  <si>
    <t>33359</t>
  </si>
  <si>
    <t>33367</t>
  </si>
  <si>
    <t>33371</t>
  </si>
  <si>
    <t>33372</t>
  </si>
  <si>
    <t>33398</t>
  </si>
  <si>
    <t>33447</t>
  </si>
  <si>
    <t>33465</t>
  </si>
  <si>
    <t>33466</t>
  </si>
  <si>
    <t>33469</t>
  </si>
  <si>
    <t>33508</t>
  </si>
  <si>
    <t>33509</t>
  </si>
  <si>
    <t>33536</t>
  </si>
  <si>
    <t>33544</t>
  </si>
  <si>
    <t>33547</t>
  </si>
  <si>
    <t>33556</t>
  </si>
  <si>
    <t>33557</t>
  </si>
  <si>
    <t>33570</t>
  </si>
  <si>
    <t>33571</t>
  </si>
  <si>
    <t>33573</t>
  </si>
  <si>
    <t>1000434</t>
  </si>
  <si>
    <t>1000436</t>
  </si>
  <si>
    <t>1000499</t>
  </si>
  <si>
    <t>1000512</t>
  </si>
  <si>
    <t>1000521</t>
  </si>
  <si>
    <t>1000530</t>
  </si>
  <si>
    <t>1000608</t>
  </si>
  <si>
    <t>1000631</t>
  </si>
  <si>
    <t>1000651</t>
  </si>
  <si>
    <t>1000671</t>
  </si>
  <si>
    <t>1000672</t>
  </si>
  <si>
    <t>1000678</t>
  </si>
  <si>
    <t>1000680</t>
  </si>
  <si>
    <t>1000693</t>
  </si>
  <si>
    <t>1000695</t>
  </si>
  <si>
    <t>1000712</t>
  </si>
  <si>
    <t>1000714</t>
  </si>
  <si>
    <t>1000715</t>
  </si>
  <si>
    <t>1000723</t>
  </si>
  <si>
    <t>1000725</t>
  </si>
  <si>
    <t>1000739</t>
  </si>
  <si>
    <t>1000769</t>
  </si>
  <si>
    <t>1000772</t>
  </si>
  <si>
    <t>1000773</t>
  </si>
  <si>
    <t>1000774</t>
  </si>
  <si>
    <t>1000778</t>
  </si>
  <si>
    <t>1000779</t>
  </si>
  <si>
    <t>1000787</t>
  </si>
  <si>
    <t>1000811</t>
  </si>
  <si>
    <t>1000821</t>
  </si>
  <si>
    <t>1000825</t>
  </si>
  <si>
    <t>1000828</t>
  </si>
  <si>
    <t>1000829</t>
  </si>
  <si>
    <t>1000847</t>
  </si>
  <si>
    <t>1000850</t>
  </si>
  <si>
    <t>1000851</t>
  </si>
  <si>
    <t>1000867</t>
  </si>
  <si>
    <t>1000893</t>
  </si>
  <si>
    <t>1000904</t>
  </si>
  <si>
    <t>1000919</t>
  </si>
  <si>
    <t>1000923</t>
  </si>
  <si>
    <t>1000929</t>
  </si>
  <si>
    <t>1000930</t>
  </si>
  <si>
    <t>1000934</t>
  </si>
  <si>
    <t>1000935</t>
  </si>
  <si>
    <t>1000936</t>
  </si>
  <si>
    <t>1000937</t>
  </si>
  <si>
    <t>1000944</t>
  </si>
  <si>
    <t>1000970</t>
  </si>
  <si>
    <t>1000989</t>
  </si>
  <si>
    <t>1001002</t>
  </si>
  <si>
    <t>1001221</t>
  </si>
  <si>
    <t>1001403</t>
  </si>
  <si>
    <t>1001412</t>
  </si>
  <si>
    <t>1001414</t>
  </si>
  <si>
    <t>1001417</t>
  </si>
  <si>
    <t>1001431</t>
  </si>
  <si>
    <t>1001432</t>
  </si>
  <si>
    <t>1001438</t>
  </si>
  <si>
    <t>1001443</t>
  </si>
  <si>
    <t>1001451</t>
  </si>
  <si>
    <t>1001459</t>
  </si>
  <si>
    <t>1001478</t>
  </si>
  <si>
    <t>1001484</t>
  </si>
  <si>
    <t>1001492</t>
  </si>
  <si>
    <t>1001502</t>
  </si>
  <si>
    <t>1001508</t>
  </si>
  <si>
    <t>1001520</t>
  </si>
  <si>
    <t>1001528</t>
  </si>
  <si>
    <t>1001538</t>
  </si>
  <si>
    <t>1001539</t>
  </si>
  <si>
    <t>1001540</t>
  </si>
  <si>
    <t>1001556</t>
  </si>
  <si>
    <t>1001574</t>
  </si>
  <si>
    <t>1001575</t>
  </si>
  <si>
    <t>1001582</t>
  </si>
  <si>
    <t>1001588</t>
  </si>
  <si>
    <t>1001633</t>
  </si>
  <si>
    <t>1001634</t>
  </si>
  <si>
    <t>1001647</t>
  </si>
  <si>
    <t>1001650</t>
  </si>
  <si>
    <t>1001713</t>
  </si>
  <si>
    <t>1001742</t>
  </si>
  <si>
    <t>1001745</t>
  </si>
  <si>
    <t>1001748</t>
  </si>
  <si>
    <t>1001749</t>
  </si>
  <si>
    <t>1001756</t>
  </si>
  <si>
    <t>1001758</t>
  </si>
  <si>
    <t>1001759</t>
  </si>
  <si>
    <t>1001765</t>
  </si>
  <si>
    <t>1001766</t>
  </si>
  <si>
    <t>1001767</t>
  </si>
  <si>
    <t>1001775</t>
  </si>
  <si>
    <t>1001779</t>
  </si>
  <si>
    <t>1001782</t>
  </si>
  <si>
    <t>1001791</t>
  </si>
  <si>
    <t>1001801</t>
  </si>
  <si>
    <t>1001861</t>
  </si>
  <si>
    <t>1001863</t>
  </si>
  <si>
    <t>1001880</t>
  </si>
  <si>
    <t>1001914</t>
  </si>
  <si>
    <t>1001918</t>
  </si>
  <si>
    <t>1001920</t>
  </si>
  <si>
    <t>1001932</t>
  </si>
  <si>
    <t>1001939</t>
  </si>
  <si>
    <t>1001940</t>
  </si>
  <si>
    <t>1001941</t>
  </si>
  <si>
    <t>1001942</t>
  </si>
  <si>
    <t>1001943</t>
  </si>
  <si>
    <t>1001946</t>
  </si>
  <si>
    <t>1001957</t>
  </si>
  <si>
    <t>1001970</t>
  </si>
  <si>
    <t>1001971</t>
  </si>
  <si>
    <t>1001977</t>
  </si>
  <si>
    <t>1001979</t>
  </si>
  <si>
    <t>1001980</t>
  </si>
  <si>
    <t>1001981</t>
  </si>
  <si>
    <t>1001986</t>
  </si>
  <si>
    <t>1001987</t>
  </si>
  <si>
    <t>1001993</t>
  </si>
  <si>
    <t>1002005</t>
  </si>
  <si>
    <t>1002013</t>
  </si>
  <si>
    <t>1002016</t>
  </si>
  <si>
    <t>1002019</t>
  </si>
  <si>
    <t>1002022</t>
  </si>
  <si>
    <t>1002023</t>
  </si>
  <si>
    <t>1002025</t>
  </si>
  <si>
    <t>1002035</t>
  </si>
  <si>
    <t>1002040</t>
  </si>
  <si>
    <t>1002065</t>
  </si>
  <si>
    <t>1002068</t>
  </si>
  <si>
    <t>1002070</t>
  </si>
  <si>
    <t>1002071</t>
  </si>
  <si>
    <t>1002075</t>
  </si>
  <si>
    <t>1002085</t>
  </si>
  <si>
    <t>1002086</t>
  </si>
  <si>
    <t>1002112</t>
  </si>
  <si>
    <t>1002115</t>
  </si>
  <si>
    <t>1002118</t>
  </si>
  <si>
    <t>1002127</t>
  </si>
  <si>
    <t>1002131</t>
  </si>
  <si>
    <t>1002141</t>
  </si>
  <si>
    <t>1002184</t>
  </si>
  <si>
    <t>1002185</t>
  </si>
  <si>
    <t>1002226</t>
  </si>
  <si>
    <t>1002229</t>
  </si>
  <si>
    <t>1002342</t>
  </si>
  <si>
    <t>1002356</t>
  </si>
  <si>
    <t>1002395</t>
  </si>
  <si>
    <t>1002413</t>
  </si>
  <si>
    <t>1002414</t>
  </si>
  <si>
    <t>1002438</t>
  </si>
  <si>
    <t>1002439</t>
  </si>
  <si>
    <t>1002450</t>
  </si>
  <si>
    <t>1002578</t>
  </si>
  <si>
    <t>1002585</t>
  </si>
  <si>
    <t>1002592</t>
  </si>
  <si>
    <t>1002595</t>
  </si>
  <si>
    <t>1002606</t>
  </si>
  <si>
    <t>1002620</t>
  </si>
  <si>
    <t>1002631</t>
  </si>
  <si>
    <t>1002649</t>
  </si>
  <si>
    <t>1002668</t>
  </si>
  <si>
    <t>1002674</t>
  </si>
  <si>
    <t>1002680</t>
  </si>
  <si>
    <t>1002683</t>
  </si>
  <si>
    <t>1002688</t>
  </si>
  <si>
    <t>1002777</t>
  </si>
  <si>
    <t>1002789</t>
  </si>
  <si>
    <t>1002790</t>
  </si>
  <si>
    <t>1002800</t>
  </si>
  <si>
    <t>1002816</t>
  </si>
  <si>
    <t>1002819</t>
  </si>
  <si>
    <t>1002821</t>
  </si>
  <si>
    <t>1002826</t>
  </si>
  <si>
    <t>1002838</t>
  </si>
  <si>
    <t>1002866</t>
  </si>
  <si>
    <t>1002867</t>
  </si>
  <si>
    <t>1002869</t>
  </si>
  <si>
    <t>1002876</t>
  </si>
  <si>
    <t>1002877</t>
  </si>
  <si>
    <t>1002880</t>
  </si>
  <si>
    <t>1002900</t>
  </si>
  <si>
    <t>1002901</t>
  </si>
  <si>
    <t>1002903</t>
  </si>
  <si>
    <t>1002904</t>
  </si>
  <si>
    <t>1002914</t>
  </si>
  <si>
    <t>1002918</t>
  </si>
  <si>
    <t>1002920</t>
  </si>
  <si>
    <t>1002923</t>
  </si>
  <si>
    <t>1002932</t>
  </si>
  <si>
    <t>1002933</t>
  </si>
  <si>
    <t>1002946</t>
  </si>
  <si>
    <t>1002947</t>
  </si>
  <si>
    <t>1002971</t>
  </si>
  <si>
    <t>1002986</t>
  </si>
  <si>
    <t>1002989</t>
  </si>
  <si>
    <t>1002991</t>
  </si>
  <si>
    <t>1003000</t>
  </si>
  <si>
    <t>1003001</t>
  </si>
  <si>
    <t>1003015</t>
  </si>
  <si>
    <t>1003023</t>
  </si>
  <si>
    <t>1003024</t>
  </si>
  <si>
    <t>1003025</t>
  </si>
  <si>
    <t>1003035</t>
  </si>
  <si>
    <t>1003036</t>
  </si>
  <si>
    <t>1003037</t>
  </si>
  <si>
    <t>1003044</t>
  </si>
  <si>
    <t>1003070</t>
  </si>
  <si>
    <t>1003072</t>
  </si>
  <si>
    <t>1003088</t>
  </si>
  <si>
    <t>1003108</t>
  </si>
  <si>
    <t>1003113</t>
  </si>
  <si>
    <t>1003116</t>
  </si>
  <si>
    <t>1003141</t>
  </si>
  <si>
    <t>1003148</t>
  </si>
  <si>
    <t>1003150</t>
  </si>
  <si>
    <t>1003155</t>
  </si>
  <si>
    <t>1003170</t>
  </si>
  <si>
    <t>1003182</t>
  </si>
  <si>
    <t>1003183</t>
  </si>
  <si>
    <t>1003186</t>
  </si>
  <si>
    <t>1003187</t>
  </si>
  <si>
    <t>1003197</t>
  </si>
  <si>
    <t>1003198</t>
  </si>
  <si>
    <t>1003200</t>
  </si>
  <si>
    <t>1003208</t>
  </si>
  <si>
    <t>1003336</t>
  </si>
  <si>
    <t>1003353</t>
  </si>
  <si>
    <t>1003358</t>
  </si>
  <si>
    <t>1003378</t>
  </si>
  <si>
    <t>1003379</t>
  </si>
  <si>
    <t>1003384</t>
  </si>
  <si>
    <t>1003388</t>
  </si>
  <si>
    <t>1003726</t>
  </si>
  <si>
    <t>1003728</t>
  </si>
  <si>
    <t>1003739</t>
  </si>
  <si>
    <t>1003747</t>
  </si>
  <si>
    <t>1003749</t>
  </si>
  <si>
    <t>1003762</t>
  </si>
  <si>
    <t>1003769</t>
  </si>
  <si>
    <t>1003774</t>
  </si>
  <si>
    <t>1003795</t>
  </si>
  <si>
    <t>1003801</t>
  </si>
  <si>
    <t>1003805</t>
  </si>
  <si>
    <t>1003809</t>
  </si>
  <si>
    <t>1003811</t>
  </si>
  <si>
    <t>1003812</t>
  </si>
  <si>
    <t>1003821</t>
  </si>
  <si>
    <t>1003824</t>
  </si>
  <si>
    <t>1003841</t>
  </si>
  <si>
    <t>1003849</t>
  </si>
  <si>
    <t>1003852</t>
  </si>
  <si>
    <t>1003889</t>
  </si>
  <si>
    <t>1003893</t>
  </si>
  <si>
    <t>1003896</t>
  </si>
  <si>
    <t>1004052</t>
  </si>
  <si>
    <t>1004057</t>
  </si>
  <si>
    <t>1004062</t>
  </si>
  <si>
    <t>1004065</t>
  </si>
  <si>
    <t>1004073</t>
  </si>
  <si>
    <t>1004103</t>
  </si>
  <si>
    <t>1004117</t>
  </si>
  <si>
    <t>1004118</t>
  </si>
  <si>
    <t>1004127</t>
  </si>
  <si>
    <t>1004130</t>
  </si>
  <si>
    <t>1004145</t>
  </si>
  <si>
    <t>1004146</t>
  </si>
  <si>
    <t>1004154</t>
  </si>
  <si>
    <t>1004248</t>
  </si>
  <si>
    <t>1004253</t>
  </si>
  <si>
    <t>1004254</t>
  </si>
  <si>
    <t>1004286</t>
  </si>
  <si>
    <t>1004287</t>
  </si>
  <si>
    <t>1004288</t>
  </si>
  <si>
    <t>1004302</t>
  </si>
  <si>
    <t>1004314</t>
  </si>
  <si>
    <t>1004318</t>
  </si>
  <si>
    <t>1004323</t>
  </si>
  <si>
    <t>1004324</t>
  </si>
  <si>
    <t>1004327</t>
  </si>
  <si>
    <t>1004336</t>
  </si>
  <si>
    <t>1004348</t>
  </si>
  <si>
    <t>1004368</t>
  </si>
  <si>
    <t>1004385</t>
  </si>
  <si>
    <t>1004395</t>
  </si>
  <si>
    <t>1004413</t>
  </si>
  <si>
    <t>1004451</t>
  </si>
  <si>
    <t>1004453</t>
  </si>
  <si>
    <t>1004455</t>
  </si>
  <si>
    <t>1004456</t>
  </si>
  <si>
    <t>1004457</t>
  </si>
  <si>
    <t>1004467</t>
  </si>
  <si>
    <t>1004468</t>
  </si>
  <si>
    <t>1004470</t>
  </si>
  <si>
    <t>1004474</t>
  </si>
  <si>
    <t>1004478</t>
  </si>
  <si>
    <t>1004483</t>
  </si>
  <si>
    <t>1004486</t>
  </si>
  <si>
    <t>1004495</t>
  </si>
  <si>
    <t>1004498</t>
  </si>
  <si>
    <t>1004500</t>
  </si>
  <si>
    <t>1004501</t>
  </si>
  <si>
    <t>1004506</t>
  </si>
  <si>
    <t>1004507</t>
  </si>
  <si>
    <t>1004516</t>
  </si>
  <si>
    <t>1004524</t>
  </si>
  <si>
    <t>1004525</t>
  </si>
  <si>
    <t>1004541</t>
  </si>
  <si>
    <t>1004544</t>
  </si>
  <si>
    <t>1004551</t>
  </si>
  <si>
    <t>1004559</t>
  </si>
  <si>
    <t>1004565</t>
  </si>
  <si>
    <t>1004566</t>
  </si>
  <si>
    <t>1004570</t>
  </si>
  <si>
    <t>1004571</t>
  </si>
  <si>
    <t>1004577</t>
  </si>
  <si>
    <t>1004586</t>
  </si>
  <si>
    <t>1004587</t>
  </si>
  <si>
    <t>1004594</t>
  </si>
  <si>
    <t>1004612</t>
  </si>
  <si>
    <t>1004614</t>
  </si>
  <si>
    <t>1004619</t>
  </si>
  <si>
    <t>1004623</t>
  </si>
  <si>
    <t>1004625</t>
  </si>
  <si>
    <t>1004627</t>
  </si>
  <si>
    <t>1004643</t>
  </si>
  <si>
    <t>1004652</t>
  </si>
  <si>
    <t>1004659</t>
  </si>
  <si>
    <t>1004660</t>
  </si>
  <si>
    <t>1004666</t>
  </si>
  <si>
    <t>1004729</t>
  </si>
  <si>
    <t>1004747</t>
  </si>
  <si>
    <t>1004757</t>
  </si>
  <si>
    <t>1004758</t>
  </si>
  <si>
    <t>1004768</t>
  </si>
  <si>
    <t>1004769</t>
  </si>
  <si>
    <t>1004779</t>
  </si>
  <si>
    <t>1004800</t>
  </si>
  <si>
    <t>1004808</t>
  </si>
  <si>
    <t>1004812</t>
  </si>
  <si>
    <t>1004842</t>
  </si>
  <si>
    <t>1004846</t>
  </si>
  <si>
    <t>1004850</t>
  </si>
  <si>
    <t>1004852</t>
  </si>
  <si>
    <t>1004861</t>
  </si>
  <si>
    <t>1004870</t>
  </si>
  <si>
    <t>1004873</t>
  </si>
  <si>
    <t>1004880</t>
  </si>
  <si>
    <t>1004881</t>
  </si>
  <si>
    <t>1004895</t>
  </si>
  <si>
    <t>1004906</t>
  </si>
  <si>
    <t>1004929</t>
  </si>
  <si>
    <t>1004936</t>
  </si>
  <si>
    <t>1004937</t>
  </si>
  <si>
    <t>1004938</t>
  </si>
  <si>
    <t>1004947</t>
  </si>
  <si>
    <t>1004950</t>
  </si>
  <si>
    <t>1004951</t>
  </si>
  <si>
    <t>1004953</t>
  </si>
  <si>
    <t>1004954</t>
  </si>
  <si>
    <t>1004956</t>
  </si>
  <si>
    <t>1004958</t>
  </si>
  <si>
    <t>1004978</t>
  </si>
  <si>
    <t>1004979</t>
  </si>
  <si>
    <t>1004980</t>
  </si>
  <si>
    <t>1004981</t>
  </si>
  <si>
    <t>1004987</t>
  </si>
  <si>
    <t>1005045</t>
  </si>
  <si>
    <t>1005048</t>
  </si>
  <si>
    <t>1005049</t>
  </si>
  <si>
    <t>1005053</t>
  </si>
  <si>
    <t>1005063</t>
  </si>
  <si>
    <t>1005064</t>
  </si>
  <si>
    <t>1005065</t>
  </si>
  <si>
    <t>1005066</t>
  </si>
  <si>
    <t>1005067</t>
  </si>
  <si>
    <t>1005068</t>
  </si>
  <si>
    <t>1005069</t>
  </si>
  <si>
    <t>1005070</t>
  </si>
  <si>
    <t>1005072</t>
  </si>
  <si>
    <t>1005074</t>
  </si>
  <si>
    <t>1005075</t>
  </si>
  <si>
    <t>1005076</t>
  </si>
  <si>
    <t>1005077</t>
  </si>
  <si>
    <t>1005078</t>
  </si>
  <si>
    <t>1005079</t>
  </si>
  <si>
    <t>1005080</t>
  </si>
  <si>
    <t>1005083</t>
  </si>
  <si>
    <t>1005085</t>
  </si>
  <si>
    <t>1005086</t>
  </si>
  <si>
    <t>1005088</t>
  </si>
  <si>
    <t>1005089</t>
  </si>
  <si>
    <t>1005090</t>
  </si>
  <si>
    <t>1005147</t>
  </si>
  <si>
    <t>1005154</t>
  </si>
  <si>
    <t>1005156</t>
  </si>
  <si>
    <t>1005173</t>
  </si>
  <si>
    <t>1005183</t>
  </si>
  <si>
    <t>1005185</t>
  </si>
  <si>
    <t>1005196</t>
  </si>
  <si>
    <t>1005197</t>
  </si>
  <si>
    <t>1005198</t>
  </si>
  <si>
    <t>1005204</t>
  </si>
  <si>
    <t>1005205</t>
  </si>
  <si>
    <t>1005224</t>
  </si>
  <si>
    <t>1005236</t>
  </si>
  <si>
    <t>1005238</t>
  </si>
  <si>
    <t>1005247</t>
  </si>
  <si>
    <t>1005249</t>
  </si>
  <si>
    <t>1005255</t>
  </si>
  <si>
    <t>1005256</t>
  </si>
  <si>
    <t>1005258</t>
  </si>
  <si>
    <t>1005262</t>
  </si>
  <si>
    <t>1005264</t>
  </si>
  <si>
    <t>1005265</t>
  </si>
  <si>
    <t>1005268</t>
  </si>
  <si>
    <t>1005274</t>
  </si>
  <si>
    <t>1005275</t>
  </si>
  <si>
    <t>1005286</t>
  </si>
  <si>
    <t>1005287</t>
  </si>
  <si>
    <t>1005303</t>
  </si>
  <si>
    <t>1005304</t>
  </si>
  <si>
    <t>1005309</t>
  </si>
  <si>
    <t>1005310</t>
  </si>
  <si>
    <t>1005311</t>
  </si>
  <si>
    <t>1005318</t>
  </si>
  <si>
    <t>1005321</t>
  </si>
  <si>
    <t>1005323</t>
  </si>
  <si>
    <t>1005324</t>
  </si>
  <si>
    <t>1005332</t>
  </si>
  <si>
    <t>1005333</t>
  </si>
  <si>
    <t>1005334</t>
  </si>
  <si>
    <t>1005337</t>
  </si>
  <si>
    <t>1005340</t>
  </si>
  <si>
    <t>1005379</t>
  </si>
  <si>
    <t>1005391</t>
  </si>
  <si>
    <t>1005392</t>
  </si>
  <si>
    <t>1005393</t>
  </si>
  <si>
    <t>1005394</t>
  </si>
  <si>
    <t>1005395</t>
  </si>
  <si>
    <t>1005405</t>
  </si>
  <si>
    <t>1005406</t>
  </si>
  <si>
    <t>1005410</t>
  </si>
  <si>
    <t>1005413</t>
  </si>
  <si>
    <t>1005440</t>
  </si>
  <si>
    <t>1005443</t>
  </si>
  <si>
    <t>1005448</t>
  </si>
  <si>
    <t>1005458</t>
  </si>
  <si>
    <t>1005460</t>
  </si>
  <si>
    <t>1005465</t>
  </si>
  <si>
    <t>1005468</t>
  </si>
  <si>
    <t>1005469</t>
  </si>
  <si>
    <t>1005470</t>
  </si>
  <si>
    <t>1005471</t>
  </si>
  <si>
    <t>1005490</t>
  </si>
  <si>
    <t>1005495</t>
  </si>
  <si>
    <t>1005497</t>
  </si>
  <si>
    <t>1005526</t>
  </si>
  <si>
    <t>1005531</t>
  </si>
  <si>
    <t>1005535</t>
  </si>
  <si>
    <t>1005543</t>
  </si>
  <si>
    <t>1005546</t>
  </si>
  <si>
    <t>1005554</t>
  </si>
  <si>
    <t>1005560</t>
  </si>
  <si>
    <t>1005574</t>
  </si>
  <si>
    <t>1005596</t>
  </si>
  <si>
    <t>1005606</t>
  </si>
  <si>
    <t>1005633</t>
  </si>
  <si>
    <t>1005648</t>
  </si>
  <si>
    <t>1005680</t>
  </si>
  <si>
    <t>1005681</t>
  </si>
  <si>
    <t>1005712</t>
  </si>
  <si>
    <t>1005719</t>
  </si>
  <si>
    <t>1005784</t>
  </si>
  <si>
    <t>1005786</t>
  </si>
  <si>
    <t>1005801</t>
  </si>
  <si>
    <t>1005806</t>
  </si>
  <si>
    <t>1005845</t>
  </si>
  <si>
    <t>1005855</t>
  </si>
  <si>
    <t>1005856</t>
  </si>
  <si>
    <t>1005857</t>
  </si>
  <si>
    <t>1005858</t>
  </si>
  <si>
    <t>1005859</t>
  </si>
  <si>
    <t>1005860</t>
  </si>
  <si>
    <t>1005870</t>
  </si>
  <si>
    <t>1005871</t>
  </si>
  <si>
    <t>1005891</t>
  </si>
  <si>
    <t>1005966</t>
  </si>
  <si>
    <t>1005972</t>
  </si>
  <si>
    <t>1005974</t>
  </si>
  <si>
    <t>1005977</t>
  </si>
  <si>
    <t>1005978</t>
  </si>
  <si>
    <t>1005980</t>
  </si>
  <si>
    <t>1005983</t>
  </si>
  <si>
    <t>1005998</t>
  </si>
  <si>
    <t>1005999</t>
  </si>
  <si>
    <t>1006002</t>
  </si>
  <si>
    <t>1006005</t>
  </si>
  <si>
    <t>1006022</t>
  </si>
  <si>
    <t>1006023</t>
  </si>
  <si>
    <t>1006034</t>
  </si>
  <si>
    <t>1006038</t>
  </si>
  <si>
    <t>1006039</t>
  </si>
  <si>
    <t>1006041</t>
  </si>
  <si>
    <t>1006074</t>
  </si>
  <si>
    <t>1006079</t>
  </si>
  <si>
    <t>1006093</t>
  </si>
  <si>
    <t>1006094</t>
  </si>
  <si>
    <t>1006103</t>
  </si>
  <si>
    <t>1006112</t>
  </si>
  <si>
    <t>1006138</t>
  </si>
  <si>
    <t>1006139</t>
  </si>
  <si>
    <t>1006142</t>
  </si>
  <si>
    <t>1006143</t>
  </si>
  <si>
    <t>1006163</t>
  </si>
  <si>
    <t>1006165</t>
  </si>
  <si>
    <t>1006198</t>
  </si>
  <si>
    <t>1006204</t>
  </si>
  <si>
    <t>1006206</t>
  </si>
  <si>
    <t>1006207</t>
  </si>
  <si>
    <t>1006211</t>
  </si>
  <si>
    <t>1006241</t>
  </si>
  <si>
    <t>1006242</t>
  </si>
  <si>
    <t>1006248</t>
  </si>
  <si>
    <t>1006249</t>
  </si>
  <si>
    <t>1006250</t>
  </si>
  <si>
    <t>1006251</t>
  </si>
  <si>
    <t>1006255</t>
  </si>
  <si>
    <t>1006268</t>
  </si>
  <si>
    <t>1006269</t>
  </si>
  <si>
    <t>1006279</t>
  </si>
  <si>
    <t>1006294</t>
  </si>
  <si>
    <t>1006296</t>
  </si>
  <si>
    <t>1006297</t>
  </si>
  <si>
    <t>1006305</t>
  </si>
  <si>
    <t>1006315</t>
  </si>
  <si>
    <t>1006318</t>
  </si>
  <si>
    <t>1006319</t>
  </si>
  <si>
    <t>1006332</t>
  </si>
  <si>
    <t>1006335</t>
  </si>
  <si>
    <t>1006338</t>
  </si>
  <si>
    <t>1006343</t>
  </si>
  <si>
    <t>1006351</t>
  </si>
  <si>
    <t>1006353</t>
  </si>
  <si>
    <t>1006355</t>
  </si>
  <si>
    <t>1006356</t>
  </si>
  <si>
    <t>1006357</t>
  </si>
  <si>
    <t>1006359</t>
  </si>
  <si>
    <t>1006360</t>
  </si>
  <si>
    <t>1006384</t>
  </si>
  <si>
    <t>1006385</t>
  </si>
  <si>
    <t>1006386</t>
  </si>
  <si>
    <t>1006388</t>
  </si>
  <si>
    <t>1006390</t>
  </si>
  <si>
    <t>1006401</t>
  </si>
  <si>
    <t>1006408</t>
  </si>
  <si>
    <t>1006409</t>
  </si>
  <si>
    <t>1006419</t>
  </si>
  <si>
    <t>1006430</t>
  </si>
  <si>
    <t>1006450</t>
  </si>
  <si>
    <t>1006456</t>
  </si>
  <si>
    <t>1006462</t>
  </si>
  <si>
    <t>1006495</t>
  </si>
  <si>
    <t>1006547</t>
  </si>
  <si>
    <t>1006549</t>
  </si>
  <si>
    <t>1006557</t>
  </si>
  <si>
    <t>1006562</t>
  </si>
  <si>
    <t>1006572</t>
  </si>
  <si>
    <t>1006574</t>
  </si>
  <si>
    <t>1006591</t>
  </si>
  <si>
    <t>1006592</t>
  </si>
  <si>
    <t>1006594</t>
  </si>
  <si>
    <t>1006598</t>
  </si>
  <si>
    <t>1006599</t>
  </si>
  <si>
    <t>1006625</t>
  </si>
  <si>
    <t>1006666</t>
  </si>
  <si>
    <t>1006711</t>
  </si>
  <si>
    <t>1006726</t>
  </si>
  <si>
    <t>1006727</t>
  </si>
  <si>
    <t>1006728</t>
  </si>
  <si>
    <t>1006739</t>
  </si>
  <si>
    <t>1006747</t>
  </si>
  <si>
    <t>1006753</t>
  </si>
  <si>
    <t>1006759</t>
  </si>
  <si>
    <t>1006761</t>
  </si>
  <si>
    <t>1006763</t>
  </si>
  <si>
    <t>1006772</t>
  </si>
  <si>
    <t>1006789</t>
  </si>
  <si>
    <t>1006817</t>
  </si>
  <si>
    <t>1006860</t>
  </si>
  <si>
    <t>1006868</t>
  </si>
  <si>
    <t>1006869</t>
  </si>
  <si>
    <t>1006870</t>
  </si>
  <si>
    <t>1006884</t>
  </si>
  <si>
    <t>1006885</t>
  </si>
  <si>
    <t>1006894</t>
  </si>
  <si>
    <t>1006898</t>
  </si>
  <si>
    <t>1006901</t>
  </si>
  <si>
    <t>1006912</t>
  </si>
  <si>
    <t>1006946</t>
  </si>
  <si>
    <t>1006955</t>
  </si>
  <si>
    <t>1006957</t>
  </si>
  <si>
    <t>1006963</t>
  </si>
  <si>
    <t>1006972</t>
  </si>
  <si>
    <t>1006979</t>
  </si>
  <si>
    <t>1006981</t>
  </si>
  <si>
    <t>1006983</t>
  </si>
  <si>
    <t>1007037</t>
  </si>
  <si>
    <t>1007039</t>
  </si>
  <si>
    <t>1007041</t>
  </si>
  <si>
    <t>1007054</t>
  </si>
  <si>
    <t>1007061</t>
  </si>
  <si>
    <t>1007062</t>
  </si>
  <si>
    <t>1007063</t>
  </si>
  <si>
    <t>1007067</t>
  </si>
  <si>
    <t>1007068</t>
  </si>
  <si>
    <t>1007069</t>
  </si>
  <si>
    <t>1007079</t>
  </si>
  <si>
    <t>1007089</t>
  </si>
  <si>
    <t>1007136</t>
  </si>
  <si>
    <t>1007137</t>
  </si>
  <si>
    <t>1007152</t>
  </si>
  <si>
    <t>1007155</t>
  </si>
  <si>
    <t>1007174</t>
  </si>
  <si>
    <t>1007180</t>
  </si>
  <si>
    <t>1007181</t>
  </si>
  <si>
    <t>1007183</t>
  </si>
  <si>
    <t>1007194</t>
  </si>
  <si>
    <t>1007195</t>
  </si>
  <si>
    <t>1007196</t>
  </si>
  <si>
    <t>1007209</t>
  </si>
  <si>
    <t>1007212</t>
  </si>
  <si>
    <t>1007214</t>
  </si>
  <si>
    <t>1007215</t>
  </si>
  <si>
    <t>1007216</t>
  </si>
  <si>
    <t>1007217</t>
  </si>
  <si>
    <t>1007219</t>
  </si>
  <si>
    <t>1007229</t>
  </si>
  <si>
    <t>1007231</t>
  </si>
  <si>
    <t>1007232</t>
  </si>
  <si>
    <t>1007247</t>
  </si>
  <si>
    <t>1007264</t>
  </si>
  <si>
    <t>1007293</t>
  </si>
  <si>
    <t>1007309</t>
  </si>
  <si>
    <t>1007317</t>
  </si>
  <si>
    <t>1007318</t>
  </si>
  <si>
    <t>1007325</t>
  </si>
  <si>
    <t>1007334</t>
  </si>
  <si>
    <t>1007339</t>
  </si>
  <si>
    <t>1007341</t>
  </si>
  <si>
    <t>1007346</t>
  </si>
  <si>
    <t>1007353</t>
  </si>
  <si>
    <t>1007363</t>
  </si>
  <si>
    <t>1007367</t>
  </si>
  <si>
    <t>1007378</t>
  </si>
  <si>
    <t>1007379</t>
  </si>
  <si>
    <t>1007380</t>
  </si>
  <si>
    <t>1007384</t>
  </si>
  <si>
    <t>1007390</t>
  </si>
  <si>
    <t>1007393</t>
  </si>
  <si>
    <t>1007399</t>
  </si>
  <si>
    <t>1007415</t>
  </si>
  <si>
    <t>1007420</t>
  </si>
  <si>
    <t>1007428</t>
  </si>
  <si>
    <t>1007442</t>
  </si>
  <si>
    <t>1007450</t>
  </si>
  <si>
    <t>1007459</t>
  </si>
  <si>
    <t>1007460</t>
  </si>
  <si>
    <t>1007461</t>
  </si>
  <si>
    <t>1007470</t>
  </si>
  <si>
    <t>1007471</t>
  </si>
  <si>
    <t>1007474</t>
  </si>
  <si>
    <t>1007480</t>
  </si>
  <si>
    <t>1007481</t>
  </si>
  <si>
    <t>1007488</t>
  </si>
  <si>
    <t>1007490</t>
  </si>
  <si>
    <t>1007495</t>
  </si>
  <si>
    <t>1007499</t>
  </si>
  <si>
    <t>1007500</t>
  </si>
  <si>
    <t>1007501</t>
  </si>
  <si>
    <t>1007502</t>
  </si>
  <si>
    <t>1007531</t>
  </si>
  <si>
    <t>1007581</t>
  </si>
  <si>
    <t>1007583</t>
  </si>
  <si>
    <t>1007592</t>
  </si>
  <si>
    <t>1007596</t>
  </si>
  <si>
    <t>1007602</t>
  </si>
  <si>
    <t>1007610</t>
  </si>
  <si>
    <t>1007611</t>
  </si>
  <si>
    <t>1007621</t>
  </si>
  <si>
    <t>1007631</t>
  </si>
  <si>
    <t>1007632</t>
  </si>
  <si>
    <t>1007643</t>
  </si>
  <si>
    <t>1007645</t>
  </si>
  <si>
    <t>1007649</t>
  </si>
  <si>
    <t>1007656</t>
  </si>
  <si>
    <t>1007663</t>
  </si>
  <si>
    <t>1007665</t>
  </si>
  <si>
    <t>1007683</t>
  </si>
  <si>
    <t>1007697</t>
  </si>
  <si>
    <t>1007701</t>
  </si>
  <si>
    <t>1007702</t>
  </si>
  <si>
    <t>1007716</t>
  </si>
  <si>
    <t>1007720</t>
  </si>
  <si>
    <t>1007732</t>
  </si>
  <si>
    <t>1007733</t>
  </si>
  <si>
    <t>1007734</t>
  </si>
  <si>
    <t>1007735</t>
  </si>
  <si>
    <t>1007737</t>
  </si>
  <si>
    <t>1007740</t>
  </si>
  <si>
    <t>1007743</t>
  </si>
  <si>
    <t>1007744</t>
  </si>
  <si>
    <t>1007745</t>
  </si>
  <si>
    <t>1007747</t>
  </si>
  <si>
    <t>1007748</t>
  </si>
  <si>
    <t>1007750</t>
  </si>
  <si>
    <t>1007751</t>
  </si>
  <si>
    <t>1007759</t>
  </si>
  <si>
    <t>1007763</t>
  </si>
  <si>
    <t>1007768</t>
  </si>
  <si>
    <t>1007769</t>
  </si>
  <si>
    <t>1007778</t>
  </si>
  <si>
    <t>1007792</t>
  </si>
  <si>
    <t>1007795</t>
  </si>
  <si>
    <t>1007797</t>
  </si>
  <si>
    <t>1007802</t>
  </si>
  <si>
    <t>1007804</t>
  </si>
  <si>
    <t>1007806</t>
  </si>
  <si>
    <t>1007809</t>
  </si>
  <si>
    <t>1007812</t>
  </si>
  <si>
    <t>1007816</t>
  </si>
  <si>
    <t>1007821</t>
  </si>
  <si>
    <t>1007827</t>
  </si>
  <si>
    <t>1007833</t>
  </si>
  <si>
    <t>1007835</t>
  </si>
  <si>
    <t>1007836</t>
  </si>
  <si>
    <t>1007842</t>
  </si>
  <si>
    <t>1007843</t>
  </si>
  <si>
    <t>1007856</t>
  </si>
  <si>
    <t>1007860</t>
  </si>
  <si>
    <t>1007861</t>
  </si>
  <si>
    <t>1007869</t>
  </si>
  <si>
    <t>1007870</t>
  </si>
  <si>
    <t>1007880</t>
  </si>
  <si>
    <t>1007882</t>
  </si>
  <si>
    <t>1007890</t>
  </si>
  <si>
    <t>1007894</t>
  </si>
  <si>
    <t>1007895</t>
  </si>
  <si>
    <t>1007897</t>
  </si>
  <si>
    <t>1007912</t>
  </si>
  <si>
    <t>1007920</t>
  </si>
  <si>
    <t>1007921</t>
  </si>
  <si>
    <t>1007923</t>
  </si>
  <si>
    <t>1007944</t>
  </si>
  <si>
    <t>1007945</t>
  </si>
  <si>
    <t>1007966</t>
  </si>
  <si>
    <t>1007967</t>
  </si>
  <si>
    <t>1007976</t>
  </si>
  <si>
    <t>1007977</t>
  </si>
  <si>
    <t>1007978</t>
  </si>
  <si>
    <t>1007991</t>
  </si>
  <si>
    <t>1007992</t>
  </si>
  <si>
    <t>1008021</t>
  </si>
  <si>
    <t>1008023</t>
  </si>
  <si>
    <t>1008027</t>
  </si>
  <si>
    <t>1008028</t>
  </si>
  <si>
    <t>1008029</t>
  </si>
  <si>
    <t>1008038</t>
  </si>
  <si>
    <t>1008046</t>
  </si>
  <si>
    <t>1008055</t>
  </si>
  <si>
    <t>1008056</t>
  </si>
  <si>
    <t>1008058</t>
  </si>
  <si>
    <t>1008061</t>
  </si>
  <si>
    <t>1008065</t>
  </si>
  <si>
    <t>1008066</t>
  </si>
  <si>
    <t>1008067</t>
  </si>
  <si>
    <t>1008068</t>
  </si>
  <si>
    <t>1008071</t>
  </si>
  <si>
    <t>1008074</t>
  </si>
  <si>
    <t>1008080</t>
  </si>
  <si>
    <t>1008083</t>
  </si>
  <si>
    <t>1008086</t>
  </si>
  <si>
    <t>1008090</t>
  </si>
  <si>
    <t>1008093</t>
  </si>
  <si>
    <t>1008110</t>
  </si>
  <si>
    <t>1008121</t>
  </si>
  <si>
    <t>1008124</t>
  </si>
  <si>
    <t>1008135</t>
  </si>
  <si>
    <t>1008143</t>
  </si>
  <si>
    <t>1008151</t>
  </si>
  <si>
    <t>1008169</t>
  </si>
  <si>
    <t>1008173</t>
  </si>
  <si>
    <t>1008178</t>
  </si>
  <si>
    <t>1008195</t>
  </si>
  <si>
    <t>1008196</t>
  </si>
  <si>
    <t>1008198</t>
  </si>
  <si>
    <t>1008201</t>
  </si>
  <si>
    <t>1008202</t>
  </si>
  <si>
    <t>1008208</t>
  </si>
  <si>
    <t>1008239</t>
  </si>
  <si>
    <t>1008244</t>
  </si>
  <si>
    <t>1008254</t>
  </si>
  <si>
    <t>1008255</t>
  </si>
  <si>
    <t>1008261</t>
  </si>
  <si>
    <t>1008262</t>
  </si>
  <si>
    <t>1008274</t>
  </si>
  <si>
    <t>1008279</t>
  </si>
  <si>
    <t>1008284</t>
  </si>
  <si>
    <t>1008287</t>
  </si>
  <si>
    <t>1008288</t>
  </si>
  <si>
    <t>1008296</t>
  </si>
  <si>
    <t>1008297</t>
  </si>
  <si>
    <t>1008299</t>
  </si>
  <si>
    <t>1008302</t>
  </si>
  <si>
    <t>1008303</t>
  </si>
  <si>
    <t>1008308</t>
  </si>
  <si>
    <t>1008309</t>
  </si>
  <si>
    <t>1008313</t>
  </si>
  <si>
    <t>1008319</t>
  </si>
  <si>
    <t>1008325</t>
  </si>
  <si>
    <t>1008329</t>
  </si>
  <si>
    <t>1008350</t>
  </si>
  <si>
    <t>1008351</t>
  </si>
  <si>
    <t>1008352</t>
  </si>
  <si>
    <t>1008355</t>
  </si>
  <si>
    <t>1008372</t>
  </si>
  <si>
    <t>1008376</t>
  </si>
  <si>
    <t>1008377</t>
  </si>
  <si>
    <t>1008378</t>
  </si>
  <si>
    <t>1008381</t>
  </si>
  <si>
    <t>1008382</t>
  </si>
  <si>
    <t>1008383</t>
  </si>
  <si>
    <t>1008390</t>
  </si>
  <si>
    <t>1008391</t>
  </si>
  <si>
    <t>1008392</t>
  </si>
  <si>
    <t>1008408</t>
  </si>
  <si>
    <t>1008418</t>
  </si>
  <si>
    <t>1008422</t>
  </si>
  <si>
    <t>1008425</t>
  </si>
  <si>
    <t>1008437</t>
  </si>
  <si>
    <t>1008438</t>
  </si>
  <si>
    <t>1008446</t>
  </si>
  <si>
    <t>1008451</t>
  </si>
  <si>
    <t>1008463</t>
  </si>
  <si>
    <t>1008465</t>
  </si>
  <si>
    <t>1008473</t>
  </si>
  <si>
    <t>1008488</t>
  </si>
  <si>
    <t>1008491</t>
  </si>
  <si>
    <t>1008492</t>
  </si>
  <si>
    <t>1008515</t>
  </si>
  <si>
    <t>1008546</t>
  </si>
  <si>
    <t>1008558</t>
  </si>
  <si>
    <t>1008569</t>
  </si>
  <si>
    <t>1008605</t>
  </si>
  <si>
    <t>1008608</t>
  </si>
  <si>
    <t>1008613</t>
  </si>
  <si>
    <t>1008614</t>
  </si>
  <si>
    <t>1008622</t>
  </si>
  <si>
    <t>1008628</t>
  </si>
  <si>
    <t>1008634</t>
  </si>
  <si>
    <t>1008635</t>
  </si>
  <si>
    <t>1008718</t>
  </si>
  <si>
    <t>1008723</t>
  </si>
  <si>
    <t>1008725</t>
  </si>
  <si>
    <t>1008729</t>
  </si>
  <si>
    <t>1008734</t>
  </si>
  <si>
    <t>1008748</t>
  </si>
  <si>
    <t>1008750</t>
  </si>
  <si>
    <t>1008756</t>
  </si>
  <si>
    <t>1008780</t>
  </si>
  <si>
    <t>1008785</t>
  </si>
  <si>
    <t>1008803</t>
  </si>
  <si>
    <t>1008808</t>
  </si>
  <si>
    <t>1008814</t>
  </si>
  <si>
    <t>1008824</t>
  </si>
  <si>
    <t>1008826</t>
  </si>
  <si>
    <t>1008840</t>
  </si>
  <si>
    <t>1008841</t>
  </si>
  <si>
    <t>1008850</t>
  </si>
  <si>
    <t>1008872</t>
  </si>
  <si>
    <t>1008878</t>
  </si>
  <si>
    <t>1008894</t>
  </si>
  <si>
    <t>1008907</t>
  </si>
  <si>
    <t>1008915</t>
  </si>
  <si>
    <t>1008939</t>
  </si>
  <si>
    <t>1008948</t>
  </si>
  <si>
    <t>1008954</t>
  </si>
  <si>
    <t>1008963</t>
  </si>
  <si>
    <t>1008968</t>
  </si>
  <si>
    <t>1008977</t>
  </si>
  <si>
    <t>1008982</t>
  </si>
  <si>
    <t>1008992</t>
  </si>
  <si>
    <t>1009030</t>
  </si>
  <si>
    <t>1009063</t>
  </si>
  <si>
    <t>1009066</t>
  </si>
  <si>
    <t>1009071</t>
  </si>
  <si>
    <t>1009080</t>
  </si>
  <si>
    <t>1009088</t>
  </si>
  <si>
    <t>1009098</t>
  </si>
  <si>
    <t>1009109</t>
  </si>
  <si>
    <t>1009117</t>
  </si>
  <si>
    <t>1009119</t>
  </si>
  <si>
    <t>1009130</t>
  </si>
  <si>
    <t>1009139</t>
  </si>
  <si>
    <t>1009146</t>
  </si>
  <si>
    <t>1009150</t>
  </si>
  <si>
    <t>1009152</t>
  </si>
  <si>
    <t>1009163</t>
  </si>
  <si>
    <t>1009178</t>
  </si>
  <si>
    <t>1009180</t>
  </si>
  <si>
    <t>1009182</t>
  </si>
  <si>
    <t>1009183</t>
  </si>
  <si>
    <t>1009185</t>
  </si>
  <si>
    <t>1009186</t>
  </si>
  <si>
    <t>1009187</t>
  </si>
  <si>
    <t>1009192</t>
  </si>
  <si>
    <t>1009196</t>
  </si>
  <si>
    <t>1009209</t>
  </si>
  <si>
    <t>1009240</t>
  </si>
  <si>
    <t>1009249</t>
  </si>
  <si>
    <t>1009261</t>
  </si>
  <si>
    <t>1009264</t>
  </si>
  <si>
    <t>1009267</t>
  </si>
  <si>
    <t>1009268</t>
  </si>
  <si>
    <t>1009281</t>
  </si>
  <si>
    <t>1009311</t>
  </si>
  <si>
    <t>1009321</t>
  </si>
  <si>
    <t>1009322</t>
  </si>
  <si>
    <t>1009367</t>
  </si>
  <si>
    <t>1009385</t>
  </si>
  <si>
    <t>1009386</t>
  </si>
  <si>
    <t>1009387</t>
  </si>
  <si>
    <t>1009388</t>
  </si>
  <si>
    <t>1009391</t>
  </si>
  <si>
    <t>1009393</t>
  </si>
  <si>
    <t>1009394</t>
  </si>
  <si>
    <t>1009397</t>
  </si>
  <si>
    <t>1009399</t>
  </si>
  <si>
    <t>1009402</t>
  </si>
  <si>
    <t>1009410</t>
  </si>
  <si>
    <t>1009411</t>
  </si>
  <si>
    <t>1009418</t>
  </si>
  <si>
    <t>1009419</t>
  </si>
  <si>
    <t>1009420</t>
  </si>
  <si>
    <t>1009421</t>
  </si>
  <si>
    <t>1009438</t>
  </si>
  <si>
    <t>1009439</t>
  </si>
  <si>
    <t>1009443</t>
  </si>
  <si>
    <t>1009444</t>
  </si>
  <si>
    <t>1009445</t>
  </si>
  <si>
    <t>1009446</t>
  </si>
  <si>
    <t>1009447</t>
  </si>
  <si>
    <t>1009448</t>
  </si>
  <si>
    <t>1009453</t>
  </si>
  <si>
    <t>1009454</t>
  </si>
  <si>
    <t>1009455</t>
  </si>
  <si>
    <t>1009466</t>
  </si>
  <si>
    <t>1009470</t>
  </si>
  <si>
    <t>1009471</t>
  </si>
  <si>
    <t>1009472</t>
  </si>
  <si>
    <t>1009473</t>
  </si>
  <si>
    <t>1009474</t>
  </si>
  <si>
    <t>1009478</t>
  </si>
  <si>
    <t>1009481</t>
  </si>
  <si>
    <t>1009482</t>
  </si>
  <si>
    <t>1009484</t>
  </si>
  <si>
    <t>1009485</t>
  </si>
  <si>
    <t>1009486</t>
  </si>
  <si>
    <t>1009492</t>
  </si>
  <si>
    <t>1009495</t>
  </si>
  <si>
    <t>1009496</t>
  </si>
  <si>
    <t>1009538</t>
  </si>
  <si>
    <t>1009539</t>
  </si>
  <si>
    <t>1009541</t>
  </si>
  <si>
    <t>1009546</t>
  </si>
  <si>
    <t>1009548</t>
  </si>
  <si>
    <t>1009559</t>
  </si>
  <si>
    <t>1009562</t>
  </si>
  <si>
    <t>1009563</t>
  </si>
  <si>
    <t>1009564</t>
  </si>
  <si>
    <t>1009565</t>
  </si>
  <si>
    <t>1009566</t>
  </si>
  <si>
    <t>1009669</t>
  </si>
  <si>
    <t>1009739</t>
  </si>
  <si>
    <t>1009778</t>
  </si>
  <si>
    <t>1009779</t>
  </si>
  <si>
    <t>1009786</t>
  </si>
  <si>
    <t>1009787</t>
  </si>
  <si>
    <t>1009788</t>
  </si>
  <si>
    <t>1009792</t>
  </si>
  <si>
    <t>1009798</t>
  </si>
  <si>
    <t>1009802</t>
  </si>
  <si>
    <t>1009803</t>
  </si>
  <si>
    <t>1009804</t>
  </si>
  <si>
    <t>1009806</t>
  </si>
  <si>
    <t>1009813</t>
  </si>
  <si>
    <t>1009814</t>
  </si>
  <si>
    <t>1009815</t>
  </si>
  <si>
    <t>1009816</t>
  </si>
  <si>
    <t>1009819</t>
  </si>
  <si>
    <t>1009820</t>
  </si>
  <si>
    <t>1009821</t>
  </si>
  <si>
    <t>1009822</t>
  </si>
  <si>
    <t>1009831</t>
  </si>
  <si>
    <t>1009836</t>
  </si>
  <si>
    <t>1009837</t>
  </si>
  <si>
    <t>1009886</t>
  </si>
  <si>
    <t>1009897</t>
  </si>
  <si>
    <t>1009898</t>
  </si>
  <si>
    <t>1009899</t>
  </si>
  <si>
    <t>1009902</t>
  </si>
  <si>
    <t>1009916</t>
  </si>
  <si>
    <t>1009927</t>
  </si>
  <si>
    <t>1009939</t>
  </si>
  <si>
    <t>1009953</t>
  </si>
  <si>
    <t>1009962</t>
  </si>
  <si>
    <t>1009963</t>
  </si>
  <si>
    <t>1009974</t>
  </si>
  <si>
    <t>1009975</t>
  </si>
  <si>
    <t>1009976</t>
  </si>
  <si>
    <t>1009977</t>
  </si>
  <si>
    <t>1009996</t>
  </si>
  <si>
    <t>1009997</t>
  </si>
  <si>
    <t>1009998</t>
  </si>
  <si>
    <t>1009999</t>
  </si>
  <si>
    <t>1010000</t>
  </si>
  <si>
    <t>1010002</t>
  </si>
  <si>
    <t>1010003</t>
  </si>
  <si>
    <t>1010004</t>
  </si>
  <si>
    <t>1010005</t>
  </si>
  <si>
    <t>1010006</t>
  </si>
  <si>
    <t>1010007</t>
  </si>
  <si>
    <t>1010008</t>
  </si>
  <si>
    <t>1010009</t>
  </si>
  <si>
    <t>1010010</t>
  </si>
  <si>
    <t>1010011</t>
  </si>
  <si>
    <t>1010012</t>
  </si>
  <si>
    <t>1010016</t>
  </si>
  <si>
    <t>1010017</t>
  </si>
  <si>
    <t>1010020</t>
  </si>
  <si>
    <t>1010022</t>
  </si>
  <si>
    <t>1010023</t>
  </si>
  <si>
    <t>1010025</t>
  </si>
  <si>
    <t>1010030</t>
  </si>
  <si>
    <t>1010031</t>
  </si>
  <si>
    <t>1010035</t>
  </si>
  <si>
    <t>1010038</t>
  </si>
  <si>
    <t>1010040</t>
  </si>
  <si>
    <t>1010042</t>
  </si>
  <si>
    <t>1010048</t>
  </si>
  <si>
    <t>1010049</t>
  </si>
  <si>
    <t>1010062</t>
  </si>
  <si>
    <t>1010096</t>
  </si>
  <si>
    <t>1010097</t>
  </si>
  <si>
    <t>1010098</t>
  </si>
  <si>
    <t>1010100</t>
  </si>
  <si>
    <t>1010104</t>
  </si>
  <si>
    <t>1010105</t>
  </si>
  <si>
    <t>1010106</t>
  </si>
  <si>
    <t>1010107</t>
  </si>
  <si>
    <t>1010108</t>
  </si>
  <si>
    <t>1010109</t>
  </si>
  <si>
    <t>1010157</t>
  </si>
  <si>
    <t>1010169</t>
  </si>
  <si>
    <t>1010181</t>
  </si>
  <si>
    <t>1010182</t>
  </si>
  <si>
    <t>1010185</t>
  </si>
  <si>
    <t>1010200</t>
  </si>
  <si>
    <t>1010202</t>
  </si>
  <si>
    <t>1010204</t>
  </si>
  <si>
    <t>1010251</t>
  </si>
  <si>
    <t>1010256</t>
  </si>
  <si>
    <t>1010297</t>
  </si>
  <si>
    <t>1010301</t>
  </si>
  <si>
    <t>1010302</t>
  </si>
  <si>
    <t>1010303</t>
  </si>
  <si>
    <t>1010322</t>
  </si>
  <si>
    <t>1010323</t>
  </si>
  <si>
    <t>1010334</t>
  </si>
  <si>
    <t>1010335</t>
  </si>
  <si>
    <t>1010336</t>
  </si>
  <si>
    <t>1010358</t>
  </si>
  <si>
    <t>1010362</t>
  </si>
  <si>
    <t>1010364</t>
  </si>
  <si>
    <t>1010368</t>
  </si>
  <si>
    <t>1010370</t>
  </si>
  <si>
    <t>1010382</t>
  </si>
  <si>
    <t>1010385</t>
  </si>
  <si>
    <t>1010398</t>
  </si>
  <si>
    <t>1010417</t>
  </si>
  <si>
    <t>1010425</t>
  </si>
  <si>
    <t>1010428</t>
  </si>
  <si>
    <t>1010430</t>
  </si>
  <si>
    <t>1010438</t>
  </si>
  <si>
    <t>1010439</t>
  </si>
  <si>
    <t>1010554</t>
  </si>
  <si>
    <t>1010556</t>
  </si>
  <si>
    <t>1010557</t>
  </si>
  <si>
    <t>1010559</t>
  </si>
  <si>
    <t>1010560</t>
  </si>
  <si>
    <t>1010561</t>
  </si>
  <si>
    <t>1010562</t>
  </si>
  <si>
    <t>1010566</t>
  </si>
  <si>
    <t>1010576</t>
  </si>
  <si>
    <t>1010577</t>
  </si>
  <si>
    <t>1010578</t>
  </si>
  <si>
    <t>1010579</t>
  </si>
  <si>
    <t>1010580</t>
  </si>
  <si>
    <t>1010585</t>
  </si>
  <si>
    <t>1010634</t>
  </si>
  <si>
    <t>1010637</t>
  </si>
  <si>
    <t>1010638</t>
  </si>
  <si>
    <t>1010640</t>
  </si>
  <si>
    <t>1010641</t>
  </si>
  <si>
    <t>1010644</t>
  </si>
  <si>
    <t>1010645</t>
  </si>
  <si>
    <t>1010656</t>
  </si>
  <si>
    <t>1010666</t>
  </si>
  <si>
    <t>1010667</t>
  </si>
  <si>
    <t>1010668</t>
  </si>
  <si>
    <t>1010672</t>
  </si>
  <si>
    <t>1010674</t>
  </si>
  <si>
    <t>1010675</t>
  </si>
  <si>
    <t>1010686</t>
  </si>
  <si>
    <t>1010711</t>
  </si>
  <si>
    <t>1010733</t>
  </si>
  <si>
    <t>1010748</t>
  </si>
  <si>
    <t>1010750</t>
  </si>
  <si>
    <t>1010753</t>
  </si>
  <si>
    <t>1010757</t>
  </si>
  <si>
    <t>1010760</t>
  </si>
  <si>
    <t>1010767</t>
  </si>
  <si>
    <t>1010782</t>
  </si>
  <si>
    <t>1010783</t>
  </si>
  <si>
    <t>1010821</t>
  </si>
  <si>
    <t>1010847</t>
  </si>
  <si>
    <t>1010865</t>
  </si>
  <si>
    <t>1010971</t>
  </si>
  <si>
    <t>1010973</t>
  </si>
  <si>
    <t>1010976</t>
  </si>
  <si>
    <t>1010977</t>
  </si>
  <si>
    <t>1010986</t>
  </si>
  <si>
    <t>1010987</t>
  </si>
  <si>
    <t>1010989</t>
  </si>
  <si>
    <t>1010991</t>
  </si>
  <si>
    <t>1011022</t>
  </si>
  <si>
    <t>1011036</t>
  </si>
  <si>
    <t>1011037</t>
  </si>
  <si>
    <t>1011039</t>
  </si>
  <si>
    <t>1011041</t>
  </si>
  <si>
    <t>1011050</t>
  </si>
  <si>
    <t>1011060</t>
  </si>
  <si>
    <t>1011061</t>
  </si>
  <si>
    <t>1011062</t>
  </si>
  <si>
    <t>1011063</t>
  </si>
  <si>
    <t>1011068</t>
  </si>
  <si>
    <t>1011083</t>
  </si>
  <si>
    <t>1011087</t>
  </si>
  <si>
    <t>1011116</t>
  </si>
  <si>
    <t>1011160</t>
  </si>
  <si>
    <t>1011254</t>
  </si>
  <si>
    <t>1011256</t>
  </si>
  <si>
    <t>1011261</t>
  </si>
  <si>
    <t>1011830</t>
  </si>
  <si>
    <t>1011841</t>
  </si>
  <si>
    <t>1011842</t>
  </si>
  <si>
    <t>1011843</t>
  </si>
  <si>
    <t>1011855</t>
  </si>
  <si>
    <t>1011857</t>
  </si>
  <si>
    <t>1011866</t>
  </si>
  <si>
    <t>1012557</t>
  </si>
  <si>
    <t>1012560</t>
  </si>
  <si>
    <t>1012561</t>
  </si>
  <si>
    <t>1012569</t>
  </si>
  <si>
    <t>1012577</t>
  </si>
  <si>
    <t>1012599</t>
  </si>
  <si>
    <t>1012616</t>
  </si>
  <si>
    <t>1012636</t>
  </si>
  <si>
    <t>1012640</t>
  </si>
  <si>
    <t>1012641</t>
  </si>
  <si>
    <t>1012656</t>
  </si>
  <si>
    <t>1012657</t>
  </si>
  <si>
    <t>1012664</t>
  </si>
  <si>
    <t>1012670</t>
  </si>
  <si>
    <t>1012681</t>
  </si>
  <si>
    <t>1012682</t>
  </si>
  <si>
    <t>1012695</t>
  </si>
  <si>
    <t>1012696</t>
  </si>
  <si>
    <t>1012699</t>
  </si>
  <si>
    <t>1012700</t>
  </si>
  <si>
    <t>1012701</t>
  </si>
  <si>
    <t>1012719</t>
  </si>
  <si>
    <t>1012720</t>
  </si>
  <si>
    <t>1012721</t>
  </si>
  <si>
    <t>1012730</t>
  </si>
  <si>
    <t>1012738</t>
  </si>
  <si>
    <t>1012746</t>
  </si>
  <si>
    <t>1012747</t>
  </si>
  <si>
    <t>1012748</t>
  </si>
  <si>
    <t>1012751</t>
  </si>
  <si>
    <t>1012766</t>
  </si>
  <si>
    <t>1012781</t>
  </si>
  <si>
    <t>1012794</t>
  </si>
  <si>
    <t>1012802</t>
  </si>
  <si>
    <t>1012806</t>
  </si>
  <si>
    <t>1012814</t>
  </si>
  <si>
    <t>1012815</t>
  </si>
  <si>
    <t>1012822</t>
  </si>
  <si>
    <t>1012826</t>
  </si>
  <si>
    <t>1012837</t>
  </si>
  <si>
    <t>1012840</t>
  </si>
  <si>
    <t>1012849</t>
  </si>
  <si>
    <t>1012867</t>
  </si>
  <si>
    <t>1012901</t>
  </si>
  <si>
    <t>1012914</t>
  </si>
  <si>
    <t>1012939</t>
  </si>
  <si>
    <t>1012942</t>
  </si>
  <si>
    <t>1012944</t>
  </si>
  <si>
    <t>1012947</t>
  </si>
  <si>
    <t>1012970</t>
  </si>
  <si>
    <t>1012974</t>
  </si>
  <si>
    <t>1012977</t>
  </si>
  <si>
    <t>1012978</t>
  </si>
  <si>
    <t>1012979</t>
  </si>
  <si>
    <t>1012981</t>
  </si>
  <si>
    <t>1012994</t>
  </si>
  <si>
    <t>1013026</t>
  </si>
  <si>
    <t>1013028</t>
  </si>
  <si>
    <t>1013030</t>
  </si>
  <si>
    <t>1013031</t>
  </si>
  <si>
    <t>1013039</t>
  </si>
  <si>
    <t>1013053</t>
  </si>
  <si>
    <t>1013054</t>
  </si>
  <si>
    <t>1013055</t>
  </si>
  <si>
    <t>1013056</t>
  </si>
  <si>
    <t>1013062</t>
  </si>
  <si>
    <t>1013074</t>
  </si>
  <si>
    <t>1013082</t>
  </si>
  <si>
    <t>1013096</t>
  </si>
  <si>
    <t>1013100</t>
  </si>
  <si>
    <t>1013103</t>
  </si>
  <si>
    <t>1013115</t>
  </si>
  <si>
    <t>1013126</t>
  </si>
  <si>
    <t>1013127</t>
  </si>
  <si>
    <t>1013137</t>
  </si>
  <si>
    <t>1013260</t>
  </si>
  <si>
    <t>1013261</t>
  </si>
  <si>
    <t>1013262</t>
  </si>
  <si>
    <t>1013270</t>
  </si>
  <si>
    <t>1013272</t>
  </si>
  <si>
    <t>1013277</t>
  </si>
  <si>
    <t>1013279</t>
  </si>
  <si>
    <t>1013281</t>
  </si>
  <si>
    <t>1013285</t>
  </si>
  <si>
    <t>1013295</t>
  </si>
  <si>
    <t>1013527</t>
  </si>
  <si>
    <t>1013534</t>
  </si>
  <si>
    <t>1013543</t>
  </si>
  <si>
    <t>1013550</t>
  </si>
  <si>
    <t>1013551</t>
  </si>
  <si>
    <t>1013552</t>
  </si>
  <si>
    <t>1013557</t>
  </si>
  <si>
    <t>1013558</t>
  </si>
  <si>
    <t>1013559</t>
  </si>
  <si>
    <t>1013560</t>
  </si>
  <si>
    <t>1013561</t>
  </si>
  <si>
    <t>1013562</t>
  </si>
  <si>
    <t>1013563</t>
  </si>
  <si>
    <t>1013564</t>
  </si>
  <si>
    <t>1013565</t>
  </si>
  <si>
    <t>1013566</t>
  </si>
  <si>
    <t>1013568</t>
  </si>
  <si>
    <t>1013569</t>
  </si>
  <si>
    <t>1013570</t>
  </si>
  <si>
    <t>1013599</t>
  </si>
  <si>
    <t>1013601</t>
  </si>
  <si>
    <t>1013604</t>
  </si>
  <si>
    <t>1013613</t>
  </si>
  <si>
    <t>1013633</t>
  </si>
  <si>
    <t>1013635</t>
  </si>
  <si>
    <t>1013647</t>
  </si>
  <si>
    <t>1013655</t>
  </si>
  <si>
    <t>1013657</t>
  </si>
  <si>
    <t>1013672</t>
  </si>
  <si>
    <t>1013677</t>
  </si>
  <si>
    <t>1013679</t>
  </si>
  <si>
    <t>1013684</t>
  </si>
  <si>
    <t>1013692</t>
  </si>
  <si>
    <t>1013693</t>
  </si>
  <si>
    <t>1013694</t>
  </si>
  <si>
    <t>1013695</t>
  </si>
  <si>
    <t>1013696</t>
  </si>
  <si>
    <t>1013724</t>
  </si>
  <si>
    <t>1013725</t>
  </si>
  <si>
    <t>1013767</t>
  </si>
  <si>
    <t>1013770</t>
  </si>
  <si>
    <t>1013771</t>
  </si>
  <si>
    <t>1013910</t>
  </si>
  <si>
    <t>1013912</t>
  </si>
  <si>
    <t>1013928</t>
  </si>
  <si>
    <t>1013932</t>
  </si>
  <si>
    <t>1013935</t>
  </si>
  <si>
    <t>1013938</t>
  </si>
  <si>
    <t>1013965</t>
  </si>
  <si>
    <t>1013979</t>
  </si>
  <si>
    <t>1013980</t>
  </si>
  <si>
    <t>1013981</t>
  </si>
  <si>
    <t>1013985</t>
  </si>
  <si>
    <t>1013986</t>
  </si>
  <si>
    <t>1013987</t>
  </si>
  <si>
    <t>1013988</t>
  </si>
  <si>
    <t>1013989</t>
  </si>
  <si>
    <t>1013990</t>
  </si>
  <si>
    <t>1013991</t>
  </si>
  <si>
    <t>1014006</t>
  </si>
  <si>
    <t>1014007</t>
  </si>
  <si>
    <t>1014026</t>
  </si>
  <si>
    <t>1014034</t>
  </si>
  <si>
    <t>1014039</t>
  </si>
  <si>
    <t>1014066</t>
  </si>
  <si>
    <t>1014095</t>
  </si>
  <si>
    <t>1014097</t>
  </si>
  <si>
    <t>1014101</t>
  </si>
  <si>
    <t>1014102</t>
  </si>
  <si>
    <t>1014106</t>
  </si>
  <si>
    <t>1014110</t>
  </si>
  <si>
    <t>1014142</t>
  </si>
  <si>
    <t>1014160</t>
  </si>
  <si>
    <t>1014175</t>
  </si>
  <si>
    <t>1014179</t>
  </si>
  <si>
    <t>1014183</t>
  </si>
  <si>
    <t>1014184</t>
  </si>
  <si>
    <t>1014185</t>
  </si>
  <si>
    <t>1014186</t>
  </si>
  <si>
    <t>1014187</t>
  </si>
  <si>
    <t>1014188</t>
  </si>
  <si>
    <t>1014190</t>
  </si>
  <si>
    <t>1014248</t>
  </si>
  <si>
    <t>1014255</t>
  </si>
  <si>
    <t>1014259</t>
  </si>
  <si>
    <t>1014527</t>
  </si>
  <si>
    <t>1014558</t>
  </si>
  <si>
    <t>1014590</t>
  </si>
  <si>
    <t>1014594</t>
  </si>
  <si>
    <t>1014600</t>
  </si>
  <si>
    <t>1014610</t>
  </si>
  <si>
    <t>1014611</t>
  </si>
  <si>
    <t>1014613</t>
  </si>
  <si>
    <t>1014620</t>
  </si>
  <si>
    <t>1014636</t>
  </si>
  <si>
    <t>1014642</t>
  </si>
  <si>
    <t>1014649</t>
  </si>
  <si>
    <t>1014650</t>
  </si>
  <si>
    <t>1014697</t>
  </si>
  <si>
    <t>1014699</t>
  </si>
  <si>
    <t>1014715</t>
  </si>
  <si>
    <t>1014742</t>
  </si>
  <si>
    <t>1014756</t>
  </si>
  <si>
    <t>1014774</t>
  </si>
  <si>
    <t>1014775</t>
  </si>
  <si>
    <t>1014785</t>
  </si>
  <si>
    <t>1014791</t>
  </si>
  <si>
    <t>1014795</t>
  </si>
  <si>
    <t>1014796</t>
  </si>
  <si>
    <t>1014797</t>
  </si>
  <si>
    <t>1014798</t>
  </si>
  <si>
    <t>1014800</t>
  </si>
  <si>
    <t>1014802</t>
  </si>
  <si>
    <t>1014803</t>
  </si>
  <si>
    <t>1014804</t>
  </si>
  <si>
    <t>1014805</t>
  </si>
  <si>
    <t>1014806</t>
  </si>
  <si>
    <t>1014809</t>
  </si>
  <si>
    <t>1014812</t>
  </si>
  <si>
    <t>1014821</t>
  </si>
  <si>
    <t>1014823</t>
  </si>
  <si>
    <t>1014837</t>
  </si>
  <si>
    <t>1014838</t>
  </si>
  <si>
    <t>1014871</t>
  </si>
  <si>
    <t>1014886</t>
  </si>
  <si>
    <t>1014897</t>
  </si>
  <si>
    <t>1014900</t>
  </si>
  <si>
    <t>1014911</t>
  </si>
  <si>
    <t>1014916</t>
  </si>
  <si>
    <t>1014918</t>
  </si>
  <si>
    <t>1014922</t>
  </si>
  <si>
    <t>1014925</t>
  </si>
  <si>
    <t>1014933</t>
  </si>
  <si>
    <t>1014937</t>
  </si>
  <si>
    <t>1014938</t>
  </si>
  <si>
    <t>1014944</t>
  </si>
  <si>
    <t>1014946</t>
  </si>
  <si>
    <t>1014957</t>
  </si>
  <si>
    <t>1014958</t>
  </si>
  <si>
    <t>1014962</t>
  </si>
  <si>
    <t>1014963</t>
  </si>
  <si>
    <t>1014964</t>
  </si>
  <si>
    <t>1014965</t>
  </si>
  <si>
    <t>1014968</t>
  </si>
  <si>
    <t>1014970</t>
  </si>
  <si>
    <t>1014971</t>
  </si>
  <si>
    <t>1014978</t>
  </si>
  <si>
    <t>1014992</t>
  </si>
  <si>
    <t>1014993</t>
  </si>
  <si>
    <t>1015010</t>
  </si>
  <si>
    <t>1015014</t>
  </si>
  <si>
    <t>1015197</t>
  </si>
  <si>
    <t>1015206</t>
  </si>
  <si>
    <t>1015209</t>
  </si>
  <si>
    <t>1015212</t>
  </si>
  <si>
    <t>1015222</t>
  </si>
  <si>
    <t>1015223</t>
  </si>
  <si>
    <t>1015224</t>
  </si>
  <si>
    <t>1015225</t>
  </si>
  <si>
    <t>1015230</t>
  </si>
  <si>
    <t>1015242</t>
  </si>
  <si>
    <t>1015250</t>
  </si>
  <si>
    <t>1015271</t>
  </si>
  <si>
    <t>1015272</t>
  </si>
  <si>
    <t>1015274</t>
  </si>
  <si>
    <t>1015275</t>
  </si>
  <si>
    <t>1015276</t>
  </si>
  <si>
    <t>1015277</t>
  </si>
  <si>
    <t>1015278</t>
  </si>
  <si>
    <t>1015299</t>
  </si>
  <si>
    <t>1015309</t>
  </si>
  <si>
    <t>1015314</t>
  </si>
  <si>
    <t>1015318</t>
  </si>
  <si>
    <t>1015322</t>
  </si>
  <si>
    <t>1015328</t>
  </si>
  <si>
    <t>1015330</t>
  </si>
  <si>
    <t>1015339</t>
  </si>
  <si>
    <t>1015343</t>
  </si>
  <si>
    <t>1015345</t>
  </si>
  <si>
    <t>1015353</t>
  </si>
  <si>
    <t>1015357</t>
  </si>
  <si>
    <t>1015364</t>
  </si>
  <si>
    <t>1015365</t>
  </si>
  <si>
    <t>1015366</t>
  </si>
  <si>
    <t>1015367</t>
  </si>
  <si>
    <t>1015381</t>
  </si>
  <si>
    <t>1015385</t>
  </si>
  <si>
    <t>1015387</t>
  </si>
  <si>
    <t>1015388</t>
  </si>
  <si>
    <t>1015390</t>
  </si>
  <si>
    <t>1015456</t>
  </si>
  <si>
    <t>1015459</t>
  </si>
  <si>
    <t>1015469</t>
  </si>
  <si>
    <t>1015474</t>
  </si>
  <si>
    <t>1015479</t>
  </si>
  <si>
    <t>1015486</t>
  </si>
  <si>
    <t>1015487</t>
  </si>
  <si>
    <t>1015488</t>
  </si>
  <si>
    <t>1015503</t>
  </si>
  <si>
    <t>1015504</t>
  </si>
  <si>
    <t>1015593</t>
  </si>
  <si>
    <t>1015594</t>
  </si>
  <si>
    <t>1015596</t>
  </si>
  <si>
    <t>1015607</t>
  </si>
  <si>
    <t>1015610</t>
  </si>
  <si>
    <t>1015613</t>
  </si>
  <si>
    <t>1015614</t>
  </si>
  <si>
    <t>1015644</t>
  </si>
  <si>
    <t>1015647</t>
  </si>
  <si>
    <t>1015650</t>
  </si>
  <si>
    <t>1015653</t>
  </si>
  <si>
    <t>1015654</t>
  </si>
  <si>
    <t>1015662</t>
  </si>
  <si>
    <t>1015671</t>
  </si>
  <si>
    <t>1015672</t>
  </si>
  <si>
    <t>1015679</t>
  </si>
  <si>
    <t>1015682</t>
  </si>
  <si>
    <t>1015683</t>
  </si>
  <si>
    <t>1015690</t>
  </si>
  <si>
    <t>1015691</t>
  </si>
  <si>
    <t>1015692</t>
  </si>
  <si>
    <t>1015698</t>
  </si>
  <si>
    <t>1015707</t>
  </si>
  <si>
    <t>1015710</t>
  </si>
  <si>
    <t>1015712</t>
  </si>
  <si>
    <t>1015716</t>
  </si>
  <si>
    <t>1015717</t>
  </si>
  <si>
    <t>1015731</t>
  </si>
  <si>
    <t>1015734</t>
  </si>
  <si>
    <t>1015738</t>
  </si>
  <si>
    <t>1015739</t>
  </si>
  <si>
    <t>1015740</t>
  </si>
  <si>
    <t>1015742</t>
  </si>
  <si>
    <t>1015744</t>
  </si>
  <si>
    <t>1015748</t>
  </si>
  <si>
    <t>1015765</t>
  </si>
  <si>
    <t>1015770</t>
  </si>
  <si>
    <t>1015773</t>
  </si>
  <si>
    <t>1015783</t>
  </si>
  <si>
    <t>1015785</t>
  </si>
  <si>
    <t>1015789</t>
  </si>
  <si>
    <t>1015793</t>
  </si>
  <si>
    <t>1015794</t>
  </si>
  <si>
    <t>1015852</t>
  </si>
  <si>
    <t>1015892</t>
  </si>
  <si>
    <t>1015893</t>
  </si>
  <si>
    <t>1015920</t>
  </si>
  <si>
    <t>1015924</t>
  </si>
  <si>
    <t>1015928</t>
  </si>
  <si>
    <t>1015930</t>
  </si>
  <si>
    <t>1015937</t>
  </si>
  <si>
    <t>1015954</t>
  </si>
  <si>
    <t>1015955</t>
  </si>
  <si>
    <t>1015961</t>
  </si>
  <si>
    <t>1015965</t>
  </si>
  <si>
    <t>1015968</t>
  </si>
  <si>
    <t>1015971</t>
  </si>
  <si>
    <t>1015975</t>
  </si>
  <si>
    <t>1015977</t>
  </si>
  <si>
    <t>1015985</t>
  </si>
  <si>
    <t>1015990</t>
  </si>
  <si>
    <t>1015994</t>
  </si>
  <si>
    <t>1015995</t>
  </si>
  <si>
    <t>1016001</t>
  </si>
  <si>
    <t>1016028</t>
  </si>
  <si>
    <t>1016029</t>
  </si>
  <si>
    <t>1016050</t>
  </si>
  <si>
    <t>1016063</t>
  </si>
  <si>
    <t>1016105</t>
  </si>
  <si>
    <t>1016118</t>
  </si>
  <si>
    <t>1016119</t>
  </si>
  <si>
    <t>1016120</t>
  </si>
  <si>
    <t>1016121</t>
  </si>
  <si>
    <t>1016122</t>
  </si>
  <si>
    <t>1016145</t>
  </si>
  <si>
    <t>1016147</t>
  </si>
  <si>
    <t>1016159</t>
  </si>
  <si>
    <t>1016163</t>
  </si>
  <si>
    <t>1016172</t>
  </si>
  <si>
    <t>1016173</t>
  </si>
  <si>
    <t>1016174</t>
  </si>
  <si>
    <t>1016186</t>
  </si>
  <si>
    <t>1016189</t>
  </si>
  <si>
    <t>1016193</t>
  </si>
  <si>
    <t>1016195</t>
  </si>
  <si>
    <t>1016197</t>
  </si>
  <si>
    <t>1016237</t>
  </si>
  <si>
    <t>1016253</t>
  </si>
  <si>
    <t>1016258</t>
  </si>
  <si>
    <t>1016261</t>
  </si>
  <si>
    <t>1016266</t>
  </si>
  <si>
    <t>1016272</t>
  </si>
  <si>
    <t>1016276</t>
  </si>
  <si>
    <t>1016281</t>
  </si>
  <si>
    <t>1016285</t>
  </si>
  <si>
    <t>1016290</t>
  </si>
  <si>
    <t>1016300</t>
  </si>
  <si>
    <t>1016314</t>
  </si>
  <si>
    <t>1016318</t>
  </si>
  <si>
    <t>1016439</t>
  </si>
  <si>
    <t>1016441</t>
  </si>
  <si>
    <t>1016447</t>
  </si>
  <si>
    <t>1016460</t>
  </si>
  <si>
    <t>1016500</t>
  </si>
  <si>
    <t>1016501</t>
  </si>
  <si>
    <t>1016576</t>
  </si>
  <si>
    <t>1016578</t>
  </si>
  <si>
    <t>1016585</t>
  </si>
  <si>
    <t>1016586</t>
  </si>
  <si>
    <t>1016593</t>
  </si>
  <si>
    <t>1016597</t>
  </si>
  <si>
    <t>1016601</t>
  </si>
  <si>
    <t>1016608</t>
  </si>
  <si>
    <t>1016610</t>
  </si>
  <si>
    <t>1016611</t>
  </si>
  <si>
    <t>1016616</t>
  </si>
  <si>
    <t>1016627</t>
  </si>
  <si>
    <t>1016633</t>
  </si>
  <si>
    <t>1016636</t>
  </si>
  <si>
    <t>1016643</t>
  </si>
  <si>
    <t>1016671</t>
  </si>
  <si>
    <t>1016677</t>
  </si>
  <si>
    <t>1016683</t>
  </si>
  <si>
    <t>1016684</t>
  </si>
  <si>
    <t>1016694</t>
  </si>
  <si>
    <t>1016698</t>
  </si>
  <si>
    <t>1016704</t>
  </si>
  <si>
    <t>1016706</t>
  </si>
  <si>
    <t>1016708</t>
  </si>
  <si>
    <t>1016709</t>
  </si>
  <si>
    <t>1016711</t>
  </si>
  <si>
    <t>1016712</t>
  </si>
  <si>
    <t>1016735</t>
  </si>
  <si>
    <t>1016736</t>
  </si>
  <si>
    <t>1016741</t>
  </si>
  <si>
    <t>1016886</t>
  </si>
  <si>
    <t>1016892</t>
  </si>
  <si>
    <t>1016907</t>
  </si>
  <si>
    <t>1016922</t>
  </si>
  <si>
    <t>1017003</t>
  </si>
  <si>
    <t>1017057</t>
  </si>
  <si>
    <t>1017060</t>
  </si>
  <si>
    <t>1017062</t>
  </si>
  <si>
    <t>1017067</t>
  </si>
  <si>
    <t>1017068</t>
  </si>
  <si>
    <t>1017072</t>
  </si>
  <si>
    <t>1017086</t>
  </si>
  <si>
    <t>1017088</t>
  </si>
  <si>
    <t>1017106</t>
  </si>
  <si>
    <t>1017107</t>
  </si>
  <si>
    <t>1017110</t>
  </si>
  <si>
    <t>1017114</t>
  </si>
  <si>
    <t>1017136</t>
  </si>
  <si>
    <t>1017138</t>
  </si>
  <si>
    <t>1017157</t>
  </si>
  <si>
    <t>1017164</t>
  </si>
  <si>
    <t>1017166</t>
  </si>
  <si>
    <t>1017167</t>
  </si>
  <si>
    <t>1017168</t>
  </si>
  <si>
    <t>1017169</t>
  </si>
  <si>
    <t>1017182</t>
  </si>
  <si>
    <t>1017227</t>
  </si>
  <si>
    <t>1017229</t>
  </si>
  <si>
    <t>1017233</t>
  </si>
  <si>
    <t>1017264</t>
  </si>
  <si>
    <t>1017267</t>
  </si>
  <si>
    <t>1017273</t>
  </si>
  <si>
    <t>1017275</t>
  </si>
  <si>
    <t>1017327</t>
  </si>
  <si>
    <t>1017339</t>
  </si>
  <si>
    <t>1017345</t>
  </si>
  <si>
    <t>1017346</t>
  </si>
  <si>
    <t>1017350</t>
  </si>
  <si>
    <t>1017386</t>
  </si>
  <si>
    <t>1017388</t>
  </si>
  <si>
    <t>1017390</t>
  </si>
  <si>
    <t>1017394</t>
  </si>
  <si>
    <t>1017404</t>
  </si>
  <si>
    <t>1017414</t>
  </si>
  <si>
    <t>1017415</t>
  </si>
  <si>
    <t>1017444</t>
  </si>
  <si>
    <t>1017449</t>
  </si>
  <si>
    <t>1017452</t>
  </si>
  <si>
    <t>1017453</t>
  </si>
  <si>
    <t>1017462</t>
  </si>
  <si>
    <t>1017469</t>
  </si>
  <si>
    <t>1017475</t>
  </si>
  <si>
    <t>1017481</t>
  </si>
  <si>
    <t>1017493</t>
  </si>
  <si>
    <t>1017531</t>
  </si>
  <si>
    <t>1017532</t>
  </si>
  <si>
    <t>1017535</t>
  </si>
  <si>
    <t>1017544</t>
  </si>
  <si>
    <t>1017546</t>
  </si>
  <si>
    <t>1017571</t>
  </si>
  <si>
    <t>1017576</t>
  </si>
  <si>
    <t>1017585</t>
  </si>
  <si>
    <t>1017590</t>
  </si>
  <si>
    <t>1017593</t>
  </si>
  <si>
    <t>1017597</t>
  </si>
  <si>
    <t>1017599</t>
  </si>
  <si>
    <t>1017620</t>
  </si>
  <si>
    <t>1017626</t>
  </si>
  <si>
    <t>1017632</t>
  </si>
  <si>
    <t>1017635</t>
  </si>
  <si>
    <t>1017636</t>
  </si>
  <si>
    <t>1017644</t>
  </si>
  <si>
    <t>1017649</t>
  </si>
  <si>
    <t>1017650</t>
  </si>
  <si>
    <t>1017651</t>
  </si>
  <si>
    <t>1017652</t>
  </si>
  <si>
    <t>1017657</t>
  </si>
  <si>
    <t>1017658</t>
  </si>
  <si>
    <t>1017659</t>
  </si>
  <si>
    <t>1017660</t>
  </si>
  <si>
    <t>1017662</t>
  </si>
  <si>
    <t>1017663</t>
  </si>
  <si>
    <t>1017664</t>
  </si>
  <si>
    <t>1017666</t>
  </si>
  <si>
    <t>1017667</t>
  </si>
  <si>
    <t>1017669</t>
  </si>
  <si>
    <t>1017673</t>
  </si>
  <si>
    <t>1017678</t>
  </si>
  <si>
    <t>1017679</t>
  </si>
  <si>
    <t>1017689</t>
  </si>
  <si>
    <t>1017703</t>
  </si>
  <si>
    <t>1017706</t>
  </si>
  <si>
    <t>1017713</t>
  </si>
  <si>
    <t>1017742</t>
  </si>
  <si>
    <t>1017743</t>
  </si>
  <si>
    <t>1017749</t>
  </si>
  <si>
    <t>1017753</t>
  </si>
  <si>
    <t>1017759</t>
  </si>
  <si>
    <t>1017767</t>
  </si>
  <si>
    <t>1017768</t>
  </si>
  <si>
    <t>1017769</t>
  </si>
  <si>
    <t>1017770</t>
  </si>
  <si>
    <t>1017771</t>
  </si>
  <si>
    <t>1017783</t>
  </si>
  <si>
    <t>1017875</t>
  </si>
  <si>
    <t>1017880</t>
  </si>
  <si>
    <t>1017882</t>
  </si>
  <si>
    <t>1017883</t>
  </si>
  <si>
    <t>1017990</t>
  </si>
  <si>
    <t>1018012</t>
  </si>
  <si>
    <t>1018023</t>
  </si>
  <si>
    <t>1018049</t>
  </si>
  <si>
    <t>1018073</t>
  </si>
  <si>
    <t>1018076</t>
  </si>
  <si>
    <t>1018080</t>
  </si>
  <si>
    <t>1018091</t>
  </si>
  <si>
    <t>1018100</t>
  </si>
  <si>
    <t>1018101</t>
  </si>
  <si>
    <t>1018102</t>
  </si>
  <si>
    <t>1018103</t>
  </si>
  <si>
    <t>1018132</t>
  </si>
  <si>
    <t>1018181</t>
  </si>
  <si>
    <t>1018184</t>
  </si>
  <si>
    <t>1018191</t>
  </si>
  <si>
    <t>1018208</t>
  </si>
  <si>
    <t>1018211</t>
  </si>
  <si>
    <t>1018212</t>
  </si>
  <si>
    <t>1018213</t>
  </si>
  <si>
    <t>1018256</t>
  </si>
  <si>
    <t>1018314</t>
  </si>
  <si>
    <t>1018332</t>
  </si>
  <si>
    <t>1018347</t>
  </si>
  <si>
    <t>1018349</t>
  </si>
  <si>
    <t>1018367</t>
  </si>
  <si>
    <t>1018368</t>
  </si>
  <si>
    <t>1018369</t>
  </si>
  <si>
    <t>1018370</t>
  </si>
  <si>
    <t>1018371</t>
  </si>
  <si>
    <t>1018372</t>
  </si>
  <si>
    <t>1018373</t>
  </si>
  <si>
    <t>1018374</t>
  </si>
  <si>
    <t>1018391</t>
  </si>
  <si>
    <t>1018393</t>
  </si>
  <si>
    <t>1018399</t>
  </si>
  <si>
    <t>1018401</t>
  </si>
  <si>
    <t>1018404</t>
  </si>
  <si>
    <t>1018435</t>
  </si>
  <si>
    <t>1018438</t>
  </si>
  <si>
    <t>1018444</t>
  </si>
  <si>
    <t>1018445</t>
  </si>
  <si>
    <t>1018451</t>
  </si>
  <si>
    <t>1018454</t>
  </si>
  <si>
    <t>1018464</t>
  </si>
  <si>
    <t>1018465</t>
  </si>
  <si>
    <t>1018466</t>
  </si>
  <si>
    <t>1018467</t>
  </si>
  <si>
    <t>1018468</t>
  </si>
  <si>
    <t>1018491</t>
  </si>
  <si>
    <t>1018496</t>
  </si>
  <si>
    <t>1018501</t>
  </si>
  <si>
    <t>1018506</t>
  </si>
  <si>
    <t>1018513</t>
  </si>
  <si>
    <t>1018515</t>
  </si>
  <si>
    <t>1018529</t>
  </si>
  <si>
    <t>1018555</t>
  </si>
  <si>
    <t>1018556</t>
  </si>
  <si>
    <t>1018576</t>
  </si>
  <si>
    <t>1018586</t>
  </si>
  <si>
    <t>1018597</t>
  </si>
  <si>
    <t>1018598</t>
  </si>
  <si>
    <t>1018601</t>
  </si>
  <si>
    <t>1018617</t>
  </si>
  <si>
    <t>1018626</t>
  </si>
  <si>
    <t>1018641</t>
  </si>
  <si>
    <t>1018650</t>
  </si>
  <si>
    <t>1018651</t>
  </si>
  <si>
    <t>1018660</t>
  </si>
  <si>
    <t>1018662</t>
  </si>
  <si>
    <t>1018663</t>
  </si>
  <si>
    <t>1018671</t>
  </si>
  <si>
    <t>1018684</t>
  </si>
  <si>
    <t>1018685</t>
  </si>
  <si>
    <t>1018991</t>
  </si>
  <si>
    <t>1020855</t>
  </si>
  <si>
    <t>1021871</t>
  </si>
  <si>
    <t>1021881</t>
  </si>
  <si>
    <t>1021928</t>
  </si>
  <si>
    <t>1023778</t>
  </si>
  <si>
    <t>1023779</t>
  </si>
  <si>
    <t>1024020</t>
  </si>
  <si>
    <t>1024024</t>
  </si>
  <si>
    <t>1024025</t>
  </si>
  <si>
    <t>1024026</t>
  </si>
  <si>
    <t>1024028</t>
  </si>
  <si>
    <t>1024029</t>
  </si>
  <si>
    <t>1024748</t>
  </si>
  <si>
    <t>1024763</t>
  </si>
  <si>
    <t>1027493</t>
  </si>
  <si>
    <t>1039888</t>
  </si>
  <si>
    <t>1041083</t>
  </si>
  <si>
    <t>1041281</t>
  </si>
  <si>
    <t>1041572</t>
  </si>
  <si>
    <t>1044093</t>
  </si>
  <si>
    <t>1044269</t>
  </si>
  <si>
    <t>1044783</t>
  </si>
  <si>
    <t>1050839</t>
  </si>
  <si>
    <t>1052472</t>
  </si>
  <si>
    <t>1053853</t>
  </si>
  <si>
    <t>1054337</t>
  </si>
  <si>
    <t>1055182</t>
  </si>
  <si>
    <t>1061806</t>
  </si>
  <si>
    <t>1061808</t>
  </si>
  <si>
    <t>1070140</t>
  </si>
  <si>
    <t>1070142</t>
  </si>
  <si>
    <t>1070419</t>
  </si>
  <si>
    <t>1070421</t>
  </si>
  <si>
    <t>1070427</t>
  </si>
  <si>
    <t>1070429</t>
  </si>
  <si>
    <t>1070442</t>
  </si>
  <si>
    <t>1070450</t>
  </si>
  <si>
    <t>1070457</t>
  </si>
  <si>
    <t>1070540</t>
  </si>
  <si>
    <t>1071669</t>
  </si>
  <si>
    <t>1072441</t>
  </si>
  <si>
    <t>1072442</t>
  </si>
  <si>
    <t>1072505</t>
  </si>
  <si>
    <t>1072510</t>
  </si>
  <si>
    <t>1073553</t>
  </si>
  <si>
    <t>1073624</t>
  </si>
  <si>
    <t>1073905</t>
  </si>
  <si>
    <t>1073907</t>
  </si>
  <si>
    <t>1073908</t>
  </si>
  <si>
    <t>1073961</t>
  </si>
  <si>
    <t>1074186</t>
  </si>
  <si>
    <t>1075434</t>
  </si>
  <si>
    <t>1075435</t>
  </si>
  <si>
    <t>1075927</t>
  </si>
  <si>
    <t>1076541</t>
  </si>
  <si>
    <t>1078054</t>
  </si>
  <si>
    <t>1078994</t>
  </si>
  <si>
    <t>1078995</t>
  </si>
  <si>
    <t>1079599</t>
  </si>
  <si>
    <t>1080729</t>
  </si>
  <si>
    <t>1080758</t>
  </si>
  <si>
    <t>1080874</t>
  </si>
  <si>
    <t>1080895</t>
  </si>
  <si>
    <t>1080929</t>
  </si>
  <si>
    <t>1080933</t>
  </si>
  <si>
    <t>1081011</t>
  </si>
  <si>
    <t>1081066</t>
  </si>
  <si>
    <t>1081067</t>
  </si>
  <si>
    <t>1081069</t>
  </si>
  <si>
    <t>1081077</t>
  </si>
  <si>
    <t>1081102</t>
  </si>
  <si>
    <t>1081110</t>
  </si>
  <si>
    <t>1081141</t>
  </si>
  <si>
    <t>1081151</t>
  </si>
  <si>
    <t>1081175</t>
  </si>
  <si>
    <t>1081266</t>
  </si>
  <si>
    <t>1081273</t>
  </si>
  <si>
    <t>1081414</t>
  </si>
  <si>
    <t>1081415</t>
  </si>
  <si>
    <t>1081416</t>
  </si>
  <si>
    <t>1081463</t>
  </si>
  <si>
    <t>1081571</t>
  </si>
  <si>
    <t>1081782</t>
  </si>
  <si>
    <t>1081888</t>
  </si>
  <si>
    <t>1081941</t>
  </si>
  <si>
    <t>1081965</t>
  </si>
  <si>
    <t>1082782</t>
  </si>
  <si>
    <t>1082816</t>
  </si>
  <si>
    <t>1083417</t>
  </si>
  <si>
    <t>1083816</t>
  </si>
  <si>
    <t>1084733</t>
  </si>
  <si>
    <t>1085094</t>
  </si>
  <si>
    <t>1085096</t>
  </si>
  <si>
    <t>1085875</t>
  </si>
  <si>
    <t>1085876</t>
  </si>
  <si>
    <t>1085910</t>
  </si>
  <si>
    <t>1085971</t>
  </si>
  <si>
    <t>1085977</t>
  </si>
  <si>
    <t>1086173</t>
  </si>
  <si>
    <t>1086361</t>
  </si>
  <si>
    <t>1086390</t>
  </si>
  <si>
    <t>1086607</t>
  </si>
  <si>
    <t>1086608</t>
  </si>
  <si>
    <t>1086637</t>
  </si>
  <si>
    <t>1086697</t>
  </si>
  <si>
    <t>1086733</t>
  </si>
  <si>
    <t>1086775</t>
  </si>
  <si>
    <t>1086782</t>
  </si>
  <si>
    <t>1086805</t>
  </si>
  <si>
    <t>1086814</t>
  </si>
  <si>
    <t>1086866</t>
  </si>
  <si>
    <t>1086897</t>
  </si>
  <si>
    <t>1086920</t>
  </si>
  <si>
    <t>1086921</t>
  </si>
  <si>
    <t>1086932</t>
  </si>
  <si>
    <t>1086936</t>
  </si>
  <si>
    <t>1087001</t>
  </si>
  <si>
    <t>1087028</t>
  </si>
  <si>
    <t>1087045</t>
  </si>
  <si>
    <t>1087050</t>
  </si>
  <si>
    <t>1087051</t>
  </si>
  <si>
    <t>1087055</t>
  </si>
  <si>
    <t>1087238</t>
  </si>
  <si>
    <t>1087443</t>
  </si>
  <si>
    <t>1087454</t>
  </si>
  <si>
    <t>1087658</t>
  </si>
  <si>
    <t>1087662</t>
  </si>
  <si>
    <t>1087670</t>
  </si>
  <si>
    <t>1087684</t>
  </si>
  <si>
    <t>1087802</t>
  </si>
  <si>
    <t>1087803</t>
  </si>
  <si>
    <t>1096627</t>
  </si>
  <si>
    <t>1097293</t>
  </si>
  <si>
    <t>1097410</t>
  </si>
  <si>
    <t>1097532</t>
  </si>
  <si>
    <t>1097824</t>
  </si>
  <si>
    <t>1097925</t>
  </si>
  <si>
    <t>1097979</t>
  </si>
  <si>
    <t>1098015</t>
  </si>
  <si>
    <t>1098018</t>
  </si>
  <si>
    <t>1098088</t>
  </si>
  <si>
    <t>1098462</t>
  </si>
  <si>
    <t>1098708</t>
  </si>
  <si>
    <t>1099110</t>
  </si>
  <si>
    <t>1100248</t>
  </si>
  <si>
    <t>1101623</t>
  </si>
  <si>
    <t>1101654</t>
  </si>
  <si>
    <t>1101667</t>
  </si>
  <si>
    <t>1101674</t>
  </si>
  <si>
    <t>1101700</t>
  </si>
  <si>
    <t>1101775</t>
  </si>
  <si>
    <t>1101816</t>
  </si>
  <si>
    <t>1101830</t>
  </si>
  <si>
    <t>1101831</t>
  </si>
  <si>
    <t>1102221</t>
  </si>
  <si>
    <t>1102379</t>
  </si>
  <si>
    <t>1102412</t>
  </si>
  <si>
    <t>1102416</t>
  </si>
  <si>
    <t>1102419</t>
  </si>
  <si>
    <t>1102574</t>
  </si>
  <si>
    <t>1102576</t>
  </si>
  <si>
    <t>1102895</t>
  </si>
  <si>
    <t>1102994</t>
  </si>
  <si>
    <t>1103006</t>
  </si>
  <si>
    <t>1103026</t>
  </si>
  <si>
    <t>1103028</t>
  </si>
  <si>
    <t>1103030</t>
  </si>
  <si>
    <t>1103052</t>
  </si>
  <si>
    <t>1103192</t>
  </si>
  <si>
    <t>1103429</t>
  </si>
  <si>
    <t>1103892</t>
  </si>
  <si>
    <t>1104280</t>
  </si>
  <si>
    <t>1104301</t>
  </si>
  <si>
    <t>1104306</t>
  </si>
  <si>
    <t>1104330</t>
  </si>
  <si>
    <t>1105233</t>
  </si>
  <si>
    <t>1105540</t>
  </si>
  <si>
    <t>1107087</t>
  </si>
  <si>
    <t>1107088</t>
  </si>
  <si>
    <t>1107995</t>
  </si>
  <si>
    <t>1108049</t>
  </si>
  <si>
    <t>1108361</t>
  </si>
  <si>
    <t>1108781</t>
  </si>
  <si>
    <t>1108944</t>
  </si>
  <si>
    <t>1109072</t>
  </si>
  <si>
    <t>1109867</t>
  </si>
  <si>
    <t>1109887</t>
  </si>
  <si>
    <t>1111719</t>
  </si>
  <si>
    <t>493</t>
  </si>
  <si>
    <t>709</t>
  </si>
  <si>
    <t>3909</t>
  </si>
  <si>
    <t>3395</t>
  </si>
  <si>
    <t>4777</t>
  </si>
  <si>
    <t>5039</t>
  </si>
  <si>
    <t>7127</t>
  </si>
  <si>
    <t>7149</t>
  </si>
  <si>
    <t>7155</t>
  </si>
  <si>
    <t>7191</t>
  </si>
  <si>
    <t>4585</t>
  </si>
  <si>
    <t>565</t>
  </si>
  <si>
    <t>859</t>
  </si>
  <si>
    <t>860</t>
  </si>
  <si>
    <t>3371</t>
  </si>
  <si>
    <t>5224</t>
  </si>
  <si>
    <t>5863</t>
  </si>
  <si>
    <t>5875</t>
  </si>
  <si>
    <t>3652</t>
  </si>
  <si>
    <t>3660</t>
  </si>
  <si>
    <t>3686</t>
  </si>
  <si>
    <t>220</t>
  </si>
  <si>
    <t>1232</t>
  </si>
  <si>
    <t>1323</t>
  </si>
  <si>
    <t>2439</t>
  </si>
  <si>
    <t>3742</t>
  </si>
  <si>
    <t>4996</t>
  </si>
  <si>
    <t>5001</t>
  </si>
  <si>
    <t>5110</t>
  </si>
  <si>
    <t>5708</t>
  </si>
  <si>
    <t>6705</t>
  </si>
  <si>
    <t>1419</t>
  </si>
  <si>
    <t>1595</t>
  </si>
  <si>
    <t>3785</t>
  </si>
  <si>
    <t>3969</t>
  </si>
  <si>
    <t>4118</t>
  </si>
  <si>
    <t>5958</t>
  </si>
  <si>
    <t>6008</t>
  </si>
  <si>
    <t>6013</t>
  </si>
  <si>
    <t>6475</t>
  </si>
  <si>
    <t>6836</t>
  </si>
  <si>
    <t>6851</t>
  </si>
  <si>
    <t>6868</t>
  </si>
  <si>
    <t>4963</t>
  </si>
  <si>
    <t>3547</t>
  </si>
  <si>
    <t>3675</t>
  </si>
  <si>
    <t>4603</t>
  </si>
  <si>
    <t>6051</t>
  </si>
  <si>
    <t>7167</t>
  </si>
  <si>
    <t>2895</t>
  </si>
  <si>
    <t>5952</t>
  </si>
  <si>
    <t>898</t>
  </si>
  <si>
    <t>1373</t>
  </si>
  <si>
    <t>1379</t>
  </si>
  <si>
    <t>5495</t>
  </si>
  <si>
    <t>5546</t>
  </si>
  <si>
    <t>575</t>
  </si>
  <si>
    <t>586</t>
  </si>
  <si>
    <t>587</t>
  </si>
  <si>
    <t>932</t>
  </si>
  <si>
    <t>943</t>
  </si>
  <si>
    <t>946</t>
  </si>
  <si>
    <t>1026</t>
  </si>
  <si>
    <t>1131</t>
  </si>
  <si>
    <t>1170</t>
  </si>
  <si>
    <t>1313</t>
  </si>
  <si>
    <t>1617</t>
  </si>
  <si>
    <t>1690</t>
  </si>
  <si>
    <t>1713</t>
  </si>
  <si>
    <t>1769</t>
  </si>
  <si>
    <t>1812</t>
  </si>
  <si>
    <t>1820</t>
  </si>
  <si>
    <t>1833</t>
  </si>
  <si>
    <t>1884</t>
  </si>
  <si>
    <t>1954</t>
  </si>
  <si>
    <t>1980</t>
  </si>
  <si>
    <t>2039</t>
  </si>
  <si>
    <t>2077</t>
  </si>
  <si>
    <t>2086</t>
  </si>
  <si>
    <t>2108</t>
  </si>
  <si>
    <t>2115</t>
  </si>
  <si>
    <t>2116</t>
  </si>
  <si>
    <t>2142</t>
  </si>
  <si>
    <t>2297</t>
  </si>
  <si>
    <t>2299</t>
  </si>
  <si>
    <t>2371</t>
  </si>
  <si>
    <t>2377</t>
  </si>
  <si>
    <t>2378</t>
  </si>
  <si>
    <t>2393</t>
  </si>
  <si>
    <t>2401</t>
  </si>
  <si>
    <t>2482</t>
  </si>
  <si>
    <t>2507</t>
  </si>
  <si>
    <t>2647</t>
  </si>
  <si>
    <t>2653</t>
  </si>
  <si>
    <t>2702</t>
  </si>
  <si>
    <t>3122</t>
  </si>
  <si>
    <t>2759</t>
  </si>
  <si>
    <t>2774</t>
  </si>
  <si>
    <t>2777</t>
  </si>
  <si>
    <t>2859</t>
  </si>
  <si>
    <t>2890</t>
  </si>
  <si>
    <t>2905</t>
  </si>
  <si>
    <t>2931</t>
  </si>
  <si>
    <t>2968</t>
  </si>
  <si>
    <t>2978</t>
  </si>
  <si>
    <t>3032</t>
  </si>
  <si>
    <t>3043</t>
  </si>
  <si>
    <t>3077</t>
  </si>
  <si>
    <t>3102</t>
  </si>
  <si>
    <t>3191</t>
  </si>
  <si>
    <t>3202</t>
  </si>
  <si>
    <t>3283</t>
  </si>
  <si>
    <t>3338</t>
  </si>
  <si>
    <t>3379</t>
  </si>
  <si>
    <t>3447</t>
  </si>
  <si>
    <t>3561</t>
  </si>
  <si>
    <t>3626</t>
  </si>
  <si>
    <t>3804</t>
  </si>
  <si>
    <t>3822</t>
  </si>
  <si>
    <t>3913</t>
  </si>
  <si>
    <t>3924</t>
  </si>
  <si>
    <t>4040</t>
  </si>
  <si>
    <t>4087</t>
  </si>
  <si>
    <t>4170</t>
  </si>
  <si>
    <t>4240</t>
  </si>
  <si>
    <t>4279</t>
  </si>
  <si>
    <t>4420</t>
  </si>
  <si>
    <t>4513</t>
  </si>
  <si>
    <t>4527</t>
  </si>
  <si>
    <t>4542</t>
  </si>
  <si>
    <t>4574</t>
  </si>
  <si>
    <t>4637</t>
  </si>
  <si>
    <t>4641</t>
  </si>
  <si>
    <t>4644</t>
  </si>
  <si>
    <t>4650</t>
  </si>
  <si>
    <t>4653</t>
  </si>
  <si>
    <t>4695</t>
  </si>
  <si>
    <t>4699</t>
  </si>
  <si>
    <t>4769</t>
  </si>
  <si>
    <t>4796</t>
  </si>
  <si>
    <t>4805</t>
  </si>
  <si>
    <t>4824</t>
  </si>
  <si>
    <t>4869</t>
  </si>
  <si>
    <t>4914</t>
  </si>
  <si>
    <t>4942</t>
  </si>
  <si>
    <t>4955</t>
  </si>
  <si>
    <t>4956</t>
  </si>
  <si>
    <t>4969</t>
  </si>
  <si>
    <t>4999</t>
  </si>
  <si>
    <t>5004</t>
  </si>
  <si>
    <t>5011</t>
  </si>
  <si>
    <t>5026</t>
  </si>
  <si>
    <t>5054</t>
  </si>
  <si>
    <t>5076</t>
  </si>
  <si>
    <t>5097</t>
  </si>
  <si>
    <t>5133</t>
  </si>
  <si>
    <t>5197</t>
  </si>
  <si>
    <t>5213</t>
  </si>
  <si>
    <t>5328</t>
  </si>
  <si>
    <t>5394</t>
  </si>
  <si>
    <t>5409</t>
  </si>
  <si>
    <t>5414</t>
  </si>
  <si>
    <t>5417</t>
  </si>
  <si>
    <t>5447</t>
  </si>
  <si>
    <t>5460</t>
  </si>
  <si>
    <t>5472</t>
  </si>
  <si>
    <t>5480</t>
  </si>
  <si>
    <t>5483</t>
  </si>
  <si>
    <t>5488</t>
  </si>
  <si>
    <t>5517</t>
  </si>
  <si>
    <t>5523</t>
  </si>
  <si>
    <t>5596</t>
  </si>
  <si>
    <t>5602</t>
  </si>
  <si>
    <t>5622</t>
  </si>
  <si>
    <t>5631</t>
  </si>
  <si>
    <t>5644</t>
  </si>
  <si>
    <t>5739</t>
  </si>
  <si>
    <t>5816</t>
  </si>
  <si>
    <t>5859</t>
  </si>
  <si>
    <t>5905</t>
  </si>
  <si>
    <t>5982</t>
  </si>
  <si>
    <t>6177</t>
  </si>
  <si>
    <t>6237</t>
  </si>
  <si>
    <t>6254</t>
  </si>
  <si>
    <t>6255</t>
  </si>
  <si>
    <t>6285</t>
  </si>
  <si>
    <t>6300</t>
  </si>
  <si>
    <t>6305</t>
  </si>
  <si>
    <t>6354</t>
  </si>
  <si>
    <t>6391</t>
  </si>
  <si>
    <t>6497</t>
  </si>
  <si>
    <t>6500</t>
  </si>
  <si>
    <t>6686</t>
  </si>
  <si>
    <t>6692</t>
  </si>
  <si>
    <t>6702</t>
  </si>
  <si>
    <t>6775</t>
  </si>
  <si>
    <t>6800</t>
  </si>
  <si>
    <t>6834</t>
  </si>
  <si>
    <t>6904</t>
  </si>
  <si>
    <t>7002</t>
  </si>
  <si>
    <t>7046</t>
  </si>
  <si>
    <t>7058</t>
  </si>
  <si>
    <t>7085</t>
  </si>
  <si>
    <t>7093</t>
  </si>
  <si>
    <t>22030</t>
  </si>
  <si>
    <t>16685</t>
  </si>
  <si>
    <t>19367</t>
  </si>
  <si>
    <t>19480</t>
  </si>
  <si>
    <t>18261</t>
  </si>
  <si>
    <t>17331</t>
  </si>
  <si>
    <t>19568</t>
  </si>
  <si>
    <t>19595</t>
  </si>
  <si>
    <t>19594</t>
  </si>
  <si>
    <t>19636</t>
  </si>
  <si>
    <t>19640</t>
  </si>
  <si>
    <t>19639</t>
  </si>
  <si>
    <t>19641</t>
  </si>
  <si>
    <t>18237</t>
  </si>
  <si>
    <t>18254</t>
  </si>
  <si>
    <t>18251</t>
  </si>
  <si>
    <t>19716</t>
  </si>
  <si>
    <t>19715</t>
  </si>
  <si>
    <t>19782</t>
  </si>
  <si>
    <t>19781</t>
  </si>
  <si>
    <t>19784</t>
  </si>
  <si>
    <t>19786</t>
  </si>
  <si>
    <t>19808</t>
  </si>
  <si>
    <t>19855</t>
  </si>
  <si>
    <t>19856</t>
  </si>
  <si>
    <t>18643</t>
  </si>
  <si>
    <t>18883</t>
  </si>
  <si>
    <t>18889</t>
  </si>
  <si>
    <t>18879</t>
  </si>
  <si>
    <t>18857</t>
  </si>
  <si>
    <t>18888</t>
  </si>
  <si>
    <t>18885</t>
  </si>
  <si>
    <t>18887</t>
  </si>
  <si>
    <t>18892</t>
  </si>
  <si>
    <t>18848</t>
  </si>
  <si>
    <t>18846</t>
  </si>
  <si>
    <t>18852</t>
  </si>
  <si>
    <t>18891</t>
  </si>
  <si>
    <t>18869</t>
  </si>
  <si>
    <t>18874</t>
  </si>
  <si>
    <t>18866</t>
  </si>
  <si>
    <t>18865</t>
  </si>
  <si>
    <t>18864</t>
  </si>
  <si>
    <t>20261</t>
  </si>
  <si>
    <t>20285</t>
  </si>
  <si>
    <t>20287</t>
  </si>
  <si>
    <t>20313</t>
  </si>
  <si>
    <t>18457</t>
  </si>
  <si>
    <t>20384</t>
  </si>
  <si>
    <t>20381</t>
  </si>
  <si>
    <t>20390</t>
  </si>
  <si>
    <t>20389</t>
  </si>
  <si>
    <t>20395</t>
  </si>
  <si>
    <t>20500</t>
  </si>
  <si>
    <t>20595</t>
  </si>
  <si>
    <t>20668</t>
  </si>
  <si>
    <t>20804</t>
  </si>
  <si>
    <t>16921</t>
  </si>
  <si>
    <t>16920</t>
  </si>
  <si>
    <t>16916</t>
  </si>
  <si>
    <t>20859</t>
  </si>
  <si>
    <t>20936</t>
  </si>
  <si>
    <t>20946</t>
  </si>
  <si>
    <t>20941</t>
  </si>
  <si>
    <t>21068</t>
  </si>
  <si>
    <t>18019</t>
  </si>
  <si>
    <t>17981</t>
  </si>
  <si>
    <t>17769</t>
  </si>
  <si>
    <t>18114</t>
  </si>
  <si>
    <t>21219</t>
  </si>
  <si>
    <t>21223</t>
  </si>
  <si>
    <t>21228</t>
  </si>
  <si>
    <t>19009</t>
  </si>
  <si>
    <t>17325</t>
  </si>
  <si>
    <t>17313</t>
  </si>
  <si>
    <t>17332</t>
  </si>
  <si>
    <t>9677</t>
  </si>
  <si>
    <t>7858</t>
  </si>
  <si>
    <t>7845</t>
  </si>
  <si>
    <t>9795</t>
  </si>
  <si>
    <t>8069</t>
  </si>
  <si>
    <t>8068</t>
  </si>
  <si>
    <t>8130</t>
  </si>
  <si>
    <t>9916</t>
  </si>
  <si>
    <t>9917</t>
  </si>
  <si>
    <t>9942</t>
  </si>
  <si>
    <t>9945</t>
  </si>
  <si>
    <t>9969</t>
  </si>
  <si>
    <t>9978</t>
  </si>
  <si>
    <t>9982</t>
  </si>
  <si>
    <t>9993</t>
  </si>
  <si>
    <t>10007</t>
  </si>
  <si>
    <t>12000</t>
  </si>
  <si>
    <t>10559</t>
  </si>
  <si>
    <t>9252</t>
  </si>
  <si>
    <t>9270</t>
  </si>
  <si>
    <t>12189</t>
  </si>
  <si>
    <t>12322</t>
  </si>
  <si>
    <t>12202</t>
  </si>
  <si>
    <t>12200</t>
  </si>
  <si>
    <t>8188</t>
  </si>
  <si>
    <t>8187</t>
  </si>
  <si>
    <t>10051</t>
  </si>
  <si>
    <t>11270</t>
  </si>
  <si>
    <t>11527</t>
  </si>
  <si>
    <t>11757</t>
  </si>
  <si>
    <t>10836</t>
  </si>
  <si>
    <t>10835</t>
  </si>
  <si>
    <t>9901</t>
  </si>
  <si>
    <t>9913</t>
  </si>
  <si>
    <t>9914</t>
  </si>
  <si>
    <t>12081</t>
  </si>
  <si>
    <t>9020</t>
  </si>
  <si>
    <t>9021</t>
  </si>
  <si>
    <t>9031</t>
  </si>
  <si>
    <t>12150</t>
  </si>
  <si>
    <t>12152</t>
  </si>
  <si>
    <t>9050</t>
  </si>
  <si>
    <t>9070</t>
  </si>
  <si>
    <t>12137</t>
  </si>
  <si>
    <t>12138</t>
  </si>
  <si>
    <t>12134</t>
  </si>
  <si>
    <t>12170</t>
  </si>
  <si>
    <t>12185</t>
  </si>
  <si>
    <t>8169</t>
  </si>
  <si>
    <t>8536</t>
  </si>
  <si>
    <t>8537</t>
  </si>
  <si>
    <t>8544</t>
  </si>
  <si>
    <t>8538</t>
  </si>
  <si>
    <t>8540</t>
  </si>
  <si>
    <t>8499</t>
  </si>
  <si>
    <t>8485</t>
  </si>
  <si>
    <t>9405</t>
  </si>
  <si>
    <t>9411</t>
  </si>
  <si>
    <t>8590</t>
  </si>
  <si>
    <t>8591</t>
  </si>
  <si>
    <t>9454</t>
  </si>
  <si>
    <t>8341</t>
  </si>
  <si>
    <t>8342</t>
  </si>
  <si>
    <t>8344</t>
  </si>
  <si>
    <t>8343</t>
  </si>
  <si>
    <t>8383</t>
  </si>
  <si>
    <t>8397</t>
  </si>
  <si>
    <t>8396</t>
  </si>
  <si>
    <t>9598</t>
  </si>
  <si>
    <t>9469</t>
  </si>
  <si>
    <t>8549</t>
  </si>
  <si>
    <t>8547</t>
  </si>
  <si>
    <t>9401</t>
  </si>
  <si>
    <t>9485</t>
  </si>
  <si>
    <t>9486</t>
  </si>
  <si>
    <t>9406</t>
  </si>
  <si>
    <t>9466</t>
  </si>
  <si>
    <t>9463</t>
  </si>
  <si>
    <t>9465</t>
  </si>
  <si>
    <t>9468</t>
  </si>
  <si>
    <t>9464</t>
  </si>
  <si>
    <t>12506</t>
  </si>
  <si>
    <t>12536</t>
  </si>
  <si>
    <t>12537</t>
  </si>
  <si>
    <t>8580</t>
  </si>
  <si>
    <t>8615</t>
  </si>
  <si>
    <t>8616</t>
  </si>
  <si>
    <t>8698</t>
  </si>
  <si>
    <t>8699</t>
  </si>
  <si>
    <t>8700</t>
  </si>
  <si>
    <t>8631</t>
  </si>
  <si>
    <t>8640</t>
  </si>
  <si>
    <t>8642</t>
  </si>
  <si>
    <t>8641</t>
  </si>
  <si>
    <t>8702</t>
  </si>
  <si>
    <t>8705</t>
  </si>
  <si>
    <t>12366</t>
  </si>
  <si>
    <t>12359</t>
  </si>
  <si>
    <t>12361</t>
  </si>
  <si>
    <t>12368</t>
  </si>
  <si>
    <t>8704</t>
  </si>
  <si>
    <t>9273</t>
  </si>
  <si>
    <t>9306</t>
  </si>
  <si>
    <t>9350</t>
  </si>
  <si>
    <t>9351</t>
  </si>
  <si>
    <t>9299</t>
  </si>
  <si>
    <t>9201</t>
  </si>
  <si>
    <t>9364</t>
  </si>
  <si>
    <t>9219</t>
  </si>
  <si>
    <t>9784</t>
  </si>
  <si>
    <t>9369</t>
  </si>
  <si>
    <t>9368</t>
  </si>
  <si>
    <t>9307</t>
  </si>
  <si>
    <t>9366</t>
  </si>
  <si>
    <t>12266</t>
  </si>
  <si>
    <t>12264</t>
  </si>
  <si>
    <t>10012</t>
  </si>
  <si>
    <t>10010</t>
  </si>
  <si>
    <t>10013</t>
  </si>
  <si>
    <t>10011</t>
  </si>
  <si>
    <t>10357</t>
  </si>
  <si>
    <t>10330</t>
  </si>
  <si>
    <t>9986</t>
  </si>
  <si>
    <t>9989</t>
  </si>
  <si>
    <t>9985</t>
  </si>
  <si>
    <t>9988</t>
  </si>
  <si>
    <t>9984</t>
  </si>
  <si>
    <t>9987</t>
  </si>
  <si>
    <t>12047</t>
  </si>
  <si>
    <t>12037</t>
  </si>
  <si>
    <t>8896</t>
  </si>
  <si>
    <t>8922</t>
  </si>
  <si>
    <t>8923</t>
  </si>
  <si>
    <t>8818</t>
  </si>
  <si>
    <t>8817</t>
  </si>
  <si>
    <t>8819</t>
  </si>
  <si>
    <t>8820</t>
  </si>
  <si>
    <t>8816</t>
  </si>
  <si>
    <t>8930</t>
  </si>
  <si>
    <t>8780</t>
  </si>
  <si>
    <t>8781</t>
  </si>
  <si>
    <t>8836</t>
  </si>
  <si>
    <t>8891</t>
  </si>
  <si>
    <t>8890</t>
  </si>
  <si>
    <t>8980</t>
  </si>
  <si>
    <t>8883</t>
  </si>
  <si>
    <t>8747</t>
  </si>
  <si>
    <t>8745</t>
  </si>
  <si>
    <t>8828</t>
  </si>
  <si>
    <t>8827</t>
  </si>
  <si>
    <t>8844</t>
  </si>
  <si>
    <t>8841</t>
  </si>
  <si>
    <t>12053</t>
  </si>
  <si>
    <t>8788</t>
  </si>
  <si>
    <t>8785</t>
  </si>
  <si>
    <t>8787</t>
  </si>
  <si>
    <t>8829</t>
  </si>
  <si>
    <t>10466</t>
  </si>
  <si>
    <t>10490</t>
  </si>
  <si>
    <t>10760</t>
  </si>
  <si>
    <t>10614</t>
  </si>
  <si>
    <t>10605</t>
  </si>
  <si>
    <t>10621</t>
  </si>
  <si>
    <t>11791</t>
  </si>
  <si>
    <t>7902</t>
  </si>
  <si>
    <t>7898</t>
  </si>
  <si>
    <t>7899</t>
  </si>
  <si>
    <t>7900</t>
  </si>
  <si>
    <t>7903</t>
  </si>
  <si>
    <t>7897</t>
  </si>
  <si>
    <t>7901</t>
  </si>
  <si>
    <t>7945</t>
  </si>
  <si>
    <t>7946</t>
  </si>
  <si>
    <t>7950</t>
  </si>
  <si>
    <t>7949</t>
  </si>
  <si>
    <t>7944</t>
  </si>
  <si>
    <t>7987</t>
  </si>
  <si>
    <t>7970</t>
  </si>
  <si>
    <t>7984</t>
  </si>
  <si>
    <t>7927</t>
  </si>
  <si>
    <t>7932</t>
  </si>
  <si>
    <t>7926</t>
  </si>
  <si>
    <t>7928</t>
  </si>
  <si>
    <t>8095</t>
  </si>
  <si>
    <t>7862</t>
  </si>
  <si>
    <t>7869</t>
  </si>
  <si>
    <t>7870</t>
  </si>
  <si>
    <t>7868</t>
  </si>
  <si>
    <t>9801</t>
  </si>
  <si>
    <t>9808</t>
  </si>
  <si>
    <t>7874</t>
  </si>
  <si>
    <t>7940</t>
  </si>
  <si>
    <t>7938</t>
  </si>
  <si>
    <t>8091</t>
  </si>
  <si>
    <t>8104</t>
  </si>
  <si>
    <t>8083</t>
  </si>
  <si>
    <t>9085</t>
  </si>
  <si>
    <t>9086</t>
  </si>
  <si>
    <t>12284</t>
  </si>
  <si>
    <t>9089</t>
  </si>
  <si>
    <t>9187</t>
  </si>
  <si>
    <t>9222</t>
  </si>
  <si>
    <t>9918</t>
  </si>
  <si>
    <t>10455</t>
  </si>
  <si>
    <t>10456</t>
  </si>
  <si>
    <t>10076</t>
  </si>
  <si>
    <t>9919</t>
  </si>
  <si>
    <t>9920</t>
  </si>
  <si>
    <t>9921</t>
  </si>
  <si>
    <t>9995</t>
  </si>
  <si>
    <t>10003</t>
  </si>
  <si>
    <t>10563</t>
  </si>
  <si>
    <t>10564</t>
  </si>
  <si>
    <t>10562</t>
  </si>
  <si>
    <t>10579</t>
  </si>
  <si>
    <t>10615</t>
  </si>
  <si>
    <t>10135</t>
  </si>
  <si>
    <t>10148</t>
  </si>
  <si>
    <t>10682</t>
  </si>
  <si>
    <t>10162</t>
  </si>
  <si>
    <t>10705</t>
  </si>
  <si>
    <t>10706</t>
  </si>
  <si>
    <t>10316</t>
  </si>
  <si>
    <t>10464</t>
  </si>
  <si>
    <t>12435</t>
  </si>
  <si>
    <t>12438</t>
  </si>
  <si>
    <t>8356</t>
  </si>
  <si>
    <t>8430</t>
  </si>
  <si>
    <t>8481</t>
  </si>
  <si>
    <t>12542</t>
  </si>
  <si>
    <t>12351</t>
  </si>
  <si>
    <t>8757</t>
  </si>
  <si>
    <t>8761</t>
  </si>
  <si>
    <t>8760</t>
  </si>
  <si>
    <t>8756</t>
  </si>
  <si>
    <t>8759</t>
  </si>
  <si>
    <t>8763</t>
  </si>
  <si>
    <t>8778</t>
  </si>
  <si>
    <t>8777</t>
  </si>
  <si>
    <t>8790</t>
  </si>
  <si>
    <t>8918</t>
  </si>
  <si>
    <t>8917</t>
  </si>
  <si>
    <t>8931</t>
  </si>
  <si>
    <t>8711</t>
  </si>
  <si>
    <t>11777</t>
  </si>
  <si>
    <t>8873</t>
  </si>
  <si>
    <t>12088</t>
  </si>
  <si>
    <t>8872</t>
  </si>
  <si>
    <t>8835</t>
  </si>
  <si>
    <t>9637</t>
  </si>
  <si>
    <t>8847</t>
  </si>
  <si>
    <t>8839</t>
  </si>
  <si>
    <t>8840</t>
  </si>
  <si>
    <t>10873</t>
  </si>
  <si>
    <t>8865</t>
  </si>
  <si>
    <t>8824</t>
  </si>
  <si>
    <t>9039</t>
  </si>
  <si>
    <t>9038</t>
  </si>
  <si>
    <t>19515</t>
  </si>
  <si>
    <t>19512</t>
  </si>
  <si>
    <t>19612</t>
  </si>
  <si>
    <t>19520</t>
  </si>
  <si>
    <t>19522</t>
  </si>
  <si>
    <t>19521</t>
  </si>
  <si>
    <t>19653</t>
  </si>
  <si>
    <t>19947</t>
  </si>
  <si>
    <t>19945</t>
  </si>
  <si>
    <t>20392</t>
  </si>
  <si>
    <t>20533</t>
  </si>
  <si>
    <t>20302</t>
  </si>
  <si>
    <t>19761</t>
  </si>
  <si>
    <t>19882</t>
  </si>
  <si>
    <t>19775</t>
  </si>
  <si>
    <t>19778</t>
  </si>
  <si>
    <t>19927</t>
  </si>
  <si>
    <t>20151</t>
  </si>
  <si>
    <t>20186</t>
  </si>
  <si>
    <t>20815</t>
  </si>
  <si>
    <t>20816</t>
  </si>
  <si>
    <t>20903</t>
  </si>
  <si>
    <t>20883</t>
  </si>
  <si>
    <t>21002</t>
  </si>
  <si>
    <t>21030</t>
  </si>
  <si>
    <t>21029</t>
  </si>
  <si>
    <t>20768</t>
  </si>
  <si>
    <t>21014</t>
  </si>
  <si>
    <t>20586</t>
  </si>
  <si>
    <t>20587</t>
  </si>
  <si>
    <t>20584</t>
  </si>
  <si>
    <t>20588</t>
  </si>
  <si>
    <t>20676</t>
  </si>
  <si>
    <t>20707</t>
  </si>
  <si>
    <t>22038</t>
  </si>
  <si>
    <t>15664</t>
  </si>
  <si>
    <t>15665</t>
  </si>
  <si>
    <t>15743</t>
  </si>
  <si>
    <t>15742</t>
  </si>
  <si>
    <t>15750</t>
  </si>
  <si>
    <t>15393</t>
  </si>
  <si>
    <t>15431</t>
  </si>
  <si>
    <t>15366</t>
  </si>
  <si>
    <t>15839</t>
  </si>
  <si>
    <t>15978</t>
  </si>
  <si>
    <t>15252</t>
  </si>
  <si>
    <t>15231</t>
  </si>
  <si>
    <t>15226</t>
  </si>
  <si>
    <t>15224</t>
  </si>
  <si>
    <t>15221</t>
  </si>
  <si>
    <t>15223</t>
  </si>
  <si>
    <t>15222</t>
  </si>
  <si>
    <t>15504</t>
  </si>
  <si>
    <t>15505</t>
  </si>
  <si>
    <t>16492</t>
  </si>
  <si>
    <t>16716</t>
  </si>
  <si>
    <t>16724</t>
  </si>
  <si>
    <t>18900</t>
  </si>
  <si>
    <t>18899</t>
  </si>
  <si>
    <t>18895</t>
  </si>
  <si>
    <t>18898</t>
  </si>
  <si>
    <t>18298</t>
  </si>
  <si>
    <t>14134</t>
  </si>
  <si>
    <t>14589</t>
  </si>
  <si>
    <t>13762</t>
  </si>
  <si>
    <t>13761</t>
  </si>
  <si>
    <t>13859</t>
  </si>
  <si>
    <t>13821</t>
  </si>
  <si>
    <t>13793</t>
  </si>
  <si>
    <t>13849</t>
  </si>
  <si>
    <t>13848</t>
  </si>
  <si>
    <t>13890</t>
  </si>
  <si>
    <t>13870</t>
  </si>
  <si>
    <t>13887</t>
  </si>
  <si>
    <t>13860</t>
  </si>
  <si>
    <t>13852</t>
  </si>
  <si>
    <t>13873</t>
  </si>
  <si>
    <t>13872</t>
  </si>
  <si>
    <t>13766</t>
  </si>
  <si>
    <t>13832</t>
  </si>
  <si>
    <t>13837</t>
  </si>
  <si>
    <t>13886</t>
  </si>
  <si>
    <t>13764</t>
  </si>
  <si>
    <t>13791</t>
  </si>
  <si>
    <t>26701</t>
  </si>
  <si>
    <t>26551</t>
  </si>
  <si>
    <t>26546</t>
  </si>
  <si>
    <t>34924</t>
  </si>
  <si>
    <t>27565</t>
  </si>
  <si>
    <t>27564</t>
  </si>
  <si>
    <t>34173</t>
  </si>
  <si>
    <t>46718</t>
  </si>
  <si>
    <t>35729</t>
  </si>
  <si>
    <t>35785</t>
  </si>
  <si>
    <t>37027</t>
  </si>
  <si>
    <t>50120</t>
  </si>
  <si>
    <t>50101</t>
  </si>
  <si>
    <t>31414</t>
  </si>
  <si>
    <t>29600</t>
  </si>
  <si>
    <t>29607</t>
  </si>
  <si>
    <t>29601</t>
  </si>
  <si>
    <t>40188</t>
  </si>
  <si>
    <t>26800</t>
  </si>
  <si>
    <t>27220</t>
  </si>
  <si>
    <t>40696</t>
  </si>
  <si>
    <t>8039</t>
  </si>
  <si>
    <t>8471</t>
  </si>
  <si>
    <t>8472</t>
  </si>
  <si>
    <t>8612</t>
  </si>
  <si>
    <t>8613</t>
  </si>
  <si>
    <t>19347</t>
  </si>
  <si>
    <t>24755</t>
  </si>
  <si>
    <t>40008</t>
  </si>
  <si>
    <t>39739</t>
  </si>
  <si>
    <t>56657</t>
  </si>
  <si>
    <t>27131</t>
  </si>
  <si>
    <t>27149</t>
  </si>
  <si>
    <t>51721</t>
  </si>
  <si>
    <t>36396</t>
  </si>
  <si>
    <t>34688</t>
  </si>
  <si>
    <t>55643</t>
  </si>
  <si>
    <t>26126</t>
  </si>
  <si>
    <t>26135</t>
  </si>
  <si>
    <t>26172</t>
  </si>
  <si>
    <t>22527</t>
  </si>
  <si>
    <t>22447</t>
  </si>
  <si>
    <t>23940</t>
  </si>
  <si>
    <t>29746</t>
  </si>
  <si>
    <t>33442</t>
  </si>
  <si>
    <t>33396</t>
  </si>
  <si>
    <t>37806</t>
  </si>
  <si>
    <t>35506</t>
  </si>
  <si>
    <t>37847</t>
  </si>
  <si>
    <t>38045</t>
  </si>
  <si>
    <t>34256</t>
  </si>
  <si>
    <t>34257</t>
  </si>
  <si>
    <t>34259</t>
  </si>
  <si>
    <t>31469</t>
  </si>
  <si>
    <t>31471</t>
  </si>
  <si>
    <t>51517</t>
  </si>
  <si>
    <t>51519</t>
  </si>
  <si>
    <t>22763</t>
  </si>
  <si>
    <t>22765</t>
  </si>
  <si>
    <t>24300</t>
  </si>
  <si>
    <t>31491</t>
  </si>
  <si>
    <t>31484</t>
  </si>
  <si>
    <t>31481</t>
  </si>
  <si>
    <t>31482</t>
  </si>
  <si>
    <t>31483</t>
  </si>
  <si>
    <t>31485</t>
  </si>
  <si>
    <t>39865</t>
  </si>
  <si>
    <t>39951</t>
  </si>
  <si>
    <t>36835</t>
  </si>
  <si>
    <t>36831</t>
  </si>
  <si>
    <t>38441</t>
  </si>
  <si>
    <t>54274</t>
  </si>
  <si>
    <t>54285</t>
  </si>
  <si>
    <t>54283</t>
  </si>
  <si>
    <t>54281</t>
  </si>
  <si>
    <t>54286</t>
  </si>
  <si>
    <t>22609</t>
  </si>
  <si>
    <t>22137</t>
  </si>
  <si>
    <t>35971</t>
  </si>
  <si>
    <t>35984</t>
  </si>
  <si>
    <t>23095</t>
  </si>
  <si>
    <t>16719</t>
  </si>
  <si>
    <t>16730</t>
  </si>
  <si>
    <t>16713</t>
  </si>
  <si>
    <t>13300</t>
  </si>
  <si>
    <t>13266</t>
  </si>
  <si>
    <t>13286</t>
  </si>
  <si>
    <t>18274</t>
  </si>
  <si>
    <t>18221</t>
  </si>
  <si>
    <t>13955</t>
  </si>
  <si>
    <t>18639</t>
  </si>
  <si>
    <t>18655</t>
  </si>
  <si>
    <t>18638</t>
  </si>
  <si>
    <t>18665</t>
  </si>
  <si>
    <t>18662</t>
  </si>
  <si>
    <t>14502</t>
  </si>
  <si>
    <t>13334</t>
  </si>
  <si>
    <t>13313</t>
  </si>
  <si>
    <t>13328</t>
  </si>
  <si>
    <t>13310</t>
  </si>
  <si>
    <t>13357</t>
  </si>
  <si>
    <t>13332</t>
  </si>
  <si>
    <t>13321</t>
  </si>
  <si>
    <t>13335</t>
  </si>
  <si>
    <t>13333</t>
  </si>
  <si>
    <t>17119</t>
  </si>
  <si>
    <t>17112</t>
  </si>
  <si>
    <t>17564</t>
  </si>
  <si>
    <t>17629</t>
  </si>
  <si>
    <t>17924</t>
  </si>
  <si>
    <t>17893</t>
  </si>
  <si>
    <t>17819</t>
  </si>
  <si>
    <t>17772</t>
  </si>
  <si>
    <t>13603</t>
  </si>
  <si>
    <t>13605</t>
  </si>
  <si>
    <t>13610</t>
  </si>
  <si>
    <t>13525</t>
  </si>
  <si>
    <t>13622</t>
  </si>
  <si>
    <t>13639</t>
  </si>
  <si>
    <t>14158</t>
  </si>
  <si>
    <t>14169</t>
  </si>
  <si>
    <t>14150</t>
  </si>
  <si>
    <t>14205</t>
  </si>
  <si>
    <t>14221</t>
  </si>
  <si>
    <t>55947</t>
  </si>
  <si>
    <t>55951</t>
  </si>
  <si>
    <t>26752</t>
  </si>
  <si>
    <t>23217</t>
  </si>
  <si>
    <t>23219</t>
  </si>
  <si>
    <t>39851</t>
  </si>
  <si>
    <t>11299</t>
  </si>
  <si>
    <t>12448</t>
  </si>
  <si>
    <t>12183</t>
  </si>
  <si>
    <t>8229</t>
  </si>
  <si>
    <t>15307</t>
  </si>
  <si>
    <t>15310</t>
  </si>
  <si>
    <t>15731</t>
  </si>
  <si>
    <t>15733</t>
  </si>
  <si>
    <t>15732</t>
  </si>
  <si>
    <t>20800</t>
  </si>
  <si>
    <t>20002</t>
  </si>
  <si>
    <t>20842</t>
  </si>
  <si>
    <t>19780</t>
  </si>
  <si>
    <t>15326</t>
  </si>
  <si>
    <t>19758</t>
  </si>
  <si>
    <t>19760</t>
  </si>
  <si>
    <t>15904</t>
  </si>
  <si>
    <t>19830</t>
  </si>
  <si>
    <t>21134</t>
  </si>
  <si>
    <t>19632</t>
  </si>
  <si>
    <t>20315</t>
  </si>
  <si>
    <t>15741</t>
  </si>
  <si>
    <t>15392</t>
  </si>
  <si>
    <t>15437</t>
  </si>
  <si>
    <t>13256</t>
  </si>
  <si>
    <t>57625</t>
  </si>
  <si>
    <t>57642</t>
  </si>
  <si>
    <t>57627</t>
  </si>
  <si>
    <t>57647</t>
  </si>
  <si>
    <t>57730</t>
  </si>
  <si>
    <t>16491</t>
  </si>
  <si>
    <t>22091</t>
  </si>
  <si>
    <t>18004</t>
  </si>
  <si>
    <t>58020</t>
  </si>
  <si>
    <t>40394</t>
  </si>
  <si>
    <t>35021</t>
  </si>
  <si>
    <t>18282</t>
  </si>
  <si>
    <t>18272</t>
  </si>
  <si>
    <t>18933</t>
  </si>
  <si>
    <t>18946</t>
  </si>
  <si>
    <t>17890</t>
  </si>
  <si>
    <t>18290</t>
  </si>
  <si>
    <t>58032</t>
  </si>
  <si>
    <t>13317</t>
  </si>
  <si>
    <t>13325</t>
  </si>
  <si>
    <t>13311</t>
  </si>
  <si>
    <t>13558</t>
  </si>
  <si>
    <t>13626</t>
  </si>
  <si>
    <t>13625</t>
  </si>
  <si>
    <t>17347</t>
  </si>
  <si>
    <t>58028</t>
  </si>
  <si>
    <t>17426</t>
  </si>
  <si>
    <t>17416</t>
  </si>
  <si>
    <t>17419</t>
  </si>
  <si>
    <t>17421</t>
  </si>
  <si>
    <t>17428</t>
  </si>
  <si>
    <t>17411</t>
  </si>
  <si>
    <t>17414</t>
  </si>
  <si>
    <t>57406</t>
  </si>
  <si>
    <t>57412</t>
  </si>
  <si>
    <t>57404</t>
  </si>
  <si>
    <t>57391</t>
  </si>
  <si>
    <t>57435</t>
  </si>
  <si>
    <t>57431</t>
  </si>
  <si>
    <t>57401</t>
  </si>
  <si>
    <t>57389</t>
  </si>
  <si>
    <t>57426</t>
  </si>
  <si>
    <t>57390</t>
  </si>
  <si>
    <t>57400</t>
  </si>
  <si>
    <t>57403</t>
  </si>
  <si>
    <t>57415</t>
  </si>
  <si>
    <t>57255</t>
  </si>
  <si>
    <t>36651</t>
  </si>
  <si>
    <t>56671</t>
  </si>
  <si>
    <t>39555</t>
  </si>
  <si>
    <t>58561</t>
  </si>
  <si>
    <t>21143</t>
  </si>
  <si>
    <t>17349</t>
  </si>
  <si>
    <t>17359</t>
  </si>
  <si>
    <t>17362</t>
  </si>
  <si>
    <t>17366</t>
  </si>
  <si>
    <t>17370</t>
  </si>
  <si>
    <t>17377</t>
  </si>
  <si>
    <t>17378</t>
  </si>
  <si>
    <t>17392</t>
  </si>
  <si>
    <t>17407</t>
  </si>
  <si>
    <t>15444</t>
  </si>
  <si>
    <t>15220</t>
  </si>
  <si>
    <t>15293</t>
  </si>
  <si>
    <t>15510</t>
  </si>
  <si>
    <t>9260</t>
  </si>
  <si>
    <t>9264</t>
  </si>
  <si>
    <t>9331</t>
  </si>
  <si>
    <t>9335</t>
  </si>
  <si>
    <t>20829</t>
  </si>
  <si>
    <t>61006</t>
  </si>
  <si>
    <t>61007</t>
  </si>
  <si>
    <t>61147</t>
  </si>
  <si>
    <t>20947</t>
  </si>
  <si>
    <t>61362</t>
  </si>
  <si>
    <t>61378</t>
  </si>
  <si>
    <t>20156</t>
  </si>
  <si>
    <t>63147</t>
  </si>
  <si>
    <t>63171</t>
  </si>
  <si>
    <t>22025</t>
  </si>
  <si>
    <t>22026</t>
  </si>
  <si>
    <t>22027</t>
  </si>
  <si>
    <t>63243</t>
  </si>
  <si>
    <t>61569</t>
  </si>
  <si>
    <t>61608</t>
  </si>
  <si>
    <t>61659</t>
  </si>
  <si>
    <t>12531</t>
  </si>
  <si>
    <t>12529</t>
  </si>
  <si>
    <t>12527</t>
  </si>
  <si>
    <t>12365</t>
  </si>
  <si>
    <t>61822</t>
  </si>
  <si>
    <t>21137</t>
  </si>
  <si>
    <t>58904</t>
  </si>
  <si>
    <t>58905</t>
  </si>
  <si>
    <t>58965</t>
  </si>
  <si>
    <t>59041</t>
  </si>
  <si>
    <t>60343</t>
  </si>
  <si>
    <t>60496</t>
  </si>
  <si>
    <t>60568</t>
  </si>
  <si>
    <t>60594</t>
  </si>
  <si>
    <t>20525</t>
  </si>
  <si>
    <t>59646</t>
  </si>
  <si>
    <t>59645</t>
  </si>
  <si>
    <t>59719</t>
  </si>
  <si>
    <t>59725</t>
  </si>
  <si>
    <t>59763</t>
  </si>
  <si>
    <t>59811</t>
  </si>
  <si>
    <t>59874</t>
  </si>
  <si>
    <t>59887</t>
  </si>
  <si>
    <t>59904</t>
  </si>
  <si>
    <t>62507</t>
  </si>
  <si>
    <t>62820</t>
  </si>
  <si>
    <t>62874</t>
  </si>
  <si>
    <t>21929</t>
  </si>
  <si>
    <t>62906</t>
  </si>
  <si>
    <t>60742</t>
  </si>
  <si>
    <t>60782</t>
  </si>
  <si>
    <t>60783</t>
  </si>
  <si>
    <t>59187</t>
  </si>
  <si>
    <t>59209</t>
  </si>
  <si>
    <t>59228</t>
  </si>
  <si>
    <t>60076</t>
  </si>
  <si>
    <t>60078</t>
  </si>
  <si>
    <t>58836</t>
  </si>
  <si>
    <t>60977</t>
  </si>
  <si>
    <t>61076</t>
  </si>
  <si>
    <t>15604</t>
  </si>
  <si>
    <t>15142</t>
  </si>
  <si>
    <t>64059</t>
  </si>
  <si>
    <t>63580</t>
  </si>
  <si>
    <t>15980</t>
  </si>
  <si>
    <t>15464</t>
  </si>
  <si>
    <t>65170</t>
  </si>
  <si>
    <t>64261</t>
  </si>
  <si>
    <t>63857</t>
  </si>
  <si>
    <t>63387</t>
  </si>
  <si>
    <t>65248</t>
  </si>
  <si>
    <t>63409</t>
  </si>
  <si>
    <t>65272</t>
  </si>
  <si>
    <t>63349</t>
  </si>
  <si>
    <t>15251</t>
  </si>
  <si>
    <t>63750</t>
  </si>
  <si>
    <t>63755</t>
  </si>
  <si>
    <t>15502</t>
  </si>
  <si>
    <t>63803</t>
  </si>
  <si>
    <t>63820</t>
  </si>
  <si>
    <t>63516</t>
  </si>
  <si>
    <t>19583</t>
  </si>
  <si>
    <t>59065</t>
  </si>
  <si>
    <t>59064</t>
  </si>
  <si>
    <t>59076</t>
  </si>
  <si>
    <t>60341</t>
  </si>
  <si>
    <t>60347</t>
  </si>
  <si>
    <t>20406</t>
  </si>
  <si>
    <t>60614</t>
  </si>
  <si>
    <t>59716</t>
  </si>
  <si>
    <t>59788</t>
  </si>
  <si>
    <t>59812</t>
  </si>
  <si>
    <t>59829</t>
  </si>
  <si>
    <t>59828</t>
  </si>
  <si>
    <t>60808</t>
  </si>
  <si>
    <t>59848</t>
  </si>
  <si>
    <t>60942</t>
  </si>
  <si>
    <t>59873</t>
  </si>
  <si>
    <t>59877</t>
  </si>
  <si>
    <t>61144</t>
  </si>
  <si>
    <t>61154</t>
  </si>
  <si>
    <t>61330</t>
  </si>
  <si>
    <t>62858</t>
  </si>
  <si>
    <t>60079</t>
  </si>
  <si>
    <t>60115</t>
  </si>
  <si>
    <t>59354</t>
  </si>
  <si>
    <t>59356</t>
  </si>
  <si>
    <t>59374</t>
  </si>
  <si>
    <t>59373</t>
  </si>
  <si>
    <t>59382</t>
  </si>
  <si>
    <t>59385</t>
  </si>
  <si>
    <t>59406</t>
  </si>
  <si>
    <t>59586</t>
  </si>
  <si>
    <t>59151</t>
  </si>
  <si>
    <t>61574</t>
  </si>
  <si>
    <t>12227</t>
  </si>
  <si>
    <t>60140</t>
  </si>
  <si>
    <t>59258</t>
  </si>
  <si>
    <t>19865</t>
  </si>
  <si>
    <t>61411</t>
  </si>
  <si>
    <t>61481</t>
  </si>
  <si>
    <t>59659</t>
  </si>
  <si>
    <t>59661</t>
  </si>
  <si>
    <t>59724</t>
  </si>
  <si>
    <t>59866</t>
  </si>
  <si>
    <t>59914</t>
  </si>
  <si>
    <t>62190</t>
  </si>
  <si>
    <t>10133</t>
  </si>
  <si>
    <t>8880</t>
  </si>
  <si>
    <t>12191</t>
  </si>
  <si>
    <t>12127</t>
  </si>
  <si>
    <t>61367</t>
  </si>
  <si>
    <t>60005</t>
  </si>
  <si>
    <t>61723</t>
  </si>
  <si>
    <t>59691</t>
  </si>
  <si>
    <t>59879</t>
  </si>
  <si>
    <t>59895</t>
  </si>
  <si>
    <t>59894</t>
  </si>
  <si>
    <t>62300</t>
  </si>
  <si>
    <t>105376</t>
  </si>
  <si>
    <t>117745</t>
  </si>
  <si>
    <t>105540</t>
  </si>
  <si>
    <t>99374</t>
  </si>
  <si>
    <t>9256</t>
  </si>
  <si>
    <t>9261</t>
  </si>
  <si>
    <t>7755</t>
  </si>
  <si>
    <t>7757</t>
  </si>
  <si>
    <t>8752</t>
  </si>
  <si>
    <t>10053</t>
  </si>
  <si>
    <t>10125</t>
  </si>
  <si>
    <t>10128</t>
  </si>
  <si>
    <t>9181</t>
  </si>
  <si>
    <t>9180</t>
  </si>
  <si>
    <t>8749</t>
  </si>
  <si>
    <t>8855</t>
  </si>
  <si>
    <t>8878</t>
  </si>
  <si>
    <t>8881</t>
  </si>
  <si>
    <t>9000</t>
  </si>
  <si>
    <t>8999</t>
  </si>
  <si>
    <t>9001</t>
  </si>
  <si>
    <t>9451</t>
  </si>
  <si>
    <t>9529</t>
  </si>
  <si>
    <t>9700</t>
  </si>
  <si>
    <t>9702</t>
  </si>
  <si>
    <t>9791</t>
  </si>
  <si>
    <t>12168</t>
  </si>
  <si>
    <t>9003</t>
  </si>
  <si>
    <t>12204</t>
  </si>
  <si>
    <t>9027</t>
  </si>
  <si>
    <t>11264</t>
  </si>
  <si>
    <t>9452</t>
  </si>
  <si>
    <t>9189</t>
  </si>
  <si>
    <t>11037</t>
  </si>
  <si>
    <t>11242</t>
  </si>
  <si>
    <t>7844</t>
  </si>
  <si>
    <t>103813</t>
  </si>
  <si>
    <t>99557</t>
  </si>
  <si>
    <t>103709</t>
  </si>
  <si>
    <t>99831</t>
  </si>
  <si>
    <t>102598</t>
  </si>
  <si>
    <t>8852</t>
  </si>
  <si>
    <t>61627</t>
  </si>
  <si>
    <t>60908</t>
  </si>
  <si>
    <t>12523</t>
  </si>
  <si>
    <t>12533</t>
  </si>
  <si>
    <t>12268</t>
  </si>
  <si>
    <t>12280</t>
  </si>
  <si>
    <t>12265</t>
  </si>
  <si>
    <t>9373</t>
  </si>
  <si>
    <t>12301</t>
  </si>
  <si>
    <t>9247</t>
  </si>
  <si>
    <t>9925</t>
  </si>
  <si>
    <t>9946</t>
  </si>
  <si>
    <t>9949</t>
  </si>
  <si>
    <t>9973</t>
  </si>
  <si>
    <t>9990</t>
  </si>
  <si>
    <t>9992</t>
  </si>
  <si>
    <t>9300</t>
  </si>
  <si>
    <t>10079</t>
  </si>
  <si>
    <t>10144</t>
  </si>
  <si>
    <t>10150</t>
  </si>
  <si>
    <t>10311</t>
  </si>
  <si>
    <t>10353</t>
  </si>
  <si>
    <t>21069</t>
  </si>
  <si>
    <t>61139</t>
  </si>
  <si>
    <t>59308</t>
  </si>
  <si>
    <t>59315</t>
  </si>
  <si>
    <t>59325</t>
  </si>
  <si>
    <t>19791</t>
  </si>
  <si>
    <t>59485</t>
  </si>
  <si>
    <t>58977</t>
  </si>
  <si>
    <t>61506</t>
  </si>
  <si>
    <t>59697</t>
  </si>
  <si>
    <t>60388</t>
  </si>
  <si>
    <t>59038</t>
  </si>
  <si>
    <t>59922</t>
  </si>
  <si>
    <t>60019</t>
  </si>
  <si>
    <t>20158</t>
  </si>
  <si>
    <t>21621</t>
  </si>
  <si>
    <t>62349</t>
  </si>
  <si>
    <t>59773</t>
  </si>
  <si>
    <t>59800</t>
  </si>
  <si>
    <t>59880</t>
  </si>
  <si>
    <t>59402</t>
  </si>
  <si>
    <t>9258</t>
  </si>
  <si>
    <t>8782</t>
  </si>
  <si>
    <t>99512</t>
  </si>
  <si>
    <t>9178</t>
  </si>
  <si>
    <t>9183</t>
  </si>
  <si>
    <t>104495</t>
  </si>
  <si>
    <t>59557</t>
  </si>
  <si>
    <t>59234</t>
  </si>
  <si>
    <t>59302</t>
  </si>
  <si>
    <t>63627</t>
  </si>
  <si>
    <t>64281</t>
  </si>
  <si>
    <t>63792</t>
  </si>
  <si>
    <t>63811</t>
  </si>
  <si>
    <t>10119</t>
  </si>
  <si>
    <t>8901</t>
  </si>
  <si>
    <t>63562</t>
  </si>
  <si>
    <t>63900</t>
  </si>
  <si>
    <t>64539</t>
  </si>
  <si>
    <t>64709</t>
  </si>
  <si>
    <t>64106</t>
  </si>
  <si>
    <t>63419</t>
  </si>
  <si>
    <t>63442</t>
  </si>
  <si>
    <t>63467</t>
  </si>
  <si>
    <t>63482</t>
  </si>
  <si>
    <t>60517</t>
  </si>
  <si>
    <t>102352</t>
  </si>
  <si>
    <t>99695</t>
  </si>
  <si>
    <t>55113</t>
  </si>
  <si>
    <t>94981</t>
  </si>
  <si>
    <t>79766</t>
  </si>
  <si>
    <t>56852</t>
  </si>
  <si>
    <t>89170</t>
  </si>
  <si>
    <t>54003</t>
  </si>
  <si>
    <t>49902</t>
  </si>
  <si>
    <t>67246</t>
  </si>
  <si>
    <t>31488</t>
  </si>
  <si>
    <t>31486</t>
  </si>
  <si>
    <t>70457</t>
  </si>
  <si>
    <t>51104</t>
  </si>
  <si>
    <t>37083</t>
  </si>
  <si>
    <t>37084</t>
  </si>
  <si>
    <t>49597</t>
  </si>
  <si>
    <t>38447</t>
  </si>
  <si>
    <t>102202</t>
  </si>
  <si>
    <t>71527</t>
  </si>
  <si>
    <t>53428</t>
  </si>
  <si>
    <t>55835</t>
  </si>
  <si>
    <t>47723</t>
  </si>
  <si>
    <t>39758</t>
  </si>
  <si>
    <t>51705</t>
  </si>
  <si>
    <t>37701</t>
  </si>
  <si>
    <t>71112</t>
  </si>
  <si>
    <t>37382</t>
  </si>
  <si>
    <t>72590</t>
  </si>
  <si>
    <t>78564</t>
  </si>
  <si>
    <t>35989</t>
  </si>
  <si>
    <t>53381</t>
  </si>
  <si>
    <t>83796</t>
  </si>
  <si>
    <t>83772</t>
  </si>
  <si>
    <t>56442</t>
  </si>
  <si>
    <t>50758</t>
  </si>
  <si>
    <t>68659</t>
  </si>
  <si>
    <t>69689</t>
  </si>
  <si>
    <t>76132</t>
  </si>
  <si>
    <t>76149</t>
  </si>
  <si>
    <t>73283</t>
  </si>
  <si>
    <t>29773</t>
  </si>
  <si>
    <t>78531</t>
  </si>
  <si>
    <t>56196</t>
  </si>
  <si>
    <t>70800</t>
  </si>
  <si>
    <t>70805</t>
  </si>
  <si>
    <t>70727</t>
  </si>
  <si>
    <t>99681</t>
  </si>
  <si>
    <t>73399</t>
  </si>
  <si>
    <t>85582</t>
  </si>
  <si>
    <t>37175</t>
  </si>
  <si>
    <t>55650</t>
  </si>
  <si>
    <t>71513</t>
  </si>
  <si>
    <t>34682</t>
  </si>
  <si>
    <t>49262</t>
  </si>
  <si>
    <t>47871</t>
  </si>
  <si>
    <t>22838</t>
  </si>
  <si>
    <t>49224</t>
  </si>
  <si>
    <t>81709</t>
  </si>
  <si>
    <t>33705</t>
  </si>
  <si>
    <t>60105</t>
  </si>
  <si>
    <t>60135</t>
  </si>
  <si>
    <t>60178</t>
  </si>
  <si>
    <t>59372</t>
  </si>
  <si>
    <t>59412</t>
  </si>
  <si>
    <t>59611</t>
  </si>
  <si>
    <t>60438</t>
  </si>
  <si>
    <t>60457</t>
  </si>
  <si>
    <t>60313</t>
  </si>
  <si>
    <t>59162</t>
  </si>
  <si>
    <t>60718</t>
  </si>
  <si>
    <t>58858</t>
  </si>
  <si>
    <t>60818</t>
  </si>
  <si>
    <t>15689</t>
  </si>
  <si>
    <t>63660</t>
  </si>
  <si>
    <t>59446</t>
  </si>
  <si>
    <t>63754</t>
  </si>
  <si>
    <t>61938</t>
  </si>
  <si>
    <t>19352</t>
  </si>
  <si>
    <t>63926</t>
  </si>
  <si>
    <t>58871</t>
  </si>
  <si>
    <t>21830</t>
  </si>
  <si>
    <t>59161</t>
  </si>
  <si>
    <t>20806</t>
  </si>
  <si>
    <t>63383</t>
  </si>
  <si>
    <t>63390</t>
  </si>
  <si>
    <t>60986</t>
  </si>
  <si>
    <t>10346</t>
  </si>
  <si>
    <t>99866</t>
  </si>
  <si>
    <t>10642</t>
  </si>
  <si>
    <t>99386</t>
  </si>
  <si>
    <t>126581</t>
  </si>
  <si>
    <t>11235</t>
  </si>
  <si>
    <t>11236</t>
  </si>
  <si>
    <t>100186</t>
  </si>
  <si>
    <t>102083</t>
  </si>
  <si>
    <t>62045</t>
  </si>
  <si>
    <t>62236</t>
  </si>
  <si>
    <t>64711</t>
  </si>
  <si>
    <t>8770</t>
  </si>
  <si>
    <t>11792</t>
  </si>
  <si>
    <t>11579</t>
  </si>
  <si>
    <t>126883</t>
  </si>
  <si>
    <t>126696</t>
  </si>
  <si>
    <t>127420</t>
  </si>
  <si>
    <t>126956</t>
  </si>
  <si>
    <t>126537</t>
  </si>
  <si>
    <t>7834</t>
  </si>
  <si>
    <t>58829</t>
  </si>
  <si>
    <t>63316</t>
  </si>
  <si>
    <t>63317</t>
  </si>
  <si>
    <t>63948</t>
  </si>
  <si>
    <t>58814</t>
  </si>
  <si>
    <t>58821</t>
  </si>
  <si>
    <t>20364</t>
  </si>
  <si>
    <t>20377</t>
  </si>
  <si>
    <t>60615</t>
  </si>
  <si>
    <t>20562</t>
  </si>
  <si>
    <t>65412</t>
  </si>
  <si>
    <t>24309</t>
  </si>
  <si>
    <t>24303</t>
  </si>
  <si>
    <t>82328</t>
  </si>
  <si>
    <t>82327</t>
  </si>
  <si>
    <t>101963</t>
  </si>
  <si>
    <t>59752</t>
  </si>
  <si>
    <t>59775</t>
  </si>
  <si>
    <t>100305</t>
  </si>
  <si>
    <t>10004</t>
  </si>
  <si>
    <t>31421</t>
  </si>
  <si>
    <t>12541</t>
  </si>
  <si>
    <t>61181</t>
  </si>
  <si>
    <t>63120</t>
  </si>
  <si>
    <t>8921</t>
  </si>
  <si>
    <t>20466</t>
  </si>
  <si>
    <t>60990</t>
  </si>
  <si>
    <t>59896</t>
  </si>
  <si>
    <t>60545</t>
  </si>
  <si>
    <t>20554</t>
  </si>
  <si>
    <t>19812</t>
  </si>
  <si>
    <t>59932</t>
  </si>
  <si>
    <t>59951</t>
  </si>
  <si>
    <t>59953</t>
  </si>
  <si>
    <t>59955</t>
  </si>
  <si>
    <t>59954</t>
  </si>
  <si>
    <t>20146</t>
  </si>
  <si>
    <t>60043</t>
  </si>
  <si>
    <t>60051</t>
  </si>
  <si>
    <t>60077</t>
  </si>
  <si>
    <t>60179</t>
  </si>
  <si>
    <t>63185</t>
  </si>
  <si>
    <t>59285</t>
  </si>
  <si>
    <t>59401</t>
  </si>
  <si>
    <t>63443</t>
  </si>
  <si>
    <t>66881</t>
  </si>
  <si>
    <t>46123</t>
  </si>
  <si>
    <t>28219</t>
  </si>
  <si>
    <t>66230</t>
  </si>
  <si>
    <t>52793</t>
  </si>
  <si>
    <t>59449</t>
  </si>
  <si>
    <t>59486</t>
  </si>
  <si>
    <t>59487</t>
  </si>
  <si>
    <t>59556</t>
  </si>
  <si>
    <t>61443</t>
  </si>
  <si>
    <t>61564</t>
  </si>
  <si>
    <t>61590</t>
  </si>
  <si>
    <t>58964</t>
  </si>
  <si>
    <t>58966</t>
  </si>
  <si>
    <t>61617</t>
  </si>
  <si>
    <t>58967</t>
  </si>
  <si>
    <t>19584</t>
  </si>
  <si>
    <t>58978</t>
  </si>
  <si>
    <t>59013</t>
  </si>
  <si>
    <t>59014</t>
  </si>
  <si>
    <t>59063</t>
  </si>
  <si>
    <t>61874</t>
  </si>
  <si>
    <t>63000</t>
  </si>
  <si>
    <t>58916</t>
  </si>
  <si>
    <t>63451</t>
  </si>
  <si>
    <t>63471</t>
  </si>
  <si>
    <t>9701</t>
  </si>
  <si>
    <t>127032</t>
  </si>
  <si>
    <t>126876</t>
  </si>
  <si>
    <t>127581</t>
  </si>
  <si>
    <t>126827</t>
  </si>
  <si>
    <t>65050</t>
  </si>
  <si>
    <t>58775</t>
  </si>
  <si>
    <t>58781</t>
  </si>
  <si>
    <t>58782</t>
  </si>
  <si>
    <t>61078</t>
  </si>
  <si>
    <t>59958</t>
  </si>
  <si>
    <t>59983</t>
  </si>
  <si>
    <t>61444</t>
  </si>
  <si>
    <t>61445</t>
  </si>
  <si>
    <t>61690</t>
  </si>
  <si>
    <t>58894</t>
  </si>
  <si>
    <t>58896</t>
  </si>
  <si>
    <t>58897</t>
  </si>
  <si>
    <t>58895</t>
  </si>
  <si>
    <t>60372</t>
  </si>
  <si>
    <t>20766</t>
  </si>
  <si>
    <t>59128</t>
  </si>
  <si>
    <t>8744</t>
  </si>
  <si>
    <t>8838</t>
  </si>
  <si>
    <t>8849</t>
  </si>
  <si>
    <t>8882</t>
  </si>
  <si>
    <t>9215</t>
  </si>
  <si>
    <t>61268</t>
  </si>
  <si>
    <t>60040</t>
  </si>
  <si>
    <t>59348</t>
  </si>
  <si>
    <t>58892</t>
  </si>
  <si>
    <t>58940</t>
  </si>
  <si>
    <t>58939</t>
  </si>
  <si>
    <t>59117</t>
  </si>
  <si>
    <t>10837</t>
  </si>
  <si>
    <t>61035</t>
  </si>
  <si>
    <t>59969</t>
  </si>
  <si>
    <t>59968</t>
  </si>
  <si>
    <t>59976</t>
  </si>
  <si>
    <t>60161</t>
  </si>
  <si>
    <t>59359</t>
  </si>
  <si>
    <t>59360</t>
  </si>
  <si>
    <t>59375</t>
  </si>
  <si>
    <t>9216</t>
  </si>
  <si>
    <t>8743</t>
  </si>
  <si>
    <t>8775</t>
  </si>
  <si>
    <t>99667</t>
  </si>
  <si>
    <t>103905</t>
  </si>
  <si>
    <t>60376</t>
  </si>
  <si>
    <t>60385</t>
  </si>
  <si>
    <t>60386</t>
  </si>
  <si>
    <t>60387</t>
  </si>
  <si>
    <t>60506</t>
  </si>
  <si>
    <t>16731</t>
  </si>
  <si>
    <t>16793</t>
  </si>
  <si>
    <t>16750</t>
  </si>
  <si>
    <t>17152</t>
  </si>
  <si>
    <t>17459</t>
  </si>
  <si>
    <t>17505</t>
  </si>
  <si>
    <t>17484</t>
  </si>
  <si>
    <t>17480</t>
  </si>
  <si>
    <t>17508</t>
  </si>
  <si>
    <t>17501</t>
  </si>
  <si>
    <t>17470</t>
  </si>
  <si>
    <t>17492</t>
  </si>
  <si>
    <t>17438</t>
  </si>
  <si>
    <t>17456</t>
  </si>
  <si>
    <t>17507</t>
  </si>
  <si>
    <t>17504</t>
  </si>
  <si>
    <t>17479</t>
  </si>
  <si>
    <t>17506</t>
  </si>
  <si>
    <t>17509</t>
  </si>
  <si>
    <t>17427</t>
  </si>
  <si>
    <t>17511</t>
  </si>
  <si>
    <t>96697</t>
  </si>
  <si>
    <t>17444</t>
  </si>
  <si>
    <t>17510</t>
  </si>
  <si>
    <t>17462</t>
  </si>
  <si>
    <t>13338</t>
  </si>
  <si>
    <t>58914</t>
  </si>
  <si>
    <t>9922</t>
  </si>
  <si>
    <t>10356</t>
  </si>
  <si>
    <t>128560</t>
  </si>
  <si>
    <t>99918</t>
  </si>
  <si>
    <t>99614</t>
  </si>
  <si>
    <t>126566</t>
  </si>
  <si>
    <t>60062</t>
  </si>
  <si>
    <t>60088</t>
  </si>
  <si>
    <t>60085</t>
  </si>
  <si>
    <t>60165</t>
  </si>
  <si>
    <t>60162</t>
  </si>
  <si>
    <t>61597</t>
  </si>
  <si>
    <t>61258</t>
  </si>
  <si>
    <t>61270</t>
  </si>
  <si>
    <t>61285</t>
  </si>
  <si>
    <t>59962</t>
  </si>
  <si>
    <t>59963</t>
  </si>
  <si>
    <t>59987</t>
  </si>
  <si>
    <t>59988</t>
  </si>
  <si>
    <t>59995</t>
  </si>
  <si>
    <t>60020</t>
  </si>
  <si>
    <t>60035</t>
  </si>
  <si>
    <t>60034</t>
  </si>
  <si>
    <t>60087</t>
  </si>
  <si>
    <t>60147</t>
  </si>
  <si>
    <t>63100</t>
  </si>
  <si>
    <t>63270</t>
  </si>
  <si>
    <t>107728</t>
  </si>
  <si>
    <t>104465</t>
  </si>
  <si>
    <t>59238</t>
  </si>
  <si>
    <t>58912</t>
  </si>
  <si>
    <t>58925</t>
  </si>
  <si>
    <t>58934</t>
  </si>
  <si>
    <t>58984</t>
  </si>
  <si>
    <t>59001</t>
  </si>
  <si>
    <t>59059</t>
  </si>
  <si>
    <t>59058</t>
  </si>
  <si>
    <t>59080</t>
  </si>
  <si>
    <t>59078</t>
  </si>
  <si>
    <t>59079</t>
  </si>
  <si>
    <t>60346</t>
  </si>
  <si>
    <t>60187</t>
  </si>
  <si>
    <t>114157</t>
  </si>
  <si>
    <t>60149</t>
  </si>
  <si>
    <t>60148</t>
  </si>
  <si>
    <t>60157</t>
  </si>
  <si>
    <t>60160</t>
  </si>
  <si>
    <t>60166</t>
  </si>
  <si>
    <t>59074</t>
  </si>
  <si>
    <t>59075</t>
  </si>
  <si>
    <t>62950</t>
  </si>
  <si>
    <t>62658</t>
  </si>
  <si>
    <t>127869</t>
  </si>
  <si>
    <t>127839</t>
  </si>
  <si>
    <t>127012</t>
  </si>
  <si>
    <t>128007</t>
  </si>
  <si>
    <t>128228</t>
  </si>
  <si>
    <t>61020</t>
  </si>
  <si>
    <t>19874</t>
  </si>
  <si>
    <t>19875</t>
  </si>
  <si>
    <t>59565</t>
  </si>
  <si>
    <t>61646</t>
  </si>
  <si>
    <t>63435</t>
  </si>
  <si>
    <t>64099</t>
  </si>
  <si>
    <t>112661</t>
  </si>
  <si>
    <t>61834</t>
  </si>
  <si>
    <t>61867</t>
  </si>
  <si>
    <t>63086</t>
  </si>
  <si>
    <t>59077</t>
  </si>
  <si>
    <t>60290</t>
  </si>
  <si>
    <t>100873</t>
  </si>
  <si>
    <t>126669</t>
  </si>
  <si>
    <t>128207</t>
  </si>
  <si>
    <t>126773</t>
  </si>
  <si>
    <t>126774</t>
  </si>
  <si>
    <t>128236</t>
  </si>
  <si>
    <t>99776</t>
  </si>
  <si>
    <t>128300</t>
  </si>
  <si>
    <t>127311</t>
  </si>
  <si>
    <t>8428</t>
  </si>
  <si>
    <t>8653</t>
  </si>
  <si>
    <t>8655</t>
  </si>
  <si>
    <t>118082</t>
  </si>
  <si>
    <t>64321</t>
  </si>
  <si>
    <t>58740</t>
  </si>
  <si>
    <t>58743</t>
  </si>
  <si>
    <t>7907</t>
  </si>
  <si>
    <t>7906</t>
  </si>
  <si>
    <t>8234</t>
  </si>
  <si>
    <t>101271</t>
  </si>
  <si>
    <t>37788</t>
  </si>
  <si>
    <t>76135</t>
  </si>
  <si>
    <t>50673</t>
  </si>
  <si>
    <t>50644</t>
  </si>
  <si>
    <t>50641</t>
  </si>
  <si>
    <t>50676</t>
  </si>
  <si>
    <t>50675</t>
  </si>
  <si>
    <t>50678</t>
  </si>
  <si>
    <t>98784</t>
  </si>
  <si>
    <t>98783</t>
  </si>
  <si>
    <t>22616</t>
  </si>
  <si>
    <t>101481</t>
  </si>
  <si>
    <t>104549</t>
  </si>
  <si>
    <t>107299</t>
  </si>
  <si>
    <t>103117</t>
  </si>
  <si>
    <t>99729</t>
  </si>
  <si>
    <t>99629</t>
  </si>
  <si>
    <t>101875</t>
  </si>
  <si>
    <t>99670</t>
  </si>
  <si>
    <t>8405</t>
  </si>
  <si>
    <t>8403</t>
  </si>
  <si>
    <t>8510</t>
  </si>
  <si>
    <t>100052</t>
  </si>
  <si>
    <t>127615</t>
  </si>
  <si>
    <t>128179</t>
  </si>
  <si>
    <t>128061</t>
  </si>
  <si>
    <t>128052</t>
  </si>
  <si>
    <t>128180</t>
  </si>
  <si>
    <t>128339</t>
  </si>
  <si>
    <t>126878</t>
  </si>
  <si>
    <t>17409</t>
  </si>
  <si>
    <t>127026</t>
  </si>
  <si>
    <t>126998</t>
  </si>
  <si>
    <t>128090</t>
  </si>
  <si>
    <t>61051</t>
  </si>
  <si>
    <t>18928</t>
  </si>
  <si>
    <t>64083</t>
  </si>
  <si>
    <t>63343</t>
  </si>
  <si>
    <t>63342</t>
  </si>
  <si>
    <t>58754</t>
  </si>
  <si>
    <t>64338</t>
  </si>
  <si>
    <t>7872</t>
  </si>
  <si>
    <t>7888</t>
  </si>
  <si>
    <t>7887</t>
  </si>
  <si>
    <t>7891</t>
  </si>
  <si>
    <t>7912</t>
  </si>
  <si>
    <t>7911</t>
  </si>
  <si>
    <t>7913</t>
  </si>
  <si>
    <t>7935</t>
  </si>
  <si>
    <t>8336</t>
  </si>
  <si>
    <t>8337</t>
  </si>
  <si>
    <t>8392</t>
  </si>
  <si>
    <t>8391</t>
  </si>
  <si>
    <t>8389</t>
  </si>
  <si>
    <t>8390</t>
  </si>
  <si>
    <t>8508</t>
  </si>
  <si>
    <t>8588</t>
  </si>
  <si>
    <t>8589</t>
  </si>
  <si>
    <t>8233</t>
  </si>
  <si>
    <t>51739</t>
  </si>
  <si>
    <t>51741</t>
  </si>
  <si>
    <t>54993</t>
  </si>
  <si>
    <t>19751</t>
  </si>
  <si>
    <t>63295</t>
  </si>
  <si>
    <t>56025</t>
  </si>
  <si>
    <t>51044</t>
  </si>
  <si>
    <t>70453</t>
  </si>
  <si>
    <t>83803</t>
  </si>
  <si>
    <t>108076</t>
  </si>
  <si>
    <t>73212</t>
  </si>
  <si>
    <t>8566</t>
  </si>
  <si>
    <t>8609</t>
  </si>
  <si>
    <t>8622</t>
  </si>
  <si>
    <t>8621</t>
  </si>
  <si>
    <t>8620</t>
  </si>
  <si>
    <t>8623</t>
  </si>
  <si>
    <t>39474</t>
  </si>
  <si>
    <t>8402</t>
  </si>
  <si>
    <t>8431</t>
  </si>
  <si>
    <t>8440</t>
  </si>
  <si>
    <t>8527</t>
  </si>
  <si>
    <t>122766</t>
  </si>
  <si>
    <t>122739</t>
  </si>
  <si>
    <t>82478</t>
  </si>
  <si>
    <t>63963</t>
  </si>
  <si>
    <t>10062</t>
  </si>
  <si>
    <t>8368</t>
  </si>
  <si>
    <t>8601</t>
  </si>
  <si>
    <t>8144</t>
  </si>
  <si>
    <t>127090</t>
  </si>
  <si>
    <t>105897</t>
  </si>
  <si>
    <t>66502</t>
  </si>
  <si>
    <t>58671</t>
  </si>
  <si>
    <t>81569</t>
  </si>
  <si>
    <t>51736</t>
  </si>
  <si>
    <t>109844</t>
  </si>
  <si>
    <t>109800</t>
  </si>
  <si>
    <t>109748</t>
  </si>
  <si>
    <t>106664</t>
  </si>
  <si>
    <t>106661</t>
  </si>
  <si>
    <t>76652</t>
  </si>
  <si>
    <t>74058</t>
  </si>
  <si>
    <t>105407</t>
  </si>
  <si>
    <t>105332</t>
  </si>
  <si>
    <t>8367</t>
  </si>
  <si>
    <t>8600</t>
  </si>
  <si>
    <t>127387</t>
  </si>
  <si>
    <t>65268</t>
  </si>
  <si>
    <t>9581</t>
  </si>
  <si>
    <t>128120</t>
  </si>
  <si>
    <t>100126</t>
  </si>
  <si>
    <t>109099</t>
  </si>
  <si>
    <t>8506</t>
  </si>
  <si>
    <t>8531</t>
  </si>
  <si>
    <t>33976</t>
  </si>
  <si>
    <t>100171</t>
  </si>
  <si>
    <t>127591</t>
  </si>
  <si>
    <t>10679</t>
  </si>
  <si>
    <t>8235</t>
  </si>
  <si>
    <t>9887</t>
  </si>
  <si>
    <t>127422</t>
  </si>
  <si>
    <t>127340</t>
  </si>
  <si>
    <t>71433</t>
  </si>
  <si>
    <t>83444</t>
  </si>
  <si>
    <t>83499</t>
  </si>
  <si>
    <t>83522</t>
  </si>
  <si>
    <t>127915</t>
  </si>
  <si>
    <t>126905</t>
  </si>
  <si>
    <t>61595</t>
  </si>
  <si>
    <t>61644</t>
  </si>
  <si>
    <t>64061</t>
  </si>
  <si>
    <t>129009</t>
  </si>
  <si>
    <t>21146</t>
  </si>
  <si>
    <t>61437</t>
  </si>
  <si>
    <t>8689</t>
  </si>
  <si>
    <t>8688</t>
  </si>
  <si>
    <t>101878</t>
  </si>
  <si>
    <t>10759</t>
  </si>
  <si>
    <t>8399</t>
  </si>
  <si>
    <t>8426</t>
  </si>
  <si>
    <t>100023</t>
  </si>
  <si>
    <t>97280</t>
  </si>
  <si>
    <t>97310</t>
  </si>
  <si>
    <t>97270</t>
  </si>
  <si>
    <t>97303</t>
  </si>
  <si>
    <t>97275</t>
  </si>
  <si>
    <t>97267</t>
  </si>
  <si>
    <t>97289</t>
  </si>
  <si>
    <t>97292</t>
  </si>
  <si>
    <t>97277</t>
  </si>
  <si>
    <t>97261</t>
  </si>
  <si>
    <t>63206</t>
  </si>
  <si>
    <t>15885</t>
  </si>
  <si>
    <t>20589</t>
  </si>
  <si>
    <t>20590</t>
  </si>
  <si>
    <t>20671</t>
  </si>
  <si>
    <t>60703</t>
  </si>
  <si>
    <t>58803</t>
  </si>
  <si>
    <t>58817</t>
  </si>
  <si>
    <t>58816</t>
  </si>
  <si>
    <t>63308</t>
  </si>
  <si>
    <t>58823</t>
  </si>
  <si>
    <t>58824</t>
  </si>
  <si>
    <t>63311</t>
  </si>
  <si>
    <t>58838</t>
  </si>
  <si>
    <t>58837</t>
  </si>
  <si>
    <t>58839</t>
  </si>
  <si>
    <t>19394</t>
  </si>
  <si>
    <t>63322</t>
  </si>
  <si>
    <t>58867</t>
  </si>
  <si>
    <t>35052</t>
  </si>
  <si>
    <t>59106</t>
  </si>
  <si>
    <t>37787</t>
  </si>
  <si>
    <t>59108</t>
  </si>
  <si>
    <t>74822</t>
  </si>
  <si>
    <t>24241</t>
  </si>
  <si>
    <t>49422</t>
  </si>
  <si>
    <t>48299</t>
  </si>
  <si>
    <t>48303</t>
  </si>
  <si>
    <t>101325</t>
  </si>
  <si>
    <t>99669</t>
  </si>
  <si>
    <t>99672</t>
  </si>
  <si>
    <t>60842</t>
  </si>
  <si>
    <t>60888</t>
  </si>
  <si>
    <t>60900</t>
  </si>
  <si>
    <t>60928</t>
  </si>
  <si>
    <t>60943</t>
  </si>
  <si>
    <t>60978</t>
  </si>
  <si>
    <t>63591</t>
  </si>
  <si>
    <t>19977</t>
  </si>
  <si>
    <t>60998</t>
  </si>
  <si>
    <t>60997</t>
  </si>
  <si>
    <t>63595</t>
  </si>
  <si>
    <t>61021</t>
  </si>
  <si>
    <t>63598</t>
  </si>
  <si>
    <t>59970</t>
  </si>
  <si>
    <t>63603</t>
  </si>
  <si>
    <t>61037</t>
  </si>
  <si>
    <t>20877</t>
  </si>
  <si>
    <t>61036</t>
  </si>
  <si>
    <t>15401</t>
  </si>
  <si>
    <t>63606</t>
  </si>
  <si>
    <t>20882</t>
  </si>
  <si>
    <t>61084</t>
  </si>
  <si>
    <t>61085</t>
  </si>
  <si>
    <t>61087</t>
  </si>
  <si>
    <t>61095</t>
  </si>
  <si>
    <t>61114</t>
  </si>
  <si>
    <t>61119</t>
  </si>
  <si>
    <t>61142</t>
  </si>
  <si>
    <t>63626</t>
  </si>
  <si>
    <t>60030</t>
  </si>
  <si>
    <t>63634</t>
  </si>
  <si>
    <t>61192</t>
  </si>
  <si>
    <t>61213</t>
  </si>
  <si>
    <t>60052</t>
  </si>
  <si>
    <t>61216</t>
  </si>
  <si>
    <t>61233</t>
  </si>
  <si>
    <t>61232</t>
  </si>
  <si>
    <t>61237</t>
  </si>
  <si>
    <t>63649</t>
  </si>
  <si>
    <t>63648</t>
  </si>
  <si>
    <t>15438</t>
  </si>
  <si>
    <t>60070</t>
  </si>
  <si>
    <t>15440</t>
  </si>
  <si>
    <t>61273</t>
  </si>
  <si>
    <t>61276</t>
  </si>
  <si>
    <t>63654</t>
  </si>
  <si>
    <t>63653</t>
  </si>
  <si>
    <t>63144</t>
  </si>
  <si>
    <t>65329</t>
  </si>
  <si>
    <t>63779</t>
  </si>
  <si>
    <t>65331</t>
  </si>
  <si>
    <t>63212</t>
  </si>
  <si>
    <t>63230</t>
  </si>
  <si>
    <t>20327</t>
  </si>
  <si>
    <t>61501</t>
  </si>
  <si>
    <t>65203</t>
  </si>
  <si>
    <t>62964</t>
  </si>
  <si>
    <t>62963</t>
  </si>
  <si>
    <t>65206</t>
  </si>
  <si>
    <t>60186</t>
  </si>
  <si>
    <t>19749</t>
  </si>
  <si>
    <t>59236</t>
  </si>
  <si>
    <t>62968</t>
  </si>
  <si>
    <t>15534</t>
  </si>
  <si>
    <t>60109</t>
  </si>
  <si>
    <t>59248</t>
  </si>
  <si>
    <t>63418</t>
  </si>
  <si>
    <t>59253</t>
  </si>
  <si>
    <t>59255</t>
  </si>
  <si>
    <t>63673</t>
  </si>
  <si>
    <t>61693</t>
  </si>
  <si>
    <t>19773</t>
  </si>
  <si>
    <t>19772</t>
  </si>
  <si>
    <t>19771</t>
  </si>
  <si>
    <t>62975</t>
  </si>
  <si>
    <t>63425</t>
  </si>
  <si>
    <t>60598</t>
  </si>
  <si>
    <t>59278</t>
  </si>
  <si>
    <t>59277</t>
  </si>
  <si>
    <t>59280</t>
  </si>
  <si>
    <t>63681</t>
  </si>
  <si>
    <t>60214</t>
  </si>
  <si>
    <t>59282</t>
  </si>
  <si>
    <t>59283</t>
  </si>
  <si>
    <t>63684</t>
  </si>
  <si>
    <t>20443</t>
  </si>
  <si>
    <t>59300</t>
  </si>
  <si>
    <t>59303</t>
  </si>
  <si>
    <t>60238</t>
  </si>
  <si>
    <t>60604</t>
  </si>
  <si>
    <t>60244</t>
  </si>
  <si>
    <t>59314</t>
  </si>
  <si>
    <t>60606</t>
  </si>
  <si>
    <t>59318</t>
  </si>
  <si>
    <t>60245</t>
  </si>
  <si>
    <t>60173</t>
  </si>
  <si>
    <t>59324</t>
  </si>
  <si>
    <t>63812</t>
  </si>
  <si>
    <t>61758</t>
  </si>
  <si>
    <t>63814</t>
  </si>
  <si>
    <t>59331</t>
  </si>
  <si>
    <t>60259</t>
  </si>
  <si>
    <t>21007</t>
  </si>
  <si>
    <t>60263</t>
  </si>
  <si>
    <t>61309</t>
  </si>
  <si>
    <t>61317</t>
  </si>
  <si>
    <t>15568</t>
  </si>
  <si>
    <t>60621</t>
  </si>
  <si>
    <t>60266</t>
  </si>
  <si>
    <t>59341</t>
  </si>
  <si>
    <t>59342</t>
  </si>
  <si>
    <t>61350</t>
  </si>
  <si>
    <t>63437</t>
  </si>
  <si>
    <t>63438</t>
  </si>
  <si>
    <t>61357</t>
  </si>
  <si>
    <t>59358</t>
  </si>
  <si>
    <t>61852</t>
  </si>
  <si>
    <t>59369</t>
  </si>
  <si>
    <t>60274</t>
  </si>
  <si>
    <t>59376</t>
  </si>
  <si>
    <t>59377</t>
  </si>
  <si>
    <t>61397</t>
  </si>
  <si>
    <t>60314</t>
  </si>
  <si>
    <t>60322</t>
  </si>
  <si>
    <t>59403</t>
  </si>
  <si>
    <t>63446</t>
  </si>
  <si>
    <t>59428</t>
  </si>
  <si>
    <t>59427</t>
  </si>
  <si>
    <t>21953</t>
  </si>
  <si>
    <t>59434</t>
  </si>
  <si>
    <t>59433</t>
  </si>
  <si>
    <t>59453</t>
  </si>
  <si>
    <t>59452</t>
  </si>
  <si>
    <t>63051</t>
  </si>
  <si>
    <t>61886</t>
  </si>
  <si>
    <t>102341</t>
  </si>
  <si>
    <t>49811</t>
  </si>
  <si>
    <t>49831</t>
  </si>
  <si>
    <t>49830</t>
  </si>
  <si>
    <t>59454</t>
  </si>
  <si>
    <t>63085</t>
  </si>
  <si>
    <t>21163</t>
  </si>
  <si>
    <t>19845</t>
  </si>
  <si>
    <t>63453</t>
  </si>
  <si>
    <t>61903</t>
  </si>
  <si>
    <t>65273</t>
  </si>
  <si>
    <t>59477</t>
  </si>
  <si>
    <t>59478</t>
  </si>
  <si>
    <t>59479</t>
  </si>
  <si>
    <t>63744</t>
  </si>
  <si>
    <t>62588</t>
  </si>
  <si>
    <t>59493</t>
  </si>
  <si>
    <t>62593</t>
  </si>
  <si>
    <t>63751</t>
  </si>
  <si>
    <t>59497</t>
  </si>
  <si>
    <t>63753</t>
  </si>
  <si>
    <t>65010</t>
  </si>
  <si>
    <t>59503</t>
  </si>
  <si>
    <t>59505</t>
  </si>
  <si>
    <t>65017</t>
  </si>
  <si>
    <t>58911</t>
  </si>
  <si>
    <t>58915</t>
  </si>
  <si>
    <t>59521</t>
  </si>
  <si>
    <t>64909</t>
  </si>
  <si>
    <t>59533</t>
  </si>
  <si>
    <t>21196</t>
  </si>
  <si>
    <t>60340</t>
  </si>
  <si>
    <t>19868</t>
  </si>
  <si>
    <t>19870</t>
  </si>
  <si>
    <t>19871</t>
  </si>
  <si>
    <t>60362</t>
  </si>
  <si>
    <t>59573</t>
  </si>
  <si>
    <t>62628</t>
  </si>
  <si>
    <t>60383</t>
  </si>
  <si>
    <t>59576</t>
  </si>
  <si>
    <t>60392</t>
  </si>
  <si>
    <t>59579</t>
  </si>
  <si>
    <t>60400</t>
  </si>
  <si>
    <t>60401</t>
  </si>
  <si>
    <t>58974</t>
  </si>
  <si>
    <t>64450</t>
  </si>
  <si>
    <t>64451</t>
  </si>
  <si>
    <t>60404</t>
  </si>
  <si>
    <t>61983</t>
  </si>
  <si>
    <t>60405</t>
  </si>
  <si>
    <t>63474</t>
  </si>
  <si>
    <t>59591</t>
  </si>
  <si>
    <t>59592</t>
  </si>
  <si>
    <t>60412</t>
  </si>
  <si>
    <t>60411</t>
  </si>
  <si>
    <t>58993</t>
  </si>
  <si>
    <t>63477</t>
  </si>
  <si>
    <t>60418</t>
  </si>
  <si>
    <t>59602</t>
  </si>
  <si>
    <t>58997</t>
  </si>
  <si>
    <t>19915</t>
  </si>
  <si>
    <t>19635</t>
  </si>
  <si>
    <t>59618</t>
  </si>
  <si>
    <t>59615</t>
  </si>
  <si>
    <t>19931</t>
  </si>
  <si>
    <t>62741</t>
  </si>
  <si>
    <t>59034</t>
  </si>
  <si>
    <t>59035</t>
  </si>
  <si>
    <t>60465</t>
  </si>
  <si>
    <t>20737</t>
  </si>
  <si>
    <t>59036</t>
  </si>
  <si>
    <t>59037</t>
  </si>
  <si>
    <t>60467</t>
  </si>
  <si>
    <t>59110</t>
  </si>
  <si>
    <t>60474</t>
  </si>
  <si>
    <t>60473</t>
  </si>
  <si>
    <t>63357</t>
  </si>
  <si>
    <t>60483</t>
  </si>
  <si>
    <t>59067</t>
  </si>
  <si>
    <t>60486</t>
  </si>
  <si>
    <t>59127</t>
  </si>
  <si>
    <t>63380</t>
  </si>
  <si>
    <t>63369</t>
  </si>
  <si>
    <t>19327</t>
  </si>
  <si>
    <t>63371</t>
  </si>
  <si>
    <t>60495</t>
  </si>
  <si>
    <t>63389</t>
  </si>
  <si>
    <t>60502</t>
  </si>
  <si>
    <t>59149</t>
  </si>
  <si>
    <t>62407</t>
  </si>
  <si>
    <t>60505</t>
  </si>
  <si>
    <t>63281</t>
  </si>
  <si>
    <t>60515</t>
  </si>
  <si>
    <t>58878</t>
  </si>
  <si>
    <t>58877</t>
  </si>
  <si>
    <t>60528</t>
  </si>
  <si>
    <t>20320</t>
  </si>
  <si>
    <t>59666</t>
  </si>
  <si>
    <t>59191</t>
  </si>
  <si>
    <t>63506</t>
  </si>
  <si>
    <t>59695</t>
  </si>
  <si>
    <t>59698</t>
  </si>
  <si>
    <t>59699</t>
  </si>
  <si>
    <t>59702</t>
  </si>
  <si>
    <t>63508</t>
  </si>
  <si>
    <t>59704</t>
  </si>
  <si>
    <t>59703</t>
  </si>
  <si>
    <t>59720</t>
  </si>
  <si>
    <t>97287</t>
  </si>
  <si>
    <t>97284</t>
  </si>
  <si>
    <t>17466</t>
  </si>
  <si>
    <t>59731</t>
  </si>
  <si>
    <t>62568</t>
  </si>
  <si>
    <t>59739</t>
  </si>
  <si>
    <t>59740</t>
  </si>
  <si>
    <t>63528</t>
  </si>
  <si>
    <t>63530</t>
  </si>
  <si>
    <t>17451</t>
  </si>
  <si>
    <t>96695</t>
  </si>
  <si>
    <t>17452</t>
  </si>
  <si>
    <t>59776</t>
  </si>
  <si>
    <t>15370</t>
  </si>
  <si>
    <t>63543</t>
  </si>
  <si>
    <t>63542</t>
  </si>
  <si>
    <t>59809</t>
  </si>
  <si>
    <t>62150</t>
  </si>
  <si>
    <t>62156</t>
  </si>
  <si>
    <t>63901</t>
  </si>
  <si>
    <t>59837</t>
  </si>
  <si>
    <t>62262</t>
  </si>
  <si>
    <t>63932</t>
  </si>
  <si>
    <t>64036</t>
  </si>
  <si>
    <t>63572</t>
  </si>
  <si>
    <t>59858</t>
  </si>
  <si>
    <t>63573</t>
  </si>
  <si>
    <t>59907</t>
  </si>
  <si>
    <t>59867</t>
  </si>
  <si>
    <t>15724</t>
  </si>
  <si>
    <t>59886</t>
  </si>
  <si>
    <t>16151</t>
  </si>
  <si>
    <t>60472</t>
  </si>
  <si>
    <t>101543</t>
  </si>
  <si>
    <t>101996</t>
  </si>
  <si>
    <t>127848</t>
  </si>
  <si>
    <t>127669</t>
  </si>
  <si>
    <t>10309</t>
  </si>
  <si>
    <t>9101</t>
  </si>
  <si>
    <t>127912</t>
  </si>
  <si>
    <t>126646</t>
  </si>
  <si>
    <t>106169</t>
  </si>
  <si>
    <t>99646</t>
  </si>
  <si>
    <t>128126</t>
  </si>
  <si>
    <t>128192</t>
  </si>
  <si>
    <t>126931</t>
  </si>
  <si>
    <t>99830</t>
  </si>
  <si>
    <t>103918</t>
  </si>
  <si>
    <t>10487</t>
  </si>
  <si>
    <t>10486</t>
  </si>
  <si>
    <t>117792</t>
  </si>
  <si>
    <t>127456</t>
  </si>
  <si>
    <t>104790</t>
  </si>
  <si>
    <t>8528</t>
  </si>
  <si>
    <t>8505</t>
  </si>
  <si>
    <t>100821</t>
  </si>
  <si>
    <t>111810</t>
  </si>
  <si>
    <t>111814</t>
  </si>
  <si>
    <t>111807</t>
  </si>
  <si>
    <t>100935</t>
  </si>
  <si>
    <t>105201</t>
  </si>
  <si>
    <t>115481</t>
  </si>
  <si>
    <t>125414</t>
  </si>
  <si>
    <t>114943</t>
  </si>
  <si>
    <t>8350</t>
  </si>
  <si>
    <t>111805</t>
  </si>
  <si>
    <t>128318</t>
  </si>
  <si>
    <t>127830</t>
  </si>
  <si>
    <t>128109</t>
  </si>
  <si>
    <t>102245</t>
  </si>
  <si>
    <t>127833</t>
  </si>
  <si>
    <t>127819</t>
  </si>
  <si>
    <t>128238</t>
  </si>
  <si>
    <t>127571</t>
  </si>
  <si>
    <t>100823</t>
  </si>
  <si>
    <t>9877</t>
  </si>
  <si>
    <t>9893</t>
  </si>
  <si>
    <t>106559</t>
  </si>
  <si>
    <t>106282</t>
  </si>
  <si>
    <t>103305</t>
  </si>
  <si>
    <t>106532</t>
  </si>
  <si>
    <t>77413</t>
  </si>
  <si>
    <t>56880</t>
  </si>
  <si>
    <t>56842</t>
  </si>
  <si>
    <t>52246</t>
  </si>
  <si>
    <t>37428</t>
  </si>
  <si>
    <t>119904</t>
  </si>
  <si>
    <t>70821</t>
  </si>
  <si>
    <t>70813</t>
  </si>
  <si>
    <t>57740</t>
  </si>
  <si>
    <t>49889</t>
  </si>
  <si>
    <t>49891</t>
  </si>
  <si>
    <t>49901</t>
  </si>
  <si>
    <t>109865</t>
  </si>
  <si>
    <t>91897</t>
  </si>
  <si>
    <t>52113</t>
  </si>
  <si>
    <t>50697</t>
  </si>
  <si>
    <t>50096</t>
  </si>
  <si>
    <t>52115</t>
  </si>
  <si>
    <t>52108</t>
  </si>
  <si>
    <t>50097</t>
  </si>
  <si>
    <t>35647</t>
  </si>
  <si>
    <t>117786</t>
  </si>
  <si>
    <t>107318</t>
  </si>
  <si>
    <t>101828</t>
  </si>
  <si>
    <t>83313</t>
  </si>
  <si>
    <t>83308</t>
  </si>
  <si>
    <t>83332</t>
  </si>
  <si>
    <t>123582</t>
  </si>
  <si>
    <t>123647</t>
  </si>
  <si>
    <t>72115</t>
  </si>
  <si>
    <t>83466</t>
  </si>
  <si>
    <t>82743</t>
  </si>
  <si>
    <t>83611</t>
  </si>
  <si>
    <t>83526</t>
  </si>
  <si>
    <t>93633</t>
  </si>
  <si>
    <t>101573</t>
  </si>
  <si>
    <t>101580</t>
  </si>
  <si>
    <t>101577</t>
  </si>
  <si>
    <t>101550</t>
  </si>
  <si>
    <t>81578</t>
  </si>
  <si>
    <t>92239</t>
  </si>
  <si>
    <t>87771</t>
  </si>
  <si>
    <t>92370</t>
  </si>
  <si>
    <t>82628</t>
  </si>
  <si>
    <t>54995</t>
  </si>
  <si>
    <t>109876</t>
  </si>
  <si>
    <t>92219</t>
  </si>
  <si>
    <t>92284</t>
  </si>
  <si>
    <t>67250</t>
  </si>
  <si>
    <t>28221</t>
  </si>
  <si>
    <t>100825</t>
  </si>
  <si>
    <t>90185</t>
  </si>
  <si>
    <t>71892</t>
  </si>
  <si>
    <t>27208</t>
  </si>
  <si>
    <t>82329</t>
  </si>
  <si>
    <t>65536</t>
  </si>
  <si>
    <t>65538</t>
  </si>
  <si>
    <t>33471</t>
  </si>
  <si>
    <t>51340</t>
  </si>
  <si>
    <t>30208</t>
  </si>
  <si>
    <t>30196</t>
  </si>
  <si>
    <t>34726</t>
  </si>
  <si>
    <t>76099</t>
  </si>
  <si>
    <t>43921</t>
  </si>
  <si>
    <t>43920</t>
  </si>
  <si>
    <t>43924</t>
  </si>
  <si>
    <t>106270</t>
  </si>
  <si>
    <t>106986</t>
  </si>
  <si>
    <t>106120</t>
  </si>
  <si>
    <t>106441</t>
  </si>
  <si>
    <t>54317</t>
  </si>
  <si>
    <t>72997</t>
  </si>
  <si>
    <t>72994</t>
  </si>
  <si>
    <t>73348</t>
  </si>
  <si>
    <t>34927</t>
  </si>
  <si>
    <t>70456</t>
  </si>
  <si>
    <t>70454</t>
  </si>
  <si>
    <t>117742</t>
  </si>
  <si>
    <t>121349</t>
  </si>
  <si>
    <t>47710</t>
  </si>
  <si>
    <t>47704</t>
  </si>
  <si>
    <t>29804</t>
  </si>
  <si>
    <t>103863</t>
  </si>
  <si>
    <t>103771</t>
  </si>
  <si>
    <t>53820</t>
  </si>
  <si>
    <t>99661</t>
  </si>
  <si>
    <t>112892</t>
  </si>
  <si>
    <t>24307</t>
  </si>
  <si>
    <t>24312</t>
  </si>
  <si>
    <t>49269</t>
  </si>
  <si>
    <t>49272</t>
  </si>
  <si>
    <t>105765</t>
  </si>
  <si>
    <t>105743</t>
  </si>
  <si>
    <t>40246</t>
  </si>
  <si>
    <t>46063</t>
  </si>
  <si>
    <t>66507</t>
  </si>
  <si>
    <t>66504</t>
  </si>
  <si>
    <t>68672</t>
  </si>
  <si>
    <t>68621</t>
  </si>
  <si>
    <t>68676</t>
  </si>
  <si>
    <t>66503</t>
  </si>
  <si>
    <t>68642</t>
  </si>
  <si>
    <t>68641</t>
  </si>
  <si>
    <t>68666</t>
  </si>
  <si>
    <t>66508</t>
  </si>
  <si>
    <t>68457</t>
  </si>
  <si>
    <t>68454</t>
  </si>
  <si>
    <t>68460</t>
  </si>
  <si>
    <t>73807</t>
  </si>
  <si>
    <t>66500</t>
  </si>
  <si>
    <t>68668</t>
  </si>
  <si>
    <t>74028</t>
  </si>
  <si>
    <t>73899</t>
  </si>
  <si>
    <t>57893</t>
  </si>
  <si>
    <t>74249</t>
  </si>
  <si>
    <t>75110</t>
  </si>
  <si>
    <t>73855</t>
  </si>
  <si>
    <t>75108</t>
  </si>
  <si>
    <t>74081</t>
  </si>
  <si>
    <t>74280</t>
  </si>
  <si>
    <t>73896</t>
  </si>
  <si>
    <t>73636</t>
  </si>
  <si>
    <t>73782</t>
  </si>
  <si>
    <t>74542</t>
  </si>
  <si>
    <t>74069</t>
  </si>
  <si>
    <t>73784</t>
  </si>
  <si>
    <t>73689</t>
  </si>
  <si>
    <t>74036</t>
  </si>
  <si>
    <t>57892</t>
  </si>
  <si>
    <t>79763</t>
  </si>
  <si>
    <t>79760</t>
  </si>
  <si>
    <t>68552</t>
  </si>
  <si>
    <t>85741</t>
  </si>
  <si>
    <t>85978</t>
  </si>
  <si>
    <t>85744</t>
  </si>
  <si>
    <t>85727</t>
  </si>
  <si>
    <t>86873</t>
  </si>
  <si>
    <t>85833</t>
  </si>
  <si>
    <t>85725</t>
  </si>
  <si>
    <t>85735</t>
  </si>
  <si>
    <t>85730</t>
  </si>
  <si>
    <t>85733</t>
  </si>
  <si>
    <t>72640</t>
  </si>
  <si>
    <t>80276</t>
  </si>
  <si>
    <t>80266</t>
  </si>
  <si>
    <t>80283</t>
  </si>
  <si>
    <t>46150</t>
  </si>
  <si>
    <t>54522</t>
  </si>
  <si>
    <t>55833</t>
  </si>
  <si>
    <t>68390</t>
  </si>
  <si>
    <t>83627</t>
  </si>
  <si>
    <t>31831</t>
  </si>
  <si>
    <t>26927</t>
  </si>
  <si>
    <t>106331</t>
  </si>
  <si>
    <t>127474</t>
  </si>
  <si>
    <t>108935</t>
  </si>
  <si>
    <t>124404</t>
  </si>
  <si>
    <t>105748</t>
  </si>
  <si>
    <t>105752</t>
  </si>
  <si>
    <t>105756</t>
  </si>
  <si>
    <t>25433</t>
  </si>
  <si>
    <t>22541</t>
  </si>
  <si>
    <t>45423</t>
  </si>
  <si>
    <t>45453</t>
  </si>
  <si>
    <t>45465</t>
  </si>
  <si>
    <t>38367</t>
  </si>
  <si>
    <t>102919</t>
  </si>
  <si>
    <t>32152</t>
  </si>
  <si>
    <t>32160</t>
  </si>
  <si>
    <t>25223</t>
  </si>
  <si>
    <t>25566</t>
  </si>
  <si>
    <t>49077</t>
  </si>
  <si>
    <t>49437</t>
  </si>
  <si>
    <t>55851</t>
  </si>
  <si>
    <t>78887</t>
  </si>
  <si>
    <t>94449</t>
  </si>
  <si>
    <t>127160</t>
  </si>
  <si>
    <t>48786</t>
  </si>
  <si>
    <t>79482</t>
  </si>
  <si>
    <t>49580</t>
  </si>
  <si>
    <t>56889</t>
  </si>
  <si>
    <t>56890</t>
  </si>
  <si>
    <t>56892</t>
  </si>
  <si>
    <t>56891</t>
  </si>
  <si>
    <t>27197</t>
  </si>
  <si>
    <t>27196</t>
  </si>
  <si>
    <t>26789</t>
  </si>
  <si>
    <t>93632</t>
  </si>
  <si>
    <t>56851</t>
  </si>
  <si>
    <t>92961</t>
  </si>
  <si>
    <t>8078</t>
  </si>
  <si>
    <t>8651</t>
  </si>
  <si>
    <t>8690</t>
  </si>
  <si>
    <t>9974</t>
  </si>
  <si>
    <t>10078</t>
  </si>
  <si>
    <t>10080</t>
  </si>
  <si>
    <t>10630</t>
  </si>
  <si>
    <t>10676</t>
  </si>
  <si>
    <t>8386</t>
  </si>
  <si>
    <t>116732</t>
  </si>
  <si>
    <t>8414</t>
  </si>
  <si>
    <t>9455</t>
  </si>
  <si>
    <t>9640</t>
  </si>
  <si>
    <t>8145</t>
  </si>
  <si>
    <t>11292</t>
  </si>
  <si>
    <t>10775</t>
  </si>
  <si>
    <t>109770</t>
  </si>
  <si>
    <t>51871</t>
  </si>
  <si>
    <t>25056</t>
  </si>
  <si>
    <t>37832</t>
  </si>
  <si>
    <t>75274</t>
  </si>
  <si>
    <t>51185</t>
  </si>
  <si>
    <t>27778</t>
  </si>
  <si>
    <t>108149</t>
  </si>
  <si>
    <t>56147</t>
  </si>
  <si>
    <t>27255</t>
  </si>
  <si>
    <t>27257</t>
  </si>
  <si>
    <t>129013</t>
  </si>
  <si>
    <t>58755</t>
  </si>
  <si>
    <t>63301</t>
  </si>
  <si>
    <t>23047</t>
  </si>
  <si>
    <t>8657</t>
  </si>
  <si>
    <t>127847</t>
  </si>
  <si>
    <t>8585</t>
  </si>
  <si>
    <t>100049</t>
  </si>
  <si>
    <t>7851</t>
  </si>
  <si>
    <t>7855</t>
  </si>
  <si>
    <t>9799</t>
  </si>
  <si>
    <t>11759</t>
  </si>
  <si>
    <t>7867</t>
  </si>
  <si>
    <t>7878</t>
  </si>
  <si>
    <t>7876</t>
  </si>
  <si>
    <t>8129</t>
  </si>
  <si>
    <t>8128</t>
  </si>
  <si>
    <t>10081</t>
  </si>
  <si>
    <t>10163</t>
  </si>
  <si>
    <t>10164</t>
  </si>
  <si>
    <t>98140</t>
  </si>
  <si>
    <t>9092</t>
  </si>
  <si>
    <t>8754</t>
  </si>
  <si>
    <t>8753</t>
  </si>
  <si>
    <t>8864</t>
  </si>
  <si>
    <t>10539</t>
  </si>
  <si>
    <t>8409</t>
  </si>
  <si>
    <t>8637</t>
  </si>
  <si>
    <t>9249</t>
  </si>
  <si>
    <t>9302</t>
  </si>
  <si>
    <t>9642</t>
  </si>
  <si>
    <t>9676</t>
  </si>
  <si>
    <t>108111</t>
  </si>
  <si>
    <t>120084</t>
  </si>
  <si>
    <t>9704</t>
  </si>
  <si>
    <t>60317</t>
  </si>
  <si>
    <t>20499</t>
  </si>
  <si>
    <t>34783</t>
  </si>
  <si>
    <t>36907</t>
  </si>
  <si>
    <t>43672</t>
  </si>
  <si>
    <t>49504</t>
  </si>
  <si>
    <t>32936</t>
  </si>
  <si>
    <t>28205</t>
  </si>
  <si>
    <t>28464</t>
  </si>
  <si>
    <t>26984</t>
  </si>
  <si>
    <t>127745</t>
  </si>
  <si>
    <t>9788</t>
  </si>
  <si>
    <t>104061</t>
  </si>
  <si>
    <t>104378</t>
  </si>
  <si>
    <t>99634</t>
  </si>
  <si>
    <t>101128</t>
  </si>
  <si>
    <t>100610</t>
  </si>
  <si>
    <t>102107</t>
  </si>
  <si>
    <t>102186</t>
  </si>
  <si>
    <t>127027</t>
  </si>
  <si>
    <t>9179</t>
  </si>
  <si>
    <t>100529</t>
  </si>
  <si>
    <t>128132</t>
  </si>
  <si>
    <t>115289</t>
  </si>
  <si>
    <t>104576</t>
  </si>
  <si>
    <t>126787</t>
  </si>
  <si>
    <t>99609</t>
  </si>
  <si>
    <t>99647</t>
  </si>
  <si>
    <t>126511</t>
  </si>
  <si>
    <t>8750</t>
  </si>
  <si>
    <t>8751</t>
  </si>
  <si>
    <t>101657</t>
  </si>
  <si>
    <t>8771</t>
  </si>
  <si>
    <t>8772</t>
  </si>
  <si>
    <t>8774</t>
  </si>
  <si>
    <t>8807</t>
  </si>
  <si>
    <t>8809</t>
  </si>
  <si>
    <t>103613</t>
  </si>
  <si>
    <t>128123</t>
  </si>
  <si>
    <t>127634</t>
  </si>
  <si>
    <t>8905</t>
  </si>
  <si>
    <t>115446</t>
  </si>
  <si>
    <t>10388</t>
  </si>
  <si>
    <t>121980</t>
  </si>
  <si>
    <t>12299</t>
  </si>
  <si>
    <t>8352</t>
  </si>
  <si>
    <t>8351</t>
  </si>
  <si>
    <t>63947</t>
  </si>
  <si>
    <t>8470</t>
  </si>
  <si>
    <t>15758</t>
  </si>
  <si>
    <t>100055</t>
  </si>
  <si>
    <t>102348</t>
  </si>
  <si>
    <t>15983</t>
  </si>
  <si>
    <t>63282</t>
  </si>
  <si>
    <t>127471</t>
  </si>
  <si>
    <t>11891</t>
  </si>
  <si>
    <t>128182</t>
  </si>
  <si>
    <t>127770</t>
  </si>
  <si>
    <t>8150</t>
  </si>
  <si>
    <t>126904</t>
  </si>
  <si>
    <t>102189</t>
  </si>
  <si>
    <t>127569</t>
  </si>
  <si>
    <t>126750</t>
  </si>
  <si>
    <t>127658</t>
  </si>
  <si>
    <t>58772</t>
  </si>
  <si>
    <t>60719</t>
  </si>
  <si>
    <t>58765</t>
  </si>
  <si>
    <t>58770</t>
  </si>
  <si>
    <t>59597</t>
  </si>
  <si>
    <t>61414</t>
  </si>
  <si>
    <t>62767</t>
  </si>
  <si>
    <t>61728</t>
  </si>
  <si>
    <t>58988</t>
  </si>
  <si>
    <t>59008</t>
  </si>
  <si>
    <t>59005</t>
  </si>
  <si>
    <t>59009</t>
  </si>
  <si>
    <t>59007</t>
  </si>
  <si>
    <t>59015</t>
  </si>
  <si>
    <t>59872</t>
  </si>
  <si>
    <t>59181</t>
  </si>
  <si>
    <t>59439</t>
  </si>
  <si>
    <t>59461</t>
  </si>
  <si>
    <t>19851</t>
  </si>
  <si>
    <t>59488</t>
  </si>
  <si>
    <t>61102</t>
  </si>
  <si>
    <t>60017</t>
  </si>
  <si>
    <t>60024</t>
  </si>
  <si>
    <t>60023</t>
  </si>
  <si>
    <t>61849</t>
  </si>
  <si>
    <t>60588</t>
  </si>
  <si>
    <t>60216</t>
  </si>
  <si>
    <t>60303</t>
  </si>
  <si>
    <t>60041</t>
  </si>
  <si>
    <t>60327</t>
  </si>
  <si>
    <t>60772</t>
  </si>
  <si>
    <t>60120</t>
  </si>
  <si>
    <t>60138</t>
  </si>
  <si>
    <t>63856</t>
  </si>
  <si>
    <t>63221</t>
  </si>
  <si>
    <t>63220</t>
  </si>
  <si>
    <t>63276</t>
  </si>
  <si>
    <t>127033</t>
  </si>
  <si>
    <t>8103</t>
  </si>
  <si>
    <t>8112</t>
  </si>
  <si>
    <t>8132</t>
  </si>
  <si>
    <t>107465</t>
  </si>
  <si>
    <t>10102</t>
  </si>
  <si>
    <t>101032</t>
  </si>
  <si>
    <t>102377</t>
  </si>
  <si>
    <t>127541</t>
  </si>
  <si>
    <t>108609</t>
  </si>
  <si>
    <t>101540</t>
  </si>
  <si>
    <t>10523</t>
  </si>
  <si>
    <t>27261</t>
  </si>
  <si>
    <t>27283</t>
  </si>
  <si>
    <t>48816</t>
  </si>
  <si>
    <t>23092</t>
  </si>
  <si>
    <t>40328</t>
  </si>
  <si>
    <t>40332</t>
  </si>
  <si>
    <t>101038</t>
  </si>
  <si>
    <t>26991</t>
  </si>
  <si>
    <t>36361</t>
  </si>
  <si>
    <t>87312</t>
  </si>
  <si>
    <t>87291</t>
  </si>
  <si>
    <t>87421</t>
  </si>
  <si>
    <t>57137</t>
  </si>
  <si>
    <t>57138</t>
  </si>
  <si>
    <t>57235</t>
  </si>
  <si>
    <t>57119</t>
  </si>
  <si>
    <t>57126</t>
  </si>
  <si>
    <t>57244</t>
  </si>
  <si>
    <t>57245</t>
  </si>
  <si>
    <t>57242</t>
  </si>
  <si>
    <t>57118</t>
  </si>
  <si>
    <t>57117</t>
  </si>
  <si>
    <t>86152</t>
  </si>
  <si>
    <t>86123</t>
  </si>
  <si>
    <t>49245</t>
  </si>
  <si>
    <t>121342</t>
  </si>
  <si>
    <t>91186</t>
  </si>
  <si>
    <t>99687</t>
  </si>
  <si>
    <t>81524</t>
  </si>
  <si>
    <t>36927</t>
  </si>
  <si>
    <t>36926</t>
  </si>
  <si>
    <t>48566</t>
  </si>
  <si>
    <t>104848</t>
  </si>
  <si>
    <t>50906</t>
  </si>
  <si>
    <t>69646</t>
  </si>
  <si>
    <t>72618</t>
  </si>
  <si>
    <t>72595</t>
  </si>
  <si>
    <t>82701</t>
  </si>
  <si>
    <t>68568</t>
  </si>
  <si>
    <t>111436</t>
  </si>
  <si>
    <t>111427</t>
  </si>
  <si>
    <t>68643</t>
  </si>
  <si>
    <t>68645</t>
  </si>
  <si>
    <t>22748</t>
  </si>
  <si>
    <t>22756</t>
  </si>
  <si>
    <t>24720</t>
  </si>
  <si>
    <t>24719</t>
  </si>
  <si>
    <t>55417</t>
  </si>
  <si>
    <t>58629</t>
  </si>
  <si>
    <t>35742</t>
  </si>
  <si>
    <t>60866</t>
  </si>
  <si>
    <t>59921</t>
  </si>
  <si>
    <t>60037</t>
  </si>
  <si>
    <t>61922</t>
  </si>
  <si>
    <t>63182</t>
  </si>
  <si>
    <t>47722</t>
  </si>
  <si>
    <t>67492</t>
  </si>
  <si>
    <t>53923</t>
  </si>
  <si>
    <t>53921</t>
  </si>
  <si>
    <t>55444</t>
  </si>
  <si>
    <t>55446</t>
  </si>
  <si>
    <t>76429</t>
  </si>
  <si>
    <t>55443</t>
  </si>
  <si>
    <t>55441</t>
  </si>
  <si>
    <t>55442</t>
  </si>
  <si>
    <t>74101</t>
  </si>
  <si>
    <t>58938</t>
  </si>
  <si>
    <t>58942</t>
  </si>
  <si>
    <t>20245</t>
  </si>
  <si>
    <t>27118</t>
  </si>
  <si>
    <t>62120</t>
  </si>
  <si>
    <t>120447</t>
  </si>
  <si>
    <t>52753</t>
  </si>
  <si>
    <t>72499</t>
  </si>
  <si>
    <t>26989</t>
  </si>
  <si>
    <t>32486</t>
  </si>
  <si>
    <t>24892</t>
  </si>
  <si>
    <t>92908</t>
  </si>
  <si>
    <t>69469</t>
  </si>
  <si>
    <t>67228</t>
  </si>
  <si>
    <t>92659</t>
  </si>
  <si>
    <t>27418</t>
  </si>
  <si>
    <t>34423</t>
  </si>
  <si>
    <t>81305</t>
  </si>
  <si>
    <t>81301</t>
  </si>
  <si>
    <t>116242</t>
  </si>
  <si>
    <t>116527</t>
  </si>
  <si>
    <t>108803</t>
  </si>
  <si>
    <t>116653</t>
  </si>
  <si>
    <t>69921</t>
  </si>
  <si>
    <t>64172</t>
  </si>
  <si>
    <t>15250</t>
  </si>
  <si>
    <t>64723</t>
  </si>
  <si>
    <t>128295</t>
  </si>
  <si>
    <t>8452</t>
  </si>
  <si>
    <t>107218</t>
  </si>
  <si>
    <t>9885</t>
  </si>
  <si>
    <t>126611</t>
  </si>
  <si>
    <t>8157</t>
  </si>
  <si>
    <t>130281</t>
  </si>
  <si>
    <t>130229</t>
  </si>
  <si>
    <t>130261</t>
  </si>
  <si>
    <t>128080</t>
  </si>
  <si>
    <t>9177</t>
  </si>
  <si>
    <t>9212</t>
  </si>
  <si>
    <t>127366</t>
  </si>
  <si>
    <t>8773</t>
  </si>
  <si>
    <t>10571</t>
  </si>
  <si>
    <t>60700</t>
  </si>
  <si>
    <t>58841</t>
  </si>
  <si>
    <t>60907</t>
  </si>
  <si>
    <t>61019</t>
  </si>
  <si>
    <t>63847</t>
  </si>
  <si>
    <t>19928</t>
  </si>
  <si>
    <t>61410</t>
  </si>
  <si>
    <t>64004</t>
  </si>
  <si>
    <t>61763</t>
  </si>
  <si>
    <t>64028</t>
  </si>
  <si>
    <t>63089</t>
  </si>
  <si>
    <t>58919</t>
  </si>
  <si>
    <t>58920</t>
  </si>
  <si>
    <t>58947</t>
  </si>
  <si>
    <t>58946</t>
  </si>
  <si>
    <t>58952</t>
  </si>
  <si>
    <t>58981</t>
  </si>
  <si>
    <t>58991</t>
  </si>
  <si>
    <t>59031</t>
  </si>
  <si>
    <t>59086</t>
  </si>
  <si>
    <t>60348</t>
  </si>
  <si>
    <t>60439</t>
  </si>
  <si>
    <t>60445</t>
  </si>
  <si>
    <t>21232</t>
  </si>
  <si>
    <t>21427</t>
  </si>
  <si>
    <t>63716</t>
  </si>
  <si>
    <t>20246</t>
  </si>
  <si>
    <t>59926</t>
  </si>
  <si>
    <t>60036</t>
  </si>
  <si>
    <t>60154</t>
  </si>
  <si>
    <t>60176</t>
  </si>
  <si>
    <t>20735</t>
  </si>
  <si>
    <t>60745</t>
  </si>
  <si>
    <t>60776</t>
  </si>
  <si>
    <t>62316</t>
  </si>
  <si>
    <t>59119</t>
  </si>
  <si>
    <t>59156</t>
  </si>
  <si>
    <t>63132</t>
  </si>
  <si>
    <t>59197</t>
  </si>
  <si>
    <t>63201</t>
  </si>
  <si>
    <t>59212</t>
  </si>
  <si>
    <t>59235</t>
  </si>
  <si>
    <t>59245</t>
  </si>
  <si>
    <t>59256</t>
  </si>
  <si>
    <t>59274</t>
  </si>
  <si>
    <t>59281</t>
  </si>
  <si>
    <t>59328</t>
  </si>
  <si>
    <t>59345</t>
  </si>
  <si>
    <t>59472</t>
  </si>
  <si>
    <t>59474</t>
  </si>
  <si>
    <t>59473</t>
  </si>
  <si>
    <t>19918</t>
  </si>
  <si>
    <t>16615</t>
  </si>
  <si>
    <t>16614</t>
  </si>
  <si>
    <t>63699</t>
  </si>
  <si>
    <t>65032</t>
  </si>
  <si>
    <t>71661</t>
  </si>
  <si>
    <t>51236</t>
  </si>
  <si>
    <t>55310</t>
  </si>
  <si>
    <t>30907</t>
  </si>
  <si>
    <t>50143</t>
  </si>
  <si>
    <t>49487</t>
  </si>
  <si>
    <t>49983</t>
  </si>
  <si>
    <t>49484</t>
  </si>
  <si>
    <t>72510</t>
  </si>
  <si>
    <t>37336</t>
  </si>
  <si>
    <t>118731</t>
  </si>
  <si>
    <t>53956</t>
  </si>
  <si>
    <t>49226</t>
  </si>
  <si>
    <t>68622</t>
  </si>
  <si>
    <t>123615</t>
  </si>
  <si>
    <t>70718</t>
  </si>
  <si>
    <t>124261</t>
  </si>
  <si>
    <t>124241</t>
  </si>
  <si>
    <t>73280</t>
  </si>
  <si>
    <t>124295</t>
  </si>
  <si>
    <t>77475</t>
  </si>
  <si>
    <t>47103</t>
  </si>
  <si>
    <t>40538</t>
  </si>
  <si>
    <t>72601</t>
  </si>
  <si>
    <t>49667</t>
  </si>
  <si>
    <t>41028</t>
  </si>
  <si>
    <t>53626</t>
  </si>
  <si>
    <t>92790</t>
  </si>
  <si>
    <t>49228</t>
  </si>
  <si>
    <t>76090</t>
  </si>
  <si>
    <t>83487</t>
  </si>
  <si>
    <t>72087</t>
  </si>
  <si>
    <t>80851</t>
  </si>
  <si>
    <t>55850</t>
  </si>
  <si>
    <t>92117</t>
  </si>
  <si>
    <t>92074</t>
  </si>
  <si>
    <t>92071</t>
  </si>
  <si>
    <t>57879</t>
  </si>
  <si>
    <t>72009</t>
  </si>
  <si>
    <t>72011</t>
  </si>
  <si>
    <t>72010</t>
  </si>
  <si>
    <t>118076</t>
  </si>
  <si>
    <t>49898</t>
  </si>
  <si>
    <t>93634</t>
  </si>
  <si>
    <t>56863</t>
  </si>
  <si>
    <t>73189</t>
  </si>
  <si>
    <t>103304</t>
  </si>
  <si>
    <t>73391</t>
  </si>
  <si>
    <t>73393</t>
  </si>
  <si>
    <t>73388</t>
  </si>
  <si>
    <t>52150</t>
  </si>
  <si>
    <t>56872</t>
  </si>
  <si>
    <t>19707</t>
  </si>
  <si>
    <t>19706</t>
  </si>
  <si>
    <t>60674</t>
  </si>
  <si>
    <t>61183</t>
  </si>
  <si>
    <t>59931</t>
  </si>
  <si>
    <t>59994</t>
  </si>
  <si>
    <t>60021</t>
  </si>
  <si>
    <t>60042</t>
  </si>
  <si>
    <t>60060</t>
  </si>
  <si>
    <t>60225</t>
  </si>
  <si>
    <t>60251</t>
  </si>
  <si>
    <t>60286</t>
  </si>
  <si>
    <t>59279</t>
  </si>
  <si>
    <t>58873</t>
  </si>
  <si>
    <t>62789</t>
  </si>
  <si>
    <t>59357</t>
  </si>
  <si>
    <t>19809</t>
  </si>
  <si>
    <t>62065</t>
  </si>
  <si>
    <t>59397</t>
  </si>
  <si>
    <t>59396</t>
  </si>
  <si>
    <t>62285</t>
  </si>
  <si>
    <t>62298</t>
  </si>
  <si>
    <t>62297</t>
  </si>
  <si>
    <t>64435</t>
  </si>
  <si>
    <t>130900</t>
  </si>
  <si>
    <t>63710</t>
  </si>
  <si>
    <t>59494</t>
  </si>
  <si>
    <t>59495</t>
  </si>
  <si>
    <t>59509</t>
  </si>
  <si>
    <t>59507</t>
  </si>
  <si>
    <t>63731</t>
  </si>
  <si>
    <t>130902</t>
  </si>
  <si>
    <t>64671</t>
  </si>
  <si>
    <t>128008</t>
  </si>
  <si>
    <t>130846</t>
  </si>
  <si>
    <t>63069</t>
  </si>
  <si>
    <t>63081</t>
  </si>
  <si>
    <t>19593</t>
  </si>
  <si>
    <t>58987</t>
  </si>
  <si>
    <t>58992</t>
  </si>
  <si>
    <t>59052</t>
  </si>
  <si>
    <t>131000</t>
  </si>
  <si>
    <t>130870</t>
  </si>
  <si>
    <t>60526</t>
  </si>
  <si>
    <t>20449</t>
  </si>
  <si>
    <t>60612</t>
  </si>
  <si>
    <t>60620</t>
  </si>
  <si>
    <t>20563</t>
  </si>
  <si>
    <t>20566</t>
  </si>
  <si>
    <t>17431</t>
  </si>
  <si>
    <t>13331</t>
  </si>
  <si>
    <t>13356</t>
  </si>
  <si>
    <t>63307</t>
  </si>
  <si>
    <t>64063</t>
  </si>
  <si>
    <t>15413</t>
  </si>
  <si>
    <t>63652</t>
  </si>
  <si>
    <t>64869</t>
  </si>
  <si>
    <t>65314</t>
  </si>
  <si>
    <t>15235</t>
  </si>
  <si>
    <t>65360</t>
  </si>
  <si>
    <t>63350</t>
  </si>
  <si>
    <t>63465</t>
  </si>
  <si>
    <t>63336</t>
  </si>
  <si>
    <t>64235</t>
  </si>
  <si>
    <t>64242</t>
  </si>
  <si>
    <t>65275</t>
  </si>
  <si>
    <t>59061</t>
  </si>
  <si>
    <t>117628</t>
  </si>
  <si>
    <t>68294</t>
  </si>
  <si>
    <t>68291</t>
  </si>
  <si>
    <t>47102</t>
  </si>
  <si>
    <t>68416</t>
  </si>
  <si>
    <t>101837</t>
  </si>
  <si>
    <t>23696</t>
  </si>
  <si>
    <t>66691</t>
  </si>
  <si>
    <t>23454</t>
  </si>
  <si>
    <t>91227</t>
  </si>
  <si>
    <t>103705</t>
  </si>
  <si>
    <t>103740</t>
  </si>
  <si>
    <t>68307</t>
  </si>
  <si>
    <t>68308</t>
  </si>
  <si>
    <t>68296</t>
  </si>
  <si>
    <t>113288</t>
  </si>
  <si>
    <t>117361</t>
  </si>
  <si>
    <t>67494</t>
  </si>
  <si>
    <t>65374</t>
  </si>
  <si>
    <t>29828</t>
  </si>
  <si>
    <t>120572</t>
  </si>
  <si>
    <t>120850</t>
  </si>
  <si>
    <t>97645</t>
  </si>
  <si>
    <t>51233</t>
  </si>
  <si>
    <t>76127</t>
  </si>
  <si>
    <t>69536</t>
  </si>
  <si>
    <t>115022</t>
  </si>
  <si>
    <t>72081</t>
  </si>
  <si>
    <t>37595</t>
  </si>
  <si>
    <t>130670</t>
  </si>
  <si>
    <t>130313</t>
  </si>
  <si>
    <t>130821</t>
  </si>
  <si>
    <t>100127</t>
  </si>
  <si>
    <t>130916</t>
  </si>
  <si>
    <t>55957</t>
  </si>
  <si>
    <t>52142</t>
  </si>
  <si>
    <t>54041</t>
  </si>
  <si>
    <t>38245</t>
  </si>
  <si>
    <t>52643</t>
  </si>
  <si>
    <t>28194</t>
  </si>
  <si>
    <t>36643</t>
  </si>
  <si>
    <t>100284</t>
  </si>
  <si>
    <t>11234</t>
  </si>
  <si>
    <t>57779</t>
  </si>
  <si>
    <t>22826</t>
  </si>
  <si>
    <t>57885</t>
  </si>
  <si>
    <t>55938</t>
  </si>
  <si>
    <t>99605</t>
  </si>
  <si>
    <t>55574</t>
  </si>
  <si>
    <t>117552</t>
  </si>
  <si>
    <t>111240</t>
  </si>
  <si>
    <t>130667</t>
  </si>
  <si>
    <t>130570</t>
  </si>
  <si>
    <t>130235</t>
  </si>
  <si>
    <t>131070</t>
  </si>
  <si>
    <t>130310</t>
  </si>
  <si>
    <t>130169</t>
  </si>
  <si>
    <t>127233</t>
  </si>
  <si>
    <t>130140</t>
  </si>
  <si>
    <t>130985</t>
  </si>
  <si>
    <t>59344</t>
  </si>
  <si>
    <t>60461</t>
  </si>
  <si>
    <t>20360</t>
  </si>
  <si>
    <t>62020</t>
  </si>
  <si>
    <t>60765</t>
  </si>
  <si>
    <t>63844</t>
  </si>
  <si>
    <t>63650</t>
  </si>
  <si>
    <t>15996</t>
  </si>
  <si>
    <t>69783</t>
  </si>
  <si>
    <t>73178</t>
  </si>
  <si>
    <t>107310</t>
  </si>
  <si>
    <t>57876</t>
  </si>
  <si>
    <t>55007</t>
  </si>
  <si>
    <t>24876</t>
  </si>
  <si>
    <t>50709</t>
  </si>
  <si>
    <t>107298</t>
  </si>
  <si>
    <t>27501</t>
  </si>
  <si>
    <t>101243</t>
  </si>
  <si>
    <t>107897</t>
  </si>
  <si>
    <t>76131</t>
  </si>
  <si>
    <t>76145</t>
  </si>
  <si>
    <t>76140</t>
  </si>
  <si>
    <t>73210</t>
  </si>
  <si>
    <t>107783</t>
  </si>
  <si>
    <t>73405</t>
  </si>
  <si>
    <t>130515</t>
  </si>
  <si>
    <t>130668</t>
  </si>
  <si>
    <t>10362</t>
  </si>
  <si>
    <t>130904</t>
  </si>
  <si>
    <t>130122</t>
  </si>
  <si>
    <t>130103</t>
  </si>
  <si>
    <t>130691</t>
  </si>
  <si>
    <t>129060</t>
  </si>
  <si>
    <t>7852</t>
  </si>
  <si>
    <t>8766</t>
  </si>
  <si>
    <t>60069</t>
  </si>
  <si>
    <t>59272</t>
  </si>
  <si>
    <t>59271</t>
  </si>
  <si>
    <t>9820</t>
  </si>
  <si>
    <t>59619</t>
  </si>
  <si>
    <t>128110</t>
  </si>
  <si>
    <t>101025</t>
  </si>
  <si>
    <t>101045</t>
  </si>
  <si>
    <t>130994</t>
  </si>
  <si>
    <t>130798</t>
  </si>
  <si>
    <t>130810</t>
  </si>
  <si>
    <t>130677</t>
  </si>
  <si>
    <t>20305</t>
  </si>
  <si>
    <t>20359</t>
  </si>
  <si>
    <t>60759</t>
  </si>
  <si>
    <t>130671</t>
  </si>
  <si>
    <t>130275</t>
  </si>
  <si>
    <t>130125</t>
  </si>
  <si>
    <t>130277</t>
  </si>
  <si>
    <t>130302</t>
  </si>
  <si>
    <t>8598</t>
  </si>
  <si>
    <t>11389</t>
  </si>
  <si>
    <t>36851</t>
  </si>
  <si>
    <t>36852</t>
  </si>
  <si>
    <t>57256</t>
  </si>
  <si>
    <t>64298</t>
  </si>
  <si>
    <t>61732</t>
  </si>
  <si>
    <t>63075</t>
  </si>
  <si>
    <t>60315</t>
  </si>
  <si>
    <t>58876</t>
  </si>
  <si>
    <t>130239</t>
  </si>
  <si>
    <t>130178</t>
  </si>
  <si>
    <t>130300</t>
  </si>
  <si>
    <t>126612</t>
  </si>
  <si>
    <t>130096</t>
  </si>
  <si>
    <t>130864</t>
  </si>
  <si>
    <t>56262</t>
  </si>
  <si>
    <t>56265</t>
  </si>
  <si>
    <t>56259</t>
  </si>
  <si>
    <t>79506</t>
  </si>
  <si>
    <t>37444</t>
  </si>
  <si>
    <t>56373</t>
  </si>
  <si>
    <t>59045</t>
  </si>
  <si>
    <t>60312</t>
  </si>
  <si>
    <t>55201</t>
  </si>
  <si>
    <t>115111</t>
  </si>
  <si>
    <t>108108</t>
  </si>
  <si>
    <t>108080</t>
  </si>
  <si>
    <t>49968</t>
  </si>
  <si>
    <t>28276</t>
  </si>
  <si>
    <t>117517</t>
  </si>
  <si>
    <t>56411</t>
  </si>
  <si>
    <t>69434</t>
  </si>
  <si>
    <t>107491</t>
  </si>
  <si>
    <t>99935</t>
  </si>
  <si>
    <t>130511</t>
  </si>
  <si>
    <t>130673</t>
  </si>
  <si>
    <t>120183</t>
  </si>
  <si>
    <t>100570</t>
  </si>
  <si>
    <t>130496</t>
  </si>
  <si>
    <t>130822</t>
  </si>
  <si>
    <t>130257</t>
  </si>
  <si>
    <t>130776</t>
  </si>
  <si>
    <t>130516</t>
  </si>
  <si>
    <t>128212</t>
  </si>
  <si>
    <t>130203</t>
  </si>
  <si>
    <t>130617</t>
  </si>
  <si>
    <t>55416</t>
  </si>
  <si>
    <t>79546</t>
  </si>
  <si>
    <t>68310</t>
  </si>
  <si>
    <t>48954</t>
  </si>
  <si>
    <t>47100</t>
  </si>
  <si>
    <t>92311</t>
  </si>
  <si>
    <t>109980</t>
  </si>
  <si>
    <t>51218</t>
  </si>
  <si>
    <t>51221</t>
  </si>
  <si>
    <t>72922</t>
  </si>
  <si>
    <t>56372</t>
  </si>
  <si>
    <t>49751</t>
  </si>
  <si>
    <t>49704</t>
  </si>
  <si>
    <t>69394</t>
  </si>
  <si>
    <t>69433</t>
  </si>
  <si>
    <t>31171</t>
  </si>
  <si>
    <t>57873</t>
  </si>
  <si>
    <t>66880</t>
  </si>
  <si>
    <t>39094</t>
  </si>
  <si>
    <t>90871</t>
  </si>
  <si>
    <t>94317</t>
  </si>
  <si>
    <t>94968</t>
  </si>
  <si>
    <t>105905</t>
  </si>
  <si>
    <t>105901</t>
  </si>
  <si>
    <t>94953</t>
  </si>
  <si>
    <t>104006</t>
  </si>
  <si>
    <t>56022</t>
  </si>
  <si>
    <t>35770</t>
  </si>
  <si>
    <t>61275</t>
  </si>
  <si>
    <t>59939</t>
  </si>
  <si>
    <t>63223</t>
  </si>
  <si>
    <t>15888</t>
  </si>
  <si>
    <t>61961</t>
  </si>
  <si>
    <t>66512</t>
  </si>
  <si>
    <t>66514</t>
  </si>
  <si>
    <t>66516</t>
  </si>
  <si>
    <t>66517</t>
  </si>
  <si>
    <t>66484</t>
  </si>
  <si>
    <t>130947</t>
  </si>
  <si>
    <t>61274</t>
  </si>
  <si>
    <t>59290</t>
  </si>
  <si>
    <t>61757</t>
  </si>
  <si>
    <t>63740</t>
  </si>
  <si>
    <t>38481</t>
  </si>
  <si>
    <t>28691</t>
  </si>
  <si>
    <t>114633</t>
  </si>
  <si>
    <t>91920</t>
  </si>
  <si>
    <t>79775</t>
  </si>
  <si>
    <t>23805</t>
  </si>
  <si>
    <t>68297</t>
  </si>
  <si>
    <t>92267</t>
  </si>
  <si>
    <t>69824</t>
  </si>
  <si>
    <t>69801</t>
  </si>
  <si>
    <t>105186</t>
  </si>
  <si>
    <t>69807</t>
  </si>
  <si>
    <t>107910</t>
  </si>
  <si>
    <t>107902</t>
  </si>
  <si>
    <t>131502</t>
  </si>
  <si>
    <t>130181</t>
  </si>
  <si>
    <t>130746</t>
  </si>
  <si>
    <t>87963</t>
  </si>
  <si>
    <t>85973</t>
  </si>
  <si>
    <t>85161</t>
  </si>
  <si>
    <t>129892</t>
  </si>
  <si>
    <t>66542</t>
  </si>
  <si>
    <t>107898</t>
  </si>
  <si>
    <t>127711</t>
  </si>
  <si>
    <t>129968</t>
  </si>
  <si>
    <t>129985</t>
  </si>
  <si>
    <t>66482</t>
  </si>
  <si>
    <t>66485</t>
  </si>
  <si>
    <t>67495</t>
  </si>
  <si>
    <t>53769</t>
  </si>
  <si>
    <t>67393</t>
  </si>
  <si>
    <t>53750</t>
  </si>
  <si>
    <t>53733</t>
  </si>
  <si>
    <t>53761</t>
  </si>
  <si>
    <t>70321</t>
  </si>
  <si>
    <t>49508</t>
  </si>
  <si>
    <t>24852</t>
  </si>
  <si>
    <t>71266</t>
  </si>
  <si>
    <t>86734</t>
  </si>
  <si>
    <t>67251</t>
  </si>
  <si>
    <t>131097</t>
  </si>
  <si>
    <t>89635</t>
  </si>
  <si>
    <t>101531</t>
  </si>
  <si>
    <t>30871</t>
  </si>
  <si>
    <t>30268</t>
  </si>
  <si>
    <t>105787</t>
  </si>
  <si>
    <t>108681</t>
  </si>
  <si>
    <t>105898</t>
  </si>
  <si>
    <t>113252</t>
  </si>
  <si>
    <t>113415</t>
  </si>
  <si>
    <t>113480</t>
  </si>
  <si>
    <t>113380</t>
  </si>
  <si>
    <t>69269</t>
  </si>
  <si>
    <t>57749</t>
  </si>
  <si>
    <t>70869</t>
  </si>
  <si>
    <t>40429</t>
  </si>
  <si>
    <t>71459</t>
  </si>
  <si>
    <t>129557</t>
  </si>
  <si>
    <t>124191</t>
  </si>
  <si>
    <t>32529</t>
  </si>
  <si>
    <t>58690</t>
  </si>
  <si>
    <t>130192</t>
  </si>
  <si>
    <t>130195</t>
  </si>
  <si>
    <t>130380</t>
  </si>
  <si>
    <t>110932</t>
  </si>
  <si>
    <t>28277</t>
  </si>
  <si>
    <t>28280</t>
  </si>
  <si>
    <t>70459</t>
  </si>
  <si>
    <t>79619</t>
  </si>
  <si>
    <t>78205</t>
  </si>
  <si>
    <t>50099</t>
  </si>
  <si>
    <t>108366</t>
  </si>
  <si>
    <t>73623</t>
  </si>
  <si>
    <t>33956</t>
  </si>
  <si>
    <t>36620</t>
  </si>
  <si>
    <t>47776</t>
  </si>
  <si>
    <t>66849</t>
  </si>
  <si>
    <t>68638</t>
  </si>
  <si>
    <t>42499</t>
  </si>
  <si>
    <t>44556</t>
  </si>
  <si>
    <t>50759</t>
  </si>
  <si>
    <t>68730</t>
  </si>
  <si>
    <t>50054</t>
  </si>
  <si>
    <t>127257</t>
  </si>
  <si>
    <t>127434</t>
  </si>
  <si>
    <t>130188</t>
  </si>
  <si>
    <t>130189</t>
  </si>
  <si>
    <t>130190</t>
  </si>
  <si>
    <t>130193</t>
  </si>
  <si>
    <t>130183</t>
  </si>
  <si>
    <t>130184</t>
  </si>
  <si>
    <t>111395</t>
  </si>
  <si>
    <t>11557</t>
  </si>
  <si>
    <t>67200</t>
  </si>
  <si>
    <t>58143</t>
  </si>
  <si>
    <t>1631</t>
  </si>
  <si>
    <t>66483</t>
  </si>
  <si>
    <t>131555</t>
  </si>
  <si>
    <t>101806</t>
  </si>
  <si>
    <t>132086</t>
  </si>
  <si>
    <t>101809</t>
  </si>
  <si>
    <t>65570</t>
  </si>
  <si>
    <t>57238</t>
  </si>
  <si>
    <t>71603</t>
  </si>
  <si>
    <t>55801</t>
  </si>
  <si>
    <t>77405</t>
  </si>
  <si>
    <t>72607</t>
  </si>
  <si>
    <t>101877</t>
  </si>
  <si>
    <t>130205</t>
  </si>
  <si>
    <t>26820</t>
  </si>
  <si>
    <t>136125</t>
  </si>
  <si>
    <t>23274</t>
  </si>
  <si>
    <t>23097</t>
  </si>
  <si>
    <t>137390</t>
  </si>
  <si>
    <t>137405</t>
  </si>
  <si>
    <t>137418</t>
  </si>
  <si>
    <t>137424</t>
  </si>
  <si>
    <t>137416</t>
  </si>
  <si>
    <t>137420</t>
  </si>
  <si>
    <t>137441</t>
  </si>
  <si>
    <t>137438</t>
  </si>
  <si>
    <t>137443</t>
  </si>
  <si>
    <t>137395</t>
  </si>
  <si>
    <t>137176</t>
  </si>
  <si>
    <t>102011</t>
  </si>
  <si>
    <t>137228</t>
  </si>
  <si>
    <t>137229</t>
  </si>
  <si>
    <t>137234</t>
  </si>
  <si>
    <t>56517</t>
  </si>
  <si>
    <t>137237</t>
  </si>
  <si>
    <t>137710</t>
  </si>
  <si>
    <t>137246</t>
  </si>
  <si>
    <t>137248</t>
  </si>
  <si>
    <t>137464</t>
  </si>
  <si>
    <t>7092</t>
  </si>
  <si>
    <t>37018</t>
  </si>
  <si>
    <t>101459</t>
  </si>
  <si>
    <t>92277</t>
  </si>
  <si>
    <t>92207</t>
  </si>
  <si>
    <t>65021</t>
  </si>
  <si>
    <t>36700</t>
  </si>
  <si>
    <t>3006956</t>
  </si>
  <si>
    <t>3020636</t>
  </si>
  <si>
    <t>3020732</t>
  </si>
  <si>
    <t>3068827</t>
  </si>
  <si>
    <t>72465</t>
  </si>
  <si>
    <t>3041378</t>
  </si>
  <si>
    <t>8977</t>
  </si>
  <si>
    <t>3040892</t>
  </si>
  <si>
    <t>3040517</t>
  </si>
  <si>
    <t>3014705</t>
  </si>
  <si>
    <t>63968</t>
  </si>
  <si>
    <t>20884</t>
  </si>
  <si>
    <t>3048148</t>
  </si>
  <si>
    <t>59252</t>
  </si>
  <si>
    <t>42081</t>
  </si>
  <si>
    <t>72522</t>
  </si>
  <si>
    <t>72517</t>
  </si>
  <si>
    <t>103735</t>
  </si>
  <si>
    <t>3017798</t>
  </si>
  <si>
    <t>8324</t>
  </si>
  <si>
    <t>10651</t>
  </si>
  <si>
    <t>108107</t>
  </si>
  <si>
    <t>8792</t>
  </si>
  <si>
    <t>10588</t>
  </si>
  <si>
    <t>61580</t>
  </si>
  <si>
    <t>114776</t>
  </si>
  <si>
    <t>10722</t>
  </si>
  <si>
    <t>3077320</t>
  </si>
  <si>
    <t>3044145</t>
  </si>
  <si>
    <t>3013610</t>
  </si>
  <si>
    <t>3034246</t>
  </si>
  <si>
    <t>3011222</t>
  </si>
  <si>
    <t>3004429</t>
  </si>
  <si>
    <t>3047742</t>
  </si>
  <si>
    <t>3017557</t>
  </si>
  <si>
    <t>3075613</t>
  </si>
  <si>
    <t>71194</t>
  </si>
  <si>
    <t>3041579</t>
  </si>
  <si>
    <t>3009035</t>
  </si>
  <si>
    <t>3044079</t>
  </si>
  <si>
    <t>3044313</t>
  </si>
  <si>
    <t>3074122</t>
  </si>
  <si>
    <t>3021085</t>
  </si>
  <si>
    <t>3076334</t>
  </si>
  <si>
    <t>3009007</t>
  </si>
  <si>
    <t>3078587</t>
  </si>
  <si>
    <t>3033749</t>
  </si>
  <si>
    <t>3057388</t>
  </si>
  <si>
    <t>3068815</t>
  </si>
  <si>
    <t>3036148</t>
  </si>
  <si>
    <t>3008093</t>
  </si>
  <si>
    <t>3034339</t>
  </si>
  <si>
    <t>3050462</t>
  </si>
  <si>
    <t>3007596</t>
  </si>
  <si>
    <t>3067898</t>
  </si>
  <si>
    <t>3135268</t>
  </si>
  <si>
    <t>3041833</t>
  </si>
  <si>
    <t>3058555</t>
  </si>
  <si>
    <t>3067789</t>
  </si>
  <si>
    <t>136990</t>
  </si>
  <si>
    <t>50842</t>
  </si>
  <si>
    <t>3130918</t>
  </si>
  <si>
    <t>3073006</t>
  </si>
  <si>
    <t>3044105</t>
  </si>
  <si>
    <t>3037444</t>
  </si>
  <si>
    <t>3001492</t>
  </si>
  <si>
    <t>3034244</t>
  </si>
  <si>
    <t>3000819</t>
  </si>
  <si>
    <t>3133164</t>
  </si>
  <si>
    <t>3134013</t>
  </si>
  <si>
    <t>3128039</t>
  </si>
  <si>
    <t>3124466</t>
  </si>
  <si>
    <t>3044124</t>
  </si>
  <si>
    <t>3008240</t>
  </si>
  <si>
    <t>3076331</t>
  </si>
  <si>
    <t>39227</t>
  </si>
  <si>
    <t>3037443</t>
  </si>
  <si>
    <t>3001358</t>
  </si>
  <si>
    <t>3048333</t>
  </si>
  <si>
    <t>3133162</t>
  </si>
  <si>
    <t>3041803</t>
  </si>
  <si>
    <t>3140282</t>
  </si>
  <si>
    <t>3048329</t>
  </si>
  <si>
    <t>3050561</t>
  </si>
  <si>
    <t>3033834</t>
  </si>
  <si>
    <t>3024899</t>
  </si>
  <si>
    <t>3143593</t>
  </si>
  <si>
    <t>3133535</t>
  </si>
  <si>
    <t>3139827</t>
  </si>
  <si>
    <t>3044329</t>
  </si>
  <si>
    <t>3016940</t>
  </si>
  <si>
    <t>137027</t>
  </si>
  <si>
    <t>3149188</t>
  </si>
  <si>
    <t>3008379</t>
  </si>
  <si>
    <t>3017640</t>
  </si>
  <si>
    <t>3072132</t>
  </si>
  <si>
    <t>3042261</t>
  </si>
  <si>
    <t>3074055</t>
  </si>
  <si>
    <t>3130290</t>
  </si>
  <si>
    <t>3045649</t>
  </si>
  <si>
    <t>3052935</t>
  </si>
  <si>
    <t>3143281</t>
  </si>
  <si>
    <t>3010342</t>
  </si>
  <si>
    <t>3029248</t>
  </si>
  <si>
    <t>3173621</t>
  </si>
  <si>
    <t>3008728</t>
  </si>
  <si>
    <t>3048124</t>
  </si>
  <si>
    <t>3032374</t>
  </si>
  <si>
    <t>3170233</t>
  </si>
  <si>
    <t>3173075</t>
  </si>
  <si>
    <t>3008635</t>
  </si>
  <si>
    <t>3172781</t>
  </si>
  <si>
    <t>3146698</t>
  </si>
  <si>
    <t>3143863</t>
  </si>
  <si>
    <t>3054207</t>
  </si>
  <si>
    <t>3078396</t>
  </si>
  <si>
    <t>3139335</t>
  </si>
  <si>
    <t>3008290</t>
  </si>
  <si>
    <t>3144663</t>
  </si>
  <si>
    <t>3169204</t>
  </si>
  <si>
    <t>3071373</t>
  </si>
  <si>
    <t>3162932</t>
  </si>
  <si>
    <t>3163342</t>
  </si>
  <si>
    <t>3141927</t>
  </si>
  <si>
    <t>3159455</t>
  </si>
  <si>
    <t>3003999</t>
  </si>
  <si>
    <t>3067663</t>
  </si>
  <si>
    <t>3075086</t>
  </si>
  <si>
    <t>3155014</t>
  </si>
  <si>
    <t>3144556</t>
  </si>
  <si>
    <t>3168129</t>
  </si>
  <si>
    <t>3027913</t>
  </si>
  <si>
    <t>3058803</t>
  </si>
  <si>
    <t>3143322</t>
  </si>
  <si>
    <t>3076063</t>
  </si>
  <si>
    <t>3162664</t>
  </si>
  <si>
    <t>3033419</t>
  </si>
  <si>
    <t>3078755</t>
  </si>
  <si>
    <t>3172092</t>
  </si>
  <si>
    <t>3185637</t>
  </si>
  <si>
    <t>3133141</t>
  </si>
  <si>
    <t>3074371</t>
  </si>
  <si>
    <t>3187890</t>
  </si>
  <si>
    <t>3151333</t>
  </si>
  <si>
    <t>3074385</t>
  </si>
  <si>
    <t>3167919</t>
  </si>
  <si>
    <t>3187921</t>
  </si>
  <si>
    <t>3185822</t>
  </si>
  <si>
    <t>3157104</t>
  </si>
  <si>
    <t>3185764</t>
  </si>
  <si>
    <t>3173186</t>
  </si>
  <si>
    <t>3142758</t>
  </si>
  <si>
    <t>3187369</t>
  </si>
  <si>
    <t>% Executado Instituição Acumulado (SIMEC)</t>
  </si>
  <si>
    <t>Situação da Obra (Resumo)</t>
  </si>
  <si>
    <t>20/07/2023</t>
  </si>
  <si>
    <t xml:space="preserve">Solicitamos adesão ao Pacto de retomada de obras, uma vez que nos encaixamos nos critérios adotados na MP 1174. Aguardamos manifestação do FNDE para atualizações e estamos aptos a entregar toda documentação correta rapidamente. </t>
  </si>
  <si>
    <t>AYRES SCORSATTO</t>
  </si>
  <si>
    <t xml:space="preserve">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 </t>
  </si>
  <si>
    <t>84291</t>
  </si>
  <si>
    <t>(1003774) PAC 2 - CRECHE/PRÉ-ESCOLA  002 - COLINA VERDE - Teixeira de Freitas - BA</t>
  </si>
  <si>
    <t>30/06/2024</t>
  </si>
  <si>
    <t>Solicito nova pactuação tendo em vida a necessidade de levantamento dos serviços que ainda não foram executados, correção de valor da planilha e retomada das obras para a sua conclusão.</t>
  </si>
  <si>
    <t>MARCELO GUSMÃO PONTES BELITARDO</t>
  </si>
  <si>
    <t>84292</t>
  </si>
  <si>
    <t>(1012901) CRECHE DO  BAIRRO VICENTE NUNES</t>
  </si>
  <si>
    <t>Solicitamos adesão ao Pacto de retomada de obras, uma vez que nos encaixamos nos critérios estabelecidos na MP 1174. Aguardamos manifestação do FNDE para atualizações dos valores.</t>
  </si>
  <si>
    <t>CANDIDO MURILO PINHEIRO RAMOS</t>
  </si>
  <si>
    <t>84294</t>
  </si>
  <si>
    <t>(1004594) PAC 2 - Construção de Quadra Escolar Coberta  002/2013 - Santarém Novo - PA</t>
  </si>
  <si>
    <t>15/03/2018</t>
  </si>
  <si>
    <t>A REPACTUAÇÃO IMPLICA NO INCENTIVO À RETOMADA DE EXECUÇÃO DO OBJETO QUE ESTAR EM ESTADO DE INACABADA COM A POSSIBILIDADE DE RETOMADA, MAS COM INCENTIVO FINANCEIRO E DE PRAZO DO GOVERNO FEDERAL.</t>
  </si>
  <si>
    <t>THIAGO REIS PIMENTEL</t>
  </si>
  <si>
    <t>84295</t>
  </si>
  <si>
    <t>(19843) EMEI do Bairro Quinhões do Boa Esperança</t>
  </si>
  <si>
    <t>18/05/2024</t>
  </si>
  <si>
    <t>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t>
  </si>
  <si>
    <t>EDIVALDO ANTONIO BRISCHI</t>
  </si>
  <si>
    <t>84296</t>
  </si>
  <si>
    <t>(1002184) PAC 2 - Construção de Quadra Escolar Coberta  001 - Monte Mor - SP</t>
  </si>
  <si>
    <t>20/11/2017</t>
  </si>
  <si>
    <t>Solicitamos adesão ao Pacto de retomada de obras, uma vez que nos encaixamos nos critérios adotados na MP 1174. Aguardamos manifestação do FNDE para atualizações e estamos aptos a entregar toda documentação correta rapidamente.</t>
  </si>
  <si>
    <t>84297</t>
  </si>
  <si>
    <t>(33197) PAC 2 - Construção de Quadra Escolar Coberta  001/2013 - Frei Gaspar - MG</t>
  </si>
  <si>
    <t>29/08/2018</t>
  </si>
  <si>
    <t>EDSON ALVES DOS SANTOS</t>
  </si>
  <si>
    <t>84298</t>
  </si>
  <si>
    <t>(1016578) Creche Laura Maria</t>
  </si>
  <si>
    <t>30/06/2018</t>
  </si>
  <si>
    <t>84299</t>
  </si>
  <si>
    <t>(25326) PAC 2 - CRECHE/PRÉ-ESCOLA  002</t>
  </si>
  <si>
    <t>GILSON COLETA BARBOSA</t>
  </si>
  <si>
    <t>84300</t>
  </si>
  <si>
    <t>(1007720) PAC 2 - Construção de Quadra Escolar Coberta  001/2013 - Nanuque - MG</t>
  </si>
  <si>
    <t>19/11/2018</t>
  </si>
  <si>
    <t>Solicitamos adesão ao Pacto de retomada de obras, uma vez que nos encaixamos nos critérios adotados na MP 1174. Aguardamos manifestação do FNDE para atualizações e estamos aptos a entregar toda documentação correta rapidamente</t>
  </si>
  <si>
    <t>84301</t>
  </si>
  <si>
    <t>(1016318) 1-Povoado-São-Martinho - São Sebastião do Caí - RS</t>
  </si>
  <si>
    <t>16/05/2024</t>
  </si>
  <si>
    <t>JULIO CESAR CAMPANI</t>
  </si>
  <si>
    <t>84302</t>
  </si>
  <si>
    <t>(33398) PAC 2 - Construção de Quadra Escolar Coberta  001/2013 - Peabiru - PR</t>
  </si>
  <si>
    <t>17/01/2019</t>
  </si>
  <si>
    <t>Solicitamos adesão ao Pacto de retomada de obras, uma vez que nos encaixamos nos critérios adotados na MP 1174. contemplados com os reajustes de valores preconizados legislação publicada. Aguardamos manifestação do FNDE para atualizações e estamos aptos a entregar toda documentação correta rapidamente.</t>
  </si>
  <si>
    <t>JULIO CEZAR FRARE</t>
  </si>
  <si>
    <t>84303</t>
  </si>
  <si>
    <t>(1008446) Quadra do Centro Municipal de Educação Infantil e Ensino Fundamental Parque dos Pioneiros - Ji-Paraná - RO</t>
  </si>
  <si>
    <t>Solicitamos adesão ao Pacto de retomada de obras, uma vez que nos encaixamos nos critérios adotados na MP 1174.Aguardamos manifestação do FNDE para atualizações e estamos aptos a entregar toda documentação correta rapidamente.</t>
  </si>
  <si>
    <t>ISAU RAIMUNDO DA FONSECA</t>
  </si>
  <si>
    <t>84304</t>
  </si>
  <si>
    <t>(1097979) Escola Municipal Dom Bosco - Corbélia - PR</t>
  </si>
  <si>
    <t>GIOVANI MIGUEL WOLF HNATUW</t>
  </si>
  <si>
    <t>84305</t>
  </si>
  <si>
    <t>(1005526) Centro de Educação Infantil Jardim Victória</t>
  </si>
  <si>
    <t>LEANDRO CÉSAR DE OLIVEIRA</t>
  </si>
  <si>
    <t>84306</t>
  </si>
  <si>
    <t>(1018501) Nova Escola Mário Miguez - Araruna - PR</t>
  </si>
  <si>
    <t>84307</t>
  </si>
  <si>
    <t>(1080758) ESCOLA DO CATUZINHO - Aramari - BA</t>
  </si>
  <si>
    <t>O MUNICÍPIO DE ARAMARI, ESTADO DA BAHIA, através da PREFEITURA MUNICIPAL DE ARAMARI, inscrita no CNPJ n° 13.646.740/0001-41, situada na Rua do Bendengó, s/n - Centro administrativo municipal - Centro - Aramari -- Bahia, neste ato representado pelo seu Prefeito, o Sr. FIDEL CARLOS SOUZA DANTAS, brasileiro, solteiro, RG n° 772749540 - SSP/BA, CPF n°.811.548.105-00  e pelo seu fiscal de obras o Sr. Eng. Civil ADOLPHO DIEGO M. DA ROCHA, brasileiro, RG 0801930308 - SSP/BA, CPF 005.404.695-56. Vem através deste solicitar reprogramação financeira, devido a alguns aumentos desacerbados de valores sobre os insumos, potencializados pelo período da pandemia e pós pandemia e recente cenário mundial da guerra na Ucrânia que contribuiu para o desequilíbrio financeiro em vários setores, inclusive o da construção civil. Fazendo com que o próprio governo federal não honra-se com os desembolsos do convenio. Todas essas variáveis impossibilitaram a empresa de dar continuidade e celeridade necessária a obra, portanto o Município de Aramari, vem através deste instrumento pedir o reequilíbrio financeiro em relação a este contrato.</t>
  </si>
  <si>
    <t>ADOLPHO DIEGO MENEZES DA ROCHA</t>
  </si>
  <si>
    <t>84311</t>
  </si>
  <si>
    <t>(11796) 700121 - Esc. Educ. Infantil   Tipo B  - Proinfância - Construção - MASCOTE/BA</t>
  </si>
  <si>
    <t>11/08/2014</t>
  </si>
  <si>
    <t>Manifesto interesse em realizar a repactuação em consonância com a MP 1174 e a Portaria 82 que dispõem sobre as repactuações e Retomada das obras inacabadas ou paralisadas</t>
  </si>
  <si>
    <t>PATRÍCIA SILVA SANTOS</t>
  </si>
  <si>
    <t>84313</t>
  </si>
  <si>
    <t>(17612) 700112/11 - Escola de Educação Infantil C - Iguatama/MG</t>
  </si>
  <si>
    <t>02/11/2016</t>
  </si>
  <si>
    <t>O município de Iguatama-MG tem toda a documentação de engenharia atualizada para publicação de processo licitatório. A documentação técnica esta baseada na obra já existente que encontra-se na situação de inacabada. Solicito a autorização do FNDE para celebração do processo licitatório e execução da obra.</t>
  </si>
  <si>
    <t>LUCAS VIEIRA LOPES</t>
  </si>
  <si>
    <t>84314</t>
  </si>
  <si>
    <t>(1016266) DAMOR ALCANTÂNTARA - Caravelas - BA</t>
  </si>
  <si>
    <t>21/03/2024</t>
  </si>
  <si>
    <t>SÍLVIO RAMALHO DA SILVA</t>
  </si>
  <si>
    <t>84316</t>
  </si>
  <si>
    <t>(19776) TERRENO AMEIXAS</t>
  </si>
  <si>
    <t>28/08/2023</t>
  </si>
  <si>
    <t>Solicitamos a repactuação da obra para que seja possível a conclusão da mesma. Uma vez que a sua conclusão irá suprir a necessidade da população do Distrito de Ameixas, realizando o atendimento das crianças nesse importante equipamento. A obra atualmente possui condições técnicas de continuidade. Apesar do tempo em que ela encontra-se inacabada é possível sua conclusão. Deste modo, fazendo com que o investimento com o erário público, proporcione melhorias significativas para qualidade de vida da população.</t>
  </si>
  <si>
    <t>ANDRÉ VITOR LOSS JUSTO</t>
  </si>
  <si>
    <t>84317</t>
  </si>
  <si>
    <t>(8581) 657016 - Esc. Educ. Infantil - Tipo B - ALTO DO RODRIGUES /RN</t>
  </si>
  <si>
    <t>28/04/2019</t>
  </si>
  <si>
    <t>Considerando que a obra em questao esta com percentual de execução de 70,55% restando por executar 29,45%. Solicitamos nova pactuação nostermos da medida provisoria MP 1174 para que possamos consluir esta obra tao imoportante para a educação infantil de nosso municipio, certo dopronto atendimento, desde ja, obrigado</t>
  </si>
  <si>
    <t>NIXON DA SILVA BARACHO</t>
  </si>
  <si>
    <t>84318</t>
  </si>
  <si>
    <t>(1014590) PAC 2 - CRECHE/PRÉ-ESCOLA  001</t>
  </si>
  <si>
    <t>30/11/2022</t>
  </si>
  <si>
    <t>Manifestamos interesse em participar do programa do Pacto Nacional pela retomada de Obras e de Serviços de Engenharia Destinados à Educação Básica de que trata a Medida Provisória nº 1.174, de 12 de maio de 2023, para obras pactuadas no âmbito do apoio técnico e financeiro de que trata a lei nº 12.695, de 25 de julho de 2012. A obra da PAC 2 CRECHE/PRÉ-ESCOLA 001 com ID nº 1014590 encontra-se inacabada, no qual o instrumento entre o FNDE e o município está vencido e a obra não foi concluída, além disso, faz-se necessário alterações nos projetos básicos. Sendo assim, expressamos a importância da participação deste ente federativo no programa, a fim de sanar as respectivas pendências.  Outrossim, há uma grande necessidade de matrículas da educação infantil no âmbito rural geográfico do município, haja vista que só temos uma creche na sede do município. Segundo nosso censo escolar, temos aproximadamente 2.000 crianças aguardando atendimento nesta etapa/modalidade de ensino. Necessitamos com urgência ampliar vagas para atendermos estes estudantes.</t>
  </si>
  <si>
    <t>OTÁVIO SILVEIRA SOBRAL</t>
  </si>
  <si>
    <t>84319</t>
  </si>
  <si>
    <t>(18588) ESCOLA MUNICIPAL CHAPEUZINHO VERMELHO</t>
  </si>
  <si>
    <t>02/02/2017</t>
  </si>
  <si>
    <t>null</t>
  </si>
  <si>
    <t>84320</t>
  </si>
  <si>
    <t>(1001221) PAC 2 - CRECHE/PRÉ-ESCOLA  001 - Taquari - RS</t>
  </si>
  <si>
    <t>Em virtude dos anos em que a obra esteve paralisada por abandono da empresa MVC Componentes Plásticos, dos transtornos causados devido a esta paralisação, o município de Taquari, que precisava das vagas para atender as crianças que estavam em listas de espera, deu prosseguimento a nova licitação e posterior nova contratação para conclusão da obra utilizando recursos próprios. Com a conclusão da obra o município zerou a lista de espera. Foram investidos valores consideráveis para atender a demanda e seria importante ao município a restituição destes valores aplicados na conclusão da referida obra.</t>
  </si>
  <si>
    <t>SÉRGIO VINÍCIUS NOSCHANG</t>
  </si>
  <si>
    <t>84322</t>
  </si>
  <si>
    <t>(29584) POVOADO QUATRO BOCAS</t>
  </si>
  <si>
    <t>Nesse ato manifestamos nossa intenção de repactuar a Obra Escola de 06 Salas - Projeto FNDE, de ID 29584; TC PAR N° 7529.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</si>
  <si>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MARCIO DOUGLAS CAVALCANTI DUARTE</t>
  </si>
  <si>
    <t>84323</t>
  </si>
  <si>
    <t>(1104280) EEIF DE CEDRO - Aiuaba - CE</t>
  </si>
  <si>
    <t>Solicitação de Repactuação conforme Portaria Conjunta MEC/MGI/CGU Nº 82, DE 10 DE JULHO DE 2023.</t>
  </si>
  <si>
    <t>RAMILSON ARAUJO MORAES</t>
  </si>
  <si>
    <t>84325</t>
  </si>
  <si>
    <t>(1011116) PAC 2 - CRECHE/PRÉ-ESCOLA  005</t>
  </si>
  <si>
    <t>Manifestamos nossa intenção de repactuar essa obra junto ao FNDE.  A conclusão da Obra de ID 1011116; TC PAC 2 9195 (Creche Pré-Escola Tipo 1) representa a condição primeira para que crianças nessa faixa etária dessa localidade que estão sendo atendidas de forma précaria e as que estão sem atendimento por falta de espaço físico adequado, sejam contempladas com uma educação digna e com qualidade. Representa, também, a possibilidade do cumprimento da Meta 01 do PME em consonância com o PNE. Devido as dificulades financeiras e circunstâncias imprevistas durante a execução dessa obra, tornou-se inviável a sua contiuidade, o que, graças a possibilidade de repactuação junto ao FNDE, essas dificuldades poderão ser superadas.</t>
  </si>
  <si>
    <t>PEDRO ALEXANDRE MEDEIROS DE SOUZA</t>
  </si>
  <si>
    <t>84326</t>
  </si>
  <si>
    <t>(1103429) EEIF URBANA AIUABA - Aiuaba - CE</t>
  </si>
  <si>
    <t>Solicitação de Repactuação conforme Portaria Conjunta mec/mgi/cgu Nº 82 de 10 de julho de 2023.</t>
  </si>
  <si>
    <t>84328</t>
  </si>
  <si>
    <t>(1011050) PAC 2 - CRECHE/PRÉ-ESCOLA  003</t>
  </si>
  <si>
    <t>Solicitação de Repactuação em conformidade com a Portaria Conjunta MEC/MGI/CGU Nº 82, DE 10 DE JULHO DE 2023.</t>
  </si>
  <si>
    <t>MARIA ELIZABETE MAGALHAES</t>
  </si>
  <si>
    <t>84329</t>
  </si>
  <si>
    <t>(1002450) PAC 2 - Construção de Quadra Escolar Coberta  004/2013 - Brejo - MA</t>
  </si>
  <si>
    <t>12/10/2023</t>
  </si>
  <si>
    <t>O município tem interesse na retomada da obra, de acordo com a Medida Provisória nº 1.174, de 2023.</t>
  </si>
  <si>
    <t>JOSE FARIAS DE CASTRO</t>
  </si>
  <si>
    <t>84330</t>
  </si>
  <si>
    <t>(25661) PAC 2 - CRECHE/PRÉ-ESCOLA  001</t>
  </si>
  <si>
    <t>10/11/2019</t>
  </si>
  <si>
    <t>MARCOS VINICIUS CASTRO COSTA</t>
  </si>
  <si>
    <t>84331</t>
  </si>
  <si>
    <t>(25660) PAC 2 - CRECHE/PRÉ-ESCOLA  002</t>
  </si>
  <si>
    <t>84332</t>
  </si>
  <si>
    <t>(1007768) PAC 2 - Construção de Quadra Escolar Coberta  002/2013 - Brejo - MA</t>
  </si>
  <si>
    <t>16/01/2023</t>
  </si>
  <si>
    <t>84333</t>
  </si>
  <si>
    <t>(1007769) PAC 2 - Construção de Quadra Escolar Coberta  005/2013 - Brejo - MA</t>
  </si>
  <si>
    <t>84334</t>
  </si>
  <si>
    <t>(1009391) Pov. forquilha - Brejo - MA</t>
  </si>
  <si>
    <t>20/01/2019</t>
  </si>
  <si>
    <t>84335</t>
  </si>
  <si>
    <t>(1053853) Pov. Arraial - Brejo - MA</t>
  </si>
  <si>
    <t>04/06/2019</t>
  </si>
  <si>
    <t>84337</t>
  </si>
  <si>
    <t>(19992) Creche tipo C Araras</t>
  </si>
  <si>
    <t>Solicitação de Repactuação em conformidade com a Portaria Conjunta MEC/MGI/CGU Nº 82 DE 10 DE JULHO DE 2023.</t>
  </si>
  <si>
    <t>JAIME VERAS SILVA FILHO</t>
  </si>
  <si>
    <t>84338</t>
  </si>
  <si>
    <t>(1678) 700050 - Escola de Educação Infantil - São Romão/MG</t>
  </si>
  <si>
    <t>29/10/2015</t>
  </si>
  <si>
    <t>Solicitar Nova Pactuação da Obra ID de n° 700050 - Escola de Educação Infantil - São Romão/MG, tendo em vista que iniciada e paralisada em gestões anteriores encontra-se com instrumento vencido sem a conclusão do projeto.  É de suma importância a finalização das obras de construção de nossa escola infantil pois será ali o ambiente mais propício para que se aprendam habilidades sociais. Por isso, é impoortantissimo a criação de um espaço seguro e favorável para que as crianças desenvolvam relacionamentos saudáveis, criando suas próprias experiências.</t>
  </si>
  <si>
    <t>MARCELO MEIRELES DE MENDONÇA</t>
  </si>
  <si>
    <t>84339</t>
  </si>
  <si>
    <t>(25928) PAC 2 - Construção de Quadra Escolar Coberta  003</t>
  </si>
  <si>
    <t>Conforme a disponibilidade do Programa de Repactuação das Obras, vimos a necessidade da retomada da obra, que encontra-se paralisada. Vendo a necessidade da utilização da mesma pela escola.</t>
  </si>
  <si>
    <t>ITONIR APARECIDO TAVARES</t>
  </si>
  <si>
    <t>84340</t>
  </si>
  <si>
    <t>(1010674) PAC 2 - CRECHE/PRÉ-ESCOLA  003</t>
  </si>
  <si>
    <t>Nesse ato manifestamos a intenção de repactuar a Obra de ID 1010674; TC PAC2 7732/2013, atualmente paralisada junto ao FNDE. A conclusão dessa obra é de extrema importância para o cumprimento da Meta 01 do PME em consonância com o PNE, uma vez que existem crianças da educação infantil que estão sendo atendidas em estrutura física inadequada e outras que estão fora da escola por falta da estrutura de uma Creche a exemplo do Padrão FNDE. Oferecer uma educação de qualidade às crianças da Educação Infantil é condição para o desenvolvimento de competencias e habilidades desde os primeiros anos de vida. Devido a defasagem de preços e outros problemas imprevistos, tornou-se inviável a continuidade da execução dessa obra, o que deverá ser solucionado através da possibilidade de repactuação junto ao FNDE.</t>
  </si>
  <si>
    <t>84341</t>
  </si>
  <si>
    <t>(25631) PAC 2 - CRECHE/PRÉ-ESCOLA  001</t>
  </si>
  <si>
    <t>Conforme a disponibilidade do Programa de Repactuação das Obras, vimos a necessidade da retomada da obra, que encontra-se inacabada. Vemos a necessidade de finalização da creche para a comunidade local. Pois é de suma importância e necessidade para o município.</t>
  </si>
  <si>
    <t>84342</t>
  </si>
  <si>
    <t>(22837) PAC 2 - Construção de Quadra Escolar Coberta  001</t>
  </si>
  <si>
    <t>31/03/2024</t>
  </si>
  <si>
    <t>Prezado(a),  Requisitamos a repactuação da obra mencionada com o propósito de alcançar o reequilíbrio físico financeiro necessário para a execução dos serviços e conclusão do projeto. Isto se deve à inadequação dos valores originalmente acordados, uma vez que ocorreu defasagem nos valores da tabela utilizada como base para a licitação dos serviços da obra.</t>
  </si>
  <si>
    <t>84343</t>
  </si>
  <si>
    <t>(1008071) PAC 2 - Construção de Quadra Escolar Coberta  001/2013 - Araranguá - SC</t>
  </si>
  <si>
    <t>07/12/2018</t>
  </si>
  <si>
    <t>Solicitamos Nova pactuação para retomada da obra, para podermos reformular o projeto e concluir a obra.</t>
  </si>
  <si>
    <t>CESAR ANTONIO CESA</t>
  </si>
  <si>
    <t>84345</t>
  </si>
  <si>
    <t>(1007763) QUADRA ESCOLAR DOM EXPEDITO LOPES - Lajedo - PE</t>
  </si>
  <si>
    <t>Manifestamos nossa intenção de repactuar a Obra: Quadra Escolar, ID 1007763, atualmente paralisada. Devido a dificuldades financeiras e circunstâncias imprevistas durante a execução da obra, tornou-se inviável a continuidade dos trabalhos sem a intervenção do FNDE. A retomada da execução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 uma vez que contribuirá com o desenvolvimento das competências e habilidades dos  estudantes a serem contemplados.</t>
  </si>
  <si>
    <t>ERIVALDO RODRIGUES AMORIM</t>
  </si>
  <si>
    <t>84346</t>
  </si>
  <si>
    <t>(1087658) Escola Nova - Lajedo - PE</t>
  </si>
  <si>
    <t>Manifestamos nossa intenção de repactuar a Obra: Escola de 12 Salas  Projeto FNDE, ID 1087658, atualmente paralisada. Devido a dificuldades financeiras e circunstâncias imprevistas durante a execução da obra, tornou-se inviável a continuidade dos trabalhos sem a intervenção do FNDE. A construção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t>
  </si>
  <si>
    <t>84347</t>
  </si>
  <si>
    <t>(18100) Creche Parque dos Faróis I</t>
  </si>
  <si>
    <t>Considerando que a obra ID 18100 - Creche Pré-escola Tipo 2 - Parque dos Faróis, cujo percentual de execução até o momento é de 33,01%, encontra-se paralisada; considerando a efetiva contribuição que esse equipamento poderá representar para a comunidade e para educação pública básica deste município; o interesse deste ente em entregar a obra à população, atendendo a meta nº 1 do Plano Nacional de Educação (Lei n° 13.005/2014) e do Plano Municipal de Educação (Lei Municipal nº 1.098/2015); considerando o aumento do custo da obra em relação ao ano em que fora pactuada necessitando de atualização da planilha orçamentária, vimos por meio deste solicitar a repactuação da obra em questão,  conforme disposto na Medida Provisória nº 1.174, de 12 de maio de 2023, que institui o Pacto Nacional pela Retomada de Obras e de Serviços de Engenharia Destinados à Educação Básica. Neste sentido, colocamo-nos a disposição para atender os requisitos prescritos através da Portaria conjunta MEC/MGI/CGU nº 82, de 10 de julho de 2023.</t>
  </si>
  <si>
    <t>INALDO LUIS DA SILVA</t>
  </si>
  <si>
    <t>84349</t>
  </si>
  <si>
    <t>(1012840) Terreno Morada da Volta - Cachoeira do Sul - RS</t>
  </si>
  <si>
    <t>04/02/2020</t>
  </si>
  <si>
    <t>A obra 1012840 - Terreno Morada da Volta - Cachoeira do Sul - RS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</si>
  <si>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84353</t>
  </si>
  <si>
    <t>(24871) PAC 2 - CRECHE/PRÉ-ESCOLA - FERNANDES BELO</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</si>
  <si>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</si>
  <si>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CRISTIANO DUTRA VALE</t>
  </si>
  <si>
    <t>84354</t>
  </si>
  <si>
    <t>(1017060) PAC 2 - Construção de Quadra Escolar Coberta  002/2013</t>
  </si>
  <si>
    <t>84355</t>
  </si>
  <si>
    <t>(24872) PAC 2 - CRECHE/PRÉ-ESCOLA - LIMONDEUA</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</si>
  <si>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</si>
  <si>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84356</t>
  </si>
  <si>
    <t>(24873) PAC 2 - CRECHE/PRÉ-ESCOLA - SEDE</t>
  </si>
  <si>
    <t>84358</t>
  </si>
  <si>
    <t>(1010638) PAC 2 - CRECHE/PRÉ-ESCOLA  001</t>
  </si>
  <si>
    <t>A Empresa com contrato vigente na Plataforma atual do SIMEC, encontra-se com contrato encerrado, e com termo encerramento de contrato assinado, por falta de interesse da empresa de continuar a execução da obra. Solicito assim uma nova pactuação para tal obra, visto que ja foi feita nova licitação e contratação de nova empresa para execução de obra.</t>
  </si>
  <si>
    <t>ENDREW MARLON OLIVERIA SOUZA</t>
  </si>
  <si>
    <t>84359</t>
  </si>
  <si>
    <t>(1018529) Nova Escola de Ensino Fundamental</t>
  </si>
  <si>
    <t>31/05/2024</t>
  </si>
  <si>
    <t>Termo de Compromisso PAR nº. 32889/2014. A referida obra está com 57,75% dos serviços concluídos, no entanto, encontra-se paralisada por Rescisão Contratual, com aplicação de penalidade à empresa, conforme a Lei nº. 8.666/93. Para conclusão dos serviços remanescentes da obra, será realizado um novo processo licitatório e para isso foi realizado pelo Departamento de Engenharia um levantamento minucioso de todos os serviços já concluídos e dos remanescentes para que a obra seja concluída com qualidade. Esse levantamento resultou num valor total de R$ 4.654.032,18 (quatro milhões, seiscentos e cinquenta e quatro mil, trinta e dois reais e dezoito centavos), sendo que desse valor R$ 1.505.060,43 (um milhão, quinhentos e cinco mil, sessenta reais e quarenta e três centavos) é correspondente ao saldo de recursos do FNDE e o valor de R$ 3.148.971,75 (três milhões, cento e quarenta e oito mil, novecentos e setenta e um reais e setenta e cinco centavos) como contrapartida do município. Porém, o município não dispõe de todo esse montante para aportar na obra. Ressaltamos que a administração esgotou todos os meios em negociar com a empresa AÇOVIAS, no entanto, sem sucesso. O responsável técnico pela obra passou a ser o engenheiro: MARIO ALBERTO SANSON, Engenheiro Civil - Efetivo conforme solicitação já atendida. Diante disso, solicitamos a FNDE que seja analisada a possibilidade da contemplação da Pactuação MP 1174 da obra que fora iniciada em 2014 e por diversos empecilhos até o presente não fora concluída o que impede a oferta de vagas a Educação Fundamental - Anos Iniciais.</t>
  </si>
  <si>
    <t>FERNANDO COELHO DE OLIVEIRA</t>
  </si>
  <si>
    <t>84362</t>
  </si>
  <si>
    <t>(1017345) UNIDADE DO PROINFÂNCIA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</si>
  <si>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</si>
  <si>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WENDERSON HENRIQUE PEREIRA DA COSTA</t>
  </si>
  <si>
    <t>84363</t>
  </si>
  <si>
    <t>(1008850) PAC 2 - Construção de Quadra Escolar Coberta  001/2013 - Murici dos Portelas - PI</t>
  </si>
  <si>
    <t>A obra tem como principal objetivo atender a comunidade escolar da Unidade Escolar Deodato Portela, permitindo a realização de atividades esportivas, recreação e eventos organizados pela escola. Outro espectro do atendimento é formado pela comunidade externa e órgãos públicos para realização de eventos e atividades diversas para atender a comunidade. Desta forma, a quadra coberta sem estar finalizada, prejudica o desenvolvimento dessas atividades, impedindo implementação e ampliação de programas seja da escola ou de órgãos públicos municipais. Vale ressaltar que a escola tem aproximadamente 300 matrículas, com atividades de educação física realizadas em espaço improvisado. Para além, a finalização atenderia os anseios da população em geral (escolar ou não) para promoção do esporte e de outros eventos.</t>
  </si>
  <si>
    <t xml:space="preserve">FRANCISCA DAS CHAGAS CORREIA DE SOUSA </t>
  </si>
  <si>
    <t>84364</t>
  </si>
  <si>
    <t>(33111) PAC 2 - Construção de Quadra Escolar Coberta  001 - Presidente Tancredo Neves - BA</t>
  </si>
  <si>
    <t>07/05/2023</t>
  </si>
  <si>
    <t>NECESSIDADE DE NOVA PACTUAÇÃO TENDO EM VISTA QUE A PARALIZAÇÃO DESSE EQUIPAMENTO  OCASIONOU PREJUÍZOS SIGNIFICATIVOS PARA A POPULAÇÃO LOCAL, CONTUDO, ESSA NOVA OPORTUNIDADE TRARÁ BENEFÍCIOS SOCIAIS E ECONÔMICOS PARRA TODA COMUNIDADE, EVITANDO PREJUÍZOS AO ERÁRIO PUBLICO E DEVOLVENDO A DIGNIDADE AO PUBLICO QUE SEMPRE  ESPEROU.</t>
  </si>
  <si>
    <t>ANTÔNIO DOS SANTOS MENDES</t>
  </si>
  <si>
    <t>84365</t>
  </si>
  <si>
    <t>(23768) 700329/11 - Proinfância - Tancredo Neves/BA</t>
  </si>
  <si>
    <t>25/03/2018</t>
  </si>
  <si>
    <t>NECESSIDADE DE NOVA PACTUAÇÃO TENDO EM VISTA QUE A PARALIZAÇÃO DESSE EQUIPAMENTO OCASIONOU PREJUÍZOS SIGNIFICATIVOS PARA A POPULAÇÃO LOCAL, HÁ UMA GRANDE DEMANDA DE CRIANÇAS DE 0 A 6 ANOS NO MUNICÍPIO, CUJO OS PAIS ESTÃO IMPOSSIBILITADOS DE TRABALHAR, POTANTO, ESSA NOVA OPORTUNIDADE TRARÁ BENEFÍCIOS SOCIAIS E ECONÔMICOS PARRA TODA COMUNIDADE, EVITANDO PREJUÍZOS AO ERÁRIO PUBLICO E DEVOLVENDO A DIGNIDADE AO PUBLICO QUE SEMPRE ESPEROU.</t>
  </si>
  <si>
    <t>84366</t>
  </si>
  <si>
    <t>(1101667) PROINFANCIA JAIME - Lucas do Rio Verde - MT</t>
  </si>
  <si>
    <t>Com base na Medida Provisória Nº 1.174, de 12 de maio de 2023, a Secretaria Municipal de Educação vem solicitar repactuação do Termo de Compromisso Nº 202002955, que tem por objeto a Obra ID 1101667 - CRECHE/PRÉ-ESCOLA 001. A obra supracitada encontra-se registrada no sistema informatizado de acompanhamento do Ministério da Educação como Inacabada, no entanto o município licitou a mesma novamente, o que gerou o Contrato Nº 027/2023, sendo assim a obra encontra-se em execução. Sem mais para o momento, colocamo-nos a disposição para eventuais informações.</t>
  </si>
  <si>
    <t>ELAINE BENETTI LOVATEL</t>
  </si>
  <si>
    <t>84367</t>
  </si>
  <si>
    <t>(1015789) PAC 2 - Construção de Quadra Escolar Coberta  001/2013- Vila do Vitorino - Riacho das Almas - PE</t>
  </si>
  <si>
    <t>DIOCLECIO ROSENDO DE LIMA FILHO</t>
  </si>
  <si>
    <t>84368</t>
  </si>
  <si>
    <t>(1016276) Alda Tavares - Nerópolis - GO</t>
  </si>
  <si>
    <t>21/06/2024</t>
  </si>
  <si>
    <t>Tendo em vista que a obra da escola 13 salas no Setor Alda Tavares se encontra paralisada a mais de 1 ano e o Município tem interesse na sua retomada e conclusão, sendo esta obra de suma importância para o desenvolvimento educacional e atendimento dos alunos da região em que ela se encontra, é que solicitamos a adesão desta MP</t>
  </si>
  <si>
    <t>JOSÉ RAGI CHUEIRI FILHO</t>
  </si>
  <si>
    <t>84369</t>
  </si>
  <si>
    <t>(1108361) Escola 12 Salas - Pajeú  Calçado - Calçado - PE</t>
  </si>
  <si>
    <t>Manifestamos nossa intenção de repactuar a Obra: Escola de 12 Salas  Projeto FNDE, ID 1108361, atualmente paralisada. A construção da obra em questão no Município de Calçado  PE é de extrema necessidade em função, principalmente, do cumprimento do PME, em consonância com o PNE, para atendimento aos estudantes do Ensino Fundamental, proporcionando assim, uma educação de qualidade e elevação dos índices educacionais. Com a possibilidade de repactuação junto ao FNDE o Município será capaz de superar as dificuldades que se fizeram perceber e assim, atingir os objetivos propostos inicialmente.</t>
  </si>
  <si>
    <t>FRANCISCO EXPEDITO DA PAZ NOGUEIRA</t>
  </si>
  <si>
    <t>84370</t>
  </si>
  <si>
    <t>(25596) PAC 2 - CRECHE/PRÉ-ESCOLA  001</t>
  </si>
  <si>
    <t>10/12/2017</t>
  </si>
  <si>
    <t>NECESSIDADE DE NOVA PACTUAÇÃO TENDO EM VISTA QUE A PARALIZAÇÃO DESSE EQUIPAMENTO OCASIONOU PREJUÍZOS SIGNIFICATIVOS PARA A POPULAÇÃO LOCAL, HÁ UMA GRANDE DEMANDA DE CRIANÇAS DE 0 A 6 ANOS NO MUNICÍPIO, CUJO OS PAIS ESTÃO IMPOSSIBILITADOS DE TRABALHAR, PORTANTO, ESSA NOVA OPORTUNIDADE TRARÁ BENEFÍCIOS SOCIAIS E ECONÔMICOS PARRA TODA COMUNIDADE, EVITANDO PREJUÍZOS AO ERÁRIO PUBLICO E DEVOLVENDO A DIGNIDADE AO PUBLICO QUE SEMPRE ESPEROU POR BOAS INSTALAÇÕES  PARA O DESENVOLVIMENTO DAS AÇÕES EDUCACIONAIS, RECREATIVAS E DE ACOLHIMENTO.</t>
  </si>
  <si>
    <t>84371</t>
  </si>
  <si>
    <t>(1011041) PAC 2 - CRECHE/PRÉ-ESCOLA  002</t>
  </si>
  <si>
    <t>84372</t>
  </si>
  <si>
    <t>(1006711) creche vendinha</t>
  </si>
  <si>
    <t>23/07/2024</t>
  </si>
  <si>
    <t>Prezados, venho por meio deste informar que o município de Padre Bernardo, manifesta interesse na adesão de retomada de obras paralisadas, com o intuito de concluir a obra.</t>
  </si>
  <si>
    <t>JOSELEIDE LAZARO LUIZ DA SILVA</t>
  </si>
  <si>
    <t>84373</t>
  </si>
  <si>
    <t>(1013126) PAC 2 - Construção de Quadra Escolar Coberta  002/2013 - Padre Bernardo - GO</t>
  </si>
  <si>
    <t>84374</t>
  </si>
  <si>
    <t>(1013127) PAC 2 - Construção de Quadra Escolar Coberta  001/2013 - Padre Bernardo - GO</t>
  </si>
  <si>
    <t>84375</t>
  </si>
  <si>
    <t>(29612) BARROCÃO</t>
  </si>
  <si>
    <t>24/12/2022</t>
  </si>
  <si>
    <t>Solicito a repactuação do termo de compromisso junto ao FNDE para a Unidade Escolar BARROCÃO (Chapada do Barrocão)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</si>
  <si>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84376</t>
  </si>
  <si>
    <t>(1008826) PAC 2 - Cobertura de Quadra Escolar  001 - Luzilândia - PI</t>
  </si>
  <si>
    <t>30/11/2018</t>
  </si>
  <si>
    <t>Solicito a repactuação do termo de compromisso junto ao FNDE para a Unidade Escolar COBERTURA DE QUADRA ESCOLAR 001 (Sete de Setembro, Centro)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</si>
  <si>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84377</t>
  </si>
  <si>
    <t>(1000821) PAC 2 - Construção de Quadra Escolar Coberta  002/2013 - Luzilândia - PI</t>
  </si>
  <si>
    <t>07/03/2019</t>
  </si>
  <si>
    <t>Solicito a repactuação do termo de compromisso junto ao FNDE para a Unidade Escolar CONSTRUÇÃO DE QUADRA ESCOLAR COBERTA 002/2013 (Extremas)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</si>
  <si>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84378</t>
  </si>
  <si>
    <t>(1018256) UNIDADE ESCOLAR MARIA ALICE DA CONCEIÇÃO SILVA - Luzilândia - PI</t>
  </si>
  <si>
    <t>18/01/2019</t>
  </si>
  <si>
    <t>Solicito a repactuação do termo de compromisso junto ao FNDE para a Unidade Escolar UNIDADE ESCOLAR MARIA ALICE DA CONCEIÇÃO SILVA (Olho Dágua Cercado)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</si>
  <si>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84379</t>
  </si>
  <si>
    <t>(1018132) UNIDADE ESCOLAR BERNARDO XAVIER - Luzilândia - PI</t>
  </si>
  <si>
    <t>Solicito a repactuação do termo de compromisso junto ao FNDE para a Unidade Escolar UNIDADE ESCOLAR BERNARDO XAVIER (Lages)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</si>
  <si>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84380</t>
  </si>
  <si>
    <t>(1016712) UNIDADE ESCOLAR JOSÉ ALVES RODRIGUES - Luzilândia - PI</t>
  </si>
  <si>
    <t>03/08/2021</t>
  </si>
  <si>
    <t>Solicito a repactuação do termo de compromisso junto ao FNDE para a Unidade Escolar UNIDADE ESCOLAR JOSÉ ALVES RODRIGUES (Kamalaú)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</si>
  <si>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84381</t>
  </si>
  <si>
    <t>(1010200) Escola Caic - São João del Rei - MG</t>
  </si>
  <si>
    <t>A obra foi paralisada por abandono da empresa, sendo assim manifesto interesse em firmar novo termo de compromisso com o Fundo Nacional de Desenvolvimento da Educação, com intuito de beneficiar o município de São João Del Rei e principalmente beneficiar no mínimo 180 crianças com educação de qualidade</t>
  </si>
  <si>
    <t>GLÁUCIA CANTELMO</t>
  </si>
  <si>
    <t>84382</t>
  </si>
  <si>
    <t>(1006860) VILA NOVA - Erval Grande - RS</t>
  </si>
  <si>
    <t>29/08/2019</t>
  </si>
  <si>
    <t xml:space="preserve">O município manifesta  interesse na repactuação desta obra </t>
  </si>
  <si>
    <t>SUZINEI SCHNFIDER</t>
  </si>
  <si>
    <t>84383</t>
  </si>
  <si>
    <t>(1087670) EMEI FIRENZI - Campo Bom - RS</t>
  </si>
  <si>
    <t>O município de Campo Bom tem grande interesse na repactuação da Obra da EMEI Firenze, conforme MP 1174, tendo em vista que a obra foi liberada no ano de 2018 e houve defasagem considerável de valores em relação a projeção inicial do projeto. Também tivemos entraves na liberação do aporte financeiro por parte do ente federado, o qual ocorreu apenas no ano de 2022 e que impediu um maior progresso da obra. diante da situação, o município precisou arcar com os custos iniciais e fazer um novo processo licitatório que está em fase final, pois a primeira empresa desistiu em função da defasagem de valores. Importante ressaltar, que a obra em questão tem relevância significativa para a comunidade campobonense, pois atenderá mais de 100 crianças na Educação Infantil em tempo integral, atendendo a demanda reprimida existente no município para essa faixa etária.</t>
  </si>
  <si>
    <t>LUCIANO LIBORIO BAPTISTA ORSI</t>
  </si>
  <si>
    <t>84384</t>
  </si>
  <si>
    <t xml:space="preserve">(1012738) Loteamento Parte da Fazenda Jardim, final da Av. Mato Grosso </t>
  </si>
  <si>
    <t>22/04/2024</t>
  </si>
  <si>
    <t>CLEDIANE ARECO MATZENBACHER</t>
  </si>
  <si>
    <t>84385</t>
  </si>
  <si>
    <t>(1004130) PAC 2 - Construção de Quadra Escolar Coberta  002/2013 - Careiro - AM</t>
  </si>
  <si>
    <t>22/04/2023</t>
  </si>
  <si>
    <t>Solicitação de repactuação de obras para atualização de valores orçamentários da obra</t>
  </si>
  <si>
    <t>KARLANA SOUZA BARRETO</t>
  </si>
  <si>
    <t>84387</t>
  </si>
  <si>
    <t>(19420) Loteamento Rocinha</t>
  </si>
  <si>
    <t>Ao cumprimenta-lo cordialmente Vossa Excelência o MUNICÍPIO DE CONCEIÇÃO DA FEIRA, ESTADO DA BAHIA, pessoa jurídica de direito público interno, inscrita no CNPJ sob o nº. 13.828.371/0001-08, com endereço à Praça Marechal Deodoro da Fonseca, nº26, Centro, Conceição da Feira, Bahia, neste ato representado pelo Prefeito Municipal, João Pedro Labriola Cardozo, inscrito no CPF nº 050.908.465-61, vem solicitar a uma Nova Pactuação conforme MP 1174. Visto que a obra encontra-se paralisada desde do inicio da Nossa Gestão sem a possibilidade de continuidade devido ao abandono e falta de recurso para o termino da mesma.  Portanto, Manifesto interesse em realizar a repactuação em consonância com a MP 1174 e a Portaria 82 que dispõem sobre as repactuações e Retomada das obras inacabadas ou paralisadas</t>
  </si>
  <si>
    <t>João Pedro Labriola Cardozo</t>
  </si>
  <si>
    <t>21/07/2023</t>
  </si>
  <si>
    <t>84388</t>
  </si>
  <si>
    <t>(1007499) PAC 2 - Construção de Quadra Escolar Coberta  002/2013 - Santa Bárbara - BA</t>
  </si>
  <si>
    <t>17/10/2023</t>
  </si>
  <si>
    <t>EDFRANCIO  DE JESUS OLIVEIRA</t>
  </si>
  <si>
    <t>84389</t>
  </si>
  <si>
    <t>(1009080) PAC 2 - CRECHE/PRÉ-ESCOLA  001</t>
  </si>
  <si>
    <t>30/11/2023</t>
  </si>
  <si>
    <t>84390</t>
  </si>
  <si>
    <t>(1014190) Escola Municipal Edwaldo Henrique Drews - Ibarama - RS</t>
  </si>
  <si>
    <t>Devido ao atraso no repasse dos recursos financeiros pelo FNDE e a troca da empresa que estava executando a obra, a mesma está inacabada, por este motivo solicitamos repactuação para concluir a obra.</t>
  </si>
  <si>
    <t>VALMOR NERI MATTANA</t>
  </si>
  <si>
    <t>84391</t>
  </si>
  <si>
    <t>(1015707) PAC 2 - Cobertura de Quadra Escolar  001/2013 - Januário Cicco - RN</t>
  </si>
  <si>
    <t>13/11/2023</t>
  </si>
  <si>
    <t>Justifica-se a referida solicitação de nova repactuação da Obra (1015707) PAC 2 - Cobertura de Quadra Escolar 001/2013 - Januário Cicco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</si>
  <si>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JOSE WELLINGTON ALVES ROCHA</t>
  </si>
  <si>
    <t>84392</t>
  </si>
  <si>
    <t>(1086173) ESCOLA 12 SALAS / SANTA LUZIA - Maués - AM</t>
  </si>
  <si>
    <t>a obra de construção de 12 salas com quadra localizada no município de Maués, estava sendo executada em um bom ritmo, empresa qualificada, mas infelizmente o repasse do recurso não veio a empresa teve que paralisar a obra e ainda possui um saldo para receber.  A infraestrutura física da rede escolar deve merecer destaque nas políticas públicas destinadas a assegurar o acesso e a permanência da criança e adolescente na escola, com dignidade é no ambiente escolar que o aluno começa a socializar com outras pessoas de diferentes religiões, raças e etnias, desenvolver habilidades fundamentais para toda a vida. Assim, a escola pode não ser a única responsável por formar um cidadão, mas deve oferecer o devido suporte para que ele se torne ético e exerça a cidadania, neste meio que a criança tem a possibilidade de formar as próprias opiniões, compartilhar ideias e formar a própria personalidade.  No mais, nós queremos dar continuidade na construção e vamos fazer a nova pactuação</t>
  </si>
  <si>
    <t>TIAGO DA SILVA CAMELO</t>
  </si>
  <si>
    <t>84397</t>
  </si>
  <si>
    <t>(9626) 656956 - Espaço Educativo Rural - NOVA IBIÁ/BA</t>
  </si>
  <si>
    <t>VIMOS POR MEIO DESTA SOLICITA REPACTUAÇÃO PARA QUE POSSAMOS FINALIZAR ESSE CONVENIO ONDE VAI TRAZER BENEFICIOS PARA REDE MUNICIPAL DE EDUCAÇÃO.</t>
  </si>
  <si>
    <t>JOSE MURILO NUNES DE SOUZA</t>
  </si>
  <si>
    <t>84398</t>
  </si>
  <si>
    <t>(9628) 656956 - Espaço Educativo Rural - NOVA IBIÁ/BA</t>
  </si>
  <si>
    <t>11/06/2016</t>
  </si>
  <si>
    <t>84400</t>
  </si>
  <si>
    <t>(1017415) PAC 2 - Construção de Quadra Escolar Coberta  003/2013 - Rurópolis - PA</t>
  </si>
  <si>
    <t>29/07/2021</t>
  </si>
  <si>
    <t>JURANDIR FERREIRA VIEIRA</t>
  </si>
  <si>
    <t>84401</t>
  </si>
  <si>
    <t>(1008408) PAC 2 - Cobertura de Quadra Escolar  001/2013 - Rurópolis - PA</t>
  </si>
  <si>
    <t>08/07/2019</t>
  </si>
  <si>
    <t>A presente justificativa propõe uma nova pactuação da 1008408) PAC 2 - Cobertura de Quadra Escolar 001/2013 - Rurópolis - PA ,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de coberta atenda de forma eficaz e sustentável às necessidades dos estudantes, professores e funcionários, proporcionando um ambiente adequado para atividades físicas, recreativas e pedagógicas.</t>
  </si>
  <si>
    <t>84402</t>
  </si>
  <si>
    <t>(24866) VILA BRASIL</t>
  </si>
  <si>
    <t>A necessidade de uma nova pactuação justifica-se, pois a mesma foi inicialmente projetada para atender à uma determinada demanda de crianças e, desde então, essa demanda não está sendo atendida, deixando uma quantidade de crianças necessitando de cuidados. Com isso, o município solicita um nova pactuação para esta creche inacabada, a mesma deverá ser feita com transparência, envolvendo a comunidade local, as partes interessadas relevantes e seguindo todos os procedimentos legais e regulatórios aplicáveis.</t>
  </si>
  <si>
    <t>GILSON DE OLIVEIRA BRANDAO</t>
  </si>
  <si>
    <t>84403</t>
  </si>
  <si>
    <t>(1008491) PAC 2 - Construção de Quadra Escolar Coberta  001/2013 - Carambeí - PR</t>
  </si>
  <si>
    <t>Diante da possibilidade de repactuação entre o FNDE e MUNICÍPIOS para retomada de obras PARALISADAS e INACABADAS, conforme previsto na PORTARIA CONJUNTA MEC/MGI/CGU Nº 82, DE 10 DE JULHO DE 2023, Art. 3º:  O Município de Carambeí/PR vem manifestar INTERESSE na repactuação para obra sob ID 1008491 - PAC 2 Construção de Quadra Escolar Coberta.  Essa obra é de 2014, duas empresas foram contratadas porém as duas acabaram tendo problemas e o Município rescindiu os contratos. A obra está localizada numa escola na área rural. No ano de 2021, com a nova gestão, fizemos atualização dos valores para os serviços não executados, incluindo serviços à serem refeitos devido aos atos de vandalismo e ação do próprio tempo. A obra terá que ser reprogramada, e o Município poderá participar com contrapartida.        Elisangela Pedroso de Oliveira Nunes - Prefeita Municipal</t>
  </si>
  <si>
    <t>ADRIANE PATRÍCIA CURTES</t>
  </si>
  <si>
    <t>84404</t>
  </si>
  <si>
    <t>(1098708) ESCOLA DE TEMPO INTEGRAL - 1º AO 5º ANO - Corumbataí - SP</t>
  </si>
  <si>
    <t>Considerando a necessidade de atender a demanda escolar do município de Corumbataí, solicitamos adesão a Pactuação da MP 1174 para viabilizar a construção de uma Escola de tempo Integral.</t>
  </si>
  <si>
    <t>LEANDRO MARTINEZ</t>
  </si>
  <si>
    <t>84406</t>
  </si>
  <si>
    <t>(13977) 656356 - Esc. Educ. Infantil - Tipo C - RIACHAO DO DANTAS/SE</t>
  </si>
  <si>
    <t>19/08/2016</t>
  </si>
  <si>
    <t>A obra encontra-se inacabada na fase conclusiva.</t>
  </si>
  <si>
    <t>SIMONE ANDRADE FARIAS SILVA</t>
  </si>
  <si>
    <t>84408</t>
  </si>
  <si>
    <t>(1006419) ESCOLA DE REFERÊNCIA DE EDUCAÇÃO DE VEREDA DOS ANDRES - Mansidão - BA</t>
  </si>
  <si>
    <t>Manifesta-se interesse na repactuação da presente obra, haja vista necessidade de sua conclusão. O TC venceu após uma repactuação de custo via reequilíbrio... ocorre que não podíamos avançar fisicamente sem resolver problemas de cunho estrutural que geraram inconformidades. Portanto, se fazia necessário o refazimento de alguns itens como algumas lajes do bloco pedagógico.</t>
  </si>
  <si>
    <t>DJALMA RAMOS  DE OLIVEIRA</t>
  </si>
  <si>
    <t>84409</t>
  </si>
  <si>
    <t>(33107) PAC 2 - Construção de Quadra Escolar Coberta  002/2013 - Mansidão - BA</t>
  </si>
  <si>
    <t>Manifesta-se interesse na repactuação da obra em tela, pois sua conclusão representa grande benefício para comunidade escolar da região. Existem inconformidades ainda pendentes de resolução que podem representar algum custo adicional.</t>
  </si>
  <si>
    <t>84410</t>
  </si>
  <si>
    <t>(1005972) Creche do Bairro São Gonçalo</t>
  </si>
  <si>
    <t>Manifesta-se interesse pela repactuação da presente obra. A Creche está inserida numa região de grande demanda e representa oportunidade do município consolidar sua infraestrutura escolar infantil.</t>
  </si>
  <si>
    <t>84411</t>
  </si>
  <si>
    <t>(1107088) Escola da SEDE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</si>
  <si>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ESCOLA DE 06 SALAS NA SEDE DO MUNICÍPIO DE CAMPOS SALES (ID - 1107088), COM O APORTE FINANCEIRO, POR PARTE DO GOVERNO FEDERAL ATRAVÉS DO MEC-FNDE NESTA OBRA QUE SE ENCONTRA PARALISADA, COM SOLICITAÇÃO DE REAJUSTAMENTO DA PLANILHA CONTRATADA PELA EMPRESA EXECUTORA.</t>
  </si>
  <si>
    <t>CLAUDIA VILLAS BÔAS</t>
  </si>
  <si>
    <t>84412</t>
  </si>
  <si>
    <t>(1108049) ESCOLA PADRÃO MEC/FNDE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</si>
  <si>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PROJETO ESPAÇO EDUCATIVO URBANO  12 SALAS, NO BAIRRO PORTAL DA CIDADE NO MUNICÍPIO DE CAMPOS SALES  CE (ID -1108049), COM O APORTE FINANCEIRO, POR PARTE DO GOVERNO FEDERAL ATRAVÉS DO MEC-FNDE NESTA OBRA QUE SE ENCONTRA PARALISADA, COM SOLICITAÇÃO DE REAJUSTAMENTO DA PLANILHA CONTRATADA PELA EMPRESA EXECUTORA.</t>
  </si>
  <si>
    <t>84413</t>
  </si>
  <si>
    <t>(1107087) QUADRA PRESIDENTE CASTELO BRANCO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</si>
  <si>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UMA QUADRA ESCOLAR POLIESPORTIVA COM COBERTURA E VESTIÁRIOS MODELO 02, NO MUNICÍPIO DE CAMPOS SALES  CE (ID - 1107087), COM O APORTE FINANCEIRO, POR PARTE DO GOVERNO FEDERAL ATRAVÉS DO MEC-FNDE NESTA OBRA QUE SE ENCONTRA PARALISADA, COM SOLICITAÇÃO DE REAJUSTAMENTO DA PLANILHA CONTRATADA PELA EMPRESA EXECUTORA.</t>
  </si>
  <si>
    <t>84414</t>
  </si>
  <si>
    <t>(20026) Escola de educação infantil</t>
  </si>
  <si>
    <t>Esta nova repactuação se dar pelo fato da Prefeitura Municipal de Alagoa Grande já está executando a conclusão da obra de construção desta creche a bastante tempo, mesmo com as limitações orçamentárias usuais. Buscamos uma forma de finalizar e dar funcionalidade ao prédio, ajudando nossas crianças menores a ter um local digno para sua primeira escolarização.</t>
  </si>
  <si>
    <t>Sebastião Pinto Dantas</t>
  </si>
  <si>
    <t>84415</t>
  </si>
  <si>
    <t>(1087802) EMEI Major - Sapiranga - RS</t>
  </si>
  <si>
    <t>A obra ID1087802 está paralisada por motivo de rescisão contratual, aguardando conclusão do novo Processo Licitatório(24/07/2023)</t>
  </si>
  <si>
    <t>CLAUDIA KICHLER</t>
  </si>
  <si>
    <t>84416</t>
  </si>
  <si>
    <t>(1087803) EMEF Floresta - Sapiranga - RS</t>
  </si>
  <si>
    <t>A obra ID1087803 está paralisada por motivo de rescisão contratual, aguardando conclusão do novo Processo Licitatório (24/07/2023)</t>
  </si>
  <si>
    <t>84418</t>
  </si>
  <si>
    <t>(1000923) PAC 2 - Construção de Quadra Escolar Coberta  002/2013 - Paramoti - CE</t>
  </si>
  <si>
    <t>O MUNICIPIO DE PARAMOTI MANIFESTA INTERESSE NA RETOMADA DAS OBRAS DE CONSTRUÇÃO DE QUADRA ESCOLAR NA COMUNIDADE DE PARAISO, DE ACORDO COM AS CONDIÇÕES ESTABELECIDAS NA MEDIDA PROVISORIA 1174/2023 E PORATRIA CONJUNTA N.º 82</t>
  </si>
  <si>
    <t>ANTONIA TELVANIA FERREIRA  BRAZ</t>
  </si>
  <si>
    <t>25/07/2023</t>
  </si>
  <si>
    <t>24/07/2023</t>
  </si>
  <si>
    <t xml:space="preserve">Em referência à Obra de Construção da Creche Pré-Escola, ID n° 1012738, Convênio 9287/2014, cuja obra encontra-se paralisada desde 24/03/23, com percentual de execução de 46,64% acumulado, com vigência até 22/04/2024.  Em conformidade com a Medida Provisória n. 1.174/23 e Portaria Conjunta MEC/CGU n. 82/23, no qual dispõe sobre as repactuações entre o Fundo Nacional de Desenvolvimento da Educação - FNDE e os entes federativos no âmbito do Pacto Nacional pela Retomada de Obras e de Serviços de Engenharia Destinados à Educação Básica.  Vimos pelo presente solicitar a repactuação da obra objetivando retomar a execução física da obra e serviços de engenharia, de forma a viabilizar o cumprimento do objeto e as melhorias na educação básica do Município. </t>
  </si>
  <si>
    <t xml:space="preserve">Esta nova repactuação se dar pelo fato da Prefeitura Municipal de Frei Martinho, não possuir os recursos necessários a conclusão da obra, porém, tem interesse, havendo repasse do Governo Federal, da conclusão desta obra. </t>
  </si>
  <si>
    <t>22/07/2023</t>
  </si>
  <si>
    <t>84420</t>
  </si>
  <si>
    <t>(1009466) CÓRREGO DA ESTRADA</t>
  </si>
  <si>
    <t>OBRA ENCONTRA-SE PARALISADA. SOLICITA-SE NOVA PACTUAÇÃO DA MP 1174 COM A FINALIDADE DE ATUALIZAR OS VALORES DO TERMO DE COMPROMISSO E CONCLUIR O EQUIPAMENTO</t>
  </si>
  <si>
    <t>SIDINEY BEZERRA CACAU</t>
  </si>
  <si>
    <t>84421</t>
  </si>
  <si>
    <t>(1108781) CRECHE SÃO JOÃO - São João do Tigre - PB</t>
  </si>
  <si>
    <t>Os preços praticados no cadastro  da proposta ja apresentavam defasagem em relação a atualização das datas base em que a planilha foi atualizada e licitada, e que inviabiliza a sua execução de acordo com as especificações tecnicas de projeto,pois será necessario a aplicação de recursos proprios inviaveis para o porte do Muncipio de São João do Tigre.</t>
  </si>
  <si>
    <t>Marcio Alexandre Leite</t>
  </si>
  <si>
    <t>84422</t>
  </si>
  <si>
    <t>(1013932) PAC 2 - Construção de Quadra Escolar Coberta  003/2013 - Itapipoca - CE</t>
  </si>
  <si>
    <t>SOLICITA-SE NOVA PACTUAÇÃO MP 1174. A GESTÃO MUNICIPAL PRETENDE ATUALIZAR O RECURSO FINANCEIRO DO TERMO DE COMPROMISSO COM A FINALIDADE DE CONCLUIR O EQUIPAMENTO, POIS O ATUAL SALDO DE DESEMBOLSO (A SER REPASSADO) DO FNDE NÃO PERMITE A CONCLUSAO DO EQUIPAMENTO</t>
  </si>
  <si>
    <t>84423</t>
  </si>
  <si>
    <t>(1016671) Polo 11 -Mamede (Henrique Coelho) - Barreirinhas - MA</t>
  </si>
  <si>
    <t>25/12/2022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</si>
  <si>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30248/2014, instrumento nº 23400006046201439, ID 1016671, ESCOLA DE 06 SALAS  POVOADO MAMEDE, onde verificou-se que a obra se encontra atestada como INACABADA no SIMEC desde o dia 01/07/2022, e o referido termo se encontra vencido desde o dia 25/12/2022.  A continuação com a construção da Escola de 06 Salas, tem como principal atenuante o desgaste do que já foi efetuado, levando consideração a ação de intemperes. A Escola de 06 salas,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</si>
  <si>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84424</t>
  </si>
  <si>
    <t>(24681) PAC 2 - CRECHE/PRÉ-ESCOLA  001</t>
  </si>
  <si>
    <t>15/06/2015</t>
  </si>
  <si>
    <t>A OBRA ENCONTRA-SE PARADA DESDE O ANO 2013, SOLICITAMOS A REPACTUAÇÃO PARA QUE POSSAMOS RECEBER OS RECURSOS E TERMINAR A OBRA, UMA VEZ QUE TEMOS UMA NECESSIDADE IMENSA EM NOSSA REDE DE ENSINO, ATENDEMOS UMA GRANDE CLIENTELA E ESTAMOS COM PREDIOS ALUGADOS, PORQUE NÃO DISPOMOS DE ESPAÇO SUFICIENTE. EM NOSSO MUNICÍPIO ESSE SERÁ O NOSSO PRIMEIRO PRÉDIO DE CRECHE. ATENDEMOS CENTENAS DE CRIANÇAS, A MAIORIA ORIUNDA DE FAMÍLIAS DE BAIXA RENDA E QUE NECESSITAM MUITO DESSE ESPAÇO PARA QUE SEUS FILHOS SEJAM RECEBIDOS EM UM LUGAR ADEQUADO, COM SEGURANÇA E O CONFORTO NECESSÁRIO.</t>
  </si>
  <si>
    <t>ROBERTO ABRAHAN ABRAHAMIAN ASFORA</t>
  </si>
  <si>
    <t>84425</t>
  </si>
  <si>
    <t>(19894) Avenida José Maria de Araújo</t>
  </si>
  <si>
    <t>20/04/2015</t>
  </si>
  <si>
    <t>A obra inacabada tem viabilidade para conclusão. Irá agregar muito na educação do município que ainda não conta com uma unidade educacional com essa estrutura para a comunidade mais carente.</t>
  </si>
  <si>
    <t>GERALDO EVANDRO BRAGA DE SOUSA</t>
  </si>
  <si>
    <t>84426</t>
  </si>
  <si>
    <t>(19759) RUA PERNAMBUCO</t>
  </si>
  <si>
    <t>28/12/2015</t>
  </si>
  <si>
    <t>A obra está avançada e com grande viabilidade de conclusão. O município tem necessidade de uma unidade educacional com esse porte e estrutura, que irá trazer muitos benefícios a população que atualmente busca em conjunto com o ente público melhorias e ampliação das escolas municipais.</t>
  </si>
  <si>
    <t>COCIFLAN SILVA DO AMRANTE</t>
  </si>
  <si>
    <t>84427</t>
  </si>
  <si>
    <t>(11892) 701810 - Esc. Educ. Infantil   Tipo B  - Proinfância - Construção - BREJO DA MADRE DE DEUS/PE</t>
  </si>
  <si>
    <t>24/10/2015</t>
  </si>
  <si>
    <t>Solicitamos a repactuação da obra, a qual ficou inacabada, salientamos a importância da conclusão desse espaço para atender a demanda dos estudantes que estão inseridos nesse espaço, crianças oriundas de famílias de baixa renda em sua maioria, uma localidade com muita vulnerabilidade social.</t>
  </si>
  <si>
    <t>84429</t>
  </si>
  <si>
    <t>(19862) Escola Infantil</t>
  </si>
  <si>
    <t>31/01/2019</t>
  </si>
  <si>
    <t>Conforme estabelece a Medida Provisória nº 1.174, de 2023, vimos solicitar nova repactuação do Termo de Compromisso nº 1939/2011 para conclusão da obra inacabada da Escola Infantil tipo C em Portelândia/GO. Salientamos a importância e urgência desta obra para nosso município, pois é fundamental para implantarmos nosso projeto educacional em nosso município.</t>
  </si>
  <si>
    <t>MARLY DAVID REZENDE RODRIGUES</t>
  </si>
  <si>
    <t>84430</t>
  </si>
  <si>
    <t>(24292) PAC 2 - CRECHE/PRÉ-ESCOLA  001</t>
  </si>
  <si>
    <t>O município deseja aderir à nova pactuação, em conformidade com a MP 1174, para que possa concluir o objeto do Termo de Compromisso.</t>
  </si>
  <si>
    <t>EDNALDO DOS SANTOS AZEVEDO</t>
  </si>
  <si>
    <t>84431</t>
  </si>
  <si>
    <t>(17425) 700102/11 - E de Educação Infantil C - Itaju do Colonia/BA</t>
  </si>
  <si>
    <t>01/10/2016</t>
  </si>
  <si>
    <t>84432</t>
  </si>
  <si>
    <t>(25535) PAC 2 - CRECHE/PRÉ-ESCOLA  001</t>
  </si>
  <si>
    <t>84433</t>
  </si>
  <si>
    <t>(26133) PAC 2 - Construção de Quadra Escolar Coberta  002</t>
  </si>
  <si>
    <t>04/10/2021</t>
  </si>
  <si>
    <t>84434</t>
  </si>
  <si>
    <t>(1006666) CRECHE / PRÉ-ESCOLA ALTO DO SÃO SEBASTIÃO</t>
  </si>
  <si>
    <t>14/02/2019</t>
  </si>
  <si>
    <t>Solicitação de repactuação nos termos do Art. 3º da PORTARIA CONJUNTA MEC/MGI/CGU Nº 82, DE 10 DE JULHO DE 2023</t>
  </si>
  <si>
    <t>ROBERTO LUIS CARVALHO COUTINHO</t>
  </si>
  <si>
    <t>84435</t>
  </si>
  <si>
    <t>(1006430) PAC 2 - Cobertura de Quadra Escolar  001/2013 - Itacaré - BA</t>
  </si>
  <si>
    <t>23/03/2022</t>
  </si>
  <si>
    <t>84436</t>
  </si>
  <si>
    <t>(1007367) PAC 2 - Construção de Quadra Escolar Coberta  001 - Itacaré - BA</t>
  </si>
  <si>
    <t>84437</t>
  </si>
  <si>
    <t>(22966) PAC 2 - Construção de Quadra Escolar Coberta  003</t>
  </si>
  <si>
    <t>84438</t>
  </si>
  <si>
    <t>(1011261) Construção de Quadra Escolar Coberta - Escola Coelho Neto - Quipapá - PE</t>
  </si>
  <si>
    <t>10/07/2024</t>
  </si>
  <si>
    <t>84439</t>
  </si>
  <si>
    <t>(1004154) Quadra Duque de Caxias - Vitória de Santo Antão - PE</t>
  </si>
  <si>
    <t>28/02/2018</t>
  </si>
  <si>
    <t>84440</t>
  </si>
  <si>
    <t>(1009886) NOVA ESCOLA PIRITUBA - Vitória de Santo Antão - PE</t>
  </si>
  <si>
    <t>84441</t>
  </si>
  <si>
    <t>(1015793) QUADRA JORNAL ASSIS CHATEAUBRIAND - Vitória de Santo Antão - PE</t>
  </si>
  <si>
    <t>31/08/2019</t>
  </si>
  <si>
    <t>84442</t>
  </si>
  <si>
    <t>(1015794) Quadra  Colégio Comercial - Vitória de Santo Antão - PE</t>
  </si>
  <si>
    <t>84443</t>
  </si>
  <si>
    <t>(8597) 656962 - Esc. Educ. Infantil - Tipo B - ALAGOA GRANDE/PB</t>
  </si>
  <si>
    <t>26/11/2015</t>
  </si>
  <si>
    <t>ANTONIO DA SILVA SOBRINHO</t>
  </si>
  <si>
    <t>84444</t>
  </si>
  <si>
    <t>(31175) Quadra 50, Loteamento São Cristóvão</t>
  </si>
  <si>
    <t>Solicitamos Nova repactuação MP1174:Cumprimentando-o cordialmente, dirijo-me a Vossa Excelência, para encaminhar a Solicitamos Nova repactuação MP1174 para o município de são Domingos, pessoa jurídica de direito público interno, com sede a Rua Getúlio Vargas, 778, com CNPJ n. 83.009.894/0001-08, referente a OBRA:(22091) QUADRA 50, LOTEAMENTO SÃO CRISTÓVÃO Nº TERMO-CONVÊNIO7559/2014 pactuado com FNDE (Fundo Nacional de Desenvolvimento da Educação, desde 2014.</t>
  </si>
  <si>
    <t>MARCIO LUIZ BIGOLIN GROSBELLI</t>
  </si>
  <si>
    <t>23/07/2023</t>
  </si>
  <si>
    <t>84445</t>
  </si>
  <si>
    <t>(1101816) Escola Municipal de Prata - Prata - PB</t>
  </si>
  <si>
    <t>1- O Processo Licitatório TOMADA DE PREÇOS N.º 00001/2021 teve sua Ordem de Serviços emitida em 12/08/2021, frente a data-base do orçamento licitado (11/2019) mais de 20 meses de defasagem de preços. 2-Devido a Pandemia ocasionada pelo COVID19, a instabilidade econômica que resultou um crescente aumento nos preços e escassez de insumos e matéria prima, ao tempo transcorrido para finalizar os trabalhos de terraplenagem contribuíram drasticamente para a defasagem dos preços frente ao Orçamento licitado tornando inviavel a execução fisica- financeira por parte do municipio. Diante de todos os fatos relatados anteriormente pode-se concluir que tal obra dentro das condições apresentadas tornou-se inviável para sua execução, devido ao impasse com a Contratada a qual solicita o REAJUSTE DE PREÇOS. Para a retomada da obra só é possível quando houver um posicionamento do FNDE para o REAJUSTE DE PREÇOS com o desembolso dos recursos oriundos do mesmo, pois o município NÃO dispões de recursos proprios para ajustar a planilha.</t>
  </si>
  <si>
    <t>GENIVALDO FERNANDES DA SILVA</t>
  </si>
  <si>
    <t>84446</t>
  </si>
  <si>
    <t>(1001508) PAC 2 - Construção de Quadra Escolar Coberta  001/2013 - General Sampaio - CE</t>
  </si>
  <si>
    <t>08/01/2019</t>
  </si>
  <si>
    <t>A OBRA ESTÁ INACABADA. A GESTÃO MUNICIPAL SOLICITA NOVA PACTUAÇÃO COM BASE NA MP 1174, COM A FINALIDADE DE ATUALIZAR O VALOR DO TERMO DE COMPROMISSO E CONCLUIR O EQUIPAMENTO E CUMPRIR O OBJETO DO TERMO</t>
  </si>
  <si>
    <t>FRANCISCO CORDEIRO MOREIRA</t>
  </si>
  <si>
    <t>84447</t>
  </si>
  <si>
    <t>(1001943) Creche_proinfancia Tipo B</t>
  </si>
  <si>
    <t>A OBRA ESTÁ PARALISADA. A GESTÃO MUNICIPAL SOLICITA NOVA PACTUAÇÃO COM BASE NA MP 1174, COM A FINALIDADE DE ATUALIZAR O VALOR DO TERMO DE COMPROMISSO E CONCLUIR O EQUIPAMENTO E CUMPRIR O OBJETO DO TERMO</t>
  </si>
  <si>
    <t>Jose Otacilio de Morais Neto</t>
  </si>
  <si>
    <t>84448</t>
  </si>
  <si>
    <t>(19441) BAIRRO RUA NOVA, CIDADE DE PORTO - PI.</t>
  </si>
  <si>
    <t>03/01/2015</t>
  </si>
  <si>
    <t>socilito a nova pactuação para a efeitva conclusão da obra</t>
  </si>
  <si>
    <t>84449</t>
  </si>
  <si>
    <t>(18987) vila velha</t>
  </si>
  <si>
    <t>CARMEM BUENO DO NASCIMENTO</t>
  </si>
  <si>
    <t>84450</t>
  </si>
  <si>
    <t>(1018012) vila torre - Bocaiúva do Sul - PR</t>
  </si>
  <si>
    <t>84452</t>
  </si>
  <si>
    <t>(1005497) PAC 2 - Cobertura de Quadra Escolar  002/2013 - Barbacena - MG</t>
  </si>
  <si>
    <t>01/03/2019</t>
  </si>
  <si>
    <t>Solicitamos nova pactuação para este ID. Informamos que o município tem interesse em finalizar a obra e para tanto já realizou processo licitatório e após os trâmites contratou empresa vencedora para término da obra com recurso próprio. Tendo sido emitida a ordem de serviço e iniciada a execução.</t>
  </si>
  <si>
    <t>Carlos Augusto Soares do Nascimento</t>
  </si>
  <si>
    <t>84453</t>
  </si>
  <si>
    <t>(1004768) PAC 2 - Construção de Quadra Escolar Coberta  001/2013 - Barbacena - MG</t>
  </si>
  <si>
    <t>Solicitamos nova pactuação para este ID. Informamos que o município tem interesse em finalizar a obra e para tanto já realizou processo licitatório, após os trâmites contratou empresa vencedora para término da obra com recursos próprios. Tendo sido emitida a ordem de serviço e iniciada a execução.</t>
  </si>
  <si>
    <t>84454</t>
  </si>
  <si>
    <t>(1004769) PAC 2 - Construção de Quadra Escolar Coberta  002/2013 - Barbacena - MG</t>
  </si>
  <si>
    <t>Solicitamos nova pactuação para este ID. Informamos que o município tem interesse em finalizar a obra, para tanto já realizou processo licitatório e após os trâmites contratou empresa vencedora para término da obra com recurso próprio. Tendo sido emitida a ordem de serviço e iniciada a execução.</t>
  </si>
  <si>
    <t>84455</t>
  </si>
  <si>
    <t>(1005465) PAC 2 - Construção de Quadra Escolar Coberta  002/2013 - Ibirapitanga - BA</t>
  </si>
  <si>
    <t>JUNILSON BATISTA GOMES</t>
  </si>
  <si>
    <t>84458</t>
  </si>
  <si>
    <t>(25511) PAC 2 - CRECHE/PRÉ-ESCOLA  001</t>
  </si>
  <si>
    <t>CONFORME A MEDIDA PROVISORIA 1174 DE 12 DE MAIO DE 2023 E PORTARIA CONJUNTA MEC/MGI/CGU Nº 82, DE 10 DE JULHO DE 2023, O MUNICIPIO DE AQUIRAZ-CEARÁ, SOLICITA REPACTUAÇÃO DA OBRA 25511 PAC 2- CRECHE/PRÉ-ESCOLA 001, POR ESTÁ DE ACORDO COM OS CRITÉRIOS ESTABELECIDOS PELA MEDIDA PROVISÓRIA E PORTARIA CONJUNTA.</t>
  </si>
  <si>
    <t>BRUNO BARROS GONÇALVES</t>
  </si>
  <si>
    <t>84461</t>
  </si>
  <si>
    <t>(1007174) QUADRA COBERTA- ESC. PEDRO ALVARES CABRAL - Apuí - AM</t>
  </si>
  <si>
    <t>23/11/2022</t>
  </si>
  <si>
    <t xml:space="preserve">A obra esta sendo executada com recurso próprio, como anteriormente perdemos o prazo para pactuação  tivemos problema para continuar alimentando o sistema, por conta disto necessitamos de uma nova pactuação para inserir o andamento de execução da obra , obra esta que já esta na etapa de finalização. </t>
  </si>
  <si>
    <t>ANTONIO MARCOS LISE</t>
  </si>
  <si>
    <t>84463</t>
  </si>
  <si>
    <t>(1017990) Escola Básica Municipal Belisário José Luiz - Capão Alto - SC</t>
  </si>
  <si>
    <t>A Prefeitura Municipal de Capão Alto, inscrita no CNPJ sob o CNPJ 01.599.409/0001-39, no uso de suas atribuições legais, vem: Declarar, que a construção das 4 salas de aula da Escola Básica Municipal Belisário Jose Luiz  ID 1017990 convênio com FNDE, foi edificada em terreno plano e de propriedade da Prefeitura Municipal de Capão Alto, como pode ser observado nas fotografias e documentos em anexo. Assim, podemos atestar que o bloco pedagógico está com o percentual de 91,94% executado, sendo pago, até o presente momento, o valor de R$ 294.220,69 (duzentos e noventa e quatro mil duzentos e vinte reais e sessenta e nove centavos), em conformidade com a planilha de medição em anexo, restando, ainda, serem executados no bloco pedagógico o percentual de 8,06%, que representa o valor de R$ 25.794,38 (vinte e cinco mil setecentos e noventa e quatro reais e trinta e oito centavos), também em conformidade com a planilha em anexo, estando tais recursos já depositados na conta da prefeitura pelo FNDE. O valor final da obra reprogramada e INACABADA é de R$ 320.015,07 (trezentos e vinte mil e quinze reais e sete centavos), conforme planilha em anexo. Contudo, para melhor elucidação dos fatos, faz-se necessário esclarecer, que a Gestão municipal antecedente, ao buscar o recurso junto ao FNDE, deixou de registrar que no referido imóvel já encontrava-se em perfeito funcionamento a Escola Belisário Jose Luiz, contando, inclusive, a referida unidade escolar, com todas as demais estruturas previstas no Projeto modelo FNDE, tais como, sala da direção, sala dos professores, banheiros com acessibilidade, cozinha equipada e sala de informática. Diante disso, o Município de Capão Alto/SC entende necessário, e por isso requer alteração do projeto para executar somente o Bloco Pedagógico, em conformidade com o projeto modelo FNDE, motivo pelo qual apresentamos orçamento de REPROGRAMAÇÃO (EM ANEXO), valendo destacar que se trata da mesma planilha orçamentaria aprovada pelo FNDE, sendo reprogramado na referida planilha os itens relativos ao bloco pedagógico de acordo com o projeto modelo FNDE, resultando, assim, no valor total de R$ 320.015,07 (trezentos e vinte mil e quinze reais e sete centavos). Cabe ressaltar, que foi executado e pago o valor de R$ 294.220,69 (duzentos e noventa e quatro mil duzentos e vinte reais e sessenta e nove centavos), que representa 91,94% da obra referente ao bloco pedagógico, inclusive, com vistoria realizada pelo FNDE, razão pela qual solicitamos autorização para executar o restante do referido bloco pedagógico, já que o recurso se encontra na conta vinculada ao convenio de ID 1017990, no valor R$ 25.794,38 (vinte e cinco mil setecentos e noventa e quatro reais e trinta e oito centavos), conforme planilha em anexo. Não é demais destacar que, a alteração do projeto ora requerido para execução somente do bloco pedagógico trará funcionalidade a referida escola, além do que visa garantir a boa gestão e a regular aplicação dos recursos públicos, sobretudo em face das outras estruturas já existentes na escola, já que, uma vez não autorizada a REPROGRAMAÇÃO pretendida, inegavelmente resultará em prejuízos de ordem financeira e funcional à unidade escolar, na medida em que será necessário demolir boa parte da estrutura existente (cozinha, sala professores e banheiros), para poder alocar o restante da obra. É importante destacar a execução da rampa de acessibilidade, estrutura esta que foi construída pela Municipalidade, e que foi a solução necessária para se vencer o problema de declividade existente no terreno onde se encontra o Bloco Pedagógico, conforme fotografias em anexo. Ante o exposto, solicitamos a celebração de novo termo de compromisso entre FNDE e Município de Capão Alto, no valor total de R$ 320.015,07 (trezentos e vinte mil e quinze reais e sete centavos), com prazo de execução final da obra, não inferior a 180 dias. (Continua).</t>
  </si>
  <si>
    <t>EDESIO ALEXANDRE ALVES JULIO</t>
  </si>
  <si>
    <t>84470</t>
  </si>
  <si>
    <t>(1086897) Escola Municipal Comunidade Barreira do Uará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</si>
  <si>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</si>
  <si>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JOSE MARIA RODRIGUES DA ROCHA JUNIOR</t>
  </si>
  <si>
    <t>84471</t>
  </si>
  <si>
    <t>(1087055) Escola Municipal Comunidade Tamanicuá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</si>
  <si>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</si>
  <si>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84472</t>
  </si>
  <si>
    <t>(25186) PAC 2 - CRECHE/PRÉ-ESCOLA  001</t>
  </si>
  <si>
    <t>30/09/2018</t>
  </si>
  <si>
    <t>Manifesto interesse em realizar a repactuação para a obra ID (25186) PAC 2 - CRECHE/PRÉ-ESCOLA 001, em consonância com a MP 1174 e a Portaria 82 que dispõem sobre as Repactuações e Retomada das obras inacabadas e paralisadas, uma vez que a mesma encontra-se em situação de inacabada, necessitando de conclusão em benefício à população.</t>
  </si>
  <si>
    <t>ADRIANO MACHADO DE FREITAS</t>
  </si>
  <si>
    <t>84473</t>
  </si>
  <si>
    <t>(1013137) PAC 2 - Construção de Quadra Escolar Coberta  001/2013 - Vila Propício - GO</t>
  </si>
  <si>
    <t>02/12/2018</t>
  </si>
  <si>
    <t>Prezados, venho por meio deste informar que o município de Vila Propicio, manifesta interesse na adesão de retomada de obras inacabadas, com o intuito de concluir a obra.</t>
  </si>
  <si>
    <t>WALDILEI JOSE DE LEMOS</t>
  </si>
  <si>
    <t>84475</t>
  </si>
  <si>
    <t>(1000867) PAC 2 - Construção de Quadra Escolar Coberta  001/2013 - Manoel Vitorino - BA</t>
  </si>
  <si>
    <t>A obra encontra-se com 89,25% executada, porém encontra-se paralisada. A repactuação desta obra é de suma importância para que sejam atualizados os orçamentos, assim tornando a obra atrativa para novas empresas concorrerem à licitação e assim concluirmos esta obra de grande relevância para a comunidade escolar como também para a população do município de Manoel Vitorino.</t>
  </si>
  <si>
    <t>MANOEL SILVANY BARROS</t>
  </si>
  <si>
    <t>84476</t>
  </si>
  <si>
    <t>(25206) CEI Majorca</t>
  </si>
  <si>
    <t>30/07/2019</t>
  </si>
  <si>
    <t>A Prefeitura Municipal de São Francisco do Sul manifesta interesse em realização a nova pactuação da obra de ID 25206, a fim de dar um destino apropriado as construções já iniciadas e atender a demanda represada da região que se encontra.</t>
  </si>
  <si>
    <t>GODOFREDO GOMES MOREIRA FILHO</t>
  </si>
  <si>
    <t>84477</t>
  </si>
  <si>
    <t>(1081102) Construção de Creche</t>
  </si>
  <si>
    <t>29/08/2022</t>
  </si>
  <si>
    <t>A obra encontra-se com 45,71% executada, porém encontra-se inacababa. A repactuação desta obra é de suma importância para que sejam atualizados os orçamentos, como também o termo de compromisso, assim tornando a obra atrativa para novas empresas concorrerem à licitação e assim concluirmos esta obra de grande relevância para a população do município de Manoel Vitorino.</t>
  </si>
  <si>
    <t>84479</t>
  </si>
  <si>
    <t>(1009311) CRECHE NOVA PATU</t>
  </si>
  <si>
    <t>27/06/2022</t>
  </si>
  <si>
    <t>Fora realizado procedimento licitatório que resultou na contratação da empresa CEDRO ENGENHARIA LTDA, inscrita no Cadastro Nacional de Pessoas Jurídicas sob o nº 07.940.834/0001-26, tendo como objeto a CONTRATAÇÃO DE EMPRESA ESPECIALIZADA PARA CONSTRUÇÃO DE UMA CRECHE PROINFÂNCIA  TIPO 1 NO MUNICÍPIO DE PATU/RN. Tendo em vista a data da ordem de serviço para início de obra referente a licitação supracitada (dia vinte e oito de julho de dois mil e dezesseis), a solicitante visa justificar e fundamentar a REPACTUAÇÃO do objeto para fins de atualização de preços das tabelas oficiais utilizadas, visto que o projeto básico apresentava como fontes de preços referenciadas em maio/2015 (SINAPI, SEINFRA e ORSE). Em seu pedido de repactuação, a entidade reforça os seguintes aspectos e circunstâncias do certame em tela:  a) Defasagem entre a data-base do orçamento e o mês em que propomos a repactuação, visto que a elaboração do projeto básico de engenharia inclui algumas etapas, dentre as quais pode-se destacar a elaboração da planilha orçamentária, sendo utilizado conforme o Decreto nº 7.983/2013, preferencialmente os relatórios do Sistema Nacional de Pesquisas de Custos e Índices da Construção Civil (SINAPI). Nos casos de serviços/insumos não abrangidos pela referida tabela de custos, foram adotadas outras fontes referenciais de preços e cotação com fornecedores e/ou prestadores de serviços. b) Probabilidade de que a contratada não possua condições financeiras de realizar a obra licitada, prejudicando a qualidade dos serviços e materiais aplicados, deixando de pagar de forma adequada verbas e encargos trabalhistas, seguros, bem como verbas designadas à segurança e medicina do trabalho, apresentando ainda um empreendimento que poderá não se mostrar totalmente seguro e com a funcionalidade prevista em projeto, demandando em curto ou médio prazo a realização de nova contratação para recuperação ou promoção de adaptações.  Devido ao fato supracitado, obras que não sigam as indicações do cronograma físico-financeiro estão sujeitas a defasagem de valores na aquisição de insumos, onerando o seu custo inicial e causando transtornos para o responsável pela execução. Este empreendimento não foge à regra, visto que o valor apresentado na planilha básica para o serviço de execução subsequente é insuficiente para entregá-lo em perfeito estado de uso, o que prejudica toda a funcionalidade da construção, além de bloquear a próxima parcela de repasse que seria utilizada na etapa seguinte da obra correspondente aos serviços de cobertura. Portanto, para garantir que a obra seja entregue em perfeitas condições de uso e atenda devidamente ao público, nota-se que a repactuação é a solução mais interessante ao erário para que seja realizada a devida atualização dos preços dos serviços e como resultado tenha-se um orçamento coerente com a realidade atual do mercado.  Visto que a educação é pilar central a toda sociedade contemporânea, reflexo norteado como garantia fundamental pela Lei Suprema desta República. A mencionada Constituição traz como dever do Estado e também dos Municípios a devida responsabilidade educacional. No tocante à educação inicial e infantil, o Estatuto da Criança e Adolescente (lei 8069), especificamente no art. 54 caput, inciso IV exterioriza a incumbência do Estado para atendimento acadêmico de crianças de 0 a 5 anos em creches. Ainda convém destacar a substancial relevância que as creches desempenham com funções precípuas nas famílias, tornando-se um universo que promove cuidados e instruções, bem como desenvolve as crianças para um aprendizado maturo. Em virtude do que foi mencionado, encontra-se demonstrado a imensa valia das creches para a sustentação da educação básica. Contudo, na cidade de Patu/RN a realidade não é oposta, a construção da CRECHE PROINFÂNCIA  TIPO 1 é de suma importância para as crianças, tendo em vista que a infância é um período singularmente voltado para o conhecimento escolar e desenvolvimento hum</t>
  </si>
  <si>
    <t>RIVELINO CÂMARA</t>
  </si>
  <si>
    <t>84480</t>
  </si>
  <si>
    <t>(24320) PAC 2 - CRECHE/PRÉ-ESCOLA  001</t>
  </si>
  <si>
    <t>02/03/2019</t>
  </si>
  <si>
    <t>Cumprimentando-lhes, vimos solicitar Nova Pactuação desta obra, pois a conclusão da mesma contribuirá imensamente para a melhoria das condições educacionais em nosso município, desde a Creche à Educação Infantil de 4 e 5 anos, além do atendimento em tempo integral às crianças que necessitam deste atendimento.</t>
  </si>
  <si>
    <t>VENICIUS DJALMA ROSA</t>
  </si>
  <si>
    <t>84481</t>
  </si>
  <si>
    <t>(29525) Prefeitura Municipal de Santa Isabel</t>
  </si>
  <si>
    <t>Tendo em vista que a obra da escola 4 salas no Distrito de Natinópolis se encontra paralisada a arpoximadamente 1 ano e o Município tem interesse na sua retomada e conclusão, sendo esta obra de suma importância para o desenvolvimento educacional e atendimento dos alunos da região em que ela se encontra, é que solicitamos a adesão desta MP</t>
  </si>
  <si>
    <t>84486</t>
  </si>
  <si>
    <t>(1014160) Escola Terra Nova - São Jerônimo da Serra - PR</t>
  </si>
  <si>
    <t>Cumprimentando-lhes, vimos solicitar Nova Pactuação para podermos dar continuidade  na obra. A construção da Escola, localizada no Distrito de Terra Nova, em nosso município, é de extrema importância, contribuindo para a melhoria das condições educacionais de nossos alunos, além do espaço que hoje temos não ser suficiente e nem adequado para o atendimento de qualidade que nossos alunos merecem.</t>
  </si>
  <si>
    <t>84487</t>
  </si>
  <si>
    <t>(1011068) Creche do Bairro Novo Horizonte</t>
  </si>
  <si>
    <t>Justifica-se o presente pedido, tendo em vista que, trata-se de uma obra iniciada no ano de 2014, com planilha orçamentária e projetos referentes ao ano de 2013. Transcorridos 08 (oito) anos desde a primeira contratação, a obra ainda não foi finalizada. Consequentemente, a planilha orçamentária não mais condiz com a realidade do mercado, sendo indispensável, para todos os efeitos, que a mesma seja atualizada, principalmente por considerar o fato de que ao assumirmos a atual gestão, verificamos que diversos serviços já executados precisarão ser refeitos, como, por exemplo, a rede elétrica, uma vez que esta foi alvo de vandalismo.</t>
  </si>
  <si>
    <t>GILBERTO PEREIRA SOARES JÚNIOR</t>
  </si>
  <si>
    <t>84488</t>
  </si>
  <si>
    <t>(1004757) PAC 2 - Construção de Quadra Escolar Coberta  003/2013 - Beberibe - CE</t>
  </si>
  <si>
    <t>Justifica-se a manifestação de interesse por nova pactuação da obra inacabada, devido a necessidade da localidade em que se situa e a constatação de viabilidade de conclusão da obra. Trata-se de uma construção em avanço significativo, que pode servir aos munícipes e contribuir para o desenvolvimento de uma educação de qualidade.</t>
  </si>
  <si>
    <t>Dara Nascimento Silva</t>
  </si>
  <si>
    <t>84489</t>
  </si>
  <si>
    <t>(1005845) Escola Jatobá - Beberibe - CE</t>
  </si>
  <si>
    <t>84490</t>
  </si>
  <si>
    <t>(1014142) Escola de Ens. Fund. Cantão - Triunfo - RS</t>
  </si>
  <si>
    <t>AIRTON CAIRUGA PINHEIRO</t>
  </si>
  <si>
    <t>84491</t>
  </si>
  <si>
    <t>(1007214) ESCOLA DE SUCATINGA - Beberibe - CE</t>
  </si>
  <si>
    <t>84492</t>
  </si>
  <si>
    <t>(1007216) Escola Sítio Lucas - Beberibe - CE</t>
  </si>
  <si>
    <t>84493</t>
  </si>
  <si>
    <t>(1018586) Lagoa Queimada - Beberibe - CE</t>
  </si>
  <si>
    <t>14/09/2019</t>
  </si>
  <si>
    <t>84494</t>
  </si>
  <si>
    <t>(1007531) PAC 2 - Construção de Quadra Escolar Coberta  002/2013 - Caturaí - GO</t>
  </si>
  <si>
    <t>Obra Paralisada antes da publicação  da MP ,na medida em que os recursos restantes nao eram suficiente para concluir a obra ,sendo que a medida Provisória  irá  atualizar o valor remancente para concluir a obra, com o minimo de recursos municipais possíveis, na medida em que o município nao possui recursos suficientes para aportar no recurso todo a ser utilizado para a conclusão.</t>
  </si>
  <si>
    <t>84496</t>
  </si>
  <si>
    <t>(1004253) EMEF VILA BACURI - Cachoeira do Arari - PA</t>
  </si>
  <si>
    <t>A Obra (1004253) EMEF VILA BACURI -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</si>
  <si>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ANETE DIAS DOS SANTOS</t>
  </si>
  <si>
    <t>84497</t>
  </si>
  <si>
    <t>(1004881) Escola José Afonso Viana - Cachoeira do Arari - PA</t>
  </si>
  <si>
    <t>12/02/2019</t>
  </si>
  <si>
    <t>84498</t>
  </si>
  <si>
    <t>(1003805) CMEI ALTOS PARQUE</t>
  </si>
  <si>
    <t>14/10/2018</t>
  </si>
  <si>
    <t>A Secretaria Municipal de Educação vem tomando as providências necessárias à continuidade de obras essenciais para o contexto escolar em nosso Município. Uma das obras imprescindíveis para a comunidade do Bairro do Altos do parque é a conclusão da Creche Pré-Escola, Tipo 1, que trará enorme benefício educacional e social às famílias daquela comunidade e encontra-se com status de inacabada. Devido a Medida Provisória 1174/23 que institui o Pacto Nacional pela Retomada de Obras da Educação Básica, solicitamos Nova Pactuação.</t>
  </si>
  <si>
    <t>EMANUEL PINHEIRO</t>
  </si>
  <si>
    <t>84499</t>
  </si>
  <si>
    <t>(1004254) EMEF MOURA CARVALHO - Cachoeira do Arari - PA</t>
  </si>
  <si>
    <t>A Obra (1004254) EMEF MOURA CARVALHO-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</si>
  <si>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84500</t>
  </si>
  <si>
    <t>(1081941) Terreno para Escola Municipal - Joaquim Nabuco - PE</t>
  </si>
  <si>
    <t>PORTARIA CONJUNTA MEC/MGI/CGU Nº 82, DE 10 DE JULHO DE 2023  conforme art. 2º Item I = Repactuação: celebração de compromissos que tenham como objetivo retomar a execução física de obras e serviços de engenharia educacionais paralisados ou inacabados na educação básica, após atendidos os requisitos definidos na legislação vigente; III - obra ou serviço de engenharia inacabado: aquele no qual, vencido o respectivo instrumento jurídico entre o FNDE e o ente federativo, a obra ou o serviço de engenharia não tenha sido concluído;</t>
  </si>
  <si>
    <t>CHARLES BATISTA DE MELO</t>
  </si>
  <si>
    <t>84501</t>
  </si>
  <si>
    <t>(1009786) EMEF VILA  PARAISO - Cachoeira do Arari - PA</t>
  </si>
  <si>
    <t>A Obra (1009786) EMEF VILA PARAÍSO -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</si>
  <si>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84502</t>
  </si>
  <si>
    <t>(1003015) EMEF CHAPEUZINHO VERMELHO - Cachoeira do Arari - PA</t>
  </si>
  <si>
    <t>A Obra (1003015) EMEF CHAPEUZINHO VERMELHO - Cachoeira do Arari - PA, encontra-se com o Estado Atual como INACABADA - PC Técnica Concluída, COM TERMO DE CONVÊNIO DE 2014 do tipo Construção com 4 salas de aula. A Nova Pactuação se faz necessária visto o interesse deste Município na retomada da referida, fazendo esta MANIFESTAÇÃO de acordo com Portaria conjunta MEC/MGI/CGU Nº 82, de 10 de julho de 2023.</t>
  </si>
  <si>
    <t>84504</t>
  </si>
  <si>
    <t>(1004880) Escola São José do Caracará - Cachoeira do Arari - PA</t>
  </si>
  <si>
    <t>84505</t>
  </si>
  <si>
    <t>(1008061) PAC 2 - Construção de Quadra Escolar Coberta  002/2013 - Ibatiba - ES</t>
  </si>
  <si>
    <t>Obra paralisada devido a saída da empresa construtora, o Município de Ibatiba pretende retomar a mesma com objetivo de garantir a Escola David Gomes a disponibilidade de uma quadra escolar, uma vez que esta unidade que conta com cerca de mil alunos matriculados, ainda não possuo este benefício. Essa A iniciativa é essencial para promover o desenvolvimento integral dos estudantes, melhorar a qualidade do ensino e contribuir para a formação de cidadãos mais saudáveis e engajados socialmente.</t>
  </si>
  <si>
    <t>LUCIANO MIRANDA SALGADO</t>
  </si>
  <si>
    <t>84506</t>
  </si>
  <si>
    <t>(1006034) CRECHE MUNICIPAL ANA CAROLINE BARBOSA GOMES</t>
  </si>
  <si>
    <t>Viemos através deste solicitar junto ao FNDE, nova pactuação da obra em questão, através da MP1174, para que possar realizar a atualização de preços dos saldos de serviços para finalizar o objeto. Visto que durante o período de execução da obra, podem ocorrer eventos imprevistos ou alterações no cenário econômico que afetam os custos de produção. Essas mudanças podem ser causadas por diversos fatores, como flutuações no preço dos materiais de construção, alterações na legislação, variações cambiais, mudanças nas condições climáticas, entre outros. Logo, como estamos tratando de obras nas quais as planilhas referência possuem mais de oito anos, os preços nela contido, estão impraticáveis hoje no mercado atual. Assim, diante da situação apresentada, solicitamos deferimento do pleito.</t>
  </si>
  <si>
    <t>EDMILSON JONATAS SANTOS DE BRITO</t>
  </si>
  <si>
    <t>84507</t>
  </si>
  <si>
    <t>(1017635) ESCOLA MUNICIPAL BENTO FREIRE DE SOUZA - Chorrochó - BA</t>
  </si>
  <si>
    <t>18/01/2018</t>
  </si>
  <si>
    <t>84508</t>
  </si>
  <si>
    <t>(1007293) PAC 2 - Construção de Quadra Escolar Coberta  002/2013 - Chorrochó - BA</t>
  </si>
  <si>
    <t>14/02/2023</t>
  </si>
  <si>
    <t>84509</t>
  </si>
  <si>
    <t>(1015299) ESCOLA MUNICIPAL DE VÁRZEA da EMA - Chorrochó - BA</t>
  </si>
  <si>
    <t>84510</t>
  </si>
  <si>
    <t>(1016001) ESCOLA MUNICIPAL FAVO DE MEL - Chorrochó - BA</t>
  </si>
  <si>
    <t>28/01/2019</t>
  </si>
  <si>
    <t>84511</t>
  </si>
  <si>
    <t>(1018660) BOA VISTA - FLORESTA</t>
  </si>
  <si>
    <t>28/01/2024</t>
  </si>
  <si>
    <t>Bom dia! Prezados,  Vimos por meio deste solicitar a repactuação desta obra, tendo em vista a mesma está paralisada e com perfil que se encaixa a Medida Provisória nº 1.174, de 12 de maio de 2023. O pedido justifica-se pela necessidade de readequação do valor financeiro necessário para a continuidade e conclusão da obra.</t>
  </si>
  <si>
    <t>EDILSON SERVULO DE SOUSA</t>
  </si>
  <si>
    <t>84512</t>
  </si>
  <si>
    <t>(1017571) PREFEITURA MUNICIPAL</t>
  </si>
  <si>
    <t>25/10/2022</t>
  </si>
  <si>
    <t>Manifestamos interesse em realizar a nova repactuação, a retomada de obra, amparada pela Medida Provisória 1174, é essencial para viabilizar a conclusão do empreendimento de forma adequada e dentro dos parâmetros legais estabelecidos. A MP 1174, ao trazer disposições e instrumentos para reequilíbrio econômico-financeiro dos contratos, permite que as partes envolvidas possam revisar e atualizar as condições pactuadas originalmente, de modo a garantir a continuidade da obra de forma sustentável e em conformidade com as novas circunstâncias.</t>
  </si>
  <si>
    <t>MARIO CESAR DA SILVA CONSERVA</t>
  </si>
  <si>
    <t>84513</t>
  </si>
  <si>
    <t>(1007806) PAC 2 - Construção de Quadra Escolar Coberta  001/2013 - Lagoa de Pedras - RN</t>
  </si>
  <si>
    <t>08/09/2022</t>
  </si>
  <si>
    <t>Solicita-se a presente repactuação de obras visto que o município necessita da conclusão da obra para que seja disponibilizada a comunidade escolar afim de ofertar um ensino de qualidade aos educando do município, além de regularizar a situação do ente perante o FNDE.</t>
  </si>
  <si>
    <t>GUILHERME AFFONSO MELO AMANCIO DA SILVA</t>
  </si>
  <si>
    <t>84514</t>
  </si>
  <si>
    <t>(1007334) PAC 2 - Construção de Quadra Escolar Coberta  003/2013 - Ibirapitanga - BA</t>
  </si>
  <si>
    <t>84515</t>
  </si>
  <si>
    <t>(13576) 700197 - Espaço Educativo Urbano - Pov Jussatuba - Icatu/MA</t>
  </si>
  <si>
    <t>A Prefeitura Municipal de Icatu/MA,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</si>
  <si>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WALACE AZEVEDO MENDES</t>
  </si>
  <si>
    <t>84516</t>
  </si>
  <si>
    <t>(1005183) PROINFANCIA SPINELLI - Bom Jesus - RS</t>
  </si>
  <si>
    <t>Tendo em vista que a Empresa MVC Componentes Plásticos S.A., abandonou a obra, inclusive tendo uma Ação Civil Pública nº 5012229-15.2016.4.04.7107/RS a qual não obteve sucesso. Temos uma grande procura de vagas, na rede municipal, principalmente por famílias vulneráveis, aumentando significativamente o número de busca ao atendimento. A finalização da obra nos possibilitará um aumento no número de vagas e também a melhora na qualidade da educação. A conclusão da obra é de interesse público, sendo de extrema importância e essencial para o atendimento da demanda da Educação Infantil.</t>
  </si>
  <si>
    <t>MARCIA FREITAS OLIVEIRA</t>
  </si>
  <si>
    <t>84517</t>
  </si>
  <si>
    <t>(1010202) ESCOLA MUNICIPAL ADRIELE BARBOSA SILVA - Em substituição do prédio - Cassilândia - MS</t>
  </si>
  <si>
    <t>Solicitamos a necessidade de nova pactuacao, uma vez que essa administração esta empenhada na completa execução do objeto pactuado, o que trará grandes benefícios para a infraestrutura educacional deste município.</t>
  </si>
  <si>
    <t>VALDECY PEREIRA DA COSTA</t>
  </si>
  <si>
    <t>84518</t>
  </si>
  <si>
    <t>(20105) NOVA AÇAILANDIA</t>
  </si>
  <si>
    <t>31/01/2015</t>
  </si>
  <si>
    <t>O Município de Açailândia-MA, manifesta interesse em celebrar novo termo de Compromisso, com repactuação de valores e prazos, contemplando a retomada de obra 20105) NOVA AÇAILANDIA, a qual se encontra em situação inacabada.</t>
  </si>
  <si>
    <t>KARLA JANYS LIMA NASCIMENTO</t>
  </si>
  <si>
    <t>84519</t>
  </si>
  <si>
    <t>(1015710) PAC 2 - Construção de Quadra Escolar Coberta  004/2013 - Penalva - MA</t>
  </si>
  <si>
    <t>17/07/2019</t>
  </si>
  <si>
    <t>RONILDO CAMPOS SILVA</t>
  </si>
  <si>
    <t>84521</t>
  </si>
  <si>
    <t>(1008074) PAC 2 - Construção de Quadra Escolar Coberta  003/2013 - Penalva - MA</t>
  </si>
  <si>
    <t>30/04/2019</t>
  </si>
  <si>
    <t>84522</t>
  </si>
  <si>
    <t>(25169) PAC 2 - CRECHE/PRÉ-ESCOLA PIÇARREIRA</t>
  </si>
  <si>
    <t>10/06/2019</t>
  </si>
  <si>
    <t>84524</t>
  </si>
  <si>
    <t>(25168) PAC 2 - CRECHE/PRÉ-ESCOLA SERTÃOZINHO</t>
  </si>
  <si>
    <t>84525</t>
  </si>
  <si>
    <t>(1006574) E.E.F. MARIA ISABETE SILVA FRANCO - Amapá do Maranhão - MA</t>
  </si>
  <si>
    <t>16/02/2024</t>
  </si>
  <si>
    <t>84526</t>
  </si>
  <si>
    <t>(1014958) PAC 2 - Construção de Quadra Escolar Coberta  001/2013 - Amapá do Maranhão - MA</t>
  </si>
  <si>
    <t>84528</t>
  </si>
  <si>
    <t>(1081110) Creche Lar da Criança Feliz - Paulo Afonso - BA</t>
  </si>
  <si>
    <t>O município de Paulo Afonso-Bahia, solicita nova pactuação da obra ID:1081110 referente a continuidade da construção da Creche Lar da Criança Feliz. O nosso município possui apenas uma creche no centro da cidade, em uma casa alugada, onde existe grande demanda de crianças. A construção dessa creche permitirá uma assistência melhor aos nossos educandos.</t>
  </si>
  <si>
    <t>LUIZ BARBOSA DE DEUS</t>
  </si>
  <si>
    <t>84529</t>
  </si>
  <si>
    <t>(1015748) PAC 2 - Construção de Quadra Escolar Coberta  003/2013 - Limoeiro do Ajuru - PA</t>
  </si>
  <si>
    <t>Manifesto interesse em realizar a repactuação em consonância com a MP 1174 e a Portaria 82 que dispõe sobre as repactuações e Retomadas das obras inacabadas ou paralisadas.</t>
  </si>
  <si>
    <t>RAELMA SANTANA PINHEIRO</t>
  </si>
  <si>
    <t>84530</t>
  </si>
  <si>
    <t>(1018023) Lote Único - Quadra 9 - EMBRATEL - Vilhena - RO</t>
  </si>
  <si>
    <t>Senhores. Esta obra foi iniciada com recursos disponibilizados pelo FNDE. Foram desembolsados, ao todo, R$275.928,12. Contudo, o  Município não conseguiu dar continuidade à obra devido ao longo período em que o FNDE não realizou desembolsos, apesar de haver solicitação aprovada. Em 2021, o prefeito resolveu solicitar o cancelamento do termo de compromisso. Fomos orientados a devolver o recurso do FNDE,com correções. Foram devolvidos os recursos recebidos atualizados na ordem de $293.638,63. Depois disso, o Município prosseguiu a obra com recursos próprios e hoje, a obra está em fase de conclusão. Portanto, o Município solicita o ressarcimento do valor utilizado com recursos próprios para realizar a conclusão da obra até o teto do valor pactuado, conforme art. 18 da PORTARIA CONJUNTA MEC/MGI/CGU Nº 82, DE 10 DE JULHO DE 2023.</t>
  </si>
  <si>
    <t>FLORI CORDEIRO DE MIRANDA JUNIOR</t>
  </si>
  <si>
    <t>84531</t>
  </si>
  <si>
    <t>(1015955) PAC 2 - Cobertura de Quadra Escolar  001 - Limoeiro do Ajuru - PA</t>
  </si>
  <si>
    <t>30/09/2019</t>
  </si>
  <si>
    <t>84533</t>
  </si>
  <si>
    <t>(1014803) PAC 2 - Construção de Quadra Escolar Coberta  002/2013 - Limoeiro do Ajuru - PA</t>
  </si>
  <si>
    <t>09/12/2018</t>
  </si>
  <si>
    <t>84534</t>
  </si>
  <si>
    <t>(1009798) MARIA DA CONCEIÇÃO LOPES DE BARROS - Limoeiro do Ajuru - PA</t>
  </si>
  <si>
    <t>84535</t>
  </si>
  <si>
    <t>(18073) CENTRO DE EDUCAÇÃO INFANTIL</t>
  </si>
  <si>
    <t>17/12/2022</t>
  </si>
  <si>
    <t>A Prefeitura de Colniza-MT, vem por meio deste solicitar a repactuação de prazo e reajuste de valor da obra (18073) CENTRO DE EDUCAÇÃO INFANTIL, conforme MEDIDA PROVISÓRIA Nº 1.174, DE 12 DE MAIO DE 2023. Salientamos a extrema importância da mesma para nosso município e nossos alunos, a prefeitura reafirma que reunirá todos os esforços necessários para finalização da mesma mediante sua repactuação.</t>
  </si>
  <si>
    <t>SELMA DILL DE PAULA</t>
  </si>
  <si>
    <t>84536</t>
  </si>
  <si>
    <t>(24370) PAC 2 - CRECHE/PRÉ-ESCOLA  001</t>
  </si>
  <si>
    <t>A Prefeitura de Colniza-MT, vem por meio deste solicitar a repactuação/reprogramação de valor da obra (24370) PAC 2 - CRECHE/PRÉ-ESCOLA 001, conforme MEDIDA PROVISÓRIA Nº 1.174, DE 12 DE MAIO DE 2023, visto a defasagem de valor de obra com o passar dos anos que acaba inviabilizando nossas licitações e a finalização da mesma. Salientamos a extrema importância da mesma para nosso município e nossos alunos, a prefeitura reafirma que reunirá todos os esforços necessários para finalização da mesma mediante sua repactuação.</t>
  </si>
  <si>
    <t>84539</t>
  </si>
  <si>
    <t>(1081151) PAC 2 - CRECHE/PRÉ-ESCOLA  001</t>
  </si>
  <si>
    <t>A solicitação de Adesão a Nova Pactuação se deve a não conclusão dos serviços previstos na obra Pro-Infância tipo I. Esta obra encontra se com 46,42% de execução e no momento está paralisada. O município já atualizou a planilha orçamentária, porém, a diferença entre o valor financeiro a ser executado do contrato PAC2 7212/2013 e a nova atualização da planilha orçamentaria é de R$ 1.263.487,88 (UM MILHÃO DUZENTOS E SESSENTA E TRES MIL QUATROCENTOS E OITENTA E SETE REAIS E OITENTA E OITO CENTAVOS). Esta obra precisa de reprogramação orçamentaria conforme apresentado na planilha atualizada e o município não tem condições FINANCEIRA para concluir a mesma sem o auxílio do governo federal. Conforme histórico, esta obra já foi licitada diversas vezes com suspensão de contrato por falta de execução e também diversas licitações desertas.  O município está sempre atuando para conseguir concluir essa obra, realizando as licitações e o acompanhamento necessário. Essa repactuação é de suma importância para andamento e conclusão desta obra, e por sermos um município carente de recursos financeiro dependemos dos recursos Federais e Estaduais.</t>
  </si>
  <si>
    <t>LEANDRO RAMOS SANTANA</t>
  </si>
  <si>
    <t>84542</t>
  </si>
  <si>
    <t>(25627) PAC 2 - CRECHE/PRÉ-ESCOLA  001</t>
  </si>
  <si>
    <t>30/05/2018</t>
  </si>
  <si>
    <t>A solicitação se dá com base na MP1174/2023</t>
  </si>
  <si>
    <t>VILMAR SOUZA COSTA</t>
  </si>
  <si>
    <t>84544</t>
  </si>
  <si>
    <t>(1002068) Construção de Quadra E.M São José Pov. Casca Grossa - Cachoeira Grande - MA</t>
  </si>
  <si>
    <t>25/02/2023</t>
  </si>
  <si>
    <t>Considerando a importância e relevância da retomada da obra (1002068) Construção de Quadra E.M São José Pov. Casca Grossa - Cachoeira Grande - MA, bem como os benefícios que o equipamento público representa para a comunidade escolar EM São José solicitamos que seja concedida e realizada nova pactuação do objeto em conformidade a  MP 1174, sob as seguintes justificativas: - A conclusão da presente obra, se faz necessário devido ao aumento da demanda educacional da referida escola, conforme CENSO 2022.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</si>
  <si>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RAIMUNDO CESAR CASTRO DE SOUSA</t>
  </si>
  <si>
    <t>84545</t>
  </si>
  <si>
    <t>(1010417) escola municipal nestor guimarães - Lajeado do Bugre - RS</t>
  </si>
  <si>
    <t>30/11/2019</t>
  </si>
  <si>
    <t>Pelo presente declaramos que o Município de Lajeado do Bugre RS, tem interesse de aderir a repactuação da obra ID 1010417 Escola de Ensino Municipal Nestor Guimarães 4 salas, conforme Medida Provisória nº 1.174, de 12 de maio de 2023 e PORTARIA CONJUNTA MEC/MGI/CGU Nº 82, DE 10 DE JULHO DE 2023, escalaremos também que a obra possui um grande percentual de execução da mesma e se encontra na situação Inacabada - Esta obra sendo enviado para inacabada  PC  Técnica Concluída.  Certo da atenção e sensibilidade de Vossa Excelência, ao solicitado, antecipamos nossos agradecimentos externando votos de estima e consideração. Atenciosamente  Ronaldo da Silva Prefeito Municipal</t>
  </si>
  <si>
    <t>ALINE LYRIO DE LIMA</t>
  </si>
  <si>
    <t>84546</t>
  </si>
  <si>
    <t>(11083) 658472 - Construção Brasil Profissionalizado - Brasil Profissionalizado - Construção - Breves/PA</t>
  </si>
  <si>
    <t>31/12/2020</t>
  </si>
  <si>
    <t>Solicitamos nova repactuação, considerando que a obra está paralisada e o contrato 232/2017 já teve sua vigência expirada sem renovação de prazo. Portanto a obra está na situação de inacabada precisando de novo processo licitatório para sua conclusão.</t>
  </si>
  <si>
    <t>JOSE CARLOS DE SOUZA CRUZ</t>
  </si>
  <si>
    <t>26/07/2023</t>
  </si>
  <si>
    <t>84547</t>
  </si>
  <si>
    <t>(1006315) PAC 2 - Cobertura de Quadra Escolar  001/2013 - Assis Brasil - AC</t>
  </si>
  <si>
    <t>25/07/2016</t>
  </si>
  <si>
    <t>Prezados, boa tarde! A atual gestão tem o prazer em continuar com a quadra pois a mesma da apoio para atividades físicas e festividade para a escola e comunidades ao derredor. A estrutura esta em boas condições de uso, faltando apenas alguns detalhes fáceis de se resolverem. Com isso, aguardamos um retorno breve.</t>
  </si>
  <si>
    <t>JERRY CORREIA MARINHO</t>
  </si>
  <si>
    <t>84549</t>
  </si>
  <si>
    <t>(22620) PAC 2 - Construção de Quadra Escolar Coberta  040</t>
  </si>
  <si>
    <t>Na data de 08/04/2019 este técnico foi nomeado fiscal da unidade ID n°.22620, Convênio nº.2406/2011, Construção de Quadra Escolar Coberta (040), EEEM IRMA CARLA GIUSSANI, São Miguel do Guamá-PA, para inserir informações sobre o andamento do contrato/obra no Sistema Integrado de Planejamento Orçamento e Finanças (SIMEC), no módulo Obras 2.0,  Primeiramente foi solicitado o processo n°.524.534/2012- Construção de Quadra Poliesportiva Coberta com Vestiário e Arquibancada na EEEM Irmã Carla Giussani, São Miguel do Guamá -PA, para verificação da situação, considerando as pendências de restrições e inconformidades constantes no Obras 2.0. A obra iniciou no final de 19/10/2012, e a última vistoria com avanço foi em dezembro de 2013, declarando 88,42% de conclusão, porém na última vistoria da empresa foi declarada 97,83% de execução, estando atualmente paralisada com 88,42% de execução. Para início da solução das pendências foi realizada visita técnica para o dia 23/04/2019,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</si>
  <si>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MARCOS PANTOJA LOBATO</t>
  </si>
  <si>
    <t>84550</t>
  </si>
  <si>
    <t>(27073) PAC 2 - Cobertura de Quadra Escolar  112</t>
  </si>
  <si>
    <t>Na data de 08/04/2019 este técnico foi nomeado fiscal da unidade ID n°.27073, Convênio nº.3601/2012, Cobertura de Quadra Escolar (112), EEEM PADRE LUCIANO CALDERADA, Viseu-PA, para inserir informações sobre o andamento do contrato/obra no Sistema Integrado de Planejamento Orçamento e Finanças (SIMEC), no módulo Obras 2.0. Primeiramente foi solicitado o processo n°.605.685/2012-Construção de Cobertura de Quadra de Esportes na EEEM Padre Luciano Calderada, Viseu-PA, para verificação da situação, considerando as pendências de restrições e inconformidades constantes no Obras 2.0. A obra iniciou no final de 14/10/2012, e a última vistoria com avanço foi em maio de 2014, declarando 27,48% de conclusão, porém na última vistoria da empresa foi declarada 54,77% de execução, estando atualmente paralisada com 54,74% de execução. Para início da solução das pendências foi agendada visita técnica para o dia 08/05/2019,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</si>
  <si>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84553</t>
  </si>
  <si>
    <t>(1010757) JOÃO RIBEIRO DA CRUZ</t>
  </si>
  <si>
    <t>26/03/2024</t>
  </si>
  <si>
    <t>A obra se encontra paralisada por motivo de irregularidades de execução de responsabilidade da gestão anterior. Na atual administração o Município entrou com Ação na Justiça Federal denunciando as irregularidades. No momento, aguarda a decisão da Justiça. Enquanto isso, ciente da importância da obra para o município, a atual gestão solicita nova repactuação para dar continuidade e concluir a obra</t>
  </si>
  <si>
    <t>FABIANO FEITOSA LIRA</t>
  </si>
  <si>
    <t>84554</t>
  </si>
  <si>
    <t>(1102576) Escola Infantil Bairro Santa Cruz - Miranda do Norte - MA</t>
  </si>
  <si>
    <t>ANGELICA MARIA SOUSA BONFIM</t>
  </si>
  <si>
    <t>84556</t>
  </si>
  <si>
    <t>(1102574) E.M. Triangulo - Miranda do Norte - MA</t>
  </si>
  <si>
    <t>84557</t>
  </si>
  <si>
    <t>(1004302) Creche  de Lagoa Grande - Cândido Sales - BA</t>
  </si>
  <si>
    <t>20/04/2019</t>
  </si>
  <si>
    <t>Manifesto interesse em realizar a repactuação em consonância com a MP 1174 e Portaria 82 que dispõem sobre as repactuações e retomada das obras inacabadas ou paralisadas.</t>
  </si>
  <si>
    <t>MAURILIO LEMOS DAS VIRGENS</t>
  </si>
  <si>
    <t>84558</t>
  </si>
  <si>
    <t>(24297) PAC 2 - CRECHE/PRÉ-ESCOLA  001</t>
  </si>
  <si>
    <t>24/03/2023</t>
  </si>
  <si>
    <t>Manifesto interesse em realizar a repactuação em consonância com a MP 1174 e a Portaria 82 que dispõem sobre as repactuações e retomada das obras inacabadas ou paralisadas.</t>
  </si>
  <si>
    <t>84559</t>
  </si>
  <si>
    <t>(1003113) Colégio Eufrásio Vilela Dourado - Ibititá - BA</t>
  </si>
  <si>
    <t>Devido a defasagem nos valores dos itens da planilha vencedora do certame da época, ficou impossível a conclusão da obra, isso porque, ao longo dos anos, tivemos vários reajustes, tanto de mão de obra como de material.</t>
  </si>
  <si>
    <t>NILVA BARRETO DOS SANTOS</t>
  </si>
  <si>
    <t>84560</t>
  </si>
  <si>
    <t>(1007380) PAC 2 - Construção de Quadra Escolar Coberta  001/2013 - Itarantim - BA</t>
  </si>
  <si>
    <t>Manifestamos interesse na repactuação da obra de construção de Quadra Escolar Coberta em nosso município, considerando os preceitos legais na MP 1174 de 2023. A repactuação se justifica considerando que o percentual de execução da obra está avançado em equipamento público de extrema necessidade para a rede escolar.  Também foi constatado pela equipe técnica de engenharia do município a viabilidade técnica para a retomada da obra pontuando que alguns serviços já executados precisarão ser refeitos, considerando desgaste por intempéries.  Outro fator relevante é que a escola a qual a quadra é vinculada, recebe vários alunos da Zona Rural do Município, desta forma, conforme a medida provisória gozando de prioridade na repactuação.</t>
  </si>
  <si>
    <t>FABIO PEREIRA GUSMÃO</t>
  </si>
  <si>
    <t>84563</t>
  </si>
  <si>
    <t>(27100) PAC 2 - Cobertura de Quadra Escolar  031</t>
  </si>
  <si>
    <t>Cobertura de quadra grande parcialmente executada com estrutura metálica e sem telhamento. Na execução do contrato 250/2018 para conclusão foi identificado alguns serviços necessários para melhor adequação técnica do objeto. Tais serviços foram submetidos à análise através de aditivo de valor, porém extrapolou-se os limites permitidos na legislação vigente e o contrato encontra-se vencido. A Secretaria de Estado de Educação do Pará já realizou levantamentos para emissão de relatórios, projetos e orçamentos a fim de que a referida obra seja repactuada, retomada e concluída efetivamente.</t>
  </si>
  <si>
    <t>DIEGO ALEXANDRE FERREIRA DE SOUZA</t>
  </si>
  <si>
    <t>84565</t>
  </si>
  <si>
    <t>(1516) 710277 - Escola de Educação Infantil - Tipo B -Guaraciama/MG</t>
  </si>
  <si>
    <t>10/12/2014</t>
  </si>
  <si>
    <t>Retomada de Obras e de Serviços de Engenharia Destinados à Educação Básica de que trata a Medida Provisória nº 1.174, de 12 de maio de 2023, para obras pactuadas no âmbito do apoio técnico e financeiro de que trata a Lei nº 12.695, de 25 de julho de 2012 CONFORME MEDIDA PROVISÓRIA Nº 1.174 DE 12 MAIO DE 2023, QUE INSTITUI O PACTO NACIONAL PELAS RETOMADA DE OBRAS E SERVIÇOS DE ENGENHARIA DA EDUCAÇÃO BÁSICA, SOLICITAMOS NOVA PACTUAÇÃO DA OBRA EM QUESTÃO. ESSA OBRA TEM POR FINALIDADE OFERECER AOS ALUNOS E PROFESSORES UMA ESTRUTURA COM MELHORES CONDIÇÕES DE TRABALHO. ENFATIZAMOS QUE O MUNICÍPIO NÃO POSSUI PRÉDIO PRÓPRIO.</t>
  </si>
  <si>
    <t>JOSÉ MARIA FIGUEIREDO SOBRINHO</t>
  </si>
  <si>
    <t>84567</t>
  </si>
  <si>
    <t>(26236) PAC 2 - Cobertura de Quadra Escolar  001</t>
  </si>
  <si>
    <t>MANIFESTO INTERESSE EM REALIZAER A REPACTUAÇÃO EM CONSONANCIA COM A MP 1174 E A PORTARIA 82 QUE DISPOE SOBRE AS REPACTUAÇÕES E RETOMADA DAS OBRAS INACABADAS OU PARALISADAS</t>
  </si>
  <si>
    <t>MOEMA ISABEL PASSOS GRAMACHO</t>
  </si>
  <si>
    <t>84568</t>
  </si>
  <si>
    <t>(26235) PAC 2 - Cobertura de Quadra Escolar  002</t>
  </si>
  <si>
    <t>84569</t>
  </si>
  <si>
    <t>(1007480) PAC 2 - Cobertura de Quadra Escolar  002/2013 - Martinópole - CE</t>
  </si>
  <si>
    <t>FRANCISCO EDIBERTO DE SOUZA</t>
  </si>
  <si>
    <t>84570</t>
  </si>
  <si>
    <t>(1007481) PAC 2 - Cobertura de Quadra Escolar  001/2013 - Martinópole - CE</t>
  </si>
  <si>
    <t>84571</t>
  </si>
  <si>
    <t>(1006963) Brigagão</t>
  </si>
  <si>
    <t>O município de Bueno Brandão  MG, pessoa jurídica de direito público, neste ato representado pelo Prefeito Municipal SILVIO ANTÔNIO FÉLIX, brasileiro, solteiro, portador do CPF n° 876.059.376-87, nos termos da MEDIDA PROVISÓRIA N° 1.174, de 12 de maio de 2023, do Ministério da Educação e o Fundo Nacional de Desenvolvimento da Educação (FNDE), vem manifestar interesse em firmar novo termo de compromisso para conclusão da Creche Pró-Infância Tipo II.</t>
  </si>
  <si>
    <t>SILVIO ANTONIO FELIX</t>
  </si>
  <si>
    <t>84572</t>
  </si>
  <si>
    <t>(1002086) PAC 2 - Construção de Quadra Escolar Coberta  001/2013 - Chapada Gaúcha - MG</t>
  </si>
  <si>
    <t>29/12/2018</t>
  </si>
  <si>
    <t>xxxxx</t>
  </si>
  <si>
    <t>JAIR MONTAGNER</t>
  </si>
  <si>
    <t>84573</t>
  </si>
  <si>
    <t>(31096) ÁGUAS LINDAS DE GOIÁS - JARDIM AMÉRICA - 6º AO 9º E ENS. MÉDIO</t>
  </si>
  <si>
    <t>De acordo com MP 1174/2023 e Portaria Conjunta MEC/CGU nº 82/2023, esta Secretaria de Estado da Educação de Goiás, solicita a repactuação desta obra ID 31096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</si>
  <si>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DOURAIDES SOUSA RIBEIRO CHAVES</t>
  </si>
  <si>
    <t>84576</t>
  </si>
  <si>
    <t>(19864) Creche Municipal Amélia Maria da Conceição Ulrich.</t>
  </si>
  <si>
    <t>03/01/2022</t>
  </si>
  <si>
    <t>Solicitamos adesâo ao Pacto de retomada de obras, uma vez que nos encaixamos nos critérios adotados na MP 1174. Aguardamos manifestação do FNDE para atualizações e estamos aptos a entregar toda documentação correta rapidamente.</t>
  </si>
  <si>
    <t>MARINA PEREIRA DA ROCHA FERNANDEZ</t>
  </si>
  <si>
    <t>84577</t>
  </si>
  <si>
    <t>(31107) ALEXÂNIA - NOVO HORIZONTE - 6º E 9º E ENS. MÉDIO</t>
  </si>
  <si>
    <t>De acordo com MP 1174/2023 e Portaria Conjunta MEC/CGU nº 82/2023, esta Secretaria de Estado da Educação de Goiás, solicita a repactuação desta obra ID 31107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</si>
  <si>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84580</t>
  </si>
  <si>
    <t>(1086390) Creche Tipo 1 - Conceição do Jacuípe - BA</t>
  </si>
  <si>
    <t>Manifesto interesse em realizar a pactuação em consonância com a  MP 1174 e a Portaria 82 que dispõem sobre as repactuações e retomada das obras inacabadas e paralizadas.</t>
  </si>
  <si>
    <t>MARLENE OLIVEIRA DA SILVA</t>
  </si>
  <si>
    <t>84582</t>
  </si>
  <si>
    <t>(1004348) PAC 2 - Construção de Quadra Escolar Coberta  001/2013 - Firmino Alves - BA</t>
  </si>
  <si>
    <t>Manifestamos interesse em realizar a repactuação em consonância com a MP 1174/2023 e a Portaria 82 que dispõem sobre as repactuações e Retomada das obras inacabadas ou paralisadas. Informamos que a obra possui parecer, emitido em 2021, pela reprovação da execução física financeira. Solicitamos providências para responsabilização dos gestores anteriores bem como, análise de reprogramação dos itens executados e já deteriorados ou itens pagos e não executados.</t>
  </si>
  <si>
    <t>FABIANO DE JESUS SAMPAIO</t>
  </si>
  <si>
    <t>84583</t>
  </si>
  <si>
    <t>(1087443) Creche Joel Caetano - Conceição do Jacuípe - BA</t>
  </si>
  <si>
    <t>Manifesto interesse em realizar a repactuação em consonância com a MP 1174  e a portaria 82 que dispõem sobre as repactuações e retomada das obras inacabadas ou paralisadas.</t>
  </si>
  <si>
    <t>84585</t>
  </si>
  <si>
    <t>(5787) 700219 - EE Dalcídio Jurandir -  - Ampliação - Ponta de Pedras /PA</t>
  </si>
  <si>
    <t>Solicitamos nova repactuação, considerando que a obra encontra-se inacabada e com contrato vencido. Tal solicitação se torna imprescindível para que sejam executados serviços remanescentes e recuperação de serviços já executados que aparecem como inconformidade no sistema SIMEC.</t>
  </si>
  <si>
    <t>84586</t>
  </si>
  <si>
    <t>(31366) PAC 2 - Construção de Quadra Escolar Coberta  071</t>
  </si>
  <si>
    <t>84587</t>
  </si>
  <si>
    <t>(31387) PAC 2 - Construção de Quadra Escolar Coberta  061</t>
  </si>
  <si>
    <t>84588</t>
  </si>
  <si>
    <t>(29909) PAC 2 - Construção de Quadra Escolar Coberta  063</t>
  </si>
  <si>
    <t>84589</t>
  </si>
  <si>
    <t>(31121) JATAI - BAIRRO DOM ABEL - 6º AO 9º E ENS. MÉDIO</t>
  </si>
  <si>
    <t>De acordo com MP 1174/2023 e Portaria Conjunta MEC/CGU nº 82/2023, esta Secretaria de Estado da Educação de Goiás, solicita a repactuação desta obra ID 31121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</si>
  <si>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84590</t>
  </si>
  <si>
    <t>(1010847) PAC 2 - Construção de Quadra Escolar Coberta  001/2013 - Castanheiras - RO</t>
  </si>
  <si>
    <t>Venho através desses documentos que está em anexo requerer a repactuação da obra que está inacabada (1010847) PAC 2 - Construção de Quadra Escolar Coberta 001/2013. Tenho interesse em dar continuidade da obra através de uma repactuação.</t>
  </si>
  <si>
    <t>CICERO APARECIDO GODOI</t>
  </si>
  <si>
    <t>84591</t>
  </si>
  <si>
    <t>(27468) ESCOLA NOVA - OEIRAS DO PARÁ</t>
  </si>
  <si>
    <t>84592</t>
  </si>
  <si>
    <t>(1007399) PAC 2 - Construção de Quadra Escolar Coberta  002/2013 - Lagoa Real - BA</t>
  </si>
  <si>
    <t>24/02/2023</t>
  </si>
  <si>
    <t>PEDRO CARDOSO CASTRO</t>
  </si>
  <si>
    <t>84593</t>
  </si>
  <si>
    <t>(31542) PAC 2 - Construção de Quadra Escolar Coberta  079</t>
  </si>
  <si>
    <t>84594</t>
  </si>
  <si>
    <t>(1010991) PAC 2 - CRECHE/PRÉ-ESCOLA  001</t>
  </si>
  <si>
    <t>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o Município de Sete Barras/SP vem manifestar o interesse da retomada da obra inacabada que encontra - se com instrumento vencido. A obra encontra -se com percentual de obra de 39,37 % de execução e foi descontinuada por parte da empresa contratada, por divergências com a administração pública municipal, visto que o último desembolso solicitado, apesar de deferido, foi somente depositado na conta vinculada ao convênio pouco mais de 1 ano depois, além do exposto, os valores pactuados para execução da obra são de tabela base FNDE do ano de 2016, portanto defasados. A empresa contratada para execução da obra apresentou planilha de obra reequilibrada mas estava muito acima do percentual permitido legalmente e dos valores pactuados com o FNDE. Dessa forma a administração municipal tem procurado alternativas para retomada desse equipamento público de fundamental importância para a população, principalmente as famílias em vulnerabilidade social. Dentro desse contexto a administração municipal está providenciando a atualização da documentação técnica para abertura de um novo processo licitatório para execução e conclusão do objeto.</t>
  </si>
  <si>
    <t>DEAN ALVES MARTINS</t>
  </si>
  <si>
    <t>84596</t>
  </si>
  <si>
    <t>(29327) MANSOES VILLAGE</t>
  </si>
  <si>
    <t>De acordo com MP 1174/2023 e Portaria Conjunta MEC/CGU nº 82/2023, esta Secretaria de Estado da Educação de Goiás, solicita a repactuação desta obra ID 29327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preparam para viver em sociedade. Portanto, a retomada desta obra é de extrema importância na educação do estado de Goiás-GO.</t>
  </si>
  <si>
    <t>84598</t>
  </si>
  <si>
    <t>(26333) QUADRA ESCOLAR ALACID NUNES</t>
  </si>
  <si>
    <t>Manifesto interesse em realizar a repactuação para a obra ID (26333) QUADRA ESCOLAR ALACID NUNES- 2012 - Dom Eliseu - PA, em consonância com a MP 1174 e a Portaria 82 que dispõem sobre as Repactuações e Retomada das obras inacabadas e paralisadas, uma vez que a mesma se encontra em situação de inacabada, necessitando de conclusão em benefício à população.</t>
  </si>
  <si>
    <t>ANA PAULA DE SOUZA CAMPOS</t>
  </si>
  <si>
    <t>84599</t>
  </si>
  <si>
    <t>(1002595) PAC 2 - Cobertura de Quadra Escolar  002/2013 - Palmares - PE</t>
  </si>
  <si>
    <t>25/01/2019</t>
  </si>
  <si>
    <t>Vimos manifestar o interesse e a necessidade do Município dos Palmares/PE em firmar um novo Termo de Compromisso junto ao FNDE para retomada do Convênio da Obra de Construção da Cobertura de Quadra da Escola Dr. Rosemiro, localizada no Distrito de Santo Antônio, Zona Rural do Município dos Palmares/PE.</t>
  </si>
  <si>
    <t>JOSÉ BARTOLOMEU DE ALMEIDA MELO JÚNIOR</t>
  </si>
  <si>
    <t>84600</t>
  </si>
  <si>
    <t>(26336) QUADRA ESCOLAR MANOELITO SANDE DE ANDRADE</t>
  </si>
  <si>
    <t>Manifesto interesse em realizar a repactuação para a obra ID (26336) QUADRA ESCOLAR MANOELITO SANDE DE ANDRADE- 2012 - Dom Eliseu - PA, em consonância com a MP 1174 e a Portaria 82 que dispõem sobre as Repactuações e Retomada das obras inacabadas e paralisadas, uma vez que a mesma se encontra em situação de inacabada, necessitando de conclusão em benefício à população.</t>
  </si>
  <si>
    <t>84601</t>
  </si>
  <si>
    <t>(26334) QUADRA ESCOLAR EMEF JOÃO ALMEIDA SILVA</t>
  </si>
  <si>
    <t>Manifesto interesse em realizar a repactuação para a obra ID (26334) QUADRA ESCOLAR EMEF JOÃO ALMEIDA SILVA- 2012 - Dom Eliseu - PA, em consonância com a MP 1174 e a Portaria 82 que dispõem sobre as Repactuações e Retomada das obras inacabadas e paralisadas, uma vez que a mesma se encontra em situação de inacabada, necessitando de conclusão em benefício à população.</t>
  </si>
  <si>
    <t>84602</t>
  </si>
  <si>
    <t>(26335) QUADRA ESCOLAR MARIA NAZARÉ</t>
  </si>
  <si>
    <t>Manifesto interesse em realizar a repactuação para a obra ID (26335) QUADRA ESCOLAR MARIA NAZARÉ- 2012 - Dom Eliseu - PA, em consonância com a MP 1174 e a Portaria 82 que dispõem sobre as Repactuações e Retomada das obras inacabadas e paralisadas, uma vez que a mesma se encontra em situação de inacabada, necessitando de conclusão em benefício à população.</t>
  </si>
  <si>
    <t>84603</t>
  </si>
  <si>
    <t>(24707) CRECHE BAIRRO TROPICAL</t>
  </si>
  <si>
    <t>27/08/2019</t>
  </si>
  <si>
    <t>Manifesto interesse em realizar a repactuação para a obra ID (24707) CRECHE BAIRRO TROPICAL - 2012 - Dom Eliseu - PA, em consonância com a MP 1174 e a Portaria 82 que dispõem sobre as Repactuações e Retomada das obras inacabadas e paralisadas, uma vez que a mesma se encontra em situação de inacabada, necessitando de conclusão em benefício à população.</t>
  </si>
  <si>
    <t>84604</t>
  </si>
  <si>
    <t>(1004336) Campo RFSA para Esc. Mun. Santa Luzia  - Palmares - PE</t>
  </si>
  <si>
    <t>Vimos manifestar o interesse e a necessidade do Município dos Palmares/PE em firmar um novo Termo de Compromisso junto ao FNDE para retomada do Convênio da Obra de Construção de Quadra Coberta com Vestiário, anexa à Escola Municipal Santa Luzia, localizada no Bairro Santa Luzia do Município dos Palmares/PE.</t>
  </si>
  <si>
    <t>84605</t>
  </si>
  <si>
    <t>(24708) CRECHE BAIRRO CHINESA</t>
  </si>
  <si>
    <t>Manifesto interesse em realizar a repactuação para a obra ID (24708) CRECHE BAIRRO CHINESA- 2012 - Dom Eliseu - PA, em consonância com a MP 1174 e a Portaria 82 que dispõem sobre as Repactuações e Retomada das obras inacabadas e paralisadas, uma vez que a mesma se encontra em situação de inacabada, necessitando de conclusão em benefício à população.</t>
  </si>
  <si>
    <t>84606</t>
  </si>
  <si>
    <t>(26192) PAC 2 - Construção de Quadra Escolar Coberta  001</t>
  </si>
  <si>
    <t>25/03/2024</t>
  </si>
  <si>
    <t>Tendo em vista que a obra da quadra escolar coberta com vestiário no Setor Valparaiso II se encontra paralisada a mais de 1 ano e o Município tem interesse na sua retomada e conclusão, sendo esta obra de suma importância para o desenvolvimento educacional e atendimento dos alunos da região em que ela se encontra, é que solicitamos a adesão desta MP</t>
  </si>
  <si>
    <t>84607</t>
  </si>
  <si>
    <t>(1006739) Loteamento Fazenda Penedo - Itatiaia - RJ</t>
  </si>
  <si>
    <t>Manifesto interesse em realizar a repactuação em consonância com a MP 1174 e a Portaria 82 que dispõe sobre as repactuações e retomada das obras inacabadas ou paralisadas.</t>
  </si>
  <si>
    <t>IRINEU NOGUEIRA COELHO</t>
  </si>
  <si>
    <t>84608</t>
  </si>
  <si>
    <t>(1015690) PAC 2 - Construção de Quadra Escolar Coberta  001/2013 - Presidente Prudente - SP</t>
  </si>
  <si>
    <t>11/09/2022</t>
  </si>
  <si>
    <t xml:space="preserve"> 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 nossa determinação de efetuarmos com base nestas novas regras, uma nova pactuação para a obra ID 1015690, considerando que, nosso município atende aos requisitos estabelecidos nestas normas.</t>
  </si>
  <si>
    <t>SIRLEI APARECIDA GOMES DOS SANTOS OLIVEIRA</t>
  </si>
  <si>
    <t>84609</t>
  </si>
  <si>
    <t>(1001417) PAC 2 - Construção de Quadra Escolar Coberta  001/2013 - Capitão Enéas - MG</t>
  </si>
  <si>
    <t>24/08/2022</t>
  </si>
  <si>
    <t>SOLICITO AUTORIZAÇÃO PARA TERMINIO DESTA OBRA QUE VEIO DE OUTRA GESTÃO COM PROBLEMAS NA EXECUÇÃO. E UMA OBRA IMPORTANTE PARA NOSSA COMUNIDEDE DE ORION QUE ESPERA A FINALIZAÇÃO DESTA QUADRA ONDE AS CRIANÇAS E JOVENS PODERAM USUFRUIR.</t>
  </si>
  <si>
    <t>REINALDO LANDULFO TEIXEIRA</t>
  </si>
  <si>
    <t>84611</t>
  </si>
  <si>
    <t>(1007067) PAC 2 - Cobertura de Quadra Escolar 0107 - Catalão - GO</t>
  </si>
  <si>
    <t>De acordo com MP 1174/2023 e Portaria Conjunta MEC/CGU nº 82/2023, esta Secretaria de Estado da Educação de Goiás, solicita a repactuação desta obra ID 1007067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</si>
  <si>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APARECIDA DE FATIMA GAVIOLI SOARES PEREIRA</t>
  </si>
  <si>
    <t>84612</t>
  </si>
  <si>
    <t>(27060) PAC 2 - Cobertura de Quadra Escolar  127</t>
  </si>
  <si>
    <t>Contrato 195/2013, cujo objeto foi execução de obras civis, para construção de cobertura de quadra de esportes da EEEFM JULIA GONÇALVES PASSARINHO, localizada no município de Santarém/PA encontra-se expirado. A Secretaria de Estado de Educação do Pará já realizou levantamentos para emissão de relatórios, projetos e orçamentos a fim de que a referida obra seja repactuada, retomada e concluída efetivamente.</t>
  </si>
  <si>
    <t>84613</t>
  </si>
  <si>
    <t>(1007068) PAC 2 - Cobertura de Quadra Escolar 092 - Cachoeira Alta - GO</t>
  </si>
  <si>
    <t>De acordo com MP 1174/2023 e Portaria Conjunta MEC/CGU nº 82/2023, esta Secretaria de Estado da Educação de Goiás, solicita a repactuação desta obra ID 1007068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</si>
  <si>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84615</t>
  </si>
  <si>
    <t>(31116) PADRE BERNARDO - RES. OURO VERDE - 6º AO 9º E ENS. MÉDIO</t>
  </si>
  <si>
    <t>De acordo com MP 1174/2023 e Portaria Conjunta MEC/CGU nº 82/2023, esta Secretaria de Estado da Educação de Goiás, solicita a repactuação desta obra ID 31116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</si>
  <si>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84616</t>
  </si>
  <si>
    <t>(31098) NOVO GAMA - RES. ALVORADA - 6º AO 9º E ENS. MÉDIO</t>
  </si>
  <si>
    <t>De acordo com MP 1174/2023 e Portaria Conjunta MEC/CGU nº 82/2023, esta Secretaria de Estado da Educação de Goiás, solicita a repactuação desta obra ID 31098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</si>
  <si>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84617</t>
  </si>
  <si>
    <t>(1001459) PAC 2 - Construção de Quadra Escolar Coberta  002/2013 - Jaboticabal - SP</t>
  </si>
  <si>
    <t>04/12/2022</t>
  </si>
  <si>
    <t>A empresa contratado executou em desconformidade do projeto e acabou tendo o contrato cancelado com esta municipalidade. A obra será finalizada com uma nova licitação para contratação da empresa para corrigir os erros anteriores e finalizar os itens restantes.</t>
  </si>
  <si>
    <t>LUCIA HELENA VASQUES</t>
  </si>
  <si>
    <t>84618</t>
  </si>
  <si>
    <t>(22542) PAC 2 - Construção de Quadra Escolar Coberta  050</t>
  </si>
  <si>
    <t>Conforme sondado em vistorias, foi  detectado abandono da obra por parte da empresa contratada tendo sido esta notificada. Contrato 25/2012 encontra-se expirado. A Secretaria de Estado de Educação do Pará já realizou levantamentos para emissão de relatórios, projetos e orçamentos a fim de que a referida obra seja repactuada, retomada e concluída efetivamente.</t>
  </si>
  <si>
    <t>FAEK PEDRO KHOURY NETO</t>
  </si>
  <si>
    <t>84619</t>
  </si>
  <si>
    <t>(1007054) PAC 2 - Cobertura de Quadra Escolar 0118 - Itarumã - GO</t>
  </si>
  <si>
    <t>De acordo com MP 1174/2023 e Portaria Conjunta MEC/CGU nº 82/2023, esta Secretaria de Estado da Educação de Goiás, solicita a repactuação desta obra ID 1007054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</si>
  <si>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84620</t>
  </si>
  <si>
    <t>(29857) PAC 2 - Cobertura de Quadra Escolar  020</t>
  </si>
  <si>
    <t>De acordo com MP 1174/2023 e Portaria Conjunta MEC/CGU nº 82/2023, esta Secretaria de Estado da Educação de Goiás, solicita a repactuação desta obra ID 29857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</si>
  <si>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84621</t>
  </si>
  <si>
    <t>(1007069) PAC 2 - Cobertura de Quadra Escolar 076 - Santa Rosa de Goiás - GO</t>
  </si>
  <si>
    <t>De acordo com MP 1174/2023 e Portaria Conjunta MEC/CGU nº 82/2023, esta Secretaria de Estado da Educação de Goiás, solicita a repactuação desta obra ID 1007069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</si>
  <si>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84622</t>
  </si>
  <si>
    <t>(1007041) PAC 2 - Cobertura de Quadra Escolar 085 - Jataí - GO</t>
  </si>
  <si>
    <t>De acordo com MP 1174/2023 e Portaria Conjunta MEC/CGU nº 82/2023, esta Secretaria de Estado da Educação de Goiás, solicita a repactuação desta obra ID 1007041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</si>
  <si>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27/07/2023</t>
  </si>
  <si>
    <t>28/07/2023</t>
  </si>
  <si>
    <t>84628</t>
  </si>
  <si>
    <t>(27371) Assentamento Terra da Esperança</t>
  </si>
  <si>
    <t>A referida obra trás para o usuários e municipis da comunidade da zona rural um beneficio educacional de extrema importancia, visto que sua construção fica situada na localidade da propria comunidade, facilitando o deslocamento de jovens da classe mais humilde no acesso a educação. Em nos anteriores foram solicitadas novas pactuações para conclusão da obra porem não haviam sido aceitas. Desta forma viemos novamente solicitar com base na MP 1174 nova pactuação para que se possa concluir a mesma. Os orçamentos dos serviços da obra supracitada ja estão atualizados melhorando assim a agilidade na nova pactuação. Sem mais aguardamos a devida apreciação deste Ministério/FNDE.</t>
  </si>
  <si>
    <t>KLEBSON DA COSTA SOUZA</t>
  </si>
  <si>
    <t>84631</t>
  </si>
  <si>
    <t>(1012947) PAC 2 - Construção de Quadra Escolar Coberta  001/2013 - Barão do Triunfo - RS</t>
  </si>
  <si>
    <t>Solicitamos a pactuação da quadra escolar coberta a fim de concluir a mesma, proporcionando um melhor atendimento aos nossos alunos. A obra já está com 35% de seu projeto pronta.</t>
  </si>
  <si>
    <t>ELOMAR ROCHA KOLOGESKI</t>
  </si>
  <si>
    <t>84632</t>
  </si>
  <si>
    <t>(27083) PAC 2 - Cobertura de Quadra Escolar  072</t>
  </si>
  <si>
    <t>O Contrato 127/2013, cujo objeto foi a Construção de Cobertura de Quadra de Esportes da EEEFM PROF. ONEIDE DE SOUZA TAVARES, localizada no município de Marabá/pa, encontra-se expirado. A Secretaria de Estado de Educação do Estado do Pará já realizou os levantamentos e estudos para atualização dos projetos e orçamentos a fim de que a referida obra seja repactuada, retomada e concluída em definitivo.</t>
  </si>
  <si>
    <t>JOSÉ CARLOS SANTOS SOUSA</t>
  </si>
  <si>
    <t>84633</t>
  </si>
  <si>
    <t>(11081) 658472 - Construção Brasil Profissionalizado - Brasil Profissionalizado - Construção - Parauapebas/PA</t>
  </si>
  <si>
    <t>A obra da escola - Construção Brasil Profissionalizado - Brasil Profissionalizado - Construção Parauapebas - 658472 (ID 11081) encontra-se paralisada, desde dezembro de 2013. Após vistoria realizada no início do ano de 2023, pela equipe de engenheiros e arquitetos do setor de projetos desta secretaria,verificou-se a necessidade de adequação dos projetos existentes (arquitetônico e complementares), tendo como finalidade a compatibilização da estrutura física existente com as atualizações necessárias de projetos requeridos pela norma vigente. Conforme exposto acima, a Secretaria Adjunta de Infraestrutura(SAI)solicita nova repactuação da ETPP de Parauapebas, adotando os projetos corrigidos e possibilitando o reinício da contrução da escola profissionalizante neste município.</t>
  </si>
  <si>
    <t>FERNANDO RODRIGUES ALBUQUERQUE</t>
  </si>
  <si>
    <t>84634</t>
  </si>
  <si>
    <t>(27026) PAC 2 - Cobertura de Quadra Escolar  061</t>
  </si>
  <si>
    <t>O Contrato 178/2013, cujo objeto foi a Construção de Cobertura de Quadra de Esportes da EEEFM PROF. CLOTILDE PEREIRA, localizada no município de Castanhal/pa, encontra-se expirado. A Secretaria de Estado de Educação do Estado do Pará já realizou os levantamentos e estudos para atualização dos projetos e orçamentos a fim de que a referida obra seja repactuada, retomada e concluída em definitivo.</t>
  </si>
  <si>
    <t>84636</t>
  </si>
  <si>
    <t>(1014179) TERRENO KIRIRIS - Tomar do Geru - 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</si>
  <si>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pela repactuação da OBRA DO TERRENO KIRIRIS, CENTRO EDUCACIONAL URBANO II, ID - 1014179, PROCESSO Nº 23400003755201462,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1 , 2 e 3 na Lei Municipal Nº 652/2015, que aprova o Plano Municipal de Educação.</t>
  </si>
  <si>
    <t>PEDRO SILVA COSTA FILHO</t>
  </si>
  <si>
    <t>84637</t>
  </si>
  <si>
    <t>(5763) 806024 - Espaço Educ Urbano II - 04 Salas - Construção - Capitão Poço /PA</t>
  </si>
  <si>
    <t>O Contrato 028/2010, cujo objeto foi a Construção de Escola Nova com 4 salas de aula na aldeia indígena Sede,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</si>
  <si>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84638</t>
  </si>
  <si>
    <t>(1008351) PAC 2 - Construção de Quadra Escolar Coberta  005/2013</t>
  </si>
  <si>
    <t>Considerando a importância e relevância da retomada da obra (1008351) PAC 2 - Construção de Quadra Escolar Coberta 005/2013, bem como os benefícios que o equipamento público representa para a comunidade escolar do EM SATIRO FERNANDES DOS SANTOS  INEP. 21586667 solicitamos que seja concedida e realizada Nova Pactuação MP 1174, sob as seguintes justificativas: - A conclusão da presente obra, se faz necessário devido ao aumento da demanda educacional da referida escola, conforme CENSO 2022 (424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</si>
  <si>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84639</t>
  </si>
  <si>
    <t>(5764) 806024 - Espaço Educ Urbano II - 04 Salas - Construção - Capitão Poço /PA</t>
  </si>
  <si>
    <t>O Contrato 029/2010, cujo objeto foi a Conclusão de Escola Nova com 4 salas de aula na aldeia indígena Frasqueira,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</si>
  <si>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84640</t>
  </si>
  <si>
    <t>(5765) 806024 - Espaço Educ Rural - 02 Salas - Construção - Capitão Poço /PA</t>
  </si>
  <si>
    <t>O Contrato 031/2010, cujo objeto foi a Construção de Escola Nova com 2 salas de aula na aldeia indígena ITA HU,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</si>
  <si>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84641</t>
  </si>
  <si>
    <t>(1008352) PAC 2 - Construção de Quadra Escolar Coberta  002/2013</t>
  </si>
  <si>
    <t>Considerando a importância e relevância da retomada da obra (1008352) PAC 2 - Construção de Quadra Escolar Coberta 002/2013, bem como os benefícios que o equipamento público representa para a comunidade escolar do CE IEDA VIANA RIBEIRO  INEP. 21327807 solicitamos que seja concedida e realizada Nova Pactuação MP 1174, sob as seguintes justificativas: - A conclusão da presente obra, se faz necessário devido ao aumento da demanda educacional da referida escola, conforme CENSO 2022 (416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</si>
  <si>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84642</t>
  </si>
  <si>
    <t>(5767) 806024 - Espaço Educ Rural - 02 Salas - Construção - Capitão Poço /PA</t>
  </si>
  <si>
    <t>O Contrato 030/2010, cujo objeto foi a Construção de Escola Nova com 2 salas de aula na aldeia indígena Pirá,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</si>
  <si>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84643</t>
  </si>
  <si>
    <t>(1007061) PAC 2 - Cobertura de Quadra Escolar 090 - Edéia - GO</t>
  </si>
  <si>
    <t>De acordo com MP 1174/2023 e Portaria Conjunta MEC/CGU nº 82/2023, esta Secretaria de Estado da Educação de Goiás, solicita a repactuação desta obra ID 1007061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</si>
  <si>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84644</t>
  </si>
  <si>
    <t>(1013527) U. E. FRANCISCO FONTINELE - Miguel Alves - PI</t>
  </si>
  <si>
    <t>Solicitação que se faz para que possamos concluir a referida obra.</t>
  </si>
  <si>
    <t>FRANCISCO ANTONIO RABELO DE PAIVA</t>
  </si>
  <si>
    <t>84645</t>
  </si>
  <si>
    <t>(1008725) PAC 2 - Cobertura de Quadra Escolar 099 - Guapó - GO</t>
  </si>
  <si>
    <t>De acordo com MP 1174/2023 e Portaria Conjunta MEC/CGU nº 82/2023, esta Secretaria de Estado da Educação de Goiás, solicita a repactuação desta obra ID 1008725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</si>
  <si>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84647</t>
  </si>
  <si>
    <t>(1008841) PAC 2 - Cobertura de Quadra Escolar  002/2013 - Miguel Alves - PI</t>
  </si>
  <si>
    <t>84648</t>
  </si>
  <si>
    <t>(27020) PAC 2 - Cobertura de Quadra Escolar  002</t>
  </si>
  <si>
    <t>Histórico da obra antes desta fiscal ser nomeada: 24/01/2015 - Fiscal SEDUC-PA: PEDRO HENRIQUE SIMÃO DE MOURA - Serviços preliminares executados e movimento de terra e fundação em execução 27/02/2015 - Fiscal SEDUC-PA: PEDRO HENRIQUE SIMÃO DE MOURA - Serviços preliminares, movimento de terra e fundações executados e; superestrutura parcialmente executada.Obra paralisada por falta de pagamento 04/01/2016 - Fiscal SEDUC-PA: MARIO DOS SANTOS PINTO - contrato vencido  Esta Fiscal de Unidade, responsável por Fiscalizar a obra de (27020) 3601/12 - Cobertura de Quadra Escolar 002, na EEEFM PROF RENATO PINHEIRO CONDURU,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</si>
  <si>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PATRÍCIA MARINS PÓVOA</t>
  </si>
  <si>
    <t>84649</t>
  </si>
  <si>
    <t>(5405) 750010  URE Castanhal  - Brasil Profissionalizado</t>
  </si>
  <si>
    <t>Uma vez que a obra encontra-se inacabada / paralisada e por tratar-se de Escola Técnico Profissionalizante - Brasil profissionalizado e portanto de grande relevância à comunidade, onde esta Secretaria de Educação procederá as ações necessárias (visita técnica, elaboração/revisão projetos, orçamentação, termos de referência, etc.) para realização de novo certame licitatório uma vez que o contrato inicial está rescindido.</t>
  </si>
  <si>
    <t>TELMA RITA DE OLIVEIRA CABRAL</t>
  </si>
  <si>
    <t>84650</t>
  </si>
  <si>
    <t>(27074) PAC 2 - Cobertura de Quadra Escolar  006</t>
  </si>
  <si>
    <t>Histórico da obra antes desta fiscal:  Obra iniciada em 16/10/2013 27/02/2015  1ª Vistoria  Fiscal SEDUC-PA: Geraldo Henrique Figueiredo  Obra em andamento  14/12/2015  Fiscal SEDUC-PA: Katia Alrelhia do Rosário - Obra Paralisada por falta de pagamento 04/11/2016 - Fiscal SEDUC-PA: Jamerson Andrade da Silva  Obra com contrato vencido 04/05/2017 -  Fiscal SEDUC-PA: Lucival Furtado  Obra com contrato vencido 12/04/2019 - Fiscal SEDUC-PA: Wladimir Rafael de Matos Lamarão  Obra com contrato vencido  Esta Fiscal de Unidade, nomeada neste SIMEC (Sistema Integrado de Monitoramento Execução e Controle) para a obra de ID - 27074 - Cobertura de Quadra Escolar 006, na EEEF PROFª DONATILA SANTANA LOPES, no município de Belém, desde o dia 28/04/2020 informa que a mesma se encontra com status Paralisado e que não houve a publicação de portaria de fiscalização no Diário Oficial até a presente data, permanecendo no aguardo de deliberação superior.   De acordo com a Medida Provisória 1.174/2023 esta Secretaria manifesta interesse de celebração de compromissos com objetivo de retomar a execução física desta obra de engenharia educacional paralisada.</t>
  </si>
  <si>
    <t>KELLY ROSY SILVA DE ALMEIDA</t>
  </si>
  <si>
    <t>84651</t>
  </si>
  <si>
    <t>(27023) PAC 2 - Cobertura de Quadra Escolar  001</t>
  </si>
  <si>
    <t>Histórico da obra antes desta fiscal ser nomeada: 16/12/2013 - Fiscal SEDUC-PA: PEDRO HENRIQUE SIMÃO DE MOURA - Serviços preliminares executados e; movimento de terra e fundações em execução. 27/02/2015 - Fiscal SEDUC-PA: PEDRO HENRIQUE SIMÃO DE MOURA - Serviços preliminares executados e; movimento de terra, fundações e superestrutura parcialmente executados. 11/12/2015 - Fiscal SEDUC-PA: MARIO DOS SANTOS PINTO - Contrato vencido - obra paralisada  Esta Fiscal de Unidade, responsável por Fiscalizar a obra de (27023) 3601/12 - Cobertura de Quadra Escolar 001, na EEEF PRESIDENTE CASTELO BRANCO,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</si>
  <si>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84652</t>
  </si>
  <si>
    <t>(17973) 700307/11 - E Edu Infantil - Cristinápolis/SE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</si>
  <si>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pelo interesse na repactuação da OBRA 17973 700307/11  Escola de Educação Infantil Escola de Educação Infantil Tipo B,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2 e 3 na Lei Municipal Nº 681/2015, que aprova o Plano Municipal de Educação.</t>
  </si>
  <si>
    <t>JOSE MENEZES LIMA</t>
  </si>
  <si>
    <t>84653</t>
  </si>
  <si>
    <t>(27066) PAC 2 - Cobertura de Quadra Escolar  113</t>
  </si>
  <si>
    <t>Histórico da obra antes desta fiscal ser nomeada: 16/12/2013 - Fiscal SEDUC-PA: PEDRO HENRIQUE SIMÃO DE MOURA - Serviços preliminares executados e; movimento de terra e fundações em execução. 27/02/2015 - Fiscal SEDUC-PA: PEDRO HENRIQUE SIMÃO DE MOURA - Serviços preliminares, movimento de terra e fundações executados e; superestrutura parcialmente executada. Atrasos no pagamento da medição e ausência de empenho para o saldo contratual levaram a empresa desmobilizar a obra. 04/01/2016 - Fiscal SEDUC-PA: MARIO DOS SANTOS PINTO - Contrato vencido - obra permanece paralisada.  Esta Fiscal de Unidade, responsável por Fiscalizar a obra de (27066) 3601/12 - Cobertura de Quadra Escolar 113, na EEEFM JONATHAS PONTES ATHIAS,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</si>
  <si>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84654</t>
  </si>
  <si>
    <t>(5788) 700219 - EEEFM 21 de Abril - Ampliação e Reforma - Palestina do Pará /PA</t>
  </si>
  <si>
    <t>O Contrato 171/2010, cujo objeto foi a Reforma e Ampliação na EEEF 21 de Abril, localizada no município de Palestina do Pará/ Pa, encontra-se expirado. A Secretaria de Estado de Educação do Estado do Pará já realizou os levantamentos e estudos para atualização dos projetos e orçamentos a fim de que a referida obra seja repactuada, retomada e concluída em definitivo.</t>
  </si>
  <si>
    <t>84656</t>
  </si>
  <si>
    <t>(27096) PAC 2 - Cobertura de Quadra Escolar  004</t>
  </si>
  <si>
    <t>Histórico da obra antes desta fiscal ser nomeada: 24/01/2014 - Fiscal SEDUC-PA: PEDRO HENRIQUE SIMÃO DE MOURA - Serviços preliminares executados e; movimento de terra e fundação em execução. 03/07/2015 - Fiscal SEDUC-PA: PEDRO HENRIQUE SIMÃO DE MOURA - A estrutura da cobertura encontra-se em fase de conclusão, porém o contrato esta vencido. Falta a pintura da estrutura. 11/12/2015 - Fiscal SEDUC-PA: MARIO DOS SANTOS PINTO - Contrato vencido - obra paralisada.  Esta Fiscal de Unidade, responsável por Fiscalizar a obra de (27096) 3601/12 - Cobertura de Quadra Escolar 004, na EEEIFM PROF ANTONIO GOMES MOREIRA JUNIOR,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</si>
  <si>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84657</t>
  </si>
  <si>
    <t>(32041) PAC 2 - Construção de Quadra Escolar Coberta  059 - Portelândia - GO</t>
  </si>
  <si>
    <t>De acordo com MP 1174/2023 e Portaria Conjunta MEC/CGU nº 82/2023, esta Secretaria de Estado da Educação de Goiás, solicita a repactuação desta obra ID 32041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</si>
  <si>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84659</t>
  </si>
  <si>
    <t>(1007797) Construção de Quadra E.M Prof Maria Celeste Marques - Sede - Cachoeira Grande - MA</t>
  </si>
  <si>
    <t>Considerando a importância e relevância da retomada da obra (1007797) Construção de Quadra E.M Prof Maria Celeste Marques - Sede - Cachoeira Grande - MA, bem como os benefícios que o equipamento público representa para a comunidade escolar da  EM PROFESSORA MARIA CELESTE MARQUES  INEP. 21238839 solicitamos que seja concedida e realizada Nova Pactuação MP 1174, sob as seguintes justificativas: - A conclusão da presente obra, se faz necessário devido ao aumento da demanda educacional da referida escola, conforme CENSO 2022 (544 matriculas registradas). A conclusão da quadra poliesportiva irá oferecer uma melhoria na qualidade de vida da comunidade escolar através da oferta de espaço gratuito e de qualidade onde será possível a prática de várias modalidades esportivas.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</si>
  <si>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84660</t>
  </si>
  <si>
    <t>(31732) PAC 2 - Construção de Quadra Escolar Coberta  086</t>
  </si>
  <si>
    <t>De acordo com MP 1174/2023 e Portaria Conjunta MEC/CGU nº 82/2023, esta Secretaria de Estado da Educação de Goiás, solicita a repactuação desta obra ID 31732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</si>
  <si>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84663</t>
  </si>
  <si>
    <t>(32069) PAC 2 - Construção de Quadra Escolar Coberta  092 - São Patrício - GO</t>
  </si>
  <si>
    <t>De acordo com MP 1174/2023 e Portaria Conjunta MEC/CGU nº 82/2023, esta Secretaria de Estado da Educação de Goiás, solicita a repactuação desta obra ID 32069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</si>
  <si>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84665</t>
  </si>
  <si>
    <t>(32080) PAC 2 - Construção de Quadra Escolar Coberta  107 - Mambaí - GO</t>
  </si>
  <si>
    <t>De acordo com MP 1174/2023 e Portaria Conjunta MEC/CGU nº 82/2023, esta Secretaria de Estado da Educação de Goiás, solicita a repactuação desta obra ID 32080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</si>
  <si>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84666</t>
  </si>
  <si>
    <t>(1086936) Escola Nova - Epitaciolândia - AC</t>
  </si>
  <si>
    <t>MANISFESTO INTERESSE EM REALIZAR A REPACTUAÇÃOEM CONSONÂNCIA COM A MP1174 E A PORTARIA 82 QUE DISPÕE SOBRE AS REPACTUAÇÕES E RETOMADAS DAS OBRAS INACABADAS OU PARALIZADAS. EM NOSSO CASO DO MUNICÍPIO DE EPITACIOLÂNDIA/ACRE SOLICITAMOS A RETOMADA DA OBRA INACABADA.</t>
  </si>
  <si>
    <t>SERGIO LOPES DE SOUZA</t>
  </si>
  <si>
    <t>84697</t>
  </si>
  <si>
    <t>(1001775) CONSTRUÇÃO DE CRECHE/PRÉ-ESCOLA - SEDE MUNICIPAL - Manari - PE</t>
  </si>
  <si>
    <t>29/11/2018</t>
  </si>
  <si>
    <t>A OBRA FOI EXECUTADA UM PERCENTUAL EM CIMA DO VALOR QUE NOS FOI LIBERADO, MAIS PARAMOS A EXECUÇÃO DA MESMA POIS NÃO TEVE MAIS A LIBERAÇÃO DE RECURSOS PARA SEGUIRMOS COM A EXECUÇÃO DA OBRA.  POR ISSO SOLICITAMOS ENCARECIDAMENTE QUE NOS AJUDE A RETOMARMOS COM ESSA OBRA TÃO IMPORTANTE PARA O NOSSO MUNICÍPIO.</t>
  </si>
  <si>
    <t>AUDALIO MARTINS DA SILVA JUNIOR</t>
  </si>
  <si>
    <t>84700</t>
  </si>
  <si>
    <t>(1003141) Área Institucional - Alto Taquari - MT</t>
  </si>
  <si>
    <t>Solicito nova pactuação  para concluir a prestação  de  contas  no  sistema (inserir documentos)</t>
  </si>
  <si>
    <t>MARILDA GAROFALO SPERANDIO</t>
  </si>
  <si>
    <t>84701</t>
  </si>
  <si>
    <t>(27025) PAC 2 - Cobertura de Quadra Escolar  099</t>
  </si>
  <si>
    <t>O Contrato 183/2013, cujo o objeto foi a construção de cobertura de quadra de esporte da EEEFM Profº José Wilson Leite, localizado no município de Conceição do Araguaia-Pa, encontra-se expirado, e que a Secretaria de Estado de educação do Pará já realizou levantamento para a emissão de relatórios, projetos e orçamento, a fim de que a referida obra seja repactuada, retomada e concluída na sua íntegra.</t>
  </si>
  <si>
    <t>WANDERSON RIBEIRO DE LIMA</t>
  </si>
  <si>
    <t>84709</t>
  </si>
  <si>
    <t>(8856) 656418 - Esc. Educ. Infantil - Tipo B - BOM SUCESSO/PR</t>
  </si>
  <si>
    <t>31/08/2015</t>
  </si>
  <si>
    <t>Prezados,    Solicitamos nova pactuação de recursos para a Continuidade da Construção da Escola de Educação Infentil do município de Bom Sucesso. A obra está paralisada desde 2014 e é um equipamento importante para a comunidade.   A conclusão da obra e funcionamento da Escola é uma prioridade para o municipio, haja visa a grande demanda por vagas de educação infantil e as condições em que se encontram nossas escolas municipais que abrigam as crianças nos períodos de estudo.   Além de atender a demanda por educação infantil, a escola também contribuirá na garantia por um ambiente seguro e adequado para o desenvolvimento das crianças, promovendo a interação social e a aprendizagem.  A educação infantil é um direito fundamental das crianças e é essencial para o seu desenvolvimento cognitivo, social e emocional, sendo assim, contamos com vosso apoio para concluir está obra que é um investimento importante para o futuro do nosso município.</t>
  </si>
  <si>
    <t>BRUNA ZONIN MUNARETTO</t>
  </si>
  <si>
    <t>84711</t>
  </si>
  <si>
    <t>(27063) PAC 2 - Cobertura de Quadra Escolar  100</t>
  </si>
  <si>
    <t>O contrato nº 182/2013, cujo objeto foi a execução da construção de cobertura de quadra de esportes da EEEFM Profª Braulia Gurjão, localizada no município de Conceição do Araguaia-Pa encontra-se expirado, e que a Secretaria de Estado de Educação do Pará já realizou levantamento para a emissão de relatórios, projetos e orçamento a fim de que a referida obra seja repactuada, retomada e concluída na íntegra.</t>
  </si>
  <si>
    <t>84712</t>
  </si>
  <si>
    <t>(1014558) BARREIRÃO</t>
  </si>
  <si>
    <t>04/06/2021</t>
  </si>
  <si>
    <t>Assumimos a administração do município em janeiro de 2021, e recebemos a obra com o status de inacabada e sem recursos necessários para a finalização.</t>
  </si>
  <si>
    <t>FRANCISCO JOSÉ DE LIMA FILHO</t>
  </si>
  <si>
    <t>84713</t>
  </si>
  <si>
    <t>(1006388) PAC 2 - CRECHE/PRÉ-ESCOLA  002</t>
  </si>
  <si>
    <t>O município de Mãe do Rio-PA, vem por meio deste solicitar a repactuação/reajuste de valor da obra (1006388) PAC 2 - CRECHE/PRÉ-ESCOLA 002, conforme MEDIDA PROVISÓRIA Nº 1.174, DE 12 DE MAIO DE 2023. Tendo visto o tempo transcorrido, o valor atual apresenta-se defasado, não sendo suficiente para conclusão da mesma. Salientamos a extrema importância da mesma para nosso município e nossos alunos, a prefeitura reafirma que reunirá todos os esforços necessários para finalização da mesma mediante sua repactuação.</t>
  </si>
  <si>
    <t>JOSE VILLEIGAGNON RABELO OLIVEIRA</t>
  </si>
  <si>
    <t>84714</t>
  </si>
  <si>
    <t>(5403) 750010 - Escola de Trabalho e Produção do Pará  - Brasil Profissionalizado - Ampliação e Reforma - Salvaterra/PA</t>
  </si>
  <si>
    <t>A obra de ID; 5403, Escola de Trabalho e Produção do Pará - Brasil Profissionalizante - Ampliação e Reforma - Salvaterra/PA, CEP; 68.860-000, Rodovia 154, KM-13,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Salvaterra, visto está localizada na região de integração do Marajó.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</si>
  <si>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LUCIVAL FURTADO DA SILVA</t>
  </si>
  <si>
    <t>84715</t>
  </si>
  <si>
    <t>(1010637) PAC 2 - CRECHE/PRÉ-ESCOLA  003</t>
  </si>
  <si>
    <t>A prefeitura municipal de Laranjal do Jarí, tem interesse na retomada dessa obra, inclusive com processo de licitação para uma nova empresa ja finalizado. Precisamos de uma nova pactuação para atualizamos a obra de acordo com a realidade e da o devido acompanhamento junto ao sistema e fazer toda a parte documental da nova empresa.</t>
  </si>
  <si>
    <t>AFONSO CARVALHO DE FREITAS JÚNIOR</t>
  </si>
  <si>
    <t>84716</t>
  </si>
  <si>
    <t>(27352) Loteamento Cajari</t>
  </si>
  <si>
    <t>20/08/2019</t>
  </si>
  <si>
    <t>Solicitamos uma nova pactuação para essa obra, uma vez que e de interesse da prefeitura municipal pela sua conclusão por completo para posterior ser feito o procedimento de prestação de conta da mesma.</t>
  </si>
  <si>
    <t>84719</t>
  </si>
  <si>
    <t>(1111719) Construção de Escola 6 Salas no município de Olho d\'Água das Flores - Olho d'Água das Flores - AL</t>
  </si>
  <si>
    <t>Venho por meio deste, Solicitar nova pactuação para esse termo, Referente ao Valor do termo que esta defasado referente ao ano corrente 2023. Valor pactuado em 2022 foi R$1.829.901,56, O município Atualizou  a planilha FNDE com data base do mês junho de 2023, predominado um valor de R$ 2.077.003,89, Havendo uma defasagem de R$247.102,33, visto as dificuldade financeira do município, temos a necessidade da Repactuação do Termo para Executar o Termo.</t>
  </si>
  <si>
    <t>JOSE LUIZ VASCONCELLOS DOS ANJOS</t>
  </si>
  <si>
    <t>84723</t>
  </si>
  <si>
    <t>(19388) Creche do Centro</t>
  </si>
  <si>
    <t>26/10/2019</t>
  </si>
  <si>
    <t>SOLICITAMOS A RAPACTUAÇÃO DO TERMO PARA CONCLUIR O OBJETO.</t>
  </si>
  <si>
    <t>JOSÉ CELINO RIBEIRO DE LIMA</t>
  </si>
  <si>
    <t>84726</t>
  </si>
  <si>
    <t>(1008907) PAC 2 - Construção de Quadra Escolar Coberta  001/2013 - Passagem Franca do Piauí - PI</t>
  </si>
  <si>
    <t>Solicito junto ao FNDE, repactuação do termo de compromisso da obra em questão. Pelo presente instrumento, formalizo o interesse de firmar novo termo de compromisso e adesão. Que a obra localizada no endereço: Rua Romano Ayres, Bairro Centro, Zona Urbana, Passagem Franca do Piauí  PI (ID 1008907), PAC 2 - Construção Quadra Escolar Coberta 001-2013, relativa ao Termo de Compromisso N° 9778/2014, vencido com o FNDE em 20/02/2020, voltará a sua execução e evolução com a adesão do novo Termo de Compromisso.</t>
  </si>
  <si>
    <t>MARIO LUCAS VIEIRA DA SILVA</t>
  </si>
  <si>
    <t>84727</t>
  </si>
  <si>
    <t>(25161) PAC 2 - CRECHE/PRÉ-ESCOLA  001</t>
  </si>
  <si>
    <t>Pelo presente instrumento, formalizo o interesse de firmar novo termo de compromisso e adesão. Que a obra localizada no endereço: Povoado Mocambinho, , Zona Rural, Buriti  MA (ID 25161), PAC 2 - CRECHE/PRÉ-ESCOLA  001, relativa ao Termo de Compromisso N° 2715/2012 , vencido com o FNDE em 30/10/2019, voltará a sua execução e evolução com a adesão do novo Termo de Compromisso.</t>
  </si>
  <si>
    <t>JODENILSON ARAÚJO SILVA</t>
  </si>
  <si>
    <t>84728</t>
  </si>
  <si>
    <t>(25162) PAC 2 - CRECHE/PRÉ-ESCOLA  002</t>
  </si>
  <si>
    <t>Pelo presente instrumento, formalizo o interesse de firmar novo termo de compromisso e adesão. Que a obra localizada no endereço: Povoado Saquinho, Zona Rural, Buriti  MA (ID 25162), PAC 2 - CRECHE/PRÉ-ESCOLA  002, relativa ao Termo de Compromisso N° 2715/2012, vencido com o FNDE em 30/10/2019, voltará a sua execução e evolução com a adesão do novo Termo de Compromisso.</t>
  </si>
  <si>
    <t>84729</t>
  </si>
  <si>
    <t>(30946) PAC 2 - Construção de Quadra Escolar Coberta  001</t>
  </si>
  <si>
    <t>27/07/2021</t>
  </si>
  <si>
    <t>Pelo presente instrumento, formalizo o interesse de firmar novo Termo de Compromisso e Adesão. Que a obra localizada no endereço: Rua Benedito Gonçalves Machado, Centro, Buriti  MA (ID 30946), PAC2 3828/2013, relativa ao Termo de Compromisso N° 3828/2013, vencido com o FNDE em 27/07/2021, voltará a sua execução e evolução, com a Adesão do novo Termo de Compromisso.</t>
  </si>
  <si>
    <t>84730</t>
  </si>
  <si>
    <t>(1002065) PAC 2 - Construção de Quadra Escolar Coberta  005/2013 - Buriti - MA</t>
  </si>
  <si>
    <t>Pelo presente instrumento, formalizo o interesse de firmar novo termo de compromisso e adesão. Que a obra localizada no endereço: Povoado Pitombeiras  U. I. Euzamar Machado Vilar, Zona Rural, Buriti  MA (ID 1002065), Quadra Escolar Coberta com Vestiário, relativa ao Termo de Compromisso N° 5597/2013 , vencido com o FNDE em 28/12/2018, voltará a sua execução e evolução com a adesão do novo Termo de Compromisso.</t>
  </si>
  <si>
    <t>84732</t>
  </si>
  <si>
    <t>(1002901) PORTO DO NASCIMENTO COMUNIDADE QUILOMBOLA - Mirinzal - MA</t>
  </si>
  <si>
    <t>Venho por meio desta, justificar a necessidade de recursos para o término da escola Dr. Cristiano Dias Vieira que atende 75 alunos, al sendo alunos da creche e alunos do ensino fundamental I e II em nossa Comunidade Quilombola que fica situada no Povoado do Porto de Nascimento em Mirinzal-MA.  O termino da construção dessa escola é de extrema importância para a valorização de nossa cultura e para a garantia do direito à educação de qualidade de nossas crianças e adolescentes.  Como é de conhecimento, nossa Comunidade Quilombola, tem um histórico de luta e resistência, e a construção dessa escola representa um marco na busca pela inclusão e igualdade de oportunidades para nossos estudantes. Até o momento, contamos com a colaboração da comunidade para viabilizar a construção, mas o montante necessário para sua conclusão excede nossas possibilidades financeiras.  Além disso, a falta de uma escola adequada tem impactado diretamente no aprendizado e desenvolvimento de nossas crianças e adolescentes, limitando suas perspectivas de futuro e perpetuando desigualdades educacionais. Com a conclusão dessa escola, poderemos oferecer um ambiente de ensino mais adequado, com recursos pedagógicos e infraestrutura necessários para garantir o aprendizado de qualidade.  Desta forma, solicitamos a análise sensível e cuidadosa de nosso pedido de recursos junto ao MEC, visando possibilitar o término da construção da escola em nossa Comunidade Quilombola situada no Povoado do Porto de Nascimento em Mirinzal-MA. Com essa medida, estaremos promovendo não apenas a educação, mas também a valorização de nossa cultura e o fortalecimento da nossa comunidade de Porto do Nascimento</t>
  </si>
  <si>
    <t>AMAURY SANTOS ALMEIDA</t>
  </si>
  <si>
    <t>84733</t>
  </si>
  <si>
    <t>(1016272) TERRENO DA SEDE DE RODELAS PARA ESCOLA DE 06 SALAS</t>
  </si>
  <si>
    <t>Tendo em vista que a presente obra atende aos requisitos previstos na MP 1174 e consideração que a conclusão da escola de 6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</si>
  <si>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EMANUEL RODRIGUES FERREIRA</t>
  </si>
  <si>
    <t>84734</t>
  </si>
  <si>
    <t>(1001863) PAC 2 - CRECHE/PRÉ-ESCOLA  003 - Cocal - PI</t>
  </si>
  <si>
    <t>01/08/2019</t>
  </si>
  <si>
    <t>O MUNICIPIO, NA OPORTUNIDADE SOLICITA NOVA PACTUAÇÃO E REFORMULAÇÃO MI PARA CONVENCIONAL ESCOLA EDUCAÇÃO INFANTIL CRECHE TIPO 1, UMA VEZ QUE DISPOMOS DE SALDO EM CONTA E DA DOCUMENTAÇÃO DO IMOVEL, APTA PARA O PLEITO. O MUNICIPIO DISPOE DE ALUNOS SUFICIENTE PARA ATENDER A DEMANDA.</t>
  </si>
  <si>
    <t>RAIMUNDO NONATO FONTENELE CARDOSO</t>
  </si>
  <si>
    <t>84735</t>
  </si>
  <si>
    <t>(8373) 656808 - Escola de Educação Infantil - Tipo C - COCAL /PI</t>
  </si>
  <si>
    <t>27/03/2018</t>
  </si>
  <si>
    <t>SOLICITAMOS NOVA PACTUAÇÃO PARA CONCLUSÃO DA OBRA. ASSUMIMOS O MUNICIPIO COM A OBRA NA SITUAÇÃO DE ABANDONO E INACABADA.</t>
  </si>
  <si>
    <t>84736</t>
  </si>
  <si>
    <t>(1008569) PAC 2 - Construção de Quadra Escolar Coberta  001/2013 - Barreiras do Piauí - PI</t>
  </si>
  <si>
    <t>O MUNICÍPIO, ATRAVÉS DESTE VEM SOLICITAR A NOVA PACTUAÇÃO PARA CONCLUSÃO DA OBRA, AFINS DE ENTREGAR AO PUBLICO ALVO PARA USUFRUIR DE SEUS BENEFÍCIOS AINDA ESSE ANO COM  O DEFERIMENTO DE NOSSA SOLICITAÇÃO.</t>
  </si>
  <si>
    <t>MANOEL AROLDO BARREIRA FILHO</t>
  </si>
  <si>
    <t>84737</t>
  </si>
  <si>
    <t>(1000811) PAC 2 - Construção de Quadra Escolar Coberta  001/2013</t>
  </si>
  <si>
    <t>31/03/2019</t>
  </si>
  <si>
    <t>Solicitamos para fins de conclusão da obra e entregar ao publico alvo ainda esse anos com o deferimento de nossa solicitação.</t>
  </si>
  <si>
    <t>ALCIMIRO PINHEIRO DA COSTA</t>
  </si>
  <si>
    <t>84741</t>
  </si>
  <si>
    <t>(1008622) PAC 2 - Construção de Quadra Escolar Coberta  001/2013 - Capitão Gervásio Oliveira - PI</t>
  </si>
  <si>
    <t>14/01/2020</t>
  </si>
  <si>
    <t>Solicitação que se faz para que o município, consiga concluir a referida obra.</t>
  </si>
  <si>
    <t>ENIVA ARAUJO DE FRANCA</t>
  </si>
  <si>
    <t>84742</t>
  </si>
  <si>
    <t>(18422) RUA PONTE NOVA</t>
  </si>
  <si>
    <t>05/07/2017</t>
  </si>
  <si>
    <t>Quadra que abrange a proximidade de duas escolas públicas, irá trazer grandes benefícios para a população da região. O município já realizou diversas melhorias seguindo o projeto padrão e solicita repactuação para regularizar e finalizar pequenos serviços que ainda restam.</t>
  </si>
  <si>
    <t>84743</t>
  </si>
  <si>
    <t xml:space="preserve">(31257) Ampliação da Escola Mun. Monsenhor Estanislau </t>
  </si>
  <si>
    <t>29/04/2024</t>
  </si>
  <si>
    <t>COM O OBJETIVO DE CONCLUÍMOS A OBRA EM QUESTÃO, NECESSITAMOS DE UM PRAZO RASURÁVEL PARA CONCLUÍ-LA,  HOUVE UM DESINTERESSE POR PARTE DA CONSTRUTORA, EM FUNÇÃO DO ATRASO DE TRANSFERÊNCIA DE RECURSOS DO FNDE PARA O MUNICÍPIO DE POÇÃO-PE, UMA VEZ QUE JÁ EXISTIA UMA MEDIÇÃO IMPLANTADA NO SIMEC DESDE JUNHO/2022 E APROVADO EM JULHO/2023. SOMENTE LIBERADA NO MÊS DE ABRIL DE 2023, PASSANDO-SE QUASE 11 MESES SEM RECURSOS E A OBRA PARADA, NESSE SENTIDO A CONSTRUTORA SOLICITOU O DISTRATO COM O MUNICÍPIO DE POÇÃO-PE. ASSIM, PARA CONCLUIR A OBRA, NECESSITAMOS DE UMA NOVA PACTUAÇÃO COM O GOVERNO FEDERAL</t>
  </si>
  <si>
    <t>FRANCISCO ALVES DO NASCIMENTO</t>
  </si>
  <si>
    <t>84744</t>
  </si>
  <si>
    <t>(17536) 700201/11 - Escola de Educação Infantil B - Pinheiro/MA</t>
  </si>
  <si>
    <t>17/07/2013</t>
  </si>
  <si>
    <t>a obra se encontra em estado avançado, a repactuação nos daria condições de concluir</t>
  </si>
  <si>
    <t>JOÃO LUCIANO SILVA SOARES</t>
  </si>
  <si>
    <t>84745</t>
  </si>
  <si>
    <t>(1018073) ESCOLA RURAL BOA VISTA - Condeúba - BA</t>
  </si>
  <si>
    <t>23/10/2023</t>
  </si>
  <si>
    <t>(1018073) ESCOLA RURAL BOA VISTA - Condeúba  BA No intuito de conclusão da execução dos serviços  dessa importante obra para servir as crianças / estudantes, a equipe técnica de engenharia da Prefeitura, esta realizando a atualização das planilhas financeiras incluindo os valores necessários para a conclusão da obra, com itens a serem executados, recuperados e refeitos com os valores atuais, para realização de nova licitação , adequando a Nova Pactuação MP 1174</t>
  </si>
  <si>
    <t>SILVAN BALEEIRO DE SOUSA</t>
  </si>
  <si>
    <t>84747</t>
  </si>
  <si>
    <t>(1007592) PAC 2 - Cobertura de Quadra Escolar  001/2013 - Nova Crixás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</si>
  <si>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Nova Crixás.</t>
  </si>
  <si>
    <t>LAZARO VALDIVINO DA SILVA</t>
  </si>
  <si>
    <t>84748</t>
  </si>
  <si>
    <t>(1001520) PAC 2 - Construção de Quadra Escolar Coberta  001/2013 - Peçanha - MG</t>
  </si>
  <si>
    <t>27/11/2021</t>
  </si>
  <si>
    <t>Solicitamos adesão ao Pacto de retomada de obras, uma vez que nos encaixamos nos critérios adotados na MP1174. Aguardamos manifestação do FNDE para atualizações e estamos aptos a entregar toda documentação correta rapidamente.</t>
  </si>
  <si>
    <t>FABRICIO DAYRELL OLIVEIRA ALVARENGA</t>
  </si>
  <si>
    <t>84749</t>
  </si>
  <si>
    <t>(1011160) Prefeitura Municipal de Mucurici</t>
  </si>
  <si>
    <t>Manifesto interesse em realizar a repactuação em consonância com a MP1174 e a portaria 82 que dispõem sobre a repactuações e retomadas das obras inacabadas ou paralisadas.</t>
  </si>
  <si>
    <t>ATANAEL PASSOS WAGMACKER</t>
  </si>
  <si>
    <t>31/07/2023</t>
  </si>
  <si>
    <t>84758</t>
  </si>
  <si>
    <t>(1002914) Terreno Público da Pref de Jeremoabo - Jeremoabo - BA</t>
  </si>
  <si>
    <t>11/03/2018</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</si>
  <si>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</si>
  <si>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DERISVALDO JOSÉ DOS SANTOS</t>
  </si>
  <si>
    <t>84759</t>
  </si>
  <si>
    <t>(1010182) Terreno do Loteamento São João - Jeremoabo - BA</t>
  </si>
  <si>
    <t>27/02/2018</t>
  </si>
  <si>
    <t>84761</t>
  </si>
  <si>
    <t>(31058) PAC 2 - Cobertura de Quadra Escolar  010</t>
  </si>
  <si>
    <t>De acordo com MP 1174/2023 e Portaria Conjunta MEC/CGU nº 82/2023, esta Secretaria de Estado da Educação de Goiás, solicita a repactuação desta obra ID 31058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</si>
  <si>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84763</t>
  </si>
  <si>
    <t>(1014066) Rua Dona Cotinha - Arroio dos Ratos - RS</t>
  </si>
  <si>
    <t>07/08/2019</t>
  </si>
  <si>
    <t>A par de cumprimentá-los, vimos, por meio deste, manifestar interesse na repactuação da obra ID 1014066 - Escola de 12 Salas do Bairro São Cristóvão, via Medida Provisória nº 1.174, de 12 de maio de 2023, que versa sobre o Pacto Nacional pela Retomada de Obras e de Serviços de Engenharia Destinados à Educação Básica</t>
  </si>
  <si>
    <t>JOSE CARLOS GARCIA DE AZEREDO</t>
  </si>
  <si>
    <t>84768</t>
  </si>
  <si>
    <t>(25572) São Geraldo - PAC 2 - CRECHE/PRÉ-ESCOLA  003</t>
  </si>
  <si>
    <t>Solicitamos a nova Pactuação para que possamos retomar a construção da obra em questão para atendimento à população do Bairro São Geraldo e adjacências. É de extrema importância a finalização desta obra para o município de Juiz de Fora, e o reajuste se faz necessário, uma vez que os valores praticados quando da assinatura anterior é inferior aos praticados atualmente.</t>
  </si>
  <si>
    <t>MARIA MARGARIDA MARTINS SALOMAO</t>
  </si>
  <si>
    <t>84769</t>
  </si>
  <si>
    <t>(13289) 702635 - Esc. Educ. Infantil - Tipo C - Proinfância - Construção - BACURITUBA/MA</t>
  </si>
  <si>
    <t>23/08/2015</t>
  </si>
  <si>
    <t>O município de Bacurituba, considerando o compromisso com Educação Infantil que é essencial para que as crianças tenham um convívio social além do núcleo familiar. Considerando ainda a importância de se relacionar e viver em sociedade, vem por meio deste, manifestar interesse na adesão ao Pacto Nacional pela Retomada de Obras e de Serviços de Engenharia Destinados à Educação Básica, para Repactuação da obra da Creche - Tipo C - de acordo com a Portaria nº82 de 10 de julho de 2023, fundamentada na Medida Provisória 1.174 de 12 de maio de 2023.</t>
  </si>
  <si>
    <t>LETICIA LÍBIA BARROS COSTA</t>
  </si>
  <si>
    <t>84770</t>
  </si>
  <si>
    <t>(1014962) PAC 2 - Construção de Quadra Escolar Coberta  001/2013 - Bacurituba - MA</t>
  </si>
  <si>
    <t>01/10/2019</t>
  </si>
  <si>
    <t>O município de Bacurituba, considerando que a pratica de atividade física contribui para o desenvolvimento físico e também estimula o desenvolvimento cognitivo e social dos estudantes, vem por meio deste, manifestar interesse na adesão ao Pacto Nacional pela Retomada de Obras e de Serviços de Engenharia Destinados à Educação Básica, para Repactuação da obra da Construção da Quadra Escolar Coberta - de acordo com a Portaria nº82 de 10 de julho de 2023, fundamentada na Medida Provisória 1.174 de 12 de maio de 2023.</t>
  </si>
  <si>
    <t>84771</t>
  </si>
  <si>
    <t>(29854) PAC 2 - Cobertura de Quadra Escolar  054</t>
  </si>
  <si>
    <t>De acordo com MP 1174/2023 e Portaria Conjunta MEC/CGU nº 82/2023, esta Secretaria de Estado da Educação de Goiás, solicita a repactuação desta obra ID 29854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</si>
  <si>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84772</t>
  </si>
  <si>
    <t>(1007037) PAC 2 - Cobertura de Quadra Escolar 095 - Santa Helena de Goiás - GO</t>
  </si>
  <si>
    <t>De acordo com MP 1174/2023 e Portaria Conjunta MEC/CGU nº 82/2023, esta Secretaria de Estado da Educação de Goiás, solicita a repactuação desta obra ID 1007037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</si>
  <si>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84773</t>
  </si>
  <si>
    <t>(31723) PAC 2 - Construção de Quadra Escolar Coberta  047</t>
  </si>
  <si>
    <t>De acordo com MP 1174/2023 e Portaria Conjunta MEC/CGU nº 82/2023, esta Secretaria de Estado da Educação de Goiás, solicita a repactuação desta obra ID 31723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</si>
  <si>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84774</t>
  </si>
  <si>
    <t>(1009098) Creche professora Maria José Marques Muniz</t>
  </si>
  <si>
    <t>ALEXANDRE COLARES BEZERRA JUNIOR</t>
  </si>
  <si>
    <t>84776</t>
  </si>
  <si>
    <t>(1016597) JAPIRA PROINFANCIA</t>
  </si>
  <si>
    <t>10/11/2018</t>
  </si>
  <si>
    <t>Para que possamos licitar, retomar e concluir a obra objeto do convênio, pois esta situação tem trazido sérios transtornos e prejuízos ao erário público com esta Obra Inacabacaba, além do comprometimento da oferta, com qualidade, de Educação Infantil em nosso Município.  Assim, na responsabilidade de consolidar a Meta pactuada pelo PAR  Plano de Ações Articuladas e o Compromisso Todos pela Educação, a Secretaria Municipal de Educação vem tomando iniciativas no sentido de ampliar e otimizar a oferta da Educação Infantil para poder responder à crescente procura nos últimos anos desta modalidade de ensino.</t>
  </si>
  <si>
    <t>PAULO JOSÉ MORFINATI</t>
  </si>
  <si>
    <t>84778</t>
  </si>
  <si>
    <t>(1010977) Creche Pro Infância  das Angelicas</t>
  </si>
  <si>
    <t>27/01/2019</t>
  </si>
  <si>
    <t>Tendo em vista a obra da Creche Pro Infância das Angélicas se encontrar com status inacabada e considerando o interesse do município em retomar e concluir a obra, conforme demonstrado através das Declarações em anexo, e considerando ainda a importância e a necessidade de uma creche para o município, que irá atender as demandas da Educação Infantil, uma vez que não dispomos de nenhum prédio adequado ao atendimento dessa faixa etária, justificamos a solicitação de nova pactuação da obra em tela.</t>
  </si>
  <si>
    <t>UILAS LEAL DA SILVA</t>
  </si>
  <si>
    <t>29/07/2023</t>
  </si>
  <si>
    <t>84785</t>
  </si>
  <si>
    <t>(1017346) Escola Proinfância C</t>
  </si>
  <si>
    <t>Venho manifestar o total interesse em firmar novo TERMO, através da repactuação, atendendo assim a necessidade pública e satisfazendo o princípio da eficiência da administração pública, pois a finalização da Construção da Escola visa beneficiar alunos oriundos de famílias carentes, com o objetivo de melhorar a infraestrutura da rede municipal de educação, proporcionando ensino de qualidade a todos.</t>
  </si>
  <si>
    <t>GERALDO FONSECA CORREIA</t>
  </si>
  <si>
    <t>30/07/2023</t>
  </si>
  <si>
    <t>84786</t>
  </si>
  <si>
    <t>(1018391) CATINGUINHA - Jaguaruana - CE</t>
  </si>
  <si>
    <t>24/05/2019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</si>
  <si>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1018391  com Termo de Compromisso PAC2 Nº 32777/2014,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</si>
  <si>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JOSE ELIAS DE OLIVEIRA</t>
  </si>
  <si>
    <t>84787</t>
  </si>
  <si>
    <t>(1004470) PAC 2 - Construção de Quadra Escolar Coberta  001/2013 - Jaguaruana - CE</t>
  </si>
  <si>
    <t>28/05/2019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</si>
  <si>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1004470   com Termo de Compromisso PAC2 6215/2013 -,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</si>
  <si>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84788</t>
  </si>
  <si>
    <t>(1006763) PAC 2 - CRECHE/PRÉ-ESCOLA  001</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</si>
  <si>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1006763  Construção de Creche Escola Tipo 1, por se tratar de obra inacabada e que sua conclusão  trará enormes benefícios a população do município de Japoatã/SE.</t>
  </si>
  <si>
    <t>CLAUDIO DINISIO NASCIMENTO</t>
  </si>
  <si>
    <t>84789</t>
  </si>
  <si>
    <t>(1017157) PAC 2 - Construção de Quadra Escolar Coberta  002/2013 - Japoatã - SE</t>
  </si>
  <si>
    <t>28/10/2019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</si>
  <si>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10017157  Construção de Quadra Escolar Coberta com Vestuário, por se tratar de obra inacabada e que sua conclusão  trará enormes benefícios a população do município de Japoatã/SE.</t>
  </si>
  <si>
    <t>84790</t>
  </si>
  <si>
    <t>(1013601) piçarreira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</si>
  <si>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1013601  Construção de Escola de 06 Salas no Distrito Piçarreira, por se tratar de obra inacabada e que sua conclusão  trará enormes benefícios a população estudantil do município de Santa Luzia do Itanhy/SE.</t>
  </si>
  <si>
    <t>ADAUTO DANTAS DO AMOR CARDOSO</t>
  </si>
  <si>
    <t>84791</t>
  </si>
  <si>
    <t>(1016105) Botequim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</si>
  <si>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1016105  Construção de Escola de 06 Salas no Distrito Botequim, por se tratar de obra inacabada e que sua conclusão  trará enormes benefícios para a população estudantil do município de Santa Luzia do Itanhy/SE.</t>
  </si>
  <si>
    <t>84792</t>
  </si>
  <si>
    <t>(1014911) PAC 2 - Construção de Quadra Escolar Coberta  001 - Canindé de São Francisco - SE</t>
  </si>
  <si>
    <t>24/11/2022</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</si>
  <si>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Canindé de São Francisco/SE se manifesta pelo interesse na repactuação da OBRA 1014911  Construção de Quadra Escolar Coberta com Vestuário, no Povoado Capim Grosso, por se tratar  de obra inacabada e que sua conclusão  trará enormes benefícios para a população do município de Canindé de São Francisco/SE.</t>
  </si>
  <si>
    <t>WELDO MARIANO DE SOUZA</t>
  </si>
  <si>
    <t>84793</t>
  </si>
  <si>
    <t>(11709) 701784 - Esc. Educ. Infantil   Tipo B  - Proinfância - Const</t>
  </si>
  <si>
    <t>01/06/2024</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</si>
  <si>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Indiaroba/SE se manifesta pelo interesse na repactuação da OBRA 701784  Construção de Escola de Educação Infantil  Tipo B - Proinfância, por se tratar  de obra em fase de conclusão e que sua execução  trará enormes benefícios para a população estudantil do município de Indiaroba/SE.</t>
  </si>
  <si>
    <t>ADINALDO DO NASCIMENTO SANTOS</t>
  </si>
  <si>
    <t>84794</t>
  </si>
  <si>
    <t>(24548) PAC 2 - CRECHE/PRÉ-ESCOLA  004</t>
  </si>
  <si>
    <t>30/07/2017</t>
  </si>
  <si>
    <t>ALINE DOS SANTOS VASCONCELOS</t>
  </si>
  <si>
    <t>84795</t>
  </si>
  <si>
    <t>(1014785) PAC 2 - Cobertura de Quadra Escolar  002/2013 - Ruy Barbosa - BA</t>
  </si>
  <si>
    <t>27/12/2022</t>
  </si>
  <si>
    <t>a obra se enconta inacabada e solicitamos rebactuação de acordo com a MP Nº 1.174 para finalização da obra</t>
  </si>
  <si>
    <t>LUIZ CLAUDIO MIRANDA PIRES</t>
  </si>
  <si>
    <t>84796</t>
  </si>
  <si>
    <t>(1005236) PAC 2 - Construção de Quadra Escolar Coberta  003/2013 - Ruy Barbosa - BA</t>
  </si>
  <si>
    <t>A obra se encontra inacabada e solicitamos nova pactuação de ascordo com a MP nº 1174 para a finalização da obra</t>
  </si>
  <si>
    <t>84804</t>
  </si>
  <si>
    <t>(24733) PAC 2 - CRECHE/PRÉ-ESCOLA  001</t>
  </si>
  <si>
    <t>13/03/2017</t>
  </si>
  <si>
    <t>ADRIANA DORNELAS CAMARA PAES</t>
  </si>
  <si>
    <t>84805</t>
  </si>
  <si>
    <t>(1008021) PAC 2 - Construção de Quadra Escolar Coberta  001/2013 - Baixo Guandu - ES</t>
  </si>
  <si>
    <t>Informo que a obra não foi concluida dentro do periodo de vigencia previsto. Atualmente no antigo canteiro de obras constam as estruturas e demais avanços alcançados durante a a evolução da obra. A comunidade do Bairro Rosario II, não diospoem de um equipamento publico adequado para a pratca esportiva, e e muito comum o questionamento de quanto aquela obra será concluida. Portanto visando atender a reenvindicação antiga daquela comunidade, em ofertar a população esquipamentos publico dignos e propicios a pratica de atividades fisica e que se justifica a rtomada e conclusão da quadra poliesportiva do Bairro Rosário II.</t>
  </si>
  <si>
    <t>LASTÊNIO LUIZ CARDOSO</t>
  </si>
  <si>
    <t>84806</t>
  </si>
  <si>
    <t>(1838) 830069 - Escola de Educação Infantil - Murutinga do Sul/SP</t>
  </si>
  <si>
    <t>08/09/2015</t>
  </si>
  <si>
    <t>CRISTIANO ELEOTERIO SOARES DA SILVA</t>
  </si>
  <si>
    <t>84807</t>
  </si>
  <si>
    <t>(1013647) Lage - Porto de Pedras - AL</t>
  </si>
  <si>
    <t>01/05/2019</t>
  </si>
  <si>
    <t>MUNICÍPIO PRECISOU NIVELAR O TERRNEO PARA INICIAR OBRA E TEVE UMA CERTA DEMORA, EM SEGUIDA TIVEMOS INICIO DE OBRA E AVANÇAMOS 24,98% QUE CORRESPONDEU A 1ª MEDIÇÃO, MEDIÇÃO ESTA QUE ENCONTRA-SE INSERIDA NA ABA DE EXECUÇÃO FINACEIRA DESDE 05/2017 E A MESMA NÃO CONSEGUIMOS INSERIR VISTORIA, POIS O SISTEMA ESTA FECHADO PARA ESTE FIM. APÓS ESTA MEDIÇÃO HOUVE UMA PARALISAÇÃO DE OBRA PARA SE TENTAR RESOVER O SISTEMA E DESSA FORMA PODERMOS SOLICITAR DESBLOQUEIO, QUE ATÉ O MOMENTO NÃO CONSEGUIMOS. EM NOVEMBRO DE 2022 REINICIAMOS A EXECUÇÃO DA OBRA E A JÁ EVOLUIMOS MAIS 6,05% DE EXECUÇÃO, TOTALIZANDO ASSIM 31,03% DE EXECUÇÃO FÍSICA. MEDIÇÃO ESTA INSERIDA TAMBÉM NA ABA DE EXECUÇÃO FINANCEIRA, PORÉM NÃO LIQUIDADA POR FALTA DE RECURSO EM CONTA E NÃO CONSEGUIRMOS INSERIR VISTORIA E SOLICITAR DESBLOQUEIO.</t>
  </si>
  <si>
    <t>CARLOS HENRIQUE VILELA DE VASCONCELOS</t>
  </si>
  <si>
    <t>84808</t>
  </si>
  <si>
    <t>(32730) PAC 2 - Cobertura de Quadra Escolar  001</t>
  </si>
  <si>
    <t>XISTO LOURENÇO DE FREITAS NETO</t>
  </si>
  <si>
    <t>84809</t>
  </si>
  <si>
    <t>(1007610) PAC 2 - Construção de Quadra Escolar Coberta  001 - Aliança - PE</t>
  </si>
  <si>
    <t>84814</t>
  </si>
  <si>
    <t>(1010062) CONSTRUÇAO DE UMA ESCOLA PARA O ENSINO FUNDAMENTAL - Buritis - RO</t>
  </si>
  <si>
    <t>14/01/2019</t>
  </si>
  <si>
    <t>Ao cumprimentar Vossa Senhoria, vimos através deste manifestar o expresso interesse em firma nova PACTUAÇÃO MP 1174, para a conclusão do objeto pactuado no Termo de Compromisso Obras PAR nº 19789 CONSTRUÇAO DE UMA ESCOLA PARA O ENSINO FUNDAMENTAL - Buritis  RO. Ocorre que na data do dia 27/11/2018 foi solicitado via SIMEC-PAR a prorrogação do referido Termo de Compromisso que possuía vigência até a data 14/01/2019, a solicitação foi analisada, contudo o analista pediu esclarecimentos, que foram respondidos na data do dia 03/12/2019, novamente passou-se por analise e houve outra solicitação de esclarecimentos, que também foi respondida. Entretanto na data do dia 04/01/2019 o pedido foi INDEFERIDO abrindo-se o prazo para Interposição de recurso. Diante disso, essa municipalidade fez o recurso e enviou para análise da DIGAP na data 04/01/2019 ficando a respectiva solicitação com status de EM PRORROGAÇÃO, na data do dia 08/07/2019 o pedido novamente foi indeferido e a obra tramitada para INACABADA. Ocorre que durante esse período de 04/01/2019 a 08/07/2019 transcorreram-se 185 (cento e oitenta e cinco) dias corridos. Durante esse tempo de aguardo e com orientações dos técnicos do FNDE, foi feita a vinculação da obra no sistema SIMEC OBRAS 2.0, e posterior a realização do certame licitatório as documentações foram anexadas no mencionado sistema, ou seja, antes da obra ser tramitada para o status de INACABADA a mesma encontrava com status de EXECUÇÃO. Diante do exposto acima, manifestamos o interesse em se fazer uma Repactuação do Termo de Compromisso, por se tratar de uma CONSTRUÇAO DE UMA ESCOLA PARA O ENSINO FUNDAMENTAL - 06 SALAS ZONA RURAL desse município, a execução dessa obra é grande importância para a comunidade, haja vista, a qualidade nos serviços que serão oferecidos aos alunos, funcionários entre outros que utilizam o espaço escolar. Considerando que o espaço físico escolar possui grande importância para o corpo discente, uma vez que este será cenário diário de estudo, discussões, debates, reflexões, convívios sociais e lazer. É sabido que o efetivo acesso à educação básica constrói a estrutura necessária para que o indivíduo se integre à sociedade, na medida em que propicia ao mesmo as ferramentas necessárias para o desenvolvimento de suas potencialidades e aptidões. Dessa forma, solicitamos que seja acatada nossa solicitação de Repactuação do Termo de Compromisso em prol dos benefícios que trará a população. Sendo o que se apresenta para o momento, colocamo-nos a disposição para sanar eventuais dúvidas.</t>
  </si>
  <si>
    <t>NIVIA DUARTE PERPETUO</t>
  </si>
  <si>
    <t>Solicitação Enviada?</t>
  </si>
  <si>
    <t>Diligência</t>
  </si>
  <si>
    <t>DANIELA LIMA NANTES DOS SANTOS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</si>
  <si>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</si>
  <si>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JOAO PAULO PEREIRA ZANDONADI</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</si>
  <si>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</si>
  <si>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01/08/2023</t>
  </si>
  <si>
    <t>MANUELA AGUIAR DO PRADO PEREIRA</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</si>
  <si>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</si>
  <si>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</si>
  <si>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</si>
  <si>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</si>
  <si>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VAMBERTO MACHADO DOS SANTOS FILHO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</si>
  <si>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</si>
  <si>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02/08/2023</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</si>
  <si>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</si>
  <si>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15/06/2024</t>
  </si>
  <si>
    <t>DANIEL RODRIGUES BRITO</t>
  </si>
  <si>
    <t xml:space="preserve">O Município de Açailândia-MA, manifesta interesse em celebrar novo termo de Compromisso, com repactuação de valores e prazos, contemplando a retomada de obra (1005576) construção da Creche Jardim Gloria, a qual se encontra em situação inacabada. Conforme vistoria, constatou o seguinte percentual real executado:  Fiscalização Prefeitura = 20,82% (última vistoria  20/07/2023)  Fiscalização (apontado em sistema de desembolso físicofinaceiro - SIMEC)= 25,0% (última vistoria 26/04/2014), comprovados mediante fotos anexados na galeria de fotos. </t>
  </si>
  <si>
    <t>O Município de Açailândia-MA, manifesta interesse em celebrar novo termo de Compromisso, com repactuação de valores e prazos, contemplando a retomada de obra (1005577) construção da Creche Vila Ildemar, a qual se encontra em situação inacabada. Conforme vistoria, constatou o seguinte percentual real executado:  Fiscalização Prefeitura = 20,82% (última vistoria  20/07/2023)  Fiscalização (apontado em sistema de desembolso físicofinaceiro - SIMEC) = 25,0% (última vistoria 26/04/2014), comprovados mediante fotos anexados na galeria de fotos.</t>
  </si>
  <si>
    <t>A presente justificativa propõe uma nova pactuação da obra (1017415) PAC 2 - Construção de Quadra Escolar Coberta 003/2013 - Rurópolis - PA,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da quadra escolar coberta atenda de forma eficaz e sustentável às necessidades dos estudantes, professores e funcionários, proporcionando um ambiente adequado para atividades físicas, recreativas e pedagógicas.</t>
  </si>
  <si>
    <t>A obra encontra-se paralisada desde abril/2022 e será necessário nova contratação de empresa para finalização do \"objeto\" proposto. O orçamento com os serviços propostos já foi elaborado e posteriormente será encaminhado ao FNDE para reprogramação do valor, necessário para a contemplação de todos os serviços previstos para conclusão da obra.</t>
  </si>
  <si>
    <t>20/06/2024</t>
  </si>
  <si>
    <t>03/08/2023</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</si>
  <si>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Poço Redondo/SE se manifesta pelo interesse na repactuação da OBRA 24548  Construção de Creche no Povoado Guia, por se tratar de obra inacabada e que sua conclusão trará enormes benefícios a população do município de Poço Redondo/SE.</t>
  </si>
  <si>
    <t>84816</t>
  </si>
  <si>
    <t>(32034) PAC 2 - Construção de Quadra Escolar Coberta  049 - Morro Agudo de Goiás - GO</t>
  </si>
  <si>
    <t>De acordo com MP 1174/2023 e Portaria Conjunta MEC/CGU nº 82/2023, esta Secretaria de Estado da Educação de Goiás, solicita a repactuação desta obra ID 32034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</si>
  <si>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84817</t>
  </si>
  <si>
    <t>(32043) PAC 2 - Construção de Quadra Escolar Coberta  062 - São Miguel do Araguaia - GO</t>
  </si>
  <si>
    <t>De acordo com MP 1174/2023 e Portaria Conjunta MEC/CGU nº 82/2023, esta Secretaria de Estado da Educação de Goiás, solicita a repactuação desta obra ID 32043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</si>
  <si>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84818</t>
  </si>
  <si>
    <t>(1012939) PAC 2 - Construção de Quadra Escolar Coberta  001/2013 - Seringueiras - RO</t>
  </si>
  <si>
    <t>Considerando a MP 1174 e  que o município não dispõe de recursos financeiros devido à baixa arrecadação de receitas e que os mesmo não são suficientes para conclusão desse espaço para praticas de atividades físicas e esportiva. Sabendo que essa obra (Quadra Escolar Coberta) vai atender 674 estudantes e que é importante promover a cultura esportiva e atividades física e de lazer, e assim, contribuir para o desenvolvimento integral do indivíduo, proporcionando aos estudantes um estilo de vida ativo, garantindo o acesso à prática atividades físicas e esportiva, permitindo a participação de todos, possibilitando um processo de inclusão social. Sendo assim venho solicitar nova repactuação MP 1174.</t>
  </si>
  <si>
    <t>CLAUDIO ROBERTO DE OLIVEIRA</t>
  </si>
  <si>
    <t>84819</t>
  </si>
  <si>
    <t>(1097293) Ampliação Tipo B da CEMEI MONSENHOR NELSON LEITE LENES - Careaçu - MG</t>
  </si>
  <si>
    <t>Solicitamos nova pactuação para a obra de ampliação do próinfância tipo B de Careaçu, que teve seu termo de convênio vencido e que por instabilidade do sistema não foi possível solicitar a reprogramação de prazo. A obra teve seu cronograma alterado devido a algumas paralisações ocorridas por falta de repasse do recurso, onde os preços, devido a inflação durante a pandemia, teve alta significativa. Também, durante a pandemia os funcionários não poderiam executar a obra por causa das quarentenas decretadas. E por fim, necessitamos a conclusão da obra para atender a demanda de crianças nesta faixa etária no município de Careaçu contribuindo assim, para o alcance dos dispositivos da meta I do Plano Nacional da Educação, Lei 13.005/2014, em consonância com o Plano Municipal de Educação, Lei nº 1488 de 24 de junho de 2015.</t>
  </si>
  <si>
    <t>EDIONE SILVIA FERREIRA BRITO</t>
  </si>
  <si>
    <t>84820</t>
  </si>
  <si>
    <t>(1017110) Proinfância Bossoroca</t>
  </si>
  <si>
    <t>28/07/2019</t>
  </si>
  <si>
    <t>JOSÉ MOACIR FABRÍCIO DUTRA</t>
  </si>
  <si>
    <t>84824</t>
  </si>
  <si>
    <t>(1007759) PAC 2 - Cobertura de Quadra Escolar  001/2013</t>
  </si>
  <si>
    <t>O município de São João do Jaguaribe-CE vem por meio deste solicitar a repactuação de prazo e reajuste de valor da obra (1007759)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</si>
  <si>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RAIMUNDO CESAR MORAIS MAIA</t>
  </si>
  <si>
    <t>84825</t>
  </si>
  <si>
    <t>(1014897) PAC 2 - Construção de Quadra Escolar Coberta  001/2013 - São João do Jaguaribe - CE</t>
  </si>
  <si>
    <t>O município de São João do Jaguaribe -CE, vem por meio deste solicitar a repactuação de valor da obra (1014897) PAC 2 - Construção de Quadra Escolar Coberta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</si>
  <si>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84826</t>
  </si>
  <si>
    <t>(8418) 658376 - Esc. Educ. Infantil - Tipo B - ARAGUANA/MA</t>
  </si>
  <si>
    <t>31/12/2012</t>
  </si>
  <si>
    <t>O MUNICÍPIO MANIFESTA O INTERESSE DE RETOMADA DESTE OBJETO NOS TERMOS DA MP 1.174/2023.</t>
  </si>
  <si>
    <t>FLAVIO RONNE AMORIM MUNIZ</t>
  </si>
  <si>
    <t>84827</t>
  </si>
  <si>
    <t>(1002866) Escola Municipal Menino Jesus - Autazes - AM</t>
  </si>
  <si>
    <t>23/02/2023</t>
  </si>
  <si>
    <t>Prezado, cumprimentando-o cordialmente, vimos por meio deste manifestar interesse na repactuação de novo instrumento  para darmos continuidade à execução da obra de ID (1002866) Escola Municipal Menino Jesus  Autazes  Escola de 06 Salas Padrão FNDE, Inacabada, localizada na Comunidade Itaúba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município da rede municipal.</t>
  </si>
  <si>
    <t>ANDRESON ADRIANO OLIVEIRA CAVALCANTE</t>
  </si>
  <si>
    <t>84828</t>
  </si>
  <si>
    <t>(18430) QUADRA COBERTA DA E.A.S FURTADO</t>
  </si>
  <si>
    <t>07/04/2023</t>
  </si>
  <si>
    <t>84829</t>
  </si>
  <si>
    <t>(1017651) POVOADO BARRO BRANCO - Barra do Corda - MA</t>
  </si>
  <si>
    <t>16/01/2020</t>
  </si>
  <si>
    <t>RIGO ALBERTO TELIS DE SOUSA</t>
  </si>
  <si>
    <t>84830</t>
  </si>
  <si>
    <t>(25659) PAC 2 - CRECHE/PRÉ-ESCOLA  002</t>
  </si>
  <si>
    <t>84831</t>
  </si>
  <si>
    <t xml:space="preserve">(1016500) TREZIDELA </t>
  </si>
  <si>
    <t>84832</t>
  </si>
  <si>
    <t>(1016501) CERAMICA</t>
  </si>
  <si>
    <t>84833</t>
  </si>
  <si>
    <t>(1007734) PAC 2 - Construção de Quadra Escolar Coberta  001 - Barra do Corda - MA</t>
  </si>
  <si>
    <t>84834</t>
  </si>
  <si>
    <t>(1007732) PAC 2 - Construção de Quadra Escolar Coberta  003 - Barra do Corda - MA</t>
  </si>
  <si>
    <t>84835</t>
  </si>
  <si>
    <t>(1002867) Escola Municipal Nova Criatura - Autazes - AM</t>
  </si>
  <si>
    <t>Prezado, cumprimentando-o cordialmente, vimos por meio deste manifestar interesse na repactuação de novo instrumento  para darmos continuidade à execução da obra de ID (1002867) Escola Municipal Nova Criatura - Autazes - AM, Escola de 06 salas padrão FNDE,  Inacabada, localizada na Comunidade Nova Criatura  Lago do Juma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</si>
  <si>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84836</t>
  </si>
  <si>
    <t>(1007733) PAC 2 - Construção de Quadra Escolar Coberta  002 - Barra do Corda - MA</t>
  </si>
  <si>
    <t>84837</t>
  </si>
  <si>
    <t>(25748) PAC 2 - CRECHE/PRÉ-ESCOLA  001</t>
  </si>
  <si>
    <t>Solicitamos Nova Pactuação MP 1174, para correção de Inconsistências da obra, e eventual retomada da sua execução, para que nossa municipalidade conclua o objeto, para entrega à população de nossa municipalidade.</t>
  </si>
  <si>
    <t>Besaliel Freitas Albuquerque</t>
  </si>
  <si>
    <t>84838</t>
  </si>
  <si>
    <t>(1007735) PAC 2 - Construção de Quadra Escolar Coberta  004 - Barra do Corda - MA</t>
  </si>
  <si>
    <t>84840</t>
  </si>
  <si>
    <t>(8408) 657242 - Esc. Educ. Infantil - Tipo C -  - Construção - BREJO DE AREIA/MA</t>
  </si>
  <si>
    <t>14/04/2018</t>
  </si>
  <si>
    <t>FRANCISCO ALVES DA SILVA</t>
  </si>
  <si>
    <t>84841</t>
  </si>
  <si>
    <t>(1004842) PAC 2 - CRECHE/PRÉ-ESCOLA  001</t>
  </si>
  <si>
    <t>CARLOS AUGUSTO CHAVES RAMOS</t>
  </si>
  <si>
    <t>84842</t>
  </si>
  <si>
    <t>(18939) proprio</t>
  </si>
  <si>
    <t>12/12/2014</t>
  </si>
  <si>
    <t>JOSE BONIFACIO ROCHA DE JESUS</t>
  </si>
  <si>
    <t>84843</t>
  </si>
  <si>
    <t>(1002821) LOTEAMENTO ALTO DOS LEITES - Cândido Mendes - MA</t>
  </si>
  <si>
    <t>84844</t>
  </si>
  <si>
    <t>(1009394) LOTEAMENTO VILA BOM JESUS - Cândido Mendes - MA</t>
  </si>
  <si>
    <t>31/10/2018</t>
  </si>
  <si>
    <t>84845</t>
  </si>
  <si>
    <t>(1011022) Creche Professora Carlina Coelho de Alcantara</t>
  </si>
  <si>
    <t>Prezado, cumprimentando-o cordialmente, vimos por meio deste manifestar interesse na repactuação de novo instrumento  para darmos continuidade à execução da obra de ID  (1011022) Creche Professora Carlina Coelho de Alcantara -  Creche Tipo 1 padrão FNDE,  paralisada, localizada na Rua Alberto Simonete Neto, bairro Cidade Nova II, Autazes/AM, conforme termo de convênio PAC2 117110/2014,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</si>
  <si>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84846</t>
  </si>
  <si>
    <t>(1009393) POVOADO MUTUM - Cândido Mendes - MA</t>
  </si>
  <si>
    <t>84847</t>
  </si>
  <si>
    <t>(22651) PAC 2 - Construção de Quadra Escolar Coberta  001</t>
  </si>
  <si>
    <t>84848</t>
  </si>
  <si>
    <t>(1081266) PAC 2 - CRECHE/PRÉ-ESCOLA  001</t>
  </si>
  <si>
    <t>10/10/2018</t>
  </si>
  <si>
    <t>ERIVELTON TEIXEIRA NEVES</t>
  </si>
  <si>
    <t>84849</t>
  </si>
  <si>
    <t>(1007645) PAC 2 - Construção de Quadra Escolar Coberta  001/2013 - Água Nova - RN</t>
  </si>
  <si>
    <t>Para conclusão de obra inacabada. com execução do itens faltosos, já apontados em relatórios de visitas técnicas realizadas pelo FNDE. A conclusão dos serviços representara grande relevância para o município e sua população, uma vez que as práticas esportivas são utilizadas  para fins recreativos dentro do âmbito das atividades escolares, como também, para uso da população em geral, sobretudo dos praticantes de esporte. É de extrema necessidade a conclusão de tal objeto, levando também em consideração o bom uso dos investimentos públicos.</t>
  </si>
  <si>
    <t>ROSANGELA DA COSTA SILVA FERNANDES</t>
  </si>
  <si>
    <t>84850</t>
  </si>
  <si>
    <t>(1009472) E.M BACURI DO LAJES - Carolina - MA</t>
  </si>
  <si>
    <t>84851</t>
  </si>
  <si>
    <t>(1009471) E.M SÃO JOSÉ - Carolina - MA</t>
  </si>
  <si>
    <t>84852</t>
  </si>
  <si>
    <t>(1009470) E.M SÃO BENTO - Carolina - MA</t>
  </si>
  <si>
    <t>84853</t>
  </si>
  <si>
    <t>(1086733) Escola Municipal Ermelinda Stone - Autazes - AM</t>
  </si>
  <si>
    <t>Prezado, cumprimentando-o cordialmente, vimos por meio deste manifestar interesse na repactuação de novo instrumento  para darmos continuidade à execução da obra de (1086733) Escola Municipal Ermelinda Stone - Autazes - AM  Escola de 12 salas padrão FNDE,  paralisada, localizada a rua Mathias Ferreira Lima, Lago do Gomo, Centro, Autazes/AM, conforme termo de compromisso 201804338/2018,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</si>
  <si>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84854</t>
  </si>
  <si>
    <t>(1005806) Creche do Bairro Nova Carolina</t>
  </si>
  <si>
    <t>84855</t>
  </si>
  <si>
    <t>(22653) PAC 2 - Construção de Quadra Escolar Coberta  001</t>
  </si>
  <si>
    <t>84856</t>
  </si>
  <si>
    <t>(1005495) PAC 2 - Cobertura de Quadra Escolar  001/2013 - Colinas - MA</t>
  </si>
  <si>
    <t>31/12/2017</t>
  </si>
  <si>
    <t>VALMIRA MIRANDA DA SILVA BARROSO</t>
  </si>
  <si>
    <t>84857</t>
  </si>
  <si>
    <t>(1004873) PAC 2 - Construção de Quadra Escolar Coberta  003/2013 - Colinas - MA</t>
  </si>
  <si>
    <t>31/01/2018</t>
  </si>
  <si>
    <t>84862</t>
  </si>
  <si>
    <t>(1007882) PAC 2 - Cobertura de Quadra Escolar  001/2013 - Dom Pedro - MA</t>
  </si>
  <si>
    <t>AILTON MOTA DOS SANTOS</t>
  </si>
  <si>
    <t>84863</t>
  </si>
  <si>
    <t>(27392) Povoado Santa Vitória</t>
  </si>
  <si>
    <t>84864</t>
  </si>
  <si>
    <t>(27393) Povoado Triângulo</t>
  </si>
  <si>
    <t>84865</t>
  </si>
  <si>
    <t>(1074186) Rua do Sossego - Dom Pedro - MA</t>
  </si>
  <si>
    <t>22/07/2021</t>
  </si>
  <si>
    <t>84866</t>
  </si>
  <si>
    <t>(27391) Escola Aluízio de Azevedo</t>
  </si>
  <si>
    <t>84867</t>
  </si>
  <si>
    <t>(1006074) BAIRRO JOSÉ CORDEIRO</t>
  </si>
  <si>
    <t>84868</t>
  </si>
  <si>
    <t>(1000929) PAC 2 - Construção de Quadra Escolar Coberta  002/2013 - Dom Pedro - MA</t>
  </si>
  <si>
    <t>84869</t>
  </si>
  <si>
    <t>(1000930) PAC 2 - Construção de Quadra Escolar Coberta  004/2013 - Dom Pedro - MA</t>
  </si>
  <si>
    <t>84871</t>
  </si>
  <si>
    <t>(1101623) ESCOLA PEQUENO DAVI - Maranhãozinho - MA</t>
  </si>
  <si>
    <t>MARIA DEUSA LIMA ALMEIDA</t>
  </si>
  <si>
    <t>84872</t>
  </si>
  <si>
    <t>(8417) 657712 - Esc. Educ. Infantil - Tipo B - TURILANDIA/MA</t>
  </si>
  <si>
    <t>22/01/2013</t>
  </si>
  <si>
    <t>JOSE PAULO DANTAS SILVA NETO</t>
  </si>
  <si>
    <t>84873</t>
  </si>
  <si>
    <t>(1014756) PAC 2 - Construção de Quadra Escolar Coberta  001 - Turilândia - MA</t>
  </si>
  <si>
    <t>30/10/2023</t>
  </si>
  <si>
    <t>84874</t>
  </si>
  <si>
    <t>(1017068) PAC 2 - Construção de Quadra Escolar Coberta  002/2013 - Turilândia - MA</t>
  </si>
  <si>
    <t>08/08/2016</t>
  </si>
  <si>
    <t>84875</t>
  </si>
  <si>
    <t>(26269) EM SILVESTRE FERNANDES ROCHA</t>
  </si>
  <si>
    <t>MARIA JOSENILDA CUNHA RODRIGUES</t>
  </si>
  <si>
    <t>84876</t>
  </si>
  <si>
    <t>(1006198) PAC 2 - CRECHE/PRÉ-ESCOLA  002</t>
  </si>
  <si>
    <t>19/03/2019</t>
  </si>
  <si>
    <t>Prezado, cumprimentando-o cordialmente, vimos por meio deste manifestar interesse na repactuação de novo instrumento  para darmos continuidade à execução da obra de ID (1006198) PAC 2 - CRECHE/PRÉ-ESCOLA 002  Creche Tipo 1  padrão FNDE,  inacabada, localizada a Estrada Frei Mathias São Boa Ventura, Barcelos/AM, conforme termo de compromisso PAC2 7110/2013, celebrado entre o FNDE e a Prefeitura Municipal de Barcelos. Conforme estabelece a portaria Conjunta MEC/MGI/CGU N 82 de 10 julho de 2023, MP 1.174 de 12 de maio de 2023, manifestamos interesse em darmos sequência à obra, visando oferecer um espaço físico adequado aos alunos do municipio da rede municipal.</t>
  </si>
  <si>
    <t>EDSON DE PAULA RODRIGUES MENDES</t>
  </si>
  <si>
    <t>84880</t>
  </si>
  <si>
    <t>(19981) Creche - Marcos Moura</t>
  </si>
  <si>
    <t>28/05/2015</t>
  </si>
  <si>
    <t>vimos através deste informar a manifestação de interesse em aderir a repactuação do Pacto Nacional pela retomada de Obras e de Serviços de Engenharia, concordando assim com o envio da documentação solicitada no prazo correto para análise técnica do FNDE. Trazemos o compromisso em Retomar e dar continuidade às obras inacabadas, com a celebração de novo termo de compromisso entre o ente e o FNDE</t>
  </si>
  <si>
    <t>EMERSON FERNANDES ALVINO PANTA</t>
  </si>
  <si>
    <t>84881</t>
  </si>
  <si>
    <t>(26341) PAC 2 - Cobertura de Quadra Escolar  EMEF Antônio Ferreira Nunes</t>
  </si>
  <si>
    <t>84882</t>
  </si>
  <si>
    <t>(26342) PAC 2 - Cobertura de Quadra Escolar  EMEF Antônio Pereira de Almeida</t>
  </si>
  <si>
    <t>84883</t>
  </si>
  <si>
    <t>(25031) CRECHE LEROLANDIA</t>
  </si>
  <si>
    <t>26/01/2020</t>
  </si>
  <si>
    <t>84884</t>
  </si>
  <si>
    <t>(19972) Creche - Tibiri II</t>
  </si>
  <si>
    <t>84885</t>
  </si>
  <si>
    <t>(25029) CRECHE BEBELANDIA</t>
  </si>
  <si>
    <t>84886</t>
  </si>
  <si>
    <t>(1014699) QUADRA COBERTA - ESC. SANTO ANTÔNIO - Manaquiri - AM</t>
  </si>
  <si>
    <t>Prezado, cumprimentando-o cordialmente, vimos por meio deste manifestar interesse na repactuação de novo instrumento  para darmos continuidade à execução da obra de  (1014699) QUADRA COBERTA - ESC. SANTO ANTÔNIO - Manaquiri - AM Quadra Escolar Coberta com Vestiário  padrão FNDE, localizada na comunidade Barro Alto Manaquiro/AM, conforme termo de compromisso PAC2 9367/2014, celebrado entre o FNDE e a Prefeitura Municipal de Manaquiri. Conforme estabelece a portaria Conjunta MEC/MGI/CGU N 82 de 10 julho de 2023, MP 1.174 de 12 de maio de 2023, manifestamos interesse em darmos sequência à obra, visando oferecer um espaço físico adequado aos alunos do municipio da rede municipal.</t>
  </si>
  <si>
    <t>JAIR AGUIAR SOUTO</t>
  </si>
  <si>
    <t>84887</t>
  </si>
  <si>
    <t>(1004103) CRECHE RUA 54</t>
  </si>
  <si>
    <t>Visando o atendimento da demanda de matrículas da rede municipal e cumprimento do Termo de Compromisso PAC2 6001/2013, foi instaurado o Processo Administrativo CPL nº 040/2023, referente a Concorrência nº 002/2023, cujo objeto é a Contratação de Empresa de Engenharia para Execução de Serviços Remanescentes de Construção da obra ID 1004103 CRECHE RUA 54 em conformidade com Edital. Dia 26/07/2023 foi publicado no Diário Oficial do Estado, Nr. 13.581. fl. 119, o Termo de Homologação da Licitação em favor da empresa: EURO CONTRUÇÕES LTDA, CNPJ Nº 05.687.069/0001-59.</t>
  </si>
  <si>
    <t>SEBASTIAO BOCALOM RODRIGUES</t>
  </si>
  <si>
    <t>84888</t>
  </si>
  <si>
    <t>(20258) CRECHE</t>
  </si>
  <si>
    <t>REPACTUAÇÃO QUE POSSAMOS ATULIAZAR PLANILHA E EXECUTAR.</t>
  </si>
  <si>
    <t>JORGE ROGERIO COSTA SOUZA</t>
  </si>
  <si>
    <t>84889</t>
  </si>
  <si>
    <t>(26224) PAC 2 - Cobertura de Quadra Escolar  001</t>
  </si>
  <si>
    <t>28/06/2016</t>
  </si>
  <si>
    <t>SOLICITAÇAO DE REPACTUAÇAO.</t>
  </si>
  <si>
    <t>84891</t>
  </si>
  <si>
    <t>(8400) 656939 - Esc. Educ. Infantil - Tipo B - ITAGUATINS /TO</t>
  </si>
  <si>
    <t>14/06/2014</t>
  </si>
  <si>
    <t>Boa tarde! Venho manifestar junto a esta autarquia o enteresse do Município de Itaguatins de firmar uma nova pactuacao para conclusão da creche municipal, pois, será de extrema importância essa obra para o atendimento dos alunos.</t>
  </si>
  <si>
    <t>MARIA IVONEIDE MATOS BARRETO</t>
  </si>
  <si>
    <t>84893</t>
  </si>
  <si>
    <t>(1003795) Centro de Educação Infantil</t>
  </si>
  <si>
    <t>A obra ficou paralisada durante muito tempo pois fomos informados que o empenho para essa obra foi cancelado pelo Tesouro Nacional. Agora demos início à execução novamente, mas o valor do termo é insuficiente para terminar a obra</t>
  </si>
  <si>
    <t>LAERCIO CINTRA NOGUEIRA</t>
  </si>
  <si>
    <t>84894</t>
  </si>
  <si>
    <t>(1011842) Sede do Pastor Severino - Caetité - BA</t>
  </si>
  <si>
    <t>A obra de ID 1011842 intitulada Pastor Severino,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se concluída, poderá atender as crianças e adolescentes do bairro Chácara e arredores que atualmente necessitam se deslocar para outros bairros para estudar. Assim, diante do contexto apresentado entende-se como essencial a conclusão da obra supracitada.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Chácara poderá oferecer melhor qualidade de aprendizagem para as crianças e adolescentes.</t>
  </si>
  <si>
    <t>SHEILLA MARIA JUNQUEIRA SILVA</t>
  </si>
  <si>
    <t>84895</t>
  </si>
  <si>
    <t>(1010335) Escola Municipal do Campo - P.A. Macaúba - Pium - TO</t>
  </si>
  <si>
    <t>21/02/2023</t>
  </si>
  <si>
    <t>Há a necessidade de solicitação de uma nova pactuação devido urgência na finalização da obra da escola e receber os repasses do FNDE para responsáveis pela execução da obra.</t>
  </si>
  <si>
    <t>VALDEMIR OLIVEIRA BARROS</t>
  </si>
  <si>
    <t>84896</t>
  </si>
  <si>
    <t>(1015224) Escola Agrícola - Caetité - BA</t>
  </si>
  <si>
    <t>A Rede Municipal de Ensino de Caetité, conta atualmente com 7.277 alunos matriculados, sendo que estes estão distribuídos entre creches, unidades de educação Infantil, escolas de anos iniciais e anos finais do Ensino Fundamental, o que resulta em 41 escolas, sendo 17 destas localizadas na zona urbana e 24 na zona rural. Das escolas localizadas na zona urbana 5 são creches, 2 são unidades de educação infantil, 8 são escolas de anos iniciais do ensino fundamental e 2 escolas destinadas aos anos finais do ensino fundamental. As escolas de anos finais localizadas na zona urbana do município de Caetité, somam juntas 1.038 alunos, quantidade bastante significativa quando levamos em consideração a estrutura física inadequada para o atendimento dos alunos nelas matriculados e o que é disposto nos documentos oficiais. A Escola Municipal Senador Ovídio Teixeira, localizada no centro da cidade, atende mais de 611 alunos, distribuídos do 6º ao 9º ano do ensino fundamental e EJAI (Educação de Jovens, Adultos e Idosos), entre os turnos matutino, vespertino e noturno, em tempo regular. A maioria desses alunos são advindos de bairros periféricos, em especial os bairros Prisco Viana, Ovídio Teixeira e Nossa Senhora da Paz. O grande quantitativo de alunos matriculados em tal unidade de ensino resulta na necessidade de utilização de prédios anexos, tendo em vista que a estrutura física da sede desta, não é capaz de atender sozinha o quantitativo total de alunos matriculados. Já a segunda escola de anos finais do Ensino Fundamental localizada no bairro Ovídio Teixeira, Escola Municipal Manoel Lopes Teixeira, atende 427 alunos, sendo que desse quantitativo 266 são alunos de tempo integral, e os demais são alunos da EJAI matriculados no noturno. Tendo em vista tal realidade, a obra de ID 1015224, localizada no bairro Prisco Viana justifica-se pela necessidade de construção de mais escolas de anos finais do Ensino Fundamental na zona urbana do no município de Caetité, tendo em vista o grande número de alunos em tal etapa de ensino e a inexistência de escolas no bairro onde a obra está localizada. Nesse sentido, destaca-se o artigo 4º da lei nº 9.394, de 20 de dezembro de 1996, que estabelece como direito a garantia de vaga na escola pública de educação infantil ou de ensino fundamental mais próxima de sua residência a toda criança a partir do dia em que completar 4 (quatro) anos de idade, que está em consonância com a realidade vivenciada pela Escola Municipal Senador Ovídio Teixeira, onde muitos de seus alunos são advindos do bairro Prisco Viana onde a obra está localizada. Observando também os Planos Nacional, Estadual e Municipal de Educação, em suas metas de nº 6, soma-se ao contexto supracitado a necessidade de preparar a estrutura das escolas da rede municipal para oferecer educação em tempo integral, ressaltado assim, que a Escola Municipal Manoel Lopes Teixeira sozinha não é capaz de atingir esta meta.</t>
  </si>
  <si>
    <t>84897</t>
  </si>
  <si>
    <t>(17965) 700371/11 - Escola de Educação Infantil - Alvarães/AM</t>
  </si>
  <si>
    <t>30/04/2016</t>
  </si>
  <si>
    <t>Prezado, cumprimentando-o cordialmente, vimos por meio deste manifestar interesse na repactuação de novo instrumento  para darmos continuidade à execução da obra de ID (17965) 700371/11 - Escola de Educação Infantil - Alvarães/AM   Creche Tipo B   padrão FNDE, localizada na  Av. Sete de Setembro, bairro Centro, Alvarães/AM, conforme termo de compromisso 700371/2011,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</si>
  <si>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LUCENILDO DE SOUZA MACEDO</t>
  </si>
  <si>
    <t>84898</t>
  </si>
  <si>
    <t>(22521) PAC 2 - Construção de Quadra Escolar Coberta  001</t>
  </si>
  <si>
    <t>29/02/2020</t>
  </si>
  <si>
    <t>Prezado, cumprimentando-o cordialmente, vimos por meio deste manifestar interesse na repactuação de novo instrumento  para darmos continuidade à execução da obra de ID (22521) PAC 2 - Construção de Quadra Escolar Coberta 001 - Alvarães/AM, Quadra Coberta com Vestiário   padrão FNDE, localizada na  Estrada Alvarães Nogueira, bairro Santa Luzia, Alvarães/AM, conforme termo de compromisso PAC2 2129/2011,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</si>
  <si>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84899</t>
  </si>
  <si>
    <t>(1085875) ESCOLA NO BAIRRO DE SANTO ANTONIO - Eirunepé - AM</t>
  </si>
  <si>
    <t>Prezado, cumprimentando-o cordialmente, vimos por meio deste manifestar interesse na repactuação de novo instrumento para darmos continuidade à execução da obra de (1085875) ESCOLA NO BAIRRO DE SANTO ANTONIO - Eirunepé  AM , Escola de 6 salas com Quadra  padrão FNDE, localizada na  Rua João Paulo II, bairro Santo Antônio, Eirunepé/AM, paralisada, conforme termo de compromisso 201804065/2018,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</si>
  <si>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RAYLAN BARROSO DE ALENCAR</t>
  </si>
  <si>
    <t>84901</t>
  </si>
  <si>
    <t>(26153) PAC 2 - Construção de Quadra Escolar Coberta  001</t>
  </si>
  <si>
    <t>26/07/2018</t>
  </si>
  <si>
    <t>CONSIDERANDO O ABANDONO DA OBRA PELA EMPRESA CONTRATANTE; CONSIDERANDO A INÉRCIA, OMISSÃO E NEGLIGÊNCIA DA GESTÃO ANTERIOR; CONSIDERANDO A NECESSIDADE DE DAR CONTINUIDADE A OBRA; CONSIDERANDO A NECESSIDADE DE FAZER UM NOVO PROCESSO LICITATÓRIO; A PREFEITURA MUNICIPAL DE SÍTIO DO QUINTO VEM SOLICITAR NOVA PACTUAÇÃO DA REFERIDA OBRA, PROPICIANDO ASSIM A EFETIVIDADE DO INTERESSE PÚBLICO.</t>
  </si>
  <si>
    <t>JAIR JESUS DOS SANTOS</t>
  </si>
  <si>
    <t>84902</t>
  </si>
  <si>
    <t>(1085876) ESCOLA DE 06 SALAS COM QUADRA NO BAIRRO DE SANTO ANTONIO - Eirunepé - AM</t>
  </si>
  <si>
    <t>Prezado, cumprimentando-o cordialmente, vimos por meio deste manifestar interesse na repactuação de novo instrumento para darmos continuidade à execução da obra de (1085876) ESCOLA DE 06 SALAS COM QUADRA NO BAIRRO DE SANTO ANTONIO - Eirunepé - AM , Escola de 6 salas com Quadra  padrão FNDE, localizada na  Rua João Conceição, bairro Santo Antônio, Eirunepé/AM, paralisada, conforme termo de compromisso 201804066/2018,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</si>
  <si>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84903</t>
  </si>
  <si>
    <t>(1005784) ESCOLA INFANTIL SANTO ANTÔNIO</t>
  </si>
  <si>
    <t>20/09/2021</t>
  </si>
  <si>
    <t>Prezado, cumprimentando-o cordialmente, vimos por meio deste manifestar interesse na repactuação de novo instrumento para darmos continuidade à execução da obra de ID (1005784) ESCOLA INFANTIL SANTO ANTÔNIO,  Creche Tipo 1  padrão FNDE, localizada na  Rua Bento XVI, bairro Santo Antônio,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</si>
  <si>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84904</t>
  </si>
  <si>
    <t>(27093) PAC 2 - Cobertura de Quadra Escolar  126</t>
  </si>
  <si>
    <t>A obra de ID; 2793, Cobertura de Quadra Escolar Grande - Santarém/PA, CEP; 66.000-000, Rua São José nº 148, cadastrada no SIMEC obras 2.0, sendo parte integrante do convênio n° 3601/2012 que está vigente até 30/07/2019. Essa obra encontra-se paralisada em decorrência desta secretaria de estado não ter solicitado em tempo hábil a prorrogação de prazo, quando solicitado, o mesmo já estava no sistema com status de paralisado. No entanto, a conclusão dessa obra é de suma importância para educação do município de Santarém, visto está localizada na região do Baixo Amazonas.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</si>
  <si>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PEDRO HENRIQUE SIMÃO DE MOURA</t>
  </si>
  <si>
    <t>84905</t>
  </si>
  <si>
    <t>(1005786) ESCOLA INFANTIL - BAIRRO DE FÁTIMA</t>
  </si>
  <si>
    <t>Prezado, cumprimentando-o cordialmente, vimos por meio deste manifestar interesse na repactuação de novo instrumento para darmos continuidade à execução da obra de ID (1005786) ESCOLA INFANTIL - BAIRRO DE FÁTIMA,  Creche Tipo 1  padrão FNDE, localizada na  Av. Prefeito João Cavalcante, bairro de Fátima,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</si>
  <si>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84906</t>
  </si>
  <si>
    <t>(1010334) Escola Municipal do Campo - P.A Barranco do Mundo - Pium - TO</t>
  </si>
  <si>
    <t>84907</t>
  </si>
  <si>
    <t>(1010336) Escola Municipal do Campo - P.A  Pericatú - Pium - TO</t>
  </si>
  <si>
    <t>84908</t>
  </si>
  <si>
    <t>(1013260) Creche do Lago Grande</t>
  </si>
  <si>
    <t>Prezado, cumprimentando-o cordialmente, vimos por meio deste manifestar interesse na repactuação de novo instrumento para darmos continuidade à execução da obra de ID (1013260) Creche do Lago Grande  Creche Tipo 2 padrão FNDE, Comunidade Lago Grande,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</si>
  <si>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WALDER RIBEIRO DA COSTA</t>
  </si>
  <si>
    <t>84909</t>
  </si>
  <si>
    <t>(1013261) Creche Vila Betânia</t>
  </si>
  <si>
    <t>Prezado, cumprimentando-o cordialmente, vimos por meio deste manifestar interesse na repactuação de novo instrumento para darmos continuidade à execução da obra de ID  (1013261) Creche Vila Betânia  Creche Tipo 2 padrão FNDE, Rua Suécia, comunidade vila Betânia,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</si>
  <si>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84911</t>
  </si>
  <si>
    <t>(1086805) ESCOLA DE 06 SALAS - VILA ALTEROSA JUÍ - Santo Antônio do Içá - AM</t>
  </si>
  <si>
    <t>Prezado, cumprimentando-o cordialmente, vimos por meio deste manifestar interesse na repactuação de novo instrumento para darmos continuidade à execução da obra de ID (1086805) ESCOLA DE 06 SALAS - VILA ALTEROSA JUÍ - Santo Antônio do Içá - AM  Escola 6 salas com quadra, Rua São Mateus,  Vila Alterosa Juí, Santa Antônio do Içá/AM, paralisada, conforme termo de compromisso 201804348/2018,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</si>
  <si>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84912</t>
  </si>
  <si>
    <t>(1086814) ESCOLA DE 06 SALAS - VILA BETANIA - Santo Antônio do Içá - AM</t>
  </si>
  <si>
    <t>Prezado, cumprimentando-o cordialmente, vimos por meio deste manifestar interesse na repactuação de novo instrumento para darmos continuidade à execução da obra de ID  (1086814) ESCOLA DE 06 SALAS - VILA BETANIA - Santo Antônio do Içá  AM   Escola de 06 salas com Quadra,  Rua Nova Esperança,  comunidade Vila Betânia, Santa Antônio do Içá/AM, paralisada, conforme termo de compromisso 201804357/2018,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</si>
  <si>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84913</t>
  </si>
  <si>
    <t>(1087045) ESCOLA DE 12 SALAS - ESTRADA DO PAPAUMA, BAIRRO PLANALTO - Santo Antônio do Içá - AM</t>
  </si>
  <si>
    <t>Prezado, cumprimentando-o cordialmente, vimos por meio deste manifestar interesse na repactuação de novo instrumento para darmos continuidade à execução da obra de ID  (1087045) ESCOLA DE 12 SALAS - ESTRADA DO PAPAUMA, BAIRRO PLANALTO - Santo Antônio do Içá - AM - Santo Antônio do Içá  AM   Escola de 12 salas  Padrão FNDE,  Rua Estrada do Papauma,  Santa Antônio do Içá/AM, Inacabada, conforme termo de compromisso 201804507/2018,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</si>
  <si>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84916</t>
  </si>
  <si>
    <t>(25502) PAC 2 - CRECHE/PRÉ-ESCOLA  001</t>
  </si>
  <si>
    <t>01/05/2016</t>
  </si>
  <si>
    <t>Prezado, cumprimentando-o cordialmente, vimos por meio deste manifestar interesse na repactuação de novo instrumento para darmos continuidade à execução da obra de ID (25502) PAC 2 - CRECHE/PRÉ-ESCOLA 001  Creche Tipo B Padrão FNDE, Rua Tv. G. M. Luiz teixeira de Melo , BAIRRO Mangueiral - Pauini - AM      Inacabada, conforme termo de compromisso PAC2 3621/2012, celebrado entre o FNDE e a Prefeitura Municipal de Pauini. Conforme estabelece a portaria Conjunta MEC/MGI/CGU N 82 de 10 julho de 2023, MP 1.174 de 12 de maio de 2023, manifestamos interesse em darmos sequência à obra, visando oferecer um espaço físico adequado aos alunos do municipio da rede municipal.</t>
  </si>
  <si>
    <t>RAIMUNDO RENATO RODRIGUES AFONSO</t>
  </si>
  <si>
    <t>84917</t>
  </si>
  <si>
    <t>(1014812) PAC 2 - Construção de Quadra Escolar Coberta  003/2013 - Monteiro - PB</t>
  </si>
  <si>
    <t>Conforme medida provisória a obra tem a necessidade financeira para nova pactuação para concluir.</t>
  </si>
  <si>
    <t>ANNA LORENA DE FARIAS LEITE NOBREGA</t>
  </si>
  <si>
    <t>84918</t>
  </si>
  <si>
    <t>(1102895) ESCOLA MUNICIPAL AYRTON SENNA DA SILVA - Careiro - AM</t>
  </si>
  <si>
    <t>Prezado, cumprimentando-o cordialmente, vimos por meio deste manifestar interesse na repactuação de novo instrumento para darmos continuidade à execução da obra de ID (1102895) ESCOLA MUNICIPAL AYRTON SENNA DA SILVA - Careiro - AM     Escola de 06 salas com quadra Padrão FNDE,  Acesso pelo ramal do Cinturão Verde  zona rural - Careiro - AM      paralisada, conforme termo de compromisso 202003380/2020,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</si>
  <si>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NATHAN MACENA DE SOUZA</t>
  </si>
  <si>
    <t>84919</t>
  </si>
  <si>
    <t>(11087) 658472 - Brasil Profissionalizado - Tomé-Açu/PA</t>
  </si>
  <si>
    <t>A obra de ID; 11087, Escola Brasil Profissionalizado - Construção - Tomé Açu/PA, CEP;68680-972, AGC Forquilha Rodovia PA-140, s/n, Zona Rural, cadastrada no SIMEC obras 2.0, sendo parte integrante do convênio n° 658472/2009 que venceu a vigência em 03/07/2023. É importante ressaltar que o mesmo foi prorrogado extra ofício até o dia 30/09/2023 para sanar as inconformidades e restrições. Essa obra encontra-se paralisada em decorrência da empresa ter abandonado a obra e desta secretaria de estado à época não ter solicitado em tempo hábil a prorrogação de prazo, quando solicitado, o mesmo já estava no sistema com status de paralisado. No entanto, vale ressaltar que esta Secretaria através da sua diretoria de obras conveniadas, já efetuou nova vistoria in-loco para atualização das informações referentes a obra. É importante salientar que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</si>
  <si>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84921</t>
  </si>
  <si>
    <t>(1086361) Escola Municipal Pedro de Alcantara da Silva Pinheiro - Careiro - AM</t>
  </si>
  <si>
    <t>Prezado, cumprimentando-o cordialmente, vimos por meio deste manifestar interesse na repactuação de novo instrumento para darmos continuidade à execução da obra de ID (1086361) Escola Municipal Pedro de Alcantara da Silva Pinheiro - Careiro - AM -  Escola de 06 salas  Padrão FNDE,  Distrito do Samauma / Careiro - AM    paralisada, conforme termo de compromisso 201804229/2018,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</si>
  <si>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84923</t>
  </si>
  <si>
    <t>(24663) PAC 2 - CRECHE/PRÉ-ESCOLA  003</t>
  </si>
  <si>
    <t>12/06/2016</t>
  </si>
  <si>
    <t>Solicitamos nova pactuação amparada pela MP 1174, pois consideramos a obra inacabada de grande importância para a infraestrutura de ensino municipal. Ressaltamos que a comunidade escolar aguarda com muita expectativa a conclusão desta obra, assim sendo aguardamos deferimento deste pleito, pois o estado inacabado da obra ocorreu por motivos alheios a esta administração, dentre eles, o atraso recorrente nos repasses financeiros do FNDE, ocasionando desta forma impossibilidade de arcar com as obrigações financeiras para a conclusão da obra.</t>
  </si>
  <si>
    <t>CONSUELO MARIA DA SILVA CASTRO</t>
  </si>
  <si>
    <t>84924</t>
  </si>
  <si>
    <t>(1003023) Escola de Ensino Fundamental e Infantil Magalhaes Barata - Ponta de Pedras - PA</t>
  </si>
  <si>
    <t>84925</t>
  </si>
  <si>
    <t>(33254) PAC 2 - Construção de Quadra Escolar Coberta  na escola frei constancio - Almeirim - PA</t>
  </si>
  <si>
    <t>Solicito repactuação da Obra com ID 33254, seguindo a PORTARIA CONJUNTA MEC/MGI/CGU Nº 82, DE 10 DE JULHO DE 2023.</t>
  </si>
  <si>
    <t>MARIA LUCIDALVA BEZERRA DE CARVALHO</t>
  </si>
  <si>
    <t>84926</t>
  </si>
  <si>
    <t>(33255) PAC 2 - Construção de Quadra Escolar Coberta - Eley Duarte  - Almeirim - PA</t>
  </si>
  <si>
    <t>Solicito repactuação da Obra com ID 33255, seguindo a PORTARIA CONJUNTA MEC/MGI/CGU Nº 82, DE 10 DE JULHO DE 2023.</t>
  </si>
  <si>
    <t>84927</t>
  </si>
  <si>
    <t>(31898) ESCOLA NOVA - FLORESTA DO ARAGUAIA</t>
  </si>
  <si>
    <t>O Contrato 105/13, cujo objeto foi a execução de obras civis, para construção de escola com 12 salas de aula, localizada no município de Floresta do Araguaia-Pa encontra-se expirado, e que a Secretaria de Estado de educação do Pará já realizou levantamentos para emissão de relatórios, projetos e orçamentos, a fim de que a referida obra seja repactuada, retomada e concluída efetivamente</t>
  </si>
  <si>
    <t>84928</t>
  </si>
  <si>
    <t>(22605) PAC 2 - Construção de Quadra Escolar Coberta  026</t>
  </si>
  <si>
    <t>A obra de ID; 22605, Cobertura de Quadra com Vestiário - Ourém/PA, CEP; 68.640-000, Av. Primo Ribeiro Nº 11, Centro, cadastrada no SIMEC obras 2.0, sendo parte integrante do Termo de Compromisso n° 2406/2011 como prazo de vigência em 18/11/2023. Essa obra encontra-se com status de paralisada, pois a empresa abandonou a obra rescindo o contrato. Todavia em decorrência disso a secretaria de estado não solicitou em tempo hábil a prorrogação de prazo, quando solicitado, o mesmo já estava no sistema com status de paralisada. Todavia informamos que a Secretaria de Educação do Pará, através da Diretoria de Obras Conveniadas realizou vistoria técnica no intuito de atualizar as informações para uma nova licitação. No entanto, a conclusão dessa obra é de suma importância para educação do município de Ourém, visto que a escola é de estrema relevância para a comunidade local.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</si>
  <si>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84930</t>
  </si>
  <si>
    <t>(1013281) BAIRRO COHAB</t>
  </si>
  <si>
    <t>Para conclusão da obra ID: 1013281,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</si>
  <si>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JOSE VALDI COUTINHO</t>
  </si>
  <si>
    <t>84932</t>
  </si>
  <si>
    <t>(1017114) Prefeitura Municipal de Erval Seco - Proinfância</t>
  </si>
  <si>
    <t>Ao Ministério da Educação  Ao Responsáveis pelo FNDE  Cumprimentando-o cordialmente venho por meio deste, manifestar interesse  em firmar a repactuação junto aos responsáveis pela obra Pró-Infância -Tipo 2, cadastrada com Id n°1017114, firmada pelo Termo de Compromisso n°10833/2014 de acordo com a nova  Portaria Conjunta MEC/MGI/CGU N°82 DE 10 DE JULHO DE 2023.  Estamos em atraso com a obra, tendo em vista aos inúmeros problemas enfrentados por duas empreiteiras, ficamos com a obra parada, salientamos que até o presente momento o percentual de obra executada encontra-se em bom estado de conservação possibilitando a continuidade da mesma, sendo assim sentimos a necessidade e interesse de dar sequência.  Assim confirmamos nosso interesse em realizar a REPACTUAÇÃO e pedimos atenção especial pois necessitamos a repactuação desse termo para dar sequência e finalizar a obra.              Certos de contar com sua atenção.                                                      Atenciosamente                                 __________________________________________                                                           LEONIR KOCHE                                                       Prefeito  Municipal</t>
  </si>
  <si>
    <t>LEONIR KOCHE</t>
  </si>
  <si>
    <t>84933</t>
  </si>
  <si>
    <t>(25533) PAC 2 - CRECHE/PRÉ-ESCOLA  002</t>
  </si>
  <si>
    <t>Solicitamos adesão ao Pacto de retomada de obras, uma vez que nos encaixamos nos critérios adotados na MP 1174. Aguardamos manifestação do FNDE para atualizações e estamos aptos a entregar toda a documentação correta.</t>
  </si>
  <si>
    <t>PEDRO HENRIQUE SOARES BRAGA</t>
  </si>
  <si>
    <t>84934</t>
  </si>
  <si>
    <t>(1661) 830003 - Escola de Educação Infantil - Buritizeiro/MG</t>
  </si>
  <si>
    <t>09/08/2015</t>
  </si>
  <si>
    <t>84935</t>
  </si>
  <si>
    <t>(1012751) PAC 2 - CRECHE/PRÉ-ESCOLA  004</t>
  </si>
  <si>
    <t>MANOEL GALVAO LEAL</t>
  </si>
  <si>
    <t>84937</t>
  </si>
  <si>
    <t>(1009803) ASSOCIAÇÃO - Melgaço - PA</t>
  </si>
  <si>
    <t>JOSÉ DELCICLEY PACHECO VIÉGAS</t>
  </si>
  <si>
    <t>84938</t>
  </si>
  <si>
    <t>(1018445) Vila Boa Vista - Melgaço - PA</t>
  </si>
  <si>
    <t>84939</t>
  </si>
  <si>
    <t>(1009802) Pedreira - Melgaço - PA</t>
  </si>
  <si>
    <t>84940</t>
  </si>
  <si>
    <t>(1009804) Vila Pimental - Melgaço - PA</t>
  </si>
  <si>
    <t>84941</t>
  </si>
  <si>
    <t>(1005310) PAC 2 - Construção de Quadra Escolar Coberta  003/2013 - Benevides - PA</t>
  </si>
  <si>
    <t>convenente não dispõe de saldo suficiente para concluir o objeto com recursos próprios.</t>
  </si>
  <si>
    <t>LUZIANE DE LIMA SOLON OLIVEIRA</t>
  </si>
  <si>
    <t>84942</t>
  </si>
  <si>
    <t>(29665) BARRACÃO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</si>
  <si>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29665, nomeada como BARRACÃO - TERRA INDÍGENA NAMBIKWARA.</t>
  </si>
  <si>
    <t>MURILO DE ANDRADE LOPES</t>
  </si>
  <si>
    <t>84943</t>
  </si>
  <si>
    <t>(1005321) Quadra Escola da EMEF Porto Alegre - Melgaço - PA</t>
  </si>
  <si>
    <t>84944</t>
  </si>
  <si>
    <t>(29664) KITHAULU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</si>
  <si>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29664, nomeada como KITHAULU - TERRA INDÍGENA NAMBIKWARA</t>
  </si>
  <si>
    <t>84945</t>
  </si>
  <si>
    <t>(18087) CENTRO</t>
  </si>
  <si>
    <t>30/04/2015</t>
  </si>
  <si>
    <t>NECESSIDADE DA REDE MUNICIPAL DE ENSNO.</t>
  </si>
  <si>
    <t>FABIO DA SILVA FREIRE</t>
  </si>
  <si>
    <t>84946</t>
  </si>
  <si>
    <t>(13391) 702591 - Esc. Educ. Infantil - Tipo B - Proinfância - Construção - POÇO BRANCO/RN</t>
  </si>
  <si>
    <t>NECESSIDADE DA REDE MUNICIPAL DE ENSINO.</t>
  </si>
  <si>
    <t>84947</t>
  </si>
  <si>
    <t>(29583) Sítio Taumatá</t>
  </si>
  <si>
    <t>Solicitar Nova Pactuação para fins de conclusão da Obra</t>
  </si>
  <si>
    <t>ANTONIO GOMES DA SILVA</t>
  </si>
  <si>
    <t>84948</t>
  </si>
  <si>
    <t>(1003197) PAC 2 - Construção de Quadra Escolar Coberta  002/2013 - Mari - PB</t>
  </si>
  <si>
    <t>Solicitação de Nova Pactuação conforme MP 1174</t>
  </si>
  <si>
    <t>84951</t>
  </si>
  <si>
    <t>(1016189) Polo 7 -Povoado Engenho (Justino Batista de Sousa) - Barreirinhas - MA</t>
  </si>
  <si>
    <t>20/01/2024</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</si>
  <si>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30247 / 2014, instrumento nº 23400005662201472, ID 1016189, ESCOLA DE 04 SALAS  POVOADO ENGENHO (Justino Batista de Sousa), onde verificou-se que a obra se encontra atestada como PARALISADA no SIMEC desde o dia 08/05/2023, e o referido termo se encontra valido até o dia 20/01/2024.  A continuação com a construção da Escola de 04 Salas, tem como principal atenuante o desgaste do que já foi efetuado, levando consideração a ação de intemperes. A Escola de 04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</si>
  <si>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84952</t>
  </si>
  <si>
    <t>(1018103) Polo 2 -Povoado Paudarcal (Prof. Caldas)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</si>
  <si>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1018103, ESCOLA DE 01 SALAS  Povoado Paudarcal (Prof. Caldas),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</si>
  <si>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84953</t>
  </si>
  <si>
    <t>(1001932) PAC 2 - CRECHE/PRÉ-ESCOLA  001</t>
  </si>
  <si>
    <t>11/03/2022</t>
  </si>
  <si>
    <t>JOSÉ ALTAMIR TAUMATURGO SÁ</t>
  </si>
  <si>
    <t>84954</t>
  </si>
  <si>
    <t>(1018101) Polo 8 -Povoado Mucambo (Silvamar)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</si>
  <si>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1018101, ESCOLA DE 01 SALAS  Povoado Mucambo (Silvamar),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</si>
  <si>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84955</t>
  </si>
  <si>
    <t>(1018100) Polo 2 - Povoado D\areia (Fabio Rocha)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</si>
  <si>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1018100, ESCOLA DE 01 SALAS  Povoado Dareia (Fabio Rocha),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</si>
  <si>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84958</t>
  </si>
  <si>
    <t>(25520) PAC 2 - CRECHE/PRÉ-ESCOLA  BAIRRO RECREIO</t>
  </si>
  <si>
    <t>28/12/2021</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</si>
  <si>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25520 com Termo de Compromisso PAC2 2600/2012, nesse contexto, me manifesto expresso interesse em firmar e pactuar novo termo de compromisso com ajuste de valores para que possamos concluir essa obra supracitada, referente CRECHE/PRÉ-ESCOLA  BAIRRO RECREIO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</si>
  <si>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JOSÉ CARNEIRO DANTAS FILHO</t>
  </si>
  <si>
    <t>84959</t>
  </si>
  <si>
    <t>(25086) CRCHE LAGOA ALEGRE</t>
  </si>
  <si>
    <t>25/08/2016</t>
  </si>
  <si>
    <t>FAZ-SE NECESSÁRIO A REPACTUAÇÃO DA OBRA DE ID 25086, DEVIDO ESSA GESTÃO TER ENCONTRADO O TERMO DE COMPROMISSO COM VIGÊNCIA VENCIDO, ASSIM COMO A IMPORTANCIA DA CONCLUSÃO DA MESMA PARA ATENDER À COMUNIDADE OFERTADA.</t>
  </si>
  <si>
    <t>WILKER OLIVEIRA TORRES</t>
  </si>
  <si>
    <t>84960</t>
  </si>
  <si>
    <t>(25087) CRECHE SANTANA</t>
  </si>
  <si>
    <t>FAZ-SE NECESSÁRIO A REPACTUAÇÃO DA OBRA DE ID 25087, DEVIDO ESSA GESTÃO TER ENCONTRADO O TERMO DE COMPROMISSO COM VIGÊNCIA VENCIDO, ASSIM COMO A IMPORTANCIA DA CONCLUSÃO DA MESMA PARA ATENDER À COMUNIDADE OFERTADA.</t>
  </si>
  <si>
    <t>84961</t>
  </si>
  <si>
    <t>(25088) CRECHE LAGO</t>
  </si>
  <si>
    <t>84962</t>
  </si>
  <si>
    <t>(25089) CRECHE PAU APIQUE</t>
  </si>
  <si>
    <t>FAZ-SE NECESSÁRIO A REPACTUAÇÃO DA OBRA DE ID 25089, DEVIDO ESSA GESTÃO TER ENCONTRADO O TERMO DE COMPROMISSO COM VIGÊNCIA VENCIDO, ASSIM COMO A IMPORTANCIA DA CONCLUSÃO DA MESMA PARA ATENDER À COMUNIDADE OFERTADA.</t>
  </si>
  <si>
    <t>84963</t>
  </si>
  <si>
    <t>(25090) BAIRRO SÃO FRANCISCO</t>
  </si>
  <si>
    <t>FAZ-SE NECESSÁRIO A REPACTUAÇÃO DA OBRA DE ID 25090, DEVIDO ESSA GESTÃO TER ENCONTRADO O TERMO DE COMPROMISSO COM VIGÊNCIA VENCIDO, ASSIM COMO A IMPORTANCIA DA CONCLUSÃO DA MESMA PARA ATENDER À COMUNIDADE OFERTADA.</t>
  </si>
  <si>
    <t>84964</t>
  </si>
  <si>
    <t>(1005574) CRECHE DO MASSAPE - Feira Grande - AL</t>
  </si>
  <si>
    <t>OBRA COM CONTRATO VIGENTE MUNICÍPIO/EMPRESA</t>
  </si>
  <si>
    <t>FLAVIO RANGEL APOSTOLO LIRA</t>
  </si>
  <si>
    <t>84965</t>
  </si>
  <si>
    <t>(25091) CRECHE POÇO DA PEDRA</t>
  </si>
  <si>
    <t>FAZ-SE NECESSÁRIO A REPACTUAÇÃO DA OBRA DE ID 25091, DEVIDO ESSA GESTÃO TER ENCONTRADO O TERMO DE COMPROMISSO COM VIGÊNCIA VENCIDO, ASSIM COMO A IMPORTANCIA DA CONCLUSÃO DA MESMA PARA ATENDER À COMUNIDADE OFERTADA.</t>
  </si>
  <si>
    <t>84967</t>
  </si>
  <si>
    <t>(1073961) FREITAS</t>
  </si>
  <si>
    <t>26/11/2018</t>
  </si>
  <si>
    <t>Considerando que a obra em questão está com percentual de execução de 89,78% restando por executar 10,22%. Solicitamos nova pactuação nos termos da medida provisória MP 1174 para que possamos concluir esta obra tão importante para educação infantil do nosso município, certo do pronto atendimento, desde já, obrigado</t>
  </si>
  <si>
    <t>IOGO NIELSON DE QUEIROZ E SILVA</t>
  </si>
  <si>
    <t>84968</t>
  </si>
  <si>
    <t>(26108) QUADRA ESC SOLON XAVIER</t>
  </si>
  <si>
    <t>FAZ-SE NECESSÁRIO A REPACTUAÇÃO DA OBRA DE ID 26108,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</si>
  <si>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84969</t>
  </si>
  <si>
    <t>(26109) QUADRA ESC PROF JULIA BORGES</t>
  </si>
  <si>
    <t>FAZ-SE NECESSÁRIO A REPACTUAÇÃO DA OBRA DE ID 26109,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</si>
  <si>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84970</t>
  </si>
  <si>
    <t>(5466) 750010 - Escola de Trabalho e Produção do Pará - Brasil Profissionalizado - Ampliação e Reforma - Belém/PA</t>
  </si>
  <si>
    <t>A obra de ID; 5466, Escola de Trabalho e Produção do Pará - Brasil Profissionalizado - Ampliação e Reforma - Belém/PA, CEP; 66.813-550, Rua Monsenhor José Maria Azevedo, Campina de Icoaraci, Belém/ PA,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distrito de Icoaraci, que faz parte de Belém/PA,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</si>
  <si>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84971</t>
  </si>
  <si>
    <t>(1096627) Terreno da Escola Valdemir Fernandes de Medeiros - Jucurutu - RN</t>
  </si>
  <si>
    <t>Considerando que a obra em questão está com percentual de execução de 51,29% restando por executar 48,71%. Solicitamos nova pactuação nos termos da medida provisória MP 1174 para que possamos concluir esta obra tão importante para educação do nosso município, certo do pronto atendimento, desde já, obrigado</t>
  </si>
  <si>
    <t>84972</t>
  </si>
  <si>
    <t>(1002986) BONDÉ - Camocim de São Félix - PE</t>
  </si>
  <si>
    <t>Solicitamos a repactuação para que seja concluída a obra que passou diversos anos sem condições de retomada de obra.</t>
  </si>
  <si>
    <t>GIORGE DO CARMO BEZERRA</t>
  </si>
  <si>
    <t>84973</t>
  </si>
  <si>
    <t>(5572) 700255 - Espaço Educativo Urbano II - 04 Salas  -  - Construção - Central/BA</t>
  </si>
  <si>
    <t>Necessidade  de uma creche no municipio que possa atender a rede Municipal visto que a demanda de alunos esta cada dia mais crecendo e precisamos de uma maior estrutura fisia para atender aos alunos da rede.</t>
  </si>
  <si>
    <t>JOSE WILKER ALENCAR MACIEL</t>
  </si>
  <si>
    <t>84974</t>
  </si>
  <si>
    <t>(19799) Creche Municipal de Santana do Seridó</t>
  </si>
  <si>
    <t>08/10/2016</t>
  </si>
  <si>
    <t>Considerando que a obra em questão está com percentual de execução de 80,08% restando por executar 19,92%. Solicitamos nova pactuação nos termos da medida provisória MP 1174 para que possamos concluir esta obra tão importante para educação infantil do nosso município, certo do pronto atendimento, desde já, obrigado</t>
  </si>
  <si>
    <t>HUDSON PEREIRA DE BRITO</t>
  </si>
  <si>
    <t>84977</t>
  </si>
  <si>
    <t>(1005393) PAC 2 - Construção de Quadra Escolar Coberta  003/2013</t>
  </si>
  <si>
    <t>Para conclusão da obra ID: 1005393,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</si>
  <si>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JUAREZ FRUTUOSO DA SILVA</t>
  </si>
  <si>
    <t>84979</t>
  </si>
  <si>
    <t>(8703) 656825 - Esc. Educ. Infantil - Tipo B -  - Construção - CENTRAL /BA</t>
  </si>
  <si>
    <t>25/03/2016</t>
  </si>
  <si>
    <t>Necessidade de continuar a obra pelo fato da demanda na educação infantil esta a cada dia crescendo no municipio e toda a rede municipal se beneficia.</t>
  </si>
  <si>
    <t>84981</t>
  </si>
  <si>
    <t>(24310) PAC 2 - CRECHE/PRÉ-ESCOLA  001</t>
  </si>
  <si>
    <t>13/08/2019</t>
  </si>
  <si>
    <t>Necessidade de melhoria na rede Publica de um espaço que possa atender toda a rede Municipal.</t>
  </si>
  <si>
    <t>84982</t>
  </si>
  <si>
    <t>(12186) 658380 - C Agr Dr José de S Porto - Ref - Pedro Afonso/TO</t>
  </si>
  <si>
    <t>01/02/2021</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</si>
  <si>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Vale ressaltar que, a alimentação de informações no sistema Simec encontra-se impossibilitada, uma vez que a referida obra está distribuída para secretaria adversa, o que impede o acesso pelo responsável técnico em inserir dados necessários. Dessa forma, respaldado pelos dispositivos acima mencionados, em especial pelo Art. 2º, inciso IX da Portaria Conjunta, requer a repactuação do respectivo ID junto ao FNDE, de modo que, se obtenha autorização para inserção de novas informações de correção conforme o andamento de conclusão da obra.</t>
  </si>
  <si>
    <t>DEIVIDI DOS SANTOS MACHADO</t>
  </si>
  <si>
    <t>84983</t>
  </si>
  <si>
    <t>(12187) 658380 - C Agrop de Natividade - Ampl e Ref - Natividade/TO</t>
  </si>
  <si>
    <t>84985</t>
  </si>
  <si>
    <t>(1005238) PAC 2 - Construção de Quadra Escolar Coberta  002/2013 - Santa Rita de Cássia - BA</t>
  </si>
  <si>
    <t>Prezados, venho por meio desta comunicar o interesse do município de Santa Rita de Cássia em aderir à retomada de obras inacabadas, com o objetivo de concluir esses projetos de forma eficiente e satisfatória.</t>
  </si>
  <si>
    <t>JOSE BENEDITO ROCHA ARAGÃO</t>
  </si>
  <si>
    <t>84986</t>
  </si>
  <si>
    <t>(1008939) PAC 2 - Cobertura de Quadra Escolar  001/2013 - Santa Rita de Cássia - BA</t>
  </si>
  <si>
    <t>84987</t>
  </si>
  <si>
    <t>(1050839) Lote 17-H - Quarto Centenário - PR</t>
  </si>
  <si>
    <t>Manifesto interesse em realizar a repactuação em consonância com a MP 1174 e a Portaria 82 que dispõem sobre as repactuações e retomada de obras inacabadas ou paralisadas.</t>
  </si>
  <si>
    <t>WILSON AKIO ABE</t>
  </si>
  <si>
    <t>84988</t>
  </si>
  <si>
    <t>(11896) 700040 - Esc. Educ. Infantil   Tipo B  - Proinfância - Construção - SANTA MARIA DA BOA VISTA/PE</t>
  </si>
  <si>
    <t>25/12/2015</t>
  </si>
  <si>
    <t xml:space="preserve">O MUNICÍPIO VEM SOLICITAR NOVA PACTUAÇÃO, LEVANDO EM CONSIDERAÇÃO A NECESSIDADE DA CONCLUSÃO DA REFERIDA OBRA QUE JÁ SE ENCONTRA EM PLENO FUNCIONAMENTO A FIM DE IMPULSIONAR DE FORMA POSITIVA A DISSEMINAÇÃO DO RAMO EDUCACIONAL COMO BASE PARA MELHORAMENTO DA COMUNIDADE CIVIL, UMA VEZ QUE, A EDUCAÇÃO É A MOLA PROPULSORA PARA O DESENVOLVIMENTO DO PAÍS ONDE O MUNICÍPIO TEM GRANDE INTERESSE EM CONTRIBUIR PARA ESTE FEITO. </t>
  </si>
  <si>
    <t>GEORGE RODRIGUES DUARTE</t>
  </si>
  <si>
    <t>84989</t>
  </si>
  <si>
    <t>(1004586) PAC 2 - Construção de Quadra Escolar Coberta  001/2013 - Nova Timboteua - PA</t>
  </si>
  <si>
    <t>21/01/2019</t>
  </si>
  <si>
    <t>A obra da quadra coberta foi iniciada em gestão passada, a qual não teve responsabilidade com os recursos públicos, o que fez com que a gestão atual não conseguisse continuar a obra e entregar a comunidade escolar para o benefício dos munícipes de Nova Timboteua/PA. Desse modo, gostaríamos de solicitar uma nova pactuação, por meio da MP 1174, para conseguirmos, de forma legal, finalizar a referida obra e dar mais qualidade ao atendimento realizado na escola.</t>
  </si>
  <si>
    <t>GABRIELA PINHEIRO ALVES</t>
  </si>
  <si>
    <t>84990</t>
  </si>
  <si>
    <t>(1000672) PAC 2 - Cobertura de Quadra Escolar  001/2013 - Dom Aquino - MT</t>
  </si>
  <si>
    <t>28/02/2019</t>
  </si>
  <si>
    <t>A SOLICITAÇÃO DA NOVA PACTUAÇÃO MP1174 JUSTIFICA DEVIDO VÁRIAS OCORRENCIAS COM A OBRA E COM AS EMPRESAS LICITADAS, ONDE ABANDONARAM O SERVIÇO.NÕ FOI POSSIVEL O REPASSE DA TOTALIDADE DOS RECURSOS PARA  A COBERTURA DA QUADRA, MAS COMO ESSA OBRA JÁ VINHA SE ARRASTANDO DESDE 2013, O PREFEITO RESOLVEU CONCLUIR A OBRA, PARTE COM RECURSOS PRÓPRIOS E PARTE COM EMENDA PARLAMENTAR. HOJE O OBJETO ESTÁ CONCLUIDO E SENDO UTILIZADO PELOS ALUNOS E PROFESSORES DA ESCOLA. NO SIMEC A OBRA APARECE COM STATUS INACABADA COM PC CONCLUÍDA.</t>
  </si>
  <si>
    <t>VALDECIO LUIZ DA COSTA</t>
  </si>
  <si>
    <t>84991</t>
  </si>
  <si>
    <t>(1009183) Creche</t>
  </si>
  <si>
    <t>27/02/2019</t>
  </si>
  <si>
    <t>A obra da creche foi iniciada em gestão passada, a qual não teve responsabilidade com os recursos públicos, o que fez com que a gestão atual não conseguisse continuar a obra e entregar a comunidade escolar para o benefício dos munícipes de Nova Timboteua/PA. Que apesar de possuir matrículas de creche, funciona na presente data em prédio locado. Desse modo, gostaríamos de solicitar uma nova pactuação, por meio da MP 1174, para conseguirmos, de forma legal, finalizar a referida obra e dar mais qualidade ao atendimento realizado as crianças do nosso município</t>
  </si>
  <si>
    <t>84992</t>
  </si>
  <si>
    <t>(1015783) Quadra Escolar Escola Carlos Regis de Andrade - Maraial - PE</t>
  </si>
  <si>
    <t>A obra da quadra localizada no Distrito de Sertãozinho na cidade de Maraial esta  paralisada porque a empresa abandonou a obra e a conclusão daquela quadra será muito importante, pois atenderá centenas de alunos.</t>
  </si>
  <si>
    <t>THAIS CORTEZ WANDERLEY SANTOS CAVALCANTI</t>
  </si>
  <si>
    <t>84993</t>
  </si>
  <si>
    <t>(26168) PAC 2 - Construção de Quadra Escolar Coberta  004</t>
  </si>
  <si>
    <t>31/12/2015</t>
  </si>
  <si>
    <t>OBRA INACABADA COM U  PERCENTUAL DE EXECUÇÃO A ÉPOCA DE 39,43% EXECUTADO E HOUVE DEPREDAÇÃO NA OBRA ONDE A MESAM HOJE APRESENTA UM PERCENTUAL DE 26,03%. INFORMAMOS QUE A PREFEITURA IRA ATINGIR O PERCENTUAL RECEBIDO COM O CRONOHGRAMA FISICO DE EXECUÇÃO, ONDE A MESMA AINDA FALTA O REPASSE DO FNDE DE 50%.</t>
  </si>
  <si>
    <t>CECÍLIA LIMA HERRMANN ROCHA</t>
  </si>
  <si>
    <t>84994</t>
  </si>
  <si>
    <t>(1017597) Creche Municipal Raio de Luz</t>
  </si>
  <si>
    <t>O município de Botumirim, Estado de Minas Gerais, encontra-se localizado na região norte do estado de Minas Gerais, pertence a Bacia do Jequitinhonha. A sede municipal encontra-se a 948,00m de altitude e distante 656 km de Belo horizonte, capital do Estado. O município pertence à área mineira da SUDENE, possuindo três distritos - Adão Colares, Santa Cruz e Canta Galo. Botumirim é uma cidade do norte de Minas Gerais com população 6.497 habitantes (IBGE, 2010), e possui um dos piores IDHs do Estado de Minas Gerais (0,602), e sua principal fonte de receita orçamentária está hoje no repasse constitucional do Fundo de Participação dos Municípios/FPM. No decorrer dos anos esses repasses tornaram insuficientes para atender as demandas do município, principalmente para que o mesmo pudesse retormar as obras da Creche Municipal Raio de Luz. Agora com essa MP, nossa administração terá condições de realizar nova licitação, para a conclusão da tão sonhada e deseja  Creche Municipal Raio de Luz.</t>
  </si>
  <si>
    <t>ANA PEREIRA NETA</t>
  </si>
  <si>
    <t>84995</t>
  </si>
  <si>
    <t>(1004587) PAC 2 - Construção de Quadra Escolar Coberta  002/2013 - Nova Timboteua - PA</t>
  </si>
  <si>
    <t>84996</t>
  </si>
  <si>
    <t>(26169) PAC 2 - Construção de Quadra Escolar Coberta  001</t>
  </si>
  <si>
    <t>APRESENTAÇÃO  A equipe de levantamento e orçamento da Prefeitura Municipal de Atalaia apresenta a seguir, ao Sistema Integrado de Planejamento, Orçamento e Finanças do Ministério da Educação (SIMEC), o LAUDO TÉCNICO, referente aos serviços executados na Quadra Escolar Coberta com Vestiário no bairro José Paulino ID  26169.  JUSTIFICATIVA:  A Quadra escolar coberta com vestiário no bairro José Paulino,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constatado uma involução física na execução de 19,32%, involução essa ocasionada pela depredação por vândalos e também pelas intempéries temporais. A mesma em relação ao período que foi fiscalizada anteriormente atestado pelo FNDE, houve uma evolução  e encontra-se nesta data com um percentual de execução de 82,00%, de acordo com o laudo apresentado pela engenharia.</t>
  </si>
  <si>
    <t>84997</t>
  </si>
  <si>
    <t>(1006139) PAC 2 - Cobertura de Quadra Escolar  001/2013 - Amparo do Serra - MG</t>
  </si>
  <si>
    <t>19/10/2018</t>
  </si>
  <si>
    <t>Considerando Medida Provisória 1.174 de 12 de maio de 2023, do Pacto Nacional pela Retomada de Obras e de Serviços de Engenharia Destinados à Educação Básica.   O Município de Amparo do Serra/MG vem pelo presente manifestar interesse na Nova Pactuação. Referida obra encontra-se Inacabada,  com o percentual de  execução em 71.41%, ID 1006139, referente a Cobertura de Quadra Escolar. Pede deferimento, JOSE EDUARDO BARBOSA COUTO, Prefeito Municipal.</t>
  </si>
  <si>
    <t>JOSE EDUARDO BARBOSA COUTO</t>
  </si>
  <si>
    <t>84998</t>
  </si>
  <si>
    <t>(1015679) PAC 2 - Construção de Quadra Escolar Coberta  001/2013 - Bebedouro - SP</t>
  </si>
  <si>
    <t>Nos termos da Medida Provisória 1.174/2023, o Município de Bebedouro manifesta o interesse para nova pactuação com vistas a retomada da obra (1015679) PAC 2 - Construção de Quadra Escolar Coberta 001/2013, com vistas a sua finalização e entrega à comunidade escolar.</t>
  </si>
  <si>
    <t>HELIO JOSE DOS SANTOS SOUZA</t>
  </si>
  <si>
    <t>84999</t>
  </si>
  <si>
    <t>(26170) PAC 2 - Construção de Quadra Escolar Coberta  005</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</si>
  <si>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Olhos Dágua, encontra-se com o status de obra INACABADA, a quadra em questão está com uma evolução de 31,03% em 04/08/2014 aferida pela engenharia do município, também foi realizado vistoria por parte FNDE em 24/05/2017, perfazendo um percentual de 14,36%. Desta maneira conforme informações acima fica constatado uma</t>
  </si>
  <si>
    <t>85000</t>
  </si>
  <si>
    <t>(26167) PAC 2 - Construção de Quadra Escolar Coberta  003</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</si>
  <si>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Santo Antônio,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t>
  </si>
  <si>
    <t>85001</t>
  </si>
  <si>
    <t>(1015277) EMEF SÃO JOSÉ DO CARACARÁ - Cachoeira do Arari - PA</t>
  </si>
  <si>
    <t>27/12/2018</t>
  </si>
  <si>
    <t>85002</t>
  </si>
  <si>
    <t>(19869) Proinfância Cidade</t>
  </si>
  <si>
    <t>16/04/2015</t>
  </si>
  <si>
    <t>VENHO ATRAVÉS DESTE, EM NOME DO MUNICÍPIO E DO SR. PREFEITO, SOLICITAR A REPACTUAÇÃO DESTA OBRA EM MOTIVO DE SITUAÇÃO DE INACABADA E POR MUDANÇA DE GESTÃO, PARA MELHOR DESENVOLVIMENTO DO MUNICÍPIO E DA POPULAÇÃO. ATENCIOSAMENTE PREFEITURA MUNICIPAL DE MUANÁ SR. PREFEITO ÉDER AZEVEDO MAGALHÃES.</t>
  </si>
  <si>
    <t>JEAN AZEVEDO RANDEL</t>
  </si>
  <si>
    <t>85003</t>
  </si>
  <si>
    <t>(22600) Paula Frassinetti</t>
  </si>
  <si>
    <t>13/07/2015</t>
  </si>
  <si>
    <t>85004</t>
  </si>
  <si>
    <t>(22601) Angelo Nascimento</t>
  </si>
  <si>
    <t>85005</t>
  </si>
  <si>
    <t>(22602) Dr. José Malcher</t>
  </si>
  <si>
    <t>85007</t>
  </si>
  <si>
    <t>(1006817) CRECHE</t>
  </si>
  <si>
    <t>14/02/2022</t>
  </si>
  <si>
    <t>A Prefeitura Municipal de Jatobá/PE, inscrita no CNPJ: 01614878000180, vem informar a V.Exª que o Sr. Rogério Ferreira Gomes da Silva, inscrito(a) no C.P.F sob o nº 747.496.924-68, atualmente ocupante do cargo de Prefeito Municipal, tem interesse de dar continuidade na obra identificada pelo nº 1006817 -  Construção de CRECHE por meio do Sistema Integrado de Monitoramento da Educação. A finalização da obra é uma medida essencial para atender às demandas da população do município de Jatobá. Essa decisão se baseia em uma série de aspectos fundamentais que beneficiam tanto a comunidade local quanto a sociedade em geral.  Ressaltamos a necessidade e o impacto que terá para o município com a conclusão de uma creche onde atenderá a educação infantil, pois o mesmo ainda não dispõe de nenhuma unidade escolar que proporcione um acolhimento digno aos infantis. Vale frizar que estamos nos esforçando para atingir o mínimo do percentual exigido pelo PNE na meta 1.</t>
  </si>
  <si>
    <t>ROGERIO FERREIRA GOMES DA SILVA</t>
  </si>
  <si>
    <t>85008</t>
  </si>
  <si>
    <t>(1014613) Creche próximo a COHAB</t>
  </si>
  <si>
    <t>Solicitamos Nova Pactuação da Obra para conclusão e inauguração da obra.</t>
  </si>
  <si>
    <t>NELCI FATIMA TRENTO BORTOLINI</t>
  </si>
  <si>
    <t>85009</t>
  </si>
  <si>
    <t>(22530) PAC 2 - Construção de Quadra Escolar Coberta  001</t>
  </si>
  <si>
    <t>EM DECORÊNCIA A PORTARIA CONJUNTA MEC/MGI/CGU nº 82, DE 10 DE JULHO DE 2023, É DE EXTREMA IMPORTÂNCIA PARA OS JOVENS DO MUNICÍPIO A CONSTRUÇÃO DESTA QUADRA POIS OS MESMO NÃO POSSUEM UM LOCAL APROPRIADO PARA A PRATICA DE ESPORTE NEM NO BAIRRO E NEM EM ARREDORES.</t>
  </si>
  <si>
    <t>ROBERTO FREDERICO PAES JUNIOR</t>
  </si>
  <si>
    <t>85011</t>
  </si>
  <si>
    <t>(1097532) ESCOLA ALEZIO GERVAZIO FIN - Vitorino - PR</t>
  </si>
  <si>
    <t>Venho por meio deste solicitar nova pactuação referente ao objeto a intervenção em questão, conforme MP 1174, tendo em vista que trata-se de uma obra inacabada e que os valores originais encontram-se defasados para a realidade atual. Se possível, solicitamos também a substituição do projeto padrão do presente objeto pactuado por um projeto atualizado e em conformidade com as normas vigentes de segurança  contra incêndio e pânico.</t>
  </si>
  <si>
    <t>MOISES DIAS SOUZA</t>
  </si>
  <si>
    <t>85012</t>
  </si>
  <si>
    <t>(1004870) PAC 2 - Construção de Quadra Escolar Coberta  001/2013 - Itapiúna - CE</t>
  </si>
  <si>
    <t>04/01/2022</t>
  </si>
  <si>
    <t>Tendo em vista a grande importância da conclusão desta obra, no tange a melhoria da estrutura física escolar, sendo prioridade para qualidade e o bem estar do aluno na escola, vimos pedir que seja deferida a nova pactuação para que possamos com ajuda financeiro do Ministério da Educação concluirmos esta obra tão importante para nossa criaças e adolescentes/estudantes da nossa rede de ensino municipal.</t>
  </si>
  <si>
    <t>FRANCISCO DARIO DE OLIVEIRA COELHO</t>
  </si>
  <si>
    <t>85013</t>
  </si>
  <si>
    <t>(1013082) PAC 2 - Construção de Quadra Escolar Coberta  002/2013 - Itapiúna - CE</t>
  </si>
  <si>
    <t>85014</t>
  </si>
  <si>
    <t>(1001880) PAC 2 - CRECHE/PRÉ-ESCOLA  001</t>
  </si>
  <si>
    <t>Justifica-se a solicitação o fato de que no dia 15/05/2023 a Obra supracitada estava na situação "Paralisada" (situação que perdura até o momento) no SIMEC, desta forma o município de Borborema/SP está apto a solicitar a repactuação ao FNDE nos moldes da MP 1.174 com objetivo da retomada e posteriormente conclusão da Obra. Cabe ressaltar que no dia 25/07/2023 foram incluídos na aba "Documentos" do SIMEC os Documentos que comprovam os esforços do município para continuidade do processo, inclusive foi apresentada a Planilha Orçamentária atualizada da Obra, que evidencia um grande valor de contrapartida municipal para retomada das atividades, desta forma a repactuação seguindo as normas da MP 1.174 será crucial para continuidade do convênio.</t>
  </si>
  <si>
    <t>VLADIMIR ANTONIO ADABO</t>
  </si>
  <si>
    <t>85015</t>
  </si>
  <si>
    <t>(1000723) PAC 2 - Cobertura de Quadra Escolar  001/2013 - Jatobá - PE</t>
  </si>
  <si>
    <t>30/08/2018</t>
  </si>
  <si>
    <t>De acordo com a MP 1.174 e a portaria nº 82 que trata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1000723. COBERTURA DA QUADRA ESCOLAR DE JATOBÁ-PE, para que possamos concluir a referida obra no município de Jatobá, a qual irá contribuir para uma educação com mais qualidade, garantindo o bem-estar dos alunos e da comunidade escolar como um todo. Está justificativa é baseada em uma série de aspectos relevantes que destacam a importância dessa iniciativa para o município como: a Proteção contra intempéries climáticas; Aumento do aproveitamento do espaço; Estímulo à prática de atividades físicas; Melhoria do desempenho acadêmico; Promoção do convívio social e integração; Valorização da instituição de ensino, entre outros. Contudo a conclusão da cobertura da quadra escolar demonstra o compromisso e a preocupação da comunidade com a educação de seus alunos. Essa valorização da instituição de ensino contribui para o engajamento dos alunos, professores e pais, criando um ambiente escolar mais acolhedor e motivador.</t>
  </si>
  <si>
    <t>85017</t>
  </si>
  <si>
    <t>(33305) PAC 2 - Construção de Quadra Escolar Coberta  001/2013 - Jatobá - PE</t>
  </si>
  <si>
    <t>13/01/2023</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</si>
  <si>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33305. CONSTRUÇÃO DA QUADRA ESCOLAR  COBERTA, para que possamos concluir a referida obra no município de Jatobá, a qual irá atender uma demanda prioritária proporcionando a entrega de um equipamento que faz muita diferença para uma educação de qualidade e bem-estar aos alunos. Assim, ressaltamos diversos aspectos relevantes que apontam a importância dessa obra para o município tais como: oferece uma solução eficaz para as variações climáticas, tais como chuvas fortes, ventos e excesso de sol. Utilização durante todas as estações do ano. Isso permitirá que as aulas de educação física, práticas esportivas e eventos culturais tenham promovido independentemente das condições climáticas, enriquecendo a experiência educacional dos alunos. Prática regular de atividades físicas entre os estudantes. Espaço propício para atividades coletivas, favorecendo a integração entre os estudantes e o fortalecimento dos laços de amizade. O convívio social saudável é um aspecto importante do desenvolvimento sócio emocional dos alunos e contribui para a formação de cidadãos mais solidários e respeitosos. Em síntese, a finalização da construção de uma quadra escolar coberta em Jatobá é uma necessidade inquestionável para garantir uma educação de qualidade, promover a prática de atividades físicas, estimular o convívio social e estimular a escola como um espaço de aprendizagem e crescimento integral dos alunos.</t>
  </si>
  <si>
    <t>85018</t>
  </si>
  <si>
    <t>(27042) PAC 2 - Cobertura de Quadra Escolar  089</t>
  </si>
  <si>
    <t>Santa Izabel do Pará</t>
  </si>
  <si>
    <t>A obra de ID; 27042, Cobertura de Quadra Escolar - Construção - Santa Isabel/PA, CEP;68.790-000, Rua 07 de Janeiro, nº 1994, Santa Teresinha, cadastrada no SIMEC obras 2.0, sendo parte integrante do convênio n° 3601/2012 que tem vigência até 31/01/2023. Essa obra encontra-se com status de Paralisada e com percentual de execução 15,04%. A referida empresa executora abandonou a obra em decorrência do fato esta secretaria de estado não solicitou em tempo hábil a prorrogação de prazo, quando solicitado, o mesmo já estava no sistema com status de paralisada. No entanto, a conclusão dessa obra é de suma importância para educação do município de Santa Isabel, por se tratar de uma escola de grande visibilidade e com um numero elavado de alunos. A obra não foi atualizada no SIMEC desde então. Após a Portaria Conjunta MEC/MGI/CGU N° 82, de 10 de julho e 2023, foi submetido à Secretaria de Estado de Educação do Pará a identificação de serviços necessários para melhor adequação técnica do objeto e conclusão do objeto, o que já foi realizado pela equipe de engenharia desta Secretaria. Portanto, solicitamos a repactuação da obra para a sua efetiva conclusão.</t>
  </si>
  <si>
    <t>85019</t>
  </si>
  <si>
    <t>(1008463) PAC 2 - Construção de Quadra Escolar Coberta  001/2013 - Santana dos Garrotes - PB</t>
  </si>
  <si>
    <t>O município tem grande interesse em dar continuidade a obra (1008463) PAC 2 - Construção de Quadra Escolar Coberta 001/2013 , devido a necessidade da população municipal no que se diz respeito a instalações para pratica de esportes. A obra encontra-se em um avançado percentual de execução, então é de grande importância sua finalização.</t>
  </si>
  <si>
    <t>JOSÉ PAULO FILHO</t>
  </si>
  <si>
    <t>85021</t>
  </si>
  <si>
    <t>(25046) JARDIM TALISMÃ</t>
  </si>
  <si>
    <t>Manifestamos o interesse em dar continuidade a referida obra, uma vez que na região urbana do segredo, temos cerca de 1.500 crianças da Educação Infantil aguardando vaga para escola. Dessa forma, solicitamos a repactuação da referida obra.</t>
  </si>
  <si>
    <t>LUCAS HENRIQUE DE SOUZA</t>
  </si>
  <si>
    <t>85022</t>
  </si>
  <si>
    <t>(25047) JARDIM RADIALISTA</t>
  </si>
  <si>
    <t>Manifestamos o interesse em dar continuidade a referida obra, uma vez que na região urbana do anhanduizinho, onde está localizada a obra, tem cerca de 3.000 crianças da Educação Infantil aguardando vaga para escola. Dessa forma, solicitamos a repactuação da referida obra.</t>
  </si>
  <si>
    <t>85023</t>
  </si>
  <si>
    <t>(1001977) JARDIM COLORADO - Campo Grande - MS</t>
  </si>
  <si>
    <t>85024</t>
  </si>
  <si>
    <t>(1001980) JARDIM NASHVILLE - Campo Grande - MS</t>
  </si>
  <si>
    <t>85025</t>
  </si>
  <si>
    <t>(1015357) CARAÍBAS - Arcoverde - PE</t>
  </si>
  <si>
    <t>19/02/2023</t>
  </si>
  <si>
    <t>Considerando a importância da oferta de melhor infraestrutura no atendimento aos estudantes do 6º ao 9º Ano do Ensino Fundamental, residentes na comunidade de Caraíbas  distrito do município de Arcoverde  e território circunvizinho, parece-nos premente uma nova alocação para esses estudantes. Uma vez que a escola atual oferece um número limitado de salas e não possui espaços de aprendizagem adequados e suficientes para a demanda em curso, faz-se urgente a mudança para um prédio mais amplo, a fim de promover o desenvolvimento de práticas que atendam às especificidades desse grupo.  Vale ressaltar que, do ponto de vista territorial e pela densidade demográfica, a comunidade de Caraíbas é o maior distrito do município de Arcoverde e, em 2023, completa cem anos de existência, sendo reconhecido pela forte produção agrícola e cultural. Com isso, entendemos como imprescindível a conclusão da escola de 06 salas de aula, visando à ampliação dos espaços e consequente oferta de vagas para que os estudantes não precisem se deslocar para a área urbana.   Oportunamente, o prédio que hoje atende aos estudantes do 6º ao 9º Ano será utilizado pela Escola Municipal Marieta de Brito Freire que recebe alunos da Educação Infantil ao 5º Ano do Ensino Fundamental e, hoje, não dispõe de infraestrutura de qualidade para estas crianças. Tendo em vista a real necessidade de locação das crianças, foi realizado através da equipe de engenharia e arquitetura da secretaria de educação uma vistoria na atual estrutura da escola de 6 salas, realizando também um laudo técnico.  A estrutura em questão precisará passar por diversos reparos, incluindo uma recuperação dos elementos estruturais. Isto posto, após a análise foi visto que é possível realizar a recuperação e dar prosseguimento à execução do processo licitatório para a retomada da obra. Com o reajuste será possível dar prosseguimento aos serviços sem que os mesmos percam qualidade e sigam assim os critérios estabelecidos em projeto e pelo memorial descritivo.</t>
  </si>
  <si>
    <t>MYKHAEL DE ARAÚJO SIQUEIRA</t>
  </si>
  <si>
    <t>85026</t>
  </si>
  <si>
    <t>(1001588) MORENINHA II - Campo Grande - MS</t>
  </si>
  <si>
    <t>Manifestamos o interesse em dar continuidade a referida obra, uma vez que na região urbana do bandeira, onde está localizada a obra, tem cerca de 1.400 crianças da Educação Infantil aguardando vaga para escola. Dessa forma, solicitamos a repactuação da referida obra.</t>
  </si>
  <si>
    <t>85027</t>
  </si>
  <si>
    <t>(1002022) PAC 2 - CRECHE/PRÉ-ESCOLA  001 - Planalto - BA</t>
  </si>
  <si>
    <t>Anuímos expressamente com a proposta de repactuação da obra da Creche/Escola 001 ID da obra nº 1002022, junto ao FNDE  Fundo Nacional de Desenvolvimento da Educação preconizados na MP nº 1.174 de 12 de maio de 2023 e Portaria Conjunta MEC/MGI/CGU n° 82, de 10 de julho de 2023.  Esclarecemos que a obra está com status de inacabada, com percentual de execução física de 41,3% porém, conforme § 3º do Art. 1º combinado com o § 6º do art. 7º Portaria conjunta n° 82, solicitamos prioridade na retomada de obras visto que se trata de Creche/Escola do campo.</t>
  </si>
  <si>
    <t>CLOVES ALVES ANDRADE</t>
  </si>
  <si>
    <t>85028</t>
  </si>
  <si>
    <t>(1001979) PAC 2 - CRECHE/PRÉ-ESCOLA MCMV  001 - Campo Grande - MS</t>
  </si>
  <si>
    <t>Manifestamos o interesse em dar continuidade a referida obra, uma vez que na região urbana do Prosa, onde está localizada a obra, tem cerca de 3.000 crianças da Educação Infantil aguardando vaga para escola. Dessa forma, solicitamos a repactuação da referida obra.</t>
  </si>
  <si>
    <t>85029</t>
  </si>
  <si>
    <t>(14805) 700056/2008 - Escola de Educação Infantil B - Prainha/PA</t>
  </si>
  <si>
    <t>30/09/2017</t>
  </si>
  <si>
    <t>A solicitação se faz necessária para a conclusão da Escola de Educação Infantil inacabada que existe nessa municipalidade, pelo motivo de carências de espaço físico educacional desse porte, no município. Informo que, aqui ainda se aplica o horário de intermediário e, que tudo isso se dá por falta de espaços físicos educacionais que estamos enfrentando. Certo de sermos atendidos para que possamos amenizar a demanda de falta de espaços educacionais, em Prainha, desejamos votos de respeito e consideração.  Atenciosamente,  Davi Xavier de Moraes Prefeito de Prainha</t>
  </si>
  <si>
    <t>DAVI XAVIER DE MORAES</t>
  </si>
  <si>
    <t>85030</t>
  </si>
  <si>
    <t>(1011857) VILA NATHÁLIA - Campo Grande - MS</t>
  </si>
  <si>
    <t>Manifestamos o interesse em dar continuidade a referida obra, uma vez que na região urbana do lagoa, onde está localizada a obra, tem cerca de 600 crianças sendo atendidas em uma extensão de uma escola, a qual não tem um ambiente adequado para atendimento. Há, ainda um déficit de vagas para atendimento dos alunos do ensino fundamental, que estão sendo realocados para unidades mais distantes. Dessa forma, solicitamos a repactuação da referida obra.</t>
  </si>
  <si>
    <t>85031</t>
  </si>
  <si>
    <t>(1016147) Galino Kwe - Tacuru - MS</t>
  </si>
  <si>
    <t>09/07/2019</t>
  </si>
  <si>
    <t>Senhor em atenção a Portaria Conjunta MEC/MGI/CGU N° 82/2023, venho por meio deste manifestar interesse desta municipalidade em firmar novo Termo de Repactuação junto ao FNDE em atenção a Pré-Obra: 65374 Galino Kwe  Obra (ID - 1016147)  Tacuru  MS Termo de Compromisso n° 29742/2014. Sabemos da importância de nossas crianças e adolescentes para o futuro, em especial nossos indígenas para que tenham acesso a garantia dos direitos de todas as crianças. Verifica-se ainda que a obra iniciada em 2014 encontra-se totalmente paralisada. Com esse solicitação manifestamos o compromisso na repactuação bem para conclusão da obra ID  1016147.</t>
  </si>
  <si>
    <t>Rogerio de Souza Torquetti</t>
  </si>
  <si>
    <t>85032</t>
  </si>
  <si>
    <t>(1010385) Terreno ao lado do CAE - Jatobá - PE</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</si>
  <si>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reembolso da obra concluída com recursos próprios: ID 1010385) Terreno ao lado do CAE - Jatobá  PE. Não tínhamos previsão de nenhuma medida provisória ou portaria para conclusão da referida obra e devido a demanda escolar precisamos concluir com urgência, assim, finalizamos com recursos próprios. Mediante a situação exposta solicitamos a possibilidade de reembolso para o município conforme Artº 18, § 2º da portaria 82.</t>
  </si>
  <si>
    <t>85033</t>
  </si>
  <si>
    <t>(1006241) Creche Santa Catarina - Breu Branco - PA</t>
  </si>
  <si>
    <t>A empresa solicitou rescisão de contrato devido à defasagem de preços da planilha orçamentária, que foi acatado pela prefeitura.</t>
  </si>
  <si>
    <t>CLEIDSON WILLANDER SANTOS VIANA</t>
  </si>
  <si>
    <t>85034</t>
  </si>
  <si>
    <t>(1002118) EMEF JOSÉ ALFREDO HAGE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</si>
  <si>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em área urbana de Prainha (sede municipal), e o município não tem recursos próprio e do FPM, para a conclusão da obra. Certo de sermos atendidos para que possamos amenizar a demanda de falta de quadras esportivas, em Prainha, desejamos votos de respeito e consideração.  Atenciosamente,  Davi Xavier de Moraes Prefeito de Prainha</t>
  </si>
  <si>
    <t>85035</t>
  </si>
  <si>
    <t>(1006242) Creche Vilella</t>
  </si>
  <si>
    <t>85036</t>
  </si>
  <si>
    <t>(1015734) BOM CONSELHO</t>
  </si>
  <si>
    <t>15/06/2022</t>
  </si>
  <si>
    <t>Vimos por meio deste solicitar nova pactuação, tendo em vista que não era possível antes da Medida Provisória nº 1.174, de 12 de maio de 2023 continuarmos a execução da obra. Bem como a superação das restrições de execução deixados pela gestão passada.</t>
  </si>
  <si>
    <t>GILVANDRO ESTRELA DE OLIVEIRA</t>
  </si>
  <si>
    <t>85037</t>
  </si>
  <si>
    <t>(2176) 830450 - Escola de Educação Infantil - Catingueira/PB</t>
  </si>
  <si>
    <t>30/12/2011</t>
  </si>
  <si>
    <t>O município vem por meio deste solicitar nova pactuação para a obra (2176) 830450 - Escola de Educação Infantil, que encontra-se inacabada. Tendo em vista a atual demanda de estudantes no município, a finalização da referida obra será de grande importância, para maximizar a qualidade do ensino.</t>
  </si>
  <si>
    <t>Suélio Felix de Alencar</t>
  </si>
  <si>
    <t>85039</t>
  </si>
  <si>
    <t>(1008381) EMEF JOAQUIM PEREIRA MENDES - Prainha - PA</t>
  </si>
  <si>
    <t>24/05/2018</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</si>
  <si>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Santa Maria do Uruará,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</si>
  <si>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85040</t>
  </si>
  <si>
    <t>(1008382) PAC 2 - Construção de Quadra Escolar Coberta  003/2013 -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</si>
  <si>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Boa Vista do Cuçarí,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</si>
  <si>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85041</t>
  </si>
  <si>
    <t>(24968) PAC 2 - CRECHE/PRÉ-ESCOLA  001</t>
  </si>
  <si>
    <t>29/08/2016</t>
  </si>
  <si>
    <t>O município deseja dar continuidade a obra (24968) PAC 2 - CRECHE/PRÉ-ESCOLA 001.Tendo em vista o aumento da demanda estudantil no município, a conclusão desta obra que encontra-se inacabada, sera de grande importância para o município , maximizando a qualidade o aprendizado.</t>
  </si>
  <si>
    <t>Samuel Soares Lavor de Lacerda</t>
  </si>
  <si>
    <t>85042</t>
  </si>
  <si>
    <t>(1008274) PAC 2 - Construção de Quadra Escolar Coberta  001/2013 - Diamante - PB</t>
  </si>
  <si>
    <t>02/05/2019</t>
  </si>
  <si>
    <t>O município deseja dar continuidade a obra (1008274) PAC 2 - Construção de Quadra Escolar Coberta 001/2013 - Diamante - PB.Tendo em vista o aumento da demanda estudantil no município, a conclusão desta obra que encontra-se inacabada, sera de grande importância para o município , maximizando a qualidade o aprendizado.</t>
  </si>
  <si>
    <t>HERMES MANGUEIRA DINIZ FILHO</t>
  </si>
  <si>
    <t>85043</t>
  </si>
  <si>
    <t>(1004846) PAC 2 - CRECHE/PRÉ-ESCOLA  001</t>
  </si>
  <si>
    <t>09/01/2024</t>
  </si>
  <si>
    <t>O MUNICÍPIO EXPRESSA SEU INTERESSE NA REPACTUAÇÃO DO OBJETO Nº 1004846, REFERENTE A UMA CRECHE/PRÉ-ESCOLA TIPO 1, PADRÃO FNDE, LOCALIZADA NA RUA 07 DE SETEMBRO,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STATUS "EM EXECUÇÃO", PORÉM ESTAVA PARALISADA NA OCASIÃO DA PUBLICAÇÃO DA MEDIDA PROVISÓRIA SUPRACITADA. RESSALTAMOS A NECESSIDADE DE ATUALIZAR OS PREÇOS UNITÁRIOS DEVIDO A DEFASAGEM EM RELAÇÃO AO ANO DO PRIMEIRO ACORDO REFERENTE A ESSE PROJETO.</t>
  </si>
  <si>
    <t>85044</t>
  </si>
  <si>
    <t>(1001538) PAC 2 - Construção de Quadra Escolar Coberta  001/2013 - São João da Serra - PI</t>
  </si>
  <si>
    <t>Solicitação que faz, para que possamos estar concluindo a referida obra.</t>
  </si>
  <si>
    <t>JOAO FRANCISCO GOMES DA ROCHA</t>
  </si>
  <si>
    <t>85045</t>
  </si>
  <si>
    <t>(1016441) TERRENO AMPLO E PLANO - Ibiara - PB</t>
  </si>
  <si>
    <t>06/06/2019</t>
  </si>
  <si>
    <t>O município deseja dar continuidade a obra (1016441) TERRENO AMPLO E PLANO - Ibiara  PB  Escola 12 salas.Tendo em vista o aumento da demanda estudantil no município, a conclusão desta obra que encontra-se inacabada, sera de grande importância para o município , maximizando a qualidade o aprendizado.</t>
  </si>
  <si>
    <t>FRANCISCO NENIVALDO DE SOUSA</t>
  </si>
  <si>
    <t>85046</t>
  </si>
  <si>
    <t>(1007488) PAC 2 - Cobertura de Quadra Escolar  001 - Mauriti - CE</t>
  </si>
  <si>
    <t>08/11/2018</t>
  </si>
  <si>
    <t>Esta obra de cobertura da quadra é de suma importância para a comunidade escolar, uma vez que viabilizará as atividades durante todo o dia, uma vez, com este espaço descoberto restringe o uso das atividades neste espaço.</t>
  </si>
  <si>
    <t>FRANCISCO JOSE CAVALCANTE FURTADO</t>
  </si>
  <si>
    <t>85047</t>
  </si>
  <si>
    <t>(24950) PAC 2 - CRECHE/PRÉ-ESCOLA  001</t>
  </si>
  <si>
    <t>09/05/2015</t>
  </si>
  <si>
    <t>O município deseja dar continuidade a obra (24950) PAC 2 - CRECHE/PRÉ-ESCOLA 001.Tendo em vista o aumento da demanda estudantil no município, a conclusão desta obra que encontra-se inacabada, sera de grande importância para o município , maximizando a qualidade o aprendizado.</t>
  </si>
  <si>
    <t>José Luciano Lustosa Ramalho</t>
  </si>
  <si>
    <t>85049</t>
  </si>
  <si>
    <t>(1008308) PAC 2 - Construção de Quadra Escolar Coberta  002/2013 - Imaculada - PB</t>
  </si>
  <si>
    <t>: O município deseja dar continuidade a obra (1008308) PAC 2 - Construção de Quadra Escolar Coberta 002/2013.Tendo em vista o aumento da demanda estudantil no município, a conclusão desta obra que encontra-se inacabada, sera de grande importância para o município , maximizando a qualidade o aprendizado.</t>
  </si>
  <si>
    <t>85050</t>
  </si>
  <si>
    <t>(1008309) PAC 2 - Construção de Quadra Escolar Coberta  001/2013 - Imaculada - PB</t>
  </si>
  <si>
    <t>O município deseja dar continuidade a obra (1008309) PAC 2 - Construção de Quadra Escolar Coberta 001/2013 - Imaculada - PB.Tendo em vista o aumento da demanda estudantil no município, a conclusão desta obra que encontra-se inacabada, sera de grande importância para o município , maximizando a qualidade o aprendizado.</t>
  </si>
  <si>
    <t>85051</t>
  </si>
  <si>
    <t>(25532) PAC 2 - CRECHE/PRÉ-ESCOLA  001</t>
  </si>
  <si>
    <t>Solicitamos adesão ao Pacto de retomada de obras, uma vez que nos encaixamos nos critérios adotados na MP 1174. Aguardamos manifestação do FNDE para atualizações e estamos aptos a entregar toda documentação.</t>
  </si>
  <si>
    <t>85052</t>
  </si>
  <si>
    <t>(1002342) PAC 2 - Construção de Quadra Escolar Coberta  002/2013 - Igarapé Grande - MA</t>
  </si>
  <si>
    <t>11/07/2019</t>
  </si>
  <si>
    <t>Considerando a obra, 1002342, encontra-se inacabada. Estamos manifestando interesse de sua retomada ao FNDE.Através de repactuação.</t>
  </si>
  <si>
    <t>ERLANIO FURTADO LUNA XAVIER</t>
  </si>
  <si>
    <t>85053</t>
  </si>
  <si>
    <t>(1004486) PAC 2 - Construção de Quadra Escolar Coberta  001/2013 - Igarapé Grande - MA</t>
  </si>
  <si>
    <t>Considerando a obra, 1004486, encontra-se inacabada. Estamos manifestando interesse de sua retomada ao FNDE.Através de repactuação.</t>
  </si>
  <si>
    <t>85054</t>
  </si>
  <si>
    <t>(1014916) PAC 2 - Construção de Quadra Escolar Coberta  001/2013 - Cristinápolis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</si>
  <si>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Cristinápolis/SE se manifesta pelo interesse na repactuação da OBRA 1014911  Construção de Quadra Escolar Coberta com Vestuário, por se tratar de obra inacabada e que sua conclusão trará enormes benefícios para a população do município de Cristinápolis/SE.</t>
  </si>
  <si>
    <t>SANDRO DE JESUS DOS SANTOS</t>
  </si>
  <si>
    <t>85055</t>
  </si>
  <si>
    <t>(19366) CRECHE BAIRRO ANGELIM</t>
  </si>
  <si>
    <t>28/07/2016</t>
  </si>
  <si>
    <t>A GESTÃO MUNICIPAL CONCLUIU A OBRA COM RECURSOS PRÓPRIO. SOLICITA NOVA PACTUAÇÃO PARA REQUERER O RESSARCIMENTO DO RECURSO PRÓPRIO INVESTIDO</t>
  </si>
  <si>
    <t>FRANCISCO ALDIR CHAVES DA SILVA</t>
  </si>
  <si>
    <t>85057</t>
  </si>
  <si>
    <t>(1007596) PAC 2 - Construção de Quadra Escolar Coberta  001/2013 - Nova Iguaçu de Goiás - GO</t>
  </si>
  <si>
    <t>A OBRA ORA PACTUADA E DE GRANDE IMPORTANCIA PARA O NOSSO MUNICIPIO,E POR ISSO VENHO SOLICITAR A REPACTUAÇÃO E RETOMADA DA OBRA INCABADA EM CONSONANCIA  COM A MP 1174 E A PORTARIA 82.</t>
  </si>
  <si>
    <t>JOSE RIBEIRO DE ARAUJO</t>
  </si>
  <si>
    <t>85062</t>
  </si>
  <si>
    <t>(13352) 702623 - Esc. Educ. Infantil - Tipo B - Proinfância - Construção - LAGOA/PB</t>
  </si>
  <si>
    <t>28/11/2014</t>
  </si>
  <si>
    <t>O município deseja dar continuidade a obra (13352) 702623 - Esc. Educ. Infantil - Tipo B - Proinfância - Construção.Tendo em vista o aumento da demanda estudantil no município, a conclusão desta obra que encontra-se inacabada, sera de grande importância para o município , maximizando a qualidade o aprendizado.</t>
  </si>
  <si>
    <t>MARIA RODRIGUES LINHARES DE LIMA</t>
  </si>
  <si>
    <t>85063</t>
  </si>
  <si>
    <t>(1017444) SítioFlores - Maturéia - PB</t>
  </si>
  <si>
    <t>O municipio deseja retomar a obra (1017444) SítioFlores - Maturéia  PB  Escola 4 salas. Tendo em vista o aumento da demanda estudantil no município, a conclusão desta obra que encontra-se paralisada , será de grande importância para o município , maximizando a qualidade o aprendizado.</t>
  </si>
  <si>
    <t>JOSE PEREIRA FREITAS DA SILVA</t>
  </si>
  <si>
    <t>85064</t>
  </si>
  <si>
    <t>(1104330) ESCOLA SEDE - São José do Egito - PE</t>
  </si>
  <si>
    <t>Solicitamos nova pactuação da obra.</t>
  </si>
  <si>
    <t>EVANDRO PERAZZO VALADARES</t>
  </si>
  <si>
    <t>85065</t>
  </si>
  <si>
    <t>(22589) IEDA MARIA GOMES BARBALHO</t>
  </si>
  <si>
    <t>O Município de Itaituba possui um dos maiores territórios da região oeste do Estado do Pará e é formado por distritos, que se localizam distantes de sua sede e este é o caso do Distrito de Crepurizão, localidade que fica à, aproximadamente, 500 km de distância da zona urbana. O Distrito de Crepurizão foi contemplado com a Construção de uma Quadra Poliesportiva na Escola Ieda Maria Barbalho e, desde o projeto, o objeto pactuado já se tornou um desafio para administração municipal, considerando as dificuldades como problemas relacionados à localização, dificuldade de deslocamento de materiais, logística e escassez de mão de obra, assim como o período denominado inverno amazônico, época em que o volume pluviométrico, torna praticamente impossível a continuidade de obras públicas, sem a ocorrência de prejuízo, seja por transporte e desperdício de materiais e/ou outros fatores de ordem técnica que dificultar a conclusão dos trabalhos. Deste modo, a Administração Municipal, em um esforço conjunto das Secretarias de Educação, Coordenadoria de Planejamento e Infraestrutura, realizou a análise técnica e constatou a viabilidade de continuidade da obra, com as novas condições de tempo, deslocamento e acesso ao Distrito. Ressalte-se que o levantamento de engenharia e logística, realizado pelo corpo técnico da Prefeitura, buscou confirmar se a continuidade da obra poderia obedecer não apenas aos princípios determinados na Lei 8.666/93, como constatar, ainda, se estariam presentes os da economicidade, eficiência e, evidente, a segurança para seus usuários, após sua conclusão. Verifica-se, portanto, que o Município buscou todas as medidas que julgou adequadas à situação e conhecendo a necessidade de cumprimento da Lei e em ofertar uma educação de qualidade às crianças e jovens, de uma comunidade tão distante dos grandes centros urbanos, MANIFESTO INTERESSE EM FIRMAR NOVO TERMO DE COMPROMISSO, para que a execução dessa obra seja concluída. Ante o exposto, o Município de Itaituba, aguarda acolhida ao presente RECURSO a fim de que seja deferida a solicitação, e firmado Novo Termo de Compromisso para a obra em questão.</t>
  </si>
  <si>
    <t>JOAO GONCALVES DE OLIVEIRA NETO</t>
  </si>
  <si>
    <t>85066</t>
  </si>
  <si>
    <t>(5274) 750011 - CEE Prof do Vale do Paraguaçu - Maragogipe/BA</t>
  </si>
  <si>
    <t>02/06/2020</t>
  </si>
  <si>
    <t>Prezados Senhores, Em nome da Secretaria da Educação do Estado da Bahia, venho por meio desta justificativa formalizar a solicitação de repactuação da obra inscrita no ID nº 5274, referente ao Convênio nº 750011 firmado com essa conceituada entidade concedente. O referido convênio tem como objeto a realização de ampliação do CEEP do Vale do Paraguaçu, no município de Maragogipe,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</si>
  <si>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ELISSON TRINDADE SERRA DE OLIVEIRA</t>
  </si>
  <si>
    <t>85067</t>
  </si>
  <si>
    <t>(13358) 703252 - Esc. Educ. Infantil - Tipo B - Proinfância - Construção - SÃO JOSÉ DE CAIANA/PB</t>
  </si>
  <si>
    <t>05/07/2015</t>
  </si>
  <si>
    <t>O município deseja dar continuidade a obra (13358) 703252 - Esc. Educ. Infantil - Tipo B - Proinfância - Construção .Tendo em vista o aumento da demanda estudantil no município, a conclusão desta obra que encontra-se inacabada, sera de grande importância para o município , maximizando a qualidade o aprendizado.</t>
  </si>
  <si>
    <t>MANOEL PEREIRA DE SOUZA</t>
  </si>
  <si>
    <t>85068</t>
  </si>
  <si>
    <t>(10999) 657621 - C.E. EP do Paraguaçu - Brasil Profissionalizado - Reforma e Ampliação - Maragogipe/BA</t>
  </si>
  <si>
    <t>30/04/2020</t>
  </si>
  <si>
    <t>Prezados Senhores, Em nome da Secretaria da Educação do Estado da Bahia, venho por meio desta justificativa formalizar a solicitação de repactuação da obra inscrita no ID nº 10999, referente ao Convênio nº 657621, firmado com essa conceituada entidade concedente. O referido convênio tem como objeto a realização de reforma e ampliação do CEEP do Paraguaçu,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657621,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</si>
  <si>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85069</t>
  </si>
  <si>
    <t>(1005443) CEIM TESOURO DA ILHA</t>
  </si>
  <si>
    <t>JUSTIFICATIVA PARA ABERTURA DE SOLICITAÇÃO PARA A REPACTUAÇÃO DA OBRA CEIM TESOURO DA ILHA  Através do presente expediente, a Administração Municipal de São Mateus-ES manifesta, oficialmente, o interesse na Repactuação da Obra ID 1005443 - CEIM TESOURO DA ILHA  Projeto Tipo 1 Convencional  Proinfância, com valor pactuado em R$ 1.839.782,96, que se encontra com o status Paralisada. A Construção, está localizada na Avenida Hélio Farias Santos, Bairro Guriri, lado Norte, São Mateus-ES;  A obra em comento é vinculada à assinatura da Segunda Reformulação ao Termo de Compromisso nº PAC2 6727/2013, com data de 15/08/2016, seguindo orientações do FNDE, em razão do distrato contratual da contratante MVC Componentes Plásticos Ltda, pois a obra foi aprovada com Metodologia Inovadora em adesão a Ata do Registro de Preços do FNDE, via Sigarp - Pregão Eletrônico nº 94/2012b/FNDE/MEC, firmando o convênio com o FNDE, sendo Reformulada (processo que compreendeu o período de 27/01/2015 a 02/05/2016) para Projeto Tipo 1 Convencional-PROINFANCIA;  A obra projeto convencional, teve início de construção, sendo contratada a Empresa IMG Aliança Construções e Serviços Ltda EPP  CNPJ 17.843.768/0001-20, contrato nº 047/2016, com distrato e, posterior, Contrato nº 172/2018 com a empresa Sheth Construtora Eireli  CNPJ 13.440.281/0001-45 para o remanescente da obra, também com distrato, e ainda com o 2º remanescente sendo contratada a empresa Construshow Serviços Eireli, Contrato nº 060/2021, rescindido.  Em 2021, o município fez e foi deferido pelo FNDE, a solicitação do Uso de Saldo do Convênio ao FNDE, OF.PMSM_GAB_Nº403_2018 Uso de saldo para conclusão do Objeto;  Porém, em virtude dos distratos contratuais ocorridos na execução da obra, e, em razão dos impedimentos de desembolso (carimbo da portaria nº 348/2016), e ainda tendo em vista que o saldo de Convênio não foi suficiente, a obra não foi concluída.  E mediante a possibilidade dos entes federados, em formalizar a manifestação de interesse na repactuação de obras e serviços de engenharia, abarcados pela Medida Provisória nº 1.174, de 12 de maio de 2023 e Portaria Conjunta MEC/MGI/CGU Nº 82, de 10 de julho de 2023, o município de São Mateus-ES vem perante a esse Órgão Concedente declarar o interesse pela Repactuação do Termo de Compromisso nº PAC2 6727/2013 para a Retomada da Obra - ID 1005443 - CEIM TESOURO DA ILHA  Projeto Tipo 1 Convencional  Proinfância.  Quanto as documentações pertinentes a repactuação, definidas nas normativas, o município declara suas atribuições e as responsabilidades, e afirma que apresentará as documentações pertinentes a Obra CEIM Tesouro da Ilha, no tempo preestabelecido em regulamentações definidas pelo Órgão Concedente/FNDE.</t>
  </si>
  <si>
    <t>DANIEL SANTANA BARBOSA</t>
  </si>
  <si>
    <t>85073</t>
  </si>
  <si>
    <t>(1004938) PAC 2 - Construção de Quadra Escolar Coberta  003/2013 - Carnaubal - CE</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</si>
  <si>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PARALISADA com ID: 1004938 com Termo de Compromisso PAC2 6364/2013,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</si>
  <si>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JOSE WELINTON SOUZA LEITE</t>
  </si>
  <si>
    <t>85074</t>
  </si>
  <si>
    <t>(23022) PAC 2 - Construção de Quadra Escolar Coberta  006</t>
  </si>
  <si>
    <t>Prezados Senhores, Em nome da Secretaria da Educação do Estado da Bahia, venho por meio desta justificativa formalizar a solicitação de repactuação da obra inscrita no ID nº 23022, referente ao Convênio nº PAC 2, firmado com essa conceituada entidade concedente. O referido convênio tem como objeto a realização da obra de construção de Quadra Coberta no CE Antônio de Deus Seixas, no município de Catu/BA,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</si>
  <si>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85075</t>
  </si>
  <si>
    <t>(26098) PAC 2 - Construção de Quadra Escolar Coberta  001</t>
  </si>
  <si>
    <t>10/01/2019</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</si>
  <si>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INACABADA com ID: 26098 com Termo de Compromisso PAC2 3384/2012,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</si>
  <si>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85076</t>
  </si>
  <si>
    <t>(23031) PAC 2 - Construção de Quadra Escolar Coberta  001</t>
  </si>
  <si>
    <t>Prezados Senhores, Em nome da Secretaria da Educação do Estado da Bahia, venho por meio desta justificativa formalizar a solicitação de repactuação da obra inscrita no ID nº 23031, referente ao Convênio nº PAC 2, firmado com essa conceituada entidade concedente. O referido convênio tem como objeto a realização da obra de construção de Quadra Coberta no CE Eraldo Tinoco de Mello,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</si>
  <si>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85077</t>
  </si>
  <si>
    <t>(22613) PAC 2 - Construção de Quadra Escolar Coberta  043</t>
  </si>
  <si>
    <t>A obra de ID; 22613, Construção de Quadra Escolar Coberta 043 - Rurópolis, CEP; 68.165-000, Área central I, Centro, Rurópolis/PA, cadastrada no SIMEC obras 2.0, sendo parte integrante do Termo de Compromisso n° 2406/2011, a vigente até 18/11/2023. Essa obra encontra-se paralisada em decorrência de atrasos de pagamentos à empresa contratada. O contrato com a mesma não foi renovado. No entanto, a conclusão dessa obra é de suma importância para educação do município de Rurópolis, visto está localizada na região de integração do Tapajós.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</si>
  <si>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85078</t>
  </si>
  <si>
    <t>(29323) ILHÉUS - TABAJAIRI</t>
  </si>
  <si>
    <t>09/10/2023</t>
  </si>
  <si>
    <t>Prezados Senhores, Em nome da Secretaria da Educação do Estado da Bahia, venho por meio desta justificativa formalizar a solicitação de repactuação da obra inscrita no ID nº 29323, referente ao Convênio nº PAC 2, firmado com essa conceituada entidade concedente. O referido convênio tem como objeto a realização da obra de construção unidade escolar em comunidade indígena, no município de Ilhéus/BA (Tabajairi),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7417,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</si>
  <si>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85079</t>
  </si>
  <si>
    <t>(24469) PAC 2 - CRECHE/PRÉ-ESCOLA  001</t>
  </si>
  <si>
    <t>02/12/2021</t>
  </si>
  <si>
    <t>Vimos por meio deste informar o que segue:    1. Durante a execução dessa obra houve distrato com a empresa vencedora da Licitação nº 034/2013 devido a problemas técnicos da obra por parte da empresa, sendo o assunto, inclusive, objeto da ação judicial nº 0000088-22.2015.8.26.0484 que se processa perante a 2ª vara judicial desta comarca. As outras empresas classificadas no processo licitatório desistiram da obra. Desde então foi iniciado novos processos sendo todas as tentativas infrutíferas, pois não houve interesse por parte das empresas na participação dos mesmos. A Prefeitura Municipal de Promissão está executando a obra através da Administração Direta, licitando apenas os materiais, e para isto contamos com uma Ata de Registro de Preços 15/2017, Processo 050/2017.    2. A compra do material necessário para a READEQUAÇÃO da obra foi realizada, conforme Pregão Presencial 048/2018 e Tomada de Preços nº 005/2020.    3. A autorização para a realização da obra através de Administração Direta com recursos do FNDE para compra de material se deu em 24/08/2018, sendo que a primeira licitação para a compra de materiais ocorreu em 25/10/2018, e a ordem de reinicio de serviços em 29/10/2018, tendo gasto um total de R$ 156.551,90, e a última vistoria realizada pelos fiscais do FNDE em 21/02/2019. A segunda licitação, para a execução da cobertura ocorreu em 24/04/2020, tendo sido gasto até o presente momento um montante de R$ 249.205,85.        4. Na plataforma Simec tivemos dificuldade em anexar as informações pertinentes a execução da obra, e devido a Pandemia não conseguíamos falar com alguém responsável por fornecer informações a respeito do andamento da execução.    5. A Prefeitura prosseguiu com a execução do objeto custeando a mão-de-obra e material, conforme Laudo do engenheiro responsável.                         6. Por falha na alimentação dos dados da obra, no SIMEC, foi inserida erroneamente em 100% de execução, porém o real percentual é de 75% executado.   Para o nosso município é de suma importância a continuidade dessa obra, desta maneira solicitamos a NOVA PACTUAÇÃO, para realizar os ajustes necessários e liberação dos recursos destinados à edificação deste objeto para o seu término, que vem se arrastando por anos.</t>
  </si>
  <si>
    <t>ARTUR MANOEL NOGUEIRA FRANCO</t>
  </si>
  <si>
    <t>85081</t>
  </si>
  <si>
    <t>(1015740) PAC 2 - Construção de Quadra Escolar Coberta  001/2013 - Rondolândia - MT</t>
  </si>
  <si>
    <t>ESSA QUADRA É UNICA NOSSO MUNICIPIO E NECESSITAMOS O TERMINO DA MESMA PARA ATENDER OS MUNICIPES.</t>
  </si>
  <si>
    <t>jose guedes de souza</t>
  </si>
  <si>
    <t>85083</t>
  </si>
  <si>
    <t>(1015242) Lotes para implantação de impreendimento público - Loteamento nova Teolândia - Teolândia - BA</t>
  </si>
  <si>
    <t>07/01/2024</t>
  </si>
  <si>
    <t>Referente repactuações entre o Fundo Nacional de Desenvolvimento da Educação - FNDE e os entes federativos no âmbito do Pacto Nacional pela Retomada de Obras e de Serviços de Engenharia Destinados à Educação Básica. PORTARIA CONJUNTA MEC/MGI/CGU Nº 82, DE 10 DE JULHO DE 2023</t>
  </si>
  <si>
    <t>MARIA BAITINGA DE SANTANA</t>
  </si>
  <si>
    <t>85084</t>
  </si>
  <si>
    <t>(20775) 703506/10 - CE João B. Pereira Fraga - Muritiba/BA</t>
  </si>
  <si>
    <t>05/04/2020</t>
  </si>
  <si>
    <t>Prezados Senhores, Em nome da Secretaria da Educação do Estado da Bahia, venho por meio desta justificativa formalizar a solicitação de repactuação da obra inscrita no ID nº 20775, referente ao Convênio nº 703506, firmado com essa conceituada entidade concedente. O referido convênio tem como objeto a realização de obra de construção de Quadra Coberta no CE João B. Pereira Fraga, no município de Muritiba/BA,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</si>
  <si>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85085</t>
  </si>
  <si>
    <t>(20793) 703506/10- CE Nossa Senhora de Lourdes - Serra Preta/BA</t>
  </si>
  <si>
    <t>Prezados Senhores, Em nome da Secretaria da Educação do Estado da Bahia, venho por meio desta justificativa formalizar a solicitação de repactuação da obra inscrita no ID nº 20793, referente ao Convênio nº 703506, firmado com essa conceituada entidade concedente. O referido convênio tem como objeto a realização de ampliação do CE Nossa Senhora de Lourdes, no município de Serra Preta/BA,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</si>
  <si>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85086</t>
  </si>
  <si>
    <t>(1009139) Bairro da Baixinha</t>
  </si>
  <si>
    <t>SOLICITAMOS A NOVA PACTUAÇÃO DA OBRA A FIM DE FINALIZAR E ENTREGAR ESSA IMPORTANTE OBRA PARA NOSSA COMUNIDADE ESCOLAR. TIVEMOS VÁRIOS PROBLEMAS NOS ÚLTIMOS ANOS PARA CONCLUIR AS OBRAS. NO ENTANTO ESSA NOVA PACTUAÇÃO NOS DARÁ CONDIÇÕES NECESSÁRIAS PARA FINALIZAR A OBRA.</t>
  </si>
  <si>
    <t>EDSON CARLOS FRAZÃO GOMES</t>
  </si>
  <si>
    <t>85087</t>
  </si>
  <si>
    <t>(24874) PAC 2 - CRECHE/PRÉ-ESCOLA  001</t>
  </si>
  <si>
    <t>01/06/2019</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</si>
  <si>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</si>
  <si>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ROMIL IAKOV KALUGIN</t>
  </si>
  <si>
    <t>85088</t>
  </si>
  <si>
    <t>(28482) 701611/11 - EE Urbana - Padrão Estadual - Jurunas - Belém/PA</t>
  </si>
  <si>
    <t>06/09/2019</t>
  </si>
  <si>
    <t>A obra de ID; 28482, Construção de EE Urbana - Padrão Estadual - Jurunas - Belém/PA,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Belém,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</si>
  <si>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85089</t>
  </si>
  <si>
    <t>(1017327) Lenildo Ferreira da Silva</t>
  </si>
  <si>
    <t xml:space="preserve">PACTUAÇÃO DA CRECHE - (017327) Lenildo Ferreira da Silva A Construção de uma creche se faz necessário para atender crianças nos primeiros anos de vida, e dar suporte às mães que precisam trabalhar fora de casa para sustentar seus filhos, proporcionando assim uma melhor qualidade de vida das famílias campestrenses. A repactuação desta Creche é de suma importância tendo em vista que o contrato inicial é do ano de 2014 e os recursos são insuficientes para dar continuidade na obra e sua finalização nos dias atuais. O município está localizado na Micro Região da Zona da Mata Norte de Alagoas, sua distância até a capital Maceió é de 120 km, com uma área de 65,910 km² segundo censo do IBGE do ano de 2010, limitando  se com Jundiá, Novo Lino e Jacuípe em Alagoas e Xexéu e Água Preta em Pernambuco. As crianças da primeira infância necessitam de um local adequado que lhes possam proporcionar uma melhor sociabilização educacional, e aprendizagem. Por ser um direito inegociável temos que garantir para essas crianças um local adequado, e Creche é esse espaço para que possamos atender as necessidades educacionais delas. Não podemos negar esse direito e não mediremos esforços para que possamos repactuar essa unidade escolar, para isso se faz necessário a ajuda da União e em especial do FNDE para podermos concluir essa obra, que é um anseio da sociedade, e até pelo tempo de espera dessa obra de importância e magnitude tão ampla para um município do tamanho tanto territorial quanto populacional da cidade. Esperamos contar com a sensibilidade desse órgão para poder tirar do papel e terminar essa obra tão relevante em especial para as nossas crianças e famílias que ainda vivem em vulnerabilidade. Hoje a demanda municipal de alunos/crianças para ingressar na Creche é maior do que a nossa oferta, uma vez que temos um espaço inadequado e com vagas insuficiente, porem, será necessário a repactuação desta obra. </t>
  </si>
  <si>
    <t>NIELSON MENDES DA SILVA</t>
  </si>
  <si>
    <t>85090</t>
  </si>
  <si>
    <t>(1005648) PAC 2 - Creche/pré-escola</t>
  </si>
  <si>
    <t>Considerando que houve desistência da empresa vencedora da licitação, justificando problemas construtivos no projeto. Considerando a necessidade de ajustes no projeto e orçamento para realizar a conclusão da obra. Considerando que este município necessita deste objeto para atender demanda urgente na educação infantil, solicitamos deferimento da nova pactuação.</t>
  </si>
  <si>
    <t>LEANDRO PEREIRA NETTO</t>
  </si>
  <si>
    <t>85091</t>
  </si>
  <si>
    <t>(1004506) Nazaré - São Domingos do Araguaia - PA</t>
  </si>
  <si>
    <t>REPACTUAÇÃO DE OBRA PARALIZADA, DURANTE A GESTÃO PASSADA A EMPRESA ABANDONOU A OBRA. A PARTIR DE UMA VERIFICAÇÃO DE ENGENHARIA DA ATUAL GESTÃO FOI CONSTATADA QUE A OBRA ESTAVA SENDO CONSTRUÍDA DE ACORDO COM OS PROJETOS, OU SEJA, SEM DESVIOS EM RELAÇÃO AO PROJETO PADRÃO DO FNDE PARA 6 SALAS. ASSIM SENDO A RETOMADA DA OBRA COM UMA REPACTUAÇÃO DEVERÁ OCORRER SEM INTECORRÊNCIAS GRAVES.</t>
  </si>
  <si>
    <t>ELIZANE SOARES DA SILVA</t>
  </si>
  <si>
    <t>85092</t>
  </si>
  <si>
    <t>(1006268) PAC 2 - CRECHE/PRÉ-ESCOLA  001 - São Domingos do Araguaia - PA</t>
  </si>
  <si>
    <t>30/04/2021</t>
  </si>
  <si>
    <t>A OBRA ESTÁ INCABADA, COM CONSTRUÇÃO INCIADA EM METODOLOGIA INOVADORA FOI APENAS CONSTRUÍDO O RADIER DE CONCRETO, E O MESMO HOJE ENCONTRA-SE DETERIORADO. OU SEJA, TODA A EXECUÇÃO FÍSICA DA OBRA, JÁ REALIZADA, FOI PERDIDA. ALÉM DO MAIS DURANTE ESSE PERÍODO EM QUE A OBRA FICOU PARALIZADA FOI INICIADA A CONSTRUÇÃO DE OUTRA CRECHE VIZINHA A ESSA, SENDO ASSIM SOLICITAMOS ALÉM DA REPACTUAÇÃO A ALTERAÇÃO DO LOCAL DE CONTRUÇÃO DA OBRA E DA METODOLOGIA DE CONSTRUÇÃO EMPREGADA. O VALOR QUE PODERÁ SER REPACTUADO DE ACORDO COM A MP1174 É EXEQUÍVEL PARA A CONSTRUÇÃO DE UMA OUTRA CRECHE E DE INTERESSE DA PREFEITURA</t>
  </si>
  <si>
    <t>85093</t>
  </si>
  <si>
    <t>(1006269) PAC 2 - CRECHE/PRÉ-ESCOLA  002 - São Domingos do Araguaia - PA</t>
  </si>
  <si>
    <t>SOLICITAÇÃO DE REPACTUAÇÃO DE OBRA.  A OBRA ESTÁ PARALISADA A BASTANTE TEMPO E COMO A SUA CONSTRUÇÃO FOI INICIADA COM A METODOLOGIA INOVADORA A ESTRUTURA JÁ ESTÁ DETERIORADA E SEM CONDIÇÕES DE RECUPERAÇÃO. DESSE MODO, ALÉM DA REPACTUAÇÃO SOLICITAMOS A ALTERAÇÃO DE METODOLOGIA PARA A CONVENICONAL POIS MESMO DESSE MODO E COM O PROVAVEL VALOR DE REPCATUAÇÃO, DE ACORDO COM A MP1174, O PROJETO SE TORNA EXEQUÍVEL E VANTAJOSO PARA A ADMINISTRAÇÃO PÚBLICA.</t>
  </si>
  <si>
    <t>85094</t>
  </si>
  <si>
    <t>(28485) 701611/11 - EE Urbana - Padrão Estadual - Novo Repartimento/PA</t>
  </si>
  <si>
    <t>A obra de ID; 28485, Construção de EE Urbana - Padrão Estadual - Novo Repartimento/PA,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</si>
  <si>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85095</t>
  </si>
  <si>
    <t>(1001502) PAC 2 - Construção de Quadra Escolar Coberta  002/2013 - Uauá - BA</t>
  </si>
  <si>
    <t>10/12/2019</t>
  </si>
  <si>
    <t>Tendo em vista que a presente obra atende aos requisitos previstos na MP 1174 e consideração que a conclusão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</si>
  <si>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MARCOS HENRIQUE LOBO ROSA</t>
  </si>
  <si>
    <t>85096</t>
  </si>
  <si>
    <t>(1009953) Melo viana - Ouro Verde de Minas - MG</t>
  </si>
  <si>
    <t>O Município de Ouro Verde de Minas/MG, representada nesta ato pelo seu representante legal Sr. MARCELO ADRIANO XAVIER DE VASCONCELOS, Prefeito Municipal, Manifesta interesse em realizar a repactuação em consonância com a MP 1174 e a Portaria 82 que dispõem sobre as repactuações e Retomada das obras inacabadas ou paralisadas.</t>
  </si>
  <si>
    <t>MARCELO ADRIANO XAVIER DE VASCONCELOS</t>
  </si>
  <si>
    <t>85097</t>
  </si>
  <si>
    <t>(1002025) Malaquias</t>
  </si>
  <si>
    <t>Tendo em vista que a presente obra atende aos requisitos previstos na MP 1174 e consideração que a conclusão da Creche Pré-Escola - Tipo 1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</si>
  <si>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85098</t>
  </si>
  <si>
    <t>(29586) LOCALZADO NO SÍTIO RIACHO FUNDO</t>
  </si>
  <si>
    <t>28/05/2018</t>
  </si>
  <si>
    <t>Por meio desta comunicação, viemos respeitosamente solicitar uma nova pactuação, conforme disposto na Medida Provisória 1174, com o intuito de permitir a pronta retomada dos trabalhos relativos à obra em questão. A nossa requisição fundamenta-se na necessidade de assegurar a continuidade do empreendimento, visando alcançar sua conclusão. Ressaltamos o compromisso de cumprir todas as exigências legais e regulatórias estabelecidas pela legislação pertinente. Agradecemos antecipadamente a sua atenção e permanecemos à disposição para quaisquer esclarecimentos adicionais necessários.</t>
  </si>
  <si>
    <t>MARIO GOMES FLOR FILHO</t>
  </si>
  <si>
    <t>85099</t>
  </si>
  <si>
    <t>(1018208) Serra da Canabrava - Uauá - BA</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</si>
  <si>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</si>
  <si>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85102</t>
  </si>
  <si>
    <t>(1097824) Creche Neide Tomaz Avelino Avelino - Santa Isabel do Rio Negro - AM</t>
  </si>
  <si>
    <t>Prezado, cumprimentando-o cordialmente, vimos por meio deste manifestar interesse na repactuação de novo instrumento para darmos continuidade à execução da obra de ID  (1097824) Creche Neide Tomaz Avelino Avelino - Santa Isabel do Rio Negro - AM -  Creche Tipo 2 padrão FNDE, localizada na Estrada do Dará Bairro santa Ana, Santa Isabel do Rio Negro/AM, conforme termo de compromisso 202000003/2020, celebrado entre o FNDE e a Prefeitura Municipal de Santa Isabel do Rio Negro. Conforme estabelece a portaria Conjunta MEC/MGI/CGU N 82 de 10 julho de 2023, MP 1.174 de 12 de maio de 2023, manifestamos interesse em darmos sequência à obra, visando oferecer um espaço físico adequado aos alunos do municipio da rede municipal.</t>
  </si>
  <si>
    <t>JOSE RIBAMAR FONTES BELEZA</t>
  </si>
  <si>
    <t>85103</t>
  </si>
  <si>
    <t>(19675) Pré- Escola Sem Fronteira</t>
  </si>
  <si>
    <t>Pelo Presente, atendendo a MP nº 1174/2023 e PORTARIA CONJUNTA MEC/MGI/CGU Nº 82, DE 10 DE JULHO DE 2023, que tratam sobre a repactuação das obras junto ao FNDE, o Município de Garruchos vem apresentar proposta de repactuação da obra do presente Termo de Compromisso, visando a sua conclusão, a qual está com mais de 75,00% concluída. Com as paralisações realizadas que se passaram de gestão para gestão, o município possui interesse na conclusão da mesma, inclusive com a destinação de recursos complementares além dos recursos que ainda deverão ser repassados pelo FNDE. Diante do exposto anexamos ao presente a documentação solicitada pela MP 1174 para análise e aprovação do pleito solicitado.</t>
  </si>
  <si>
    <t>ROLAND SCHATZ</t>
  </si>
  <si>
    <t>85104</t>
  </si>
  <si>
    <t>(1006901) PAC 2 - Cobertura de Quadra Escolar  001/2013 - Uauá - BA</t>
  </si>
  <si>
    <t>Manifestamos o não interesse em solicitar nova pactuação, tendo em vista que a obra não tem condições técnicas para ser repactuada, bem como não tem utilidade para a comunidade.</t>
  </si>
  <si>
    <t>85105</t>
  </si>
  <si>
    <t>(1006979) PAC 2 - CRECHE/PRÉ-ESCOLA  004 -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</si>
  <si>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004 ID nº 1006979.   Diante de todo o exposto e na certeza do atendimento desta demanda, agradeço antecipadamente as providências que serão tomadas. Pede-se deferimento desta solicitação.</t>
  </si>
  <si>
    <t>IARA BRAGA MIRANDA</t>
  </si>
  <si>
    <t>85106</t>
  </si>
  <si>
    <t>(19884) Carinho de Mãe -Educação Infantil</t>
  </si>
  <si>
    <t>Justifica-se, pelo fato a obra esta paralisada e contrato rescindo solicitamos que seja analisada a planilha de atualização, além da solicitação de uso de saldo do convenio para término das obras e analise do valor a mais da atualização. As obras estão com 60,97 % executada, faltando assim para a conclusão 39,03 %, conforme medições, sendo assim o restante a ser executado na planilha original é de R$ 462.573,68, no entanto fizemos a atualização deste valor, no qual acrescentamos serviços que seriam necessários aditivar, além dos serviços que conforme a obra foi paralisada danificaram com o passar do tempo, este valor atualizado é de R$ 992.394,89 (Novecentos e noventa e dois mil, trezentos e noventa e quatro reais e oitenta e nove centavos), sendo assim o valor a mais do contrato original é de R$ 529.821,21.</t>
  </si>
  <si>
    <t>Cássie Corrêa Damacena</t>
  </si>
  <si>
    <t>85107</t>
  </si>
  <si>
    <t>(1015671) PAC 2 - Construção de Quadra Escolar Coberta  002/2013 - Duque Bacelar - MA</t>
  </si>
  <si>
    <t>PREZADOS, SOLICITAMOS A REPACTUAÇÃO DESTA OBRA COM BASE NA MP 1174, E REAFIRMAMOS QUE NOSSO MUNICÍPIO TEM TOTAL INTERESSE EM ESTAR CONCLUINDO ESSE IMPORTANTE EMPREENDIMENTO PARA A POPULAÇÃO.</t>
  </si>
  <si>
    <t>85108</t>
  </si>
  <si>
    <t>(1015672) PAC 2 - Construção de Quadra Escolar Coberta  001 - Duque Bacelar - MA</t>
  </si>
  <si>
    <t>PREZADOS SOLICITAMOS A REPACTUAÇÃO DESTA OBRA COM BASE NA MP1174, E REAFIRMAMOS NOSSO INTERESSE EM ESTAR ENTREGANDO ESSA TÃO IMPORTANTE OBRA Á POPULAÇÃO DO NOSSO MUNICÍPIO.</t>
  </si>
  <si>
    <t>85109</t>
  </si>
  <si>
    <t>(13292) 703302 - Esc. Educ. Infantil - Tipo B - Proinfância - Construção - DUQUE BACELAR/MA</t>
  </si>
  <si>
    <t>11/05/2018</t>
  </si>
  <si>
    <t>PREZADOS, SOLICITAMOS A REPACTUAÇÃO DESTA OBRA COM BASE NA MP1174, E REAFIRMAMOS NOSSO INTERESSE EM ESTAR CONCLUINDO ESTA UNIDADE ESCOLAR INFANTIL QUE TANTO AGREGARÁ À EDUCAÇÃO DAS CRIANÇAS DO NOSSO MUNICÍPIO.</t>
  </si>
  <si>
    <t>85110</t>
  </si>
  <si>
    <t>(5768) 806024 - Espaço Educ Urbano II - 06 Salas - Construção - Paragominas /PA</t>
  </si>
  <si>
    <t>A obra de ID; 5768, Espaço Educacional Urbano II - 06 Salas de aula, cadastrada no SIMEC obras 2.0, sendo parte integrante do convênio n° 806024/2009 que venceu a vigência em 05/08/2009. Essa obra encontra-se com status de Paralisada em decorrência do abandono da obra por parte da empresa e desta secretaria de estado não ter solicitado em tempo hábil a prorrogação de prazo, quando solicitado, o mesmo já estava no sistema com o devido status. No entanto, a conclusão dessa obra é de suma importância para educação do município de Paragominas, visto que a referida obra encontra-se em Aldeia Indigena - Cajueiro.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</si>
  <si>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85113</t>
  </si>
  <si>
    <t>(1006981) PAC 2 - CRECHE/PRÉ-ESCOLA  002 -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</si>
  <si>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002 ID nº 1006981.   Diante de todo o exposto e na certeza do atendimento desta demanda, agradeço antecipadamente as providências que serão tomadas. Pede-se deferimento desta solicitação.</t>
  </si>
  <si>
    <t>85114</t>
  </si>
  <si>
    <t>(26332) PAC 2 - Cobertura de Quadra Escolar  002</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</si>
  <si>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 Cobertura de Quadra Escolar 002 ID nº 26332.   Diante de todo o exposto e na certeza do atendimento desta demanda, agradeço antecipadamente as providências que serão tomadas. Pede-se deferimento desta solicitação.</t>
  </si>
  <si>
    <t>85116</t>
  </si>
  <si>
    <t>(33371) PAC 2 - Construção de Quadra Escolar Coberta  001/2013 - São Julião - PI</t>
  </si>
  <si>
    <t>30/12/2017</t>
  </si>
  <si>
    <t>Art. 3º A repactuação de obras e de serviços de engenharia destinados à Educação Básica pelos entes federativos, nos termos dos incisos I e II do parágrafo único do art. 8º da Medida Provisória nº 1.174, de 2023, se iniciará por meio de manifestação de interesse do ente federativo junto ao FNDE, no prazo de até 60 (sessenta) dias, contados do início da vigência desta Portaria. (PORTARIA CONJUNTA MEC/MGI/CGU Nº 82, DE 10 DE JULHO DE 2023)</t>
  </si>
  <si>
    <t>SAMUEL DE SOUSA ALENCAR</t>
  </si>
  <si>
    <t>85117</t>
  </si>
  <si>
    <t>(1008948) PAC 2 - Cobertura de Quadra Escolar  001/2013 - São Julião - PI</t>
  </si>
  <si>
    <t>85118</t>
  </si>
  <si>
    <t>(1011866) Alto do Açude - São Julião - PI</t>
  </si>
  <si>
    <t>01/07/2021</t>
  </si>
  <si>
    <t>85119</t>
  </si>
  <si>
    <t>(1013543) POVOADO MANDACARU - São Julião - PI</t>
  </si>
  <si>
    <t>85124</t>
  </si>
  <si>
    <t>(1102994) ESCOLA MUNICIPAL DE ENSINO FUNDAMENTAL - Matões - MA</t>
  </si>
  <si>
    <t>SOLICITAMOS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t>
  </si>
  <si>
    <t>FERDINANDO ARAÚJO COUTINHO</t>
  </si>
  <si>
    <t>85125</t>
  </si>
  <si>
    <t>(1010169) Escola Municipal Honorato José da Cruz - Goiatins - TO</t>
  </si>
  <si>
    <t>MANOEL NATALINO PEREIRA SOARES</t>
  </si>
  <si>
    <t>85126</t>
  </si>
  <si>
    <t>(1002880) Povoado Zé Codó</t>
  </si>
  <si>
    <t>Levando em consideração a adequação às necessidades educacionais, tendo em vista, que as demandas e necessidades das instituições de educação básica podem mudar ao longo do tempo. Com a repactuação será permitido ajustar os projetos de obras e serviços de engenharia para melhor atender às necessidades dos alunos e professores. Além de com a repactuação poder ajustar os prazos e permitir a realocação de recursos para garantir a conclusão bem-sucedida da obra. Diante do exposto, venho solicitar a repactuação desta obra.</t>
  </si>
  <si>
    <t>Maria edina Alves Fontes</t>
  </si>
  <si>
    <t>85128</t>
  </si>
  <si>
    <t>(8446) 657735 - Esc. Educ. Infantil - Tipo B - GOIATINS /TO</t>
  </si>
  <si>
    <t>85129</t>
  </si>
  <si>
    <t>(25678) PAC 2 - CRECHE/PRÉ-ESCOLA  001</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</si>
  <si>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</si>
  <si>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85130</t>
  </si>
  <si>
    <t>(1003208) PAC 2 - Construção de Quadra Escolar Coberta  002/2013 - Goiatins - TO</t>
  </si>
  <si>
    <t>25/03/2022</t>
  </si>
  <si>
    <t>85131</t>
  </si>
  <si>
    <t>(25653) PAC 2 - CRECHE/PRÉ-ESCOLA  002 BACABA</t>
  </si>
  <si>
    <t>Tendo em vista que a obra encontrava-se em 57%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</si>
  <si>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ERIK AUGUSTO COSTA E SILVA</t>
  </si>
  <si>
    <t>85132</t>
  </si>
  <si>
    <t>(1003728) PAC 2 - Construção de Quadra Escolar Coberta  001/2013 - Goiatins - TO</t>
  </si>
  <si>
    <t>85134</t>
  </si>
  <si>
    <t>(25655) PAC 2 - CRECHE/PRÉ-ESCOLA  005 SÃO FRANCISCO</t>
  </si>
  <si>
    <t>Tendo em vista que a obra encontrava-se em 79%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</si>
  <si>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85138</t>
  </si>
  <si>
    <t>(31900) ESCOLA NOVA - NOVA IPIXUNA</t>
  </si>
  <si>
    <t>A obra de ID; 31900, Construção de Escola Nova - Nova Ipixuna, (Escola com 12 (doze) salas de aula), cadastrada no SIMEC obras 2.0, sendo parte integrante do Termo de Compromisso n° 8329/2013,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</si>
  <si>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85139</t>
  </si>
  <si>
    <t>(1017088) JARDIM LUCIANA</t>
  </si>
  <si>
    <t>Solicitamos a Pactuação MP 1174 para a Obra paralizada da Creche pré escolar no bairro Jardim Luciana - Primavera do Leste -MT</t>
  </si>
  <si>
    <t>ADRIANA TOMASONI</t>
  </si>
  <si>
    <t>85141</t>
  </si>
  <si>
    <t>(25656) PAC 2 - CRECHE/PRÉ-ESCOLA  001 POTOSI</t>
  </si>
  <si>
    <t>Tendo em vista que a obra encontrava-se em 58%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</si>
  <si>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85142</t>
  </si>
  <si>
    <t>(25654) PAC 2 - CRECHE/PRÉ-ESCOLA  006 SÃO CAETANO</t>
  </si>
  <si>
    <t>Tendo em vista que a obra  encontrava se em 49%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</si>
  <si>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85143</t>
  </si>
  <si>
    <t>(1055182) CMEI Bairro de Fátima - Serra - ES</t>
  </si>
  <si>
    <t xml:space="preserve">O pedido justifica-se pela necessidade de concluir a obra e entregá-la à população.  Essa obra, que está paralisada no sistema e consta com 26,70% de execução, atualmente conta com um novo contrato vigente e não está paralisada de fato. Ocorre que a empresa Bertoli, contrato nº 250/2019, inicial sua execução em 2020 mas pediu rescisão em 2022. Houve nova licitação resultando em um novo contrato, o contrato nº 135/2022, com a Construtora Zaneti, que tem prosseguido com a execução. Houve solicitação no Obras 2.0 de Uso do Saldo do novo contrato que foi deferido em 06/07/2023. Houve também um primeiro pedido de criação de Obra Vinculada em 14/03/2023, para viabilizar a troca do contrato rescindido pelo vigente que foi indeferido em 21/03/2023. Houve um segundo pedido de criação de Obra Vinculada, após atendimento das exigências em 05/05/2023, que ainda está aguardado análise pelo FNDE. Até o momento foram repassados 183.051.12 em 31/12/2020, que equivalem a 15% do valor pactuado. Esse recurso ainda não foi utilizado, permanecendo ele depositado na conta corrente vinculada ao termo de compromisso, devidamente aplicado. As despesas realizadas com a execução da obra até o momento foram custeadas com recursos próprios.  Diante desses fatos, solicitamos análise quanto ao cabimento da solicitação de Nova Pactuação, na forma a MP 1174, uma vez que o município pretende, a partir do deferimento da solicitação de Obras Vinculada, vincular o contrato nº 135/2022 ao termo de compromisso e concluir a execução da obra, para entrega dela à população, utilizando o aporte financeiro pactuado com o FNDE.  </t>
  </si>
  <si>
    <t>ANTONIO SERGIO ALVES VIDIGAL</t>
  </si>
  <si>
    <t>85144</t>
  </si>
  <si>
    <t>(8803) 656668 - Esc. Educ. Infantil - Tipo B -LAGOA DO TOCANTINS/TO</t>
  </si>
  <si>
    <t>12/03/2013</t>
  </si>
  <si>
    <t>LEANDRO FERNANDES SOARES</t>
  </si>
  <si>
    <t>85145</t>
  </si>
  <si>
    <t>(1016576) PROINFANCIA FELISBURGO</t>
  </si>
  <si>
    <t>VIMOS ATRAVÉS DESTE SOLICITAR REPACTUAÇÃO DA REFERIDA OBRA, HAJA VISTA QUE É DE INTERESSE DO MUNICÍPIO CONCLUIR E ENTREGAR A POPULAÇÃO E ASSIM CUMPRIE A META 01 DO PNE E OFERTAR EDUCAÇÃO DE QUALIDADE AS NOSSAS CRIANÇAS.</t>
  </si>
  <si>
    <t>IDEUVAN DE SOUZA AVELAR</t>
  </si>
  <si>
    <t>85146</t>
  </si>
  <si>
    <t>(1004551) PAC 2 - Construção de Quadra Escolar Coberta  001/2013 - Felisburgo - MG</t>
  </si>
  <si>
    <t>VIMOS ATRAVÉS DESTE SOLICITAR REPACTUAÇÃO DA REFERIDA OBRA, HAJA VISTA QUE É DE INTERESSE DO MUNICÍPIO CONCLUIR E ENTREGAR A COMUNIDADE ESCOLAR</t>
  </si>
  <si>
    <t>85149</t>
  </si>
  <si>
    <t>(1001478) PAC 2 - CRECHE/PRÉ-ESCOLA  001 - Novo Triunfo - BA</t>
  </si>
  <si>
    <t>26/06/2018</t>
  </si>
  <si>
    <t>Manifestamos o não interesse em solicitar nova pactuação, tendo em vista que a obra não tem condições técnicas para ser repactuada.</t>
  </si>
  <si>
    <t>MATHEUS BARROS DE SANTANA</t>
  </si>
  <si>
    <t>85150</t>
  </si>
  <si>
    <t>(13830) 703215/2010 - Espaço Educativo Urbano - Novo Acordo/TO</t>
  </si>
  <si>
    <t>DEUSANY BATISTA DE CASTRO</t>
  </si>
  <si>
    <t>85151</t>
  </si>
  <si>
    <t>(1008465) PAC 2 - Cobertura de Quadra Escolar  001/2013 - Chapada de Areia - TO</t>
  </si>
  <si>
    <t>11/02/2020</t>
  </si>
  <si>
    <t>ADAUTO MENDES DE OLIVEIRA</t>
  </si>
  <si>
    <t>85152</t>
  </si>
  <si>
    <t>(1011855) TERRENO DA ESCOLA MUNICIPAL IRMA GERMANA</t>
  </si>
  <si>
    <t>31/05/2021</t>
  </si>
  <si>
    <t>O Município de Itambacuri/MG, neste ato representado por seu representante legal Sr. JOVANI FERREIRA DOS SANTOS, Prefeito Municipal, Manifesta interesse em realizar a repactuação em consonância com a Medida Provisória nº 1.174, de 12 de maio de 2023 e Portaria Conjunta MEC/MGI/CGU nº 82, de 10 de julho de 2023, que dispõem sobre as repactuações e Retomada das obras inacabadas ou paralisadas.</t>
  </si>
  <si>
    <t>JOVANI FERREIRA DOS SANTOS</t>
  </si>
  <si>
    <t>85153</t>
  </si>
  <si>
    <t>(1002923) ESCOLA MUNICIPAL HERMINIA LOPES - Itambacuri - MG</t>
  </si>
  <si>
    <t>85154</t>
  </si>
  <si>
    <t>(33199) PAC 2 - Construção de Quadra Escolar Coberta  001/2013 - Itambacuri - MG</t>
  </si>
  <si>
    <t>85155</t>
  </si>
  <si>
    <t>(25657) PAC 2 - CRECHE/PRÉ-ESCOLA  004 AÇUCENA</t>
  </si>
  <si>
    <t>Tendo em vista que o  SIMEC acusa a execução física em  57%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</si>
  <si>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85156</t>
  </si>
  <si>
    <t>(24321) PAC 2 - CRECHE/PRÉ-ESCOLA  001</t>
  </si>
  <si>
    <t>85159</t>
  </si>
  <si>
    <t>(1015309) Praça Assentamento Bela Vista - Malhada - BA</t>
  </si>
  <si>
    <t>A gestão atual, diante do que delibera a MP 1174 de 12 de maio de 2023, concomitantemente com  a portaria conjunta (MEC/MGI/CGU)  n° 82 de 10 de julho de 2023; resolve solicitar e  assumir a responsabilidade de repactuação do objeto em questão (Escola  duas salas) para retomada da obra e serviços de engenharia adequados. Mais ainda reintera -se que a retomada da construção da obra em questão contribuirá sigficativamente para cumprimento do compromisso de ampliar a demanda de escolas aptas à contemplar a educação integral no município.</t>
  </si>
  <si>
    <t>GIMMY EVERTON MOURARIA RAMOS</t>
  </si>
  <si>
    <t>85160</t>
  </si>
  <si>
    <t>(1005185) Creche Bela Vista</t>
  </si>
  <si>
    <t>Se faz necessário repactuar a obra em questão para que ela possa retomar os serviços que estão paralisados, visando obter sucesso em sua conclusão.</t>
  </si>
  <si>
    <t>ALEXANDRO MOKS DE CARMO</t>
  </si>
  <si>
    <t>85162</t>
  </si>
  <si>
    <t>(1006759) CEI FÁTIMA / EUCALIPTO</t>
  </si>
  <si>
    <t>85164</t>
  </si>
  <si>
    <t>(1010656) CEI Ravenópolis</t>
  </si>
  <si>
    <t>85165</t>
  </si>
  <si>
    <t>(1003747) PAC 2 - Cobertura de Quadra Escolar  001/2013 - Axixá do Tocantins - TO</t>
  </si>
  <si>
    <t>20/12/2019</t>
  </si>
  <si>
    <t>Boa tarde!  Venho justificar a solicitação de repactuacao da cobertura de quadra escolar. O Município de Axixa do Tocantins tem interesse em firma uma nova repactuacao dessa obra, pois, a mesma será estando concluída atenderá os alunos e a comunidade onde se localiza a escola.</t>
  </si>
  <si>
    <t>AURI WULANGE RIBEIRO JORGE</t>
  </si>
  <si>
    <t>85166</t>
  </si>
  <si>
    <t>(1004812) PAC 2 - Construção de Quadra Escolar Coberta  001/2013 - Axixá do Tocantins - TO</t>
  </si>
  <si>
    <t>Boa tarde!  E de total interesse do município de Axixá do Tocantins a retomada e conclusão dessa obra que irá beneficiar os alunos e a comunidade do bairro onde se localiza a obra.</t>
  </si>
  <si>
    <t>85167</t>
  </si>
  <si>
    <t>(1000678) PAC 2 - Cobertura de Quadra Escolar  001/2013 - Praia Norte - TO</t>
  </si>
  <si>
    <t>02/04/2018</t>
  </si>
  <si>
    <t>Boa tarde!  O Município de Praia Norte tem o interesse de firmar uma nova repactuacao junto ao fnde para conclusão dessa obra, vendo que a mesma se encontra com mais de 85% concluída.</t>
  </si>
  <si>
    <t>HO CHE MIN SILVA DE ARAUJO</t>
  </si>
  <si>
    <t>85175</t>
  </si>
  <si>
    <t>(17533) 700114/11 - Escola de Educação Infantil - Jatobá/MA</t>
  </si>
  <si>
    <t>25/05/2017</t>
  </si>
  <si>
    <t>Visto a importância do fomento a educação básica infantil para a formação dos cidadãos, este município solicita a repactuação do termo para a retomada e conclusão da obra.</t>
  </si>
  <si>
    <t>Mauro Sergio de Araujo Oliveira</t>
  </si>
  <si>
    <t>85177</t>
  </si>
  <si>
    <t>(1054337) ESCOLA PERIJUÇARA - Axixá - MA</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</si>
  <si>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</si>
  <si>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MARIA SONIA OLIVEIRA CAMPOS</t>
  </si>
  <si>
    <t>85181</t>
  </si>
  <si>
    <t>(19985) CRECHE PROINFÂNCIA DE SUCUPIRA</t>
  </si>
  <si>
    <t>12/03/2015</t>
  </si>
  <si>
    <t>MARCONY DA SILVA DOS SANTOS</t>
  </si>
  <si>
    <t>85186</t>
  </si>
  <si>
    <t>(1012814) JARDIM ALMADA - PAC 2 - CRECHE/PRÉ-ESCOLA  006</t>
  </si>
  <si>
    <t>24/03/2019</t>
  </si>
  <si>
    <t>REPACTUAÇÃO JD ALMADA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Jardim Almada. Bairro este, com população crescente, bem como a previsão de novos empreendimentos imobiliários, o que necessitaria a expansão do atendimento, por meio de serviços públicos educacionais para a Educação Infantil, faixa com poucos equipamentos nas redondezas. Calcado em tal pacto, o Município de Foz do Iguaçu, procedeu aos estudos técnicos necessários a fim de implantar equipamento de educação na referida localidade, em cumprimento às obrigações ajustadas. Desta feita, após os competentes estudos procedeu-se à publicação de licitação, visando a contratação de pessoa jurídica habilitada para executar tal empreendimento. O novo empreendimento seria implantando à Avenida Andradina, Jardim Almada, nos lotes cujas matrículas eram as seguintes: 89360 e 89361. Ocorre que os referidos foram unificados através da matrícula n°91.381. Posteriormente, por intermédio do Decreto Municipal n° 27.586/2019 houve a subdivisão dos lotes, para fins de melhor atender ao interesse público, gerando a matrícula n°91382, a qual representa o lote, em que se encontra edificado, o Centro Municipal de Educação Infantil. O edital de concorrência pública n°27/2018, fixou a data da sessão pública de recebimento das propostas para 29/11/2018, sendo que ocorrido tal termo, após os devidos desdobramentos do procedimento licitatório, houve a adjudicação e homologação deste, em 03/12/2018, em favor da contratada MPB Construção Civil Ltda, CNPJ:09.372.579.0001-98, que fez a melhor e mais vantajosa proposta para o objeto in casu. A contratada arrematou o objeto, pelo valor total de R$2.671.665,99, culminando no ato contratual n°317/2018. O referido ato fora redimensionado para inclusão de outros serviços, através de aditivo no valor de R$ 95.233,81, totalizando a importância de R$2.766.899,80 para o objeto contratado. A vigência contratual, para execução da obrigação outrora assumida, iniciou em 04/12/2018 e findou em 02/09/2020.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em meados de junho, do ano de 2020, sendo que em 28/08/2020, houve a lavratura do termo de recebimento de obra.  Ocorre que, mesmo sem os devidos repasses da União, o Município optou por não paralisar a obra em comento, e adimpliu as obrigações contratuais, para com a contratada, com recursos próprios, do tesouro Municipal. Foram aplicadas receitas de Royalties e Recursos Livres para cumprir com o termo contratual. Em 31/07/2020, o Município de Foz do Iguaçu publicou o Decreto Municipal n°28.374/2020, que criou a unidade educacional, doravante denominada Centro Municipal de Educação Infantil Professora Simone Grignet, edificação esta prevista no termo de compromisso n°8980/2014, efetivamente concluída e a disposição da comunidade escolar. Cabe destacar também, que tal unidade encontra-se cadastrada no INEP, sob o código n°41164504, restando demonstrada sua existência e irradiação dos efeitos concreto</t>
  </si>
  <si>
    <t>FRANCISCO LACERDA BRASILEIRO</t>
  </si>
  <si>
    <t>85190</t>
  </si>
  <si>
    <t>(1010439) Escola Municipal de Ensino Fundamental Bom Princípio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</si>
  <si>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(1010439) Escola Municipal de Ensino Fundamental Bom Princípio - Ipaporanga - CE, referente a pré-obra (48786).</t>
  </si>
  <si>
    <t>ANTONIO AMARO PEREIRA OLIVEIRA</t>
  </si>
  <si>
    <t>85191</t>
  </si>
  <si>
    <t>(1013054) PAC 2 - Construção de Quadra Escolar Coberta  002/2013 - Ipaporanga - CE</t>
  </si>
  <si>
    <t>07/12/2019</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</si>
  <si>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(1013054) PAC 2 - Construção de Quadra Escolar Coberta 002/2013 - Ipaporanga - CE, referente a pré-obra (60024).</t>
  </si>
  <si>
    <t>85192</t>
  </si>
  <si>
    <t>(1013055) PAC 2 - Construção de Quadra Escolar Coberta  001/2013 -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</si>
  <si>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(1013055) PAC 2 - Construção de Quadra Escolar Coberta 001/2013 - Ipaporanga - CE, referente a pré-obra (60023).</t>
  </si>
  <si>
    <t>85193</t>
  </si>
  <si>
    <t>(11720) 700105 - Esc. Educ. Infantil   Tipo C  - Proinfância - Construção - SÃO SEBASTIÃO DO TOCANTINS/TO</t>
  </si>
  <si>
    <t>23/08/2014</t>
  </si>
  <si>
    <t>Boa tarde!  Venho solicitar junto a esta autarquia a nova repactuacao dessa obra que é de grande importância para o atendimento aos alunos da educação infantil do nosso Município.</t>
  </si>
  <si>
    <t>ADRIANO RODRIGUES DE MORARES</t>
  </si>
  <si>
    <t>85194</t>
  </si>
  <si>
    <t>(1005554) Escola Proinfância B - Agudo - RS</t>
  </si>
  <si>
    <t>Solicitamos repactuação da obra paralizada, tendo em vista o tempo de paralização não é possível aproveitar o que já havia sido construído, neste sentido solicitamos também a troca de locação, o novo local tem uma grande demanda de vagas, além disso é importante a troca de obra tipo B, para Tipo 1, que é mais adequada a nossa necessidade.</t>
  </si>
  <si>
    <t>LUÍS HENRIQUE KITTEL</t>
  </si>
  <si>
    <t>85197</t>
  </si>
  <si>
    <t>(1000904) PAC 2 - Construção de Quadra Escolar Coberta  001/2013 - Morrinhos do Sul - RS</t>
  </si>
  <si>
    <t>PREZADOS, SOLICITAMOS A REPACTUAÇÃO DA OBRA INACABADA ID: 1000904 - QUADRA ESCOLAR COBERTA COM VESTIÁRIO, QUE SE ENCONTRA COM 69,03% EXECUTADO, POR ABANDONO DA EMPRESA EXECUTORA NTS ASSESSORIA CONSULTORIA E CONSTRUCAO LTDA  CNPJ: 11.726.824/0001-60. O MUNICÍPIO SOLICITA A RETOMADA E FINALIZAÇÃO DESSA OBRA PARA QUE EVITE PATOLOGIAS E DETERIORAÇÃO DA OBRA PELO PRAZO QUE ELA SE ENCONTRA PARALISADA. ALÉM DE QUE A ESCOLA NECESSITA DA UTILIZAÇÃO DESTE ESPAÇO NAS SUAS ATIVIDADES EDUCATIVAS E REACRITIVAS PARA O AMBIENTE ESCOLAR. SALIENTAMOS QUE PRECISAMOS DE ATUALIZAÇÃO DE VALORES, TENDO EM VISTA DO QUE AINDA FALTA A SER REPASSADO PELO FNDE NÃO É SUFICIENTE PARA FINALIZAR A EXECUÇÃO DO SERVIÇO DA OBRA, DEVIDO A DEFASAGEM DE VALORES OCASIONADOS POR CONTA DA ATUALIZAÇÃO DA TABELA SINAPI.</t>
  </si>
  <si>
    <t>Marcos Venícios Evaldt da Silveira</t>
  </si>
  <si>
    <t>85203</t>
  </si>
  <si>
    <t>(1014946) PAC 2 - Construção de Quadra Escolar Coberta  001/2013 - Sandolândia - TO</t>
  </si>
  <si>
    <t>11/05/2019</t>
  </si>
  <si>
    <t>Em consonância com a MP 1174 de 12 de maio de 2023  Pacto Nacional pela Retomada de Obras e de Serviços de Engenharia Destinados à Educação Básica, que buscam a retomada das obras e os serviços de engenharia de infraestrutura educacional cujos valores tenham sido repassados pelo Fundo Nacional de Desenvolvimento da Educação - FNDE.</t>
  </si>
  <si>
    <t>FRANCISCO AUGUSTO DA SILVA VALENTIN</t>
  </si>
  <si>
    <t>85205</t>
  </si>
  <si>
    <t>(1004500) BAIRRO DO TRATOR - Nova Olinda do Maranhão - MA</t>
  </si>
  <si>
    <t>IRACY MENDOÇA WEBA</t>
  </si>
  <si>
    <t>85206</t>
  </si>
  <si>
    <t>(18729) CENTRO EDUCACIONAL JOÃO PAULO I</t>
  </si>
  <si>
    <t>O MUNICÍPIO MANIFESTA INTERESSE EM RETOMAR O OBJETO NOS TERMOS DA MP 1174</t>
  </si>
  <si>
    <t>85207</t>
  </si>
  <si>
    <t>(19654) BAIRRO SALES</t>
  </si>
  <si>
    <t>85208</t>
  </si>
  <si>
    <t>(3810) 700243 - Escola de Educação Infantil - Marcelino Vieira/RN</t>
  </si>
  <si>
    <t>29/12/2015</t>
  </si>
  <si>
    <t>Bom dia. Diante da nova possibilidade de pactuação MP1174, a Prefeitura Municipal de Marcelino Vieira-RN, através do seu gestor Kerles Jácome Sarmento, vem cordialmente solicitar a repactuação desta referida obra ( ESCOLA DE EDUCAÇÃO INFANTIL PROINFANCIA TIPO B). Vale salientar que a obra encontra-se com o seu último atestado de medição para uma evolução de obra de 77,40%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especialmente na educação infantil, por isso, reiteramos nosso mais célere compromisso em trabalharmos junto ao FNDE para a nova repactuação e caminharmos para conclusão da obra, estando certos que seremos atendidos.</t>
  </si>
  <si>
    <t>KERLES JÁCOME SARMENTO</t>
  </si>
  <si>
    <t>85209</t>
  </si>
  <si>
    <t>(1007835) PAC 2 - Construção de Quadra Escolar Coberta  001/2013 - Marcelino Vieira - RN</t>
  </si>
  <si>
    <t>13/01/2022</t>
  </si>
  <si>
    <t>Bom dia. Diante da nova possibilidade de pactuação MP1174, a Prefeitura Municipal de Marcelino Vieira-RN, através do seu gestor Kerles Jácome Sarmento, vem cordialmente solicitar a repactuação desta referida obra ( EConstrução de Quadra Escolar Coberta 001/2013 - Marcelino Vieira - RN). Vale salientar que a obra encontra-se com o seu último atestado de medição para uma evolução de obra de 36,69%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por isso, reiteramos nosso mais célere compromisso em trabalharmos junto ao FNDE para a nova repactuação e caminharmos para conclusão da obra, estando certos que seremos atendidos.</t>
  </si>
  <si>
    <t>85211</t>
  </si>
  <si>
    <t>(33241) PAC 2 - Construção de Quadra Escolar Coberta  001/2013 - São Miguel do Anta - MG</t>
  </si>
  <si>
    <t>A obra encontra-se paralisada e para conclusão da mesma se faz necessária nova pactuação com o governo federal, tendo em vista que será necessário aporte de recurso e não possuímos recursos suficientes.</t>
  </si>
  <si>
    <t>VICENTE PATRICIO DE SOUZA JUNIOR</t>
  </si>
  <si>
    <t>85212</t>
  </si>
  <si>
    <t>(1087454) Creche Municipal Lúcia de Fátima - São Mamede - PB</t>
  </si>
  <si>
    <t>O município deseja dar continuidade a obra (1087454) Creche Municipal Lúcia de Fátima.Tendo em vista o aumento da demanda estudantil no município, a conclusão desta obra que encontra-se paralisada, sera de grande importância para o município , maximizando a qualidade o aprendizado.</t>
  </si>
  <si>
    <t>UMBERTO JEFFERSON DE MORAIS LIMA</t>
  </si>
  <si>
    <t>85215</t>
  </si>
  <si>
    <t>(1015503) Bairro Nossa Senhora de Fátima</t>
  </si>
  <si>
    <t>considerando Medida Provisória 1.174 de 12 de maio de 2023, do Pacto Nacional pela Retomada de Obras e de Serviços de Engenharia Destinados à Educação Básica.  O Município de Dores de Campos/MG vem pelo presente manifestar interesse na Nova Pactuação.   Referida obra encontra-se Inacabada, ID 1015503, referente à escola de 6 salas, com o porcentual de execução de 88,33%. Pede deferimento, Marcio Antônio Pinheiro, Prefeito Municipal.</t>
  </si>
  <si>
    <t>85219</t>
  </si>
  <si>
    <t>(1004958) ESCOLA MUNICIPAL SAGRADO CORAÇÃO DE JESUS</t>
  </si>
  <si>
    <t>Prezados, solicitamos a repactuação desta obra com base na MP 1174, e reafirmamos nosso compromisso e interesse em estar entregando mais essa obra de grande importância à população do nosso município.</t>
  </si>
  <si>
    <t>201803150</t>
  </si>
  <si>
    <t>GISELLE MENEZES ASSUNÇÃO</t>
  </si>
  <si>
    <t>Quadra Escolar Coberta com Vestiário</t>
  </si>
  <si>
    <t>MARIANA MENDONÇA DE OLIVEIRA</t>
  </si>
  <si>
    <t>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</si>
  <si>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MAISA BRAGANÇA ALVES FERNANDES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</si>
  <si>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</si>
  <si>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SARAH BARRAL PINEIRO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</si>
  <si>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</si>
  <si>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201801007</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</si>
  <si>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</si>
  <si>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Escola 4 Salas</t>
  </si>
  <si>
    <t>656494</t>
  </si>
  <si>
    <t>17404</t>
  </si>
  <si>
    <t>Retornado para Análise FNDE</t>
  </si>
  <si>
    <t>05/08/2023</t>
  </si>
  <si>
    <t>Anexado os documentos solicitados.</t>
  </si>
  <si>
    <t>24055</t>
  </si>
  <si>
    <t>7497</t>
  </si>
  <si>
    <t>32430</t>
  </si>
  <si>
    <t>Cobertura de Quadra Escolar Pequena</t>
  </si>
  <si>
    <t>Execução</t>
  </si>
  <si>
    <t>78114</t>
  </si>
  <si>
    <t>657105</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</si>
  <si>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</si>
  <si>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Cobertura de Quadra Escolar Grande</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</si>
  <si>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</si>
  <si>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06/08/2023</t>
  </si>
  <si>
    <t>202002969</t>
  </si>
  <si>
    <t>17596</t>
  </si>
  <si>
    <t>66721</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</si>
  <si>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</si>
  <si>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34485</t>
  </si>
  <si>
    <t>19756</t>
  </si>
  <si>
    <t>104140</t>
  </si>
  <si>
    <t>29923</t>
  </si>
  <si>
    <t>34024</t>
  </si>
  <si>
    <t>830065</t>
  </si>
  <si>
    <t>15268(Termo original: PAC2 5011/2013)</t>
  </si>
  <si>
    <t>Escola 2 Salas</t>
  </si>
  <si>
    <t>31444</t>
  </si>
  <si>
    <t>32831</t>
  </si>
  <si>
    <t>22340</t>
  </si>
  <si>
    <t>22321</t>
  </si>
  <si>
    <t>202003032</t>
  </si>
  <si>
    <t>33952</t>
  </si>
  <si>
    <t>29935</t>
  </si>
  <si>
    <t>31441</t>
  </si>
  <si>
    <t>201804350</t>
  </si>
  <si>
    <t>201804363</t>
  </si>
  <si>
    <t>18060</t>
  </si>
  <si>
    <t>830045</t>
  </si>
  <si>
    <t>Licitação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</si>
  <si>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_______Observações: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</si>
  <si>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Escola 1 Sala</t>
  </si>
  <si>
    <t>23564</t>
  </si>
  <si>
    <t>JOSÉ RIBAMAR SOUZA DA SILVA</t>
  </si>
  <si>
    <t>08/08/2023</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</si>
  <si>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_____**Importante**:   Atentem-se ao prazo indicado na Portaria Conjunta MEC/MGI/CGU nº 82, de 10 de julho de 2023, para o envio dos documentos solicitados.  A resposta a esta diligência deve ser enviada em até 90 dias a contar desta data, impreterivelmente. _____  Conheça mais sobre o Pacto Nacional pela Retomada de Obras e de Serviços de Engenharia Destinados à Educação Básica:  _____MP 1.174/2023 - https://www.in.gov.br/en/web/dou/-/medida-provisoria-n-1.174-de-12-de-maio-de-2023-483047028   _____Portaria Conjunta MEC/MGI/CGU Nº 82, DE 10 DE JULHO DE 2023 - https://www.in.gov.br/en/web/dou/-/portaria-conjunta-mec/mgi/cgu-n-82-de-10-de-julho-de-2023-495842030  _____Cartilha de apoio FNDE:  https://www.gov.br/fnde/pt-br/acesso-a-informacao/acoes-e-programas/programas/par/pacto-nacional-pela-retomada-de-obras-da-educacao-basica/FNDE_cartilha_PactoNacionalpelaRetomadadeObrasdaEducaoBsica.pdf  _____Pacto Nacional pela Retomada de Obras e Serviços de Engenharia Destinados à Educação Básica:     https://www.gov.br/fnde/pt-br/acesso-a-informacao/acoes-e-programas/programas/par/pacto-nacional-pela-retomada-de-obras-da-educacao-basica/pacto-nacional-pela-retomada-de-obras-da-educacao-basica  _____FNDE Dialoga sobre a Retomada das Obras: https://www.youtube.com/watch?v=qjHBRiUJpqk</t>
  </si>
  <si>
    <t>34154</t>
  </si>
  <si>
    <t>702619</t>
  </si>
  <si>
    <t>702592</t>
  </si>
  <si>
    <t>32445</t>
  </si>
  <si>
    <t>20008</t>
  </si>
  <si>
    <t>657711</t>
  </si>
  <si>
    <t>Retorna para análise, tendo em vista identificação do convênio estar em Tomada de Contas Especial.</t>
  </si>
  <si>
    <t>32802</t>
  </si>
  <si>
    <t>22697</t>
  </si>
  <si>
    <t>656349</t>
  </si>
  <si>
    <t>18065</t>
  </si>
  <si>
    <t>700055</t>
  </si>
  <si>
    <t>700257</t>
  </si>
  <si>
    <t>703567</t>
  </si>
  <si>
    <t>29837</t>
  </si>
  <si>
    <t>29827</t>
  </si>
  <si>
    <t>17213</t>
  </si>
  <si>
    <t>07/08/2023</t>
  </si>
  <si>
    <t>700338</t>
  </si>
  <si>
    <t>7507</t>
  </si>
  <si>
    <t>22546</t>
  </si>
  <si>
    <t>201804446</t>
  </si>
  <si>
    <t>34958</t>
  </si>
  <si>
    <t>17222</t>
  </si>
  <si>
    <t>30244</t>
  </si>
  <si>
    <t>30028</t>
  </si>
  <si>
    <t>30158</t>
  </si>
  <si>
    <t>201804559</t>
  </si>
  <si>
    <t>201803251</t>
  </si>
  <si>
    <t>31618</t>
  </si>
  <si>
    <t>SOLICITAMOS NOVA PACTUAÇÃO NOS TERMOS DA MEDIDA PROVISÓRIA Nº 1.174, DE 12 DE MAIO DE 2023 E PORTARIA CONJUNTA MEC/MGI/CGU Nº 82, DE 10 DE JULHO DE 2023, COM O OBJETIVO DE RETOMAR A EXECUÇÃO DOS SERVIÇOS INACABADOS E ASSIM CONCLUI-LOS. TENDO EM VISTA QUE A CONCLUSÃO DOS SERVIÇOS É DE GRANDE IMPORTÂNCIA SOCIAL E EDUCACIONAL; ONDE CONTRIBUIRÁ PARA A MELHORIA DA QUALIDADE DE VIDA DA POPULAÇÃO BENEFICIADA.</t>
  </si>
  <si>
    <t>17467</t>
  </si>
  <si>
    <t>22676</t>
  </si>
  <si>
    <t>5951</t>
  </si>
  <si>
    <t>830252</t>
  </si>
  <si>
    <t>201803793</t>
  </si>
  <si>
    <t>66706</t>
  </si>
  <si>
    <t>17588</t>
  </si>
  <si>
    <t>31655</t>
  </si>
  <si>
    <t>201804448</t>
  </si>
  <si>
    <t>201800666</t>
  </si>
  <si>
    <t>78117</t>
  </si>
  <si>
    <t>29774</t>
  </si>
  <si>
    <t>201803149</t>
  </si>
  <si>
    <t>76322</t>
  </si>
  <si>
    <t>201802838</t>
  </si>
  <si>
    <t>201804086</t>
  </si>
  <si>
    <t>202003663</t>
  </si>
  <si>
    <t>Concluída</t>
  </si>
  <si>
    <t>702537</t>
  </si>
  <si>
    <t>201800950</t>
  </si>
  <si>
    <t>79419</t>
  </si>
  <si>
    <t>32338</t>
  </si>
  <si>
    <t>19598</t>
  </si>
  <si>
    <t>78494</t>
  </si>
  <si>
    <t>48928</t>
  </si>
  <si>
    <t>7549</t>
  </si>
  <si>
    <t>201802839</t>
  </si>
  <si>
    <t>702241</t>
  </si>
  <si>
    <t>32858</t>
  </si>
  <si>
    <t>701393</t>
  </si>
  <si>
    <t>201803791</t>
  </si>
  <si>
    <t>34735</t>
  </si>
  <si>
    <t>201804031</t>
  </si>
  <si>
    <t>70526</t>
  </si>
  <si>
    <t>8311</t>
  </si>
  <si>
    <t>5941</t>
  </si>
  <si>
    <t>657585</t>
  </si>
  <si>
    <t>17556</t>
  </si>
  <si>
    <t>9136</t>
  </si>
  <si>
    <t>seguer anexo documentação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</si>
  <si>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</si>
  <si>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O Município de Açailândia-MA, manifesta interesse em celebrar novo termo de Compromisso, com repactuação de valores e prazos, contemplando a retomada de obra (1001751) construção da Creche do Bairro Vila Capelozza, a qual se encontra em situação inacabada. Conforme vistoria, constatou o seguinte percentual real executado: Fiscalização Prefeitura = 8,73% (última vistoria  20/07/2023)  Fiscalização (apontado em sistema de desembolso físico-financeiro - SIMEC) = 22,09% (última vistoria 23/10/2013), comprovados mediante fotos anexados na galeria de fotos.</t>
  </si>
  <si>
    <t>201802842</t>
  </si>
  <si>
    <t>701840</t>
  </si>
  <si>
    <t>201804550</t>
  </si>
  <si>
    <t>20104</t>
  </si>
  <si>
    <t>701814</t>
  </si>
  <si>
    <t>700219</t>
  </si>
  <si>
    <t>201801029</t>
  </si>
  <si>
    <t>22681</t>
  </si>
  <si>
    <t>703249</t>
  </si>
  <si>
    <t>201804073</t>
  </si>
  <si>
    <t>15363(Termo original: PAC2 1120/2011)</t>
  </si>
  <si>
    <t>656486</t>
  </si>
  <si>
    <t>32333</t>
  </si>
  <si>
    <t>Segue para análise com todos os documentos solicitados conforme diligência:  1- Documento de propriedade; 2- Oficio de anuência a manifestação de interesse; 3- Plantas de situação com implantação compatibilizada de acordo com documento de propriedade atualizado.</t>
  </si>
  <si>
    <t>17176</t>
  </si>
  <si>
    <t>655801</t>
  </si>
  <si>
    <t>15366(Termo original: PAC2 984/2011)</t>
  </si>
  <si>
    <t>163617(Termo original: 32617)</t>
  </si>
  <si>
    <t>202000012</t>
  </si>
  <si>
    <t>32847</t>
  </si>
  <si>
    <t>201801545</t>
  </si>
  <si>
    <t>700121</t>
  </si>
  <si>
    <t>700112</t>
  </si>
  <si>
    <t>pedencias regularizadas</t>
  </si>
  <si>
    <t>30127</t>
  </si>
  <si>
    <t>657016</t>
  </si>
  <si>
    <t>Quadra Escolar Coberta com Palco</t>
  </si>
  <si>
    <t>7529</t>
  </si>
  <si>
    <t>202004126</t>
  </si>
  <si>
    <t>Documentação solicitada em diligência anexada e enviada para análise do FNDE.</t>
  </si>
  <si>
    <t>202003810</t>
  </si>
  <si>
    <t>Documentação solicitada em diligência anexada, diante do exposto, solicitamos a reanálise.</t>
  </si>
  <si>
    <t>Diligências anexadas, conforme solicitado.</t>
  </si>
  <si>
    <t>78111</t>
  </si>
  <si>
    <t>700050</t>
  </si>
  <si>
    <t>201900043</t>
  </si>
  <si>
    <t>32889</t>
  </si>
  <si>
    <t>700329</t>
  </si>
  <si>
    <t>202002955</t>
  </si>
  <si>
    <t>30230</t>
  </si>
  <si>
    <t>202103805</t>
  </si>
  <si>
    <t>8357</t>
  </si>
  <si>
    <t>34021</t>
  </si>
  <si>
    <t>29916</t>
  </si>
  <si>
    <t>19650</t>
  </si>
  <si>
    <t>201900032</t>
  </si>
  <si>
    <t>32196</t>
  </si>
  <si>
    <t>201804235</t>
  </si>
  <si>
    <t>656956</t>
  </si>
  <si>
    <t>202000016</t>
  </si>
  <si>
    <t>656356</t>
  </si>
  <si>
    <t>17725</t>
  </si>
  <si>
    <t>202103707</t>
  </si>
  <si>
    <t>201900035</t>
  </si>
  <si>
    <t>201900036</t>
  </si>
  <si>
    <t>22413</t>
  </si>
  <si>
    <t>30248</t>
  </si>
  <si>
    <t>701810</t>
  </si>
  <si>
    <t>700102</t>
  </si>
  <si>
    <t>22621</t>
  </si>
  <si>
    <t>656962</t>
  </si>
  <si>
    <t>7559</t>
  </si>
  <si>
    <t>202002980</t>
  </si>
  <si>
    <t>31334</t>
  </si>
  <si>
    <t>31306</t>
  </si>
  <si>
    <t>201804371</t>
  </si>
  <si>
    <t>201804509</t>
  </si>
  <si>
    <t>7494</t>
  </si>
  <si>
    <t>16967</t>
  </si>
  <si>
    <t>32265</t>
  </si>
  <si>
    <t>22721</t>
  </si>
  <si>
    <t>Retorna para análise, tendo em vista identificação do convênio estar em Tomada de Contas Especial (TCE).</t>
  </si>
  <si>
    <t>34065</t>
  </si>
  <si>
    <t>17521</t>
  </si>
  <si>
    <t>201801530</t>
  </si>
  <si>
    <t>22305</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</si>
  <si>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</si>
  <si>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31634</t>
  </si>
  <si>
    <t>29984</t>
  </si>
  <si>
    <t>34013</t>
  </si>
  <si>
    <t>700197</t>
  </si>
  <si>
    <t>23373</t>
  </si>
  <si>
    <t>162669(Termo original: 22437)</t>
  </si>
  <si>
    <t>15350(Termo original: PAC2 9511/2014)</t>
  </si>
  <si>
    <t>201801959</t>
  </si>
  <si>
    <t>31346</t>
  </si>
  <si>
    <t>Senhor(a)Gestor(a).  Com basena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2016.Ressalta-se quea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</si>
  <si>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22314</t>
  </si>
  <si>
    <t>19837</t>
  </si>
  <si>
    <t>Escola de Ensino Médio Profissionalizante</t>
  </si>
  <si>
    <t>658472</t>
  </si>
  <si>
    <t>22623</t>
  </si>
  <si>
    <t>202003360</t>
  </si>
  <si>
    <t>202003363</t>
  </si>
  <si>
    <t>16892</t>
  </si>
  <si>
    <t>710277</t>
  </si>
  <si>
    <t>7416</t>
  </si>
  <si>
    <t>201804291</t>
  </si>
  <si>
    <t>201804658</t>
  </si>
  <si>
    <t>Quadra Coberta - Projeto Próprio</t>
  </si>
  <si>
    <t>Escola - Projeto Próprio</t>
  </si>
  <si>
    <t>64482</t>
  </si>
  <si>
    <t>18371</t>
  </si>
  <si>
    <t>PREZADOS SEGUE DOCUMENTOS EM ANEXO PARA VOSSA APRECIAÇÃO.</t>
  </si>
  <si>
    <t>5939</t>
  </si>
  <si>
    <t>32405</t>
  </si>
  <si>
    <t>IARA SOARES COSTA</t>
  </si>
  <si>
    <t>BOA TARDE,     APÓS ANEXAR OS DOCUMENTOS NECESSÁRIOS A repactuação e Considerando o disposto na Portaria Conjunta MEC/ MGI/CGU N°82, de 10 de julho de 2023, venho respeitosamente à presença de Vossa Senhoria para demonstrar a anuência, a disponibilidade de repactuação da obra CENTRO EDUCACIONAL URBANO II (ESCOLA DE 12 SALAS), ID:34423, Processo 23400003755201462, para que sejam retomadas as atividades de conclusão com vistas a atender o interesse público.</t>
  </si>
  <si>
    <t>806024</t>
  </si>
  <si>
    <t>15348(Termo original: PAC2 8161/2014)</t>
  </si>
  <si>
    <t>32341</t>
  </si>
  <si>
    <t>750010</t>
  </si>
  <si>
    <t>Cobertura de Quadra - Projeto Próprio</t>
  </si>
  <si>
    <t>700307</t>
  </si>
  <si>
    <t>201804375</t>
  </si>
  <si>
    <t>23382</t>
  </si>
  <si>
    <t>656418</t>
  </si>
  <si>
    <t>5937</t>
  </si>
  <si>
    <t>202200312</t>
  </si>
  <si>
    <t>30159</t>
  </si>
  <si>
    <t>656808</t>
  </si>
  <si>
    <t>56715</t>
  </si>
  <si>
    <t>700201</t>
  </si>
  <si>
    <t>31635</t>
  </si>
  <si>
    <t>65082</t>
  </si>
  <si>
    <t>16900</t>
  </si>
  <si>
    <t>19642</t>
  </si>
  <si>
    <t>26964</t>
  </si>
  <si>
    <t>702635</t>
  </si>
  <si>
    <t>32777</t>
  </si>
  <si>
    <t>24065</t>
  </si>
  <si>
    <t>32401</t>
  </si>
  <si>
    <t>830069</t>
  </si>
  <si>
    <t>30069</t>
  </si>
  <si>
    <t>19789</t>
  </si>
  <si>
    <t>Contratação</t>
  </si>
  <si>
    <t>Ampliação Proinfância Tipo B</t>
  </si>
  <si>
    <t>201901422</t>
  </si>
  <si>
    <t>658376</t>
  </si>
  <si>
    <t>43521</t>
  </si>
  <si>
    <t>657242</t>
  </si>
  <si>
    <t>17240</t>
  </si>
  <si>
    <t>22529</t>
  </si>
  <si>
    <t>22531</t>
  </si>
  <si>
    <t>201804338</t>
  </si>
  <si>
    <t>9257</t>
  </si>
  <si>
    <t>18056</t>
  </si>
  <si>
    <t>202002939</t>
  </si>
  <si>
    <t>657712</t>
  </si>
  <si>
    <t>656939</t>
  </si>
  <si>
    <t>18036</t>
  </si>
  <si>
    <t>29982</t>
  </si>
  <si>
    <t>700371</t>
  </si>
  <si>
    <t>201804065</t>
  </si>
  <si>
    <t>201804066</t>
  </si>
  <si>
    <t>201804348</t>
  </si>
  <si>
    <t>201804357</t>
  </si>
  <si>
    <t>201804507</t>
  </si>
  <si>
    <t>202003380</t>
  </si>
  <si>
    <t>201804229</t>
  </si>
  <si>
    <t>17535</t>
  </si>
  <si>
    <t>8329</t>
  </si>
  <si>
    <t>830003</t>
  </si>
  <si>
    <t>23604</t>
  </si>
  <si>
    <t>32829</t>
  </si>
  <si>
    <t>8331</t>
  </si>
  <si>
    <t>702591</t>
  </si>
  <si>
    <t>8340</t>
  </si>
  <si>
    <t>30247</t>
  </si>
  <si>
    <t>32058</t>
  </si>
  <si>
    <t>142638</t>
  </si>
  <si>
    <t>17567</t>
  </si>
  <si>
    <t>700255</t>
  </si>
  <si>
    <t>TELMA PEREIRA DA SILVA</t>
  </si>
  <si>
    <t>Necessidade desta obra no municipio.</t>
  </si>
  <si>
    <t>656825</t>
  </si>
  <si>
    <t>658380</t>
  </si>
  <si>
    <t>15365(Termo original: PAC2 6532/2013)</t>
  </si>
  <si>
    <t>76333</t>
  </si>
  <si>
    <t>700040</t>
  </si>
  <si>
    <t>29787</t>
  </si>
  <si>
    <t>201901493</t>
  </si>
  <si>
    <t>700056</t>
  </si>
  <si>
    <t>23372</t>
  </si>
  <si>
    <t>29742</t>
  </si>
  <si>
    <t>830450</t>
  </si>
  <si>
    <t>29830</t>
  </si>
  <si>
    <t>702623</t>
  </si>
  <si>
    <t>33998</t>
  </si>
  <si>
    <t>202004133</t>
  </si>
  <si>
    <t>750011</t>
  </si>
  <si>
    <t>703252</t>
  </si>
  <si>
    <t>657621</t>
  </si>
  <si>
    <t>7417</t>
  </si>
  <si>
    <t>30168</t>
  </si>
  <si>
    <t>703506</t>
  </si>
  <si>
    <t>701611</t>
  </si>
  <si>
    <t>17542</t>
  </si>
  <si>
    <t>7530</t>
  </si>
  <si>
    <t>34007</t>
  </si>
  <si>
    <t>202000003</t>
  </si>
  <si>
    <t>703302</t>
  </si>
  <si>
    <t>17606</t>
  </si>
  <si>
    <t>202003667</t>
  </si>
  <si>
    <t>19986</t>
  </si>
  <si>
    <t>17397</t>
  </si>
  <si>
    <t>657735</t>
  </si>
  <si>
    <t>109906</t>
  </si>
  <si>
    <t>656668</t>
  </si>
  <si>
    <t>Senhor(a) Gestor(a).  Com base na Portaria Conjunta MEC/MGI/CGU nº 82, de 10 de julho de 2023, apresentar os seguintes documentos: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e as condições de estabilidade estrutural e de habitabilidade da edificação. É importante conter um número ampliado de fotografias datadas e legendadas, garantindo maior detalhamento da edificação. O Documento deve ser assinado pelo responsável técnico (Engenheiro Civil/Arquiteto com CREA/CAU).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</si>
  <si>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703215</t>
  </si>
  <si>
    <t>18061</t>
  </si>
  <si>
    <t>17481</t>
  </si>
  <si>
    <t>31652</t>
  </si>
  <si>
    <t>700114</t>
  </si>
  <si>
    <t>segue anexo documentação</t>
  </si>
  <si>
    <t>79192</t>
  </si>
  <si>
    <t>seguem os documentos solicitados: I - documento de registro do imóvel atualizado; II - ofício de solicitação de nova pactuação.</t>
  </si>
  <si>
    <t>700105</t>
  </si>
  <si>
    <t>17433</t>
  </si>
  <si>
    <t>700243</t>
  </si>
  <si>
    <t>201804659</t>
  </si>
  <si>
    <t>Cancelado</t>
  </si>
  <si>
    <t>Devido o municipio já estar com licitação aguardando ser inserida após a solicitação de vinculada ser aprovada, viu-se que o período entre a aprovação da nova pactuação e o inicio da obra com a nova empresa ficaria longo, por isso a prefeitura deseja dar continuidade a obra sem a nova pactuação. Agradecidos.</t>
  </si>
  <si>
    <t>85220</t>
  </si>
  <si>
    <t>(18632) LOCALIDADE DE OITICICA NA SEDE DO MUNICÍPIO</t>
  </si>
  <si>
    <t>06/06/2015</t>
  </si>
  <si>
    <t>O município possui interesse em concluir a Quadra Escolar Coberta no distrito de Oiticica tendo em vista a necessidade de fornecer infraestrutura escolar para o distrito e a escola local. Oferecer um ambiente poliesportivo para as crianças da Localidade Oiticica, o município de Ibaretama solicita a repactuação da obra em questão, através da análise da documentação anexada que satisfaz os parâmetros requeridos para tal.</t>
  </si>
  <si>
    <t>ALINE SOUSA DE OLIVEIRA</t>
  </si>
  <si>
    <t>85222</t>
  </si>
  <si>
    <t>(1015765) Quadra da Escolar Proinfância - Santa Bárbara do Pará - PA</t>
  </si>
  <si>
    <t>A Prefeitura está realizando os procedimentos administrativos para o distrato com a antiga empresa por abandono e estamos em processo de contratação de uma nova empresa, para que possamos superar as restrições e inconformidades.</t>
  </si>
  <si>
    <t>MARCUS LEAO COLARES</t>
  </si>
  <si>
    <t>85225</t>
  </si>
  <si>
    <t>(1015990) Escola 15 de Junho - Tarauacá - AC</t>
  </si>
  <si>
    <t>29920</t>
  </si>
  <si>
    <t>A repactuação dessa Obra é de total interesse dessa administração. Tendo em vista que essa obra se arrasta desde 2015, ano que foi iniciado sua execução, os valores pactuados com o Ministério não são mais suficientes para a sua conclusão. Sabe-se ainda que a estrutura dessa escola é uma estrutura de grande porte e complexidade, e os valores excedentes necessários para a continuação dos serviços acabam sendo muito onerosos para o orçamento desta prefeitura, tornando inviável a utilização de recurso próprio para a conclusão da mesma.</t>
  </si>
  <si>
    <t>MARIA LUCINEIA NERY DE LIMA MENEZES</t>
  </si>
  <si>
    <t>85226</t>
  </si>
  <si>
    <t>(1006885) Pratas</t>
  </si>
  <si>
    <t>Considerando, que a atuação do estado deve ser ordenada no sentido de concretizar as políticas públicas e adotar as medidas legislativas cabíveis, assegurando o pleno exercício dos direitos prestacionais pelos cidadãos; Considerado que além de buscar assegurar a soberania e a cidadania, também se constitui como objetivo fundamental do nosso Estado Social Democrático de Direito a garantia de uma existência digna a seus cidadãos; Considerando dentre tais direitos, destacam-se os direitos sociais os quais, por suas características, gozam de todas as garantias asseguradas aos direitos fundamentais; Considerando que a educação, direito de todos e dever do Estado e da família, será promovida e incentivada com a colaboração da sociedade, visando ao pleno desenvolvimento da pessoa, seu preparo para o exercício da cidadania e sua qualificação para o trabalho; Considerando a importância e a relevância do empreendimento para desenvolvimento municipal, principalmente quanto ao aspecto educacional, ressaltamos a importância da RETOMADA DAS ATIVIDADES PARA CONSTRUÇÃO DE CRECHE PRÉ - ESCOLAR TIPO 02 (PROGRAMA PROINFÂNCIA), BAIRRO PRATAS, OBRA ID Nº 7358 / 2013, PROCESSO 23400012805201311, EM CONSONÂNCIA COM A MP 1174 E A PORTARIA 82 Reitero meus votos de estima elevada, coloco-me à disposição para os esclarecimentos que se fizerem necessários.</t>
  </si>
  <si>
    <t>MAGSON VINICIUS DE SANTANA ALMEIDA</t>
  </si>
  <si>
    <t>85228</t>
  </si>
  <si>
    <t>(20149) Creche jardim Campo Novo</t>
  </si>
  <si>
    <t>24/12/2015</t>
  </si>
  <si>
    <t>Manifesto interesse em realizar a repactuação em consonância com a MP 1174 e a Portaria 82.</t>
  </si>
  <si>
    <t>85229</t>
  </si>
  <si>
    <t>(1010049) Do Carmo - São João do Araguaia - PA</t>
  </si>
  <si>
    <t>22336</t>
  </si>
  <si>
    <t>MARCELLANNE CRISTINA SOBRAL MARTINS</t>
  </si>
  <si>
    <t>85230</t>
  </si>
  <si>
    <t>(1002819) Apinajé - São João do Araguaia - PA</t>
  </si>
  <si>
    <t>17545</t>
  </si>
  <si>
    <t>Manifesto interesse em realizar a repactuação em consonância com a MP 1174 e a Portaria 82 que dispõem sobre as repactuações e Retomada das obras inacabadas ou paralisada.</t>
  </si>
  <si>
    <t>85231</t>
  </si>
  <si>
    <t>(1010048) PA 1º de Março - São João do Araguaia - PA</t>
  </si>
  <si>
    <t>85232</t>
  </si>
  <si>
    <t>(1017169) PAC 2 - CRECHE/PRÉ-ESCOLA  001 - São João do Araguaia - PA</t>
  </si>
  <si>
    <t>85233</t>
  </si>
  <si>
    <t>(1018076) Jose Martins Ferreira - São João do Araguaia - PA</t>
  </si>
  <si>
    <t>32218</t>
  </si>
  <si>
    <t>09/10/2019</t>
  </si>
  <si>
    <t>85234</t>
  </si>
  <si>
    <t>(1086782) ESPAÇO EDUCATIVO RURAL 6 SALAS - Irará - BA</t>
  </si>
  <si>
    <t>201804337</t>
  </si>
  <si>
    <t>Contrato n 360/2018. A obra encontra-se paralisada por falta de repasse financeiro, sendo que, devido ao tempo sem repasse a construtora precisa do reequilíbrio financeiro para concluir a obra. A porcentagem de desembolso está em 12,18% , em contraste com a porcentagem executada que é de 42,65%. A empresa não abandonou a obra ,apenas estamos espera dos recursos financeiros reajustados conforme MP. Fizemos a adequação da planilha pactuada, com reequilíbrio do saldo, com a porcentagem especificada na MP e anexamos no SIMEC junto com o cronograma.</t>
  </si>
  <si>
    <t>GEILDES SUELY DOS SANTOS</t>
  </si>
  <si>
    <t>85235</t>
  </si>
  <si>
    <t>(1012815) CMEI GLEBA GUARANI</t>
  </si>
  <si>
    <t>REPACTUAÇÃO GLEBA GUARANI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Gleba Guarani. Bairro este, com provisão de novos empreendimentos imobiliários, o que necessitaria a expansão do atendimento, por meio de serviços públicos educacionais, para a Educação Infantil, faixa com nenhum equipamento no referido espaço. Calcado em tal pacto, o Município de Foz do Iguaçu, procedeu aos estudos técnicos necessários a fim de implantar equipamento de educação na referida localidade, em cumprimento às obrigações ajustadas. Ocorre que observou-se que na pretensa localidade, a implantação das moradias seria posterior à edificação de equipamento de ensino, de forma que até que se concretizasse não teria alunos. Nesta senda, o Município fez diversos levantamentos e chegou à conclusão da necessidade de alteração do terreno/bairro, em que seria implantando o empreendimento escolar. Os estudos levaram à indicação da necessidade de um Centro Municipal de Educação Infantil no Jardim Paraná, onde a demanda por vagas era crescente e reprimida pela falta da oferta. Desta feita, através do Ofício 781/18, datado de 10/09/2018, firmado pelo Sr Prefeito desta municipalidade, houve a formalização do pedido de alteração de terreno, relativo ao termo de compromisso retromencionado. Assim, a edificação do Centro Municipal de Educação Infantil não seria mais em terreno do bairro Gleba Guarani, mas sim do Jardim Paraná. O terreno definido para a construção em voga, seria aquele registrado sob a matrícula 53.649, de propriedade do Município de Foz do Iguaçu, situado entre as ruas Manaus, Londrina e fundos com a Av. Paraná. Desta feita, após a formalização do pedido supracitado, procedeu-se aos competentes estudos técnicos, para fins de implantação da edificação no novo terreno (projetos, levantamentos, sondagens etc). Por fim procedeu-se à publicação de licitação, visando a contratação de pessoa jurídica habilitada para executar tal empreendimento. O edital de concorrência pública n°29/2018, fixou a data da sessão pública de recebimento das propostas para 30/11/2018, sendo que ocorrido tal termo, após os devidos desdobramentos do procedimento licitatório, houve a adjudicação e homologação deste, em 03/12/2018, em favor da contratada J C M Construtora de Obras Ltda, CNPJ:84.989.722.0001-00, que fez a melhor e mais vantajosa proposta para o objeto in casu. A contratada arrematou o objeto, pelo valor total de R$2.667.364,64, culminando no ato contratual n°319/2018. O referido ato fora redimensionado para inclusão de outros serviços, através de aditivo no valor de R$536.685,33, totalizando a importância de R$3.204.049,97 para o objeto contratado. A vigência contratual, para execução da obrigação outrora assumida, iniciou em 04/12/2018 e findou em 12/11/2020.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no final do ano de 2020, sendo que em 28/09/2020, houve a lavratura do termo de recebimento de obra.  Ocorre que, mesmo sem os devidos repasses da</t>
  </si>
  <si>
    <t>85238</t>
  </si>
  <si>
    <t>(20056) Pro-infancia</t>
  </si>
  <si>
    <t>O Município de Iaciara no Estado de Goiás, manifesta interesse em repactuar os serviços junto ao FNDE da obra Pro Infância Tipo C,tendo em vista a necessidade de conclusão da mesma. Levando em conta as nova condições econômicas,visto que durante a execução do projeto, enfrentamos um aumento significativo nos custos de mão de obra e materiais o que comprometeu o orçamento original previsto.Dado que somos um município pequeno, com arrecadação baixa, não dispomos de recursos de contrapartida para finalizar a obra. Portanto para garantir segurança da construção em questão, a repactuação se faz necessária.</t>
  </si>
  <si>
    <t>Wagner Nery Sampaio</t>
  </si>
  <si>
    <t>85240</t>
  </si>
  <si>
    <t>(1002903) EM SAO RAIMUNDO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</si>
  <si>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no povoado.</t>
  </si>
  <si>
    <t>DOMINGOS PINHEIRO CIRQUEIRA</t>
  </si>
  <si>
    <t>85242</t>
  </si>
  <si>
    <t>(1003088) 21244502 / EM DE EDUCACAO INFANTIL HILDA ALBUQUERQUE - Montes Altos - MA</t>
  </si>
  <si>
    <t>17430</t>
  </si>
  <si>
    <t>23/08/2021</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</si>
  <si>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na área urbana do município.</t>
  </si>
  <si>
    <t>85243</t>
  </si>
  <si>
    <t>(1013028) PAC 2 - Construção de Quadra Escolar Coberta  001/2013 -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</si>
  <si>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da criação  novos espaços para prática do esporte  e lazer para os estudantes da zona urbana no município de Montes Altos.</t>
  </si>
  <si>
    <t>85244</t>
  </si>
  <si>
    <t>(1018404) Construção de Escola 04 salas Povoado Rosário - Anajatuba - MA</t>
  </si>
  <si>
    <t>32788</t>
  </si>
  <si>
    <t>AMANDA D' FATIMA MENDES SOUSA</t>
  </si>
  <si>
    <t>85245</t>
  </si>
  <si>
    <t>(18094) Av. Aristides Souza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</si>
  <si>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para Educação Infantil no município de Montes Altos.</t>
  </si>
  <si>
    <t>85246</t>
  </si>
  <si>
    <t>(1017182) PAC 2 - CRECHE/PRÉ-ESCOLA  002</t>
  </si>
  <si>
    <t>22/01/2019</t>
  </si>
  <si>
    <t>Estamos solicitando  uma possível Repactuação do Termo de Compromisso PAC 2  10785/2014, uma vez que se repactuado a administração tem a intenção de finalizar essa tão importante obra e cumprir o Termo de compromisso.</t>
  </si>
  <si>
    <t>PAULO KENJI SASAKI</t>
  </si>
  <si>
    <t>85247</t>
  </si>
  <si>
    <t>(1017449) POV. CURRAL VELHO - Luís Correia - PI</t>
  </si>
  <si>
    <t>Solicito Nova Pactuação, conforme MP 1174 de 2023, no qual permite ao ente municipal solicitar novo termo de compromisso, bem como atualização da planilha orçamentária e aporte financeiro por parte do FNDE</t>
  </si>
  <si>
    <t>MARIA DAS DORES FONTENELE BRITO</t>
  </si>
  <si>
    <t>Diligencia atendida</t>
  </si>
  <si>
    <t>85248</t>
  </si>
  <si>
    <t>(25662) PAC 2 - CRECHE/PRÉ-ESCOLA  001</t>
  </si>
  <si>
    <t>09/06/2021</t>
  </si>
  <si>
    <t>Em atenção a MP nº 174 de 12 de maio de 2023 e a portaria MEC/MGE/CGU nº 82 de 10 de julho de 2023. O município de Buritirana-MA, vem manifestar interesse em repactuar e dar continuidade a referida obra. Após verificação em loco do serviço de engenharia da prefeitura, constatou-se que a obra encontra-se em plenas condições de ser retomada e concluída. Atendendo com isso às necessidades de novos espaços educacionais para Educação Infantil na zona urbana do município.</t>
  </si>
  <si>
    <t>TONISLEY DOS SANTOS SOUSA</t>
  </si>
  <si>
    <t>85249</t>
  </si>
  <si>
    <t>(12612) 702488 - 01 Esc. Educ. Infantil - Tipo B - Proinfância - Construção - ABREULANDIA/TO</t>
  </si>
  <si>
    <t>702488</t>
  </si>
  <si>
    <t>05/03/2016</t>
  </si>
  <si>
    <t>O município tem interesse em cocnluir a obra com relação as condições oferecidas dentro da nova MP 1.174/2023 .</t>
  </si>
  <si>
    <t>MANOEL FRANCISCO DE MOURA</t>
  </si>
  <si>
    <t>85250</t>
  </si>
  <si>
    <t>(1006211) PAC 2 - CRECHE/PRÉ-ESCOLA  001</t>
  </si>
  <si>
    <t>Prezado, cumprimentando-o cordialmente, vimos por meio deste manifestar interesse na repactuação de novo instrumento para darmos continuidade à execução da obra de ID  (1006211) PAC 2 - CRECHE/PRÉ-ESCOLA 001  Fonte Boa - AM -  Creche Tipo 1 padrão FNDE, localizada na rua Lucimar Mississipe, Delfina Aziz, Fonte Boa/AM, conforme termo de compromisso PAC2 7116/2013, celebrado entre o FNDE e a Prefeitura Municipal de Fonte Boa. Conforme estabelece a portaria Conjunta MEC/MGI/CGU N 82 de 10 julho de 2023, MP 1.174 de 12 de maio de 2023, manifestamos interesse em darmos sequência à obra, visando oferecer um espaço físico adequado aos alunos do municipio da rede municipal.</t>
  </si>
  <si>
    <t>85251</t>
  </si>
  <si>
    <t>(1012682) NOVA FLORES</t>
  </si>
  <si>
    <t>Solicitamos nova pactuação, pois, a obra já foi licitada novamente e está em execução. Em vistorias, mostra um % de execução de 23,51%, porém, está mais avançada, pois não estamos conseguindo inserir vistoria. Reforçamos que a prefeitura tem interesse em concluir esta obra o mais rápido possível.</t>
  </si>
  <si>
    <t>GABRIELA REZENDE MENDES</t>
  </si>
  <si>
    <t>85252</t>
  </si>
  <si>
    <t>(1008390) PAC 2 - Construção de Quadra Escolar Coberta  001/2013 - Abreulândia - TO</t>
  </si>
  <si>
    <t>85253</t>
  </si>
  <si>
    <t>(1009898) Assentamento Vargem Dourada - Abreulândia - TO</t>
  </si>
  <si>
    <t>O município tem interesse em concluir a obra com relação as condições oferecidas dentro da nova MP 1.174/2023 .</t>
  </si>
  <si>
    <t>85254</t>
  </si>
  <si>
    <t>(1009899) Assentamento Baronesa - Abreulândia - TO</t>
  </si>
  <si>
    <t>85255</t>
  </si>
  <si>
    <t>(1007869) Quadra João Palmeira - Cidelândia - MA</t>
  </si>
  <si>
    <t>Em atenção a MP nº 174 de 12 de maio de 2023 e a portaria MEC/MGE/CGU nº 82 de 10 de julho de 2023. O município de Cidelandia, vem manifestar interesse em repactuar e dar continuidade a referida obra. Após verificação em loco do serviço de engenharia da prefeitura, constatou-se que, a obra encontra-se em plenas condições de ser retomada e concluída. Atendendo com isso às necessidades de novos espaços educacionais no povoado.</t>
  </si>
  <si>
    <t>HERCULES SIQUEIRA DE LIMA</t>
  </si>
  <si>
    <t>85256</t>
  </si>
  <si>
    <t>(24664) CRECHE DO BAIRRO CENTRO</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</si>
  <si>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t>
  </si>
  <si>
    <t>85257</t>
  </si>
  <si>
    <t>(1009813) ESCOLA LIVRAMENTO RIO PACAJÁ</t>
  </si>
  <si>
    <t>45200</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</si>
  <si>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t>
  </si>
  <si>
    <t>85258</t>
  </si>
  <si>
    <t>(24665) CRECHE DO BAIRRO DO BOSQUE</t>
  </si>
  <si>
    <t>85259</t>
  </si>
  <si>
    <t>(24666) CRECHE DO BAIRRO MURUCI</t>
  </si>
  <si>
    <t>85260</t>
  </si>
  <si>
    <t>(1009264) CRECHE CIDADE NOVA</t>
  </si>
  <si>
    <t>85261</t>
  </si>
  <si>
    <t>(1009814) ESCOLA EZÍDIO MACIEL - Portel - PA</t>
  </si>
  <si>
    <t>85262</t>
  </si>
  <si>
    <t>(1014804) PAC 2 - Construção de Quadra Escolar Coberta  004/2013 - Portel - PA</t>
  </si>
  <si>
    <t>85263</t>
  </si>
  <si>
    <t>(27047) PAC 2 - Cobertura de Quadra Escolar  130</t>
  </si>
  <si>
    <t>A obra de ID; 27047, Escola Rio Tapajós - Cobertura de Quadra Escolar- Construção - Santarém/PA, CEP; 68.020-650, Sito: Av. Curuá Una - Urumari, cadastrada no SIMEC obras 2.0, sendo parte integrante do convênio n° 3601/202012 que encontra-se com vigência até 31/01/2023. No entanto, essa obra encontra-se com status de Paralisada em decorrência da solicitação de aditivo de prazo feita por parte da empresa não sido encaminhado em tempo hábil para a prorrogação do referido contrato e também a solicitação de serviços complementares para a conclusão do objeto não ter sido examinado em tempo hábil por parte desta secretaria de estado de educação. É pertinente informar que esta Secretaria de Educação através da Secretaria de Infraestrutura realizou no mês de Julho/23 visita técnica na referida obra, onde foi constatado a obra com status de paralisada com 59,12%. No entanto, estamos elaborando novo projeto arquitetônico, Planilha Orçamentária e outros documentos necessários para a conclusão dessa obra é de suma importância para educação do município de Santarém. A obra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</si>
  <si>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85265</t>
  </si>
  <si>
    <t>(1012569) condominio maria ivany - Arataca - BA</t>
  </si>
  <si>
    <t>Nesta oportunidade informamos que esta municipalidade iniciou processo licitatório para a contratação de empresa de engenharia para resolver as inconformidades apontadas por esse fundo. Considerando o que determina a MP 1174, solicitamos uma Nova Pactuação para a obra 1012569, para que este município possa fazer um novo certamente e com isso contratar uma nova empresa para concluir, inaugurar e a gestão possa entregar esse equipamento de suma importância para ampliação da demanda local e concomitantemente melhorar a qualidade da educação local e nacional, equipamento esse de suma importância para todos os munícipes. Pede e espera deferimento.</t>
  </si>
  <si>
    <t>FERNANDO MANSUR GONZAGA</t>
  </si>
  <si>
    <t>85266</t>
  </si>
  <si>
    <t>(1007264) PAC 2 - Construção de Quadra Escolar Coberta  002/2013 - Arataca - BA</t>
  </si>
  <si>
    <t>06/05/2019</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</si>
  <si>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1007264,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</si>
  <si>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85267</t>
  </si>
  <si>
    <t>(1003762) PAC 2 - Construção de Quadra Escolar Coberta  001 - Arataca - BA</t>
  </si>
  <si>
    <t>02/05/2022</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</si>
  <si>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1003762,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</si>
  <si>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85268</t>
  </si>
  <si>
    <t>(11710) 701894 - Esc. Educ. Infantil   Tipo B  - Proinfância - Const</t>
  </si>
  <si>
    <t>701894</t>
  </si>
  <si>
    <t>JOSE DE ARAUJO LEITE NETO</t>
  </si>
  <si>
    <t>85269</t>
  </si>
  <si>
    <t>(1007459) PAC 2 - Construção de Quadra Escolar Coberta  001/2013 - Pau Brasil - BA</t>
  </si>
  <si>
    <t>A Prefeitura de Pau Brasil tem total interesse em retomar a construção da Quadra Escolar Coberta  ID 1007459, a escassez de recursos não permitiu que a atual gestão concluísse essa obra de grande importância para todos os estudantes Com o surgimento da MP 1174, solicitamos uma Nova Pactuação/novo compromisso que permita a sua retomada, conclusão e inauguração, objeto com percentual executado de 69.89%. Precisamos avançar! Esperamos ter justificado a presente solicitação.</t>
  </si>
  <si>
    <t>BARBARA SUZETE DE SOUSA</t>
  </si>
  <si>
    <t>85270</t>
  </si>
  <si>
    <t>(26050) PAC 2 - Construção de Quadra Escolar Coberta  001</t>
  </si>
  <si>
    <t>29/06/2022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</si>
  <si>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3420/2012, instrumento nº 23400000946201219, ID 26050 Construção de Quadra Escolar Coberta, Rua do Campo  Bairro Murici,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</si>
  <si>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85271</t>
  </si>
  <si>
    <t>(1009916) Escola Municipal Mangueira - Paranã - TO</t>
  </si>
  <si>
    <t>85273</t>
  </si>
  <si>
    <t>(1007740) PAC 2 - Cobertura de Quadra Escolar  001/2013 -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</si>
  <si>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9270/2014, instrumento nº 23400013963201399, ID 1007740, Construção de Quadra Escolar Coberta, Rua  Projetada  Bairro Sobradinho,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</si>
  <si>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85274</t>
  </si>
  <si>
    <t>(1007743) PAC 2 - Construção de Quadra Escolar Coberta - Cidade Nova - Barreirinhas - MA</t>
  </si>
  <si>
    <t>31/03/2022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</si>
  <si>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1007743, Construção de Quadra Escolar Coberta, Rua Domingos Dutra  Bairro Cidade Nova, onde verificou-se que a obra se encontra atestada como INACABADA no SIMEC desde o dia 25/02/2021,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</si>
  <si>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85275</t>
  </si>
  <si>
    <t>(1007744) PAC 2 - Construção de Quadra Escolar Coberta - Mamede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</si>
  <si>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1007744, Construção de Quadra Escolar Coberta, Povoado Mamede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</si>
  <si>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85276</t>
  </si>
  <si>
    <t>(1007745) PAC 2 - Construção de Quadra Escolar Coberta -  Aeroporto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</si>
  <si>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1007745, Construção de Quadra Escolar Coberta, Rua da Expoema, Bairro: Aeroporto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</si>
  <si>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85277</t>
  </si>
  <si>
    <t>(1014963) PAC 2 - Construção de Quadra Escolar Coberta - Varas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</si>
  <si>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9520/2014, instrumento nº 23400004192201420, ID 1014963, Construção de Quadra Escolar Coberta, Povoado Varas onde verificou-se que a obra se encontra atestada como PARALISADA no SIMEC desde o dia 08/05/2023, e o referido termo se encontra valido até o dia 22/03/2024.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</si>
  <si>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85278</t>
  </si>
  <si>
    <t>(8958) 656877 - Esc. Educ. Infantil - Tipo B -  - Construção - SANTANA DA BOA VISTA/RS</t>
  </si>
  <si>
    <t>656877</t>
  </si>
  <si>
    <t>Pelo presente declaramos que o Município de Santana da Boa Vista RS, tem interesse de aderir a repactuação da obra ID (8958) 656877 Esc. Educ. Infantil - Tipo B - - Construção - SANTANA DA BOA VISTA/RS, conforme Medida Provisória nº 1.174, de 12 de maio de 2023 e PORTARIA CONJUNTA MEC/MGI/CGU Nº 82, DE 10 DE JULHO DE 2023, escalaremos também que a obra possui um grande percentual de execução da mesma e se encontra na situação Inacabada, conforme NOTA TÉCNICA Nº 3510644/2023/CGIMP/DIGAP. Instrumento vencido em 27/03/2023 Certo da atenção e sensibilidade de Vossa Excelência, ao solicitado, antecipamos nossos agradecimentos externando votos de estima e consideração. Atenciosamente  GARLENO ALVES DA SILVA Prefeito Municipal</t>
  </si>
  <si>
    <t>DANIEL PLAUTZ</t>
  </si>
  <si>
    <t>85279</t>
  </si>
  <si>
    <t>(1012636) PAC 2 - CRECHE/PRÉ-ESCOLA  001</t>
  </si>
  <si>
    <t>A referida creche foi idealizada como um importante projeto para atender às necessidades da comunidade local, proporcionando um ambiente seguro e adequado para o desenvolvimento educacional e social de crianças em idade pré-escolar. A retomada da obra representa um grande impacto positivo no processo educacional na região.</t>
  </si>
  <si>
    <t>FRANCISCO CLEANO LIMA MELO</t>
  </si>
  <si>
    <t>85280</t>
  </si>
  <si>
    <t>(25715) PAC 2 - CRECHE/PRÉ-ESCOLA  001</t>
  </si>
  <si>
    <t>Em conformidade com a Medida Provisória nº 1.174, de 12 de maio de 2023 e da Portaria Conjunta MEC/MGI/CGU nº 82, DE 10 DE JULHO DE 2023, Vimos pelo presente, solicitar de Vossa Senhoria que seja concedida Nova Pactuação de Obra Inacabada  Obra ID n.º 25715  TC/PAC2 nº 2988/2012 - Processo n.º 23400001421201292,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</si>
  <si>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CLAUDIO JOSÉ GOMES DE AMORIM JUNIOR</t>
  </si>
  <si>
    <t>85281</t>
  </si>
  <si>
    <t>(26035) PAC 2 - Construção de Quadra Escolar Coberta  001</t>
  </si>
  <si>
    <t>Em conformidade com a Medida Provisória nº 1.174, de 12 de maio de 2023 e da Portaria Conjunta MEC/MGI/CGU nº 82, DE 10 DE JULHO DE 2023, Vimos pelo presente, solicitar de Vossa Senhoria que seja concedida Nova Pactuação de Obra Inacabada  Obra PAC 2 - Construção de Quadra Escolar Coberta  001, ID n.º 26035  TC/PAC2 nº 3524/2012 - Processo n.º 23400000981201220,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</si>
  <si>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85283</t>
  </si>
  <si>
    <t>(1002989) Unid Esc Mun Antonio de Araújo Costa - Aroazes - PI</t>
  </si>
  <si>
    <t>155090(Termo original: 17579)</t>
  </si>
  <si>
    <t>01/06/2022</t>
  </si>
  <si>
    <t>A Prefeitura Municipal de Aroazes - PI, vem por meio desta solicitação, manifestar interesse na repactuação da obra inacabada - ID 1002989 Unid Esc Mun Antonio de Araújo Costa - Aroazes - PI, nos termos da Medida Provisória 1.174/2023 e considerando as diretrizes apresentadas através da Portaria Conjunta MEC/MGI/CGU nº 82 de 10 de julho de 2023.</t>
  </si>
  <si>
    <t>MANOEL PORTELA DE CARVALHO NETO</t>
  </si>
  <si>
    <t>85284</t>
  </si>
  <si>
    <t>(1380) 700037 - Escola de Educação Inf - Novo Oriente do Piauí/PI</t>
  </si>
  <si>
    <t>700037</t>
  </si>
  <si>
    <t>12/12/2015</t>
  </si>
  <si>
    <t>Manifesto interesse em realizar a repactuação em consonância com a MP1174 e portaria 82 que dispõem sobre as repactuação e retomada das obras inacabadas ou paralisadas.</t>
  </si>
  <si>
    <t>Francisco Afonso Ribeiro Sobreira</t>
  </si>
  <si>
    <t>85285</t>
  </si>
  <si>
    <t>(1002991) Unid Esc Mun Santo Afonso Rodrigues - Aroazes - PI</t>
  </si>
  <si>
    <t>A Prefeitura Municipal de Aroazes - PI, vem por meio desta solicitação, manifestar interesse na repactuação da obra inacabada - ID (1002991) Unid Esc Mun Santo Afonso Rodrigues - Aroazes - PI, nos termos da Medida Provisória 1.174/2023 e considerando as diretrizes apresentadas através da Portaria Conjunta MEC/MGI/CGU nº 82 de 10 de julho de 2023.</t>
  </si>
  <si>
    <t>85286</t>
  </si>
  <si>
    <t>(1081175) 2 - Escola Povoado Barro Vermelho - Aroazes - PI</t>
  </si>
  <si>
    <t>A Prefeitura Municipal de Aroazes - PI, vem por meio desta solicitação, manifestar interesse na repactuação da obra inacabada - ID (1081175) 2 - Escola Povoado Barro Vermelho - Aroazes - PI, nos termos da Medida Provisória 1.174/2023 e considerando as diretrizes apresentadas através da Portaria Conjunta MEC/MGI/CGU nº 82 de 10 de julho de 2023.</t>
  </si>
  <si>
    <t>85287</t>
  </si>
  <si>
    <t>(1000851) PAC 2 - Construção de Quadra Escolar Coberta  001/2013 - São Gonçalo do Piauí - PI</t>
  </si>
  <si>
    <t>A Prefeitura Municipal de São Gonçalo do Piauí - PI, vem por meio desta solicitação, manifestar interesse na repactuação da obra inacabada - ID (1000851) PAC 2 - Construção de Quadra Escolar Coberta 001/2013 - São Gonçalo do Piauí - PI, nos termos da Medida Provisória 1.174/2023 e considerando as diretrizes apresentadas através da Portaria Conjunta MEC/MGI/CGU nº 82 de 10 de julho de 2023.</t>
  </si>
  <si>
    <t>LUIS DE SOUSA RIBEIRO JUNIOR</t>
  </si>
  <si>
    <t>85288</t>
  </si>
  <si>
    <t>(33359) PAC 2 - Construção de Quadra Escolar Coberta  001/2013 - Nazaré do Piauí - PI</t>
  </si>
  <si>
    <t>15/01/2019</t>
  </si>
  <si>
    <t>O município de Nazaré do Piauí vem através deste e pelas razões abaixo solicitar Nova pactuação de obra inacabada:  O convênio deu início no ano.de 2013 com o valor total da obra no valor de 509.782,33 reais, deste o município recebeu 127.445,58 reais que corresponde a parcela de 25% do termo de convênio, restando ao município a importância de 382.336,75 reais que corresponde a 75% das parcelas restantes para a conclusão da obra, nesse caso o município ainda tem essa importância a receber do convênio original, ocorre que essa obra se arrastou por muito tempo e após duas vistorias realizadas foi concluído que o município executou 18.65% do serviço correspondente a percentual de 25% da primeira parcela, devido a isso o convênio se arrastou por muito tempo e a obra foi declarado inacabada. Com o advento dessa nova medida do governo o município decidiu que tem interesse em concluir a mesma, nesse sentido vem requisitar a análise e deferimento para continuidade da obra com a seguinte solicitação, que o MEC/FNDE corrija os valores e adeque a realidade de hoje, pois segundo os cálculos realizados por engenheiros do município, a obra em questão está orçada hoje em aproximadamente 1.2000.000,00( um milhão e duzentos mil reais), sendo assim o município solita que seja feita complementação deste valor.</t>
  </si>
  <si>
    <t>RAIMUNDO NONATO COSTA</t>
  </si>
  <si>
    <t>85290</t>
  </si>
  <si>
    <t>(1100248) ESCOLA CORONEL ADOLFO  - Alto Parnaíba - MA</t>
  </si>
  <si>
    <t>202002907</t>
  </si>
  <si>
    <t>ITAMAR NUNES VIEIRA</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</si>
  <si>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</si>
  <si>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85291</t>
  </si>
  <si>
    <t>(12624) 702477 - 01 Esc. Educ. Infantil - Tipo B - Proinfância - Construção - ALTO PARNAÍBA/MA</t>
  </si>
  <si>
    <t>702477</t>
  </si>
  <si>
    <t>12/01/2019</t>
  </si>
  <si>
    <t>85293</t>
  </si>
  <si>
    <t>(1001431) PAC 2 - Construção de Quadra Escolar Coberta  001/2013 - Avelino Lopes - PI</t>
  </si>
  <si>
    <t>AMINADAB PEREIRA DE SOUSA NETO</t>
  </si>
  <si>
    <t>85294</t>
  </si>
  <si>
    <t>(1009792) Comunidade São Luiz - Igarapé-Açu - PA</t>
  </si>
  <si>
    <t>23602</t>
  </si>
  <si>
    <t>A retomada da obra, dar-se-á em função a necessidade de conclusão do objeto, tendo como ênfase a readequação e realinhamentos necessários ao orçamento e prazos, já que se trata de obras de projetos do ano 2014, onde a mesma encontra-se com seus itens e valores defasados, o que acarretou á não conclusão da mesma. Desta forma, esta municipalidade necessita de apoio financeiro complementar para retomada e posteriormente conclusão e entrega do espaço a comunidade.</t>
  </si>
  <si>
    <t>NORMANDO MENEZES DE SOUZA</t>
  </si>
  <si>
    <t>85296</t>
  </si>
  <si>
    <t>(1008605) PAC 2 - Cobertura de Quadra Escolar  002/2013 - Campo Maior - PI</t>
  </si>
  <si>
    <t>JOÃO FELIX DE ANDRADE FILHO</t>
  </si>
  <si>
    <t>85297</t>
  </si>
  <si>
    <t>(1008608) PAC 2 - Construção de Quadra Escolar Coberta  003/2013 - Campo Maior - PI</t>
  </si>
  <si>
    <t>18/08/2016</t>
  </si>
  <si>
    <t>85298</t>
  </si>
  <si>
    <t>(1014101) Escola Nova Bom Lugar - Campo Maior - PI</t>
  </si>
  <si>
    <t>29888</t>
  </si>
  <si>
    <t>23/11/2018</t>
  </si>
  <si>
    <t>85299</t>
  </si>
  <si>
    <t>(1014102) Escola Nova Canoas - Campo Maior - PI</t>
  </si>
  <si>
    <t>85300</t>
  </si>
  <si>
    <t>(1016698) Escola Nova São Joaquim - Campo Maior - PI</t>
  </si>
  <si>
    <t>29889</t>
  </si>
  <si>
    <t>14/04/2023</t>
  </si>
  <si>
    <t>85302</t>
  </si>
  <si>
    <t>(1005334) PAC 2 - Construção de Quadra Escolar Coberta  002/2013</t>
  </si>
  <si>
    <t>Manifesto interesse em realizar a repactuação da construção da quadra com ID 1005334 em consonância com a MP 1174 e a Portaria 82 que dispõem sobre as repactuações e Retomada das obras inacabadas ou paralisadas.</t>
  </si>
  <si>
    <t>GETULIO BRABO DE SOUZA</t>
  </si>
  <si>
    <t>85303</t>
  </si>
  <si>
    <t>(1002085) PAC 2 - Construção de Quadra Escolar Coberta  003/2013 - Igarapé-Açu - PA</t>
  </si>
  <si>
    <t>A retomada da obra, dar-se-á em função a necessidade de conclusão do objeto, tendo como ênfase a readequação e realinhamentos necessários ao orçamento e prazos, já que se trata de obras de projetos do ano 2013, onde a mesma encontra-se com seus itens e valores defasados, o que acarretou á não conclusão da mesma. Desta forma, esta municipalidade necessita de apoio financeiro complementar para retomada e posteriormente conclusão e entrega do espaço a comunidade.</t>
  </si>
  <si>
    <t>85304</t>
  </si>
  <si>
    <t>(1004577) PAC 2 - Construção de Quadra Escolar Coberta  004/2013 - Igarapé-Açu - PA</t>
  </si>
  <si>
    <t>22/02/2023</t>
  </si>
  <si>
    <t>85305</t>
  </si>
  <si>
    <t>(1017531) CRECHE TERCINA</t>
  </si>
  <si>
    <t>29/10/2021</t>
  </si>
  <si>
    <t>EMERSON MARIANI DIAS</t>
  </si>
  <si>
    <t>85306</t>
  </si>
  <si>
    <t>(33332) PAC 2 - Construção de Quadra Escolar Coberta  003/2013 - Corrente - PI</t>
  </si>
  <si>
    <t>02/03/2022</t>
  </si>
  <si>
    <t>GLADSON MURILO MASCARENHAS RIBEIRO</t>
  </si>
  <si>
    <t>85307</t>
  </si>
  <si>
    <t>(1000739) PAC 2 - Cobertura de Quadra Escolar  001/2013 - Corrente - PI</t>
  </si>
  <si>
    <t>14/11/2022</t>
  </si>
  <si>
    <t>85308</t>
  </si>
  <si>
    <t>(1018641) CONSTRUÇÃO - AREIA DO ANELES - Cachoeira do Piriá - PA</t>
  </si>
  <si>
    <t>34953</t>
  </si>
  <si>
    <t>Raimundo Nonato Alencar Machado</t>
  </si>
  <si>
    <t>85309</t>
  </si>
  <si>
    <t>(1015610) PAC 2 - Construção de Quadra Escolar Coberta  003/2013 - Iguatu - CE</t>
  </si>
  <si>
    <t>Solicitação feita com base na MP 1174 que autorizou a nova pactuação da obra.</t>
  </si>
  <si>
    <t>JOSE RONALD GOMES BEZERRA</t>
  </si>
  <si>
    <t>85310</t>
  </si>
  <si>
    <t>(1006753) PAC 2-CRECHE/PRÉ ESCOLA VARJOTA</t>
  </si>
  <si>
    <t>18/10/2019</t>
  </si>
  <si>
    <t>85311</t>
  </si>
  <si>
    <t>(1002414) PAC 2 - CRECHE/PRÉ-ESCOLA FOMENTO</t>
  </si>
  <si>
    <t>27/07/2022</t>
  </si>
  <si>
    <t>85312</t>
  </si>
  <si>
    <t>(1013096) Terreno Santa Maria - Pacatuba - SE</t>
  </si>
  <si>
    <t>CONSIDERANDO A NECESSIDADDE DE ENTREGAR A COMUNIDADE ESCOLAR UM ESPAÇO ADEQUADO E SEGURO PARA PRÉTICA ESPORTIVA,SIRVO-ME DO PRESENTE PARA INFORMAR QUE O MUNICIPIO DE PACATUBA MANIFESTA INTERESSE NA PACTUAÇÃO DA OBRA DA QUADRA DE SANTANINHA((1013096) Terreno Santa Maria - Pacatuba - SE, CONFORME MP 1174. CERTO DO DEFERIMENTO DO PLEITO,AGUARDAMOS AS DEMANDAS PROPOSTAS.</t>
  </si>
  <si>
    <t>ALEX DOS SANTOS</t>
  </si>
  <si>
    <t>85313</t>
  </si>
  <si>
    <t>(19889) Localidade Pará-Batins</t>
  </si>
  <si>
    <t>RAIMUNDO MARTINS DE SOUSA SANTOS SOBRINHO</t>
  </si>
  <si>
    <t>85314</t>
  </si>
  <si>
    <t>(12614) 702538 - 01 Esc. Educ. Infantil - Tipo B - Proinfância - Construção - NOVA CANAÃ/BA</t>
  </si>
  <si>
    <t>702538</t>
  </si>
  <si>
    <t>31/07/2014</t>
  </si>
  <si>
    <t>O Município de Nova Canaã solicita Nova Pactuado da Obra ID 12614, conforme a MP 1174, para podermos firmar novo termo de Compromisso para retomar e concluirmos a a Obra que se encontra em estado Inacabada e é de suma importância para atender nossas crianças. Estamos a disposição para atender qualquer solicitação que se fazer necessária.</t>
  </si>
  <si>
    <t>MARIVAL NEUTON DE MAGALHAES FRAGA</t>
  </si>
  <si>
    <t>85316</t>
  </si>
  <si>
    <t>(1109072) Quadra Escolar Abílio José de Almeida - Francisco Macedo - PI</t>
  </si>
  <si>
    <t>202104041</t>
  </si>
  <si>
    <t>ADEILSON ANTAO DE CARVALHO</t>
  </si>
  <si>
    <t>85317</t>
  </si>
  <si>
    <t>(1001758) PAC 2 - CRECHE/PRÉ-ESCOLA MCMV  004</t>
  </si>
  <si>
    <t>23/10/2019</t>
  </si>
  <si>
    <t>A presente solicitação se justifica por se tratar de ser um requisito para a REPACTUAÇÃO de obras INACABADAS, de acordo com as orientações do governo federal para a retomada de obras de creche inacabadas, com base nas políticas públicas de universalização da educação básica de qualidade, ofertada à crianças em idade de creche e estudantes do ensino fundamental.  Nesse sentido, vimos por meio desta, solicitar que seja analisado e deferido o referido pleito, afim de que possamos retomar esta obra e, assim, atender a crescente demanda por novas vagas em ambientes educacionais de qualidade e bem estruturados, buscando melhorar a qualidade do ensino público em nosso município e, consequentemente, alcançar melhores resultados no Índice de Desenvolvimento da Educação Básica - IDEB, melhoria do Índice de Desenvolvimento Humano - IDH e do Índice de Desenvolvimento Infantil - IDI, oportunizando melhor qualidade de vida aos nossos cidadãos e cidadãs e garantindo acesso e permanência dos estudantes da rede pública a uma educação de qualidade.</t>
  </si>
  <si>
    <t>IVANIA JUREMA MENESES SAMPAIO</t>
  </si>
  <si>
    <t>85318</t>
  </si>
  <si>
    <t>(1004623) PAC 2 - Cobertura de Quadra Escolar  001/2013 - Paço do Lumiar - MA</t>
  </si>
  <si>
    <t>85319</t>
  </si>
  <si>
    <t>(1006591) Creche do Bairro Saramanta</t>
  </si>
  <si>
    <t>85320</t>
  </si>
  <si>
    <t>(1006592) Creche do Conjunto Paranã IV.</t>
  </si>
  <si>
    <t>85321</t>
  </si>
  <si>
    <t>(1008056) Quadra Escola Vereador Genival Pereira - Paço do Lumiar - MA</t>
  </si>
  <si>
    <t>20/07/2019</t>
  </si>
  <si>
    <t>85322</t>
  </si>
  <si>
    <t>(1009438) Escola Pirâmide II - Paço do Lumiar - MA</t>
  </si>
  <si>
    <t>22610</t>
  </si>
  <si>
    <t>01/12/2023</t>
  </si>
  <si>
    <t>85323</t>
  </si>
  <si>
    <t>(1014968) Quadra Escola Francisco Oliveira Dias - Paço do Lumiar - MA</t>
  </si>
  <si>
    <t>85325</t>
  </si>
  <si>
    <t>(1010760) 6 - Sede - Bairro São Domingos - Luzilândia - PI</t>
  </si>
  <si>
    <t>22628</t>
  </si>
  <si>
    <t>Solicito a repactuação do termo de compromisso junto ao FNDE para a Unidade Escolar 6 - SEDE - BAIRRO SÃO DOMINGOS (São Domingos)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</si>
  <si>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85326</t>
  </si>
  <si>
    <t>(1005535) PAC 2 - Construção de Quadra Escolar Coberta  001/2013 - Verdelândia - MG</t>
  </si>
  <si>
    <t>01/09/2016</t>
  </si>
  <si>
    <t>Devido obra não ter sido concluída e ter o status como Obra Inacabada, solicitamos a Nova Pactuação MP 1174, para finalizarmos a obra.</t>
  </si>
  <si>
    <t>JARBAS SOARES ROCHA</t>
  </si>
  <si>
    <t>85327</t>
  </si>
  <si>
    <t>(1015653) PAC 2 - Construção de Quadra Escolar Coberta -  Boa Vista - Barreirinhas - MA</t>
  </si>
  <si>
    <t>12/08/2021</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</si>
  <si>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10370/2014, instrumento nº 23400004971201425, ID 1015653, Construção de Quadra Escolar Coberta, Povoado Boa Vista onde verificou-se que a obra se encontra atestada como INACABADA no SIMEC desde o dia 03/03/2021, e o referido termo se encontra vencido desde o dia 18/08/2021.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</si>
  <si>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85328</t>
  </si>
  <si>
    <t>(1005332) PAC 2 - Construção de Quadra Escolar Coberta  003/2013 - São Sebastião da Boa Vista - PA</t>
  </si>
  <si>
    <t>Manifesto interesse em realizar a repactuação da construção da quadra poliesportiva com ID 1005332 em consonância com a MP 1174 e a Portaria 82 que dispõem sobre as repactuações e Retomada das obras inacabadas ou paralisadas.</t>
  </si>
  <si>
    <t>85329</t>
  </si>
  <si>
    <t>(22667) QUADRA POLIESPORTIVA EURENICE</t>
  </si>
  <si>
    <t>18/01/2022</t>
  </si>
  <si>
    <t>JOSUE PINHO DA SILVA JUNIOR</t>
  </si>
  <si>
    <t>85330</t>
  </si>
  <si>
    <t>(26077) QUADRA POLIESPORTIVA TIRADENTES</t>
  </si>
  <si>
    <t>85331</t>
  </si>
  <si>
    <t>(1005333) PAC 2 - Construção de Quadra Escolar Coberta  001/2013 - São Sebastião da Boa Vista - PA</t>
  </si>
  <si>
    <t>Manifesto interesse em realizar a repactuação da construção da quadra poliesportiva com ID 1005333 em consonância com a MP 1174 e a Portaria 82 que dispõem sobre as repactuações e Retomada das obras inacabadas ou paralisadas.</t>
  </si>
  <si>
    <t>85333</t>
  </si>
  <si>
    <t>(27058) PAC 2 - Cobertura de Quadra Escolar  110</t>
  </si>
  <si>
    <t>A obra de ID; 27058, Escola Argentina Pereira - Cobertura de Quadra - Construção - Bragança/PA, CEP; 68.600-000, Rodovia Viseu Bragança, cadastrada no SIMEC obras 2.0, sendo parte integrante do convênio n° 3601/2012 que encontra-se com a vigência até 31/01/2024. Essa obra encontra-se com status de Paralisada com percentual de execução de 47,48 %. Vale ressaltar que a Secretaria de Educação celebrou contrato administrativo nº 119/2013, Processo nº 605.685/2012 com a empresa Ditron Engenharia Comércio e Serviços. Todavia, informamos que o referido contrato expirou e não houve interesse em prorroga-lo. Dito isto, esta secretaria encaminhou equipe técnica à referida obra para levantamento das informações técnicas e elaboração de material técnico (Projeto, Planilhas e etc) para a conclusão da mesma. No entanto, a conclusão dessa obra é de suma importância para educação do município de Bragança, visto está localizada na região Nordeste do estado.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</si>
  <si>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85334</t>
  </si>
  <si>
    <t>(1017475) Comunidade Pacujá - Tarauacá - AC</t>
  </si>
  <si>
    <t>A repactuação dessa Obra é de total interesse dessa administração. Tendo em vista que essa obra se arrasta desde 2015, os valores pactuados com o Ministério não são mais suficientes para a sua conclusão. A referida obra possui contrato vigente de obra vinculada, porém, problemas de inconformidade e restrições causados pela empresa anterior têm causado atrasos em relação ao andamento da mesma, uma falta de alinhamento entre a atual empresa e a equipe de fiscalização acarretou em serviços realizados com impedimento de pagamento uma vez que o repasse se torna inviável, levando em consideração as diligencias não sanadas. Embora tenhamos realizado esforços para sana-las, ainda não alcançamos êxito. Atualmente a contratada solicitou reequilíbrio orçamentário, o que enfatiza a nossa necessidade de repactuação, uma vez que é temos ciência da necessidade de realinhamento e da morosidade de um novo processo licitatório.</t>
  </si>
  <si>
    <t>85335</t>
  </si>
  <si>
    <t>(1007079) PAC 2 - Construção de Quadra Escolar Coberta  001/2013 - Mundo Novo - GO</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</si>
  <si>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Mundo Novo.</t>
  </si>
  <si>
    <t>Marlene Lourenço</t>
  </si>
  <si>
    <t>85336</t>
  </si>
  <si>
    <t>(11827) 700067 - Esc. Educ. Infantil   Tipo C  - Proinfância - Construção - MUNDO NOVO/GO</t>
  </si>
  <si>
    <t>700067</t>
  </si>
  <si>
    <t>15/09/2018</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</si>
  <si>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Mundo Novo.</t>
  </si>
  <si>
    <t>85337</t>
  </si>
  <si>
    <t>(7883) 710353 - E Educ Infantil Tipo C - EMENDA - CANTA/RR</t>
  </si>
  <si>
    <t>710353</t>
  </si>
  <si>
    <t>A CONCLUSÃO DA CONSTRUÇÃO DE ESCOLA TIPO C NA SEDE DO MUNÍCIPIO IRÁ OFERTAR UMA EDIFICAÇÃO TOTALMENTE ADEQUADA PARA A OFERTA DO SERVIÇO A AMPLIAÇÃO DO NÚMERO DE VAGAS PARA A IDADE/SÉRIE DEMANDANTE. O MUNICÍPIO POSSUI CAPACIDADE TÉCNICA E GERENCIAL PARA RETOMAR E CONCLUIR A OBRA EM CONJUNTO COM O FNDE/MEC.</t>
  </si>
  <si>
    <t>ANDRE LUIS COSTA DE CASTRO</t>
  </si>
  <si>
    <t>85339</t>
  </si>
  <si>
    <t>(1006772) Creche do Bairro do Estádio</t>
  </si>
  <si>
    <t>20/05/2024</t>
  </si>
  <si>
    <t>O obra possui termo de repactuação do no ano de 2013 e seus os preços pactuados a época se encontram defasados, necessitando portanto de correções para poder dar viabilidade a retomada e conclusão da obra.</t>
  </si>
  <si>
    <t>NAIANA NORÕES PARENTE</t>
  </si>
  <si>
    <t>85340</t>
  </si>
  <si>
    <t>(1008178) LAGOA DE JUCÁ</t>
  </si>
  <si>
    <t>23/05/2018</t>
  </si>
  <si>
    <t>Gostaria de informar interesse na obra e, com isso, a partir da MP 1174, solicitar nova pactuação para que seja concretizada tão importante obra.</t>
  </si>
  <si>
    <t>CÍCERO JOSE FERNANDES DO CARMO</t>
  </si>
  <si>
    <t>85341</t>
  </si>
  <si>
    <t>(1005204) PAC 2 - Construção de Quadra Escolar Coberta  004/2013 - Tauá - CE</t>
  </si>
  <si>
    <t>Solicitamos Repactuação desta obra tendo em vista a mesma estar em consonância com a MP 1174 de 2023. Esta obra possui grande importância para nosso município para que possamos cada dia mais proporcionar educação de qualidade junto a prática de esporte para nossa população.</t>
  </si>
  <si>
    <t>PATRICIA PEQUENO COSTA GOMES DE AGUIAR</t>
  </si>
  <si>
    <t>85342</t>
  </si>
  <si>
    <t>(1005205) PAC 2 - Construção de Quadra Escolar Coberta  001/2013 - Tauá - CE</t>
  </si>
  <si>
    <t>85343</t>
  </si>
  <si>
    <t>(1008546) PAC 2 - Construção de Quadra Escolar Coberta  001/2013 - Sossêgo - PB</t>
  </si>
  <si>
    <t>21/10/2018</t>
  </si>
  <si>
    <t>O município vem manifestar interesse pela retomada da obra, uma vez que, devido ao abandono da empresa inicialmente contratada, a obra encontra-se inacabada e o município não teve condições de concluir com recursos próprios. A obra encontra-se em estágio relativamente avançado e ainda em boas condições qualitativas, possibilitando a continuação e conclusão do empreendimento. Desta forma, solicitamos a repactuação da obra.</t>
  </si>
  <si>
    <t>LUSINEIDE OLIVEIRA LIMA ALMEIDA</t>
  </si>
  <si>
    <t>85344</t>
  </si>
  <si>
    <t>(1010986) Escola Infantil Corcovado</t>
  </si>
  <si>
    <t>A repactuação dessa Obra é de total interesse dessa administração. Tendo em vista que essa obra se arrasta desde 2016, os valores pactuados com o Ministério não são mais suficientes para a sua conclusão. Anteriormente pactuada pelo valor de 1.365.308,86 de reais, esta obra se encontra localizada em um bairro urbano em ascensão, a necessidade de alcançar crianças desse perímetro é imensa. Os atrasos no repasse e os reflexos que causaram na relação entre a contratante e a contratada, que abandonou a obra uma vez que a solicitação de realinhamento manifestada não teve parecer favorável, tendo em vista a sua onerosidade, a falta de recurso próprio e a inflexibilidade da empresa em relação a divergência entre seus cálculos de reequilíbrio e os cálculos apresentados pelos técnicos dessa administração realizados com base na realidade orçamentário da autarquia. Contudo fica nítida a necessidade de repactuação dos valores com esse ministério quando levamos em consideração o porte dessa construção e os valores reajustados com base nos índices atuais.</t>
  </si>
  <si>
    <t>85346</t>
  </si>
  <si>
    <t>(1103192) Escola Ensino Fundamental - Tanquinho - BA</t>
  </si>
  <si>
    <t>202003696</t>
  </si>
  <si>
    <t>O MUNICIPIO DE TANQUINHO NÃO TEM CONDIÇÕES  FINANCEIRA PARA COMPLEMENTAR CO  RECURSOS  PROPRIO A FINALIZAÇÃO DESTA OBRA, TENDO A NECESSIDADE DESSA ESCOLA</t>
  </si>
  <si>
    <t>JOSE LUIZ DOS SANTOS REIS</t>
  </si>
  <si>
    <t>85347</t>
  </si>
  <si>
    <t>(1008124) PAC 2 - Cobertura de Quadra Escolar  001/2013 - Barros Cassal - RS</t>
  </si>
  <si>
    <t>PARA CONCLUSÃO DE OBRA INACABADA</t>
  </si>
  <si>
    <t>MARCOS PAULO DAL RI</t>
  </si>
  <si>
    <t>85350</t>
  </si>
  <si>
    <t>(17447) 700080/11 - Escola de Ed. Infantil - Rio da Conceição/TO</t>
  </si>
  <si>
    <t>700080</t>
  </si>
  <si>
    <t>A obra já se encontra com 48,05% de execução, com status e inacabada, porém com possibilidade e condições estruturais de conclusão.</t>
  </si>
  <si>
    <t>Edinalva Oliveira Ferreira Ramos</t>
  </si>
  <si>
    <t>85351</t>
  </si>
  <si>
    <t>(1018091) Rua 02 c/ rua 06 APM Residencial Vitória - Bela Vista de Goiás - GO</t>
  </si>
  <si>
    <t>34671</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</si>
  <si>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Vista/GO.</t>
  </si>
  <si>
    <t>NARCIA KELLY ALVES DA SILVA</t>
  </si>
  <si>
    <t>85352</t>
  </si>
  <si>
    <t>(1004324) PAC 2 - Construção de Quadra Escolar Coberta  002/2013 - Bela Vista de Goiás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</si>
  <si>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 GO.</t>
  </si>
  <si>
    <t>85353</t>
  </si>
  <si>
    <t>(1001432) PAC 2 - Construção de Quadra Escolar Coberta  001/2013 - Barra DAlcântara - PI</t>
  </si>
  <si>
    <t>17/02/2023</t>
  </si>
  <si>
    <t>MARDONIO SOARES LOPES</t>
  </si>
  <si>
    <t>85354</t>
  </si>
  <si>
    <t>(1008195) PAC 2 - Construção de Quadra Escolar Coberta  003 - Santa Inês - MA</t>
  </si>
  <si>
    <t>22/06/2024</t>
  </si>
  <si>
    <t>LUIS FELIPE OLIVEIRDA DE CARVALHO</t>
  </si>
  <si>
    <t>85355</t>
  </si>
  <si>
    <t>(1008198) PAC 2 - Construção de Quadra Escolar Coberta  005 - Santa Inês - MA</t>
  </si>
  <si>
    <t>85356</t>
  </si>
  <si>
    <t>(1008202) PAC 2 - Construção de Quadra Escolar Coberta  004 - Santa Inês - MA</t>
  </si>
  <si>
    <t>85357</t>
  </si>
  <si>
    <t>(1009486) E.M. POVOADO BAIRRO VERMELHO - Santa Inês - MA</t>
  </si>
  <si>
    <t>22643</t>
  </si>
  <si>
    <t>15/04/2018</t>
  </si>
  <si>
    <t>85358</t>
  </si>
  <si>
    <t>(1008196) PAC 2 - Construção de Quadra Escolar Coberta  008 - Santa Inês - MA</t>
  </si>
  <si>
    <t>85359</t>
  </si>
  <si>
    <t>(1008201) PAC 2 - Construção de Quadra Escolar Coberta  006 - Santa Inês - MA</t>
  </si>
  <si>
    <t>85360</t>
  </si>
  <si>
    <t>(24683) PAC 2 - CRECHE/PRÉ-ESCOLA  002</t>
  </si>
  <si>
    <t>13/06/2015</t>
  </si>
  <si>
    <t>A necessidade do município de São Domingos do Capim/PA, em uma nova repactuação se faz necessário em virtude que a educação infantil, sendo a primeira etapa da educação básica, tem por finalidade o desenvolvimento integral da criança até seis anos de idade,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</si>
  <si>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PEDRO OLIVEIRA DA SILVA</t>
  </si>
  <si>
    <t>85361</t>
  </si>
  <si>
    <t>(1015459) E.M. DA VILA MARCONY</t>
  </si>
  <si>
    <t>85362</t>
  </si>
  <si>
    <t>(1012721) PAC 2 - CRECHE/PRÉ-ESCOLA 005</t>
  </si>
  <si>
    <t>07/04/2019</t>
  </si>
  <si>
    <t>85363</t>
  </si>
  <si>
    <t>(1010579) E.M DO SOL NASCENTE</t>
  </si>
  <si>
    <t>22644</t>
  </si>
  <si>
    <t>07/05/2019</t>
  </si>
  <si>
    <t>85364</t>
  </si>
  <si>
    <t>(5740) 700219 - EE Mariano Contti - Mãe do Rio/PA</t>
  </si>
  <si>
    <t>A obra de ID; 5740, Escola Estadual Marino Contti - Ampliação e Reforma - MÃE RIO/PA, CEP; 68.675-000, Rua Rui Barbosa nº 291, cadastrada no SIMEC obras 2.0, sendo parte integrante do convênio n° 700219/2008 que venceu a vigência em 03/07/2023. Essa obra encontra-se em status de paralisada com 82,54% dos serviços pactuados executados. É pertinente informar que a Secretaria de Educação celebrou contrato administrativo com a empresa Construtores Associados de acordo com o contrato nº 116/2013 com vigência 11/10/2013 a 0/03/2014, contudo o mesmo expirou 29/03/2018, sem que houvesse solicitação para a o aditamento do mesmo para a conclusão do objeto. Todavia, informamos que esta Secretaria através do seu setor de Infraestrutura realizou visita técnica para atualização das informações para elaboração de nova Planilha de Custo, Cronograma e documentação necessária para a conclusão do objeto. É relevante informar que a conclusão dessa obra é de suma importância para educação do município de Mãe do Rio, visto que está unidade escolar é de suma importância para a comunidade escolar da região. A obra não foi atualizada no SIMEC desde então. Após a Portaria Conjunta EC/MGI/CGU N° 82, de 10 de julho e 2023, foi submetido à Secretaria de Estado de Educação do Pará a identificação de serviços necessários para melhor adequação técnica do objeto. Portanto, solicitamos a repactuação da obra para a sua efetiva conclusão.</t>
  </si>
  <si>
    <t>85365</t>
  </si>
  <si>
    <t>(1016122) ESCOLA PROJETO JATOBA - Cantá - RR</t>
  </si>
  <si>
    <t>32165</t>
  </si>
  <si>
    <t>20/08/2017</t>
  </si>
  <si>
    <t>A PREFEITURA MUNICIPAL DE CANTÁ JUSTIFICA A PRESENTE PACTUAÇÃO CONSIDERANDO QUE A CONCLUSÃO DA CONSTRUÇÃO DA ESCOLA RURAL 02 SALAS DE AULA IRÁ PROPORCIANAR NA COMUNIDADE SALAS DE AULAS MODERNAS, CLIMATIZADAS E ACESSÍVEIS, GERANDO CONFORTO E QUALIDADE NO PROCESSO DE ENSINO-APRENDIZAGEM.</t>
  </si>
  <si>
    <t>85366</t>
  </si>
  <si>
    <t>(1001451) PAC 2 - Construção de Quadra Escolar Coberta  001/2013 - Valença do Piauí - PI</t>
  </si>
  <si>
    <t>13/04/2016</t>
  </si>
  <si>
    <t>MARCELO COSTA E SILVA</t>
  </si>
  <si>
    <t>85367</t>
  </si>
  <si>
    <t>(1012681) escola proinfancia</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</si>
  <si>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Cachoeira Alta/GO.</t>
  </si>
  <si>
    <t>TIAGO RAMALHO DE ARAUJO</t>
  </si>
  <si>
    <t>85368</t>
  </si>
  <si>
    <t>(1004478) PAC 2 - Construção de Quadra Escolar Coberta  002/2013 - Várzea Alegre - CE</t>
  </si>
  <si>
    <t>26/08/2022</t>
  </si>
  <si>
    <t>O município de Várzea Alegre - CE tem interesse em repactuar a obra junto ao FNDE visto a grande importância do equipamento para a comunidade.</t>
  </si>
  <si>
    <t>ANDRÉ MOREIRA DE CARVALHO</t>
  </si>
  <si>
    <t>85369</t>
  </si>
  <si>
    <t>(1017275) CONSTRUÇÃO QUADRA ESCOLAR - ESCOLA VILA RODRIGÃO - Cantá - RR</t>
  </si>
  <si>
    <t>Justifica-se a nova pactuação para a construção da CONSTRUÇÃO QUADRA ESCOLAR - ESCOLA VILA RODRIGÃO - Cantá - RR, considerando a relevância de extrema importância que é dotar uma escola de estrutura para a prática do desporto e no fortalecimento do esporte no processo de ensino-aprendizagem da Vila Rodrigão, Cantá-RR.</t>
  </si>
  <si>
    <t>85370</t>
  </si>
  <si>
    <t>(25212) PAC 2 - CRECHE/PRÉ-ESCOLA  001</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</si>
  <si>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 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</si>
  <si>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ALUISIO CARNEIRO FILHO</t>
  </si>
  <si>
    <t>85371</t>
  </si>
  <si>
    <t>(1017743) PAC 2 - Construção de Quadra Escolar Coberta  002/2013 - Aquiraz - CE</t>
  </si>
  <si>
    <t>EM DETRIMENTO DE TERMO DE COMPROMISSO ASSINADO COM FNDE E O MUNICIPIO DE AQUIRAZ PARA A CONSTRUÇÃO DE Quadra Escolar Coberta 002/2013 1017743) PAC 2 - Aquiraz - CE, EM QUE O MUNICIPIO SOLICITA ATRAVÉS DA MEDIDA PROVISÓRIA 1174 DE 12 DE MAIO DE 2023 QUE TRATA DA REPACTUAÇÃO PARA OBRAS. DESTA FORMA, SOLICITAMOS A REPACTUAÇÃO DA OBRA  1017743 PAC 2 .</t>
  </si>
  <si>
    <t>85375</t>
  </si>
  <si>
    <t>(1080929) 701805 - Esc. Educ. Infantil   Tipo B  - Proinfância - Construção - ALVARO DE CARVALHO/SP</t>
  </si>
  <si>
    <t>701805</t>
  </si>
  <si>
    <t>18/09/2018</t>
  </si>
  <si>
    <t>Justifica-se a solicitação o fato de que no dia 15/05/2023 a Obra supracitada estava na situação "Inacabada" (situação que perdura até o momento) no SIMEC, desta forma o município de Álvaro de Carvalho/SP está apto a solicitar a repactuação ao FNDE nos moldes da MP 1.174 com objetivo da retomada e posteriormente conclusão da Obra.</t>
  </si>
  <si>
    <t>ADILSON DE OLIVEIRA LOPES</t>
  </si>
  <si>
    <t>85376</t>
  </si>
  <si>
    <t>(1012640) BOA VISTA</t>
  </si>
  <si>
    <t>17/08/2024</t>
  </si>
  <si>
    <t>A OBRA ESTAVA COM STATUS DE PARALISADA NO MOMENTO DA PUBLICAÇÃO DA MP 1174. A GESTÃO CONSEGUIU REALIZAR NOVO PROCESSO LICITATÓRIO E DEU ANDAMENTO NA EXECUÇÃO DA CRECHE. SOLICITA-SE NOVA PACTUAÇÃO COM FUNDAMENTO NA MP 1174, PARA ATUALIZAÇÃO FINANCEIRA DO TERMO DE COMPROMISSO E CONCLUSÃO DO EQUIPAMENTO</t>
  </si>
  <si>
    <t>FELIPE SOUZA PINHEIRO</t>
  </si>
  <si>
    <t>85377</t>
  </si>
  <si>
    <t>(1014886) PAC 2 - Construção de Quadra Escolar Coberta  002/2013 - Itapipoca - CE</t>
  </si>
  <si>
    <t>13/12/2022</t>
  </si>
  <si>
    <t>85378</t>
  </si>
  <si>
    <t>(19436) PROINFÂNCIA 1 - RUA SANTOS</t>
  </si>
  <si>
    <t>30/01/2015</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</si>
  <si>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19436  Construção de Creche Escola Tipo 1, localização: Rua Santos por se tratar de obra inacabada e que sua conclusão trará enormes benefícios a população do município de Umbaúba/SE.</t>
  </si>
  <si>
    <t>HUMBERTO SANTOS COSTA</t>
  </si>
  <si>
    <t>85379</t>
  </si>
  <si>
    <t>(1013604) Substituição da EMEF Joaquim Macedo Silva - Umbaúba - SE</t>
  </si>
  <si>
    <t>32408</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</si>
  <si>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1013604  Substituição da Escola Joaquim Macedo Silva por se tratar de obra inacabada e que sua conclusão trará enormes benefícios a população do município de Umbaúba/SE.</t>
  </si>
  <si>
    <t>85380</t>
  </si>
  <si>
    <t>(1004808) PAC 2 - Construção de Quadra Escolar Coberta  001</t>
  </si>
  <si>
    <t>28/06/2019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</si>
  <si>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1004808  Construção de Quadra Escolar Coberta, por se tratar de obra inacabada e que sua conclusão trará enormes benefícios a população do município de Umbaúba/SE.</t>
  </si>
  <si>
    <t>85386</t>
  </si>
  <si>
    <t>(1017532) Creche de Ibiaporã</t>
  </si>
  <si>
    <t>18/02/2024</t>
  </si>
  <si>
    <t>JOSE ADRIANO DA SILVA</t>
  </si>
  <si>
    <t>85387</t>
  </si>
  <si>
    <t>(1014774) PAC 2 - Cobertura de Quadra Escolar  001/2013 - Mundo Novo - BA</t>
  </si>
  <si>
    <t>85388</t>
  </si>
  <si>
    <t>(1015230) COLÉGIO MUNICIPAL DE II ETAPA DO ENSINO FUNDAMENTAL  - Mundo Novo - BA</t>
  </si>
  <si>
    <t>12/03/2023</t>
  </si>
  <si>
    <t>85392</t>
  </si>
  <si>
    <t>(1001993) PAC 2 - CRECHE/PRÉ-ESCOLA  001 - Buritirama - BA</t>
  </si>
  <si>
    <t>Manifesto interesse em realizar a repactuação em consonância com a MP 1174/23 e a Portaria Conjunta-MEC/MGI/CGU-nº 82 de 10 de julho de 2023 que dispõem sobre as repactuações e Retomada das obras inacabadas ou paralisadas.</t>
  </si>
  <si>
    <t>ARIVAL MARQUES VIANA</t>
  </si>
  <si>
    <t>85396</t>
  </si>
  <si>
    <t>(1010025) Cajueiro - Chaves - PA</t>
  </si>
  <si>
    <t>85397</t>
  </si>
  <si>
    <t>(1101654) CHECRE CONJUNTO NOSSA SENHORA DE LOURDES - Euclides da Cunha - BA</t>
  </si>
  <si>
    <t>202002952</t>
  </si>
  <si>
    <t>Tendo em vista que a presente obra atende aos requisitos previstos na MP 1174 e consideração que a conclusão da Creche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</si>
  <si>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LUCIANO PINHEIRO DAMASCENO E SANTOS</t>
  </si>
  <si>
    <t>85399</t>
  </si>
  <si>
    <t>(1012748) COBERTURA DE QUADRA ESCOLAR - CENTRO 001/2013 - Formosa do Rio Preto - BA</t>
  </si>
  <si>
    <t>05/08/2019</t>
  </si>
  <si>
    <t>Obra parada e necessitando retomada para entrega definitiva do equipamento a população e realizar a Nova Pactuação é de grande importância para conclusão definitiva do equipamento.</t>
  </si>
  <si>
    <t>FRANCISCO VALTER GUIMARAES SANTOS</t>
  </si>
  <si>
    <t>85400</t>
  </si>
  <si>
    <t>(7882) 710484 - E Educ Infantil Tipo C - EMENDA - UIRAMUTA/RR</t>
  </si>
  <si>
    <t>710484</t>
  </si>
  <si>
    <t>Por meio deste, manifesto interesse em repactuar essa obra, uma vez que a mesma se encontra inacabada e com restrições e inconformidades. O projeto foi alterado na gestão passada ficando fora do padrão FNDE.</t>
  </si>
  <si>
    <t>BENISIO ROBERTO DE SOUZA</t>
  </si>
  <si>
    <t>85401</t>
  </si>
  <si>
    <t>(1001801) PAC 2 - CRECHE/PRÉ-ESCOLA  001 - Portão - RS</t>
  </si>
  <si>
    <t>04/04/2019</t>
  </si>
  <si>
    <t>Ao cumprimentá-lo cordialmente, servimo-nos desse para manifestar interesse do Município em firmar convênio Novo Termo de Compromisso, com FNDE  Fundo nacional de Desenvolvimento da Educação, com a finalidade de repactuar obra inacabada, conforme orienta a Portaria Conjunta MEC/MGI/CGU nº 82, de 10 de julho de 2023. O presente deverá possibilitar a conclusão da obra inacabada abaixo identificada:  TERMO DE COMPROMISSO - PAC2 - 06169/2013 PAC 2 - CRECHE/PRÉ-ESCOLA 001 ESCOLA PROINFÂNCIA B - METODOLOGIAS INOVADORAS.  No aguardo de manifestação favorável a repactuação solicitada, manifestamos nossos votos de estima e apreço.  Atenciosamente,   DELMAR HOFF Prefeito Municipal</t>
  </si>
  <si>
    <t>GIANFRANCO CONSOLI</t>
  </si>
  <si>
    <t>85404</t>
  </si>
  <si>
    <t>(1016616) PAC 2 - Construção de Quadra Escolar Coberta  002/2013 - Silva Jardim - RJ</t>
  </si>
  <si>
    <t>O município de Silva Jardim solicita nova pactuação da obra visto que é de interesse do município acaba-la e utiliza-la, pois se encontra ao lado de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</si>
  <si>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MAIRA BRANCO MONTEIRO</t>
  </si>
  <si>
    <t>85405</t>
  </si>
  <si>
    <t>(1014823) PAC 2 - Construção de Quadra Escolar Coberta  001 - Silva Jardim - RJ</t>
  </si>
  <si>
    <t>14/03/2019</t>
  </si>
  <si>
    <t>O município de Silva Jardim solicita nova pactuação da obra visto que é de interesse do município acaba-la e utiliza-la, pois se encontra próxima a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</si>
  <si>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85406</t>
  </si>
  <si>
    <t>(1004453) PAC 2 - Construção de Quadra Escolar Coberta ANTONIO JULIÃO  001/2013 - Barreira - CE</t>
  </si>
  <si>
    <t>Informamos que a referidas obra, ID 1004453, encontra-se com 56,61% executada, conforme vistoria realizada pela Engenheiro Fiscal do FNDE em 24.04.2018. Portanto, a mesma encontra-se passível de repactuação.</t>
  </si>
  <si>
    <t>MARIA AUXILIADORA BEZERRA FECHINE</t>
  </si>
  <si>
    <t>85407</t>
  </si>
  <si>
    <t>(1007379) PAC 2 - Construção de Quadra Escolar Coberta  002/2013 - Itapitanga - BA</t>
  </si>
  <si>
    <t>A população do Município de ITAPITANGA vem ao longo de várias gestões  sofrendo a falta de um equipamento esportivo adequado e suficiente para atender às equipes desportivas. Devido o grande número de usuários  residentes em nosso município nossos espaços são poucos para esse atendimento, com isso a carência tornou-se necessária de mais uma área de lazer. Sendo assim, através dessa repactuação iremos  oferecer de maneira relevante a população do Município um lugar de lazer, diversão e excelente convívio para a mesma.</t>
  </si>
  <si>
    <t>JOEL FERNANDO DO NASCIMENTO</t>
  </si>
  <si>
    <t>85408</t>
  </si>
  <si>
    <t>(1008982) PAC 2 - Cobertura de Quadra Escolar  001 - Itapitanga - BA</t>
  </si>
  <si>
    <t>25/02/2019</t>
  </si>
  <si>
    <t>JOSE ROBERTO DOS SANTOS TOLENTINO</t>
  </si>
  <si>
    <t>85409</t>
  </si>
  <si>
    <t>(19783) Rua Q, Sinval Palmeira</t>
  </si>
  <si>
    <t>08/07/2016</t>
  </si>
  <si>
    <t>A presente obra ID 19783, cujo objeto é a construção de escola infantil tipo C, se encontra em processo de conclusão.  Cabe ressaltar que o Município está executando a referida obra com recursos do tesouro municipal e está prevista sua conclusão até 31 de dezembro de 2023. Isto posto, viemos solicitar o reembolso ao município de Itororó do recurso investido na obra, além do repasse do FNDE.</t>
  </si>
  <si>
    <t>PAULO CARNEIRO REIS</t>
  </si>
  <si>
    <t>85410</t>
  </si>
  <si>
    <t>(1007378) PAC 2 - Construção de Quadra Escolar Coberta  001/2013 - Itapitanga - BA</t>
  </si>
  <si>
    <t>85411</t>
  </si>
  <si>
    <t>(19999) CRECHE DO ALEGRE</t>
  </si>
  <si>
    <t>Nesse ato manifestamos nossa intenção de repactuar a Obra Creche do Alegre - Creche Pré-Escola Tipo 2, de ID 19999; TC PAC 2 10642.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</si>
  <si>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JOAQUIM COSTA TEIXEIRA</t>
  </si>
  <si>
    <t>85412</t>
  </si>
  <si>
    <t>(24945) PAC 2 - CRECHE/PRÉ-ESCOLA  001</t>
  </si>
  <si>
    <t>FRANCINILDO PIMENTEL DA SILVA</t>
  </si>
  <si>
    <t>85413</t>
  </si>
  <si>
    <t>(1080729) Creche Escola Loteamento Nova Jussari - Jussari - BA</t>
  </si>
  <si>
    <t>201801822</t>
  </si>
  <si>
    <t>Manifesto interesse em realizar repactuação em consonância com a MP 1174 e a Portaria 82 que dispõe sobre as repactuações e Rotomadas das obrasinacabadas ou paralisadas</t>
  </si>
  <si>
    <t>ANTÔNIO CARLOS BANDEIRA VALETE</t>
  </si>
  <si>
    <t>85415</t>
  </si>
  <si>
    <t>(1007474) PAC 2 - Construção de Quadra Escolar Coberta  001/2013 - Potiraguá - BA</t>
  </si>
  <si>
    <t>DEVIDO A GRANDE NECESSIDADE DE ATENDER NOSSA POPULAÇÃO EDUCACIONAL BEM COMO OS JOVENS DESPORTISTAS DE NOSSA CIDADE, VIMOS MANIFESTAR INTERESSE EM REALIZAR A REPACTUAÇÃO EM CONSONÂNCIA COM A MP 1174 E PORTARIA 82 QUE DISPÕEM SOBRE AS REPACTUAÇÕES E RETOMADA DAS OBRAS INACABADAS OU PARALIZADAS.</t>
  </si>
  <si>
    <t>JORGE PORTO CHELES</t>
  </si>
  <si>
    <t>85417</t>
  </si>
  <si>
    <t>(1432) 830103 -Escola de Educação Infantil - Formoso do Araguaia/TO</t>
  </si>
  <si>
    <t>830103</t>
  </si>
  <si>
    <t>24/01/2015</t>
  </si>
  <si>
    <t>AO CUMPRIMENTÁ-LOS INFORMAMOS QUE A PREFEITURA DE FORMOSO DO ARAGUAIA, ATRAVÉS DA SECRETARIA MUNICIPAL DE EDUCAÇÃODO, TEM O COMPROMISSO DE ENTREGAR PARA A POPULAÇÃO AS OBRAS FIRMADAS COM O FNDE. E PARA TANTO SOLICITAMOS QUE O FNDE CONCEDA NOVA PACTUAÇÃO DE PRESENTE OBRA, PARA QUE POSSAMOS FINALIZAR E PROPORCIONAR AOS NOSSOS ALUNOS UMA EDUCAÇÃO DE QUALIDADE DEVIDO A DEMANDA EDUCACIONAL EXISTENTE NO MUNICÍPIO.</t>
  </si>
  <si>
    <t>HENO RODRIGUES DA SILVA</t>
  </si>
  <si>
    <t>85418</t>
  </si>
  <si>
    <t>(24878) PAC 2 - CRECHE/PRÉ-ESCOLA  001</t>
  </si>
  <si>
    <t>27/11/2015</t>
  </si>
  <si>
    <t>85421</t>
  </si>
  <si>
    <t>(1014837) PAC 2 - Cobertura de Quadra Escolar  001/2013 - Rio do Fogo - RN</t>
  </si>
  <si>
    <t>30/11/2017</t>
  </si>
  <si>
    <t>MARCIO LUIZ PEREIRA BARBOSA</t>
  </si>
  <si>
    <t>85423</t>
  </si>
  <si>
    <t>(33226) PAC 2 - CRECHE/PRÉ-ESCOLA  009</t>
  </si>
  <si>
    <t>Manifesto interesse na repactuação desta obra, haja vista a necessidade do atendimento da demanda manifesta existente, considerando que atende além dos bairros circunvizinhos residenciaais do Programa Minha Caasa Minha Vida.</t>
  </si>
  <si>
    <t>SILVIO APARECIDO FIDELIS</t>
  </si>
  <si>
    <t>85425</t>
  </si>
  <si>
    <t>(1018651) RIO DO FOGO/RN - Rio do Fogo - RN</t>
  </si>
  <si>
    <t>35124</t>
  </si>
  <si>
    <t>85426</t>
  </si>
  <si>
    <t>(24901) PAC 2 - CRECHE/PRÉ-ESCOLA MCMV  003</t>
  </si>
  <si>
    <t>16/07/2024</t>
  </si>
  <si>
    <t>Manifesto interesse na repactuação desta obra, haja vista a necessidade do atendimento da demanda manifesta existente, considerando que atende além dos bairros circunvizinhos residenciaais do Programa Minha Casa Minha Vida.</t>
  </si>
  <si>
    <t>85427</t>
  </si>
  <si>
    <t>(24898) PAC 2 - CRECHE/PRÉ-ESCOLA  003</t>
  </si>
  <si>
    <t>85428</t>
  </si>
  <si>
    <t>(24897) PAC 2 - CRECHE/PRÉ-ESCOLA MCMV  001</t>
  </si>
  <si>
    <t>Manifesto interesse na repactuação desta obra, haja vista a necessidade do atendimento da demanda manifesta existente, considerando que atende além dos bairros circunvizinhos residenciais do Programa Minha Casa Minha Vida.</t>
  </si>
  <si>
    <t>85429</t>
  </si>
  <si>
    <t>(1009820) EMEF EUGÊNIO MARCELINO - Salinópolis - PA</t>
  </si>
  <si>
    <t>22330</t>
  </si>
  <si>
    <t>Honrado em cumprimentá-lo(a), venho através deste instrumento, solicitar a repactuação da obra inacabada do convênio supracitado, a obra foi abandonada pela gestão anterior, nossa equipe técnica fez um levantamento no empreendimento, constatou que há condições de concluirmos, verificou-se que a estrutura da edificação está estável e sem patologias, tendo condições de prosseguir a construção dos elementos estruturais, contatou-se que há viabilidade técnica para a retomada da obra. O empreendimento está em plenas condições de ser retomado e concluído.  Comunicamos que temos interesse em repactuar a obra para concluir o empreendimento e disponibilizar para a população este espaço educacional.</t>
  </si>
  <si>
    <t>CARLOS ALBERTO DE SENA FILHO</t>
  </si>
  <si>
    <t>85430</t>
  </si>
  <si>
    <t>(1009821) EMEF N.Sra AUXILIADORA - Salinópolis - PA</t>
  </si>
  <si>
    <t>85431</t>
  </si>
  <si>
    <t>(1009822) VILA DE SANTA ROSA - Salinópolis - PA</t>
  </si>
  <si>
    <t>85432</t>
  </si>
  <si>
    <t>(18291) IBIAJARA</t>
  </si>
  <si>
    <t>MANIFESTO INTERESSE EM REALIZAR A REPACTUAÇÃO EM CONSONÂNCIA COM A MP1174EA PORTARIA 82QUE DISPÕE SOBRE REPACTUAÇÕES  E RETOMADA DAS OBRAS INACABADAS OU PARALISADAS</t>
  </si>
  <si>
    <t>GILVANIO ANTONIO DOS SANTOS</t>
  </si>
  <si>
    <t>85433</t>
  </si>
  <si>
    <t>(24900) PAC 2 - CRECHE/PRÉ-ESCOLA  005</t>
  </si>
  <si>
    <t>85434</t>
  </si>
  <si>
    <t>(1006726) Creche Tipo B - MAPIN- 2014</t>
  </si>
  <si>
    <t>Manifesto interesse na repactuação desta obra, haja vista a necessidade do atendimento da demanda manifesta existente, considerando que atende além dos bairros circunvizinhos residenciais do Programa Minha Casa Minha Vida</t>
  </si>
  <si>
    <t>85435</t>
  </si>
  <si>
    <t>(1009566) Tinguis - Sucupira do Riachão - MA</t>
  </si>
  <si>
    <t>85436</t>
  </si>
  <si>
    <t>(1004501) Alto Alegre - Sucupira do Riachão - MA</t>
  </si>
  <si>
    <t>17468</t>
  </si>
  <si>
    <t>05/07/2021</t>
  </si>
  <si>
    <t>85438</t>
  </si>
  <si>
    <t>(1013270) PAC 2 - CRECHE/PRÉ-ESCOLA  001</t>
  </si>
  <si>
    <t>Nortear a realização dos serviços de retomada da Obra (1013270) PAC 2 - CRECHE/PRÉ-ESCOLA 001, celebrado com o Município de Jucuruçu (BA), a qual se encontra em situação INACABADA, com 46,59% físico executada, com parcela pendente de recebimento e com termo de compromisso com vigência encerrado.</t>
  </si>
  <si>
    <t>ARIVALDO DE ALMEIDA COSTA</t>
  </si>
  <si>
    <t>85439</t>
  </si>
  <si>
    <t>(8969) 657111 - Esc. Educ. Infantil - Tipo B - SANTA MARIA/RS</t>
  </si>
  <si>
    <t>657111</t>
  </si>
  <si>
    <t>03/03/2018</t>
  </si>
  <si>
    <t>O Município concluiu a obra com recursos próprios e já houve inauguração e hoje encontra-se em pleno funcionamento esta unidade. Diante do exposto solicitamos o ressarcimento dos recursos usados para a finalização da referida obra.</t>
  </si>
  <si>
    <t>JORGE CLADISTONE POZZOBOM</t>
  </si>
  <si>
    <t>85440</t>
  </si>
  <si>
    <t>(19965) Diácono Luiz Pozzobom</t>
  </si>
  <si>
    <t>A obra foi concluída com recursos próprios do Município e encontra-se em funcionamento atendendo em torno de 200 alunos da educação infantil e em creche, com turnos integrais e alternados.Diante do exposto o Município solicita o ressarcimento dos recursos usados para está obra.</t>
  </si>
  <si>
    <t>% de Execução da Obra</t>
  </si>
  <si>
    <t>Nº Termo/Convênio</t>
  </si>
  <si>
    <t>Município/UF</t>
  </si>
  <si>
    <t>Ano Termo</t>
  </si>
  <si>
    <t>2014</t>
  </si>
  <si>
    <t>2018</t>
  </si>
  <si>
    <t>10/08/2023</t>
  </si>
  <si>
    <t>Conforme solicitado, seguem os documentos do pedido da nova pactuação da obra do ID 1082771 Diva Barbalho-Goianinha.</t>
  </si>
  <si>
    <t>2013</t>
  </si>
  <si>
    <t>2011</t>
  </si>
  <si>
    <t>2012</t>
  </si>
  <si>
    <t>SEGUE O REGISTRO DE IMOVÉL.</t>
  </si>
  <si>
    <t>09/08/2023</t>
  </si>
  <si>
    <t>Prezados, o município está concluindo a obra com recurso próprio e já executou mais de 90% da obra, porém pelo fato de não ter inserido obra vinculada (com novos documentos de licitação e contratação) para apresentação da evolução da mesma, houve o indeferimento do prazo. Nestes termos, o município precisa apresentar as medições já executadas e prestar contas.</t>
  </si>
  <si>
    <t>2009</t>
  </si>
  <si>
    <t>11/08/2023</t>
  </si>
  <si>
    <t>Prezados, segue em anexo documento do terreno e oficio de anuência da repactuação. Desde já agradecemos.</t>
  </si>
  <si>
    <t>2016</t>
  </si>
  <si>
    <t>2020</t>
  </si>
  <si>
    <t>2015</t>
  </si>
  <si>
    <t>Prezados, conforme os documentos que nos foram solicitados, o ITEM "I" e "VII" respectivamente, que  foram o documento de propriedade do imóvel e ofício de manifestação de interesse. Dessa forma, cientes do atendimento à nossa solicitação, antecipamos nossos agradecimentos.</t>
  </si>
  <si>
    <t>2017</t>
  </si>
  <si>
    <t>2007</t>
  </si>
  <si>
    <t>2022</t>
  </si>
  <si>
    <t>PREZADOS, CONFORME NOS FOI SOLICITADO apenas O ITEM "I" E O ITEM "IV", OFÍCIO DE MANIFESTAÇÃO DE INTERESSE E O DOCUMENTO DO IMÓVEL, ENCAMINHAMOS PARA ANÁLISE DA REPACTUAÇÃO CONFORME A MP1174. CIENTES DO ATENDIMENTO A NOSSA SOLICITAÇÃO, ANTECIPAMOS NOSSOS AGRADECIMENTOS!</t>
  </si>
  <si>
    <t>A solicitação será retornada para o FNDE em atendimento ao Artigo n°11 da MP N°1.174, de 12/05/2023, que impede a inclusão das obras em Tomada de Contas Especial  no Pacto Nacional pela Retomada de Obras.  Conforme Despacho COTCE nº 3449646/2023, contido no processo 23400.012187/2013-18, a a obra se encontra em Tomada de Contas Especial.</t>
  </si>
  <si>
    <t>Segue anexo os documentos solicitados na Diligência. Item 1: Certidão do Cartório de Imóvel e termo de cessão de uso do bem imóvel, do terreno onde está sendo construída a Creche. Item 7: Oficio de manifestação de interesse na nova pactuação e apresentação de documentos.</t>
  </si>
  <si>
    <t>Segue em anexo o Ofício de Anuência de manifestação de interesse e a certidão atualizada do imóvel.</t>
  </si>
  <si>
    <t>GILVANEIDE FERREIRA LOBO</t>
  </si>
  <si>
    <t>Encaminho anexo os documentos solicitados. Referente a manifestação de interesse de Repactuação da Creche Marcos Louseiro da Silva</t>
  </si>
  <si>
    <t>ATENDIDO CONFORME SOLICITADO</t>
  </si>
  <si>
    <t>A solicitação será retornada para o FNDE em atendimento ao Artigo n°11 da MP N°1.174, de 12/05/2023, que impede a inclusão das obras em Tomada de Contas Especial  no Pacto Nacional pela Retomada de Obras.  Conforme Despacho COTCE nº 3533911/2023, contido no processo 23400013573/2013-19, a a obra se encontra em Tomada de Contas Especial.</t>
  </si>
  <si>
    <t>Conforme solicitado, segue anexo a documentação.</t>
  </si>
  <si>
    <t>OBRA DE GRANDE IMPORTÂNCIA PARA A EDUCAÇÃO MUNICIPAL, QUE AINDA NÃO DISPÕES DE UMA ESCOLA QUE ATENDA AOS PADRÕE MINIMOS DO MINISTÉRIO DA EDUCAÇÃO PARA ATENDER AS CRIANÇAS DO MUNICÍPIO DE TERRA NOVA, E ASSIM PODER CUMPRIR A META DO PLANO NACIONAL DE EDUCAÇÃO E DO PLANO MUNICIPAL DE EDUCAÇÃO.</t>
  </si>
  <si>
    <t>A solicitação será retornada para o FNDE em atendimento ao Artigo n°11 da MP N°1.174, de 12/05/2023, que impede a inclusão das obras em Tomada de Contas Especial  no Pacto Nacional pela Retomada de Obras.  Conforme Despacho COTCE nº 3651877/2023, contido no processo 23400000660/2012-25, a a obra se encontra em Tomada de Contas Especial.</t>
  </si>
  <si>
    <t>2008</t>
  </si>
  <si>
    <t>2019</t>
  </si>
  <si>
    <t>está em anexos os parte dos documentos pedidos, o terreno continua sendo o mesmo, creio que não há necessidade de fazer outro titulo definitivo</t>
  </si>
  <si>
    <t>seguem documentos conforme Portaria Conjunta Mec 82 de Julho de 2023</t>
  </si>
  <si>
    <t>Solicitamos a não repactuação desta obra, devido a mesma estar em fase final</t>
  </si>
  <si>
    <t>Documentos anexados.</t>
  </si>
  <si>
    <t>Manifesto interesse em realizar a repactuação em consonância com a MP 1174 e a Portaria que dispõe sobre as repactuações e Retomada das obras inacabadas ou paralisadas.</t>
  </si>
  <si>
    <t>Segue Certidão do Imovel comprovndo a propriedade do terreno</t>
  </si>
  <si>
    <t>O município de Bossoroca necessita a retomada da obra da Proinfância nessa etapa, tendo em vista que a mesma não pode ser concluída na etapa inicial em virtude do abandono da obra por parte da empresa licitada. O abandono da Obra Proinfância pela empresa Vanderlei Rogerio Dalben EIRELI, deu-se em razão da Empresa decretar falência, na ocasião ocorreram notificações ao responsável legal pela empresa, porém não obteve-se sucesso, sendo assim foram tomadas novas medidas realizando nova licitação para dar procedimento a obra, não obtendo sucesso a obra ficou paralisada,o recurso aplicado no percentual de 6.83% foi devolvido ao FNDE, assim, como o restante da verba que estava depositada para a próxima etapa da obra, a qual não foi possível ser realizada.</t>
  </si>
  <si>
    <t>retornamos ao fnde sobre a diligencia do di 06/08/2023</t>
  </si>
  <si>
    <t>tramitado para analise</t>
  </si>
  <si>
    <t>solicitamos repactuação da obra.</t>
  </si>
  <si>
    <t>COMO ESSA REPACTUAÇÃO TAMBÉM FAZ SOLICITAÇÃO A UMA ALTERAÇÃO DE ENDEREÇO DA OBRA, DESSE MODO PARA ATENDER A DILIGÊNCIA I-DOCUMENTO DE PROPRIEDADE DO TERRENO DA PC MEC/MGI/CGU N°82 DEVEREMOS ENCAMINHAR PARA A ANÁLISE A DOCUMENTAÇÃO DO TERRENO ATUAL (A PACTUADA INICIALMENTE) OU O DOCUMENTO DA NOVA ÁREA PARA ONDE A OBRA SERÁ TRANSFERIDA? OU AMBAS?</t>
  </si>
  <si>
    <t>O município de Matões-MA, vem manifestar seu interesse em aderir ao Programa Pacto Nacional pela Retomada de Obras e de Serviços de Engenharia Destinados à Educação Básica, para tanto, indico a OBRA de ID (1102994)ESCOLA MUNICIPAL DE ENSINO FUNDAMENTAL - Matões  MA, para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 Seguem em  anexo: I -CERTIDÃO DE INTEIRO TEOR ATUALIZADA; VII - OFICIO DE ANUE&amp;#770;NCIA - PACTO NACIONAL PELA RETOMADA DE OBRAS Na certeza que seremos atendidos, reiteramos nossos votos de estima e consideração, e nos colocamos à disposição para quaisquer esclarecimentos. Atenciosamente, FERDINANDO ARAÚJO COUTINHO PREFEITO</t>
  </si>
  <si>
    <t>ENCAMINHO DOCUMENTO SOLICITADO JUNTO À IMISSÃO PROVISÓRIA DE POSSE DA ÁREA EM QUESTÃO.</t>
  </si>
  <si>
    <t>A documentação necessária para repactuação está sendo enviada para analise.</t>
  </si>
  <si>
    <t>Documentação enviada para analise do FNDE</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</si>
  <si>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</si>
  <si>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SEGUEM OFÍCIO E DOCUMENTAÇÃO DO TERRENO ATUALIZADO</t>
  </si>
  <si>
    <t>Prezados Senhores,  Em nome da Prefeitura Municipal de Alagoa Nova/PB, venho por meio desta, respeitosamente, apresentar e justificar a necessidade de ressarcimento dos recursos próprios investidos no âmbito da Medida Provisória 1174, que trata de ações emergenciais destinadas ao setor educacional, e que teve reflexos em nossa municipalidade.  Desde o início da nossa gestão, em 2021, nos empenhamos na resolução das pendências deixadas por administrações anteriores, especialmente no que tange aos convênios e obras que se encontravam paralisadas. Cientes do anseio da população de Alagoa Nova em ver essas obras concluídas e colocadas à disposição da comunidade, empreendemos esforços incansáveis para reativar esses projetos e promover o bem-estar de nossos munícipes.  No contexto específico da MP 1174, identificamos a existência de três obras que contavam com financiamento do Fundo Nacional de Desenvolvimento da Educação (FNDE) por meio do Sistema Integrado de Monitoramento, Execução e Controle (SIMEC). Buscamos, desde então, estabelecer diálogo com os órgãos competentes do Governo Federal, com o objetivo de encontrar soluções eficazes para a retomada e conclusão dessas obras.  Dentre esses empreendimentos, destaca-se a Creche/Pré-escola do Programa Proinfância, uma estrutura fundamental para a educação infantil em nosso município. Diante da necessidade premente de conclusão desta obra tão esperada pela comunidade, tomamos a decisão de prosseguir com os trabalhos utilizando recursos próprios do município. Nossa equipe técnica de engenharia empenhou-se em avaliar detalhadamente o estágio das obras, identificando o que já havia sido executado e o que ainda demandava investimentos.  Nesse sentido, informamos que, ao longo desse processo, foram investidos recursos próprios no montante de R$ 520.012,36 (Quinhentos e Vinte Mil e Doze Reais e Trinta e Seis Centavos). Tais investimentos foram direcionados para a conclusão das etapas pendentes, considerando a paralisação anterior e os desgastes na estrutura decorrentes do período de inatividade da obra.  Anexamos a esta solicitação a planilha orçamentária dos boletins de medição e os detalhes construtivos, a fim de proporcionar uma visão abrangente dos custos envolvidos e das atividades desenvolvidas.  Considerando a relevância e a essencialidade dessa obra para a comunidade de Alagoa Nova, bem como os esforços e investimentos significativos realizados pelo município, solicitamos a gentileza de análise e deliberação acerca do ressarcimento dos recursos próprios aplicados no contexto da MP 1174.  Certos da compreensão e sensibilidade dessa instituição frente às necessidades dos municípios brasileiros, permanecemos à disposição para prestar quaisquer esclarecimentos adicionais que se façam necessários.</t>
  </si>
  <si>
    <t>Obra Concluída com recurso próprio.</t>
  </si>
  <si>
    <t>85441</t>
  </si>
  <si>
    <t>(1002932) Casa Nova - Patis - MG</t>
  </si>
  <si>
    <t>17490</t>
  </si>
  <si>
    <t>O Município de Patis/MG com referência a Portaria Conjunta MEC/MGI/CGU Nº 82 de 10 de julho de 2023 solicita nova pactuação para retomada dessa obra, conforme Pacto Nacional pela Retomada de Obras da Educação Básica.</t>
  </si>
  <si>
    <t>VALMIR MORAIS DE SA</t>
  </si>
  <si>
    <t>85442</t>
  </si>
  <si>
    <t>(13322) 702605 - Esc. Educ. Infantil - Tipo B - Proinfância - Construção - URUCUIA/MG</t>
  </si>
  <si>
    <t>702605</t>
  </si>
  <si>
    <t>09/11/2016</t>
  </si>
  <si>
    <t>A obra inacabada de ID Pré  obra 138644 , com processo 23400008863201006 e  convênio 702605 / 2010 7026,, tem 2.477 dias de ultima vistoria institucional , com 84,66% de execução, está inacabada e necessita de nova pactuação para retomada .</t>
  </si>
  <si>
    <t>RUTILIO EUGENIO CAVALCANTI FILHO</t>
  </si>
  <si>
    <t>85443</t>
  </si>
  <si>
    <t>(33114) PAC 2 - Construção de Quadra Escolar Coberta  001/2013</t>
  </si>
  <si>
    <t>04/05/2019</t>
  </si>
  <si>
    <t>CONSTRUÇÃO DE QUADRA FUNDAMENTAL PARA O DESENVOLVIMENTO DE ATIVIDADES FÍSICA EM UM AMBIENTE ADEQUADO, LIVRE DAS INTERPERIE DO CLIMA. PROPORCIONANDO ASSIM, ATIVIDADES FÍSICAS COM REGULARIDADES.</t>
  </si>
  <si>
    <t>85444</t>
  </si>
  <si>
    <t>(1000499) PAC 2 - Cobertura de Quadra Escolar  001/2013 - Terra Nova - BA</t>
  </si>
  <si>
    <t>Cobertura essencial para desenvolvimento de atividades físicas, praticas esportivas em geral, beneficiar a comunidade com atividades que envolvam a família e a escola.</t>
  </si>
  <si>
    <t>85445</t>
  </si>
  <si>
    <t>(1017350) Terreno vila progresso</t>
  </si>
  <si>
    <t>Prezados Conforme Medida Provisória nº 1.174 de Maio de 2023, solicitamos nova pactuação junto ao FNDE, visando obter termo de aditivo de valores ao referido Termo de Compromisso existentes entre as partes, visando obter novos recursos para a conclusão da referida obra.</t>
  </si>
  <si>
    <t>SAME SAAB</t>
  </si>
  <si>
    <t>85448</t>
  </si>
  <si>
    <t>(1007460) PAC 2 - Construção de Quadra Escolar Coberta  002/2013 - Jaguaruana - CE</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</si>
  <si>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1007460 com Termo de Compromisso PAC2 7611/2013 -, nesse contexto, me manifesto expresso interesse em firmar e pactuar novo termo de compromisso com ajuste de valores para que possamos concluir essa obra supracitada, referente a Construção de 01 (uma) Quadra Escolar Coberta Com Vestiário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</si>
  <si>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85451</t>
  </si>
  <si>
    <t>(1001970) PAC 2 - CRECHE/PRÉ-ESCOLA  002</t>
  </si>
  <si>
    <t>Solicitamos nova pactuação para essa obra para que seja possível concluí-la, sanando todas as pendências anteriormente apontadas, cumprindo assim o objetivo do município com a educação e proporcionando um ambiente de estudos adequados para as crianças do município.</t>
  </si>
  <si>
    <t>FERNANDO CARNEIRO DA SILVA</t>
  </si>
  <si>
    <t>85452</t>
  </si>
  <si>
    <t>(1012700) PAC 2 - CRECHE/PRÉ-ESCOLA  001</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</si>
  <si>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(1012700) PAC 2 - CRECHE/PRÉ-ESCOLA 001, que se encontra atualmente com um percentual de evolução de 27,33% O compromisso de nossa gestão com a educação é firme, e estamos empenhados em superar os desafios que levaram à interrupção desta obra. Acreditamos que, ao retomar a construção da Creche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</si>
  <si>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Christianne de Araújo Varão</t>
  </si>
  <si>
    <t>85453</t>
  </si>
  <si>
    <t>(1101775) ESCOLA CONJUNTO HABITACIONAL IEDA DOURADO - Irecê - BA</t>
  </si>
  <si>
    <t>202002976</t>
  </si>
  <si>
    <t>A referida obra está paralisada, uma vez que o valor pactuado para execução dos serviços é insuficiente para conclusão da mesma.</t>
  </si>
  <si>
    <t>LUIZ ALVES BARRETO NETO</t>
  </si>
  <si>
    <t>85454</t>
  </si>
  <si>
    <t>(1014650) PAC 2 - CRECHE/PRÉ-ESCOLA  002</t>
  </si>
  <si>
    <t>15255(Termo original: PAC2 9816/2014)</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</si>
  <si>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(1014650) PAC 2 - CRECHE/PRÉ-ESCOLA 002, que se encontra atualmente com um percentual de evolução de 21,76% O compromisso de nossa gestão com a educação é firme, e estamos empenhados em superar os desafios que levaram à interrupção desta obra. Acreditamos que, ao retomar a construção da Creche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</si>
  <si>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85455</t>
  </si>
  <si>
    <t>(1012701) PAC 2 - CRECHE/PRÉ-ESCOLA  003</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</si>
  <si>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(1012701) CRECHE/PRÉ-ESCOLA 003, que se encontra atualmente com um percentual de evolução de 16,36% O compromisso de nossa gestão com a educação é firme, e estamos empenhados em superar os desafios que levaram à interrupção desta obra. Acreditamos que, ao retomar a construção da Creche 003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</si>
  <si>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85456</t>
  </si>
  <si>
    <t>(1013910) PAC 2 - Construção de Quadra Escolar Coberta  001/2013 - Barro Preto - BA</t>
  </si>
  <si>
    <t>O município deseja aderir à nova pactuação, em conformidade com a MP 1174, para concluir o objeto do Termo de Compromisso.</t>
  </si>
  <si>
    <t>85457</t>
  </si>
  <si>
    <t>(1009385) EMEB NOSSA SENHORA APARECIDA</t>
  </si>
  <si>
    <t>22454</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</si>
  <si>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(1009385) EMEB NOSSA SENHORA APARECIDA, que se encontra atualmente com um percentual de evolução de 0,00% O compromisso de nossa gestão com a educação é firme, e estamos empenhados em superar os desafios que levaram à interrupção desta obra. Acreditamos que, ao retomar a construção da Escola Nossa Senhora Aparecida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</si>
  <si>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85458</t>
  </si>
  <si>
    <t>(25064) PAC 2 - CRECHE/PRÉ-ESCOLA MCMV  001</t>
  </si>
  <si>
    <t>Em atendimento a Portaria Conjunta MEC/MGI/CGU Nº82 de 10 de Julho de 2023, vimos pelo presente expediente solicitar junto ao FNDE a Repactuação da construção da Obra 25064  Creche Pré/Escola MCMV 001 - Termo de Convênio nº 2527/2012 - Valor pactuado: R$ 1.411.507,72 com vigência até 28/02/2024 e Percentual de execução física informado no Simec em 75,32%. Cumpre informar que foi desembolsado 95% dos recursos, equivalente a R$ 1.340.932,34, faltando desembolsar 5%.</t>
  </si>
  <si>
    <t>ALVARO LUIZ SANTOS CIDREIRA</t>
  </si>
  <si>
    <t>85459</t>
  </si>
  <si>
    <t>(1015209) LOTEAMENTO BELO MONTE I - Barro Preto - BA</t>
  </si>
  <si>
    <t>30111</t>
  </si>
  <si>
    <t>85460</t>
  </si>
  <si>
    <t>(25061) PAC 2 - CRECHE/PRÉ-ESCOLA MCMV  002</t>
  </si>
  <si>
    <t>Em atendimento a Portaria Conjunta MEC/MGI/CGU Nº82 de 10 de Julho de 2023, vimos pelo presente expediente solicitar junto ao FNDE a Repactuação da construção da Obra 25061  Creche Pré/Escola MCMV 002 - Termo de Convênio nº 2527/2012 - Valor pactuado: R$ 1.411.507,72 com vigência até 28/02/2024 e Percentual de execução física informado no Simec em 53,51%. Cumpre informar que foi desembolsado 92% dos recursos, equivalente a R$ 1.298.587,10, faltando desembolsar 8%.</t>
  </si>
  <si>
    <t>85461</t>
  </si>
  <si>
    <t>(1009387) ESC INDÍGENA_TABOCAL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</si>
  <si>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(1009387) ESCOLA INDÍGENA TABOCAL que se encontra atualmente com um percentual de evolução de 38,79% O compromisso de nossa gestão com a educação é firme, e estamos empenhados em superar os desafios que levaram à interrupção desta obra. Acreditamos que, ao retomar a construção da Escola Indígena Tabocal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</si>
  <si>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85462</t>
  </si>
  <si>
    <t>(25063) PAC 2 - CRECHE/PRÉ-ESCOLA MCMV  003</t>
  </si>
  <si>
    <t>Em atendimento a Portaria Conjunta MEC/MGI/CGU Nº82 de 10 de Julho de 2023, vimos pelo presente expediente solicitar junto ao FNDE a Repactuação da construção da Obra 25063  Creche Pré/Escola MCMV 003 - Termo de Convênio nº 2527/2012 - Valor pactuado: R$ 1.411.507,72 com vigência até 28/02/2024 e Percentual de execução física informado no Simec em 11,73%. Cumpre informar que foi desembolsado 70% dos recursos, equivalente a R$ 988.055,41, faltando desembolsar 30%.</t>
  </si>
  <si>
    <t>85464</t>
  </si>
  <si>
    <t>(25062) Rosa Neto</t>
  </si>
  <si>
    <t>Em atendimento a Portaria Conjunta MEC/MGI/CGU Nº82 de 10 de Julho de 2023, vimos pelo presente expediente solicitar junto ao FNDE a Repactuação da construção da Obra 25062  Rosa Neto - Termo de Convênio nº 2527/2012 - Valor pactuado: R$ 1.411.507,72 com vigência até 28/02/2024 e Percentual de execução física informado no Simec em 9,40%. Cumpre informar que foi desembolsado 60% dos recursos, equivalente a R$ 846.904,63, faltando desembolsar 40%.</t>
  </si>
  <si>
    <t>85465</t>
  </si>
  <si>
    <t>(1007390) PAC 2 - Construção de Quadra Escolar Coberta  001/2013 - Jussari - BA</t>
  </si>
  <si>
    <t>85470</t>
  </si>
  <si>
    <t>(1008977) PAC 2 - Construção de Quadra Escolar Coberta  001/2013 - Santa Luz - PI</t>
  </si>
  <si>
    <t>Os alunos da Unidade Escolar João Nepomuceno da Fonseca da localidade Cajazeiras deste município necessitam da conclusão da obra para atividades físicas e praticas esportiva</t>
  </si>
  <si>
    <t>ILDENE FERREIRA DE SOUSA</t>
  </si>
  <si>
    <t>85471</t>
  </si>
  <si>
    <t>(1007833) PAC 2 - Construção de Quadra Escolar Coberta  002/2013 - Cedral - MA</t>
  </si>
  <si>
    <t>Eu, Fernando Gabriel Amorim Cuba na qualidade de prefeito do município de Cedral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(1007833) PAC 2 - Construção de Quadra Escolar Coberta 002/2013 que se encontra atualmente com um percentual de evolução de 51,22%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</si>
  <si>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FERNANDO GABRIEL AMORIM CUBA</t>
  </si>
  <si>
    <t>85472</t>
  </si>
  <si>
    <t xml:space="preserve">(1005440) PADRE IBIAPINA </t>
  </si>
  <si>
    <t>A obra encontra-se com 34,54% da obra executada sendo uma obra de grande importância para o munícipio, localizada na localidade Padre Ibiapina no distrito de Mutambeiras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</si>
  <si>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FRANCISCO DIEGO ARAÚJO SOUSA</t>
  </si>
  <si>
    <t>85473</t>
  </si>
  <si>
    <t>(25528) PAC 2 - CRECHE/PRÉ-ESCOLA  001</t>
  </si>
  <si>
    <t>A obra encontra-se com 37,04% da obra executada sendo uma obra de grande importância para o munícipio, localizada em um bairro Pedregal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</si>
  <si>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85475</t>
  </si>
  <si>
    <t>(1005274) PAC 2 - Construção de Quadra Escolar Coberta  002/2013 - Santana do Acaraú - CE</t>
  </si>
  <si>
    <t>28/11/2019</t>
  </si>
  <si>
    <t>A obra encontra-se com 100% da obra executada e concluída sendo uma obra de grande importância para o munícipio, localizada na localidade Pistola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</si>
  <si>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85476</t>
  </si>
  <si>
    <t>(1005391) PAC 2 - Construção de Quadra Escolar Coberta  004/2013 - Santana do Acaraú - CE</t>
  </si>
  <si>
    <t>A obra encontra-se com 100% da obra executada e concluída sendo uma obra de grande importância para o munícipio, localizada na localidade Águas Belas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</si>
  <si>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85477</t>
  </si>
  <si>
    <t>(11268) 657143 - Construção de Unidades Escolares por meio do Brasil Profissionalizado - Brasil Profissionalizado - Construção - Campo Verde/MT</t>
  </si>
  <si>
    <t>657143</t>
  </si>
  <si>
    <t>19/05/2020</t>
  </si>
  <si>
    <t>Nova pactuação nos termos da MP 1174.</t>
  </si>
  <si>
    <t>VALMIR LUIZ MOREIRA SANTOS</t>
  </si>
  <si>
    <t>85479</t>
  </si>
  <si>
    <t>(11269) 657143 - Construção de Unidades Escolares por meio do Brasil Profissionalizado - Brasil Profissionalizado - Construção - Primavera do Leste/MT</t>
  </si>
  <si>
    <t>Solicitação de nova pactuação nos termos da MP1174</t>
  </si>
  <si>
    <t>85480</t>
  </si>
  <si>
    <t>(1005392) PAC 2 - Construção de Quadra Escolar Coberta  003/2013 - Santana do Acaraú - CE</t>
  </si>
  <si>
    <t>A obra encontra-se com 100% da obra executada e concluída sendo uma obra de grande importância para o munícipio, localizada na localidade Ladeira Vermelha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</si>
  <si>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85481</t>
  </si>
  <si>
    <t>(11266) 657143 - Construção de Unidades Escolares por meio do Brasil Profissionalizado - Brasil Profissionalizado - Construção - Sorriso/MT</t>
  </si>
  <si>
    <t>85482</t>
  </si>
  <si>
    <t>(7996) 700213 - Projeto Padrão Estado - 12 salas - Const - Juara/MT</t>
  </si>
  <si>
    <t>700213</t>
  </si>
  <si>
    <t>85483</t>
  </si>
  <si>
    <t>(7993) 700213 - Projeto Padrão Estado - 12 salas - Const - Cáceres</t>
  </si>
  <si>
    <t>85484</t>
  </si>
  <si>
    <t>(7994) 700213 - Projeto Padrão Estado - 12 salas - Const - Cuiabá</t>
  </si>
  <si>
    <t>85485</t>
  </si>
  <si>
    <t>(11265) 657143 - Construção de Unidades Escolares por meio do Brasil Profissionalizado - Brasil Profissionalizado - Construção - Matupá/MT</t>
  </si>
  <si>
    <t>85486</t>
  </si>
  <si>
    <t>(17524) 700027/11 - E Educ Infantil B - Governador Newton Bello/MA</t>
  </si>
  <si>
    <t>700027</t>
  </si>
  <si>
    <t>06/08/2015</t>
  </si>
  <si>
    <t>Eu, Roberto Silva Araújo na qualidade de prefeito do município de Governador Newton Bello/MA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(17524) 700027/11 - E Educ Infantil B que se encontra atualmente com um percentual de evolução de 27,64% O compromisso de nossa gestão com a educação é firme, e estamos empenhados em superar os desafios que levaram à interrupção desta obra. Acreditamos que, ao retomar a construção da Escola de Educação Infantil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</si>
  <si>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ROBERTO SILVA ARAÚJO</t>
  </si>
  <si>
    <t>85487</t>
  </si>
  <si>
    <t>(1001647) C.M.E.I. Patrícia Valério dos Reis - Ji-Paraná - RO</t>
  </si>
  <si>
    <t>08/02/2024</t>
  </si>
  <si>
    <t>JOAQUIM TEIXEIRA DOS SANTOS</t>
  </si>
  <si>
    <t>85489</t>
  </si>
  <si>
    <t>(19974) TRES MARIAS</t>
  </si>
  <si>
    <t>05/03/2019</t>
  </si>
  <si>
    <t>Por meio desta comunicação, viemos respeitosamente solicitar uma nova repactuação, conforme disposta na MP 1174, com o intuito de assegurar a continuidade da obra, visando alcançar sua conclusão. Ressaltamos o compromisso de cumprir todas as exigências legais e regulatórias estabelecidas pela legislação pertinente. Agradecemos antecipadamente e permanecemos à disposição para quaisquer esclarecimentos adicionais necessários.</t>
  </si>
  <si>
    <t>ROSANGELA DE MOURA MANICOBA NOVAES FERRAZ</t>
  </si>
  <si>
    <t>85490</t>
  </si>
  <si>
    <t>(1018468) E.M.E.F. Professor Antônio Ferreira de Souza Filho - Ji-Paraná - RO</t>
  </si>
  <si>
    <t>32866</t>
  </si>
  <si>
    <t>20/11/2023</t>
  </si>
  <si>
    <t>A presente solicitação de faz necessária para a finalização da obra em questão.</t>
  </si>
  <si>
    <t>85491</t>
  </si>
  <si>
    <t>(1010301) E.M. DISTRITO SERRA DO VICENTE - Capistrano - CE</t>
  </si>
  <si>
    <t>22350</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</si>
  <si>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(1010301) EM Distrito Serra do Vicente que se encontra atualmente com um percentual de evolução de 49,92% O compromisso de nossa gestão com a educação é firme, e estamos empenhados em superar os desafios que levaram à interrupção desta obra. Acreditamos que, ao retomar a construção da Escola 06 salas do Distrito Serra do Vicente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</si>
  <si>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ANTONIO SOARES SARAIVA JUNIOR</t>
  </si>
  <si>
    <t>85492</t>
  </si>
  <si>
    <t>(1001650) C.M.E.I. Professora Marcilene Ferreira de Almeida</t>
  </si>
  <si>
    <t>85493</t>
  </si>
  <si>
    <t>(1013724) Construção de Escola de Ensino Fundamental Rural - Jurema - PE</t>
  </si>
  <si>
    <t>29860</t>
  </si>
  <si>
    <t>Bom dia, vimos por meio deste solicitar Nova Pactuação MP 1174, mediante necessidade de revisão dos valores de Termo de Compromisso ser insuficiente para conclusão desse objeto.</t>
  </si>
  <si>
    <t>Mário Matutino Souza</t>
  </si>
  <si>
    <t>85494</t>
  </si>
  <si>
    <t>(1013725) Construção de Escola de Ensino Fundamental Rural - Jurema - PE</t>
  </si>
  <si>
    <t>85495</t>
  </si>
  <si>
    <t>(1010302) E.M. DISTRITO CAJUAS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</si>
  <si>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(1010302) E.M. Distrito Cajuas que se encontra atualmente com um percentual de evolução de 51,53% O compromisso de nossa gestão com a educação é firme, e estamos empenhados em superar os desafios que levaram à interrupção desta obra. Acreditamos que, ao retomar a construção da Escola 06 salas do Distrito Cajuas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</si>
  <si>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85496</t>
  </si>
  <si>
    <t>(1012730) PAC 2 - CRECHE/PRÉ-ESCOLA  001</t>
  </si>
  <si>
    <t>Prezados responsáveis,  Venho por meio desta solicitar uma nova pactuação para a retomada imediata da obra da Creche Pré escola , ID 1012730 , localizada em Arinos,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</si>
  <si>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MARCILIO ALISSON FONSECA DE ALMEIDA</t>
  </si>
  <si>
    <t>85497</t>
  </si>
  <si>
    <t>(1010303) E.M. DISTRITO BANANEIRAS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</si>
  <si>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(1010303) E.M. Distrito Bananeiras que se encontra atualmente com um percentual de evolução de 56,57% O compromisso de nossa gestão com a educação é firme, e estamos empenhados em superar os desafios que levaram à interrupção desta obra. Acreditamos que, ao retomar a construção da Escola 06 salas do Distrito Bananeiras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</si>
  <si>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85499</t>
  </si>
  <si>
    <t>(1008110) PAC 2 - Construção de Quadra Escolar Coberta  004/2013 - Pio XII - MA</t>
  </si>
  <si>
    <t>12/11/2023</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</si>
  <si>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(1008110) PAC 2 - Construção de Quadra Escolar Coberta 004/2013 que se encontra atualmente com um percentual de evolução de 22,24% O compromisso de nossa gestão com a educação é firme, e estamos empenhados em superar os desafios que levaram à interrupção desta obra. Acreditamos que, ao retomar a construção da Quadra Escolar Coberta 004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</si>
  <si>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AURELIO PEREIRA DE SOUSA</t>
  </si>
  <si>
    <t>85500</t>
  </si>
  <si>
    <t>(1013672) Assentamento Fazenda Reunida - Malhada - BA</t>
  </si>
  <si>
    <t>30293</t>
  </si>
  <si>
    <t>A gestão atual, diante do que delibera a MP 1174 de 12 de maio de 2023, concomitantemente com a portaria conjunta (MEC/MGI/CGU) n° 82 de 10 de julho de 2023; resolve solicitar e assumir a responsabilidade de repactuação do objeto em questão  ( Obra: Escola um sala - Assentamento Fazenda Reunida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</si>
  <si>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</si>
  <si>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85501</t>
  </si>
  <si>
    <t>(1002920) Comunidade Remanecente Tomé Nunes - Malhada - BA</t>
  </si>
  <si>
    <t>16901</t>
  </si>
  <si>
    <t>29/05/2019</t>
  </si>
  <si>
    <t>A gestão atual, diante do que delibera a MP 1174 de 12 de maio de 2023, concomitantemente com a portaria conjunta (MEC/MGI/CGU) n° 82 de 10 de julho de 2023; resolve solicitar e assumir a responsabilidade de repactuação do objeto em questão  ( Obra: Escola duas salas - Comunidade Remanescente Tomé Nunes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</si>
  <si>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85502</t>
  </si>
  <si>
    <t>(27743) PAC 2 - Construção de Quadra Escolar Coberta  001</t>
  </si>
  <si>
    <t>20/10/2017</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</si>
  <si>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(27743) PAC 2 - Construção de Quadra Escolar Coberta 001 que se encontra atualmente com um percentual de evolução de 24,82% O compromisso de nossa gestão com a educação é firme, e estamos empenhados em superar os desafios que levaram à interrupção desta obra. Acreditamos que, ao retomar a construção da Quadra Escolar Coberta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</si>
  <si>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85504</t>
  </si>
  <si>
    <t>(18793) EMEIF Boraceia</t>
  </si>
  <si>
    <t>RUBENS ANTONIO MANDETTA DE SOUZA</t>
  </si>
  <si>
    <t>85505</t>
  </si>
  <si>
    <t>(1041572) EM José de Oliveira Santos</t>
  </si>
  <si>
    <t>85506</t>
  </si>
  <si>
    <t>(1001556) PAC 2 - Construção de Quadra Escolar Coberta  001/2013 - Rio das Pedras - SP</t>
  </si>
  <si>
    <t>MARCOS BUZETTO</t>
  </si>
  <si>
    <t>85507</t>
  </si>
  <si>
    <t>(1015345) CONSTRUÇÃO DE ESCOLA NO CAMPO - Abadiânia - GO</t>
  </si>
  <si>
    <t>30215</t>
  </si>
  <si>
    <t>10/04/2023</t>
  </si>
  <si>
    <t>Precisamos de autorização para ressarcir o município, que fez o pagamento de uma das notas, precisamente do BM 6. Sendo que o dinheiro ainda em conta não é o suficiente, porém ainda há um desembolso a ser feito pelo FNDE, para esta obra.</t>
  </si>
  <si>
    <t>JOSÉ APARECIDO ALVES DINIZ</t>
  </si>
  <si>
    <t>85508</t>
  </si>
  <si>
    <t>(24682) PAC 2 - CRECHE/PRÉ-ESCOLA  001</t>
  </si>
  <si>
    <t>EGLESON JOSE DOS SANTOS PEIXOTO</t>
  </si>
  <si>
    <t>85509</t>
  </si>
  <si>
    <t>(1006319) NOVA INÁCIA - Concórdia do Pará - PA</t>
  </si>
  <si>
    <t>17523</t>
  </si>
  <si>
    <t>A necessidade do município de Concórdia do Pará/PA, em uma nova repactuação se faz necessário em virtude que a educação infantil e de jovens, sendo a primeira etapa da educação básica, tem por finalidade o desenvolvimento integral dos alunos da educação básica,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</si>
  <si>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RAIMUNDO STUDITO NEVES DE OLIVEIRA PIMENTEL NETO</t>
  </si>
  <si>
    <t>85510</t>
  </si>
  <si>
    <t>(13308) 702588 - Esc. Educ. Infantil - Tipo B - Proinfância - Construção - NOVO CRUZEIRO/MG</t>
  </si>
  <si>
    <t>Manifesto interesse em realizar nova pactuação em consonância com a MP 1174 e Portaria 82 que dispõem sobre repactuações e retomada de obras inacabadas e paralisadas, considerando que o município de Novo Cruzeiro necessita de Nova Pactuação da obra devido está executando com recursos próprios. A obra está com status de inacabada no sistema e o município não tem como apresentar a prestação de contas até a conclusão.</t>
  </si>
  <si>
    <t>MILTON COELHO DE OLIVEIRA</t>
  </si>
  <si>
    <t>85511</t>
  </si>
  <si>
    <t>(25584) E. M. Pequeno Princípe</t>
  </si>
  <si>
    <t>Venho por meio desta solicitar uma nova pactuação para a retomada imediata da obra da Creche Pró-infância, tipo C, ID 25584 E. M. Pequeno Príncipe, localizada em Montezuma,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</si>
  <si>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IVAN VIEIRA DE PINHO</t>
  </si>
  <si>
    <t>85513</t>
  </si>
  <si>
    <t>(1013277) CRECHE IBIAPABA</t>
  </si>
  <si>
    <t>Solicitamos a nova repactuação de acordo com a MP1174, uma vez que a obra não foi concluída no prazo;</t>
  </si>
  <si>
    <t>MANOEL SOARES BRAZ</t>
  </si>
  <si>
    <t>85514</t>
  </si>
  <si>
    <t>(1017644) ESCOLA DAS QUEIMADAS - Crateús - CE</t>
  </si>
  <si>
    <t>32029</t>
  </si>
  <si>
    <t>Solicitamos a repactuação conforme MP 1174, uma vez que obra encontra-se paralisada;</t>
  </si>
  <si>
    <t>85516</t>
  </si>
  <si>
    <t>(18076) Terreno Rodonia</t>
  </si>
  <si>
    <t>Prezados responsáveis,  Venho por meio desta solicitar uma nova pactuação para a retomada imediata da obra  ID 18076, localizada em ITACARAMBI, Minas Gerais. A paralisação atual dessa importante obra tem impactado negativamente a comunidade local e suas necessidades educacionais.  É crucial compreender que a conclusão desta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</si>
  <si>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NIVEA MARIA DE OLIVEIRA</t>
  </si>
  <si>
    <t>85517</t>
  </si>
  <si>
    <t>(1010711) CMEI VILA PRUDÊNCIO</t>
  </si>
  <si>
    <t>30/04/2024</t>
  </si>
  <si>
    <t>Município informa interesse em finalização de obra com contrato rescindido por abandono da empresa.</t>
  </si>
  <si>
    <t>RONALDO DE OLIVEIRA RAMOS</t>
  </si>
  <si>
    <t>85518</t>
  </si>
  <si>
    <t>(1081965) CRECHE PRÉ-ESCOLA MUNICIPAL BENTO GAMA FILHO - Itagimirim - BA</t>
  </si>
  <si>
    <t>201802865</t>
  </si>
  <si>
    <t>Luiz Carlos Junior Silva De Oliveira</t>
  </si>
  <si>
    <t>85519</t>
  </si>
  <si>
    <t>(28273) 700297/11 - Espaço Educativo Urbano - Bairro Norberto Fernandes - Itagimirim/BA</t>
  </si>
  <si>
    <t>700297</t>
  </si>
  <si>
    <t>28/05/2016</t>
  </si>
  <si>
    <t>85520</t>
  </si>
  <si>
    <t>(9629) 657160 - Espaço Educativo Urbano II-06 Salas -  - Construção - ITAITINGA/CE</t>
  </si>
  <si>
    <t>657160</t>
  </si>
  <si>
    <t>Solicitamos a repactuação da obra para que possamos dar continuidade nos serviços outrora paralisados devido o encerramento do termo de compromisso. O intuito da repactuação é para que possamos entregar o objeto pactuado inicialmente tendo em vista que haverá a atualização de valores defasados da planilha orçamentária.</t>
  </si>
  <si>
    <t>ANTONIO MARCOS TAVARES</t>
  </si>
  <si>
    <t>85521</t>
  </si>
  <si>
    <t>(1085977) EMEF CIDADE 12 salas -  - Roca Sales - RS</t>
  </si>
  <si>
    <t>201804085</t>
  </si>
  <si>
    <t>Os fatores que contribuíram para a nossa obra ser paralisada foram: atraso no repasse do recurso por parte do FNDE; abandono da obra pela empresa contratada; e por fim, o efeito pandemia que trouxe um grande aumento no custo da obra, deixando assim o valor inicialmente pactuado defasado e com isso tornando inviável a licitação. Cabe dizer que foram realizadas duas licitações e em ambas tivemos o mesmo problema que é falta de interesse pelas empresas em participar por conta do valor defasado da obra. Portanto, é urgente e necessário que o nosso termo seja repactuado com os reajustes necessários para que o valor da obra atinja o valor de preço praticado no mercado, e também para que possamos dar continuidade a nossa obra sem comprometer o orçamento do nosso Município.</t>
  </si>
  <si>
    <t>AMILTON FONTANA</t>
  </si>
  <si>
    <t>85522</t>
  </si>
  <si>
    <t>(1015954) PAC 2 - Cobertura de Quadra Escolar  001/2013 - Iporá - GO</t>
  </si>
  <si>
    <t>28/03/2023</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</si>
  <si>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Iporá.</t>
  </si>
  <si>
    <t>NACOITAN ARAUJO LEITE</t>
  </si>
  <si>
    <t>85523</t>
  </si>
  <si>
    <t>(1004467) PAC 2 - Construção de Quadra Escolar Coberta  001</t>
  </si>
  <si>
    <t>15299(Termo original: PAC2 6212/2013)</t>
  </si>
  <si>
    <t>Eu, Izabella Maria Fernandes Da Silva, na qualidade de Prefeita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Coberta com Vestiário do Bairro Santo Antônio, que se encontra atualmente com um percentual de evolução de 99,59%. O compromisso de nossa gestão com a educação é firme, e estamos empenhados em superar os desafios que levaram à interrupção desta obra. Acreditamos que, ao retomar a construção da Quadra Coberta com Vestiário do Bairro Santo Antônio,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garantindo a conclusão bem-sucedida da Quadra Coberta com Vestiário do Bairro Santo Antônio, bem como o pagamento das parcelas necessárias para a correta prestação de contas municipal. Certos de que essa iniciativa contribuirá significativamente para a qualidade da educação em nosso município, colocamo-nos à disposição para quaisquer esclarecimentos adicionais que se façam necessários.</t>
  </si>
  <si>
    <t>IZABELLA MARIA FERNANDES DA SILVA</t>
  </si>
  <si>
    <t>85524</t>
  </si>
  <si>
    <t>(1009117) CRECHE DO BAIRRO MACENA</t>
  </si>
  <si>
    <t>Eu, Rildson Rabelo Vasconcelos, na qualidade de Prefeito do município de Tabuleiro do Norte,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paralisadas é fundamental para a melhoria das condições de ensino. Dentre essas obras, destaca-se a construção da Creche Do Bairro Macena, ID 1009117, que se encontra atualmente com um percentual de evolução de 50,87%. O compromisso de nossa gestão com a educação é firme, e estamos empenhados em superar os desafios que levaram à interrupção desta obra. Acreditamos que, ao retomar a construção da Creche Do Bairro Macena, ID 1009117,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Do Bairro Macena, ID 1009117. Certos de que essa iniciativa contribuirá significativamente para a qualidade da educação em nosso município, colocamo-nos à disposição para quaisquer esclarecimentos adicionais que se façam necessários.</t>
  </si>
  <si>
    <t>RILDSON RABELO VASCONCELOS</t>
  </si>
  <si>
    <t>85526</t>
  </si>
  <si>
    <t>(1005857) 5-Povoado-Inambuzinho - São Bento - MA</t>
  </si>
  <si>
    <t>Segue para análise em conformidade com as solicitações da diligência.</t>
  </si>
  <si>
    <t>85528</t>
  </si>
  <si>
    <t>(1006093) Vila Velha</t>
  </si>
  <si>
    <t>O município de Rio Branco do Sul vem através deste solicitar a repactuação da obra CRECHE VILA VELHA - ID 1006093, que se encontra com a situação atual: INACABADA. Salienta-se que o município concluiu a obra com recursos próprios seguindo o projeto padrão do FNDE. Informa-se também que o município já inaugurou a obra e hoje temos um CMEI em funcionamento no local (INEP 41365534 CMEI LEONY PIOLI). Justifica-se assim, o pedido de NÃO RETOMADA DA OBRA. No ensejo de termos nossa solicitação atendida reiteramos considerações de estima e apreço. Atenciosamente.</t>
  </si>
  <si>
    <t>KARIME FAYAD</t>
  </si>
  <si>
    <t>85529</t>
  </si>
  <si>
    <t>(18999) PROINFÂNCIA AVAI A1</t>
  </si>
  <si>
    <t>09/12/2022</t>
  </si>
  <si>
    <t>SOLICITAMOS NOVA PACTUAÇÃO SEGUNDO A MP 1174 SENDO QUE O MUNICÍPIO TEM INTERRESSE EM CONCLUIR O REFERIDO CONVENIO. QUANDO A ADMINISTRAÇÃO ASSUMIU O MUNICIPIO, O PRAZO DE VIGENCIA DESSE CONVENIO JA ESTAVA VENCIDO, SEM A POSSIBILIDADE DE PRORROGAÇÃO.SENDO QUE APÓS CONSTATARMOS O ESTADO ATUAL DA OBRA E VERIFICAR A POSSIBILIDADE DE EXECUÇÃO E FINALIZAÇÃO DA MESMA, REALIZAMOS O PEDIDO DE NOVA PACTUAÇÃO MAS O MESMO FOI INDEFERIDO.</t>
  </si>
  <si>
    <t>HELLEN FERNANDES RODRIGUES COELHO</t>
  </si>
  <si>
    <t>85530</t>
  </si>
  <si>
    <t>(1003739) PAC 2 - Construção de Quadra Escolar Coberta  002 - Candeias - BA</t>
  </si>
  <si>
    <t>obra inacabada com o cumprimento do objeto executado em 45,09%,utilizado o 50% do recurso. o Município tem a intensão de devolver o recurso utilizado com juros e correções e repactuar a obra que encontra-se inacabada, para concluir o objeto e retirar o município de candeias da situação de inadimplência.</t>
  </si>
  <si>
    <t>PITAGORAS ALVES DA SILVA IBIAPINA</t>
  </si>
  <si>
    <t>85532</t>
  </si>
  <si>
    <t>(1012806) Terreno da Creche</t>
  </si>
  <si>
    <t>O município tem interesse</t>
  </si>
  <si>
    <t>Pompilio Evaristo Cardoso Filho</t>
  </si>
  <si>
    <t>85533</t>
  </si>
  <si>
    <t>(25637) Escola infantil do Jardim Brasilia</t>
  </si>
  <si>
    <t>27/06/2019</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</si>
  <si>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Porangatu.</t>
  </si>
  <si>
    <t>VANUZA PRIMO DE ARAUJO VALADARES</t>
  </si>
  <si>
    <t>85534</t>
  </si>
  <si>
    <t>(24272) PAC 2 - CRECHE/PRÉ-ESCOLA  001</t>
  </si>
  <si>
    <t>BENEDITO CAVALCANTE DAMASCENO</t>
  </si>
  <si>
    <t>85535</t>
  </si>
  <si>
    <t>(1017086) NOVO CENTRO DE EDUCAÇÃO INFANTIL BAIRRO COPAGRIL</t>
  </si>
  <si>
    <t>Nosso município não conseguiu concluir a obra por motivos diversos, que agora conseguiremos solucionar, dentre eles estava a dominialidade do terreno, que passou por litígio e estamos na iminência de conseguir a matrícula. Nesse sentido solicitamos a Nova Pacuação para podermos concluir a obra e melhorar nossa oferta de creche, que hoje se encontra com fila de espera. Situação que nos entristece muito.</t>
  </si>
  <si>
    <t>VALDOMIRO BRISCHILLIARI</t>
  </si>
  <si>
    <t>85538</t>
  </si>
  <si>
    <t>(1006142) PAC 2 - Cobertura de Quadra Escolar  EMEF NOEMIA DA SILVA MARTINS - Cametá - PA</t>
  </si>
  <si>
    <t>30/12/2019</t>
  </si>
  <si>
    <t>Venho através deste manifestar o interesse em repactuar esta obra conforme a MP 1174.</t>
  </si>
  <si>
    <t>VICTOR CORREA CASSIANO</t>
  </si>
  <si>
    <t>85539</t>
  </si>
  <si>
    <t>(1006143) PAC 2 - Cobertura de Quadra Escolar  EMEF SANTA TEREZINHA - Cametá - PA</t>
  </si>
  <si>
    <t>85540</t>
  </si>
  <si>
    <t>(1014007) PAC 2 - Construção de Quadra Escolar Coberta  E.M.E.F DINORA TAVARES - Cametá - PA</t>
  </si>
  <si>
    <t>85541</t>
  </si>
  <si>
    <t>(1014797) PAC 2 - Construção de Quadra Escolar FRANCISCA XAVIER ALVES VASCONCELOS - Cametá - PA</t>
  </si>
  <si>
    <t>85542</t>
  </si>
  <si>
    <t>(1014798) PAC 2 - Construção de Quadra Escolar Coberta  Izabel Fernandes dos Santos - Cametá - PA</t>
  </si>
  <si>
    <t>85544</t>
  </si>
  <si>
    <t>(1007415) Terreno público da escola municipal Inácio de Souza Lima - Malhada - BA</t>
  </si>
  <si>
    <t>A gestão atual, diante do que delibera a MP 1174 de 12 de maio de 2023 e  a portaria conjunta (MEC/MGI/CGU) n° 82 de 10 de julho de 2023 resolve solicitar e assumir a responsabilidade de repactuação do objeto em questão  ( Obra: Quadra Escolar Coberta com Vestiário - Terreno público da escola municipal Inácio de Souza Lima - Malhada - BA) para retomada da obra e serviços de engenharia adequados. Mais ainda salienta -se que a repactuação da construção da obra em questão contribuirá significativamente para renovação e adequação da estrutura predial escolar  e cumprimento do objetivo de ampliar a demanda de escolas aptas à contemplar o fluxo normal da  educação de qualidade, sobretudo integral, no município.</t>
  </si>
  <si>
    <t>85549</t>
  </si>
  <si>
    <t>(24384) PAC 2 - CRECHE/PRÉ-ESCOLA  001</t>
  </si>
  <si>
    <t>02/06/2015</t>
  </si>
  <si>
    <t>Conforme orientações contidas na Portaria Conjunta MEC/MGI/CGU Nº 82, DE 10 DE JULHO DE 2023 vinculada a Medida Provisória Nº 1.174, de 12 de maio de 2023, este município vem por meio deste, solicitar uma NOVA PACTUAÇÃO para o TERMO DE COMPROMISSO PAC2 Nº 2575/2012, tendo como objeto a construção de uma Escola de Educação Infantil tipo B  Proinfância (metodologia convencional), ID: 24384, com o valor pactuado inicialmente no exercício de 2012 pelo FNDE em R$ 1.450.190,24. A obra encontra-se com status INACABADA e o Termo de Compromisso venceu em 02 de junho 2015. Diante ao exposto, solicitamos uma NOVA PACTUAÇÃO para a conclusão da referida Creche.</t>
  </si>
  <si>
    <t>GILMADSON CRUZ DE MELO</t>
  </si>
  <si>
    <t>85550</t>
  </si>
  <si>
    <t>(1014594) Escola Proinfância tipo B</t>
  </si>
  <si>
    <t>Ribeirópolis - Obra Paralisada Prezados, o Município de Ribeirópolis/SE ratifica o interesse em retomar a obra Paralisada ID 1014594 - Termo n° 9357/2014. Desse modo, solicitamos uma nova repactuação de retomada da obra, a fim de concluir a construção da Creche Pré-Escola Tipo B no município que foi paralisada devido aos impactos causados pela pandemia do COVID-19 e, principalmente, pela falta de liberação de recursos.</t>
  </si>
  <si>
    <t>ROGERIO SOBRAL COSTA</t>
  </si>
  <si>
    <t>85551</t>
  </si>
  <si>
    <t>(1016258) Creche do Bairro 25 de Novembro</t>
  </si>
  <si>
    <t>Pinhão - Obra Inacabada Prezados, o Município de Pinhão/SE ratifica o interesse em retomar a obra Inacabada ID 1016258 - Termo n°10030/2014. Desse modo, solicitamos uma nova repactuação de retomada da obra, a fim de continuar a construção da Creche Pré-Escola Tipo 2 no município, tendo em vista que o ente federativo não possui creche federal que é de extrema importância para localidade pela grande demanda da população.</t>
  </si>
  <si>
    <t>CHARLES WAGNER NUNES OLIVEIRA</t>
  </si>
  <si>
    <t>85552</t>
  </si>
  <si>
    <t>(1009071) LOTEAMENTO RUA DA CAPELA-SEDE CRECHE TIPO B - Ribeira do Amparo - BA</t>
  </si>
  <si>
    <t>18/11/2019</t>
  </si>
  <si>
    <t>A obra (1009071) LOTEAMENTO RUA DA CAPELA-SEDE CRECHE TIPO B - Ribeira do Amparo  BA teve início no dia 25 de setembro de 2014, com a assinatura do contrato e aditivos. Porém, a empresa MVC COMPONENTES PLÁSTICOS LTDA inscrita no CNPJ sob n° 81.424.962/0001- 70 abandonou a obra provocando vícios de construções e depredação da obra. Foram feitas várias tentativas de retomada da obra, no entanto todas frustradas. Com essas tentativas a empreiteira citada entrou em contato solicitando pagamentos pendentes, a qual foi solicitada para retomada da obra, mas sem êxito. Sendo assim, a obra ficou abandonada e acarretou diversas perdas com a deterioração de partes da edificação, com o vandalismo e com a depredação gerando regressão no percentual da obra de 20,26% para 11,30%. No entanto, foi feito uma nova licitação, a Tomada de Preço nº 006/2019, realizada pela Divisão de Licitação do Município e contrato assinado com a empresa J R A CONSTRUTORA LTDA, inscrita no CNPJ 19.971.010/0001-00. Foi solicitado nova pactuação, porém sem sucesso até o momento.  No entanto, diante da importância da conclusão da creche para atendimento de nossos alunos, o município concluiu a obra com recursos próprios, conforme Laudo anexado na Solicitação Nº 60751.  Dessa forma, a presente solicitação visa uma nova pactuação da obra, para recebimento dos recursos do Termo de Compromisso, atualização da obra no Simec no Obras 2.0 e para realização da prestação de contas.</t>
  </si>
  <si>
    <t>LUCIVAN SOARES DE SANTANA SOUZA</t>
  </si>
  <si>
    <t>85553</t>
  </si>
  <si>
    <t>(1009897) E.M. ASSENTAMENTO VAZA BARRIS - Pinhão - SE</t>
  </si>
  <si>
    <t>19814</t>
  </si>
  <si>
    <t>29/06/2019</t>
  </si>
  <si>
    <t>Pinhão - Obra Inacabada Prezados, o Município de Pinhão/SE ratifica o interesse em retomar a obra Inacabada ID 1009897- Termo n° 19814/2014. Desse modo, solicitamos uma nova repactuação de retomada da obra, a fim de continuar a construção da Escola nível 2 com 6 salas no município, tendo em vista que na localidade há demanda para essa Escola.</t>
  </si>
  <si>
    <t>85554</t>
  </si>
  <si>
    <t>(1013599) E.M. POVOADO RAJAS</t>
  </si>
  <si>
    <t>32399</t>
  </si>
  <si>
    <t>31/01/2016</t>
  </si>
  <si>
    <t>Pinhão - Obra Inacabada Prezados, o Município de Pinhão/SE ratifica o interesse em retomar a obra Inacabada ID 1013599- Termo n° 32399/2014. Desse modo, solicitamos uma nova repactuação de retomada da obra, a fim de continuar a construção da Escola nível 2 com 6 salas no município, tendo em vista que na localidade há demanda para essa Escola.</t>
  </si>
  <si>
    <t>85555</t>
  </si>
  <si>
    <t>(22575) PAC 2 - Construção de Quadra Escolar Coberta  EMEF NOSSA SENHORA DO CARMO</t>
  </si>
  <si>
    <t>85556</t>
  </si>
  <si>
    <t>(25629) PAC 2 - CRECHE/PRÉ-ESCOLA  VILA DE CURULAMBABA</t>
  </si>
  <si>
    <t>15/05/2017</t>
  </si>
  <si>
    <t>85557</t>
  </si>
  <si>
    <t>(1014918) PAC 2 - Construção de Quadra Escolar Coberta  001/2013 - Pirambu - SE</t>
  </si>
  <si>
    <t>31/03/2018</t>
  </si>
  <si>
    <t>Pirambu - Obra Inacabada Prezados, o Município de Pirambu/SE ratifica o interesse em retomar a obra Inacabada ID 1014918- Termo n° 9588/2014. Desse modo, solicitamos uma nova repactuação de retomada da obra, a fim de continuar a construção da Quadra coberta com vestiário -Nível 1 no município.</t>
  </si>
  <si>
    <t>GUILHERME JULLIUS ZACARIAS DE MELO</t>
  </si>
  <si>
    <t>85558</t>
  </si>
  <si>
    <t>(17732) 700269/11 - EE Urbano - União Conselh- Monte A de Sergipe/SE</t>
  </si>
  <si>
    <t>700269</t>
  </si>
  <si>
    <t>Monte Alegre de Sergipe - Obra Inacabada Prezados, o Município de Monte Alegre de Sergipe/SE ratifica o interesse em retomar a obra Inacabada ID 17732 - Termo n° 700269/2011. Desse modo, solicitamos uma nova repactuação de retomada da obra, a fim de continuar a construção da Escola E.E União Conselho, nível 2 com 4 salas no município, tendo em vista que na localidade há demanda para essa Escola.</t>
  </si>
  <si>
    <t>MARINEZ SILVA PEREIRA LINO</t>
  </si>
  <si>
    <t>85559</t>
  </si>
  <si>
    <t>(17733) 700269/11 - EE Rural - Josenilton Alv- Monte A de Sergipe/SE</t>
  </si>
  <si>
    <t>14/11/2013</t>
  </si>
  <si>
    <t>Monte Alegre de Sergipe - Obra Inacabada Prezados, o Município de Monte Alegre de Sergipe/SE ratifica o interesse em retomar a obra Inacabada ID 17733 - Termo n°700269 / 2011. Desse modo, solicitamos uma nova repactuação de retomada da obra, a fim de continuar a construção da Escola E.E Josenilton Alves, nível 1 com 2 salas no município, tendo em vista que na localidade há demanda para essa Escola.</t>
  </si>
  <si>
    <t>85560</t>
  </si>
  <si>
    <t xml:space="preserve">(1017576) PAC - 02 CRECHE ESCOLA </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</si>
  <si>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Nova Glória.</t>
  </si>
  <si>
    <t>CARLOS LUIZ DE OLIVEIRA</t>
  </si>
  <si>
    <t>85561</t>
  </si>
  <si>
    <t>(17487) 700249/11 - Escola Padão Estado 8 salas - Salitre/CE</t>
  </si>
  <si>
    <t>Escola 8 Salas</t>
  </si>
  <si>
    <t>07/12/2023</t>
  </si>
  <si>
    <t>Eu, Dorgival Pereira Filho, na qualidade de prefeito do município de Salitre,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Padrão Estado 8 salas  Bairro Alto Alegre, que se encontra atualmente com um percentual de evolução de 26,51%. O compromisso de nossa gestão com a educação é firme, e estamos empenhados em superar os desafios que levaram à interrupção desta obra. Acreditamos que, ao retomar a construção da Escola Padrão Estado 8 salas  Bairro Alto Alegre,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Padrão Estado 8 salas  Bairro Alto Alegre. Certos de que essa iniciativa contribuirá significativamente para a qualidade da educação em nosso município, colocamo-nos à disposição para quaisquer esclarecimentos adicionais que se façam necessários.</t>
  </si>
  <si>
    <t>DORGIVAL PEREIRA FILHO</t>
  </si>
  <si>
    <t>85563</t>
  </si>
  <si>
    <t>(11829) 701771 - Esc. Educ. Infantil   Tipo B  - Proinfância - Construção - SANTA CRUZ DE GOIÁS/GO</t>
  </si>
  <si>
    <t>701771</t>
  </si>
  <si>
    <t>05/06/2015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</si>
  <si>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Santa Cruz-GO.</t>
  </si>
  <si>
    <t>Angelo Natal Da Paz</t>
  </si>
  <si>
    <t>85565</t>
  </si>
  <si>
    <t>(23019) PAC 2 - Construção de Quadra Escolar Coberta  001</t>
  </si>
  <si>
    <t>28/08/2019</t>
  </si>
  <si>
    <t>A quadra poliesportiva foi concluída com complementação de recursos próprios feito pela atual gestão. Vale ressaltar que a quadra foi inaugurada em 2019 e desde então segue atendendo às demandas da comunidade escolar. Portanto, a obra foi 100% executada.</t>
  </si>
  <si>
    <t>JULIO CEZAR BRITO ARAUJO</t>
  </si>
  <si>
    <t>85566</t>
  </si>
  <si>
    <t>(1081782) CRECHE  BAIRRO ADÉRICO ROSA - Itagi - BA</t>
  </si>
  <si>
    <t>201802690</t>
  </si>
  <si>
    <t>OLIVAL ANDRADE JUNIOR</t>
  </si>
  <si>
    <t>85569</t>
  </si>
  <si>
    <t>(25701) PAC 2 - CRECHE/PRÉ-ESCOLA  001</t>
  </si>
  <si>
    <t>O Município de Candelária-RS, vem por meio deste manifestar o interesse na Repactuação da Obra ID 25701/2014-PAC 2 - Crehce/Pré - Escola 001.Justificamos a solicitação considerando que a Empresa MVC não conclui a obra e após o município ter feito a solicitação para a construção da creche por licitação própria, o FNDE não prorrogou o termo de compromisso. Necessitamos com urgência a construção de creches, visto que o município já está alugando espaço físico, comprando vagas em escola particular, disponibilizando somente turno parcial, pois não está conseguindo atender a demanda por vaga em creche.</t>
  </si>
  <si>
    <t>NESTOR RUBEM ELLWANGER</t>
  </si>
  <si>
    <t>85575</t>
  </si>
  <si>
    <t>(1006094) Vila São Pedro</t>
  </si>
  <si>
    <t>O município de Rio Branco do Sul vem através deste solicitar a repactuação da obra CRECHE VILA SÂO PEDRO - ID 1006094, que se encontra com a situação atual: INACABADA. Salienta-se que o município concluiu a obra com recursos próprios seguindo o projeto padrão do FNDE. Cabe aqui ainda ressaltar que, após execução do projeto padrão, verificou-se problemas na acessibilidade da obra, e que a mesma esta sendo readaptada. Justifica-se assim, o pedido de NÃO RETOMADA DA OBRA. No ensejo de termos nossa solicitação atendida reiteramos considerações de estima e apreço. Atenciosamente.</t>
  </si>
  <si>
    <t>85578</t>
  </si>
  <si>
    <t>(1081415) Bairro JK</t>
  </si>
  <si>
    <t>14/06/2024</t>
  </si>
  <si>
    <t>Por intermédio deste, gostaríamos de solicitar nova pactuação (MP 1174) com o FNDE, para a obra em questão, tendo em vista o grande interesse do município na finalizar da obra que já se encontra em estado avançado de execução.</t>
  </si>
  <si>
    <t>CRISTIAN ROBERT DA SILVA COSTA</t>
  </si>
  <si>
    <t>85580</t>
  </si>
  <si>
    <t>(1081416) PAC 2 - CRECHE/PRÉ-ESCOLA  001</t>
  </si>
  <si>
    <t>85603</t>
  </si>
  <si>
    <t>(1001574) CRECHE FIRMINO CARMO - Rafael Jambeiro - BA</t>
  </si>
  <si>
    <t>22/08/2019</t>
  </si>
  <si>
    <t>Prezados, visando a continuidade desta referida obra, solicitamos através deste a analise para alteração de localidade do projeto, em que beneficiará a regição do Argoim. localidade a 18 km da sede. Certos da sua compreensão e deferimentos, Aguardamos a devida analise.</t>
  </si>
  <si>
    <t>ALMIR ROGERIO DA SILVA SANTANA</t>
  </si>
  <si>
    <t>85604</t>
  </si>
  <si>
    <t>(29596) Engenho Donas</t>
  </si>
  <si>
    <t>10152</t>
  </si>
  <si>
    <t>27/03/2016</t>
  </si>
  <si>
    <t>Solicito a Nova Pactuação MP 1174 na Obra inacabada da Escola do Engenho Dona, devido a necessidade de atendimento digno aos estudantes daquela comunidade.</t>
  </si>
  <si>
    <t>Leandro Ribeiro Gomes de Lima</t>
  </si>
  <si>
    <t>85606</t>
  </si>
  <si>
    <t>(1013770) COMUNIDADE QUILOMBOLA - Minaçu - GO</t>
  </si>
  <si>
    <t>32045</t>
  </si>
  <si>
    <t>Prezado(a) Solicitamos  Nova Pactuação para a Obra Quilombola,  conforme MP 1174.</t>
  </si>
  <si>
    <t>CARLOS ALBERTO LEREIA DA SILVA</t>
  </si>
  <si>
    <t>85607</t>
  </si>
  <si>
    <t>(13295) 703289 - Esc. Educ. Infantil - Tipo B - Proinfância - Construção - LAGOA DO MATO/MA</t>
  </si>
  <si>
    <t>703289</t>
  </si>
  <si>
    <t>16/04/2019</t>
  </si>
  <si>
    <t>O MUNICÍPIO DE LAGOA DO MATO/MA, DEMONSTRANDO SUA INTENÇÃO DE CONCLUIR O ACORDO ASSINADO - 13295 - RELATIVO À EDIFICAÇÃO DE UMA CRECHE TIPO B, LOCALIZADA NA RUA PAU BRASIL, CENTRO DE LAGOA DO MATO/MA,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</si>
  <si>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ALEXSANDRE GUIMARÃES DUARTE</t>
  </si>
  <si>
    <t>85608</t>
  </si>
  <si>
    <t>(1007966) PAC 2 - Construção de Quadra Escolar Coberta  002/2013 - Lagoa do Mato - MA</t>
  </si>
  <si>
    <t>22/11/2021</t>
  </si>
  <si>
    <t>O MUNICÍPIO DE LAGOA DO MATO/MA, DEMONSTRANDO SUA INTENÇÃO DE CONCLUIR O ACORDO ASSINADO - 1007966 - RELATIVO À EDIFICAÇÃO DE UMA QUADRA ESCOLAR COBERTA COM VESTIÁRIO, LOCALIZADA NA RUA PRINCIPAL DO POVOADO TABULEIRO DO GATO,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</si>
  <si>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85609</t>
  </si>
  <si>
    <t>(1007967) PAC 2 - Construção de Quadra Escolar Coberta  001/2013 - Lagoa do Mato - MA</t>
  </si>
  <si>
    <t>O MUNICÍPIO DE LAGOA DO MATO/MA, DEMONSTRANDO SUA INTENÇÃO DE CONCLUIR O ACORDO ASSINADO - 1007967 - RELATIVO À EDIFICAÇÃO DE UMA QUADRA ESCOLAR COBERTA COM VESTIÁRIO, LOCALIZADA NO POVOADO CEDRO,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</si>
  <si>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85610</t>
  </si>
  <si>
    <t>(1606) 700075 - Escola de Educação Infantil - Wanderley/BA</t>
  </si>
  <si>
    <t>700075</t>
  </si>
  <si>
    <t>02/02/2016</t>
  </si>
  <si>
    <t>OBRA EM ESTADO INACABADA - CONCLUÍDA COM RECURSOS PRÓPRIOS</t>
  </si>
  <si>
    <t>VICTOR SANTOS MENDONÇA</t>
  </si>
  <si>
    <t>85611</t>
  </si>
  <si>
    <t>(1007923) PAC 2 - Construção de Quadra Escolar Coberta  002/2013 - Wanderley - BA</t>
  </si>
  <si>
    <t>OBRA EM ESTADO INACABADA - CONCLUÍDA COMRECURSOS PRÓPRIOS</t>
  </si>
  <si>
    <t>85612</t>
  </si>
  <si>
    <t>(1015222) Baraúna Tênis Clube - Caetité - BA</t>
  </si>
  <si>
    <t>A obra de ID 1015222 intitulada Barauna Tenis Clube,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concluída, atende as crianças e adolescentes do bairro Barauna e arredores que atualmente necessitam se deslocar para outros bairros para estudar.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Barauna oferece melhor qualidade de aprendizagem para as crianças e adolescentes.</t>
  </si>
  <si>
    <t>85613</t>
  </si>
  <si>
    <t>(1005980) E.E.I. BAIRRO SÃO SEBASTIÃO</t>
  </si>
  <si>
    <t>25/09/2023</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</si>
  <si>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1005980 E.E.I. Bairro São Sebastião, que se encontra atualmente com um percentual de evolução de 22,73%. O compromisso de nossa gestão com a educação é firme, e estamos empenhados em superar os desafios que levaram à interrupção desta obra. Acreditamos que, ao retomar a construção da ID 1005980 E.E.I. Bairro São Sebastião,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1005980 E.E.I. Bairro São Sebastião. Certos de que essa iniciativa contribuirá significativamente para a qualidade da educação em nosso município, colocamo-nos à disposição para quaisquer esclarecimentos adicionais que se façam necessários.</t>
  </si>
  <si>
    <t>FLAVIO CESAR BRUNO TEIXEIRA FILHO</t>
  </si>
  <si>
    <t>85614</t>
  </si>
  <si>
    <t>(1016892) CRECHE CRISÓLITA</t>
  </si>
  <si>
    <t>Cumprimentando Vossa Excelência, venho por meio deste informar que o município de Nerópolis  GO, manifesta interesse na adesão de retomada de obras paralisadas, tendo em vista que a obra com o ID 1016892, que tem como objeto à construção de uma CRECHE PRÉ ESCOLA - TIPO 2 no Bairro CENTRO, Termo de Compromisso n° 10702/2014,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</si>
  <si>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RONALDO COSTA FARIAS</t>
  </si>
  <si>
    <t>85615</t>
  </si>
  <si>
    <t>(1015343) ESCOLA LOCALIDADE SÃO BENTO - Tejuçuoca - CE</t>
  </si>
  <si>
    <t>164109(Termo original: 30210)</t>
  </si>
  <si>
    <t>13/07/2024</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</si>
  <si>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1015343 Escola Localidade São Bento, que se encontra atualmente com um percentual de evolução de 32,95%. O compromisso de nossa gestão com a educação é firme, e estamos empenhados em superar os desafios que levaram à interrupção desta obra. Acreditamos que, ao retomar a construção da ID 1015343 Escola Localidade São Bento,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1015343 Escola Localidade São Bento. Certos de que essa iniciativa contribuirá significativamente para a qualidade da educação em nosso município, colocamo-nos à disposição para quaisquer esclarecimentos adicionais que se façam necessários.</t>
  </si>
  <si>
    <t>JOSE ANTUNIZIO DE BRITO</t>
  </si>
  <si>
    <t>85617</t>
  </si>
  <si>
    <t>(1002040) PAC 2 - Construção de Quadra Escolar Coberta  001/2013</t>
  </si>
  <si>
    <t>Maiquinique é uma cidade pequena do sudoeste baiano, com aproximadamente 11 mil habitantes, sua economia gira em torno da pecuária, agricultura familiar, mineração de grafite e dos empregos gerados pela Prefeitura Municipal. Como é comum em cidades pequenas, a disponibilidade de locais educativos e de recreação são escassos, e é de grande valia a inserção e revitalização de ambientes que proporcionem o desenvolvimento da educação. Desta maneira, a repactuação dessa obra promove uma amplitude da área educacional no nosso município, fortalecendo as ações no presente e promovendo uma a segurança de um futuro sólido.</t>
  </si>
  <si>
    <t>VALERIA FERREIRA SILVEIRA MOREIRA</t>
  </si>
  <si>
    <t>85618</t>
  </si>
  <si>
    <t>(1007232) Escola Localidade Monte Carmelo - Tejuçuoca - CE</t>
  </si>
  <si>
    <t>164110(Termo original: 22432)</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</si>
  <si>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1007232 Escola Localidade Monte Carmelo, que se encontra atualmente com um percentual de evolução de 55,11%. O compromisso de nossa gestão com a educação é firme, e estamos empenhados em superar os desafios que levaram à interrupção desta obra. Acreditamos que, ao retomar a construção da ID 1007232 Escola Localidade Monte Carmelo,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1007232 Escola Localidade Monte Carmelo. Certos de que essa iniciativa contribuirá significativamente para a qualidade da educação em nosso município, colocamo-nos à disposição para quaisquer esclarecimentos adicionais que se façam necessários.</t>
  </si>
  <si>
    <t>85619</t>
  </si>
  <si>
    <t>(1007231) Escola Sede - Tejuçuoca - CE</t>
  </si>
  <si>
    <t>22430</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</si>
  <si>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1007231 Escola Sede, que se encontra atualmente com um percentual de evolução de 50,83%. O compromisso de nossa gestão com a educação é firme, e estamos empenhados em superar os desafios que levaram à interrupção desta obra. Acreditamos que, ao retomar a construção da ID 1007231 Escola Sede,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1007231 Escola Sede. Certos de que essa iniciativa contribuirá significativamente para a qualidade da educação em nosso município, colocamo-nos à disposição para quaisquer esclarecimentos adicionais que se façam necessários.</t>
  </si>
  <si>
    <t>85622</t>
  </si>
  <si>
    <t>(1008377) PAC 2 - Construção de Quadra Escolar Coberta  003/2013 - Porto de Moz - PA</t>
  </si>
  <si>
    <t>Venho  solicitar junto a essa entidade (FNDE) Uma Nova repactuação da obra  de quadra escolar coberta  pois a mesma  fica localizada na zona rural  sendo escola do campo onde existe alunos que necessitam de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</si>
  <si>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ROSIBERGUE TORRES CAMPOS</t>
  </si>
  <si>
    <t>85624</t>
  </si>
  <si>
    <t>(1013285) Bairro Centro</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</si>
  <si>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1013285 Creche Tipo I do Bairro Centro, que se encontra atualmente com um percentual de evolução de 32,95%. O compromisso de nossa gestão com a educação é firme, e estamos empenhados em superar os desafios que levaram à interrupção desta obra. Acreditamos que, ao retomar a construção da ID 1013285 Creche Tipo I do Bairro Centro,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1013285 Creche Tipo I do Bairro Centro. Certos de que essa iniciativa contribuirá significativamente para a qualidade da educação em nosso município, colocamo-nos à disposição para quaisquer esclarecimentos adicionais que se façam necessários.</t>
  </si>
  <si>
    <t>85625</t>
  </si>
  <si>
    <t>(1008376) PAC 2 - Construção de Quadra Escolar Coberta  002/2013 - Porto de Moz - PA</t>
  </si>
  <si>
    <t>85633</t>
  </si>
  <si>
    <t>(24734) PAC 2 - CRECHE/PRÉ-ESCOLA  005</t>
  </si>
  <si>
    <t>08/06/2016</t>
  </si>
  <si>
    <t>Venho  solicitar junto a essa entidade (FNDE) Uma Nova repactuação da obra  CRECHE/PRE-ESCOLA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</si>
  <si>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85634</t>
  </si>
  <si>
    <t>(24735) PAC 2 - CRECHE/PRÉ-ESCOLA  003</t>
  </si>
  <si>
    <t>85636</t>
  </si>
  <si>
    <t>(24736) PAC 2 - CRECHE/PRÉ-ESCOLA  004</t>
  </si>
  <si>
    <t>85639</t>
  </si>
  <si>
    <t>(1010007) EMEF SÃO JOSÉ DA POVOAÇÃO - Curralinho - PA</t>
  </si>
  <si>
    <t>23153</t>
  </si>
  <si>
    <t>Venho  solicitar junto a essa entidade (FNDE) Uma Nova repactuação da obra  da EMEF SÃO JOSE DA POVOAÇÃO    localizada na zona rural  sendo uma  escola  Quilombola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</si>
  <si>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CLEBER EDSON DOS SANTOS RODRIGUES</t>
  </si>
  <si>
    <t>85640</t>
  </si>
  <si>
    <t>(1015920) PAC 2 - Cobertura de Quadra Escolar  001/2013 - Borba - AM</t>
  </si>
  <si>
    <t>26/04/2022</t>
  </si>
  <si>
    <t>Conclusão do objeto pactuado pela sua importância para a população local.</t>
  </si>
  <si>
    <t>JOSÉ PEDRO FREITAS GRAÇA</t>
  </si>
  <si>
    <t>85641</t>
  </si>
  <si>
    <t>(19173) BEIRA MAR</t>
  </si>
  <si>
    <t>06/03/2019</t>
  </si>
  <si>
    <t>Conclusão do objeto pela sua importância para a população local.</t>
  </si>
  <si>
    <t>85642</t>
  </si>
  <si>
    <t>(1086921) Escola Municipal Raimundo Gomes - Borba - AM</t>
  </si>
  <si>
    <t>201804382</t>
  </si>
  <si>
    <t>85643</t>
  </si>
  <si>
    <t>(1086920) ESCOLA MUNICIPAL DO BAIRRO SANTO ANTONIO - Borba - AM</t>
  </si>
  <si>
    <t>201804349</t>
  </si>
  <si>
    <t>85644</t>
  </si>
  <si>
    <t>(1009485) Barra do Sitio I - Santa Quitéria do Maranhão - MA</t>
  </si>
  <si>
    <t>22646</t>
  </si>
  <si>
    <t>27/10/2019</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</si>
  <si>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1009485 - Escola 4 Salas  Barra do Sítio I, que se encontra atualmente com um percentual de evolução de 28,50%. O compromisso de nossa gestão com a educação é firme, e estamos empenhados em superar os desafios que levaram à interrupção desta obra. Acreditamos que, ao retomar a construção da ID 1009485 - Escola 4 Salas  Barra do Sítio 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1009485 - Escola 4 Salas  Barra do Sítio I. Certos de que essa iniciativa contribuirá significativamente para a qualidade da educação em nosso município, colocamo-nos à disposição para quaisquer esclarecimentos adicionais que se façam necessários.</t>
  </si>
  <si>
    <t>SAMIA COELHO MOREIRA CARVALHO</t>
  </si>
  <si>
    <t>85645</t>
  </si>
  <si>
    <t>(1009481) Barreiras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</si>
  <si>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1009481 - Escola 4 Salas  Barreiras, que se encontra atualmente com um percentual de evolução de 33,52%. O compromisso de nossa gestão com a educação é firme, e estamos empenhados em superar os desafios que levaram à interrupção desta obra. Acreditamos que, ao retomar a construção da ID 1009481 - Escola 4 Salas  Barreiras,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1009481 - Escola 4 Salas  Barreiras. Certos de que essa iniciativa contribuirá significativamente para a qualidade da educação em nosso município, colocamo-nos à disposição para quaisquer esclarecimentos adicionais que se façam necessários.</t>
  </si>
  <si>
    <t>85646</t>
  </si>
  <si>
    <t>(1009482) Japão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</si>
  <si>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1009482 - Escola 2 Salas  Povoado Japão, que se encontra atualmente com um percentual de evolução de 99,21%. O compromisso de nossa gestão com a educação é firme, e estamos empenhados em superar os desafios que levaram à interrupção desta obra. Acreditamos que, ao retomar a construção da ID 1009482 - Escola 2 Salas  Povoado Japão,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1009482 - Escola 2 Salas  Povoado Japão. Certos de que essa iniciativa contribuirá significativamente para a qualidade da educação em nosso município, colocamo-nos à disposição para quaisquer esclarecimentos adicionais que se façam necessários.</t>
  </si>
  <si>
    <t>85647</t>
  </si>
  <si>
    <t>(1006870) Pov. Jurubeba - Santa Quitéria do Maranhão - MA</t>
  </si>
  <si>
    <t>22645</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</si>
  <si>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1006870 - Escola 4 Salas  Povoado Jurubeba, que se encontra atualmente com um percentual de evolução de 28,30%. O compromisso de nossa gestão com a educação é firme, e estamos empenhados em superar os desafios que levaram à interrupção desta obra. Acreditamos que, ao retomar a construção da ID 1006870 - Escola 4 Salas  Povoado Jurubeba,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1006870 - Escola 4 Salas  Povoado Jurubeba. Certos de que essa iniciativa contribuirá significativamente para a qualidade da educação em nosso município, colocamo-nos à disposição para quaisquer esclarecimentos adicionais que se façam necessários.</t>
  </si>
  <si>
    <t>85648</t>
  </si>
  <si>
    <t>(1006869) Lagoa dasCaraibas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</si>
  <si>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1006869 - Escola 4 Salas  Lagoa das Caraíbas, que se encontra atualmente com um percentual de evolução de 39,22%. O compromisso de nossa gestão com a educação é firme, e estamos empenhados em superar os desafios que levaram à interrupção desta obra. Acreditamos que, ao retomar a construção da ID 1006869 - Escola 4 Salas  Lagoa das Caraíbas,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1006869 - Escola 4 Salas  Lagoa das Caraíbas. Certos de que essa iniciativa contribuirá significativamente para a qualidade da educação em nosso município, colocamo-nos à disposição para quaisquer esclarecimentos adicionais que se façam necessários.</t>
  </si>
  <si>
    <t>85649</t>
  </si>
  <si>
    <t>(1006868) Povoado Cana Brava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</si>
  <si>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1006868 - Escola 4 Salas  Cana Brava, que se encontra atualmente com um percentual de evolução de 63,86%. O compromisso de nossa gestão com a educação é firme, e estamos empenhados em superar os desafios que levaram à interrupção desta obra. Acreditamos que, ao retomar a construção da ID 1006868 - Escola 4 Salas  Cana Brava,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1006868 - Escola 4 Salas  Cana Brava. Certos de que essa iniciativa contribuirá significativamente para a qualidade da educação em nosso município, colocamo-nos à disposição para quaisquer esclarecimentos adicionais que se façam necessários.</t>
  </si>
  <si>
    <t>85650</t>
  </si>
  <si>
    <t>(1017663) E. M. BAIRRO NOVO TEMPO - Matões do Norte - MA</t>
  </si>
  <si>
    <t>32089</t>
  </si>
  <si>
    <t>O município de Matões do Norte possui hoje aproximadamente 17.582 habitantes que nos últimos anos vem crescendo de forma desordenada, hoje temos matriculado na Zona Urbana 1.140 alunos devido dividido em 07 escolas. Na localidade denominada Bairro Novo Tempo não há escola, no entanto será necessário a construção de uma, que atenderá aproximadamente 600 alunos de acordo com crescimento previsto, sendo que 200 alunos estão na demanda reprimida, nos Bairros Novo Tempo I e II e Cidade Alta, localizados na zona urbana do município de Matões do Norte - MA. No entanto justifica-se a distância que os alunos percorrem para dirigirem-se a escola mais próxima, pois o referido bairro é um dos mais longínquo e carentes da zona urbana do município, onde estão domiciliados os moradores de baixa renda e alta vulnerabilidade, fazendo-se necessário a construção de espaços físicos adequados para atender dignamente os educandos pertencentes a essa comunidade escolar e local. Atualmente o município atende na zona urbana 1.140 alunos, onde contamos com 07 escolas e com salas super lotadas, dessa forma o município precisa com urgência de uma escola de 12 salas PROJETO PADRÃO DO FNDE no Bairro Novo Tempo para que assim possamos oferecer a esta comunidade uma educação de qualidade, proporcionando em especial aos jovens e crianças espaços prazerosos e a sua permanência em tempo integral na escola desenvolvendo assim as suas potencialidades.  Unidade de Ensino Nome: BAIRRO NOVO TEMPO INEP: XXXX Local: Zona Urbana  Situação do prédio: Em construção Atendimento: Ensino Fundamental e Educação de Jovens e Adultos (EJA)  Necessidade Construção de escola com 12 salas de aula, biblioteca, refeitório, cozinha, banheiro e sala de professores (modelo padrão do MEC/FNDE).  Justificativa A referida escola se concluída beneficiará o Bairro Novo Tempo I e II, Cidade Alta que contam com cerca de 600 alunos, vindos do Ensino Fundamental Anos Iniciais e Finais e Educação de Jovens e Adultos (EJA).</t>
  </si>
  <si>
    <t>SOLIMAR ALVES DE OLIVEIRA</t>
  </si>
  <si>
    <t>85651</t>
  </si>
  <si>
    <t>(1017662) POVOADO SOZINHO - Matões do Norte - MA</t>
  </si>
  <si>
    <t>32083</t>
  </si>
  <si>
    <t>O Município de Matões do Norte possui hoje aproximadamente 17.582 habitantes que nos últimos anos vem crescendo de forma desordenada, hoje temos matriculado na Zona Rural 1.800 alunos devidos dividido em 36 escolas. A escola solicitada irá atender cerca de 200 alunos considerando o crescimento previsto sendo que 46 estão na demanda reprimida existente nos Povoados Sozinho, Santa Luzia e Palmeiral I. O povoado Sozinho que está localizado na área de Assentamento Rural denominada P.A São José, utiliza um prédio inadequado, cedido pela associação de moradores do assentamento São José, para atender 20 alunos da educação infantil, 75 do ensino fundamental e 50 do EJA, diante dessa situação faz-se necessário a construção de espaços físicos adequados para atender dignamente os educandos pertencentes a estes povoados. Atualmente o município atende na zona rural 1.800 alunos, onde contamos com 36 escolas sendo 01 delas barracão. O município precisa de uma escola de 04 salas PROJETO PADRÃO DO FNDE no povoado Sozinho para que assim possamos oferecer a esta comunidade uma educação de qualidade, proporcionando em especial aos jovens e crianças espaços prazerosos e a sua permanência em tempo integral na escola desenvolvendo assim as suas potencialidades.  Dados da Unidade de Ensino: Nome: E M. Dr. Wady Sauaia INEP: 21238120 Local: Povoado Sozinho Situação do prédio: cedido pela Associação de Moradores, e em situação precária. Atendimento: Educação Infantil, Ensino Fundamental e Educação de Jovens e Adultos (E.J.A).  Necessidade: Construção de escola com 04 salas de aula, biblioteca, refeitório, cozinha, banheiro, sala de professores. (modelo padrão do MEC/FNDE).   Justificativa: A referida escola se construída beneficiara este Povoado. A mesma beneficiara 200 alunos vindos da Educação Infantil, Ensino Fundamental e Educação de Jovens e Adultos(E.J.A).</t>
  </si>
  <si>
    <t>85652</t>
  </si>
  <si>
    <t>(1004516) PAC 2 - Construção de Quadra Escolar Coberta  002/2013 - Matões do Norte - MA</t>
  </si>
  <si>
    <t>11/01/2022</t>
  </si>
  <si>
    <t>O município de Matões do Norte possui hoje aproximadamente 17.582 habitantes que nos últimos anos vem crescendo de forma desordenada, hoje temos matriculados na Zona Urbana 1.140 alunos dividido em 07 escolas, e nenhuma possui espaços para práticas esportivas dos alunos. Atualmente o município atende as práticas esportivas dos alunos da rede municipal de ensino em apenas uma quadra poliesportiva municipal, dessa forma o município precisa com urgência da construção de uma quadra escolar, para atender a demanda existente na Escola Municipal Alteredo Barbosa Araújo e assim possamos oferecer a esta comunidade uma educação de qualidade, proporcionando em especial aos jovens e crianças espaços prazerosos e a sua permanência em tempo integral na escola desenvolvendo assim as suas potencialidades.  Unidade de Ensino Nome: EM Alteredo Barbosa Araújo INEP: 21201986  Local: Zona Urbana  Situação do prédio: Em construção Atendimento: Educação Infantil, Ensino Fundamental e Educação de Jovens e Adultos (EJA)  Necessidade Construção de uma Quadra Escolar Coberta com Vestiário (modelo padrão do MEC/FNDE).  Justificativa A referida Quadra Escolar Coberta com Vestiário se concluída beneficiará 160 alunos da Escola Municipal Alteredo Barbosa Araújo.</t>
  </si>
  <si>
    <t>85653</t>
  </si>
  <si>
    <t>(1006204) Creche Municipal Comunidade Axinim</t>
  </si>
  <si>
    <t>85655</t>
  </si>
  <si>
    <t>(1007180) QUADRA COBERTA- ESC PEDRO OLIMPIO RIBEIRO - Borba - AM</t>
  </si>
  <si>
    <t>85656</t>
  </si>
  <si>
    <t>(1007181) QUADRA COBERTA- ESC FRANCISCO BEZERRA BATISTA - Borba - AM</t>
  </si>
  <si>
    <t>85658</t>
  </si>
  <si>
    <t>(1005978) Rua São Roque</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</si>
  <si>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uma vez que trata-se de um Municipio carente e que depende desses repasses para concluir o objeto.</t>
  </si>
  <si>
    <t>VALDELINO DE JESUS SANTOS</t>
  </si>
  <si>
    <t>85660</t>
  </si>
  <si>
    <t>(8578) 657152 - Esc. Educ. Infantil - Tipo B - MAXARANGUAPE/RN</t>
  </si>
  <si>
    <t>657152</t>
  </si>
  <si>
    <t>22/06/2016</t>
  </si>
  <si>
    <t>MARIA ERENIR FREITAS DE LIMA</t>
  </si>
  <si>
    <t>85661</t>
  </si>
  <si>
    <t>(1098015) Construção de Creche Pré-Escola Residencial Pérola III - Pérola - PR</t>
  </si>
  <si>
    <t>202000011</t>
  </si>
  <si>
    <t>O Município de Pérola Estado do Paraná, pessoa jurídica de direito público interno, com sede na Avenida Pérola Byington, n° 1800, inscrito no CNPJ: 81.478.133/0001-70, neste ato representado pela Prefeita Municipal Sra. Valdete Carlos Oliveira Gonçalves da Cunha e o Engenheiro Civil fiscal de obra Sr. Ademar Americo Camossato, vem através deste manifestar interesse em relação a continuação da execução da obra, referente a medida provisória nº 1.174, de 12 de maio de 2023.  Porém, o acréscimo de valor sobre a porcentagem liberada pelo FNDE na medida provisória supracitada referente a esta obra (2020 - 35,50%), não é suficiente para conseguirmos concluir a obra, de acordo com a planilha atualizada pela sinapi em 02/2023 que totalizou um valor de R$ 2.517.427,87, valor este informado na nova Plataforma Mãos à obra (anexo). Informamos também que no momento a obra se encontra paralisada, pois o Município não consegue arcar com o valor total atualizado da obra, e o termo de compromisso vigente foi prorrogado somente para mais 6 meses.</t>
  </si>
  <si>
    <t>ADEMAR AMÉRICO CAMOSSATO</t>
  </si>
  <si>
    <t>85662</t>
  </si>
  <si>
    <t>(26141) PAC 2 - Construção de Quadra Escolar Coberta  001</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</si>
  <si>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(26141) PAC 2 - Construção de Quadra Escolar Coberta 001, que se encontra atualmente com um percentual de evolução de 67,82% O compromisso de nossa gestão com a educação é firme, e estamos empenhados em superar os desafios que levaram à interrupção desta obra. Acreditamos que, ao retomar a construção da Quadra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</si>
  <si>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MOACYR BATISTA DE SOUZA LEITE JUNIOR</t>
  </si>
  <si>
    <t>85663</t>
  </si>
  <si>
    <t>(26140) PAC 2 - Construção de Quadra Escolar Coberta  002</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</si>
  <si>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(26140) PAC 2 - Construção de Quadra Escolar Coberta 002, que se encontra atualmente com um percentual de evolução de 23,90%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</si>
  <si>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85665</t>
  </si>
  <si>
    <t>(1002800) km 23 - Santo Antônio do Tauá - PA</t>
  </si>
  <si>
    <t>17540</t>
  </si>
  <si>
    <t>20/08/2023</t>
  </si>
  <si>
    <t>Com os mais cordiais cumprimentos, vimos através desta comunicar nossa necessidade iminente e justificar a solicitação de uma nova pactuação, conforme os termos da Medida Provisória 1174, com o objetivo de avançar na construção da Escola do Km 23, no Município de Santo Antônio do Tauá.  É com grande empenho que procuramos destacar as razões pelas quais consideramos vital a obtenção de recursos adicionais para dar continuidade à construção da referida escola:  Por várias tentativas de retomada da obra em questão, porém com o valor desfasado, fica praticamente impossível obtermos propostas das empresas , informamos que as restrições e inconformidades da mesma foi devidamente sanada.   Carência de Espaços Educacionais: A comunidade do Km 23 e seus arredores carece de instalações educacionais adequadas. Com a construção da escola em andamento, pretendemos sanar essa carência, proporcionando aos estudantes um ambiente de aprendizagem seguro, propício e inspirador.  Impacto no Desenvolvimento Regional: A finalização da construção da escola terá um impacto positivo não apenas na educação, mas também no desenvolvimento econômico e social da região. Uma escola completa incentivará o investimento local e contribuirá para o progresso da comunidade.  Oportunidades de Emprego e Capacitação: A construção da escola gerará empregos temporários na região, beneficiando a economia local. Além disso, a formação de mão de obra qualificada na área da construção civil poderá proporcionar novas oportunidades de capacitação e emprego para os moradores locais.  Compromisso com a Educação de Qualidade: A educação é um pilar fundamental para o desenvolvimento sustentável de qualquer sociedade. Ao construirmos uma escola moderna, bem equipada e com recursos adequados, estamos demonstrando nosso compromisso com a oferta de educação de qualidade para as gerações presentes e futuras.  Atendimento à Demandas Crescentes: O crescimento populacional e a busca por melhores condições de ensino aumentaram a demanda por vagas escolares na região. A finalização da construção da escola permitirá atender a essa demanda crescente, assegurando o direito à educação a um número maior de crianças e adolescentes.  Portanto, considerando a importância estratégica desse empreendimento para a comunidade e a região como um todo, solicitamos a revisão e possível ampliação dos recursos destinados à construção da Escola do Km 23, por meio da nova pactuação MP 1174.  Agradecemos antecipadamente pela atenção à nossa solicitação e nos colocamos à disposição para fornecer informações adicionais ou participar de qualquer esclarecimento necessário.</t>
  </si>
  <si>
    <t>EVANDRO CORREA DA SILVA</t>
  </si>
  <si>
    <t>85668</t>
  </si>
  <si>
    <t>(1003824) Creche do Conjunto Jorge Alberto - Nossa Senhora das Dores - SE</t>
  </si>
  <si>
    <t>16/12/2019</t>
  </si>
  <si>
    <t>Nossa Senhora das Dores - Obra Inacabada Prezados, o Município de Nossa Senhora das Dores/SE ratifica o interesse em retomar a obra Inacabada ID 1003824 - Termo n°5770/2013. Desse modo, solicitamos uma nova repactuação de retomada da obra, a fim de continuar a construção da Creche do conjunto Jorge Alberto nível 2, tendo em vista que a obra é de extrema importância para localidade pela grande demanda da população.</t>
  </si>
  <si>
    <t>LUIZ MARIO PEREIRA DE SANTANA</t>
  </si>
  <si>
    <t>85669</t>
  </si>
  <si>
    <t>(1009367) PAC 2 - CRECHE/PRÉ-ESCOLA  001 - Nossa Senhora das Dores - SE</t>
  </si>
  <si>
    <t>29/01/2020</t>
  </si>
  <si>
    <t>Nossa Senhora das Dores - Obra Inacabada Prezados, o Município de Nossa Senhora das Dores/SE ratifica o interesse em retomar a obra Inacabada ID 1009367 - Termo n°9062/2014. Desse modo, solicitamos uma nova repactuação de retomada da obra, a fim de continuar a construção da Creche Pré escola nível 2, tendo em vista que a obra é de extrema importância para localidade pela grande demanda da população.</t>
  </si>
  <si>
    <t>85672</t>
  </si>
  <si>
    <t>(1003183) PAC 2 - Construção de Quadra Escolar Coberta  001/2013 - Várzea Alegre - CE</t>
  </si>
  <si>
    <t>23/12/2022</t>
  </si>
  <si>
    <t>O município de Várzea Alegre tem interesse em repactuar a obra junto ao FNDE visto a sua grande importância para a comunidade local.</t>
  </si>
  <si>
    <t>85674</t>
  </si>
  <si>
    <t>(1101830) PROINFANCIA DO BAIRRO TERRAS DO SUL - Petrolina - PE</t>
  </si>
  <si>
    <t>202003002</t>
  </si>
  <si>
    <t>Justifica-se a necessidade de nova pactuação do referido termo, pois o bairro Santa Luzia/Terras do Sul compõe uma Região de aproximadamente 8 mil habitantes. Entre esses, quase 2.000, estão na faixa etária entre 15 e 24 anos de idade e percentual de crianças na faixa etária entre 0 e 05 anos de idade é de aproximadamente 25% da população. O referido bairro não possui Centro de Educação Infantil, ficando essas crianças desassistidas pelas Políticas Públicas Educacionais, considerando que os bairros circunvizinhos ficam distantes, além de não oferecerem vagas suficientes para atender nem suas próprias demandas. A obra de ID 1101830  PROINFANCIA DO BAIRRO TERRAS DO SUL  Petrolina -PE teve seu contrato, nº 023/2021, afetado pela pandemia Covid-19, esta impactou o preço dos insumos, as quais sofreram um aumento significativo, fazendo com que os preços contratados na planilha orçamentária ficassem defasados, pois a contratada venceu a licitação com preços anteriores à pandemia.  É importante ressaltar que o Município tem interesse em finalizar o objeto pactuado, no entanto, diante desta situação de desequilíbrio econômico-financeiro, o mesmo se viu impossibilitado de continuar com o contrato citado acima, e até o momento, encontra dificuldade em abrir um novo processo licitatório, sem que haja uma revisão do valor do termo de compromisso pactuado junto ao FNDE, já que este encontra-se bastante defasado, e portanto, não sendo suficiente para finalizar a obra em questão.</t>
  </si>
  <si>
    <t>SIMÃO AMORIM DURANDO FILHO</t>
  </si>
  <si>
    <t>85675</t>
  </si>
  <si>
    <t>(1008284) PAC 2 - Construção de Quadra Escolar Coberta  004/2013 - Gurupá - PA</t>
  </si>
  <si>
    <t>O município manifesta-se interesse na repactuação desta obra, haja vista, que a Escola ao qual foi comtemplada com esta obra, atende uma demanda de aproximadamente 500 alunos matriculados, que não possuem espaço para práticas esportivas. O município se compromete na finalização da obra(1008284)PAC2, conforme as planilhas a serem apresentadas pelo engenheiro responsável pela Obra, se responsabilizando ao cumprimento dos prazos propostos pelo MEC/FNDE.</t>
  </si>
  <si>
    <t>FRANCISCA ALMEIDA ALHO</t>
  </si>
  <si>
    <t>JOAO DA CRUZ TEIXEIRA DE SOUZA</t>
  </si>
  <si>
    <t>85677</t>
  </si>
  <si>
    <t>(1081011) QUADRA DA ESCOLA JULIO BALBINO - Santa Cruz da Baixa Verde - PE</t>
  </si>
  <si>
    <t>201801922</t>
  </si>
  <si>
    <t>Para dá continuidade a obra que é extremamente necessária para atividades pedagógicas na escola, uma vez que a mesma não conta com outros espaços para essa finalidade.</t>
  </si>
  <si>
    <t>JOSE IRLANDO DE SOUZA LIMA</t>
  </si>
  <si>
    <t>85678</t>
  </si>
  <si>
    <t>(1005998) PAC 2 - CRECHE/PRÉ-ESCOLA  003</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</si>
  <si>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(1005998) PAC2, conforme as planilhas a serem apresentadas pelo engenheiro responsável pela Obra, se responsabilizando ao cumprimento dos prazos propostos pelo MEC/FNDE.</t>
  </si>
  <si>
    <t>85679</t>
  </si>
  <si>
    <t>(1005999) PAC 2 - CRECHE/PRÉ-ESCOLA  001</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</si>
  <si>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(1005999) PAC2, conforme as planilhas a serem apresentadas pelo engenheiro responsável pela Obra, se responsabilizando ao cumprimento dos prazos propostos pelo MEC/FNDE.</t>
  </si>
  <si>
    <t>85680</t>
  </si>
  <si>
    <t>(1003353) QUADRA ESC PROF IVANILDE BRAGA BRANDÃO - Rio Preto da Eva - AM</t>
  </si>
  <si>
    <t>21/03/2017</t>
  </si>
  <si>
    <t>A obra em questão trata-se da construção de uma Quadra Escolar Coberta com Vestiário da Escola Prof. Ivanilde Braga Brandão, teve início no ano de 2014, e encontra-se em estado inacabado. A falta de recursos financeiros e abandono da Empresa comprometeu a finalização da construção, limitando-a apenas à fase infraestrutura e início da superestrutura. Lamentavelmente, ao passar dos anos, com a obra paralisada, os custos da planilha inicial para o ano atual aumentou consideravelmente, por esta razão será necessário recebermos apoio a esse impasse. Através de Visita Técnicas, constatamos que a fundação e os pilares construídos até o momento possuem características sólidas e adequadas para suportar a estrutura da quadra. Assim, com o correto reforço estrutural e readequações, é plenamente viável o aproveitamento desses elementos. Após a análise in loco, elaboramos um orçamento e concluímos que o montante necessário para a conclusão da quadra poliesportiva é de aproximadamente R$ 1.120.100,00, incluindo a reestruturação e o aproveitamento da fundação e pilares já existentes. Para melhor justificar a retomada e conclusão da obra, citamos alguns Benefícios: A Escola Prof.ª. Ivanilde Braga Brandão está localizada na Zona Rural, Rodovia AM 010 Km 126, Vicinal da Manapolis Km 18 (Assentamento Iporá/Comunidade Santa Luzia). Totalizando a distância de 68 km da escola ate a cidade de Rio Preto da Eva.  1. Promoção da Educação e Saúde: A quadra possibilitará a prática de atividades esportivas e culturais, promovendo o desenvolvimento físico, intelectual e emocional dos estudantes, além de incentivar um estilo de vida mais saudável. Englobando comunidades próximas que não se dispõe de uma quadra para tais atividades. 2. Integração Social: Hoje a escola atende a 425 alunos pertencentes a 16 comunidades entre ramais e área ribeirinha. O espaço proporcionará encontros e interações entre estudantes, professores, pais e demais membros da comunidade, fortalecendo os laços sociais e a cidadania. 3. Incentivo ao Esporte: A escola hoje so dispõe de uma quadra de areia sem cobertura, para o ensino de educação física e práticas esportivas. A mesma apesar da falta de estrutura, é destaque em competições municipais escolares. O incentivo ao esporte desde a infância é essencial para formar cidadãos mais comprometidos e responsáveis, contribuindo para um futuro mais promissor. Não podemos de deixar de citar na área da Escola não dispõe de vestiários, para devida higienização após as atividades na quadra de areia.  4. Redução da Distância e Acesso Facilitado: A existência de uma quadra dentro da própria comunidade rural eliminará a necessidade de deslocamento para outras localidades em busca de espaços adequados para a prática esportiva, a quadra mais próxima se encontra à 27 km de distância, 18 km de estrada de barro. Isso não apenas economizará tempo e recursos para os alunos, mas também aumentará a segurança, evitando deslocamentos para áreas distantes. 5. Clima amazônico: Resolverá os problemas das aulas de práticas de educação física, pois os educandos fazem suas práticas a céu aberto, enfrentando todas as intempéries do tempo amazônico e além do mais, será de suma relevância para que se faça reuniões e eventos com a comunidade, a escola também não dispõe de auditório.</t>
  </si>
  <si>
    <t>ANDERSON JOSE DE SOUSA</t>
  </si>
  <si>
    <t>85681</t>
  </si>
  <si>
    <t>(1017883) PAC 2 - Cobertura de Quadra Escolar  004/2013 - Bayeux - PB</t>
  </si>
  <si>
    <t>Prefeitura Municipal de Bayeux, representada pela excelentíssima Prefeita Luciene Gomes, vem por meio desta expressar interesse em discutir a possibilidade de repactuação de obras inacabadas de gestões passadas, referente a obra ID: 1017883,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</si>
  <si>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LUCIENE ANDRADE GOMES MARTINHO</t>
  </si>
  <si>
    <t>85682</t>
  </si>
  <si>
    <t>(1009268) Bayeux</t>
  </si>
  <si>
    <t>Prefeitura Municipal de Bayeux, representada pela excelentíssima Prefeita Luciene Gomes, vem por meio desta expressar interesse em discutir a possibilidade de repactuação de obras inacabadas de gestões passadas, referente a obra ID: 1009268,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</si>
  <si>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85683</t>
  </si>
  <si>
    <t>(24843) PAC 2 - CRECHE/PRÉ-ESCOLA  001</t>
  </si>
  <si>
    <t>O município de Jaraguá-Goiás aprovou o Termo de Compromisso n° 2648/2012 para implantar uma creche tipo B via Programa PAC2. Com base na análise do FNDE, aprovou-se uma planilha orçamentária de R$ 1.330.014,25. A Construtora Dornel Andrade Ltda venceu a primeira licitação (tomada de preço n° 007/2012) com um desconto de 11%, mas atrasou devido a ajustes na terraplanagem. Em 11 medições até junho de 2014, a empresa executou 38,89% da obra, com aditivos aprovados. Contudo, a prefeitura rescindiu o contrato devido a atrasos e falta de progresso.  Em 2015, a M. Cutrim Engenharia Ltda-Me ganhou a licitação (tomada de preço n° 003/2015), realizando 2 medições, mas enfrentou bloqueios judiciais e atrasos. A retomada ocorreu em 2019 pela FM&amp;A - Pavimentações Asfálticas e Construções, atingindo 64,40% de conclusão. Pagamentos do FNDE atrasaram durante a pandemia. Três aditivos de prazo ocorreram até maio de 2022, mas a empresa perdeu o interesse. Com uma população de 45.223 habitantes e apenas 3,91% das crianças atendidas, a necessidade de vagas justifica a conclusão do convênio (2648/2012). Dado o período o recurso disponível não é suficiente para conclusão e o municipio não dispõe da contrapartida necessária para concluir o objeto em sua integralidade com a qualidade esperada pela concedente.</t>
  </si>
  <si>
    <t>SEBASTIÃO POLICENA ROSA JUNIOR</t>
  </si>
  <si>
    <t>85684</t>
  </si>
  <si>
    <t>(19450) RUA EDVALDO MEDEIROS DE OLIVEIRA</t>
  </si>
  <si>
    <t>28/09/2019</t>
  </si>
  <si>
    <t>Prefeitura Municipal de Bayeux, representada pela excelentíssima Prefeita Luciene Gomes, vem por meio desta expressar interesse em discutir a possibilidade de repactuação de obras inacabadas de gestões passadas, referente a obra ID: 19450,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</si>
  <si>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85685</t>
  </si>
  <si>
    <t>(1018626) Sitio Olhos D'água, vizinho do Conjunto Habitacional do CDHU - IPUA C.</t>
  </si>
  <si>
    <t>34148</t>
  </si>
  <si>
    <t>Por se tratar de uma obra que se enquadra no disposto na M.P. 1.174, de 12 maio de 2.023, solicitamos nova pactuação um vez que o contrato Nº 22/2015, de 02 de fevereiro de 2.015 que existia com a empresa JACC Construções e Comercio LTDA  EPP foi exaurido por término de vigência, conforme prazo estabelecido no Aditamento Nº 11, de 30 dezembro de 2.020, ao Contrato 22/2015, sendo assim foi realizado em 21/06/2023 um novo processo licitatório, homologado em 26/06/2023, com ordem de início dada em 29/06/2023 para retomada da obra. O prazo de execução para a obra é de 180 dias.</t>
  </si>
  <si>
    <t>RONYWERTON MARCELO ALVES PEREIRA</t>
  </si>
  <si>
    <t>85687</t>
  </si>
  <si>
    <t>(1018506) QUADRA 7 - Itaguajé - PR</t>
  </si>
  <si>
    <t>32852</t>
  </si>
  <si>
    <t>29/09/2022</t>
  </si>
  <si>
    <t>O Município de Itaguajé possui interesse na retomada da presente obra.</t>
  </si>
  <si>
    <t>CRISOGNO NOLETO E SILVA JUNIOR</t>
  </si>
  <si>
    <t>Status da Solicitação</t>
  </si>
  <si>
    <t>Nesse ato monifestamos nossa intenção de repactuar a obra de ID 1015789, TC 10453/2014, atualmente paralisada junto ao FNDE. A conclusão da obra em questão no Município de Riacho das Almas - PE, é de extrema importância para o desenvolvimento e oferta de uma educação de qualidade para os estudantes da localidade. Oferecer uma educação digna e alcançar índices educacionais elevados tem sido a meta maior da educação municipal. No entanto, devido a dificuldades financeiras e circunstâncias imprevistas durante a execução da obra, tornou-se inviável a continuidade da execução dos trabalhos sem a intervenção do FNDE. Assim, através da repactuação dessa obra, a mesma poderá ser concluída e os estudantes serão beneficiados, elevando a qualidade do processo de aprendizagem e, consequentemente, dos índices educacionais. INFORMAMOS QUE A OBRA EM QUESTÃO AVANÇOU COM RECURSOS PRÓPRIOS.</t>
  </si>
  <si>
    <t>14/08/2023</t>
  </si>
  <si>
    <t>INFORMAMOS QUE A OBRA EM QUESTÃO AVANÇOU COM RECURSOS PRÓPRIOS.</t>
  </si>
  <si>
    <t>Foram anexados os documentos solicitados na diligência:  I - Documento de propriedade do terreno e  VII - Ofício de anuência à manifestação de interesse e aos documentos apresentados, assinado pela autoridade competente. Sem mais, aguardamos a verificação e validação dos mesmos.</t>
  </si>
  <si>
    <t>Estamos encaminhando a documentação referente Escola Infantil, solicitando nova pactuação conforme preconiza a MP 1.174/2023.  Reiteramos a importância da conclusão da obra da Escola Infantil para o município de Portelândia/GO.  Informamos que além dos documentos solicitados na diligência, inserimos também a documentação definida na MP 1.174/23.</t>
  </si>
  <si>
    <t>Foram anexados os documentos solicitados na Diligência: Documento de propriedade atualizado e Oficio de anuência do prefeito referente a nova pactuação MP 1174/2023.</t>
  </si>
  <si>
    <t> DILIGÊNCIA SOLICITAÇÃO NOVA PACTUAÇÃO MP 1174  PERCENTUAL DE EXECUÇÃO MENOR QUE 50%    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</si>
  <si>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A solicitação será retornada para o FNDE em atendimento ao Artigo nº11 da MP Nº 1.174, de 12/05/2023, que impede a inclusão das obras em Tomada de Contas Especiais no Pacto Nacional pela Retomada de Obras. Conforme Ofício_ In Cotce 3635234, contido no processo SEI 23.400.005827/2013-25, onde a obra encontra-se em Tomada de Contas Especial.</t>
  </si>
  <si>
    <t>FOI ANEXADO A CERTIDÃO DE INTEIRO TEOR ATUALIZADA E A ESCRITURA PÚBLICA DO TERRENO DA CRECHE</t>
  </si>
  <si>
    <t>A solicitação será retornada para o FNDE em atendimento ao Artigo nº11 da MP Nº 1.174, de 12/05/2023, que impede a inclusão das obras em Tomada de Contas Especiais no Pacto Nacional pela Retomada de Obras. Conforme Despacho Cotce 2769496, contido no processo SEI 23.400.003853/2010-76, onde a obra encontra-se em Tomada de Contas Especial.</t>
  </si>
  <si>
    <t>Senhor Presidente, ao cumprimentá-lo, o Município de Abreulândia do Tocantins, por intermédio da Prefeitura Municipal e da Secretaria Municipal de Educação, dirige-se a Vossa Excelência para manifestação expressa e de compromisso de continuidade e conclusão da obra ID 1008390  Quadra escolar coberta com vestiário. Na ocasião, justifica-se a manifestação de interesse considerando que o termo de compromisso está vencido e a obra paralisada/inacabada desde julho de 2021. Ademais, segue conforme especificado na resolução nº 03 de abril de 2021, e as pendencias analisadas, segue a planilha orçamentaria repactuada atualizado juntamente com cronograma físico financeiro de acordo com a planilha de pactuação. No laudo técnico, no item Cenário Atual indica métodos, tecnologias e recomendações sugeridas para correção de pendencias.</t>
  </si>
  <si>
    <t>DENISE CRISTINA OLIVEIRA LIMA</t>
  </si>
  <si>
    <t>Segue em anexo as documentações para o processo de retomada da obra.</t>
  </si>
  <si>
    <t>A prefeitura Municipal de Ji-Paraná tem interesse em realizar a Nova Pactuação conforme MP 1174. A presente solicitação se faz necessária para a conclusão da obra.</t>
  </si>
  <si>
    <t>85688</t>
  </si>
  <si>
    <t>(25667) PAC 2 - CRECHE/PRÉ-ESCOLA BAIRRO PASSARADA II  002</t>
  </si>
  <si>
    <t>15319(Termo original: PAC2 2701/2012)</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</si>
  <si>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25667 Creche/Pré-Escola Bairro Passarada II, que se encontra atualmente com um percentual de evolução de 28,50%. O compromisso de nossa gestão com a educação é firme, e estamos empenhados em superar os desafios que levaram à interrupção desta obra. Acreditamos que, ao retomar a construção da ID 25667 Creche/Pré-Escola Bairro Passarada II,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25667 Creche/Pré-Escola Bairro Passarada II. Certos de que essa iniciativa contribuirá significativamente para a qualidade da educação em nosso município, colocamo-nos à disposição para quaisquer esclarecimentos adicionais que se façam necessários.</t>
  </si>
  <si>
    <t>85690</t>
  </si>
  <si>
    <t>(25668) PAC 2 - CRECHE/PRÉ-ESCOLA CRECHE BAIRRO JARDINS 001</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</si>
  <si>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25668 Creche/Pré-Escola Bairro Jardins, que se encontra atualmente com um percentual de evolução de 28,50%. O compromisso de nossa gestão com a educação é firme, e estamos empenhados em superar os desafios que levaram à interrupção desta obra. Acreditamos que, ao retomar a construção ID 25668 Creche/Pré-Escola Bairro Jardins,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25668 Creche/Pré-Escola Bairro Jardins. Certos de que essa iniciativa contribuirá significativamente para a qualidade da educação em nosso município, colocamo-nos à disposição para quaisquer esclarecimentos adicionais que se façam necessários.</t>
  </si>
  <si>
    <t>85691</t>
  </si>
  <si>
    <t>(1099110) Escola 06 Salas São Valentin II - Jaborá - SC</t>
  </si>
  <si>
    <t>201901502</t>
  </si>
  <si>
    <t>Em razão de vários imprevistos e atrasos na obra que ficou inacabada, porém com esta nova oportunidade, o municipio de Jaborá -SC solicita a Nova Pactuação MP 1174 da obra, haja vista ser de extrema importância para o município.</t>
  </si>
  <si>
    <t>KARLA PEZAVENTO</t>
  </si>
  <si>
    <t>85693</t>
  </si>
  <si>
    <t>(1005275) PAC 2 - Construção de Quadra Escolar Coberta  001/2013 - Alexânia - GO</t>
  </si>
  <si>
    <t>Solicita nova pactuação referente à Medida Provisória 1.174 de 12/05/2023. O Município de Alexânia/GO tem interesse de repactuação da obra - Construção de Uma Quadra Escolar Coberta, ID n.º 1005275, processo n.º 2300011059201349. Termo de Compromisso 6560/2013. A obra encontra-se com mais de 70% executado, recentemente a administração realizou nova licitação, a empresa iniciou a execução. Houve liberação de recurso de 50% da obra. O valor pactuado está defasado.</t>
  </si>
  <si>
    <t>ALLYSSON DA SILVA LIMA</t>
  </si>
  <si>
    <t>85694</t>
  </si>
  <si>
    <t>(1004544) PAC 2 - Construção de Quadra Escolar Coberta  001/2013 - Barão de Monte Alto - MG</t>
  </si>
  <si>
    <t>Em obediência a Pacto Nacional pela Retomada de Obras e de Serviços de Engenharia destinados à Educação Básica, o contrato de convênio tem direito a repactuação de preços e ao reequilíbrio econômico-financeiro de sua proposta.</t>
  </si>
  <si>
    <t>FABIO SOARES GUIMARAES</t>
  </si>
  <si>
    <t>85696</t>
  </si>
  <si>
    <t xml:space="preserve">(1012599) Povoado de Itiuba </t>
  </si>
  <si>
    <t>Senhor Presidente,  Cumprimentando-o cordialmente, servimo-nos do presente para manifestar interesse em firmar novo Termo de Compromisso, conforme assunto em epígrafe. Limitando ao exposto, apresento meus votos de estima e consideração.</t>
  </si>
  <si>
    <t>CHRISTIANNE MARY PEREIRA GUIMARAES</t>
  </si>
  <si>
    <t>85697</t>
  </si>
  <si>
    <t>(24382) PAC 2 - CRECHE/PRÉ-ESCOLA  002</t>
  </si>
  <si>
    <t>08/05/2016</t>
  </si>
  <si>
    <t>O município de ANAJAS necessita urgentemente de espaço para o cumprimento de metas da Educação e novos programas que  temos aderido na plataforma Simec, a creche pre escola 002 esta situada no meio  do territorio de maior vulnerabilidade  necessita ser ampliada e requalificada para ser utilizada em sua totalidade  pois Ocupa um dos maiores espaços fisico na localidade  e que esta sem utilização.por este motivo solicitamos  essa repactuação.</t>
  </si>
  <si>
    <t>SILAS DE JESUS SOARES DA SILVA</t>
  </si>
  <si>
    <t>12/08/2023</t>
  </si>
  <si>
    <t>85698</t>
  </si>
  <si>
    <t>(24383) PAC 2 - CRECHE/PRÉ-ESCOLA  001</t>
  </si>
  <si>
    <t>O município de ANAJAS necessita urgentemente de espaço para o cumprimento de metas da Educação e novos programas que  temos aderido na plataforma Simec, a creche pre escola 001(ROSELI PAIVA) esta situada em  território de maior vulnerabilidade,mas é acessível aos bairros vizinhos necessita ser ampliada e requalificada para ser utilizada em sua totalidade  pois Ocupa um dos maiores espaços físico na localidade  e que esta sem utilização.por este motivo solicitamos  essa repactuação.</t>
  </si>
  <si>
    <t>85699</t>
  </si>
  <si>
    <t>(24589) PAC 2 - CRECHE/PRÉ-ESCOLA  001</t>
  </si>
  <si>
    <t>18/08/2018</t>
  </si>
  <si>
    <t>Solicitação que se faz para a conclusão da referida obra.</t>
  </si>
  <si>
    <t>Elisabete Rodrigues de Oliveira Nunes Brandão</t>
  </si>
  <si>
    <t>85700</t>
  </si>
  <si>
    <t>(26017) PAC 2 - Construção de Quadra Escolar Coberta  002</t>
  </si>
  <si>
    <t>15/06/2019</t>
  </si>
  <si>
    <t>Solicitação que se faz para conclusão da Obra</t>
  </si>
  <si>
    <t>85701</t>
  </si>
  <si>
    <t>(29614) SUCURUJÚ</t>
  </si>
  <si>
    <t>8358</t>
  </si>
  <si>
    <t>85702</t>
  </si>
  <si>
    <t xml:space="preserve">(1024748) BELÉM </t>
  </si>
  <si>
    <t>Solicitação que se faz para conclusão da obra</t>
  </si>
  <si>
    <t>JONDSON CASTRO FE</t>
  </si>
  <si>
    <t>85703</t>
  </si>
  <si>
    <t>(1010577) 4-Povoado-Repartição - Santa Filomena do Maranhão - MA</t>
  </si>
  <si>
    <t>22642</t>
  </si>
  <si>
    <t>O Gestor municipal, Salomão Barbosa de Sousa, de Santa Filomena do Maranhão, vem manifestar o interesse na retomada da obra inacabada no Povoado Repartição presente no Termo de Compromisso, existente no sistema. Evidenciamos nossa solicitação de nova pactuação da escola, pois precisamos de boa infraestrutura para que possamos garantir o direito a educação de qualidade para os alunos da rede municipal, inclusive deste povoado. Por estas e outras razões, ressaltamos a necessidade de solicitação de repactuação da obra localizada no povoado de Repartição, deste Município.</t>
  </si>
  <si>
    <t>OSEANE BARBOSA DE SOUZA</t>
  </si>
  <si>
    <t>13/08/2023</t>
  </si>
  <si>
    <t>85704</t>
  </si>
  <si>
    <t>(25599) PAC 2 - CRECHE/PRÉ-ESCOLA  002</t>
  </si>
  <si>
    <t>MIGUEL PAULO SOUZA FILHO</t>
  </si>
  <si>
    <t>85705</t>
  </si>
  <si>
    <t>(25600) PAC 2 - CRECHE/PRÉ-ESCOLA  003</t>
  </si>
  <si>
    <t>85706</t>
  </si>
  <si>
    <t>(30956) PAC 2 - Cobertura de Quadra Escolar  002</t>
  </si>
  <si>
    <t>25/06/2017</t>
  </si>
  <si>
    <t>85709</t>
  </si>
  <si>
    <t>(25539) PAC 2 - CRECHE/PRÉ-ESCOLA  001</t>
  </si>
  <si>
    <t>18/08/2015</t>
  </si>
  <si>
    <t>O município de Araci tem interesse em concluir a obra, porém esta obra não possui mais recursos em contas, pois o mesmo foi devolvido através de GRU.</t>
  </si>
  <si>
    <t>MARIA BETIVANIA LIMA DA SILVA</t>
  </si>
  <si>
    <t>85711</t>
  </si>
  <si>
    <t>(25540) PAC 2 - CRECHE/PRÉ-ESCOLA  002</t>
  </si>
  <si>
    <t>O município de Araci tem interesse em concluir a obra, pois esta obra não possui mais recursos em contas, pois o mesmo foi devolvido através de GRU.</t>
  </si>
  <si>
    <t>85713</t>
  </si>
  <si>
    <t>(25541) PAC 2 - CRECHE/PRÉ-ESCOLA  003</t>
  </si>
  <si>
    <t>85720</t>
  </si>
  <si>
    <t>(19979) UEI VINGT ROSADO</t>
  </si>
  <si>
    <t>Diante da utilização dos valores repassados pelo FNDE, considerando o término e funcionalidade da Obra, manifestamos interesse pela repactuação da Obra intitulada como UEI VINGT ROSADO (ID 19979) para a devida conclusão do processo em sistema, prestando contas da execução físico-financeira e, consequentemente, regularizando o parecer técnico conclusivo de "inacabada" para "concluída".</t>
  </si>
  <si>
    <t>ALLYSON LEANDRO BEZERRA SILVA</t>
  </si>
  <si>
    <t>85721</t>
  </si>
  <si>
    <t>(30964) PAC 2 - Construção de Quadra Escolar Coberta  001</t>
  </si>
  <si>
    <t>85726</t>
  </si>
  <si>
    <t>(1013074) PAC 2 CONSTRUÇÃO DE QUADRA COM VESTIÁRIO</t>
  </si>
  <si>
    <t>Tendo em vista a necessidade e conclusão da Quadra de Esportes que se encontra paralisada no município de São Bento do Trairi/RN devido a não conclusão por parte da empresa responsável pela contrução da mesma, se faz de extrema necessiadade que a obra seja retomada e concluída para que possa atender as necessidades dos alunos da Escola Municipal José Ribeiro da Silva para que possam desempenhar suas atividades desportivas de forma ampla tendo em vista a escola atender alunos em tempo integral.</t>
  </si>
  <si>
    <t>AMANDA REJANE DE OLIVEIRA</t>
  </si>
  <si>
    <t>(19815) UEI PAPOCO</t>
  </si>
  <si>
    <t>Diante da utilização dos valores repassados pelo FNDE, considerando o término e funcionalidade da Obra, manifestamos interesse pela repactuação da Obra intitulada como UEI PAPOCO (ID 19815) para a devida conclusão do processo em sistema, prestando contas da execução físico-financeira e, consequentemente, regularizando o parecer técnico conclusivo de "inacabada" para "concluída".</t>
  </si>
  <si>
    <t>85728</t>
  </si>
  <si>
    <t>(19816) UEI ESTRADA DA RAIZ</t>
  </si>
  <si>
    <t>Diante da utilização dos valores repassados pelo FNDE, considerando o término e funcionalidade da Obra, manifestamos interesse pela repactuação da Obra intitulada como UEI ESTRADA DA RAIZ (ID 19816) para a devida conclusão do processo em sistema, prestando contas da execução físico-financeira e, consequentemente, regularizando o parecer técnico conclusivo de "inacabada" para "concluída".</t>
  </si>
  <si>
    <t>85729</t>
  </si>
  <si>
    <t>(22814) EE FILOMENA DE AZEVEDO</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</si>
  <si>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</si>
  <si>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MATTEUS DAMIÃO DA CUNHA</t>
  </si>
  <si>
    <t>(22784) E E SERVULO PEREIRA DE ARAUJO_BODO</t>
  </si>
  <si>
    <t>85731</t>
  </si>
  <si>
    <t>(31565) Construção de Proinfância Tipo C - projeto FNDE</t>
  </si>
  <si>
    <t>81783</t>
  </si>
  <si>
    <t>A obra foi iniciada em  2017 com execução de 21.76 % e paralisada desde nov./2021, com situação já deferida no sistema SIMEC. Esta obra foi paralisada pois a obra atravessou o período de pandemia e os recursos não foram repassados. Assim o cronograma físico da obra não foi cumprido. Contudo a administração mantem o interesse na conclusão da obra, desta forma, solicitamos uma nova repactuação e uma reprogramação de valores</t>
  </si>
  <si>
    <t>NATHALIA MARIA LIRA MENDONÇA</t>
  </si>
  <si>
    <t>85732</t>
  </si>
  <si>
    <t>(1007977) PAC 2 - Construção de Quadra Escolar Coberta  002/2013 - Loreto - MA</t>
  </si>
  <si>
    <t>01/07/2022</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</si>
  <si>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</si>
  <si>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GERMANO MARTINS COELHO</t>
  </si>
  <si>
    <t>(1004318) ESCOLA INFANTIL NOSSA SENHORA DA PIEDADE</t>
  </si>
  <si>
    <t>12/12/2023</t>
  </si>
  <si>
    <t>85734</t>
  </si>
  <si>
    <t>(1013062) QUADRA SOSSEGO</t>
  </si>
  <si>
    <t>Justificativa sossego A obra foi iniciada em  2019 com execução de 37,83% e paralisada desde maio/2023, com situação já deferida no sistema SIMEC. Esta obra foi paralisada pois a obra atravessou o período de pandemia, os recursos não foram repassados e houve uma divergência a serem corrigidas entre o executado e o projeto, tendo que a nova gesta de fiscalização ter o entendimento junto a empresa contratado para que isto ocorresse, assim o cronograma físico da obra não foi cumprido. Contudo, a administração do município mantem o interesse na conclusão da obra, desta forma, solicitamos uma nova repactuação e uma reprogramação de valores.</t>
  </si>
  <si>
    <t>(1007978) PAC 2 - Construção de Quadra Escolar Coberta  001/2013 - Loreto - MA</t>
  </si>
  <si>
    <t>85736</t>
  </si>
  <si>
    <t>(22498) PAC 2 - Construção de Quadra Escolar Coberta  001</t>
  </si>
  <si>
    <t>09/09/2015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</si>
  <si>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Planaltina.</t>
  </si>
  <si>
    <t>CRISTIOMARIO DE SOUSA MEDEIROS</t>
  </si>
  <si>
    <t>85737</t>
  </si>
  <si>
    <t>(24847) PAC 2 - CRECHE/PRÉ-ESCOLA  002</t>
  </si>
  <si>
    <t>21/05/2016</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</si>
  <si>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Planaltina.</t>
  </si>
  <si>
    <t>85739</t>
  </si>
  <si>
    <t>(28328) 700336/11 - Espaço Educativo Urbano - Setor Norte - Planaltina/GO</t>
  </si>
  <si>
    <t>700336</t>
  </si>
  <si>
    <t>27/10/2017</t>
  </si>
  <si>
    <t>(24846) PAC 2 - CRECHE/PRÉ-ESCOLA  001</t>
  </si>
  <si>
    <t>85742</t>
  </si>
  <si>
    <t>(18686) Aréa Especial número 05 parque itapuã 01</t>
  </si>
  <si>
    <t>85743</t>
  </si>
  <si>
    <t>(24581) Proinfância - Noli</t>
  </si>
  <si>
    <t>Na oportunidade em que cumprimentamos Vossas Senhorias, o Município de Guaíba, no Estado do Rio Grande do Sul, vem por meio deste solicitar a Nova Pactuação, conforme MP 1174, para a obra (24581) Proinfância - Noli,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</si>
  <si>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MARCELO SOARES REINALDO</t>
  </si>
  <si>
    <t>(24583) Proinfância - Pedras Brancas</t>
  </si>
  <si>
    <t>Na oportunidade em que cumprimentamos Vossas Senhorias, o Município de Guaíba, no Estado do Rio Grande do Sul, vem por meio deste solicitar a Nova Pactuação, conforme MP 1174, para a obra (24583) Proinfância - Pedras Brancas,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</si>
  <si>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85745</t>
  </si>
  <si>
    <t>(1008325) PAC 2 - Construção de Quadra Escolar Coberta  001/2013 - Serrano do Maranhão - MA</t>
  </si>
  <si>
    <t>Vimos através deste solicitar a NOVA PACTUAÇÃO referente a MP 1174. Justificamos que há uma grande demanda para que essa OBRA atenda e que com essa CONSTRUÇÃO conseguiremos melhorar as estruturas físicas das Escolas. Compromisso atual.</t>
  </si>
  <si>
    <t>VALDINE DE CASTRO CUNHA</t>
  </si>
  <si>
    <t>85746</t>
  </si>
  <si>
    <t>(1008319) PAC 2 - Cobertura de Quadra Escolar  001/2013 - Serrano do Maranhão - MA</t>
  </si>
  <si>
    <t>85747</t>
  </si>
  <si>
    <t>(19579) ÁREA PUBLICA (SQ-1)</t>
  </si>
  <si>
    <t>Cumprimentando Vossa Excelência, venho por meio deste informar que o município de Cidade Ocidental - GO, manifesta interesse na adesão de retomada de obras inacabadas, tendo em vista que a obra com o ID 19579, que tem como objeto à construção de uma ESCOLA DE EDUCAÇÃO INFANTIL TIPO B no Bairro CENTRO, Termo de Compromisso n° 1037/2011,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t>
  </si>
  <si>
    <t>FÁBIO CORREA DE OLIVEIRA</t>
  </si>
  <si>
    <t>85748</t>
  </si>
  <si>
    <t>(1010987) CRECHE/PRÉ-ESCOLA Copacabana</t>
  </si>
  <si>
    <t>A repactuação dessa Obra é de total interesse dessa administração. Tendo em vista que essa obra se arrasta desde 2016, os valores pactuados com o Ministério não são mais suficientes para a sua conclusão. O município tem necessidade da conclusão desta obra, uma vez que é de sua responsabilidade prover o apoio assistido, para o cuidado de bebês e crianças de até 3 anos de idade, que ainda não têm idade para frequentar o maternal-escola . Os atrasos no repasse e a falta de pagamento a empresa executora levou ao abandono da obra, fazendo necessário um novo processo licitatório e um realinhamento de valores. Tendo em vista a sua onerosidade, a falta de recurso próprio para a conclusão da mesma fica nítida a necessidade de repactuação dos valores com esse ministério principalmente quando levamos em consideração o porte dessa construção e os valores reajustados com base nos índices atuais.</t>
  </si>
  <si>
    <t>85749</t>
  </si>
  <si>
    <t>(1017003) Escola Infantil Senador Pompeu</t>
  </si>
  <si>
    <t>A repactuação dessa Obra é de total interesse dessa administração. Tendo em vista que essa obra se arrasta desde 2016, os valores pactuados com o Ministério não são mais suficientes para a sua conclusão. Esta obra se encontra localizada em um bairro urbano carente e periférico, a necessidade de alcançar crianças desse perímetro é imensa.  A falta de interesse na renovação do contrato por parte da Empresa contratada anteriormente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</si>
  <si>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85750</t>
  </si>
  <si>
    <t>(1013635) Comunidade do Gregóreo - Tarauacá - AC</t>
  </si>
  <si>
    <t>29915</t>
  </si>
  <si>
    <t>A repactuação dessa Obra é de total interesse dessa administração. Tendo em vista que essa obra se arrasta desde 2016, os valores pactuados com o Ministério não são mais suficientes para a sua conclusão. Esta obra se encontra localizada na zona rural do munícipio, em uma comunidade consolidada, a necessidade de melhorar a infraestrutura e expandir o ambiente educacional nessa localidade é imensa.  A rescisão contratual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</si>
  <si>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85753</t>
  </si>
  <si>
    <t>(1018399) Lote - Silvânia - GO</t>
  </si>
  <si>
    <t>32785</t>
  </si>
  <si>
    <t>14/04/2024</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</si>
  <si>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Silvânia.</t>
  </si>
  <si>
    <t>GERALDO LUIZ SANTANA</t>
  </si>
  <si>
    <t>85755</t>
  </si>
  <si>
    <t>(1015014) PAC 2 - Cobertura de Quadra Escolar  002/2013 - Canela - RS</t>
  </si>
  <si>
    <t>Solicitamos que vossa senhoria avalie a possibilidade de repactuação desta obra, pois o Município possui grande interesse em Concluí-la até o próximo ano.  Porém, os aportes de recursos próprios tem sido insuficientes para concluir o projeto de cobertura da quadra.</t>
  </si>
  <si>
    <t>JANETE OLIVEIRA DA SILVA SANTOS</t>
  </si>
  <si>
    <t>85756</t>
  </si>
  <si>
    <t>(18532) NOVA MORADA</t>
  </si>
  <si>
    <t>Com a finalidade de trazer um local que visa garantir elemento de integração social, viabilizando o incentivo a prática esportiva e criando um artifício de valorização da autoestima pessoal de cada cidadão, incentivando-os à educação e melhoria de sua formação pessoal, distanciando definitivamente dos vícios e criminalidade que persistem ao redor de nossa sociedade. Considerando ainda não existir nenhum equipamento similar no bairro em que será inserido, para atender atividades esportivas,recreativas e sociais de sua população para prática esportiva e realização de eventos na comunidade.</t>
  </si>
  <si>
    <t>FABIO QUEIROZ ARAGAO</t>
  </si>
  <si>
    <t>85758</t>
  </si>
  <si>
    <t>(1002876) E. M. ASSEN. Rompe Gibão - Coronel João Sá - BA</t>
  </si>
  <si>
    <t>27/02/2023</t>
  </si>
  <si>
    <t>Obra concluída com recursos próprios da Prefeitura Municipal de Coronel João Sá</t>
  </si>
  <si>
    <t>CARLOS AUGUSTO SILVEIRA SOBRAL</t>
  </si>
  <si>
    <t>85759</t>
  </si>
  <si>
    <t>(1002877) E. M. POV. QUEIMADA DO MILHO</t>
  </si>
  <si>
    <t>85760</t>
  </si>
  <si>
    <t>(1017664) Sede - Nova Iorque - MA</t>
  </si>
  <si>
    <t>32090</t>
  </si>
  <si>
    <t>Justificamos a grande necessidade de CONSTRUÇÃO dessa OBRA que atendera a demanda existente e que o GOVERNO aguarda a solicitação de documentação para devidas providencias.</t>
  </si>
  <si>
    <t>DANIEL FRANCO DE CASTRO</t>
  </si>
  <si>
    <t>85761</t>
  </si>
  <si>
    <t>(23814) 700360/11 - Espaço Educativo 06 salas - Construção</t>
  </si>
  <si>
    <t>700360</t>
  </si>
  <si>
    <t>30/03/2016</t>
  </si>
  <si>
    <t>SOLICITAÇÃO DE NOVA PACTUAÇÃO PARA RETIRADA DE INCONFORMIDADES E CONCLUSÃO DE ALGUNS SERVIÇOS QUE NÃO FORAM REALIZADOS NA OBRA</t>
  </si>
  <si>
    <t>85763</t>
  </si>
  <si>
    <t>(1011087) PAC 2 - CRECHE/PRÉ-ESCOLA MCMV  001</t>
  </si>
  <si>
    <t>Considerando a instituição do Pacto Nacional pela Retomada de Obras e de Serviços de Engenharia Destinados à Educação Básica e com a criação da Medida Provisória 1174 que visa enfrentar a situação das obras educacionais paralisadas e inacabadas no âmbito do Plano de Ações Articuladas (PAR), conforme estabelecido pelo Decreto nº 6.094/2007 e transformado em lei pela Lei nº 12.695/2012. Tendo em vista que a atual gestão se deparou com esta obra em estado de paralisação e com múltiplas questões a serem resolvidas, bem como com a ausência de recursos disponíveis para dar continuidade a conclusão da obra. Logo solicitamos a adesão a esta Medida Provisória para superar esses obstáculos e promover avanços na educação básica, importante destacar que a obra segue todas as prerrogativas para adesão da mesma.</t>
  </si>
  <si>
    <t>EDIVALDO EMIDIO DA SILVA JUNIOR</t>
  </si>
  <si>
    <t>85764</t>
  </si>
  <si>
    <t>1001928</t>
  </si>
  <si>
    <t xml:space="preserve">(1001928) CRECHE OTILIA DANTAS </t>
  </si>
  <si>
    <t>PAC2 5998/2013</t>
  </si>
  <si>
    <t>Porto Walter</t>
  </si>
  <si>
    <t>29/04/2023</t>
  </si>
  <si>
    <t>Faz se necessário a nova pactuação para concluirmos a obra referida, mediante as diretrizes da MP 1174. firmamos o interesse na nova pactuação.</t>
  </si>
  <si>
    <t>SEBASTIÃO NOGUEIRA DE ANDRADE</t>
  </si>
  <si>
    <t>85765</t>
  </si>
  <si>
    <t>1001929</t>
  </si>
  <si>
    <t>(1001929) CRECHE BAIRRO MALOCA</t>
  </si>
  <si>
    <t>85766</t>
  </si>
  <si>
    <t>(1006206) Creche Municipal Comunidade Bela Vista</t>
  </si>
  <si>
    <t>Conclusão do objeto pela sua importância para a população local</t>
  </si>
  <si>
    <t>85767</t>
  </si>
  <si>
    <t>(33222) PAC 2 - CRECHE/PRÉ-ESCOLA  003</t>
  </si>
  <si>
    <t>20/12/2017</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</si>
  <si>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Novo Gama.</t>
  </si>
  <si>
    <t>Carlos Alves dos Santos</t>
  </si>
  <si>
    <t>85769</t>
  </si>
  <si>
    <t>(33217) PAC 2 - CRECHE/PRÉ-ESCOLA  007</t>
  </si>
  <si>
    <t>85770</t>
  </si>
  <si>
    <t>(33160) PAC 2 - Construção de Quadra Escolar Coberta  001 - Novo Gama - GO</t>
  </si>
  <si>
    <t>85772</t>
  </si>
  <si>
    <t>(1018347) Terreno Municipal - Nova América da Colina - PR</t>
  </si>
  <si>
    <t>74941</t>
  </si>
  <si>
    <t>SOLICITAMOS A ADESÃO A MP 1174, NO SENTIDO DE JUNTOS FINALIZAMOS A OBRA (1018347) Terreno Municipal - Nova América da Colina - PR, COM O ÚNICO OBJETIVO DE ATENDER A NOSSA POPULAÇÃO</t>
  </si>
  <si>
    <t>SEBASTIÃO ROGATTI</t>
  </si>
  <si>
    <t>85773</t>
  </si>
  <si>
    <t>(33161) PAC 2 - Construção de Quadra Escolar Coberta  002 - Novo Gama - GO</t>
  </si>
  <si>
    <t>85774</t>
  </si>
  <si>
    <t>(33162) PAC 2 - Construção de Quadra Escolar Coberta  003 - Novo Gama - GO</t>
  </si>
  <si>
    <t>15/08/2023</t>
  </si>
  <si>
    <t>encaminhamos os documentos solicitados na diligência da nova pactuação da MP 1.174/2023. Segue em anexo oficio de anuencia e demonstração de interesse na nova pactuação  e ciencia da documentação, segue tbem cópia do documento atualizado de propriedade do municipio de Bom Progresso -RS.FICAMOS A DISPOSIÇÃO !</t>
  </si>
  <si>
    <t>703059</t>
  </si>
  <si>
    <t>Documentos solicitados incluidos</t>
  </si>
  <si>
    <t>Tramitação de processo com inserção de documentação solicitada na diligência: Certidão de inteiro teor e oficio de anuência.</t>
  </si>
  <si>
    <t>Braz Rodrigues</t>
  </si>
  <si>
    <t>Em cumprimento à Diligência, encaminhamos Ofício de Anuência e Certidão de Matrícula Atualizada, visando nova pactuação para término da obra ID 1054155.</t>
  </si>
  <si>
    <t>ZILBARA DIAS DE SOUZA</t>
  </si>
  <si>
    <t>SEGUE ARQUIVOS SOLICITADOS</t>
  </si>
  <si>
    <t>Segue os documentos solicitados na diligência do dia 07/08/2023.</t>
  </si>
  <si>
    <t xml:space="preserve">A obra (1012751) PAC 2 - CRECHE/PRÉ-ESCOLA 004, é de extrema necessidade para a comunidade, pois pela inexistência  de vagas na pré escola as crianças não possuem nenhuma alternativa de iniciação educacional.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PC - Técnica Concluída. </t>
  </si>
  <si>
    <t xml:space="preserve">Obra encontra-se paralisada, com um percentual de execução acima dos 50%, faltando alguns serviços para sua conclusão, sendo solicitado através de oficio a sua repactuação,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</si>
  <si>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 xml:space="preserve">OBRA ENCONTRA-SE COMO INACABADA - PC TECNICA CONCLUIDA, PORÉM A MESMA JA ESTÁ COM 80% DE SUAS OBRAS EXECUTADAS, SENDO NECESSÁRIO ALGUNS AJUSTES PARA A CONCLUSÃO DOS SERVIÇOS, PODENDO TER O TERMO DE REPACTUAÇÃO EMITIDO PARA QUE A UNIDADE ATINJA O OBJETO PREVISTO NO TERMO DE COMPROMISSO.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 . </t>
  </si>
  <si>
    <t xml:space="preserve">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</si>
  <si>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O municipio não tem mais interesse em pactuar junto a MP 1174.</t>
  </si>
  <si>
    <t>O municipio não tem mais interesse na nova pactuação.</t>
  </si>
  <si>
    <t>EUDES ARAUJO DE LIMA</t>
  </si>
  <si>
    <t>A obra segui para analise, com o objetivo de repactuação da creche</t>
  </si>
  <si>
    <t>Segue o Ofício nº 226/23 de anuência à manifestação de interesse e documento de propriedade do terreno, conforme Portaria Conjunta nº 82/23, art. 7º incisos I e VII.</t>
  </si>
  <si>
    <t>85777</t>
  </si>
  <si>
    <t>(33261) PAC 2 - Construção de Quadra Escolar Coberta  004/2013 - Curralinho - PA</t>
  </si>
  <si>
    <t>17/12/2019</t>
  </si>
  <si>
    <t>Venho  solicitar junto a essa entidade (FNDE) Uma Nova repactuação da obra  de uma Quadra com cobertura na POVOAÇÃO comunidade QUILOMBOLA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</si>
  <si>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85778</t>
  </si>
  <si>
    <t>(33262) PAC 2 - Construção de Quadra Escolar Coberta  001 - Curralinho - PA</t>
  </si>
  <si>
    <t>Venho  solicitar junto a essa entidade (FNDE) Uma Nova repactuação da obra  de uma Quadra com cobertura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</si>
  <si>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85779</t>
  </si>
  <si>
    <t>(1004565) PAC 2 - Construção de Quadra Escolar Coberta  003/2013 - Curralinho - PA</t>
  </si>
  <si>
    <t>85780</t>
  </si>
  <si>
    <t>(1007894) PAC 2 - Construção de Quadra Escolar Coberta  001/2013</t>
  </si>
  <si>
    <t>20/03/2023</t>
  </si>
  <si>
    <t>JOSÉ ALVES DA CRUZ</t>
  </si>
  <si>
    <t>85781</t>
  </si>
  <si>
    <t>(1006248) PAC 2 - CRECHE/PRÉ-ESCOLA  004 - VILA PIRIÁ</t>
  </si>
  <si>
    <t>85782</t>
  </si>
  <si>
    <t>(1006249) PAC 2 - CRECHE/PRÉ-ESCOLA  003</t>
  </si>
  <si>
    <t>85783</t>
  </si>
  <si>
    <t>(1006250) PAC 2 - CRECHE/PRÉ-ESCOLA  001</t>
  </si>
  <si>
    <t>85784</t>
  </si>
  <si>
    <t>(1006251) PAC 2 - CRECHE/PRÉ-ESCOLA  002 - D.ORIONE</t>
  </si>
  <si>
    <t>85786</t>
  </si>
  <si>
    <t>(1006547) EMEF FARIAS - Curralinho - PA</t>
  </si>
  <si>
    <t>22308</t>
  </si>
  <si>
    <t>31/05/2016</t>
  </si>
  <si>
    <t>Venho  solicitar junto a essa entidade (FNDE) Uma Nova repactuação da obra  da EMEF  FARIAS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</si>
  <si>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85787</t>
  </si>
  <si>
    <t>(1006549) EMEF FURO GRANDE - Curralinho - PA</t>
  </si>
  <si>
    <t>Venho  solicitar junto a essa entidade (FNDE) Uma Nova repactuação da obra  da EMEF  FURO GRANDE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</si>
  <si>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85788</t>
  </si>
  <si>
    <t>(1004627) PAC 2 - CRECHE/PRÉ-ESCOLA  001 - Coité do Nóia - AL</t>
  </si>
  <si>
    <t>O Município de Coité do Nóia, no Estado de Alagoas, possui área territorial de 88,759 km² (IBGE), está localizado na Mesorregião do Agreste Alagoano, na Microrregião de Arapiraca, limitando-se com os Municípios de Arapiraca, Igaci, Limoeiro de Anadia e Taquarana. A distância do município até a capital Maceió é de aproximadamente 132 km. De acordo com o CENSO IBGE 2022, o Município de Coité do Nóia possui uma população residente de 10.810 habitantes e densidade demográfica de 121,79 hab/km². Conforme divulgado pelo IBGE, apresenta IDHM de 0,533. O município não possui nenhuma Creche Própria para atendimento das crianças, dependendo do aluguel de prédios que necessitam de adequações para existência de ambientes mínimos para atendimento. Considerando que a obra da CRECHE/PRÉ-ESCOLA ID 1004627 foi interrompida em 2015 por parte da empresa executora, e por se tratar de uma obra de tipologia MI (Metodologia Inovadora) não foi possível dar seguimento a mesma por falta de mão de obra e fornecedores especializados na região. Visando diminuição de custos com alugueis, a disponibilidade de ambientes adequados e a consequente qualificação dos serviços ofertado à população, nos termos da MP nº 1174/2023 e na PORTARIA CONJUNTA MEC/MGI/CGU Nº 82, solicitamos a repactuação da obra citada a fim de que se dê a conclusão do objeto originalmente pactuado.</t>
  </si>
  <si>
    <t>BUENO HIGINO DE SOUZA SILVA</t>
  </si>
  <si>
    <t>85792</t>
  </si>
  <si>
    <t>(1018513) TERRENO PUBLICO - NOVA ESCOLA - Pedra Grande - RN</t>
  </si>
  <si>
    <t>32861</t>
  </si>
  <si>
    <t>30/09/2022</t>
  </si>
  <si>
    <t>PEDRO HENRIQUE DE SOUZA SILVA</t>
  </si>
  <si>
    <t>85793</t>
  </si>
  <si>
    <t>(1015650) PAC 2 - Construção de Quadra Escolar Coberta  001/2013 - Pedra Grande - RN</t>
  </si>
  <si>
    <t>11/02/2023</t>
  </si>
  <si>
    <t>85795</t>
  </si>
  <si>
    <t>(1017590) São Caetano</t>
  </si>
  <si>
    <t>23/01/2024</t>
  </si>
  <si>
    <t>Trata-se de obra paralisada, com contrato rescindido e com 19,69% de execução. Por esta razão, enquadra-se nos termos da Medida Provisória 1.174, de 12 de maio de 2023 e da Portaria Conjunta MEC/MGI/CGU nº 82, de 10 de julho de 2023.</t>
  </si>
  <si>
    <t>Leonardo Orato Rangel</t>
  </si>
  <si>
    <t>85796</t>
  </si>
  <si>
    <t>(1016610) PAC 2 - Construção de Quadra Escolar Coberta  006/2013 - Patos - PB</t>
  </si>
  <si>
    <t>O município deseja dar continuidade a obra (1016610) PAC 2 - Construção de Quadra Escolar Coberta 006/2013 - Patos  PB, pois esse espaço servirá para que as crianças, jovens e adultos da comunidade escolar possam praticar as mais diversas modalidades de esporte, provendo assim a recreação e a formação esportiva.</t>
  </si>
  <si>
    <t>NABOR WANDERLEY DA NOBREGA FILHO</t>
  </si>
  <si>
    <t>85797</t>
  </si>
  <si>
    <t>(2055) 710234 - Escola de Educação Infantil - Tipo B - Itaqui/RS</t>
  </si>
  <si>
    <t>710234</t>
  </si>
  <si>
    <t>Justifica-se a presente solicitação pois o convênio 710234/2008 teve sua vigência expirada em 31/03/2019 e encontra-se na situação de inacabada. Estamos solicitando repactuação para pode CONCLUIR a obra que encontra-se como INACABADA no sistema.</t>
  </si>
  <si>
    <t>Leonardo Dicson Sanches Betin</t>
  </si>
  <si>
    <t>85798</t>
  </si>
  <si>
    <t>(1008208) PAC 2 - Construção de Quadra Escolar Coberta  001/2013 - Bonito de Santa Fé - PB</t>
  </si>
  <si>
    <t>O município deseja dar continuidade a obra (1008208) PAC 2 - Construção de Quadra Escolar Coberta 001/2013 - Bonito de Santa Fé - PB, pois esse espaço servirá para que as crianças, jovens e adultos da comunidade escolar possam praticar as mais diversas modalidades de esporte, provendo assim a recreação e a formação esportiva.</t>
  </si>
  <si>
    <t>ANTONIO LUCENA FILHO</t>
  </si>
  <si>
    <t>85799</t>
  </si>
  <si>
    <t>(1007795) PAC 2 - Construção de Quadra Escolar Coberta  001/2013 - Lagoa dAnta - RN</t>
  </si>
  <si>
    <t>23/09/2016</t>
  </si>
  <si>
    <t>O município solicita a repactuação da referida obra para que possa continuar a execução e sua posterior conclusão e entrega. Salientamos que foram executados menos de 50 % da obra e a mesma encontrasse com contrato vencido.</t>
  </si>
  <si>
    <t>CÁSSIA NELY FREIRE</t>
  </si>
  <si>
    <t>85800</t>
  </si>
  <si>
    <t>(1017759) PAC 2 - Construção de Quadra Escolar Coberta  001/2013 - Italva - RJ</t>
  </si>
  <si>
    <t>Trata-se de obra paralisada, com contrato rescindido e com 13,54% de execução, constando na plataforma OBRAS 2.0 do SIMEC, embora na Planilha (base SIMEC obras) divulgada em 16/05/2023 conste 32,61%.  Por esta razão, enquadra-se nos termos da Medida Provisória 1.174, de 12 de maio de 2023 e da Portaria Conjunta MEC/MGI/CGU nº 82, de 10 de julho de 2023.</t>
  </si>
  <si>
    <t>85801</t>
  </si>
  <si>
    <t>(13389) 702625 - Esc. Educ. Infantil - Tipo C - Proinfância - Construção - LAGOA D`ANTA/RN</t>
  </si>
  <si>
    <t>702625</t>
  </si>
  <si>
    <t>04/09/2015</t>
  </si>
  <si>
    <t>O município solicita a repactuação da referida obra para que possa continuar a execução e sua posterior conclusão e entrega. Salientamos que apesar do repasse financeiro do FNDE ter sido realizado integralmente, a obra foi executada em aproximadamente entre 60 e 70% em razão de divergências encontrada nos projetos em gestões anteriores. Portanto o município solicita a possibilidade de aporte financeiro do FNDE ou autorização para conclusão com recursos propios.</t>
  </si>
  <si>
    <t>85804</t>
  </si>
  <si>
    <t>(1017462) Comunitário - Terra de Areia - RS</t>
  </si>
  <si>
    <t>32262</t>
  </si>
  <si>
    <t>Considerando a publicação da MP 1174 de 2023 e a Portaria Conjunta MEC/MGI/CGU nº 82 de 10 de julho de 2023, o Município de Terra de Areia vem informar que se enquadra nos requisitos elencados na legislação citada, e apresentar MANISFESTAÇÃO DE INTERESSE, para repactuação da obra comunitário 1017462, que tem como objeto a construção da Escola de Educação Básica 06 salas, no município de Terra de Areia/RS.</t>
  </si>
  <si>
    <t>ALUÍSIO CURTINOVE TEIXEIRA</t>
  </si>
  <si>
    <t>85806</t>
  </si>
  <si>
    <t>(1016585) Creche Pedro Régis - PB</t>
  </si>
  <si>
    <t>O município deseja dar continuidade a obra (1016585) Creche Pedro Régis  PB,  essa construção se faz necessária para atender crianças nos primeiros anos de vida, e dar suporte às mães de famílias que precisam trabalhar fora de casa para sustentar seus filhos, proporcionando assim uma melhor qualidade de vida para comunidade.</t>
  </si>
  <si>
    <t>MICHELE RIBEIRO DE OLIVEIRA</t>
  </si>
  <si>
    <t>85808</t>
  </si>
  <si>
    <t>(1013557) Projeto de Assentamento e Reforma Agraria Angicos - Baraúna - RN</t>
  </si>
  <si>
    <t>40426</t>
  </si>
  <si>
    <t>Buscando dar continuidade e conclusão da obra a fim de ofertar uma infraestrutura de qualidade aos educandos da rede municipal de ensino.</t>
  </si>
  <si>
    <t>MARIA DIVANIZE ALVES DE OLIVEIRA</t>
  </si>
  <si>
    <t>85809</t>
  </si>
  <si>
    <t>(1013558) Projeto de Assentamento e Reforma Agraria Bonsucesso dos Militares - Baraúna - RN</t>
  </si>
  <si>
    <t>85811</t>
  </si>
  <si>
    <t>(1016237) RUA DO CEMITÉRIO</t>
  </si>
  <si>
    <t>17/11/2019</t>
  </si>
  <si>
    <t>ELOI PEREIRA DE SOUSA</t>
  </si>
  <si>
    <t>85812</t>
  </si>
  <si>
    <t>(1013559) Projeto de Assentamento e Reforma Agraria de Poço Novo - Baraúna - RN</t>
  </si>
  <si>
    <t>85813</t>
  </si>
  <si>
    <t>(1013560) Projeto de Assentamento e Reforma Agraria Vila Nova I - Maisa - Baraúna - RN</t>
  </si>
  <si>
    <t>85814</t>
  </si>
  <si>
    <t>(1013561) Projeto de Assentamento e Reforma Agraria Vila Nova II - Maisa - Baraúna - RN</t>
  </si>
  <si>
    <t>85815</t>
  </si>
  <si>
    <t>(1013562) Projeto de Assentamento Canaã - Baraúna - RN</t>
  </si>
  <si>
    <t>85816</t>
  </si>
  <si>
    <t>(1013563) Projeto de Assentamento e Reforma Agraria Recreio - Baraúna - RN</t>
  </si>
  <si>
    <t>85817</t>
  </si>
  <si>
    <t>(1013564) Projeto de Assentamento e Reforma Agraria Olho Dagua da Escada - Baraúna - RN</t>
  </si>
  <si>
    <t>85818</t>
  </si>
  <si>
    <t>(1013565) Projeto de Assentamento e Reforma Agraria Vitória - Baraúna - RN</t>
  </si>
  <si>
    <t>85819</t>
  </si>
  <si>
    <t>(1013566) Projeto de Assentamento e Reforma Agraria Tiradentes - Baraúna - RN</t>
  </si>
  <si>
    <t>85822</t>
  </si>
  <si>
    <t>(26134) PAC 2 - Construção de Quadra Escolar Coberta  001</t>
  </si>
  <si>
    <t>06/03/2023</t>
  </si>
  <si>
    <t>JOSE CARLOS DE CARVALHO</t>
  </si>
  <si>
    <t>85828</t>
  </si>
  <si>
    <t>(1006318) ESCOLA INACIO DE LOIOLA PASSARINHO - Marapanim - PA</t>
  </si>
  <si>
    <t>17527</t>
  </si>
  <si>
    <t>Prezados, solicitamos repactuação da obra por entendermos que esta escola de 6(seis)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</si>
  <si>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CLEITON ANDERSON FERREIRA DIAS</t>
  </si>
  <si>
    <t>85831</t>
  </si>
  <si>
    <t>(1017706) TERRENO 12 DE OUTUBRO - Marapanim - PA</t>
  </si>
  <si>
    <t>32180</t>
  </si>
  <si>
    <t>Prezados, solicitamos repactuação da obra por entendermos que esta escola de 04(quatro)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</si>
  <si>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85834</t>
  </si>
  <si>
    <t>(1008329) PAC 2 - Construção de Quadra Escolar Coberta  001/2013 - Marapanim - PA</t>
  </si>
  <si>
    <t>Prezados, solicitamos repactuação da obra por entendermos que esta quadra constituirá em edificação que contribuirá substancialmente para a melhoria do ensino local, pois o município tem grande demanda reprimida de quadras escolares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</si>
  <si>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85838</t>
  </si>
  <si>
    <t>(1001987) PAC 2 - CRECHE/PRÉ-ESCOLA  002 - Barra - BA</t>
  </si>
  <si>
    <t>10/11/2016</t>
  </si>
  <si>
    <t>ARTUR SILVA FILHO</t>
  </si>
  <si>
    <t>85842</t>
  </si>
  <si>
    <t>(9559) 656561 - Espaço Educativo Urbano II - 04 Salas  -  - Construção - NINA RODRIGUES/MA</t>
  </si>
  <si>
    <t>A par de cumprimentá-los, vimos, por meio deste, manifestar interesse na repactuação da obra via Medida Provisória nº 1.174, de 12 de maio de 2023, que versa sobre o Pacto Nacional pela Retomada de Obras e de Serviços de Engenharia Destinados à Educação Básica</t>
  </si>
  <si>
    <t>RAIMUNDO AGUIAR RODRIGUES NETO</t>
  </si>
  <si>
    <t>85843</t>
  </si>
  <si>
    <t>(1008083) PAC 2 - Cobertura de Quadra Escolar  001/2013 - Gurinhém - PB</t>
  </si>
  <si>
    <t>31/10/2022</t>
  </si>
  <si>
    <t>Prezadas(os), venho através deste manifestar interesse na Repactuação da Obra Inacabada originalmente Pactuada mediante Termo de Compromisso nº PAC207803/2014 com a identificação de Pré-obra (63751) PAC 2 - Cobertura de Quadra Escolar 001/2013, conforme Portaria Conjunta nº MEC/MGI/CGU Nº 82, DE 10 DE JUHO DE 2023.  Município: Gurinhém-PB Tarcísio Saulo de Paiva Prefeito Constitucional</t>
  </si>
  <si>
    <t>TARCISIO SAULO DE PAIVA</t>
  </si>
  <si>
    <t>85845</t>
  </si>
  <si>
    <t>(19987) Pq. Residencial Cosmópolis - Area Institucional</t>
  </si>
  <si>
    <t>O Município de Cosmópolis manifesta através deste, o interesse na Nova Pactuação MP 1174 referente a obra ID 19987 Parque Residencial Cosmópolis.</t>
  </si>
  <si>
    <t>ANTONIO CLAUDIO FELISBINO JUNIOR</t>
  </si>
  <si>
    <t>85847</t>
  </si>
  <si>
    <t>(1001633)  PAC 2 CMEI  004 Rua Boi Surubim</t>
  </si>
  <si>
    <t>O Município de Natal manifesta interesse em repactuar a obra ID 1001633/2013- Cmei 004-Rua Boi Surubim, a partir de uma análise macro da variação dos custos contratuais, tendo em vista que os valores acordados anteriormente não mais correspondem aos valores de mercado, ou seja, o valor cotado na época da licitação não atende mais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</si>
  <si>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ALVARO COSTA DIAS</t>
  </si>
  <si>
    <t>85849</t>
  </si>
  <si>
    <t xml:space="preserve">(32975) PAC 2 - CMEI - Monte Carmelo </t>
  </si>
  <si>
    <t>O Município de Natal manifesta o interesse em repactuar a obra ID32975/2013- Cmei Monte Carmelo, a partir de uma análise macro da variação dos custos contratuais, considerando que os valores pactuados anteriormente não mais correspondem aos valores de mercado, ou seja, o valor cotado à época da licitação, não supre mais 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</si>
  <si>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85852</t>
  </si>
  <si>
    <t>(1001634)  PAC 2 CMEI 009 Campo Novo / Poeta Alvares</t>
  </si>
  <si>
    <t>O Município de Natal manifesta interesse em repactuar a obra ID 1001634/2013- Cmei Campo Novo/Poeta Alvares,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</si>
  <si>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85853</t>
  </si>
  <si>
    <t xml:space="preserve">(1002356) PAC 2 - CMEI 006 Tocantínea </t>
  </si>
  <si>
    <t>08/06/2021</t>
  </si>
  <si>
    <t>O Município de Natal manifesta interesse em repactuar a obra ID 1002356/2013- Cmei 006 Tocantínea,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</si>
  <si>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85854</t>
  </si>
  <si>
    <t xml:space="preserve">(32978) PAC 2 - CMEI 012 Prof. Zuza </t>
  </si>
  <si>
    <t>O Município de Natal manifesta interesse em repactuar a obra ID 32978/2013- Cmei 012 Professor Zuza,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com 60,79% de execução, devido a fatores supervenientes e extraordinários que provocaram um aumento considerável nos preços dos insumos e serviços, resultando num total desequilíbrio econômico-financeiro para a execução da obra.</t>
  </si>
  <si>
    <t>85855</t>
  </si>
  <si>
    <t>(24336) CMEI Nossa Sra. da Apresentação - Abmael Florêncio</t>
  </si>
  <si>
    <t>O Município de Natal manifesta interesse em repactuar a obra ID 24336/2013- Cmei Nossa Sra. da Apresentação-Abmael Florêncio,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</si>
  <si>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85856</t>
  </si>
  <si>
    <t>(1016922) CMEI Amuletos-KÁTIA GARCIA</t>
  </si>
  <si>
    <t>O Município de Natal manifesta interesse em repactuar a obra ID 1016922/2014- Cmei Amuletos-Kátia Garcia,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imprescindível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</si>
  <si>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85857</t>
  </si>
  <si>
    <t>(1009185) UMARI</t>
  </si>
  <si>
    <t>17/04/2024</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</si>
  <si>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</si>
  <si>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Patricia Ronielly Ramos Alencar Mendes</t>
  </si>
  <si>
    <t>85858</t>
  </si>
  <si>
    <t>(1009186) CONJUNTO BELA CITTA 2</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</si>
  <si>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</si>
  <si>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85859</t>
  </si>
  <si>
    <t>(1009187) ALMIR GABRIEL</t>
  </si>
  <si>
    <t>85860</t>
  </si>
  <si>
    <t>(1009261) Bella Citá</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</si>
  <si>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</si>
  <si>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85861</t>
  </si>
  <si>
    <t>(1006390) Rod de Acesso a Cidade  - Cumbe - SE</t>
  </si>
  <si>
    <t>28/02/2023</t>
  </si>
  <si>
    <t>Prezados, o Município de Cumbe/SE informa que a obra Paralisada ID 1006390- Termo n° 19811/2014, encontra-se CONCLUÍDA e em pleno funcionamento. Desse modo, solicitamos o ressarcimento dos recursos próprios aplicados pelo Município na referida obra. Observe na galeria de fotos a situação atual da escola em pleno funcionamento e cadastrada no MEC com o nº de INEP 28036824</t>
  </si>
  <si>
    <t>FLORISVALDO JOSÉ VIEIRA</t>
  </si>
  <si>
    <t>85862</t>
  </si>
  <si>
    <t>(13257) 703027 - Esc. Educ. Infantil - Tipo B - Proinfância - Construção - ANTAS/BA</t>
  </si>
  <si>
    <t>703027</t>
  </si>
  <si>
    <t>07/03/2018</t>
  </si>
  <si>
    <t>JUSTIFICATIVA  A presente justificativa tem por escopo embasar a necessidade de repactuação da obra de Educação Básica referente ao empreendimento identificado como "Esc. Educ. Infantil - Tipo B - Proinfância - Construção - ANTAS/BA," processo n° 13257, contrato 703027, situado no município de Antas - BA. Tal solicitação de repactuação fundamenta-se na Medida Provisória n° 1174 de 2023, que versa sobre repactuações para retomada de obras da educação básica. Inicialmente, enfatizamos que o referido empreendimento é voltado à Educação Básica, área de suma importância para o desenvolvimento social, cultural e intelectual das futuras gerações do país. Sendo assim, a obra em questão reveste-se de caráter estratégico para o progresso educacional e social da comunidade de Antas - BA. Consoante os dados apresentados, verifica-se que o percentual executado do contrato atual é de 92,10%, indicando que grande parte do trabalho já foi efetivamente realizada. Contudo, a necessidade de repactuação se justifica ao analisar o percentual executado aproveitável do contrato anterior, o qual é de apenas 18,08%. A soma desses percentuais (93,53%) também reflete a necessidade de aprimoramento e conclusão adequada da obra.  A Medida Provisória n° 1174 de 2023 possui como escopo viabilizar a retomada de obras da educação básica que apresentam empecilhos para sua plena conclusão, buscando garantir o alcance dos objetivos educacionais e a efetivação dos serviços à comunidade. Dentre os principais fundamentos jurídicos para a repactuação da obra, destacam-se: Princípio da eficiência administrativa: A repactuação da obra busca otimizar a utilização de recursos públicos, aperfeiçoando a execução e assegurando a conclusão da infraestrutura educacional, de modo a atender melhor às necessidades da população e garantir o pleno funcionamento da escola. Princípio da continuidade do serviço público: A conclusão da obra é de interesse público, visando a oferta de um ambiente adequado e seguro para a educação infantil, em conformidade com as diretrizes pedagógicas e normativas vigentes. Busca pelo melhor interesse da coletividade: A repactuação da obra almeja promover o interesse do público, uma vez que a conclusão e melhoria da infraestrutura educacional contribuirão para aprimorar a qualidade da educação básica oferecida no município de Antas - BA. Portanto, considerando os aspectos supramencionados, é notório que a Medida Provisória n° 1174 de 2023 constitui um respaldo legal para a solicitação de repactuação da obra de Educação Básica em questão. Compreende-se que a retomada da execução possibilitará a conclusão de um empreendimento de elevada importância social e educacional, garantindo o pleno desenvolvimento dos estudantes e o cumprimento dos objetivos traçados na legislação educacional. Diante do exposto, pugna-se pelo deferimento do pleito de repactuação da obra "Esc. Educ. Infantil - Tipo B - Proinfância - Construção - ANTAS/BA," processo n° 13257, contrato 703027, com base na Medida Provisória n° 1174 de 2023, a fim de viabilizar a retomada e concluir efetivamente essa relevante iniciativa educacional para o município de Antas - BA.  Nestes termos, pede deferimento.  Antas 02 de agosto de 2023</t>
  </si>
  <si>
    <t>VAGNA SHIRLEI FELÍCIO SANTANA VIDAL</t>
  </si>
  <si>
    <t>85864</t>
  </si>
  <si>
    <t>(33372) PAC 2 - Construção de Quadra Escolar Coberta  001/2013 - Socorro do Piauí - PI</t>
  </si>
  <si>
    <t xml:space="preserve">Prezados boa tarde,  De conformidade com a Portaria Conjunta MEC/MGI/CGU Nº 82, de 10 de julho de 2023, manifestamos através do presente, o interesse em realizar repactuação da obra com ID 33372, que tem como objeto a construção de Quadra Escolar Coberta 001/2013, localiza no povoado Serra de Santa Cruz em Socorro do Piauí-PI. A obra está com situação atual Inacabada - PC Técnica Concluída, possuindo 51,65 % de serviços realizado, tendo recebido o valor de R$ 324.580,93 por parte do FNDE, o que corresponde a 65% do valor da construção. </t>
  </si>
  <si>
    <t>JOSÉ COELHO FILHO</t>
  </si>
  <si>
    <t>16/08/2023</t>
  </si>
  <si>
    <t>Prezados  Encaminho para análise os documentos solicitados na diligência.  Atenciosamente</t>
  </si>
  <si>
    <t>ADELINO CARDOSO DE SOUZA</t>
  </si>
  <si>
    <t>Conforme solicitado, segue os anexos para continuidade da solicitação de repactuação</t>
  </si>
  <si>
    <t>Essa obra é de suma importância para o desenvolvimento do ensino no município, visto que o prédio  onde os alunos são atendidos é alugado por um valor muito alto para o município, sem nenhuma estrutura adequada para proporcionar conforto e bem estar dos alunos. A nova escola atenderá 400 alunos da pré escola ao 5º ano do ensino fundamental.</t>
  </si>
  <si>
    <t>Envio dos documentos solicitados para repactuação da retomada de  obra inacabada: Escola 12 salas de aula.Colégio Municipal Luis Alves Barreto.  Município: Ibipeba/BA.</t>
  </si>
  <si>
    <t>DEVIDO À MESMA ESTAR EM FASE DE CONCLUSÃO, NÃO DESEJAMOS REPACTUAR PELA MP1174, E DAR CONTINUIDADE DA MESMA COM OS RECURSOS JÁ PREVISTOS PARA A MESMA.</t>
  </si>
  <si>
    <t>Conforme o solicitado pelo FNDE, anexamos os documentos necessários a repactuação.</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</si>
  <si>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</si>
  <si>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Documentos inseridos conforme solicitado</t>
  </si>
  <si>
    <t>seguem oficio e documentaççao do terreno</t>
  </si>
  <si>
    <t>seguem ofício e doc do terreno</t>
  </si>
  <si>
    <t>152237</t>
  </si>
  <si>
    <t>85865</t>
  </si>
  <si>
    <t>(1007944) PAC 2 - Construção de Quadra Escolar Coberta  003/2013 - Tangará - RN</t>
  </si>
  <si>
    <t>Ao assumirmos a administração municipal em 01.01.2021, encontramos as obras em completo abandono e inacabadas. Tivemos sérias dificuldades em colher informações, como também de encontrar a documentação de medições e pagamentos, dentre outras. Essa obra é de fundamental importância para o nosso município, principalmente para a comunidade onde está situada, pela carência de equipamentos deste porte. O município buscou viabilizar a retomada para conclusão, mas não teve condições financeiras. Só agora com o advento destas novas regras, é que teremos condições de retomar as obras e só assim disponibilizar não só para classe estudantil, mas a toda a comunidade, uma área adequada para a prática esportes e lazer.</t>
  </si>
  <si>
    <t>85866</t>
  </si>
  <si>
    <t>(1016261) Escola Urbana - Alcobaça - BA</t>
  </si>
  <si>
    <t>30096</t>
  </si>
  <si>
    <t>12/06/2021</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</si>
  <si>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</si>
  <si>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CARLOS LINDEMBERG MUNIZ</t>
  </si>
  <si>
    <t>85867</t>
  </si>
  <si>
    <t>(1015276) EMEF Eloi Ferreira - Alcobaça - BA</t>
  </si>
  <si>
    <t>29973</t>
  </si>
  <si>
    <t>Tendo em vista que a obra em comento é de grande importância para este Município, que estará beneficiando várias crianças, oportunizando as mesmas o direito à educação de qualidade,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</si>
  <si>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85868</t>
  </si>
  <si>
    <t>(25531) PAC 2 - CRECHE/PRÉ-ESCOLA  001</t>
  </si>
  <si>
    <t>Tendo em vista que a obra em comento é de grande importância para este Município, que estará beneficiando várias crianças, adolescentes e a comunidade local, oportunizando a prática esportiva, o lazer e o convívio social, que é de total interesse da atual gestão em finalizar o objeto para que a sociedade possa usufruir do referido equipamento, partindo da premissa que a educação e o esporte transformam a vida das pessoas e em consonância com a Portaria Conjunta MEC/MGI /CGU Nº 082 de 10 de Julho de 2023, solicita-se a repactuação.</t>
  </si>
  <si>
    <t>85869</t>
  </si>
  <si>
    <t>(1012720) PAC 2 - CRECHE/PRÉ-ESCOLA  002</t>
  </si>
  <si>
    <t>o município possui interesse na solicitação da nova pactuação</t>
  </si>
  <si>
    <t>EUDES DA SILVA BARROS</t>
  </si>
  <si>
    <t>85870</t>
  </si>
  <si>
    <t>(1001412) PAC 2 - Construção de Quadra Escolar Coberta  001 - Raposa - MA</t>
  </si>
  <si>
    <t>o município tem interesse na nova pactuação de acordo com a MP 1174</t>
  </si>
  <si>
    <t>85871</t>
  </si>
  <si>
    <t>(1087662) Creche Escola Ibitinema - Santo Antônio de Pádua - RJ</t>
  </si>
  <si>
    <t>201900026</t>
  </si>
  <si>
    <t>A solicitação de repactuação da obra inacabada é fundamentada na necessidade de enfrentar uma série de desafios técnicos, administrativos e sociais que surgiram durante a execução do projeto. A obra, originalmente planejada pela administração municipal anterior e continuada pela gestão atual, encontrou dificuldades logo no início da etapa das escavações das sapatas. A constatação de que o solo não possuía as características compatíveis com o projeto padrão causou a paralisação da obra, evidenciando a incompatibilidade com o modelo estabelecido pelo FNDE.  A situação foi agravada pela chegada da pandemia no geral, além das dificuldades em obtenção de orientação técnica adequada para lidar com essa complexa situação. A resposta do município foi a elaboração de novos projetos, iniciando por projetos de fundações rasas e, posteriormente, fundações profundas elaboradas por uma empresa técnica especializada em geotecnia contratada pela prefeitura. A análise do órgão federal resultou na solicitação de cumprimento de diligências. Estas adequações necessárias nos projetos e planilhas estão sendo providenciadas.   Além disso, fatores externos como as enchentes e fortes chuvas que acometeram o município nos anos de 2022 e 2023, levando à decretação de situação de emergência, tiveram um impacto significativo na infraestrutura local. A necessidade de lidar com essas situações adicionais sobrecarregou o já limitado corpo técnico encarregado das atividades de engenharia pública, incluindo reformas e obras nas estruturas das edificações escolares.  A combinação de todos esses desafios, juntamente com a extinção do contrato da empresa original devido a questões fiscais e a incapacidade da mesma de prorrogar o contrato, resultou em atrasos substanciais nos processos internos. Diante disso, a repactuação da obra é essencial para viabilizar a continuação do projeto em meio a uma série de adversidades.</t>
  </si>
  <si>
    <t>PAULO ROBERTO PINHEIRO PINTO</t>
  </si>
  <si>
    <t>85872</t>
  </si>
  <si>
    <t>(1013030) PAC 2 - Construção de Quadra Escolar Coberta  001 - Pedreiras - MA</t>
  </si>
  <si>
    <t>o municipio possui interesse na nova pactuação da MP 1174</t>
  </si>
  <si>
    <t>DAVID WINSTON LIRA XIMENES</t>
  </si>
  <si>
    <t>85873</t>
  </si>
  <si>
    <t>(1013031) PAC 2 - Construção de Quadra Escolar Coberta  002/2013 - Pedreiras - MA</t>
  </si>
  <si>
    <t>85874</t>
  </si>
  <si>
    <t>(1015456) GONÇALVES DIAS - Tuntum - MA</t>
  </si>
  <si>
    <t>Solicitamos a inclusão da referida OBRA na  MP 1174, nova Pactuação.</t>
  </si>
  <si>
    <t>FERNANDO PORTELA TELES PESSOA</t>
  </si>
  <si>
    <t>85875</t>
  </si>
  <si>
    <t>(1007318) PAC 2 - Construção de Quadra Escolar Coberta  001 - Barro - CE</t>
  </si>
  <si>
    <t>13/03/2019</t>
  </si>
  <si>
    <t>Solicitamos a repactuação da obra com o intuito de finalizar o objeto pactuado inicialmente para atendimento da demanda do município. A obra será de grande benefício para a população em seu entorno.</t>
  </si>
  <si>
    <t>FRANCISCA MARIA DE ALBUQUERQUE FEITOSA</t>
  </si>
  <si>
    <t>85876</t>
  </si>
  <si>
    <t>(1002900) Escola Manoel Gonçalves de Moraes - Itaquitinga - PE</t>
  </si>
  <si>
    <t>17569</t>
  </si>
  <si>
    <t>Conforme disposições da MP 1174, manifestamos o interesse em realizar NOVA PACTUAÇÃO por meio deste normativo. Informamos ainda que toda documentação necessária e obrigatória já está disponível para inserção no sistema.</t>
  </si>
  <si>
    <t>PATRICK JOSÉ DE OLIVEIRA MORAES</t>
  </si>
  <si>
    <t>85877</t>
  </si>
  <si>
    <t>(1008299) PAC 2 - Cobertura de Quadra Escolar  001/2013 - São Pedro da Água Branca - MA</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</si>
  <si>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</si>
  <si>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MARILIA GONÇALVES DE OLIVEIRA</t>
  </si>
  <si>
    <t>85878</t>
  </si>
  <si>
    <t>1004502</t>
  </si>
  <si>
    <t>(1004502) E. M. POVOADO JATOBÁ - Passagem Franca - MA</t>
  </si>
  <si>
    <t>17446</t>
  </si>
  <si>
    <t>Passagem Franca</t>
  </si>
  <si>
    <t>26/04/2023</t>
  </si>
  <si>
    <t>A obra foi paralisada porque não avia mais viabilidade financeira para sua construção, o contrato foi rescindido e uma nova licitação será realizada, a documentação demonstrando isso foi inserida na aba documentos.</t>
  </si>
  <si>
    <t>RAI ARAÚJO NOLETO</t>
  </si>
  <si>
    <t>85879</t>
  </si>
  <si>
    <t>(18082) rua 01</t>
  </si>
  <si>
    <t>28/04/2015</t>
  </si>
  <si>
    <t>85880</t>
  </si>
  <si>
    <t xml:space="preserve">(28299) 700290/11 - Espaço Educativo Rural - Distrito Cajazeiras - Madalena/CE  </t>
  </si>
  <si>
    <t>700290</t>
  </si>
  <si>
    <t>05/10/2016</t>
  </si>
  <si>
    <t>MARIA SONIA DE OLIVEIRA COSTA</t>
  </si>
  <si>
    <t>85881</t>
  </si>
  <si>
    <t>(29531) JABURU</t>
  </si>
  <si>
    <t>13743</t>
  </si>
  <si>
    <t>08/01/2024</t>
  </si>
  <si>
    <t>MERCIAL LIMA DE ARRUDA</t>
  </si>
  <si>
    <t>85882</t>
  </si>
  <si>
    <t>(29646) ALDEIA APOLINARIO</t>
  </si>
  <si>
    <t>13744</t>
  </si>
  <si>
    <t>85883</t>
  </si>
  <si>
    <t>(18189) Quadra da escola Castro Alves</t>
  </si>
  <si>
    <t>18/01/2015</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</si>
  <si>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</si>
  <si>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85884</t>
  </si>
  <si>
    <t>(1003108) JOANA BATISTA</t>
  </si>
  <si>
    <t>17263</t>
  </si>
  <si>
    <t>29/10/2019</t>
  </si>
  <si>
    <t>85885</t>
  </si>
  <si>
    <t>(1000944) Construção de Quadra EM Maria do Rosário/Barriguda-Magnífica - Itapecuru Mirim - MA</t>
  </si>
  <si>
    <t>16/06/2019</t>
  </si>
  <si>
    <t>BENEDITO DE JESUS NASCIMENTO NETO</t>
  </si>
  <si>
    <t>85886</t>
  </si>
  <si>
    <t>(1001946) CRECHE PROINFÂNCIA T-1 ENTRONCAMENTO</t>
  </si>
  <si>
    <t>17/10/2019</t>
  </si>
  <si>
    <t>85887</t>
  </si>
  <si>
    <t>(18190) Quadra da escola henrique II</t>
  </si>
  <si>
    <t>25/01/2015</t>
  </si>
  <si>
    <t>85888</t>
  </si>
  <si>
    <t>(1009418) E.M POVOADO FILIPA - Itapecuru Mirim - MA</t>
  </si>
  <si>
    <t>22572</t>
  </si>
  <si>
    <t>10/07/2019</t>
  </si>
  <si>
    <t>85889</t>
  </si>
  <si>
    <t>(20235) Creche</t>
  </si>
  <si>
    <t>GILBERTO BRAGA QUEIROZ</t>
  </si>
  <si>
    <t>85890</t>
  </si>
  <si>
    <t>(1008824) PAC 2 - Construção de Quadra Escolar Coberta  001/2013 - Lagoinha do Piauí - PI</t>
  </si>
  <si>
    <t>Temos interesse em repactuar esta obra porque a mesma será de suma importância para o nosso Municipio.</t>
  </si>
  <si>
    <t>KELLY ALVES ALENCAR</t>
  </si>
  <si>
    <t>85891</t>
  </si>
  <si>
    <t>(8520) 658747 - Esc. Educ. Infantil - Tipo C - MONCAO/MA</t>
  </si>
  <si>
    <t>658747</t>
  </si>
  <si>
    <t>05/09/2014</t>
  </si>
  <si>
    <t>KLAUTENIS DELINE OLIVEIRA NUSSRALA</t>
  </si>
  <si>
    <t>85892</t>
  </si>
  <si>
    <t>(25707) PAC 2 - CRECHE/PRÉ-ESCOLA  001</t>
  </si>
  <si>
    <t>27/05/2015</t>
  </si>
  <si>
    <t>85893</t>
  </si>
  <si>
    <t>(1102416) ESCOLA BAIRRO CARDOSO - 12 SALAS - Monção - MA</t>
  </si>
  <si>
    <t>202003314</t>
  </si>
  <si>
    <t>85894</t>
  </si>
  <si>
    <t>1010315</t>
  </si>
  <si>
    <t>(1010315) Escola Povoado Jussara - Passagem Franca - MA</t>
  </si>
  <si>
    <t>A obra foi paralisada porque não avia mais viabilidade financeira para sua construção, o contrato foi rescindido e uma nova licitação será realizada, a documentação demonstrando isso inserida na aba documentos.</t>
  </si>
  <si>
    <t>85895</t>
  </si>
  <si>
    <t>(1103028) ESCOLA BAIRRO PALMEIRINHA - Monção - MA</t>
  </si>
  <si>
    <t>202003668</t>
  </si>
  <si>
    <t>85896</t>
  </si>
  <si>
    <t>(18123) rua 7 de setembro</t>
  </si>
  <si>
    <t>25/09/2016</t>
  </si>
  <si>
    <t>Diante da MP 114 O Município manifesta interesse em seguir adiante com as obras de infraestrutura na área de educação deste. E renova o compromisso sobre a execução das mesmas, fazendo o necessário para retomada do Objeto desta Nova Pactuação.</t>
  </si>
  <si>
    <t>GERALDO MARINHO SILVA LEMOS</t>
  </si>
  <si>
    <t>85897</t>
  </si>
  <si>
    <t>(1015385) POVOADO CANAPUM - Presidente Vargas - MA</t>
  </si>
  <si>
    <t>29669</t>
  </si>
  <si>
    <t>FABIANA RODRIGUES MENDES FELIX</t>
  </si>
  <si>
    <t>85898</t>
  </si>
  <si>
    <t>(1015387) Pov. Recanto - Presidente Vargas - MA</t>
  </si>
  <si>
    <t>85899</t>
  </si>
  <si>
    <t>(1015388) POVOADO PADRE JOSIMO - Presidente Vargas - MA</t>
  </si>
  <si>
    <t>85900</t>
  </si>
  <si>
    <t>(1015486) Pov.Estiva - Presidente Vargas - MA</t>
  </si>
  <si>
    <t>29670</t>
  </si>
  <si>
    <t>85901</t>
  </si>
  <si>
    <t>(1008239) PAC 2 - Construção de Quadra Escolar Coberta  001/2013 - São Francisco do Brejão - MA</t>
  </si>
  <si>
    <t>85902</t>
  </si>
  <si>
    <t>(1013767) ESCOLA 04 SALAS QUILOMBOLA - Pão de Açúcar - AL</t>
  </si>
  <si>
    <t>30067</t>
  </si>
  <si>
    <t>09/09/2018</t>
  </si>
  <si>
    <t>Através deste manifestamos o interesse do município de Pão de Açúcar Pelo Pacto Nacional pela Retomada de Obras da Educação Básica</t>
  </si>
  <si>
    <t>JORGE SILVA DANTAS</t>
  </si>
  <si>
    <t>85903</t>
  </si>
  <si>
    <t>(1015487) Pov. Gaiola Grande Quilombola - Presidente Vargas - MA</t>
  </si>
  <si>
    <t>85905</t>
  </si>
  <si>
    <t>(1015488) Pov Boa Hora - Presidente Vargas - MA</t>
  </si>
  <si>
    <t>85907</t>
  </si>
  <si>
    <t>(1008391) PAC 2 - Construção de Quadra Escolar Coberta  002/2013 - Pocinhos - PB</t>
  </si>
  <si>
    <t>Solicitamos uma Nova Pactuação, haja vista que a Prefeitura tem interesse em dar continuidade a obra e concluir para que possa ser entregue a população.</t>
  </si>
  <si>
    <t>FERNANDO GOMES ARAUJO FILHO</t>
  </si>
  <si>
    <t>85908</t>
  </si>
  <si>
    <t>(13372) 703406 - Esc. Educ. Infantil - Tipo C - Proinfância - Construção - LAGOA ALEGRE/PI</t>
  </si>
  <si>
    <t>703406</t>
  </si>
  <si>
    <t>17/06/2014</t>
  </si>
  <si>
    <t>Em razão de a obra estar status de inacabada e o município não ser capaz, financeiramente, de arcar com sua conclusão, se faz por necessário a solicitação de nova pactuação com o FNDE para restabelecimento de convênio e por sua vez da retomada financeira para sua conclusão.</t>
  </si>
  <si>
    <t>CARLOS MAGNO FORTES MACHADO</t>
  </si>
  <si>
    <t>85911</t>
  </si>
  <si>
    <t>(1017620) ESCOLA 06 SALAS SÍTIO GARRINCHA - Pão de Açúcar - AL</t>
  </si>
  <si>
    <t>31493</t>
  </si>
  <si>
    <t>Através deste manifestamos o interesse do município de Pão de Açúcar pelo Pacto Nacional da Retomada das Obras de Educação Básica</t>
  </si>
  <si>
    <t>85913</t>
  </si>
  <si>
    <t>(1008392) PAC 2 - Construção de Quadra Escolar Coberta  001/2013 - Pocinhos - PB</t>
  </si>
  <si>
    <t>Solicitamos uma nova pactuação, haja vista que a Prefeitura tem interesse em dar continuidade a obra, bem como concluir para que possa ser entregue a população.</t>
  </si>
  <si>
    <t>85914</t>
  </si>
  <si>
    <t>(31035) PAC 2 - Cobertura de Quadra Escolar  001</t>
  </si>
  <si>
    <t>Empresa abandonou a obra, falta de recursos, realizamos uma nova licitação e aguardando a empresa iniciar a obra.</t>
  </si>
  <si>
    <t>ALINE AGUIAR ALBUQUERQUE</t>
  </si>
  <si>
    <t>85915</t>
  </si>
  <si>
    <t>(25922) Quadra Eduardo Angelim</t>
  </si>
  <si>
    <t>A retomada da obra de construção da quadra de esporte na Escola Eduardo Angelim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Eduardo Angelim é uma medida que se alinha com o objetivo de promover a qualidade da educação, o bem-estar dos alunos e a integração da escola com uma comunidade.</t>
  </si>
  <si>
    <t>KENNEDY LUAN DA SILVA OLIVEIRA</t>
  </si>
  <si>
    <t>85918</t>
  </si>
  <si>
    <t>(1010989) PAC 2 - CRECHE/PRÉ-ESCOLA  001</t>
  </si>
  <si>
    <t>28/04/2022</t>
  </si>
  <si>
    <t>Através deste, o município de Olivença manifesta seu interesse pelo Pacto Nacional pela Retomada de Obras da Educação Básica</t>
  </si>
  <si>
    <t>JOSIMAR DIONISIO</t>
  </si>
  <si>
    <t>85919</t>
  </si>
  <si>
    <t>(25923) Quadra Nova Jerusalém I</t>
  </si>
  <si>
    <t>A retomada da obra de construção da quadra de esporte na Escola Nova Jerusalém l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Jerusalém l é uma medida que se alinha com o objetivo de promover a qualidade da educação, o bem-estar dos alunos e a integração da escola com uma comunidade.</t>
  </si>
  <si>
    <t>85920</t>
  </si>
  <si>
    <t>(1007155) ESCOLA MUNICIPAL PROFESSOR JOSÉ MEDEIROS Coberta  002/2013 - Palestina - AL</t>
  </si>
  <si>
    <t>10/02/2023</t>
  </si>
  <si>
    <t>Através deste, o município de Palestina manifesta seu interesse pelo Pacto Nacional pela Retomada das Obras da Educação Básica.</t>
  </si>
  <si>
    <t>JOSÉ DJALMA GONÇALVES DA SILVA</t>
  </si>
  <si>
    <t>85921</t>
  </si>
  <si>
    <t>(25924) Quadra Escola Nova Aliança</t>
  </si>
  <si>
    <t>A retomada da obra de construção da quadra de esporte na Escola Nova Aliança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Aliança é uma medida que se alinha com o objetivo de promover a qualidade da educação, o bem-estar dos alunos e a integração da escola com uma comunidade.</t>
  </si>
  <si>
    <t>85922</t>
  </si>
  <si>
    <t>(33342) PAC 2 - Construção de Quadra Escolar Coberta  001/2013 - Jardim do Mulato - PI</t>
  </si>
  <si>
    <t>Desejo continuar esta obra porque é muito importante para o Municipio</t>
  </si>
  <si>
    <t>CLAUDICEIA BORBA DE CARVALHO</t>
  </si>
  <si>
    <t>85930</t>
  </si>
  <si>
    <t>(1014957) PAC 2 - Construção de Quadra Escolar Coberta  003/2013 - Afonso Cunha - MA</t>
  </si>
  <si>
    <t>PEDRO FERREIRA MEDEIROS</t>
  </si>
  <si>
    <t>85931</t>
  </si>
  <si>
    <t>(1003155) TRIZIDELA - Afonso Cunha - MA</t>
  </si>
  <si>
    <t>17207</t>
  </si>
  <si>
    <t>21/03/2019</t>
  </si>
  <si>
    <t>Diante da MP 1174 O Município manifesta interesse em seguir adiante com as obras de infraestrutura na área de educação deste. E renova o compromisso sobre a execução das mesmas, fazendo o necessário para retomada do Objeto desta Nova Pactuação.</t>
  </si>
  <si>
    <t>85932</t>
  </si>
  <si>
    <t>(25782) PAC 2 - CRECHE/PRÉ-ESCOLA  001</t>
  </si>
  <si>
    <t>15214(Termo original: PAC2 3021/2012)</t>
  </si>
  <si>
    <t>desejamos terminar esta obra</t>
  </si>
  <si>
    <t>MARIA DO AMPARO HOLANDA DA SILVA</t>
  </si>
  <si>
    <t>85933</t>
  </si>
  <si>
    <t>(25781) PAC 2 - CRECHE/PRÉ-ESCOLA  002</t>
  </si>
  <si>
    <t>Desejamos terminar esta obra</t>
  </si>
  <si>
    <t>85934</t>
  </si>
  <si>
    <t>(8611) 656422 - Esc. Educ. Infantil - Tipo B - BARRA DA GUABIRABA /PE</t>
  </si>
  <si>
    <t>656422</t>
  </si>
  <si>
    <t>02/02/2013</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</si>
  <si>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t>
  </si>
  <si>
    <t>VINÍCIUS TAGORE DE JESUS SILVA</t>
  </si>
  <si>
    <t>85935</t>
  </si>
  <si>
    <t>(33536) PAC 2 - Construção de Quadra Escolar Coberta  001/2013 - Oliveira de Fátima - TO</t>
  </si>
  <si>
    <t>Em decorrencia da desistência da empresa executora e erros de execução cabíveis de correção a Construção da quadra Escolar Coberta encontra-se 70.32% executada, entretando solitamos uma nova pactuação para darmos prosseguimento na execução e consequetimente a conclusão da obra.</t>
  </si>
  <si>
    <t>NEREU FONTES DA LUZ</t>
  </si>
  <si>
    <t>85936</t>
  </si>
  <si>
    <t>(2107) 700019 - Escola de Educação Infantil - Sítio Novo/MA</t>
  </si>
  <si>
    <t>700019</t>
  </si>
  <si>
    <t>25/12/2014</t>
  </si>
  <si>
    <t>ANTONIO COELHO RODRIGUES</t>
  </si>
  <si>
    <t>85937</t>
  </si>
  <si>
    <t>(1072505) ESCOLA MANOEL AFONSO DA SILVA - Barra de Guabiraba - PE</t>
  </si>
  <si>
    <t>106782</t>
  </si>
  <si>
    <t>10/03/2022</t>
  </si>
  <si>
    <t>85938</t>
  </si>
  <si>
    <t>(1097410) Escola Professor José Raimundo Rodrigues Amorim - Sítio Novo - MA</t>
  </si>
  <si>
    <t>201901434</t>
  </si>
  <si>
    <t>85939</t>
  </si>
  <si>
    <t>(1102379) Escola Municipal Boa Lembrança - Sítio Novo - MA</t>
  </si>
  <si>
    <t>202003046</t>
  </si>
  <si>
    <t>85940</t>
  </si>
  <si>
    <t>(1103026) ESCOLA Povoado Santa Maria - Sítio Novo - MA</t>
  </si>
  <si>
    <t>202003670</t>
  </si>
  <si>
    <t>85941</t>
  </si>
  <si>
    <t>(29696) POVOADO FIDIÉ</t>
  </si>
  <si>
    <t>7495</t>
  </si>
  <si>
    <t>04/04/2017</t>
  </si>
  <si>
    <t>85942</t>
  </si>
  <si>
    <t>(1004666) PAC 2 - Cobertura de Quadra Escolar  001/2013 - Coronel Bicaco - RS</t>
  </si>
  <si>
    <t>JURANDIR DA SILVA</t>
  </si>
  <si>
    <t>85943</t>
  </si>
  <si>
    <t>(1073553) ESCOLA MUNICIPAL MARIA JUDITH DE ALBUQUERQUE - Barra de Guabiraba - PE</t>
  </si>
  <si>
    <t>108409</t>
  </si>
  <si>
    <t>85944</t>
  </si>
  <si>
    <t>(1084733) Construção de Quadra Poliesportiva escola Francisdete Tenório - Barra de Guabiraba - PE</t>
  </si>
  <si>
    <t>201803635</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</si>
  <si>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 A prática de esporte é de suma importância para o desenvolvimento cognitivo social e educacional dos alunos.</t>
  </si>
  <si>
    <t>85945</t>
  </si>
  <si>
    <t>(1086775) ESCOLA MARIA JUDITH DE ALBUQUERQUE - Barra de Guabiraba - PE</t>
  </si>
  <si>
    <t>201804340</t>
  </si>
  <si>
    <t>85946</t>
  </si>
  <si>
    <t>(1012942) PAC 2 - Construção de Quadra Escolar Coberta  002/2013 - Satubinha - MA</t>
  </si>
  <si>
    <t>ORLANDO PIRES FRANKLIN</t>
  </si>
  <si>
    <t>85947</t>
  </si>
  <si>
    <t>(25671) PAC 2 - CRECHE/PRÉ-ESCOLA  001</t>
  </si>
  <si>
    <t>24/04/2016</t>
  </si>
  <si>
    <t>85948</t>
  </si>
  <si>
    <t>(1017783) PREFEITURA MUNICIPAL</t>
  </si>
  <si>
    <t>SOLICITO NOVA PACTUAÇÃO MP 1174, MOTIVO PELO QUAL SO TEMOS ESSA CRECHE EM CONSTRUÇÃO COM PERCENTUAL DE CONSTRUÇÃO 29,78% CONSTRUIDO, E NOSSA POPULAÇÃO ALMEJA PELO TERMINO E FUNCIONAMENTO DA MESMA PARA ATENDER A POPULAÇÃO MAIS CARENTE DO NOSSO MUNICIPIO.</t>
  </si>
  <si>
    <t>85949</t>
  </si>
  <si>
    <t>1010160</t>
  </si>
  <si>
    <t>(1010160) Piquí - Sucupira do Riachão - MA</t>
  </si>
  <si>
    <t>22678</t>
  </si>
  <si>
    <t>NOS TERMOS DO ARTIGO 3º DA PORTARIA CONJUNTA MEC/MGI/CGU Nº 082 DE 10 DE JULHO DE2023, SOLICITAMOS TEMPESTIVAMENTE A REPACTUAÇÃO DESTA OBRA</t>
  </si>
  <si>
    <t>85950</t>
  </si>
  <si>
    <t>1010161</t>
  </si>
  <si>
    <t>(1010161) Riachinho - Sucupira do Riachão - MA</t>
  </si>
  <si>
    <t>85951</t>
  </si>
  <si>
    <t>1013289</t>
  </si>
  <si>
    <t>(1013289) CRECHE POVOADO CHEGA TUDO</t>
  </si>
  <si>
    <t>PAC2 9820/2014</t>
  </si>
  <si>
    <t>Centro Novo do Maranhão</t>
  </si>
  <si>
    <t>15/02/2022</t>
  </si>
  <si>
    <t>Esta obra é essencial para a comunidade local, considerando que será de suma importancia para a oferta de uma Educação para os pequeno em local estruturado e moderno</t>
  </si>
  <si>
    <t>Joedson Almeida dos Santos</t>
  </si>
  <si>
    <t>85954</t>
  </si>
  <si>
    <t>1103101</t>
  </si>
  <si>
    <t>(1103101) Quadra coberta EMEF Picada Taquari - Pouso Novo - RS</t>
  </si>
  <si>
    <t>202003367</t>
  </si>
  <si>
    <t>Pouso Novo</t>
  </si>
  <si>
    <t>Solicita-se nova repactuação da obra que encontra-se paralisada devido a problemas técnicos que levaram a perda do prazo de renovação do convênio. Salienta-se que até o referido momento a obra estava em andamento, tendo parado somente após o fato citado.</t>
  </si>
  <si>
    <t>Moacir Luis Severgnini</t>
  </si>
  <si>
    <t>85956</t>
  </si>
  <si>
    <t>(1007945) PAC 2 - Construção de Quadra Escolar Coberta  002/2013 - Itaipava do Grajaú - MA</t>
  </si>
  <si>
    <t>Solicitamos nova PACTUAÇÃO para que possamos fazer a retomada da obra: Nome da Obra: ID: 1007945 -PAC 2 - Construção de Quadra Escolar Coberta 002/2013 - Povoado Creolizinho - Itaipava do Grajau-MA ID: 1007945</t>
  </si>
  <si>
    <t>JOVALDO CARDOSO OLIVEIRA JUNIOR</t>
  </si>
  <si>
    <t>85957</t>
  </si>
  <si>
    <t>(8509) 657236 - Esc. Educ. Infantil - Tipo B - GUAJARA-MIRIM/RO</t>
  </si>
  <si>
    <t>657236</t>
  </si>
  <si>
    <t>01/04/2015</t>
  </si>
  <si>
    <t>Devido a obra creche Zuleide costa de assumpção encontrar-se paralisada a muitos anos sem a devida conclusão, esta prefeitura declara o interesse de concluir a referida obra com recurso próprio, buscando assim cumprir o que consta no projeto inicial já solicitado ao FNDE, tendo em vista que a conclusão desta obra será de grande relevância para toda comunidade escolar.</t>
  </si>
  <si>
    <t>Raissa da Silva Paes</t>
  </si>
  <si>
    <t>85958</t>
  </si>
  <si>
    <t>(1008383) PAC 2 - Construção de Quadra Escolar Coberta  001/2013 - Pilar - PB</t>
  </si>
  <si>
    <t>30/03/2018</t>
  </si>
  <si>
    <t>O município tem interesse em retomar a obra, haja vista que a escola necessita de uma quadra para melhor atender os alunos nas atividades esportivas.</t>
  </si>
  <si>
    <t>REJANE DE BARROS CAVALCANTE</t>
  </si>
  <si>
    <t>85961</t>
  </si>
  <si>
    <t>(11808) 701768 - Esc. Educ. Infantil   Tipo B  - Proinfância - Construção - WENCESLAU GUIMARÃES/BA</t>
  </si>
  <si>
    <t>701768</t>
  </si>
  <si>
    <t>29/05/2015</t>
  </si>
  <si>
    <t>Necessidade de repactuação da obra, considerando a importância econômica e social para a população carente a ser beneficiada, que a muito tempo sonham com a funcionalidade desse equipamento, pois as mães precisam deixar seus filhos em um local seguro, confortável e bem alimentados para poder sair para trabalhar e melhorar a renda familiar e consequentemente a vida de sua família.</t>
  </si>
  <si>
    <t>CARLOS ALBERTO LIOTERIO DOS SANTOS</t>
  </si>
  <si>
    <t>85962</t>
  </si>
  <si>
    <t>(1017267) PAC 2 - Construção de Quadra Escolar Coberta  001/2013</t>
  </si>
  <si>
    <t>15362(Termo original: PAC2 11027/2014)</t>
  </si>
  <si>
    <t>Solicitação de Nova Pactuação de acordo com a MP 1174/2023, o município não havia ainda realizado certame licitatório por problemas de dotação orçamentária, uma vez que a contrapartida era elevada para os padrões da prefeitura que é de pequeno porte, contudo agora como acordado na MP 1174/2023, solicitamos a repactuação com o aporte financeiro saindo integralmente pelo FNDE</t>
  </si>
  <si>
    <t>LUZIA NUNES BRANDÃO</t>
  </si>
  <si>
    <t>85963</t>
  </si>
  <si>
    <t>(13589) 702527/10 - Espaço Educativo Urbano - Wenceslau Guimarães/BA</t>
  </si>
  <si>
    <t>702527</t>
  </si>
  <si>
    <t>Sirvo-me do presente para solicitar repactuação do Termo de Compromisso, uma vez que a obra fora concluída com Recursos Próprios municipais, dessa forma solicitamos ao FNDE, mediante disposto na MP 1174 o ressarcimento dos recursos investidos por essa municipalidade.</t>
  </si>
  <si>
    <t>85964</t>
  </si>
  <si>
    <t>(1007215) PAC 2 - Construção de Quadra Escolar Coberta  001/2013 - Pracuúba - AP</t>
  </si>
  <si>
    <t>29/07/2019</t>
  </si>
  <si>
    <t>ANTONIO CARLOS LEITE DE MENDONCA JUNIOR</t>
  </si>
  <si>
    <t>85965</t>
  </si>
  <si>
    <t>(1016439) LOTEAMENTO VILA PROGRESSO - Porto Alegre do Norte - MT</t>
  </si>
  <si>
    <t>29761</t>
  </si>
  <si>
    <t>05/09/2019</t>
  </si>
  <si>
    <t>Trata-se de novo pedido de repactuação visando o compromisso por parte deste órgão  para dar continuidade na construção de 6 salas de aulas escolares do projeto FNDE, localizado no loteamento Vila Progresso, Porto Alegre do Norte-MT.  Conforme exposto anteriormente, a empresa contratada para executar a obra foi constituída em mora, acabando por ter seu contrato rescindido unilateralmente pela Administração Pública Municipal.  Pois bem. Não podemos deixar que a desídia da ex-contratada gere prejuízos à  coletividade. Assim, considerando os benefícios que a escola trará, em especial, a nossa comunidade, solicitamos a pactuação de novo termo de compromisso para que possamos dar continuidade na construção do projeto das salas de aulas.  Termos em que Pede Deferimento.</t>
  </si>
  <si>
    <t>DANIEL ROSA DO LAGO</t>
  </si>
  <si>
    <t>85966</t>
  </si>
  <si>
    <t>(1009996) EMEF SANTA MARIA II - Curralinho - PA</t>
  </si>
  <si>
    <t>Venho solicitar ao FNDE uma nova repactuação da obra EMEF Santa Maria II /2014 (1009996).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</si>
  <si>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JAIME DE MORAES OLIVEIRA</t>
  </si>
  <si>
    <t>85967</t>
  </si>
  <si>
    <t>(1009997) EMEF SANTA LUZIA - Curralinho - PA</t>
  </si>
  <si>
    <t>Venho solicitar ao FNDE uma nova repactuação da obra EMEF SANTA LUZIA /2014 (1009997).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</si>
  <si>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85968</t>
  </si>
  <si>
    <t>(1009998) EMEF MASSARANDUBA - Curralinho - PA</t>
  </si>
  <si>
    <t>Venho solicitar ao FNDE uma nova repactuação da obra EMEF MASSARANDUBA /2014 (1009998).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</si>
  <si>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85969</t>
  </si>
  <si>
    <t>(1009999) EMEF SANTO INÁCIO - Curralinho - PA</t>
  </si>
  <si>
    <t>Venho solicitar ao FNDE uma nova repactuação da obra EMEF SANTO INÁCIO /2014 (1009999).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</si>
  <si>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85970</t>
  </si>
  <si>
    <t>(1010000) EMEF SANTA CRUZ DO PIRIA - Curralinho - PA</t>
  </si>
  <si>
    <t>Venho solicitar ao FNDE uma nova repactuação da obra EMEF SANTA CRUZ DO PIRIA /2014 (1010000).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</si>
  <si>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85971</t>
  </si>
  <si>
    <t>(1013262) PAC 2 - CRECHE/PRÉ-ESCOLA  001</t>
  </si>
  <si>
    <t>Manifesto interesse em realizar a repactuação em consonância com a MP 1174 e a Portaria 82 que dispõem sobre as repactuações e Retomada das obras inacabadas ou paralisadas. Nossa rede municipal de Ensino necessita urgentemente de uma Unidade de Ensino para Educação Infantil, esta obra concluída, colaborará de forma significativa com o processo de Ensino e Aprendizagem das crianças da Educação Infantil.</t>
  </si>
  <si>
    <t>HEDER LUIS CASTRO DA SILVA</t>
  </si>
  <si>
    <t>85972</t>
  </si>
  <si>
    <t>(1010002) EMEF MARUARU - Curralinho - PA</t>
  </si>
  <si>
    <t>Venho solicitar ao FNDE uma nova repactuação da obra EMEF MARUARU /2014 (1010002).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</si>
  <si>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(1010003) EMEF PROFESSOR MANOEL MAGALHÃES NOGUEIRA - Curralinho - PA</t>
  </si>
  <si>
    <t>Venho solicitar ao FNDE uma nova repactuação da obra EMEF PROFESSOR MANOEL MAGALHÃES NOGUEIRA /2014 (1010003).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</si>
  <si>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85974</t>
  </si>
  <si>
    <t>(1010004) EMEF JOÃO GOMES DE CARVALHO - Curralinho - PA</t>
  </si>
  <si>
    <t>Venho solicitar ao FNDE uma nova repactuação da obra  EMEF JOÃO GOMES DE CARVALHO /2014 (1010004).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</si>
  <si>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85975</t>
  </si>
  <si>
    <t>(1010005) EMEF PONTA ALEGRE - Curralinho - PA</t>
  </si>
  <si>
    <t>Venho solicitar ao FNDE uma nova repactuação da obra   EMEF PONTA ALEGRE /2014 (1010005).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</si>
  <si>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85977</t>
  </si>
  <si>
    <t>(1010006) EMEF SÃO FRANCISCO DO PACA - Curralinho - PA</t>
  </si>
  <si>
    <t>Venho solicitar ao FNDE uma nova repactuação da obra EMEF SÃO FRANCISCO DO PACA /2014 (1010006).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</si>
  <si>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(1010008) EMEF NOSSA SENHORA DO PERPÉTUO SOCORRO - Curralinho - PA</t>
  </si>
  <si>
    <t>Venho solicitar ao FNDE uma nova repactuação da obra EMEF NOSSA SENHORA DO PERPÉTUO SOCORRO /2014 (1010008).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</si>
  <si>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85979</t>
  </si>
  <si>
    <t>(1010009) EMEF TURÉ - Curralinho - PA</t>
  </si>
  <si>
    <t>Venho solicitar ao FNDE uma nova repactuação da obra EMEF TURÉ /2014 (1010009).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</si>
  <si>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85980</t>
  </si>
  <si>
    <t>(1010010) EMEF VILA RECREIO DO PIRIA - Curralinho - PA</t>
  </si>
  <si>
    <t>Venho solicitar ao FNDE uma nova repactuação da obra EMEF VILA RECREIO DO PIRIA /2014 (1010010).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</si>
  <si>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85981</t>
  </si>
  <si>
    <t>(1010011) Santo Antonio das Araras - Curralinho - PA</t>
  </si>
  <si>
    <t>Venho solicitar ao FNDE uma nova repactuação da obra EMEF SANTO ANTONIO DAS ARARAS /2014 (1010011).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</si>
  <si>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85982</t>
  </si>
  <si>
    <t>(1010012) EMEF SANTA CATARINA - Curralinho - PA</t>
  </si>
  <si>
    <t>Venho solicitar ao FNDE uma nova repactuação da obra EMEF EMEF SANTA CATARINA /2014 (1010012).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</si>
  <si>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17/08/2023</t>
  </si>
  <si>
    <t>Em atendimento à solicitação.</t>
  </si>
  <si>
    <t>Conforme solicitado, segue anexo o oficio de anuência e declaração de dominialidade, para manifestação de interesse da repactuação</t>
  </si>
  <si>
    <t>Conforme solicitado, segue anexo o oficio de anuência assinado pelo gestor e a certidão de inteiro teor, para manifestação de repactuação</t>
  </si>
  <si>
    <t>Conforme solicitado, segue anexo o oficio de anuência e o documento de dominialidade assinada pelo gestor, como manifestação de interesse para repactuação da obra.</t>
  </si>
  <si>
    <t>Processo em TCE Interna.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</si>
  <si>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</si>
  <si>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Bom dia através desta solicitação venho solicitar o pagamento do saldo restante, tendo em vista que a obra foi concluída com recursos próprios, já está em funcionamento, conforme relatório fotográfico . As Notas fiscais estão anexadas para efetiva comprovação.  atenciosamente</t>
  </si>
  <si>
    <t>Segue para análise com documentação em anexo conforme solicitado.</t>
  </si>
  <si>
    <t>Segue para análise com oficio e documento de propriedade conforme solicitado.</t>
  </si>
  <si>
    <t>Solicitamos a repactuação desta obra conforme MP 1174.</t>
  </si>
  <si>
    <t>Conforme pedido em diligência, inserimos os Documentos solicitados na Aba "Documentos". Ficamos à disposição. (48)991297500</t>
  </si>
  <si>
    <t>DANILO SOBRAL DE SOUZA</t>
  </si>
  <si>
    <t>Encaminhamos a documentação solicitada.</t>
  </si>
  <si>
    <t>Estamos retornando a Diligência com os documentos anexos I (dominialidade) e VII (ofício) como exige nas fases da repactuação. Esperamos que esteja tudo correto.</t>
  </si>
  <si>
    <t>Segue para análise documentação de manifestação para comprimento do pacto de retomada da Obra de ID nº 1018641.</t>
  </si>
  <si>
    <t>152185</t>
  </si>
  <si>
    <t>700249</t>
  </si>
  <si>
    <t>Documentos acostados e para apreciação</t>
  </si>
  <si>
    <t>Com os cordiais cumprimentos, vimos pelo presente manifestar interesse em firmar/aderir A NOVA REPACTUAÇÃO MP 1174, para a conclusão da OBRA da  Quadra Escolar coberta com vestiários, localizada no endereço Rod. AP 270, (há época Escola Municipal Jandira Farias da Costa) atual Escola Municipal Professora Sheila Bento dos Santos de acordo com a Lei nº 144 de 21 Junho de 2022- Comunidade do Flexal, Pracuúba - AP. (PAR ID 1007215), que encontra-se inacabada.</t>
  </si>
  <si>
    <t>85983</t>
  </si>
  <si>
    <t>(32674) PAC 2 - Cobertura de Quadra Escolar  001 - Curralinho - PA</t>
  </si>
  <si>
    <t>24/03/2016</t>
  </si>
  <si>
    <t>Venho solicitar ao FNDE uma nova repactuação da obra  PAC 2 - Cobertura de Quadra Escolar 001 /2013 (32674).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</si>
  <si>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85984</t>
  </si>
  <si>
    <t>(1005977) Creche Av. Itapetinga - Potiraguá - BA</t>
  </si>
  <si>
    <t>01/07/2018</t>
  </si>
  <si>
    <t>DEVIDO A GRANDE NECESSIDADE DE ATENDER NOSSA POPULAÇÃO EDUCACIONAL NA EDUCAÇÃO INFANTIL, BEM COMO CUMPRIR NOSSA META DO PME UNIVERSALISANDO O ATENDIMENTO NA EDUCAÇÃO INFANTIL, VIMOS MANIFESTAR INTERESSE EM REALIZAR A REPACTUAÇÃO EM CONSONÂNCIA COM A MP 1174 E PORTARIA 82 QUE DISPÕEM SOBRE AS REPACTUAÇÕES E RETOMADA DAS OBRAS INACABADAS OU PARALIZADAS.</t>
  </si>
  <si>
    <t>85985</t>
  </si>
  <si>
    <t>(1105233) Reconstrução Escola Classe 59 de Ceilândia - Distrito Federal - DF</t>
  </si>
  <si>
    <t>Solicitamos a repactuação da obra em questão, se realmente for o caso, visto que esta obra já havia sido retomada, constando no sistema o novo contrato celebrado e também a nova ordem de serviço emitida. As novas medições após retomada da obra não foram inseridas no sistema devido ao bloqueio atual do sistema para inserção de novas medições.</t>
  </si>
  <si>
    <t>LEONARDO CHAVES FEHLBERG BALDUINO</t>
  </si>
  <si>
    <t>85986</t>
  </si>
  <si>
    <t>(1004729) PAC 2 - Construção de Quadra Escolar Coberta  001/2013 - Capixaba - AC</t>
  </si>
  <si>
    <t>Essa obra encontra se inacabada a muitos anos e isso fez com que tivéssemos uma defasagem muito grande a ponto de não conseguirmos, mesmo que quiséssemos, avançar na construção da mesma não teríamos as condições financeiras suficiente. Desta feita, faz se necessário sermos uns dos municípios selecionados nessa pactuação.</t>
  </si>
  <si>
    <t>MANOEL MAIA BESERRA</t>
  </si>
  <si>
    <t>85987</t>
  </si>
  <si>
    <t>(1577) 700098 - Escola de Educação Infantil - Anísio de Abreu/PI</t>
  </si>
  <si>
    <t>700098</t>
  </si>
  <si>
    <t>02/01/2019</t>
  </si>
  <si>
    <t>Venho por meio deste manifestar interesse na repactuar da obra de acordo com a MP nº 1.174/23 e portaria conjunta nº 82/23, tendo em vista condições de dar continuidade na obra e necessidade atendimento da demanda do município.</t>
  </si>
  <si>
    <t>RAIMUNDO NEI ANTUNES RIBEIRO</t>
  </si>
  <si>
    <t>85988</t>
  </si>
  <si>
    <t>(1014106) E.M Luiz Nicolau da Silva - Isaías Coelho - PI</t>
  </si>
  <si>
    <t>29905</t>
  </si>
  <si>
    <t>FRANCISCO EUDES CASTELO BRANCO NUNES</t>
  </si>
  <si>
    <t>85989</t>
  </si>
  <si>
    <t>(1008750) PAC 2 - Construção de Quadra Escolar Coberta  001/2013 - Fartura do Piauí - PI</t>
  </si>
  <si>
    <t>20/09/2018</t>
  </si>
  <si>
    <t>ORLANDO COSTA CAMPINHO BRAGA</t>
  </si>
  <si>
    <t>85990</t>
  </si>
  <si>
    <t>(24575) PAC 2 - CRECHE/PRÉ-ESCOLA  001</t>
  </si>
  <si>
    <t>RAIMUNDO NONATO LIMA PERCY JUNIOR</t>
  </si>
  <si>
    <t>85991</t>
  </si>
  <si>
    <t>(22668) PAC 2 - Construção de Quadra Escolar Coberta  001</t>
  </si>
  <si>
    <t>85992</t>
  </si>
  <si>
    <t>(1008086) PAC 2 - Construção de Quadra Escolar Coberta  003/2013 - Pindaré-Mirim - MA</t>
  </si>
  <si>
    <t>85993</t>
  </si>
  <si>
    <t>(1008968) PAC 2 - Construção de Quadra Escolar - Tanque do Piauí - PI</t>
  </si>
  <si>
    <t>NATANAEL SALES DE SOUSA</t>
  </si>
  <si>
    <t>85994</t>
  </si>
  <si>
    <t>(1017546) Creche tipo C</t>
  </si>
  <si>
    <t>JOSE BALTAZAR DE OLIVEIRA</t>
  </si>
  <si>
    <t>85995</t>
  </si>
  <si>
    <t>(1000828) PAC 2 - Construção de Quadra Escolar Coberta  002/2013 - Palmeirais - PI</t>
  </si>
  <si>
    <t>85996</t>
  </si>
  <si>
    <t>(1000829) PAC 2 - Construção de Quadra Escolar Coberta  001/2013 - Palmeirais - PI</t>
  </si>
  <si>
    <t>85998</t>
  </si>
  <si>
    <t>(1006338) 1-Centro - Alto Longá - PI</t>
  </si>
  <si>
    <t>16/12/2022</t>
  </si>
  <si>
    <t>FÁBIO DE SOUSA SILVA</t>
  </si>
  <si>
    <t>85999</t>
  </si>
  <si>
    <t>(1002112) PAC 2 - Construção de Quadra Escolar Coberta  001/2013 - Canavieira - PI</t>
  </si>
  <si>
    <t>JOAN DE ALBUQUERQUE ROCHA</t>
  </si>
  <si>
    <t>86000</t>
  </si>
  <si>
    <t>(1007062) PAC 2 - Cobertura de Quadra Escolar 082 - Itapuranga - GO</t>
  </si>
  <si>
    <t>De acordo com MP 1174/2023 e Portaria Conjunta MEC/CGU nº 82/2023, esta Secretaria de Estado da Educação de Goiás, solicita a repactuação desta obra ID 1007062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</si>
  <si>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86001</t>
  </si>
  <si>
    <t>(1004368) ESCOLA MUN.NOSSA SENHORA DA CONCEIÇÃO - Sebastião Barros - PI</t>
  </si>
  <si>
    <t>01/05/2018</t>
  </si>
  <si>
    <t>PABLO CUSTODIO MENDES DE CARVALHO</t>
  </si>
  <si>
    <t>86002</t>
  </si>
  <si>
    <t>(1009163) Creche Tio Antônio Luiz - Murici dos Portelas - PI</t>
  </si>
  <si>
    <t>86003</t>
  </si>
  <si>
    <t>(9519) 658714 - Espaço Educativo Urbano II-06 Salas -  - Construção - BELA VISTA DO MARANHÃO/MA</t>
  </si>
  <si>
    <t>658714</t>
  </si>
  <si>
    <t>JOSE AUGUSTO SOUSA VELOSO</t>
  </si>
  <si>
    <t>86004</t>
  </si>
  <si>
    <t>(8410) 657705 - Esc. Educ. Infantil - Tipo C - BELA VISTA DO MARANHAO/MA</t>
  </si>
  <si>
    <t>657705</t>
  </si>
  <si>
    <t>86005</t>
  </si>
  <si>
    <t>(26085) PAC 2 - Construção de Quadra Escolar Coberta  001</t>
  </si>
  <si>
    <t>22/12/2018</t>
  </si>
  <si>
    <t>86006</t>
  </si>
  <si>
    <t>(1003889) PAC 2 - CRECHE/PRÉ-ESCOLA  001</t>
  </si>
  <si>
    <t>86007</t>
  </si>
  <si>
    <t>(25933) AREA PARA A QUADRA COBERTA DA ESCOLA VEREDIANA DE OLIVEIRA CORREA</t>
  </si>
  <si>
    <t>Solicitamos nova Pactuação amparada pela MP 1174, pois consideramos a obra de suma importância para a infraestrutura da educação de Alenquer.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</si>
  <si>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HEVERTON DOS SANTOS SILVA</t>
  </si>
  <si>
    <t>86008</t>
  </si>
  <si>
    <t>(25934) ÁREA PARA A QUADRA COBERTA DA ESCOLA NOVA ESPERANÇA I</t>
  </si>
  <si>
    <t>86009</t>
  </si>
  <si>
    <t>(25935) ÁREA PARA A QUADRA COBERTA DA ESCOLA JOAQUIM VALENTE</t>
  </si>
  <si>
    <t>86010</t>
  </si>
  <si>
    <t>(1006557) EMEF NOSSA SENHORA DE NAZARÉ - Aveiro - PA</t>
  </si>
  <si>
    <t>22300</t>
  </si>
  <si>
    <t>Solicitamos nova Pactuação amparada pela MP 1174, pois consideramos a obra de suma importância para a infraestrutura da educação de Aveiro.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</si>
  <si>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VILSON GONÇALVES</t>
  </si>
  <si>
    <t>86011</t>
  </si>
  <si>
    <t>(1009562) EMEF VISTA ALEGRE - Aveiro - PA</t>
  </si>
  <si>
    <t>22301</t>
  </si>
  <si>
    <t>86012</t>
  </si>
  <si>
    <t>(1014937) PAC 2 - Construção de Quadra Escolar Coberta  001/2013 - Caldazinha - GO</t>
  </si>
  <si>
    <t>NECESSIDADE DE NOVA PACTUAÇÃO DEVIDO AO LONGO TEMPO DE OBRA PARALISADO (CERCA DE 2 ANOS), ONDE NESTE PERIODO HOUVE ACRÉSCIMO PROGRESSIVO DOS PREÇOS DOS INSUMOS, INVIABILIZANDO CONTINUIDADE DA OBRA COM OS VALORES LICITADOS NA ÉPOCA. TAL AÇÃO É NECESSARIA PARA MANTER EQUILIBRIO FINANCEIRO PARA A EMPRESA RESPONSAVEL PELA EXECUÇÃO.</t>
  </si>
  <si>
    <t>NAIDE DE SOUZA MENDANHA</t>
  </si>
  <si>
    <t>86013</t>
  </si>
  <si>
    <t>(1001782) PAC 2 - CRECHE/PRÉ-ESCOLA  001</t>
  </si>
  <si>
    <t>17/08/2021</t>
  </si>
  <si>
    <t>O Município de Colônia Leopoldina/AL, tem interesse em aderir a nova pactuação MP 1174, tendo em vista que a obra está paralisada atualmente com 20,72% de execução e com o termo de compromisso sem validade. A obra é de fundamental importância para a educação infantil.</t>
  </si>
  <si>
    <t>MANUILSON ANDRADE SANTOS</t>
  </si>
  <si>
    <t>86014</t>
  </si>
  <si>
    <t>(1897) 830409 - Escola de Educação Infantil - Novais/SP</t>
  </si>
  <si>
    <t>830409</t>
  </si>
  <si>
    <t>29/08/2015</t>
  </si>
  <si>
    <t>Diante da Medida Provisória nº 1.174, de 12 de maio de 2.023 e da Portaria Conjunta MEC/MGI/CGU nº 82, de 10 de julho de 2.023, este município, nesta nova administração manifesta o interesse em aderir a repactuação, visto a demanda por vagas creche ser grande e portanto essa obra que se encontra inacabada. É de fundamental importância o deferimento dessa repactuação, pois o município não possui condições de término da obra .</t>
  </si>
  <si>
    <t>ADRIANA CRISTINA VALENTIN</t>
  </si>
  <si>
    <t>86017</t>
  </si>
  <si>
    <t>(17604) 700142/11 - Escola de Educação Infantil - Julio Borges/PI</t>
  </si>
  <si>
    <t>700142</t>
  </si>
  <si>
    <t>08/04/2017</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</si>
  <si>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</si>
  <si>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EDUARDO HENRIQUE DE CASTRO ROCHA</t>
  </si>
  <si>
    <t>86018</t>
  </si>
  <si>
    <t>(1017106) CENTRO DE ENSINO INFANTIL TIA ZÉLIA DE MIRANDA</t>
  </si>
  <si>
    <t>A Creche Municipal Tia Zélia de Miranda, localizada no bairro da Cohab,  adaptada em uma residência, com contrato de locação com o município, possui 06 (seis) salas de aula, 01(uma) sala onde funciona Direção e Secretaria, 01 (uma) cozinha, 02 (dois) banheiros, sem área para recreação, e atende a 109(cento e nove)  crianças, não somente da Cohab, mas da população do seu entorno: Canto do Papagaio, Terra de Deus, Nova Descoberta, Alcanorte, Maxixe e Posseiros, na faixa etária de 1 ano e 6 meses a 5 anos de idade,  nos turnos matutino e vespertino. Enquanto Gestor Público, consciente da minha responsabilidade com a Educação Pública Municipal, bem como das implicações das políticas educacionais no atendimento da demanda para a educação infantil, em particular no bairro da COHAB, onde a creche começou a ser construída, manifestamos interesse na retomada da Obra, solicitando Nova Pactuação (MP 1174).</t>
  </si>
  <si>
    <t>LUIZ GONZAGA DE OLIVEIRA FILHO</t>
  </si>
  <si>
    <t>86020</t>
  </si>
  <si>
    <t>(1000671) PAC 2 - Cobertura de Quadra Escolar  001/2013 - Carmolândia - TO</t>
  </si>
  <si>
    <t>A Prefeitura Municipal de Carmolândia-To, através do seu gestor, Neurivan Rodrigues, torna evidente a intenção e total interesse em concluir esta Obra, e já está  tomando as devidas providências pra realizar o necessário para isso.</t>
  </si>
  <si>
    <t>Higor Gabriel Ribeiro Lima</t>
  </si>
  <si>
    <t>86023</t>
  </si>
  <si>
    <t>(1015738) ESPAÇO DE EDUCAÇÃO PROINFÂNCIA TIPO C</t>
  </si>
  <si>
    <t>Escola Infantil - Tipo C (Projeto Novo)</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</si>
  <si>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</si>
  <si>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OSMAR DE SOUSA VIEIRA</t>
  </si>
  <si>
    <t>86024</t>
  </si>
  <si>
    <t>(29611) CREOLI</t>
  </si>
  <si>
    <t>8384</t>
  </si>
  <si>
    <t>02/09/2016</t>
  </si>
  <si>
    <t>MAURO DE MELO TORRES</t>
  </si>
  <si>
    <t>86027</t>
  </si>
  <si>
    <t>(29610) GRAÇA</t>
  </si>
  <si>
    <t>86028</t>
  </si>
  <si>
    <t>1003112</t>
  </si>
  <si>
    <t>(1003112) Terreno da Unidade Guiomar Marfuz - Esplanada - BA</t>
  </si>
  <si>
    <t>16889</t>
  </si>
  <si>
    <t>Esplanada</t>
  </si>
  <si>
    <t>03/05/2023</t>
  </si>
  <si>
    <t>Solicitamos repactuação da obra com objetivo de finalização da mesma, haja visto que a mesma encontra-se em estado inacabada.</t>
  </si>
  <si>
    <t>JOSÉ NAUDINHO ALVES DOS SANTOS</t>
  </si>
  <si>
    <t>86029</t>
  </si>
  <si>
    <t>(2059) 830241 - Escola de Educação Infantil - Tipo B - Icó/CE</t>
  </si>
  <si>
    <t>830241</t>
  </si>
  <si>
    <t>06/04/2013</t>
  </si>
  <si>
    <t>Manifesto interesse em realizar a repactuação em consonância com a MP 1174 e a Portaria 82 que dispõem sobre as repactuações e Retomada das obras inacabadas ou paralisadas. Haja vista o município ter interesse em dar continuidade a obra.</t>
  </si>
  <si>
    <t>ANA LAIS PEIXOTO CORREIA NUNES</t>
  </si>
  <si>
    <t>86030</t>
  </si>
  <si>
    <t>(26090) QUADRA COBERTA MANOEL ANTÔNIO NUNES EEF</t>
  </si>
  <si>
    <t>86031</t>
  </si>
  <si>
    <t>(1001748) CRECHE CRIANÇA FELIZ-LIMA CAMPOS - Icó - CE</t>
  </si>
  <si>
    <t>86032</t>
  </si>
  <si>
    <t>(25480) PAC 2 - CRECHE/PRÉ-ESCOLA  001</t>
  </si>
  <si>
    <t>06/06/2017</t>
  </si>
  <si>
    <t>A Creche Modelo Proinfância Tipo B, situada na Av Sulivan Portela, nas proximidades do Bairro Luciano Batista Martins e Conjunto Sebastião Nogueira da Costa, (Minha Casa e Minha Vida) em Rio Preto da Eva/Am, representa um importante equipamento público de Educação Infantil em nossa comunidade.  A retomada e finalização da obra da Creche Tipo B (Padrão FNDE) em nosso município é essencial, considerando os múltiplos benefícios que traria para a comunidade local e para o sistema educacional. Segundo dados da Secretaria de Educação Municipal, irá beneficiar cerca de 200 crianças da educação infantil, essa ação teria um impacto significativo, levando em conta que as creches existentes, estão em bairros distantes. Desde o seu cadastro em 2012, o município cresceu com surgindo novos bairros, na época a localização da creche foi para suprir a necessidade do Conjunto habitacional que possui 500 casas, ou seja, 500 famílias, a agora já estruturado possui o Bairro Luciano Martins Batista. Segundo o Mapa Cadastral do Município no entorno ao terreno proposto da Creche, existem 05 novos loteamentos, em sua maioria já habitados. E também a Avenida Sullivan Portela, a qual possui diversas moradias ao longo de sua extensão de 20 km, bem como 07 comunidades Rurais, dente elas podemos citar a Francisca Mendes e Comunidade 15 de Novembro.    A educação infantil desempenha um papel crucial no desenvolvimento cognitivo, social e emocional das crianças. A conclusão da creche permitiria que essas crianças tivessem acesso a um ambiente de aprendizado estruturado, estimulante e seguro, contribuindo para o desenvolvimento de habilidades fundamentais desde cedo próximo a suas residências. Além disso, a retomada da obra demonstraria o comprometimento do governo federal com a educação e o bem-estar das futuras gerações. Isso transmitiria uma mensagem positiva à comunidade, mostrando que os esforços estão sendo feitos para fornecer recursos adequados para a educação das crianças, o que, por sua vez, poderia aumentar o envolvimento e o apoio da população local. A creche também teria um impacto indireto nas famílias dos alunos, permitindo que os pais trabalhem com mais tranquilidade, sabendo que seus filhos estão em um ambiente educacional seguro, próximo de suas residências. Isso poderia contribuir para uma melhoria geral na qualidade de vida, uma vez que a preocupação com o cuidado infantil seria reduzida. Adicionalmente, investir na conclusão da creche tipo B poderia ter um efeito positivo na economia local, criando empregos temporários durante a fase final da construção e empregos permanentes para os profissionais da educação e equipe de apoio após a abertura da creche. Concluindo, é importante salientar que, apesar da fundação estar em boas condições para reaproveitamento, infelizmente, a estrutura da creche encontra-se em  estado de deterioração. As estruturas expostas, especialmente a laje, apresentam uma sobrecarga muito elevada, aumentando consideravelmente o risco de colapso e desabamento. Diante desse cenário, a demolição da estrutura existente torna-se uma medida indispensável e urgente para garantir a segurança de todos. A reconstrução da creche é essencial para atender às necessidades da comunidade de Rio Preto da Eva, oferecendo um ambiente seguro, acolhedor e propício ao desenvolvimento infantil.</t>
  </si>
  <si>
    <t>86033</t>
  </si>
  <si>
    <t>(1001749) CRECHE MENINOS DO ICÓ - Icó - CE</t>
  </si>
  <si>
    <t>86034</t>
  </si>
  <si>
    <t>1016605</t>
  </si>
  <si>
    <t>(1016605) PAC 2 - Construção de Quadra Escolar Coberta  002/2013 - Milagres - CE</t>
  </si>
  <si>
    <t>PAC2 10237/2014</t>
  </si>
  <si>
    <t>O MUNICIPIO DE MILAGRES MANIFESTA INTERESSE NA RETOMADA DAS OBRAS DE CONSTRUÇÃO DE QUADRA ESCOLAR NA LOCALIDADE DE SITIO CARNAUBA DE ACORDO COM AS CONDIÇÕES ESTABELECIDAS NA MEDIDA PROVISORIA 1174/2023 E PORATRIA CONJUNTA N.º 82</t>
  </si>
  <si>
    <t>CICERO ALVES  DE FIGUEIREDO</t>
  </si>
  <si>
    <t>86035</t>
  </si>
  <si>
    <t>(1002131) QUADRA JOSE MOREIRA TEIXEIRA EEF - Icó - CE</t>
  </si>
  <si>
    <t>86036</t>
  </si>
  <si>
    <t>(1002578) COBERTURA DE QUADRA E.E.F CONSELHEIRO ARAUJO  - Icó - CE</t>
  </si>
  <si>
    <t>86037</t>
  </si>
  <si>
    <t>(1005262) QUADRA JOÃO ALEXANDRE E.E.EF - Icó - CE</t>
  </si>
  <si>
    <t>18/07/2019</t>
  </si>
  <si>
    <t>86038</t>
  </si>
  <si>
    <t>(1007229) Conjunto Josefa Campos Monteiro - Icó - CE</t>
  </si>
  <si>
    <t>23630</t>
  </si>
  <si>
    <t>86039</t>
  </si>
  <si>
    <t>(24605) PAC 2 - CRECHE no RES. EDUARDO COSTA</t>
  </si>
  <si>
    <t>25/07/2024</t>
  </si>
  <si>
    <t>Manifesto interesse em realizar a repactuação da obra e serviços de engenharia em consonância com a Medida Provisória nº 1154 de janeiro de 2023 e a Portaria nº 82 de julho de 2023 que dispõem sobre as repactuações e Retomada das obras inacabadas ou paralisadas.</t>
  </si>
  <si>
    <t>JOSE PESSOA LEAL</t>
  </si>
  <si>
    <t>86040</t>
  </si>
  <si>
    <t>(1015928) Cobertura de Quadra EEF. JOAO RAIMUNDO MOTA - Icó - CE</t>
  </si>
  <si>
    <t>05/02/2019</t>
  </si>
  <si>
    <t>86042</t>
  </si>
  <si>
    <t>(1003070) Escola Municipal do Loteamento Portal do Eucalipito - Monsenhor Gil - PI</t>
  </si>
  <si>
    <t>17595</t>
  </si>
  <si>
    <t>16/08/2021</t>
  </si>
  <si>
    <t>RAIMUNDO LOPES SILVA JUNIOR</t>
  </si>
  <si>
    <t>86043</t>
  </si>
  <si>
    <t>(11052) 658472 - Construção Brasil Profissionalizado - Brasil Profissionalizado - Construção - Santarém/PA</t>
  </si>
  <si>
    <t>A obra de ID; 11052, Construção Brasil Profissionalizado - Brasil Profissionalizado - Construção - Santarém/PA), cadastrada no SIMEC obras 2.0, sendo parte integrante do Convênio n°  658472/2009,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</si>
  <si>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MELISSA MARTINEZ FREDERICO</t>
  </si>
  <si>
    <t>86044</t>
  </si>
  <si>
    <t>(1002789) Escola Municipal de Educação Infantil Padre Gildo - Carazinho - RS</t>
  </si>
  <si>
    <t>04/11/2018</t>
  </si>
  <si>
    <t>O município de Carazinho não tem interesse na retomada da obra ID 1002789, processo nº 23400008111201380, Convênio nº 6026/2013, e apresenta como justificativa: - A referida obra era baseada em tecnologia inovadora e as paredes feitas em chapas de material compensado e foi paralisada antes da cobertura.  - Em 2015 a construtora foi notificada diversas vezes, sendo que em 2016 apresentou um cronograma de retomada com previsão de término em novembro/2016, porém, os serviços não foram retomados.   - Em 2017, foi emitido relatório de verificação, atestando a situação precária da obra por engenheiro da Secretaria de Planejamento.</t>
  </si>
  <si>
    <t>MILTON SCHMITZ</t>
  </si>
  <si>
    <t>86045</t>
  </si>
  <si>
    <t>5756</t>
  </si>
  <si>
    <t>(5756) 700219 - 5ª Unidade Regional de Educação - Ampl/Ref</t>
  </si>
  <si>
    <t>A obra de ID; 5756, 5ª Unidade Regional de Educação - Ampl/Ref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</si>
  <si>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86046</t>
  </si>
  <si>
    <t>(33060) 700219/2008 - EEEM Maestro Wilson D da Fonseca - Reforma - Santarém/PA.</t>
  </si>
  <si>
    <t>A obra de ID; 33060, EEEM MAESTRO WILSON DIAS DA FONSECA REFORMA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</si>
  <si>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86047</t>
  </si>
  <si>
    <t>(1004950) Bairro Centro - PAC 2 - Construção de Quadra Escolar Coberta  002/2013  - Esperantinópolis - MA</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</si>
  <si>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</si>
  <si>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86048</t>
  </si>
  <si>
    <t>(27090) PAC 2 - Cobertura de Quadra Escolar  077</t>
  </si>
  <si>
    <t>A obra de ID; 27090, Cobertura de Quadra Escolar 077 (EEEFM ONESIMA PEREIRA  DE BARROS, SANTARÉM  PA), cadastrada no SIMEC obras 2.0, sendo parte integrante do Convênio n° 3601/2012, em vigência. Essa obra encontra-se paralisada em decorrência vencimento contratualcom a empresa contratada e a não renovação com a mesma.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Estadode Educação do Pará a identificação de serviços necessários para melhor adequação técnica do objeto. Portanto, solicitamos a repactuação da obra para a sua efetiva conclusão.</t>
  </si>
  <si>
    <t>86049</t>
  </si>
  <si>
    <t>(1004951) Pov. Bom Principio-PAC 2 - Construção de Quadra Escolar Coberta  003/2013 - Esperantinópolis - MA</t>
  </si>
  <si>
    <t>86051</t>
  </si>
  <si>
    <t>(1007890) Bairro Santo Sebastião-PAC 2 - Cobertura de Quadra Escolar  001/2013 - Esperantinópolis - MA</t>
  </si>
  <si>
    <t>86053</t>
  </si>
  <si>
    <t>(1007895) Povoado Palmeiral-PAC 2 - Construção de Quadra Escolar Coberta  001/2013 - Esperantinópolis - MA</t>
  </si>
  <si>
    <t>86059</t>
  </si>
  <si>
    <t>(1009399) EM José Bonifácio - Esperantinópolis - MA</t>
  </si>
  <si>
    <t>22535</t>
  </si>
  <si>
    <t>86061</t>
  </si>
  <si>
    <t>(1015474) Córrego Santa Angélica - Itueta - MG</t>
  </si>
  <si>
    <t>29720</t>
  </si>
  <si>
    <t>A referida obra foi concluída com recursos próprio, porém fora do projeto do FNDE, uma vez que, a gestão anterior a esta, já havia devolvido os recursos repassados pelo FNDE pelo fato da empresa licitada ter abandonado a obra. Gostaríamos de tirar dúvidas sobre a situação da mesma.</t>
  </si>
  <si>
    <t>86062</t>
  </si>
  <si>
    <t>(1008287) PAC 2 - Cobertura de Quadra Escolar  001/2013 - Paraíba do Sul - RJ</t>
  </si>
  <si>
    <t>Diversas foram as intercorrências que impediram o término da obra pactuada no prazo inicialmente estipulado. No entanto, esta Municipalidade expressa o integral interesse em dar continuidade na execução e finalização da obra em questão, dada a possibilidade de oferecer aos estudantes da Unidade Escolar, uma quadra coberta.</t>
  </si>
  <si>
    <t>DAYSE DEBORAH ALEXANDRA NEVES</t>
  </si>
  <si>
    <t>86063</t>
  </si>
  <si>
    <t>(1008288) PAC 2 - Cobertura de Quadra Escolar  002/2013 - Paraíba do Sul - RJ</t>
  </si>
  <si>
    <t>86064</t>
  </si>
  <si>
    <t>(25651) PAC 2 - CRECHE/PRÉ-ESCOLA  001</t>
  </si>
  <si>
    <t>Vimos por meios deste registrar novamente o pedido de repactuação, devido a exclusão ocorrida por parte do sistema do pedido anterior realizado dia 06/07/23, da Obra (25651) PAC 2 - CRECHE/PRÉ-ESCOLA 001, conforme MP 1174. Informamos ainda que enviaremos novamente todos os documentos necessários para a análise da repactuação. Continuamos à disposição no email: convenios.leverger@hotmail.com</t>
  </si>
  <si>
    <t>Francieli Magalhaes de Arruda</t>
  </si>
  <si>
    <t>86065</t>
  </si>
  <si>
    <t>(1073624) Creche Municipal Nitinha Correia CAvalcante</t>
  </si>
  <si>
    <t>108437</t>
  </si>
  <si>
    <t>O Município de Jacuípe vem solicitar a vossa excelência A REPACTUAÇÃO do Termo de Compromisso Emergencial oriundo de emenda parlamentar nº. 108437/2019 o qual tem como obra uma creche  pro infância tipo 1; Considerando que o recurso para esta obra é de emenda parlamentar e que a obra foi reformulada através de TC emergencial e sendo o município iniciou a execução em abril de 2018; Considerando a importância da obra para a comunidade local que como bem demonstrado a época pelo estudo de demanda é formada por famílias que vivem abaixo da linha da pobreza; Considerando que o município tem total interesse em concluir a obra que hora esta paralisada e inacabada. Considerando que ocorreu uma falta grande do setor administrativo da gestão da prefeitura que não fez o pedido da prorrogação do prazo junto ao FNDE levando a obra a ficar com o seu TCE vencido. Considerando que com base na legislação há a possibilidade de repactuação. O município demonstra a vontade expressa em continuar a obra tão logo os tramites administrativos de repactuação sejam aprovados pelo FNDE para que possa ser firmado novo TERMO DE COMPROMISSO. Havendo a necessidade de ajustar preço de serviços para nova contratação se este fato do distrato ocorrer o município arcará com recurso de contrapartida para atender a necessidade de acréscimo de valor visando a execução total da obra.</t>
  </si>
  <si>
    <t>AMARO FERREIRA DA SILVA JUNIOR</t>
  </si>
  <si>
    <t>86066</t>
  </si>
  <si>
    <t>(1005974) CRECHE 25 DE MARÇO</t>
  </si>
  <si>
    <t>A retomada da construção da creche é crucial para o município de Matina, pois fornecerá acesso a educação infantil de qualidade, ajudando no desenvolvimento cognitivo e social das crianças. Além disso, a creche aliviará a carga dos pais, permitindo que trabalhem com tranquilidade e promovendo um ambiente mais inclusivo para todas as famílias.</t>
  </si>
  <si>
    <t>OLGA GENTIL DE CASTRO CARDOSO</t>
  </si>
  <si>
    <t>86067</t>
  </si>
  <si>
    <t>(1004073) EMENDA PARLAMENTAR 24480009 - ALEXANDRE CÂMARA - João Câmara - RN</t>
  </si>
  <si>
    <t>46021</t>
  </si>
  <si>
    <t>09/07/2021</t>
  </si>
  <si>
    <t>O município de João Câmara, vem através deste meio, solicitar a nova pactuação da obra Id 1004073, referente ao convênio 46021/2014 da Emenda Parlamentar 24480009 - ALEXANDRE CÂMARA - João Câmara/RN, a qual consta como situação da obra INACABADA, após execução do montante de 97.07%. A obra não foi concluída devido ao abandono da empresa licitada que deixou de executar o castelo d água, causando prejuízos ao pleno funcionamento da escola. Mesmo após várias tentativas para resolução da questão foi feito uma nova licitação, porém não houve inscrições para concorrer, o que culminou em continuar inacabada. Portanto, solicitamos a pactuação justificando que a escola necessita da construção do castelo dágua para o pleno funcionamento das atividades escolares, bem como, atender a prestação de contas com os órgãos fiscalizadores.</t>
  </si>
  <si>
    <t>MANOEL DOS SANTOS BERNARDO</t>
  </si>
  <si>
    <t>86068</t>
  </si>
  <si>
    <t>(1082816) MARIA LUIZA - Cascavel - PR</t>
  </si>
  <si>
    <t>201803266</t>
  </si>
  <si>
    <t>Considerando a Portaria Conjunta MEC/MGI/CGU nº 82/2023 e a Medida Provisória 1.174  de 12 de maio de 2023, solicitamos a repactuação do Termo de Compromisso PAR nº 201803266-1 e a atualização do índice nacional de custos da construção -INCC acumulado no período, para que seja possível a retomada da obra, objeto do respectivo Termo.</t>
  </si>
  <si>
    <t>LEONALDO PARANHOS DA SILVA</t>
  </si>
  <si>
    <t>86069</t>
  </si>
  <si>
    <t>(1006946) PAC 2 - Construção de Quadra Escolar Coberta  001 - Viçosa - MG</t>
  </si>
  <si>
    <t>RAIMUNDO NONATO CARDOSO</t>
  </si>
  <si>
    <t>86070</t>
  </si>
  <si>
    <t>(1052472) ESCOLA DE TEMPO INTEGRAL - Viçosa - MG</t>
  </si>
  <si>
    <t>76945</t>
  </si>
  <si>
    <t>Manifesto interesse em realizar a repactuação em consonância com a MP 1174 e a Portaria 82 que dispõem sobre as repactuações e Retomada das obras paralisadas.</t>
  </si>
  <si>
    <t>86071</t>
  </si>
  <si>
    <t>(1003896) PAC 2 - CRECHE/PRÉ-ESCOLA  001 - São Miguel Arcanjo - SP</t>
  </si>
  <si>
    <t>10/10/2017</t>
  </si>
  <si>
    <t>A conclusão da obra da unidade escolar citada acima, continua sendo importante para o município, uma vez que atenderá a demanda dos bairros periféricos da cidade: Conjunto Habitacional Adelina Brandini Ribas, Conjunto Habitacional Francisco Pezzato e Jardim São Carlos. Com a Implantação da nova unidade escolar vamos evitar o grande deslocamento dos alunos para o centro da cidade.</t>
  </si>
  <si>
    <t>PAULO RICARDO DA SILVA</t>
  </si>
  <si>
    <t>86074</t>
  </si>
  <si>
    <t>(30951) Quadra Escolar Creche Tia Anália AraújoCoberta  001</t>
  </si>
  <si>
    <t>20/01/2023</t>
  </si>
  <si>
    <t>RICARDO ARAUJO DA SILVA</t>
  </si>
  <si>
    <t>86075</t>
  </si>
  <si>
    <t>(30952)  Quadra Escolar UE Antonieta Castelo</t>
  </si>
  <si>
    <t>86076</t>
  </si>
  <si>
    <t>(30950)  Quadra Escolar Padre Antônio Ferraris2</t>
  </si>
  <si>
    <t>86077</t>
  </si>
  <si>
    <t>(1005413) PAC 2 - Construção de Quadra Escolar Coberta  001/2013 - Laguna - SC</t>
  </si>
  <si>
    <t>31/03/2020</t>
  </si>
  <si>
    <t>Considerando a solicitação de repactuação referente à finalização da construção da Quadra Coberta da EEB Comandante Moreira, destaco que se trata de um importante recurso na garantia dos direitos à educação de qualidade para alunos da rede municipal de ensino de Laguna.  A comunidade não dispõe de nenhum recurso tal como este, como também nem nos bairros próximos, o que impede que seja realizado atividades esportivas escolares,tão pouco atividades pedagógicas que contem com espaço coletivo a exemplo do que pode ser possível com a construção de uma quadra coberta.  A Escola atende crianças e adolescentes, tendo a etapa do Ensino Fundamental II em período integral, contudo, não se conta com local apropriado, protegido da chuva e do sol, para que se possa articular atividades físicas voltadas à qualidade de vida e desenvolvimento do que prevê a Base Nacional Comum Curricular - BNCC.</t>
  </si>
  <si>
    <t>SAMIR AZMI IBRAHIM MUHAMMAD AHMAD</t>
  </si>
  <si>
    <t>86078</t>
  </si>
  <si>
    <t>(1109867) ESCOLA DE ENSINO FUNDAMENTAL EM ARAPIRANGA - Serrano do Maranhão - MA</t>
  </si>
  <si>
    <t>202200002</t>
  </si>
  <si>
    <t>Vimos solicitar Nova Pactuação MP 1174, pois temos interesse na complementação da OBRA.</t>
  </si>
  <si>
    <t>86080</t>
  </si>
  <si>
    <t>(2241) 830294 - Escola de Educação Infantil - Santo Hipólito/MG</t>
  </si>
  <si>
    <t>830294</t>
  </si>
  <si>
    <t>29/06/2010</t>
  </si>
  <si>
    <t>O município tem interesse na retomada da obra.</t>
  </si>
  <si>
    <t>JANE CRISTINA DA SILVA</t>
  </si>
  <si>
    <t>86081</t>
  </si>
  <si>
    <t>(27351) Loteamento Buritizal</t>
  </si>
  <si>
    <t>MÁRCIO CLAY DA COSTA SERRÃO</t>
  </si>
  <si>
    <t>86082</t>
  </si>
  <si>
    <t>(1017229) Dona Maria - Laranjal do Jari - AP</t>
  </si>
  <si>
    <t>29969</t>
  </si>
  <si>
    <t>86083</t>
  </si>
  <si>
    <t>(24489) PAC 2 - CRECHE/PRÉ-ESCOLA  005</t>
  </si>
  <si>
    <t>Obra ID 24489 - Foi concluída com recursos próprios.</t>
  </si>
  <si>
    <t>KAYO FELYPE NACHTAJLER AMADO</t>
  </si>
  <si>
    <t>86084</t>
  </si>
  <si>
    <t>(1017227) Comunidade de Agua Branca - Laranjal do Jari - AP</t>
  </si>
  <si>
    <t>86085</t>
  </si>
  <si>
    <t>(1010370) TERRENO ESCOLA NOVO HORIZONTE -FIAPÃO - Tomé-Açu - PA</t>
  </si>
  <si>
    <t>33942</t>
  </si>
  <si>
    <t>Manifestamos interesse na retomada da referida obra e Solicitamos a repactuação conforme Medida Provisória nº 1.174, de 12 de maio de 2023 e PORTARIA CONJUNTA MEC/MGI/CGU Nº 82, DE 10 DE JULHO DE 2023 - que Institui o Pacto Nacional pela Retomada de Obras e de Serviços de Engenharia Destinados à Educação Básica.  Desde já agrademos o empenho desta autarquia em solucionar tais pendências.</t>
  </si>
  <si>
    <t>CARLOS ANTONIO VIEIRA</t>
  </si>
  <si>
    <t>86094</t>
  </si>
  <si>
    <t>(1004286) FREXEIRA</t>
  </si>
  <si>
    <t>VIMOS SOLICITAR NOVA PACTUAÇÃO DE ACORDO COM A MP 1174.</t>
  </si>
  <si>
    <t>THALITA E SILVA CARVALHO DIAS</t>
  </si>
  <si>
    <t>86095</t>
  </si>
  <si>
    <t>(1004327) PROJETO 2 CONVENCIONAL</t>
  </si>
  <si>
    <t>LEANDRO OLIVEIRA DA SILVA</t>
  </si>
  <si>
    <t>86096</t>
  </si>
  <si>
    <t>(1007649) PAC 2 - Construção de Quadra Escolar Coberta  002/2013 - Água Doce do Maranhão - MA</t>
  </si>
  <si>
    <t>SOLICITAÇÃO NOVA PACTUAÇÃO PELA MP 1174</t>
  </si>
  <si>
    <t>86097</t>
  </si>
  <si>
    <t>(1004541) PAC 2 - Construção de Quadra Escolar Coberta  003/2013 - Santo Amaro do Maranhão - MA</t>
  </si>
  <si>
    <t>86098</t>
  </si>
  <si>
    <t>(1009492) Lagoa da Esperança - Santo Amaro do Maranhão - MA</t>
  </si>
  <si>
    <t>22650</t>
  </si>
  <si>
    <t>86099</t>
  </si>
  <si>
    <t>(1015206) Santa Maria - Água Doce do Maranhão - MA</t>
  </si>
  <si>
    <t>30240</t>
  </si>
  <si>
    <t>SOLICCITAMOS Nova Pactuação PELA MP 1174</t>
  </si>
  <si>
    <t>86100</t>
  </si>
  <si>
    <t>(19246) ZONA HABITACIONAL ZH</t>
  </si>
  <si>
    <t>28/04/2024</t>
  </si>
  <si>
    <t>Conforme Medida Provisória nº 1.174, de 12 de maio de 2023, Portaria Conjunta de MEC/MGI/CGU N° 82, de 10 de julho de 2023 e orientações obtidas através do Balcão Virtual do FNDE - Obras Inacabadas no dia 17/08/2023, solicitamos Nova Pactuação</t>
  </si>
  <si>
    <t>VALDIVINO MENDES DOS SANTOS</t>
  </si>
  <si>
    <t>86101</t>
  </si>
  <si>
    <t>(1009495) Travosa I - Santo Amaro do Maranhão - MA</t>
  </si>
  <si>
    <t>86102</t>
  </si>
  <si>
    <t>(1009496) Bebedouro - Santo Amaro do Maranhão - MA</t>
  </si>
  <si>
    <t>86103</t>
  </si>
  <si>
    <t>(1015968) PAC 2 - Cobertura de Quadra Escolar  001/2013 - Santo Amaro do Maranhão - MA</t>
  </si>
  <si>
    <t>26/07/2021</t>
  </si>
  <si>
    <t>86104</t>
  </si>
  <si>
    <t>(1016186) Cana Brava - Água Doce do Maranhão - MA</t>
  </si>
  <si>
    <t>30241</t>
  </si>
  <si>
    <t>SOLICITAMOS NOVA PACTUAÇÃO A MP 1174</t>
  </si>
  <si>
    <t>86105</t>
  </si>
  <si>
    <t>(1002005) PAC 2 - CRECHE/PRÉ-ESCOLA  002</t>
  </si>
  <si>
    <t>A retomada da Construção da creche se faz necessário para atender crianças nos primeiros anos de vida, e dar suporte às mães de famílias que precisam trabalhar fora de casa para sustentar seus filhos, proporcionando assim uma melhor qualidade de vida das famílias.  As creches são espaços importantes para o desenvolvimento das crianças, são nelas que, a grande maioria das crianças aprendem uma diversidade de conhecimentos formando seu caráter e sua intelectualidade, por isso a educação é um direito de todos e dever do estado promover e facilitar a sua acessibilidade. Com essa solicitação, o município reconhece a importância da educação, quando pretende oferecer à população um ensino de qualidade, em prédios com infraestrutura adequada e garantindo às famílias trabalhadoras, sua integração e participação, no próprio local em que residem.</t>
  </si>
  <si>
    <t>ENILSON MARCELO RODRIGUES DA SILVA</t>
  </si>
  <si>
    <t>86106</t>
  </si>
  <si>
    <t>(1007836) PAC 2 - Construção de Quadra Escolar Coberta  002 - São Gonçalo dos Campos - BA</t>
  </si>
  <si>
    <t>O Município de São Gonçalo dos Campos, CNPJ 14.060.602/0001-49, de acordo com o Art. 3° da Portaria Conjunta MEC/MG/CGU N° 82, de 10 de Julho de 2023,vem manifestar interesse em repactuar a obra ID1007836- Construção de Quadra Coberta, para o que, justificamos:  -A obra encontrava-se na condição de PARALISADA, quando da publicação da MP n° 1174/2023  -O percentual de execução da obra é de 80,04 %; Salientamos que o município dispõe da documentação complementar solicitada na MP e na Portaria referidas, tais como: Laudo Técnico, Planilha Orçamentaria e cronograma físico financeiro atualizados. Ressalta-se que esta é uma obra de grande importância para atendimento aos alunos da rede municipal de educação e para a sociedade em geral, motivo pelo qual pedimos que seja viabilizada a sua conclusão.</t>
  </si>
  <si>
    <t>Tarcísio Torres Pedreira</t>
  </si>
  <si>
    <t>21/08/2023</t>
  </si>
  <si>
    <t>Em anexo Oficio 761 de 18/08/2023 de anuência ao pedido de repactuação e certidão de inteiro teor, conforme diligenciado pelo FNDE. pedimos deferimento.</t>
  </si>
  <si>
    <t>18/08/2023</t>
  </si>
  <si>
    <t>Documentos anexados conforme solicitação mais o laudo técnico para comprovar que a obra está com o percentual acima de 50% executada.</t>
  </si>
  <si>
    <t>19/08/2023</t>
  </si>
  <si>
    <t>DOCUMENTAÇÃO SOLICITADA ANEXADA</t>
  </si>
  <si>
    <t>Em resposta a diligência, segue em anexo documentação referente a posse do terreno e Oficio de anuência de interesse.</t>
  </si>
  <si>
    <t>Em atendimento à diligência, encaminhamos dominialidade data atualizada e ofício de anuência.</t>
  </si>
  <si>
    <t>Segue para analise certidão de inteiro teor terreno escola 6 salas prata-PB. e oficio solicitação de repactuação conforme a MP-1174 e Portaria Conjunta MEC/MGI/CGU n° 82, de 10 de julho de 2023  Aguardamos deferimento</t>
  </si>
  <si>
    <t>A Obra (1004881) EMEF JOSÉ AFONSO VIANA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fazendo esta MANIFESTAÇÃO de acordo com Portaria conjunta MEC/MGI/CGU Nº 82, de 10 de julho de 2023.</t>
  </si>
  <si>
    <t>A Obra (1004880) EMEF SÃO JOSÉ DO CARACARÁ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fazendo esta MANIFESTAÇÃO de acordo com Portaria conjunta MEC/MGI/CGU Nº 82, de 10 de julho de 2023.</t>
  </si>
  <si>
    <t>BRUNO CÉSAR CARVALHO  MACEDO</t>
  </si>
  <si>
    <t>701784</t>
  </si>
  <si>
    <t>A Obra (1015277) EMEF SÃO JOSÉ DO CARACARÁ - Cachoeira do Arari - PA, encontra-se com o Estado Atual como INACABADA - PC TÉCNICA CONCLUÍDA, COM TERMO DE CONVÊNIO DE 2014 do tipo Construção com 4 salas de aula. A Nova Pactuação não se faz necessária visto que o  Município CONCLUIU A OBRA COM RECURSOS PRÓPRIOS, e fazendo esta MANIFESTAÇÃO, SOLICITA DEVOLUTIVA a partir do percentual a ser executado do projeto inicial, de acordo com Portaria conjunta MEC/MGI/CGU Nº 82, de 10 de julho de 2023.</t>
  </si>
  <si>
    <t>Segue a documentação para analise</t>
  </si>
  <si>
    <t>Conforme solicitado por esta Coordenação, estamos encaminhando, em anexo, os documentos necessários para a conclusão do processo de análise da solicitação de NOVA PACTUAÇÃO para TERMO DE COMPROMISSO PAC2 Nº 2575/2012.</t>
  </si>
  <si>
    <t>Documentação tramitada para análise.</t>
  </si>
  <si>
    <t>Certidão de inteiro teor e nova manifestação de interesse inserida</t>
  </si>
  <si>
    <t>Indeferido</t>
  </si>
  <si>
    <t>Conforme manifestação do ente em não ter interesse pela retomada da obra, o pedido está sendo indeferido.</t>
  </si>
  <si>
    <t>86107</t>
  </si>
  <si>
    <t>(1014795) PAC 2 - Construção de Quadra Escolar Coberta  001/2013 - Baião - PA</t>
  </si>
  <si>
    <t>Venho  solicitar junto a essa entidade (FNDE) Uma Nova repactuação da obra  de uma Quadra Escolar com cobertura   localizada neste município onde existe uma demanda de alunos que necessitam de um espaço para as atividades esportivas  a qual almejam a conclusão desta obra. Pois as gestões  anteriores não concluíram o objeto pactuado, a Empresa não conclui-o   todas as Etapas o Termo De Compromisso se encontra vigente.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</si>
  <si>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PATRICIA DOS REIS VIEGAS</t>
  </si>
  <si>
    <t>86108</t>
  </si>
  <si>
    <t>(1015971) PAC 2 - Cobertura de Quadra Escolar  001/2013 - Baião - PA</t>
  </si>
  <si>
    <t>26/07/2022</t>
  </si>
  <si>
    <t>86109</t>
  </si>
  <si>
    <t>(1014796) PAC 2 - Construção de Quadra Escolar Coberta  002/2013 - Baião - PA</t>
  </si>
  <si>
    <t>86110</t>
  </si>
  <si>
    <t>(1005801) PROINFÂNCIA MULTIRÃO</t>
  </si>
  <si>
    <t>Venho  solicitar junto a essa entidade (FNDE) Uma Nova repactuação da obra PROINFANCIA MULTIRÃO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</si>
  <si>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86111</t>
  </si>
  <si>
    <t>(1635) 830117 - Escola de Educação Infantil - Belford Roxo/RJ</t>
  </si>
  <si>
    <t>830117</t>
  </si>
  <si>
    <t>17/12/2012</t>
  </si>
  <si>
    <t>A referida obra , apresenta grande importância para a região em que se encontra , e apesar de ter tido seu convênio firmado em 2010 e 2011 , e já estar fora do prazo do mesmo , vem sendo construída com recursos próprios pela prefeitura , entretanto seria de grande valia se tais valores pudessem ser restituídos ao município através da repactuação . Portanto , solicitamos a repactuação com intuito de ressarcimento dos valores gastos pelo ente e garantia de recursos para a finalização do projeto .</t>
  </si>
  <si>
    <t>WAGNER DOS SANTOS CARNEIRO</t>
  </si>
  <si>
    <t>86112</t>
  </si>
  <si>
    <t>(1010097) EMEF DE ESPÍRITO SANTO - Baião - PA</t>
  </si>
  <si>
    <t>25/03/2023</t>
  </si>
  <si>
    <t>Venho  solicitar junto a essa entidade (FNDE) Uma Nova repactuação da obra  da EMEF ESPIRITO SANTO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anterior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</si>
  <si>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86113</t>
  </si>
  <si>
    <t>(18638) LOCALIZADO NA SEDE DO MUNICÍPIO.</t>
  </si>
  <si>
    <t>O município possui interesse em concluir a Quadra Escolar Coberta na Sede do município tendo em vista a necessidade de fornecer infraestrutura escolar para a Escola local e para a comunidade. Oferecer um ambiente poliesportivo para as crianças e adolescentes na sede, o município de Ibaretama solicita a repactuação da obra em questão, através da análise da documentação anexada que satisfaz os parâmetros requeridos para tal.</t>
  </si>
  <si>
    <t>86114</t>
  </si>
  <si>
    <t>20227</t>
  </si>
  <si>
    <t>(20227) SEDE DO MUNICÍPIO</t>
  </si>
  <si>
    <t>15031(Termo original: PAC2 1383/2011)</t>
  </si>
  <si>
    <t>O município possui interesse em concluir a CRECHE PRO INFANCIA localizada na Sede do município tendo em vista a necessidade de fornecer infraestrutura escolar para o assentamento que foi instalado nos últimos 8 anos no entorno do local de implantação do projeto. A proposta de oferecer um ambiente salubre e com estrutura minimamente segura contribui para o desenvolvimento social e econômico da região. O município de Ibaretama solicita a repactuação da obra em questão, através da análise da documentação anexada que satisfaz os parâmetros requeridos para tal.</t>
  </si>
  <si>
    <t>86116</t>
  </si>
  <si>
    <t>(1013568) Assentamento Manibu - Ceará-Mirim - RN</t>
  </si>
  <si>
    <t>32143</t>
  </si>
  <si>
    <t>Venho por meio desta manifestar interesse em realizar a repactuação em consonância com a MP 1174 e a Portaria 82, de 10 de julho de 2023, que dispões sobre as repactuações e retomadas das obras inacabadas ou paralisadas.</t>
  </si>
  <si>
    <t>JÚLIO CÉSAR SOARES CÂMARA</t>
  </si>
  <si>
    <t>86117</t>
  </si>
  <si>
    <t>(1013569) Assentameno Riachão - Ceará-Mirim - RN</t>
  </si>
  <si>
    <t>86118</t>
  </si>
  <si>
    <t>(1013570) Escola Ponta do Mato - Ceará-Mirim - RN</t>
  </si>
  <si>
    <t>86120</t>
  </si>
  <si>
    <t>(1003037) Povoado Caracol - Governador Luiz Rocha - MA</t>
  </si>
  <si>
    <t>17253</t>
  </si>
  <si>
    <t>JOSÉ ORLANILDO SOARES DE OLIVEIRA</t>
  </si>
  <si>
    <t>86121</t>
  </si>
  <si>
    <t>(1009411) Povoado Centro dos Bastins - Governador Luiz Rocha - MA</t>
  </si>
  <si>
    <t>22557</t>
  </si>
  <si>
    <t>86122</t>
  </si>
  <si>
    <t>(1003035) Povoado São Félix - Governador Luiz Rocha - MA</t>
  </si>
  <si>
    <t>(1002683) PAC 2 - Cobertura de Quadra Escolar  001/2013 - Governador Luiz Rocha - MA</t>
  </si>
  <si>
    <t>86124</t>
  </si>
  <si>
    <t>(1015274) Povoado Porto Alegre - Governador Luiz Rocha - MA</t>
  </si>
  <si>
    <t>29634</t>
  </si>
  <si>
    <t>86125</t>
  </si>
  <si>
    <t>(1003036) Povoado São Joaquim - Governador Luiz Rocha - MA</t>
  </si>
  <si>
    <t>86126</t>
  </si>
  <si>
    <t>(1000936) PAC 2 - Construção de Quadra Escolar Coberta  001/2013 - Governador Luiz Rocha - MA</t>
  </si>
  <si>
    <t>08/04/2022</t>
  </si>
  <si>
    <t>86127</t>
  </si>
  <si>
    <t>(1009410) Povoado São João da Mata - Governador Luiz Rocha - MA</t>
  </si>
  <si>
    <t>86130</t>
  </si>
  <si>
    <t>(25026) PAC 2 - CRECHE/PRÉ-ESCOLA  001</t>
  </si>
  <si>
    <t xml:space="preserve">ESSA OBRA É BEM ANTIGA E JÁ SE PASSARAM 03 EMPRESAS PELA MESMA, GERANDO UMA PROBLEMATIZAÇÃO NA SUA EXECUÇÃO. DEVIDO A ISSO, FOI ELABORADO UM NOVO ORÇAMENTO PARA A CONCLUSÃO DA MESMA. </t>
  </si>
  <si>
    <t>DANIEL MADSON DE MEDEIROS AMORIM</t>
  </si>
  <si>
    <t>86133</t>
  </si>
  <si>
    <t>(5746) 700219 - EE Maroja Neto - Reforma - São Domingos do Capim /PA</t>
  </si>
  <si>
    <t>06/04/2020</t>
  </si>
  <si>
    <t>Na data de 08/04/2019 este técnico foi nomeado fiscal da unidade ID n°. 5746, Convênio nº. 700219/2008, Reforma da EEEFM MAROJA NETO, São Domingos do Capim-PA, para inserir informações sobre o andamento do contrato/obra no Sistema Integrado de Planejamento Orçamento e Finanças (SIMEC), no módulo Obras 2.0,  Primeiramente foi solicitado o processo n°.360.559/2010 - REFORMA GERAL DA EEEFM MAROJA NETO, São Domingos do Capim-PA, para verificação da situação, considerando as pendências de restrições e inconformidades constantes no Obras 2.0. A obra iniciou no final de 2010, e a última vistoria com avanço foi em março de 2012, declarando 92,80% de conclusão, porém na última vistoria da empresa foi declarada 83,38% de execução, estando atualmente paralisada com 92,37% de execução. Para início da solução das pendências foi agendada visita técnica onde, juntamente com engenheiro civil e arquiteta, seria feita a fiscalização dos serviços executados e o levantamento das necessidades atuais para elaboração de projeto para conclusão da obra, e consequente correção das inconformidades, porém houve trocas de gestão no setor e na secretaria e as prioridades paralisaram. Mas com o novo Governo e portaria para retomada das obras paralisadas, e nova restruturação da Secretaria e nova equipe de trabalho, está sendo feita vista às escolas para levantamentos e futura retomada das obras, motivo da solicitação de repactuação.</t>
  </si>
  <si>
    <t>86134</t>
  </si>
  <si>
    <t>(1018684) Assentamento Bom jesus - Pedro Avelino - RN</t>
  </si>
  <si>
    <t>34072</t>
  </si>
  <si>
    <t>A Prefeitura municipal de  de Pedro Avelino/RN, vem por meio deste expressar seu interesse na repactuação da Obra, Escola do Campo- Ensino Fundamental, Obra: 1018684, localizada no Assentamento Bom Jesus , zona rural do município de Pedro Avelino/RN.</t>
  </si>
  <si>
    <t>JOSÉ ALEXANDRE SOBRINHO</t>
  </si>
  <si>
    <t>MARCOS ANTONIO DE LIMA</t>
  </si>
  <si>
    <t>86140</t>
  </si>
  <si>
    <t>(1004248) Encantado de Cima - Bernardo do Mearim - MA</t>
  </si>
  <si>
    <t>17230</t>
  </si>
  <si>
    <t>27/09/2022</t>
  </si>
  <si>
    <t>ARLINDO DE MOURA XAVIER JUNIOR</t>
  </si>
  <si>
    <t>86142</t>
  </si>
  <si>
    <t>(1087051) Escola Odécio Cesário - São Bento - PB</t>
  </si>
  <si>
    <t>201804374</t>
  </si>
  <si>
    <t>O municipio quer concluir a obra</t>
  </si>
  <si>
    <t>JARQUES LÚCIO DA SILVA II</t>
  </si>
  <si>
    <t>86143</t>
  </si>
  <si>
    <t>(1006279) PROINFÂNCIA DE UMARIZAL</t>
  </si>
  <si>
    <t>Venho  solicitar junto a essa entidade (FNDE) Uma Nova repactuação da obra PROINFÂNCIA DE UMARIZAL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</si>
  <si>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86144</t>
  </si>
  <si>
    <t>(1006761) PROINFÂNCIA DE ITUQUARA</t>
  </si>
  <si>
    <t>16/04/2024</t>
  </si>
  <si>
    <t>86145</t>
  </si>
  <si>
    <t>(11783) 702347 - Esc. Educ. Infantil   Tipo B  - Proinfância - Construção - ENTRE RIOS/BA</t>
  </si>
  <si>
    <t>702347</t>
  </si>
  <si>
    <t>07/07/2018</t>
  </si>
  <si>
    <t>Tendo em vista que a presente obra atende aos requisitos previstos na MP 1174 e consideração que a conclusão da Esc. Educ. Infantil Tipo B - Proinfância,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</si>
  <si>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MANOELITO ARGOLO DOS SANTOS JUNIOR</t>
  </si>
  <si>
    <t>86146</t>
  </si>
  <si>
    <t>(24318) PAC 2 - CRECHE/PRÉ-ESCOLA  001</t>
  </si>
  <si>
    <t>13/12/2018</t>
  </si>
  <si>
    <t>Tendo em vista que a presente obra atende aos requisitos previstos na MP 1174 e consideração que a conclusão da Creche Pré-escola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</si>
  <si>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86147</t>
  </si>
  <si>
    <t>(33094) PAC 2 - Construção de Quadra Escolar Coberta  001 - Entre Rios - BA</t>
  </si>
  <si>
    <t>Tendo em vista que a presente obra atende aos requisitos previstos na MP 1174 e consideração que a conclusão da Construção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</si>
  <si>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86149</t>
  </si>
  <si>
    <t>(1010096) EMEF DE CAMPELO - Baião - PA</t>
  </si>
  <si>
    <t>Venho  solicitar junto a essa entidade (FNDE) Uma Nova repactuação da obra  da EMEF DE CAMPELO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</si>
  <si>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86151</t>
  </si>
  <si>
    <t>(1010098) EMEF DE VARGÍNIA - Baião - PA</t>
  </si>
  <si>
    <t>Venho  solicitar junto a essa entidade (FNDE) Uma Nova repactuação da obra  da EMEF DE VARGINIA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</si>
  <si>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86153</t>
  </si>
  <si>
    <t>(25170) PAC 2 - CRECHE/PRÉ-ESCOLA  001</t>
  </si>
  <si>
    <t>24/06/2016</t>
  </si>
  <si>
    <t>Vimos solicitar nova PACTUAÇÃO MP1174</t>
  </si>
  <si>
    <t>ANTONIO BORBA LIMA</t>
  </si>
  <si>
    <t>86154</t>
  </si>
  <si>
    <t>(1010100) EMEF DE JOANA PERES</t>
  </si>
  <si>
    <t>Venho  solicitar junto a essa entidade (FNDE) Uma Nova repactuação da obra  da EMEF DE JOANA PERES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</si>
  <si>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86155</t>
  </si>
  <si>
    <t>(1010105) EMEF DE BAIXO SECO - Baião - PA</t>
  </si>
  <si>
    <t>Venho  solicitar junto a essa entidade (FNDE) Uma Nova repactuação da obra  da EMEF DE BAIXO SECO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</si>
  <si>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86156</t>
  </si>
  <si>
    <t>(1010104) EMEF DE UMARIZAL - Baião - PA</t>
  </si>
  <si>
    <t>32605</t>
  </si>
  <si>
    <t>Venho  solicitar junto a essa entidade (FNDE) Uma Nova repactuação da obra  da EMEF DE UMARIZAL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</si>
  <si>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86157</t>
  </si>
  <si>
    <t>(1010106) EMEF DE ARUMANZAL</t>
  </si>
  <si>
    <t>Venho  solicitar junto a essa entidade (FNDE) Uma Nova repactuação da obra  da EMEF DE ARUMANZAL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</si>
  <si>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86158</t>
  </si>
  <si>
    <t>(1010107) EMEF DE ENGENHO</t>
  </si>
  <si>
    <t>Venho  solicitar junto a essa entidade (FNDE) Uma Nova repactuação da obra  da EMEF DE ENGENHO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</si>
  <si>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86159</t>
  </si>
  <si>
    <t>(19459) Escola infantil - Timbiras</t>
  </si>
  <si>
    <t>26/02/2019</t>
  </si>
  <si>
    <t>SOLICITAÇÃO DE INTERESSE NA PACTUAÇÃO MP 1174</t>
  </si>
  <si>
    <t>86160</t>
  </si>
  <si>
    <t>(17637) 700238/11 - Escola de Educação Infantil - Colares/PA</t>
  </si>
  <si>
    <t>700238</t>
  </si>
  <si>
    <t>11/04/2016</t>
  </si>
  <si>
    <t>O municipio de Colares, ve uma de suma importancia a retomada desta obra, haja vista, que há uma carencia grande na oferta de matriculas em Creche. Hoje dispomos apenas de 50 vagas para essa modalidade. Assim com a conclusão desta obra teremos um universo maior de atendimento a eese publico.</t>
  </si>
  <si>
    <t>MARIA DO CARMO MONTEIRO</t>
  </si>
  <si>
    <t>86161</t>
  </si>
  <si>
    <t>(1010108) EMEF PARITÁ MIRI - Baião - PA</t>
  </si>
  <si>
    <t>86162</t>
  </si>
  <si>
    <t>(1009788) Mocajatuba - Colares - PA</t>
  </si>
  <si>
    <t>22306</t>
  </si>
  <si>
    <t>Esta obra eoncotra-se apenas com sua fundação inciada, obra esta parada, não desde seu inicio nenhuma ativiadade de andamento da referida obra. Obra que deveria tender uma das maiores comunidaes de nossa cidade. Proporcionar um atendimento de maior qualidade quanto ao espaço fisico.</t>
  </si>
  <si>
    <t>86163</t>
  </si>
  <si>
    <t>(1009787) Cacau - Colares - PA</t>
  </si>
  <si>
    <t>Esta obra apenas inicou sua construção. Local da construção foi limpo, a placa da obra fixada e não houve nenhuma outro tipo de ação na obra.</t>
  </si>
  <si>
    <t>86164</t>
  </si>
  <si>
    <t>(7810) 700262 - Espaço Educativo Urbano II - Formoso/MG</t>
  </si>
  <si>
    <t>700262</t>
  </si>
  <si>
    <t>Conforme estabelece a Portaria Conjunta MEC/MGI/CGU n°82 de 10 de julho de 2023., manifestamos interesse em retomar a execução da obra que se encontra inacabada, sendo que o município possui máxima urgência na conclusão da obra, haja vista a necessidade de atendimento da alta demanda por vagas na educação básica.</t>
  </si>
  <si>
    <t>DINARTE HENRIQUE GUEDES DE ORNELAS</t>
  </si>
  <si>
    <t>86165</t>
  </si>
  <si>
    <t>(1010109) EMEF DE BOA VISTA - Baião - PA</t>
  </si>
  <si>
    <t>Venho  solicitar junto a essa entidade (FNDE) Uma Nova repactuação da obra  da EMEF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</si>
  <si>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86167</t>
  </si>
  <si>
    <t>(1016193) SANTO ANTONIO - Caraí - MG</t>
  </si>
  <si>
    <t>29706</t>
  </si>
  <si>
    <t>rodrigo vieira chaves</t>
  </si>
  <si>
    <t>86168</t>
  </si>
  <si>
    <t>(29974) PAC 2 - Cobertura de Quadra Escolar  010</t>
  </si>
  <si>
    <t>IVANEIDE DE FARIAS DANTAS</t>
  </si>
  <si>
    <t>86169</t>
  </si>
  <si>
    <t>(1105540) 702412/2010 - Esp Educ Profissionalizante - Exú/PE</t>
  </si>
  <si>
    <t>22/09/2021</t>
  </si>
  <si>
    <t>86170</t>
  </si>
  <si>
    <t>(1014184) D João VI - Encruzilhada do Sul - RS</t>
  </si>
  <si>
    <t>32188</t>
  </si>
  <si>
    <t>A escola Dom João VI localiza-se no interior de Encruzilhada do Sul, na localidade denominada Abranjo. Atende comunidades do interior, quilombolas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</si>
  <si>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BENITO FONSECA PASCHOAL</t>
  </si>
  <si>
    <t>86171</t>
  </si>
  <si>
    <t>(1014183) São Luis</t>
  </si>
  <si>
    <t>A escola São Luiz localiza-se no interior de Encruzilhada do Sul, na localidade denominada Assentamento Farroupilha. Atende comunidades do interior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</si>
  <si>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86172</t>
  </si>
  <si>
    <t>(1018491) EMEF NA LOCALIDADE DE SÃO JOAQUIM DE ITUQUARA - Baião - PA</t>
  </si>
  <si>
    <t>32825</t>
  </si>
  <si>
    <t>86173</t>
  </si>
  <si>
    <t>(1017880) PAC 2 - Construção de Quadra Escolar Coberta  001/2013 - Boa Vista do Gurupi - MA</t>
  </si>
  <si>
    <t>16/07/2021</t>
  </si>
  <si>
    <t>A solicitação aocntece em decorrencia do equilibrio economico e financeiro que necesssita tal obra.</t>
  </si>
  <si>
    <t>DILCILENE GUIMARAES DE MELO OLIVEIRA</t>
  </si>
  <si>
    <t>86174</t>
  </si>
  <si>
    <t>(1012826) Área PMRC Fazenda da Grama</t>
  </si>
  <si>
    <t>15/06/2021</t>
  </si>
  <si>
    <t>Obra encontra-se inacabada e o Município tem interesse em retomar a obra, ao abrigo do Pacto Nacional Pela Retoma de Obras da Educação Básica, Medida Provisória nº 1.174/2023, e PORTARIA CONJUNTA MEC/MGI/CGU Nº 82, DE 10 DE JULHO DE 202, considerando que parte do recurso destinado pelo FNDE já foi executado, existe saldo financeiro na conta, estando previsto no Termo novos repasses e ainda o Ente Federativo, como contra partida, dispõe de recursos próprios para a complementação da obra.</t>
  </si>
  <si>
    <t>JOSÉ OSMAR DE ALMEIDA</t>
  </si>
  <si>
    <t>86178</t>
  </si>
  <si>
    <t>(1006728) PAC 2 - CRECHE/PRÉ-ESCOLA  001</t>
  </si>
  <si>
    <t>Venho por meio deste manifestar interesse em repactuar o termo de compromisso PAC 2 7273/2013</t>
  </si>
  <si>
    <t>LEILA RAQUEL POSSIMOSER BRANDÃO</t>
  </si>
  <si>
    <t>86179</t>
  </si>
  <si>
    <t>(1006789) PAC 2 - CRECHE/PRÉ-ESCOLA  003</t>
  </si>
  <si>
    <t>VENHO POR MEIO DESTE, MANIFESTAR INTERESSE EM REPACTUAR  TERMO DE COMPROMISSO PAC 2 7286/2013</t>
  </si>
  <si>
    <t>86180</t>
  </si>
  <si>
    <t>1006452</t>
  </si>
  <si>
    <t>(1006452) CRUZEIRO DO SUL - Itupiranga - PA</t>
  </si>
  <si>
    <t>PAC2 7086/2013</t>
  </si>
  <si>
    <t>19/04/2023</t>
  </si>
  <si>
    <t>Vimos por meio deste manifestar o interesse a Nova Repactuação MP 1174 para Obra da Creche MI de Cruzeiro do Sul com ID 1006452 com intuito de dar prosseguimento a obra.</t>
  </si>
  <si>
    <t>86181</t>
  </si>
  <si>
    <t>(1012970) PAC 2 - Construção de Quadra Escolar Coberta  003/2013 - Juruti - PA</t>
  </si>
  <si>
    <t>Prezado(s)  Ao cumprimentá-los, venho por meio deste MANIFESTAR INTERESSE em solicitar Nova Pactuação para retomada da obra (1012970) PAC 2 - Construção de Quadra Escolar Coberta 003/2013 -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</si>
  <si>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LUCIDIA BENITAH DE ABREU BATISTA</t>
  </si>
  <si>
    <t>86182</t>
  </si>
  <si>
    <t>(1015744) PAC 2 - Construção de Quadra Escolar Coberta  002/2013 - Juruti - PA</t>
  </si>
  <si>
    <t>Prezado(s)  Ao cumprimentá-los, venho por meio deste MANIFESTAR INTERESSE em solicitar Nova Pactuação para retomada da obra (1015744) PAC 2 - Construção de Quadra Escolar Coberta 002/2013 -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</si>
  <si>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86185</t>
  </si>
  <si>
    <t>(11727) 700033 - Esc. Educ. Infantil   Tipo B  - Proinfância - Construção - CODAJÁS/AM</t>
  </si>
  <si>
    <t>700033</t>
  </si>
  <si>
    <t>05/04/2013</t>
  </si>
  <si>
    <t>Devido o aumento da demanda na educação infantil, é preciso a construlçao de creche e pré escolas para atendimento da mesma, pois de acordo com o CAD único, houve um aumento de 71% baseando-se no anoa de 2020.</t>
  </si>
  <si>
    <t>JOSE RIBEIRO SECUNDINO JUNIOR</t>
  </si>
  <si>
    <t>86187</t>
  </si>
  <si>
    <t>(1010181) ESCOLA DE ENSINO FUNDAMENTAL</t>
  </si>
  <si>
    <t>O município pretende solicitar repactuação nos termos da MP 1174/2023 objetivando a conclusão da obra</t>
  </si>
  <si>
    <t>86190</t>
  </si>
  <si>
    <t>(1000695) PAC 2 - Cobertura de Quadra Escolar  002 - Moju - PA</t>
  </si>
  <si>
    <t>O município vem através desse  informar que a obra teve evolução física com recursos próprios . sendo que a mesma é de grande relevância para o município</t>
  </si>
  <si>
    <t>SANDRA HELENA ATAIDE DE LIMA</t>
  </si>
  <si>
    <t>86191</t>
  </si>
  <si>
    <t>(1012974) PAC 2 - Construção de Quadra Escolar Coberta  005/2013 - Moju - PA</t>
  </si>
  <si>
    <t>86192</t>
  </si>
  <si>
    <t>(1012977) PAC 2 - Construção de Quadra Escolar Coberta  002/2013 - Moju - PA</t>
  </si>
  <si>
    <t>86193</t>
  </si>
  <si>
    <t>(1012978) PAC 2 - Construção de Quadra Escolar Coberta  006/2013 - Moju - PA</t>
  </si>
  <si>
    <t>86194</t>
  </si>
  <si>
    <t>(1012979) PAC 2 - Construção de Quadra Escolar Coberta  004/2013 - Moju - PA</t>
  </si>
  <si>
    <t>86195</t>
  </si>
  <si>
    <t>(1014255) PAC 2 - Cobertura de Quadra Escolar  001 - Moju - PA</t>
  </si>
  <si>
    <t>25/08/2019</t>
  </si>
  <si>
    <t>86196</t>
  </si>
  <si>
    <t>(1008350) PAC 2 - Construção de Quadra Escolar Coberta  001 - Moju - PA</t>
  </si>
  <si>
    <t>O município vem através desse  informar que a obra teve evolução física com recursos próprios . sendo que a mesma é de grande relevância para o município.</t>
  </si>
  <si>
    <t>86197</t>
  </si>
  <si>
    <t>(1001438) PAC 2 - Construção de Quadra Escolar Coberta  001/2013 - Curralinhos - PI</t>
  </si>
  <si>
    <t>10/06/2016</t>
  </si>
  <si>
    <t>SOLICITAMOS A NOVA PACTUAÇÃO CONFORME MP 1174 PARA CONCLUSÃO DA OBRA.</t>
  </si>
  <si>
    <t>EVERARDO LIMA ARAUJO</t>
  </si>
  <si>
    <t>86198</t>
  </si>
  <si>
    <t>(1009819) BonFim - Rondon do Pará - PA</t>
  </si>
  <si>
    <t>22329</t>
  </si>
  <si>
    <t>Em virtude da paralização de que ouve na obra(1009819) BonFim- Rondon do Pará, venho solicitar uma nova Pactuação, foi realizado uma comparação entre os valores, dos serviços em questão. Ressalta-se que o preço praticado no mercado atual está acima do valor máximo a ser pago, diante disso, solicitamos uma nova pactuação.</t>
  </si>
  <si>
    <t>ADRIANA ANDRADE OLIVEIRA</t>
  </si>
  <si>
    <t>86199</t>
  </si>
  <si>
    <t>(1014110) Chácara Cofercatu - Centenário do Sul - PR</t>
  </si>
  <si>
    <t>32382</t>
  </si>
  <si>
    <t>Por se tratar de uma obra inicialmente pactuada em 2014 e abandonada por diversas construtoras, o saldo apresenta defasagem em relação aos custo dos serviços restantes, por causa do tempo paralisado alguns serviços devem ser refeitos devido ao deterioramento de materiais e ao vandalismo, necessitando de uma nova repactuação para finalização da obra</t>
  </si>
  <si>
    <t>MELQUIADES TAVIAN JUNIOR</t>
  </si>
  <si>
    <t>86200</t>
  </si>
  <si>
    <t>(1087001) Escola 6 Salas - POVOADO PENACHINHO - Boa Nova - BA</t>
  </si>
  <si>
    <t>201804445</t>
  </si>
  <si>
    <t>A justificativa para nova pactuação basea-se na necessidade de atualização dos preços dos insumos, visto que, por conta dos atrasos dos repasses por parte do FNDE, a obra precisou ser paralizada. E neste período houve um aumento significativo dos itens que compõe a planilha orçamentária da obra, inviabilizando, assim, a continuidade dos serviços sem a devida atualização dos itens da planilha. Por conta disto, solicitamos a nova repactuação, para que tenhamos condições de retomar a execução da referida obra e entregá-la à comunidade, que é o nosso real interesse.</t>
  </si>
  <si>
    <t>IAGO MORAES BRITTO</t>
  </si>
  <si>
    <t>86201</t>
  </si>
  <si>
    <t>(1101831) ESCOLA MUNICIPAL ENSINO INFANTIL DOM JOSÉ PATRICK - Pau D Arco - PA</t>
  </si>
  <si>
    <t>202002999</t>
  </si>
  <si>
    <t>Manifesto interesse em realizar a repactuação em consonância com a MP 1174 que dispõem sobre as repactuações e Retomada das obras inacabadas ou paralisadas.</t>
  </si>
  <si>
    <t>FREDSON PEREIRA DA SILVA</t>
  </si>
  <si>
    <t>86202</t>
  </si>
  <si>
    <t>(27467) ESCOLA NOVA - ÓBIDOS SANTA TEREZINHA</t>
  </si>
  <si>
    <t>A Obra ID:27467, ESCOLA NOVA - ÓBIDOS SANTA TEREZINHA  Óbidos/Pa, CEP. 68.250-000, Rua Presidente Arthur Bernardes, s/n, bairo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</si>
  <si>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EDUARDO DIONISIO PAMPLONA DA SILVA JUNIOR</t>
  </si>
  <si>
    <t>86203</t>
  </si>
  <si>
    <t>(27469) ESCOLA NOVA - ÓBIDOS SÃO FRANCISCO</t>
  </si>
  <si>
    <t>A Obra ID:27469, ESCOLA NOVA - ÓBIDOS SÃO FRANCISCO  Óbidos/Pa, CEP. 68.250-000, Rua Belém, s/n, bairro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</si>
  <si>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86205</t>
  </si>
  <si>
    <t>(1008279) PAC 2 - Construção de Quadra Escolar Coberta  001/2013 - Duas Estradas - PB</t>
  </si>
  <si>
    <t>O municipio de Duas Estadas Solicitação a Pactuação  MP 1174 para  retorna a   Construção de Quadra Escolar Coberta 001/2013 - Duas Estradas - PB.</t>
  </si>
  <si>
    <t>JOYCE RENALLY FELIX NUNES</t>
  </si>
  <si>
    <t>86206</t>
  </si>
  <si>
    <t>(1101700) ESCOLA MUNICIPAL DE ENSINO FUNDAMENTAL BOA SORTE - Pau D Arco - PA</t>
  </si>
  <si>
    <t>202002962</t>
  </si>
  <si>
    <t>86208</t>
  </si>
  <si>
    <t>5751</t>
  </si>
  <si>
    <t>(5751) 700219 - EEEM Antônio Cândido Machado - Reforma - Terra Santa/PA</t>
  </si>
  <si>
    <t>Terra Santa</t>
  </si>
  <si>
    <t>A Obra ID:5751, EEEM Antônio Cândido Machado - Reforma - Terra Santa/PA, CEP. 68.285-000, R. Prudente de Morais, 748 - Centro, cadastrada no SIMEC obras 2.0, parte integrante do convênio 700219/2008 encontra-se vencido dede o dia 19/04/2023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Terra Santa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</si>
  <si>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86210</t>
  </si>
  <si>
    <t>(1101674) A ESCOLA MUNICIPAL ENSINO FUNDAMENTAL UNIÃO - Pau D Arco - PA</t>
  </si>
  <si>
    <t>202002957</t>
  </si>
  <si>
    <t>86212</t>
  </si>
  <si>
    <t>(5759) 806024 - Espaço Educ Urbano II - 04 Salas  - Construção - Oriximiná /PA</t>
  </si>
  <si>
    <t>A Obra ID:5759, Espaço Educ Urbano II - 04 Salas - Construção - Oriximiná /PA, CEP. 68.270-000, Aldeia Inajá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</si>
  <si>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86213</t>
  </si>
  <si>
    <t>(5760) 806024 - Espaço Educ Rural - 02 Salas - Construção - Oriximiná/PA</t>
  </si>
  <si>
    <t>A Obra ID:5760, Espaço Educ Rural - 02 Salas - Construção - Oriximiná/PA, CEP. 68.270-000, Aldeia Kwanamari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</si>
  <si>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86214</t>
  </si>
  <si>
    <t>(28480) 701611/11 - EE Urbana - Padrão Estadual - Alenquer/PA</t>
  </si>
  <si>
    <t>A Obra ID:28480,  EE Urbana - Padrão Estadual - Alenquer/PA, CEP. 68.200-000, Rua do Patrimônio, s/n - Alenquer/Pa, cadastrada no SIMEC obras 2.0, parte integrante do convênio 701611/2011 encontra-se vencido dede o dia 06/09/2019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Alenquer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</si>
  <si>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86215</t>
  </si>
  <si>
    <t>(27358) centro</t>
  </si>
  <si>
    <t>9447</t>
  </si>
  <si>
    <t>CONSIDERANDO VÁRIAS SITUAÇÕES OCORRIDAS NA OBRA NO PERÍDO DE EXECUÇÃO, ENTRE ELAS FALTA DE PRESTAÇÃO DE CONTAS E INCONSISTENCIAS NA EXECUÇÃO, BEM COMO O BLOQUEIO DO SISTEMA QUANDO HOUVE MUDANÇA DE GESTÃO, FATOS QUE GERARAM A PERDA DE PRAZO DE PRORROGAÇÃO, FICANDO A OBRA NA SITUAÇÃO DE INACABADA. A REPACTUAÇÃO DA OBRA GARANTIRÁ ESPERANÇAS DE GARANTIR MELHORES DE CONDIÇOES DE ENSINO, ALÉM DE ATENDER A NOVA POLITICA DE EDUCAÇÃO NO QUE REFERE EDUCAÇÃO EM TEMPO INTEGRAL. DESTA FORMA O MUNÍCIPIO TEM INTERESSE EM GARANTIR A REPACTUAÇÃO POR TER A CONVICÇÃO QUE A EDUCAÇÃO É ÚNICO INSTRUMENTO PARA GARANTIR A MELHORIA DA VIDA DOS MUNÍCIPES.</t>
  </si>
  <si>
    <t>DIMAIMA NAYARA SOUSA MOURA</t>
  </si>
  <si>
    <t>86216</t>
  </si>
  <si>
    <t>(1003148) Escola Manoel Garcia de Paiva - Belterra - PA</t>
  </si>
  <si>
    <t>18066</t>
  </si>
  <si>
    <t>CONSIDERANDO VÁRIAS SITUAÇÕES OCORRIDAS NA OBRA NO PERÍDO DE EXECUÇÃO, ENTRE ELAS FALTA DE PRESTAÇÃO DE CONTAS E INCONSISTENCIAS NA EXECUÇÃO, BEM COMO O BLOQUEIO DO SISTEMA QUANDO HOUVE MUDANÇA DE GESTÃO, HOUVE AINDA EMPENHO PARA GARANTIR A CONTINUAÇÃO, PORÉM SEM SUCESSO, POIS OS PREÇOS JÁ ESTAVAM DEFASADOS FATO QUE FOI INTENSIFICADO COM A PANDEMIA, LENANDO O ABANDONO POR PARTE DA EMPRESA. ATUALMENTE A SITUAÇÃO DA OBRA É DE PARALISADA, POIS O MUNICPIO NÃO TEM RECURSO NO MOMENTO PARA ASSEGURAR A CONCLUSÃO IMEDIATA. COM ESSA POLITICA DE CONTINUAR COM A OBRA POR MEIO DA CORREÇÃO DE VALORES FINANCEIROS CONSIDERANDO OS VALORES ATUALIZADOS, ENTENDE QUE É POSSÍVEL VOLTAR A TER ESPERANÇA DE GARANTIR MELHORES DE CONDIÇOES DE ENSINO AOS ALUNOS DA REDE MUNICIPAL DE ENSINO. A CONCLUSÃO DA OBRA PODE GARANTIR O ATENDIMENTO DA NOVA POLITICA DE EDUCAÇÃO NO QUE REFERE EDUCAÇÃO EM TEMPO INTEGRAL. DESTA FORMA O MUNÍCIPIO TEM INTERESSE EM GARANTIR A CONTINUAÇÃO DA OBRA POR TER A CONVICÇÃO QUE A EDUCAÇÃO É ÚNICO INSTRUMENTO CAPAZ DE PROPORCIONAR AOS MUNÍCIPES OPORTUNIDADES DE MELHORIA DE VIDA.</t>
  </si>
  <si>
    <t>86217</t>
  </si>
  <si>
    <t>(3805) 700201 - Escola de Educação Infantil - Riachinho/TO</t>
  </si>
  <si>
    <t>22/10/2015</t>
  </si>
  <si>
    <t>Diante do atual cenário de abandono da obra em questão pela empresa  MM ENGENHARIA LTDA, é crucial considerar uma nova pactuação que permita a retomada e conclusão do empreendimento.</t>
  </si>
  <si>
    <t>Ronaildo Bandeira da Cruz</t>
  </si>
  <si>
    <t>86218</t>
  </si>
  <si>
    <t>(1080874) Construção da Creche Municipal Tia Ermelina Maria dos Santos - Iaçu - BA</t>
  </si>
  <si>
    <t>201800951</t>
  </si>
  <si>
    <t>Em Virtude de ser uma obra de interesse publico e reciproco, que vem se arrastando por alguns anos sem solução, por estar com seus valores defasados de tal forma que torna a obra inexequível, vimos manifestar nosso interesse na repactuação para retomada dessa obra de engenharia com status  paralisados ou inacabados com fulcro na MP 1174 para que possamos atender a uma coletividade de nosso município que tanto anseia por esse equipamento.</t>
  </si>
  <si>
    <t>NIXON DUARTE MUNIZ FERREIRA</t>
  </si>
  <si>
    <t>86219</t>
  </si>
  <si>
    <t>(1006255) Escola Municipal de Educação Infantil Pequeno Príncepe - Pacajá - PA</t>
  </si>
  <si>
    <t>ANDRÉ RIOS DE REZENDE</t>
  </si>
  <si>
    <t>86222</t>
  </si>
  <si>
    <t>(1009977) EMEF Menino Jesus - Pacajá - PA</t>
  </si>
  <si>
    <t>22324</t>
  </si>
  <si>
    <t>08/12/2018</t>
  </si>
  <si>
    <t>86223</t>
  </si>
  <si>
    <t>(1006002) E M E I Daniel Torres - Pacajá - PA</t>
  </si>
  <si>
    <t>86224</t>
  </si>
  <si>
    <t>(1016172) COMUNIDADE DA BARATA - Alto Alegre - RR</t>
  </si>
  <si>
    <t>32162</t>
  </si>
  <si>
    <t>Solicitamos nova repactuação considerando a necessidade de investimento na infraestrutura física na Educação do Município, com a construção de novas escolas, dando condições ideais para os alunos.</t>
  </si>
  <si>
    <t>PEDRO HENRIQUE WANDERLY MACHADO</t>
  </si>
  <si>
    <t>86225</t>
  </si>
  <si>
    <t>(1016173) COMUNIDADE DO RAIMUNDAO - Alto Alegre - RR</t>
  </si>
  <si>
    <t>Solicitamos nova repactuação para conclusão da obra, visto que faltou pouco percentual para ficar completa.</t>
  </si>
  <si>
    <t>86227</t>
  </si>
  <si>
    <t>(1015654) Construção de Quadra Escolar Coberta - Escola São Silvestre - Alto Alegre - RR</t>
  </si>
  <si>
    <t>30/10/2017</t>
  </si>
  <si>
    <t>Solicitamos nova pactuação para a conclusão da obra, considerando a importância para a prática esportiva da Escola beneficiada.</t>
  </si>
  <si>
    <t>86228</t>
  </si>
  <si>
    <t>(25497) PAC 2 - CRECHE/PRÉ-ESCOLA  002</t>
  </si>
  <si>
    <t>26/03/2016</t>
  </si>
  <si>
    <t>Venho por meio deste, solicitar a RETOMADA DA OBRA ID 25497 PAC 2- CRECHE/PRÉ-ESCOLA 002. Importa afirmar que o pedido de RETOMADA DA OBRA e celebração para um novo Termo de Compromisso é motivado por razão da obra supracitada ainda encontrar-se no Sistema Integrado do Ministério da Educação inacabada. No entanto, esta OBRA é um caso especial, uma vez que a mesma teve evolução física com recursos próprios. Além disso, ressalto que foram feitas adequações no projeto para atender as necessidade da rede.</t>
  </si>
  <si>
    <t>GLENIO JOSE MARQUES SEIXAS</t>
  </si>
  <si>
    <t>22/08/2023</t>
  </si>
  <si>
    <t>86229</t>
  </si>
  <si>
    <t>(1014600) PAC 2 - CRECHE/PRÉ-ESCOLA  001</t>
  </si>
  <si>
    <t>Solicitamos a nova repactuação para conclusão da obra, onde será de muita importância para o Município</t>
  </si>
  <si>
    <t>LEANDRO PEREIRA DA SILVA</t>
  </si>
  <si>
    <t>86230</t>
  </si>
  <si>
    <t>(1023778) EEEP DE ARARENDÁ - Ararendá - CE</t>
  </si>
  <si>
    <t>38146</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</si>
  <si>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Ararendá   Ararendá/CE  - ID 1023778  TC 38146/2014.</t>
  </si>
  <si>
    <t>ELIANA NUNES ESTRELA</t>
  </si>
  <si>
    <t>86231</t>
  </si>
  <si>
    <t>(28294) 701576/11 - EE Rural - Padrão Estadual - Distrito Pedrinhas - Icó/CE</t>
  </si>
  <si>
    <t>701576</t>
  </si>
  <si>
    <t>20/04/2020</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</si>
  <si>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EEM rural em Icó  Distrito de Pedrinhas  - ID 28294  Convênio 701576/2011, visto que foi solicitado reformulação com troca de município e titularidade através do processo 23034.032835/2020-99 para uma EEM no município de Cariús com 12 salas.</t>
  </si>
  <si>
    <t>86232</t>
  </si>
  <si>
    <t>(28309) 701576/11 - EE Rural - Padrão Estadual - Barra Velha/ Santa Rita- Santa Quitéria/CE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</si>
  <si>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rural em Santa Quitéria  Barra Velha/Santa Rita  - ID 28309  Convênio 701576/2011</t>
  </si>
  <si>
    <t>86233</t>
  </si>
  <si>
    <t>(30176) PAC 2 - EEFM POVO CACETEIRO ESCOLA DIFERENCIADA  038</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</si>
  <si>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EEFM Povo Caceteiro  Monsenhor Tabosa - ID 30176  TC 3698/2012, visto que o terreno apresentado não tem espaço suficiente para a respectiva construção.  Desta forma estamos providenciando novo terreno e em breve solicitaremos troca do terreno através de reprogramação.</t>
  </si>
  <si>
    <t>86234</t>
  </si>
  <si>
    <t>(30195) PAC 2 - EEM ADAUTO BEZERRA  031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</si>
  <si>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Adauto Bezerra  Barbalha/CE - ID 30195  TC 3698/2012, pois a respectiva obra já encontra-se concluída. Vale ressaltar que já estamos providenciando a atualização no SIMEC.</t>
  </si>
  <si>
    <t>86235</t>
  </si>
  <si>
    <t>(1005053) PAC 2 - EEM FRANCISCO MOREIRA FILHO  071 - Tabuleiro do Norte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</si>
  <si>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Francisco Moreira Filho  Tabuleiro do Norte - ID 1005053  TC 6447/2013, visto que a respectiva escola passou a ser do município e próximo ao terreno foi construído uma escola profissionalizante com quadra. Desta forma estamos providenciando novo terreno e em breve solicitaremos troca do terreno através de pedido de reprogramação.</t>
  </si>
  <si>
    <t>86236</t>
  </si>
  <si>
    <t>(1010438) EEM DE FORTALEZA_Estado de Alagoas - Fortaleza - CE</t>
  </si>
  <si>
    <t>32651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</si>
  <si>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Estado de Alagoas   Fortaleza/CE  - ID 1010438  TC 32651/2014.</t>
  </si>
  <si>
    <t>86237</t>
  </si>
  <si>
    <t>(13472) 702650 - Esc. Educ. Infantil - Tipo C - Proinfância - Construção - PALMEIRAS DO TOCANTINS/TO</t>
  </si>
  <si>
    <t>702650</t>
  </si>
  <si>
    <t>A presente solicitação cumpre o objetivo de informar ao Fundo Nacional de Desenvolvimento da Educação  FNDE, a real situação da obra Creche Tipo C, pertencente ao Convênio nº 702650/2010, como também solicitar a utilização do saldo em conta do referido Convênio para atender a demanda de pré-escola no município, haja visto que a obra foi concluída com recursos próprios da prefeitura, que diante da grande necessidade da comunidade por um prédio com estrutura adequada para atendimento das crianças de creche, a atual gestão realizou levantamento dos custos, obedecendo os projetos padrões  FNDE da Creche Tipo C, e através do Certame Tomada de Preço nº 002/2021, que deu origem ao Contrato de Execução nº 108/2021, onde foi obtido a conclusão da obra em 06/03/2023. Os documentos pertencentes ao Contrato de Execução nº 108/2021, não foram anexados, pois a vinculação da obra não foi possível, uma vez que, o referido convenio se encontra vencido e o sistema SIMEC, não disponibilizou a referidas abas para inserção. Cabe ressaltar que o município ainda precisa unificar o atendimento da pré-escola, reunindo educação infantil em um único espaço, mas em virtude da necessidade de conclusão da obra, o recurso que viabilizaria a ampliação do atendimento foi gasto na conclusão da obra, inviabilizando o projeto de unificação da educação infantil em um espaço adequado ao atendimento desta faixa etária. O município busca a repactuação da Obra Creche Tipo C, visando o uso do saldo financeiro na conta do convenio de Agencia nº 810 e CC nº 247650, no valor de R$ 305.407,62 (Trezentos e cinco mil, quatrocentos e sete reais e sessenta e dois centavos) para que seja possível a melhoria e ampliação dos espaços da creche para atendimento da demanda de pré-escola, unificando por sua vez a atendimento da educação infantil em um único prédio.</t>
  </si>
  <si>
    <t>FRANCISCO NOLETO JUNIOR</t>
  </si>
  <si>
    <t>86238</t>
  </si>
  <si>
    <t>(1018332) EEM DE FORTALEZA_Almirante Tamandaré - Fortaleza - CE</t>
  </si>
  <si>
    <t>32561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</si>
  <si>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Almirante Tamandaré   Fortaleza/CE  - ID 1018332  TC 32561/2014.</t>
  </si>
  <si>
    <t>86239</t>
  </si>
  <si>
    <t>(1023779) EEEP de SÃO LUIS DO CURU - São Luís do Curu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</si>
  <si>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São Luís do Curu    São Luís do Curu/CE  - ID 1023779  TC 38146/2014.</t>
  </si>
  <si>
    <t>86240</t>
  </si>
  <si>
    <t>(1005154) CRECHE ESCOLA DO BAIRRO A C M</t>
  </si>
  <si>
    <t>28/01/2022</t>
  </si>
  <si>
    <t>A Sêcretaria Municipal de Educaçáo vem tomando as providências necessárias à continuidade de obras essenciais para o contexto escolar em nosso Município. Uma das obras imprescindíveis para o município de Aurelino Leal/BA é a conclusão da Creche Pró-lnfância, que trará enorme benefício educacional e social às famílias do município. Ocorre que, embora tenha cumprido etapas da obra, a empresa vencedora do certame e responsável pela construção, assinalou a desistência na continuidade contratual, o que suscitou a medida legal aplicável para ensejar prejuízo ao objeto almejado. Devido ao prazo e dificuldades na licitação em conseguir empresas aptas, está obra ficou paralisada e dessa forma solicitamos Nova Pactuação para término e conclusão da obra, onde a mesma encontra-se com 45% de execução realizada.</t>
  </si>
  <si>
    <t>RODRIGO CALAZANS DE ANDRADE</t>
  </si>
  <si>
    <t>86241</t>
  </si>
  <si>
    <t>(1014802) PAC 2 - Construção de Quadra Escolar Coberta  005/2013 - Igarapé-Miri - PA</t>
  </si>
  <si>
    <t>Existe a necessidade em repactuar a obra em questão objetivando alcançar uma educação integral, propiciando uma melhor qualidade de vida, saúde e integração dos alunos garantindo momentos de lazer, recreação e práticas de exercícios físicos. Uma vez finalizada a obra, a mesma irá atender 446 alunos da escola Dom Antônio Macedo Costa. Ressaltamos que a quadra está situada em território de assentamento de reforma agrária na modalidade PAE, denominado ilha Sumaúma, criado pela portaria nº28 de 06 de setembro de 2006.</t>
  </si>
  <si>
    <t>GLÁUCIA MELINA CARVALHO DIAS</t>
  </si>
  <si>
    <t>86242</t>
  </si>
  <si>
    <t>(1015742) PAC 2 - Construção de Quadra Escolar Coberta  002 - Igarapé-Miri - PA</t>
  </si>
  <si>
    <t>08/02/2020</t>
  </si>
  <si>
    <t>A repactuação da quadra poliesportiva da Escola Raimundo Emiliano Pantoja irá proporcionar um espaço adequado à prática de educação física, esportes, recreação e jogos, além da utilização da quadra para atividades pedagógicas e culturais da escola com os alunos e comunidade. A escola atende atualmente 499 alunos.</t>
  </si>
  <si>
    <t>86243</t>
  </si>
  <si>
    <t>(1000693) PAC 2 - Cobertura de Quadra Escolar  001/2013 - Igarapé-Miri - PA</t>
  </si>
  <si>
    <t>05/01/2020</t>
  </si>
  <si>
    <t>A repactuação da cobertura de quadra da Escola Perciliano Tourão Corrêa irá proporcionar um espaço adequado à prática de educação física, esportes, recreação e jogos, além da utilização da quadra para atividades pedagógicas e culturais da escola com os alunos e comunidade. A escola atende atualmente 279 alunos.</t>
  </si>
  <si>
    <t>86244</t>
  </si>
  <si>
    <t>(1008090) PAC 2 - Cobertura de Quadra Escolar  001/2013 - Mari - PB</t>
  </si>
  <si>
    <t>20/06/2019</t>
  </si>
  <si>
    <t>Solicitação Para fins de conclusão</t>
  </si>
  <si>
    <t>86245</t>
  </si>
  <si>
    <t>(25751) PAC 2 - CRECHE/PRÉ-ESCOLA  001</t>
  </si>
  <si>
    <t>ELCILENE PINHEIRO PEREIRA</t>
  </si>
  <si>
    <t>86246</t>
  </si>
  <si>
    <t>(1017057) PAC 2 - Construção de Quadra Escolar Coberta  001/2013 - Meruoca - CE</t>
  </si>
  <si>
    <t>A obra encontra-se com cerca de 68,00 % da obra executada e concluída sendo uma obra de grande importância para o munícipio, localizada na localidade Ladeira Vermelha do município de Meruoca-CE. A quadra irá trazer para a população, educação, prática esportiva e escolar na zona (rural ou urbana) do município pois se trata de uma zona carente de empreendimentos de esporte e educação, sendo um importante insumo para o desenvolvimento educacional daquela região. Diante disso solicitamos a autorização da repactuação para que possamos solicitar os desembolsos e recursos disponibilizados pelo FNDE afim de conseguirmos retomar e concluir a obra segundo a permissão da MP 1174. Sem mais para o momento reiteramos os votos de estima e esta é a justificativa para a nova repactuação.</t>
  </si>
  <si>
    <t>DIEGO FERNANDO LIMA SILVA</t>
  </si>
  <si>
    <t>86247</t>
  </si>
  <si>
    <t>(1007490) PAC 2 - Construção de Quadra Escolar Coberta  002/2013 - Meruoca - CE</t>
  </si>
  <si>
    <t>03/06/2023</t>
  </si>
  <si>
    <t>86248</t>
  </si>
  <si>
    <t>(25033) PAC 2 - CRECHE/PRÉ-ESCOLA  001</t>
  </si>
  <si>
    <t>Solicitamos nova Repactuação para cumprimento da obra.</t>
  </si>
  <si>
    <t>ROBERIO LOPES BURITY</t>
  </si>
  <si>
    <t>86249</t>
  </si>
  <si>
    <t>(22836) PAC 2 - Construção de Quadra Escolar Coberta  001</t>
  </si>
  <si>
    <t>Venho por meio deste solicitar nova Repactuação para conclusão da obra.</t>
  </si>
  <si>
    <t>86251</t>
  </si>
  <si>
    <t>(1017452) Escola Municipal Ind. Índia Vovó Camila - Normandia - RR</t>
  </si>
  <si>
    <t>32167</t>
  </si>
  <si>
    <t>28/06/2018</t>
  </si>
  <si>
    <t>Solicitamos conforme a Portaria COnjunta MEC/MGI/CGU nº 82, repactuação dessa obra projeto FNDE Inacabada.</t>
  </si>
  <si>
    <t>WENSTON PAULINO BERTO RAPOSO</t>
  </si>
  <si>
    <t>86252</t>
  </si>
  <si>
    <t>(1017453) Escola Municipal Antonio Gastão - Normandia - RR</t>
  </si>
  <si>
    <t>Solicitamos conforme a Portaria Conjunta MEC/MGI/CGU nº 82, repactuação dessa obra projeto FNDE Inacabada.</t>
  </si>
  <si>
    <t>86253</t>
  </si>
  <si>
    <t>(1007500) PAC 2 - Construção de Quadra Escolar Coberta  002/2013 - Santa Cruz Cabrália - BA</t>
  </si>
  <si>
    <t>18/08/2021</t>
  </si>
  <si>
    <t>SOLICITO DE NOVA REPACTUAÇÃO COM BASE NA MP 1174</t>
  </si>
  <si>
    <t>AGNELO SILVA SANTOS JUNIOR</t>
  </si>
  <si>
    <t>86254</t>
  </si>
  <si>
    <t>(23764) 700792/11 - Proinfância - Arapoema/TO</t>
  </si>
  <si>
    <t>700792</t>
  </si>
  <si>
    <t>29/08/2017</t>
  </si>
  <si>
    <t>Cumprimentando Vossa Excelência, venho por meio deste informar que o município de Arapoema - TO, manifesta interesse na adesão de retomada de obras paralisadas, tendo em vista que a obra com o ID 23764, que tem como objeto à construção de uma ESCOLA DE EDUCAÇÃO INFANTIL TIPO C no Bairro SETOR CENTRAL, Termo de Convênio n° 700792/2011, se enquadra nos parâmetros estabelecidos pela Medida Provisória 1.174 e pela Portaria Conjunta 82, datada de 10 de julho de 2023.</t>
  </si>
  <si>
    <t>PAULO ANTÔNIO PEDREIRA</t>
  </si>
  <si>
    <t>86255</t>
  </si>
  <si>
    <t>(1002023) PAC 2 - CRECHE/PRÉ-ESCOLA  002</t>
  </si>
  <si>
    <t>13/07/2021</t>
  </si>
  <si>
    <t>SOLICITAÇÃO DE NOVA REPACTUAÇÃO COM BASE NA MO 1174</t>
  </si>
  <si>
    <t>86256</t>
  </si>
  <si>
    <t>(26325) FERNANDO GUILHON- Cobertura de Quadra Escolar  001</t>
  </si>
  <si>
    <t>06/12/2022</t>
  </si>
  <si>
    <t>Considerando a medida provisória provisória nº 1.174, de 12 de maio de 2023, que dispõe sobre a retomada das obras paralisadas  e/ou inacabadas, venho através deste manifestar interesse em retomar a obra (26325) FERNANDO GUILHON- Cobertura de Quadra Escolar 001 e, para que assim possamos atender com qualidade as crianças e jovens dessa escola.</t>
  </si>
  <si>
    <t>ARTEMES SILVA DE OLIVEIRA</t>
  </si>
  <si>
    <t>86258</t>
  </si>
  <si>
    <t>(24374) SIMON BOLÍVAR</t>
  </si>
  <si>
    <t>01/04/2018</t>
  </si>
  <si>
    <t>Solicitamos a pactuação da obra, haja vista que a mesma está inacabada e foi abandonada pela empresa. Registramos que devido ao material utilizado nas Metodologias inovadoras não é possível concluir utilizando alvenaria, o que inviabiliza o reaproveitamento da estrutura existente e nos deixa como única alternativa a demolição da construção existente e o início de uma nova obra em alvenaria. É importante registrar a necessidade de construção de escola de educação infantil nesta localidade, a qual tem uma  demanda de aproximadamente 130 vagas e trata-se de um local onde residem famílias em vulnerabilidade social.</t>
  </si>
  <si>
    <t>ELISANGELA DE ALMEIDA DUARTE</t>
  </si>
  <si>
    <t>86259</t>
  </si>
  <si>
    <t>(1013684) E.EF VICENTE TRAJANO - Varjota - CE</t>
  </si>
  <si>
    <t>30212</t>
  </si>
  <si>
    <t>28/09/2022</t>
  </si>
  <si>
    <t>Boa tarde, venho por meio desse, solicitar Nova Pactuação para que possamos concluir essa obra inacabada, que terá grande impacto no município.</t>
  </si>
  <si>
    <t>FRANCISCO ELMO BEZERRA MONTE</t>
  </si>
  <si>
    <t>86260</t>
  </si>
  <si>
    <t>(20264) CRECHE DISTRITO DE CANAÃ</t>
  </si>
  <si>
    <t>20/02/2018</t>
  </si>
  <si>
    <t>Considerando a medida provisória Nº 1.174, DE 12 DE MAIO DE 2023,que dispõe sobre a retomada das obras paralisadas  e/ou inacabadas, venho através deste manifestar interesse em retomar a obra(20264) CRECHE DISTRITO DE CANAÃ  , para que assim possamos atender ampliar a oferta de educação infantil creche e pré escola dessa localidade oferecendo um espaço com condições adequada a esse publico que tanto necessita.</t>
  </si>
  <si>
    <t>86261</t>
  </si>
  <si>
    <t>(24645) Creche cacoal</t>
  </si>
  <si>
    <t>Prezado(s) Ao cumprimentá-los, venho por meio deste MANIFESTAR INTERESSE em solicitar Nova Pactuação para retomada da obra (24645) PAC 2 - Construção de Creche Cacoal - Acará - PA. Diante do exposto, registra-se de logo, que esta municipalidade através da sua Gestor Pedro Paulo Gouvêa Moraes, aguarda o retorno quanto a diligência inicial frente a referida solicitação, tudo, portanto, no mais plausível interesse das partes integrantes do pacto.</t>
  </si>
  <si>
    <t>PEDRO PAULO GOUVEA MORAES</t>
  </si>
  <si>
    <t>86262</t>
  </si>
  <si>
    <t>(24717) NOVO HORIZONTE - PROINFANCIA</t>
  </si>
  <si>
    <t>Considerando a medida provisória que dispõe sobre a retomada das obras paralisadas  e/ou inacabadas, venho através deste manifestar interesse em retomar a obra Obra:(24717) NOVO HORIZONTE - PROINFANCIA , para que assim possamos atender com qualidade as crianças já matriculadas bem como ampliar a oferta de vagas para demanda reprimida de atendimento na Educação Infantil.</t>
  </si>
  <si>
    <t>86263</t>
  </si>
  <si>
    <t>(20018) Loteamento Vila Nova</t>
  </si>
  <si>
    <t>07/04/2017</t>
  </si>
  <si>
    <t>Solicitamos a pactuação da Obra Loteamento Vila Nova, obra inacabada e abandonada pela empresa. Registramos que devido ao material utilizado na Metodologia Inovadora, é impossível concluir a obra com alvenaria, restando como única alternativa a demolição e reconstrução da escola. Trata-se de uma obra muito importante para a educação municipal, pois será relevante na oferta de vagas na região onde estará localizada, a qual está em constante crescimento habitacional e não conta com nenhuma escola de educação infantil nas proximidades.</t>
  </si>
  <si>
    <t>86264</t>
  </si>
  <si>
    <t>(31324) Unidade de Ensino Agrícola</t>
  </si>
  <si>
    <t>9564</t>
  </si>
  <si>
    <t>Solicitamos pactuação da obra, Unidade de Ensino Agrícola, a qual foi inacabada, tendo 30,49 da construção feita, sendo abandonada pela empresa. Registramos que devido a uma determinação do Ministério Público o valor desta obra foi devolvido ao FNDE com correção, porém sua pactuação e possível devolução do valor será fundamental para a retomada e conclusão da obra que está localizada em uma escola do campo, atendendo um número considerável de alunos que necessitam de espaço físico e estrutura adequada ao seu desenvolvimento.</t>
  </si>
  <si>
    <t>86265</t>
  </si>
  <si>
    <t>(1009831) Aldrovando  Santana - Santana do Livramento - RS</t>
  </si>
  <si>
    <t>Solicitamos a pactuação da obra da Escola Aldrovando Santana, obra com 16,49% construída, inacabada e abandonada pela empresa responsável. Trata-se de uma ampliação da escola com a construção de suas salas que serão de grande importância para os alunos do campo e para o educandário que se prepara para se tornar escola em tempo integral a partir de 2024.</t>
  </si>
  <si>
    <t>86266</t>
  </si>
  <si>
    <t>(1009538) Emef Raimundo Ferreira - Arcapara - Bragança - PA</t>
  </si>
  <si>
    <t>22294</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</si>
  <si>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</si>
  <si>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RAIMUNDO NONATO DE OIVEIRA</t>
  </si>
  <si>
    <t>86267</t>
  </si>
  <si>
    <t>(1009539) Emef Cicero Tobias - Bragança - PA</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</si>
  <si>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</si>
  <si>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86268</t>
  </si>
  <si>
    <t>(8843) 656990 - Esc. Educ. Infantil - Tipo B - MIRANTE DA SERRA/RO</t>
  </si>
  <si>
    <t>656990</t>
  </si>
  <si>
    <t>07/05/2014</t>
  </si>
  <si>
    <t>Justifica-se nova pactuação de retomada de obra, vez que a obra foi paralisada em agosto de 2012, não sendo possível sua conclusão até a presente data em virtude de um processo investigativo.  Portanto, nosso objetivo para a conclusão da obra, é oferecer um ambiente escolar adequado as crianças de 0 a 5 anos, atendendo assim, a meta 1 do Plano Municipal de Educação. Ressaltamos que sem a conclusão dessa obra será impossível alcançarmos a meta descrita.</t>
  </si>
  <si>
    <t>EVALDO DUARTE ANTONIO</t>
  </si>
  <si>
    <t>86269</t>
  </si>
  <si>
    <t>(1009541) Emef Comunidade dos Bentos</t>
  </si>
  <si>
    <t>86270</t>
  </si>
  <si>
    <t>(1009548) Emef Monte Castelo - Bragança - PA</t>
  </si>
  <si>
    <t>86272</t>
  </si>
  <si>
    <t>(1015364) Morro Grande - Cerro Azul - PR</t>
  </si>
  <si>
    <t>31447</t>
  </si>
  <si>
    <t>PATRIK MAGARI</t>
  </si>
  <si>
    <t>86273</t>
  </si>
  <si>
    <t>(1010425) Bairro dos Bento - Cerro Azul - PR</t>
  </si>
  <si>
    <t>22359</t>
  </si>
  <si>
    <t>03/07/2019</t>
  </si>
  <si>
    <t>86276</t>
  </si>
  <si>
    <t>(1010030) Martiniano Foro - Chaves - PA</t>
  </si>
  <si>
    <t>86277</t>
  </si>
  <si>
    <t>(27064) PAC 2 - Cobertura de Quadra Escolar  092</t>
  </si>
  <si>
    <t>A obra de ID; 27064, Cobertura de Quadra Escolar 092- Construção - Tomé Açú/PA, CEP; 68.860-000, Av. Dionísio Bentes  - Bairro Fourquilha, cadastrada no SIMEC obras 2.0, sendo parte integrante do convênio n° 3601/2012, com vigência válida até 31/01/2024. Essa obra encontra-se Paralisada com percentual de execução de 1,04%. Em decorrência do abandono da obra por parte da empresa e também a falta de atualização das informações necessárias para o cumprimento do objeto por parte de gestões passadas, o contrato com a referida empresa expirou-se sem que esta Secretaria de Estado tenha solicitado em tempo hábil a prorrogação de prazo, quando solicitado, o mesmo já estava no sistema do FNDE com status de inacabado. No entanto, esta Secretaria de Educação, através da Secretaria Adjunta de Infraestrutura -SAI, realizou visita técnica para atualização das informações para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</si>
  <si>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86278</t>
  </si>
  <si>
    <t>(8626) 656995 - Esc. Educ. Infantil - Tipo B - POMBOS/PE</t>
  </si>
  <si>
    <t>656995</t>
  </si>
  <si>
    <t>03/03/2015</t>
  </si>
  <si>
    <t>A obra encontra-se com status de inacabada porém a mesma está concluída e em pleno funcionamento.</t>
  </si>
  <si>
    <t>Cássio Luiz Freire Santos</t>
  </si>
  <si>
    <t>86279</t>
  </si>
  <si>
    <t>1015788</t>
  </si>
  <si>
    <t>(1015788) PAC 2 - Construção de Quadra Escolar Coberta  002 - Pombos - PE</t>
  </si>
  <si>
    <t>PAC2 10451/2014</t>
  </si>
  <si>
    <t>30/05/2022</t>
  </si>
  <si>
    <t>A obra foi concluída com recursos próprios.</t>
  </si>
  <si>
    <t>86280</t>
  </si>
  <si>
    <t>1017139</t>
  </si>
  <si>
    <t>(1017139) PAC 2 - Cobertura de Quadra Escolar  002/2013 - Pombos - PE</t>
  </si>
  <si>
    <t>PAC2 10744/2014</t>
  </si>
  <si>
    <t>21/07/2021</t>
  </si>
  <si>
    <t>86283</t>
  </si>
  <si>
    <t>(1008878) PAC 2 - Construção de Quadra Escolar Coberta  001/2013 - Ibiúna - SP</t>
  </si>
  <si>
    <t>Solicitamos Nova Pactuação desse convênio , visto entendermos que trata-se de uma obra de extrema importância, pois irá atender alunos da escola Mafalda , bairro Votorantim.</t>
  </si>
  <si>
    <t>86284</t>
  </si>
  <si>
    <t>(22582) BOM PASTOR - Construção de Quadra Escolar Coberta  002</t>
  </si>
  <si>
    <t>Considerando a medida provisória que dispõe sobre a retomada das obras paralisadas  e/ou inacabadas, venho através deste manifestar interesse em retomar a obra Obra: (22582) BOM PASTOR - Construção de Quadra Escolar Coberta 002, para que assim tenham um espaço adequado para a prática de Educação Física, bem como para realização de projetos sócio cultural da comunidade.</t>
  </si>
  <si>
    <t>86285</t>
  </si>
  <si>
    <t>(1010556) Senhora Santana - Mauriti - CE</t>
  </si>
  <si>
    <t>22419</t>
  </si>
  <si>
    <t>19/06/2019</t>
  </si>
  <si>
    <t>O município de Mauriti -CE necessita demais da conclusão desta obra. Iniciamos o processo de ensino em tempo integral e, para ampliar nossa matrícula necessitamos de inventir na infraestrutura com construção de novas unidades de ensino e ampliação dos atuais. Esta nova escola vai poder acolher 12 turmas em tempo integral com um ambiente adequado para oferecer melhores condições de aprendizagem.</t>
  </si>
  <si>
    <t>86286</t>
  </si>
  <si>
    <t>(5757) 806024 - Espaço Educativo Urbano II - 06 Salas  -  - Construção - Jacareacanga/PA</t>
  </si>
  <si>
    <t>A obra de ID; 5757, Espaço educativo Urbano II - 06 Salas - Construção - Jacaréacanga /PA, CEP; 68.195-00 cadastrada no SIMEC obras 2.0, sendo parte integrante do convênio n° 806024/2007 que venceu a vigência em 05/0/2019. Essa obra encontra-se inacabada e com percentual de execução de 25,70%.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</si>
  <si>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86288</t>
  </si>
  <si>
    <t>(22584) ADELIA CARVALHO SODRÉ -Quadra Coberta Escolar</t>
  </si>
  <si>
    <t>Considerando a medida provisória que dispõe sobre a retomada das obras paralisadas  e/ou inacabadas, venho através deste manifestar interesse em retomar a Obra:(22584) ADELIA CARVALHO SODRÉ -Quadra Coberta Escolar - Construção de Quadra Escolar Coberta 002, para que assim tenham um espaço adequado para a prática de Educação Física, bem como para realização de projetos sócio cultural da comunidade.</t>
  </si>
  <si>
    <t>86289</t>
  </si>
  <si>
    <t>(1002971) E.M. POVOADO DE SÃO JOSÉ - Palhano - CE</t>
  </si>
  <si>
    <t>16985</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</si>
  <si>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1002971) Escola Municipal de 06 salas no povoado de São José - Palhano - CE, referente ao Termo de Compromisso 16985/2013.</t>
  </si>
  <si>
    <t>JOSÉ LUCIANO SILVA</t>
  </si>
  <si>
    <t>86290</t>
  </si>
  <si>
    <t>(27027) PAC 2 - Cobertura de Quadra Escolar  033</t>
  </si>
  <si>
    <t>A obra de ID 27027, Cobertura de Quadra Escolar 033  Projeto Próprio, EEEIF Barão do Rio Branco, CEP 66.035-190, Av. Generalíssimo Deodoro, 1464 - Nazaré, Belém/PA, cadastrada no SIMEC obras 2.0, sendo parte integrante do convênio n° 3601/2012, contrato nº 214/2003 que expirou a vigência em 03/07/2014. Essa obra encontra-se paralisada em decorrência desta Secretaria de Estado não ter solicitado em tempo hábil a prorrogação de prazo. Quando solicitado, o mesmo já estava no sistema com status de paralisada. No entanto, a conclusão dessa obra é de suma importância para a educação do município de Belém, sobretudo por tratar-se de uma Escola de Educação Básica.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</si>
  <si>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86291</t>
  </si>
  <si>
    <t>(1018662) Jardim Planalto - Tavares - PB</t>
  </si>
  <si>
    <t>34000</t>
  </si>
  <si>
    <t>MANIFESTAMOS INTERESSE EM REALIZAR NOVA PACTUAÇÃO PARA A OBRA EM EPIGRAFE, CONFORME DISPOSIÇÕES DA MEDIDA PROVISÓRIA 1174 E NORMATIVOS POSTERIORES, TENDO EM VISTA A IMPORTÂNCIA DESTA OBRA PARA A REDE PÚBLICA MUNICIPAL DE EDUCAÇÃO, E A NECESSIDADE DE REALIZAR REEQUILIBRIO FINANCEIRO PARA O SUCESSO DA SUA CONCLUSÃO.</t>
  </si>
  <si>
    <t>EURIDES MEDEIROS DA SILVA</t>
  </si>
  <si>
    <t>86292</t>
  </si>
  <si>
    <t>(1003378) PAC 2 - Cobertura de Quadra Escolar  001/2013 - Palhano - CE</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</si>
  <si>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1003378) Cobertura de Quadra Escolar 001/2013 - Palhano - CE  Estrada da Barbada, referente ao Termo de Compromisso 205570/2013.</t>
  </si>
  <si>
    <t>86293</t>
  </si>
  <si>
    <t>(32670) PAC 2 - Cobertura de Quadra Escolar  001 - Ocara - CE</t>
  </si>
  <si>
    <t>24/01/2023</t>
  </si>
  <si>
    <t>TAL SOLICITAÇÃO DEVE-SE AO FATO DE QUE A OBRA NÃO FOI CONCLUÍDA NA ANTIGA GESTÃO MUNICIPAL, MAS A ATUAL GESTÃO TEM TODO O INTERESSE DE RECUPERAR E FINALIZAR, TENDO EM VISTA A NECESSIDADE E CARÊNCIA DO MUNICÍPIO COM A FALTA DA INFRA-ESTRUTURA ESCOLAR/ESPORTIVA, QUE TRARÁ MUITOS BENEFÍCIOS PARA A POPULAÇÃO.</t>
  </si>
  <si>
    <t>AMÁLIA LOPES DE SOUSA</t>
  </si>
  <si>
    <t>86294</t>
  </si>
  <si>
    <t>(1003170) PAC 2 - Construção de Quadra Escolar Coberta  001/2013 - Palhano - CE</t>
  </si>
  <si>
    <t>24/12/2019</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</si>
  <si>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repactuar a obra (ID 1003170) Construção de Quadra Escolar Coberta 001/2013 - Palhano - CE  Centro, referente ao Termo de Compromisso 205510/2013</t>
  </si>
  <si>
    <t>86295</t>
  </si>
  <si>
    <t>(1017742) PAC 2 - Construção de Quadra Escolar Coberta  002/2013 - Santa Brígida - BA</t>
  </si>
  <si>
    <t>ELTON CARLOS MAGALHÃES</t>
  </si>
  <si>
    <t>86296</t>
  </si>
  <si>
    <t>(1017875) PAC 2 - Construção de Quadra Escolar Coberta  001/2013 - Santa Brígida - BA</t>
  </si>
  <si>
    <t>86297</t>
  </si>
  <si>
    <t>(5758) 806024 - Esp Edu Urbano II - São Francisco - Jacareacanga/PA</t>
  </si>
  <si>
    <t>A obra de ID; 5758, Espaço educativo Urbano II - São Francisco - Construção - Jacaréacanga /PA, CEP; 68.195-00 cadastrada no SIMEC obras 2.0, sendo parte integrante do convênio n° 806024/2007 que venceu a vigência em 05/0/2019. Essa obra encontra-se inacabada e com percentual de execução de 0,30%.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</si>
  <si>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86299</t>
  </si>
  <si>
    <t>(11686) 701785 - Esc. Educ. Infantil   Tipo B  - Proinfância - Construção - SANTA ROSA DO TOCANTINS/TO</t>
  </si>
  <si>
    <t>701785</t>
  </si>
  <si>
    <t>08/04/2015</t>
  </si>
  <si>
    <t>Devido a morosidade da execução e desistência da empresa executora obra encontra-se inacabada, entretanto o município de Santa Rosa do Tocantins possue total interesse em Concluir a obra.</t>
  </si>
  <si>
    <t>LEVI TEIXEIRA DE OLIVEIRA</t>
  </si>
  <si>
    <t>86303</t>
  </si>
  <si>
    <t>(33571) PAC 2 - Construção de Quadra Escolar Coberta  001/2013 - Dário Meira - BA</t>
  </si>
  <si>
    <t>24/11/2023</t>
  </si>
  <si>
    <t>CONTRATAÇÃO DE EMPRESA ESPECIALIZADA NA PRESTAÇÃO DE SERVIÇOS DE OBRAS DE ENGENHARIA, PARA EXECUÇÃO DA CONSTRUÇÃO DE 01 QUADRA COBERTA (FNDE). ONDE O SALDO REMANESCENTE A SER LIBERADO PELA UNIDADE GESTORA NÃO ATENDERÁ A EXECUÇÃO DA OBRA EM SUA TOTALIDADE, E ASSIM PARA ATENDER A NECESSIDADE DA SECRETARIA DE EDUCAÇÃO DO MUNICÍPIO REFERENTE AO PROJETO 33571 PAC 2 - CONSTRUÇÃO DE QUADRA ESCOLAR COBERTA 001/2013 DÃRIO MEIRA- BA, TERMO CONVÊNIO N° 4536/2013. VENHO A REQUERER UM REEQUILIBRIO ORÇAMENTÁRIO PARA CONCLUIR A OBRA.  A OBRA TEVE EVOLUÇÃO FÍSICA COM RECURSOS PRÓPRIOS, ONDE SERÁ ENCAMINHADO PLANILHAS ORÇAMENTÁRIAS E LAUDO TÉCNICO ATUALIZADO POSTERIORMENTE.</t>
  </si>
  <si>
    <t>WILLIAM ALMEIDA SENA</t>
  </si>
  <si>
    <t>86307</t>
  </si>
  <si>
    <t>(1000773) PAC 2 - Construção de Quadra Escolar Coberta  001/2013 -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</si>
  <si>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</si>
  <si>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86309</t>
  </si>
  <si>
    <t>(1000772) PAC 2 - Construção de Quadra Escolar Coberta  002/2013 -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</si>
  <si>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</si>
  <si>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86310</t>
  </si>
  <si>
    <t>(18785) EM DEP DJALMA MARINHO</t>
  </si>
  <si>
    <t>23/02/2024</t>
  </si>
  <si>
    <t>Manifesto interesse em realizar a repactuação em consonância com a MP 1174 que dispõem sobre a repactuação e Retomada da obra inacabada ou paralisada.</t>
  </si>
  <si>
    <t>EUGÊNIO PACELLI ARAÚJO SOUTO</t>
  </si>
  <si>
    <t>86311</t>
  </si>
  <si>
    <t>(8501) 658377 - Esc. Educ. Infantil - Tipo C - MAGALHAES BARATA/PA</t>
  </si>
  <si>
    <t>658377</t>
  </si>
  <si>
    <t>13/06/2013</t>
  </si>
  <si>
    <t>Solicitamos a nova pactuação, levando em consideração a grande importancia que a devida obra tem para o municipio de Magalhães Barata, porém com o tempo e mudanças de gestões a obra ficou defasada dificultando assim a contratação de uma nova empresa para a conclusão da mesma.</t>
  </si>
  <si>
    <t>MARLENE DA SILVA BORGES</t>
  </si>
  <si>
    <t>86312</t>
  </si>
  <si>
    <t>(1008313) PAC 2 - Construção de Quadra Escolar Coberta  001/2013 - Magalhães Barata - PA</t>
  </si>
  <si>
    <t>86314</t>
  </si>
  <si>
    <t>(26557) PAC 2 - Construção de Quadra Escolar Coberta  087</t>
  </si>
  <si>
    <t>A obra de ID; 26557, Construção de Quadra Escolar Coberta 087 - Construção - Santarém/PA, CEP; 68.010-100, Rua São Jorge - Santarenzinho, cadastrada no SIMEC obras 2.0, sendo parte integrante do convênio n° 3579/2012 que venceu a vigência em 09/09/2019. Essa obra encontra-se com status de inacabada com percentual de execução de 61,31%. A referida obra está paralisada desde janeiro de 2019 em decorrência da firma executora pleitear o ressarcimento de valores anteriores que não foram efetuados, além da questão financeira, existe o fato da obra ter sido locada de forma equivocada ao que fora pactuado o que à época fora detectado pela fiscalização. Contudo, esta Secretaria de Estado, através da Secretaria de Infraestrutura - SAI, encaminhou a referida escola equipe técnica afim de levantar as informações necessárias para a conclusão do objeto.  Diante do exposto, esta Secretaria solicita nova repactuação para a conclusão do referido objeto.</t>
  </si>
  <si>
    <t>86317</t>
  </si>
  <si>
    <t>(20214) Creche Frei Damião - Nova Cruz/RN</t>
  </si>
  <si>
    <t>O Município de Nova Cruz/RN, através do Prefeito Flavio Cesar Nogueira, manifesta interesse na adesão da MP 1.174/2023, que trata da nova pactuação de obras paralisadas e inacabadas. Esperamos que nossa solicitação seja aceita, para que possamos cumprir com o compromisso de ofertar a nossa população,  uma creche com espaços adequados e consequentemente oferecer as nossas crianças o direito a educação de qualidade.</t>
  </si>
  <si>
    <t>FLAVIO CESAR NOGUEIRA</t>
  </si>
  <si>
    <t>86318</t>
  </si>
  <si>
    <t>(1014938) PAC 2 - Construção de Quadra Escolar Coberta  001/2013 - Pindorama do Tocantins - TO</t>
  </si>
  <si>
    <t>08/08/2018</t>
  </si>
  <si>
    <t>Considerando a Portaria Conjunta MEC/MGI/CGU nº 82, de 10 de julho de 2023, que dispo~e sobre as repactuações entre o Fundo Nacional de Desenvolvimento da Educação (FNDE) e os entes federativos, no âmbito do Pacto Nacional pela Retomada de Obras e Serviços de Engenharia Destinados à Educação Básica, instituído pela Medida Provisória nº 1.174, de 12 de maio de 2023, que prevê a retomada de obras inacabadas ou paralisadas. O município de Pindorama do Tocantins manifesta o interesse de retomar a obra 1014938) PAC 2.</t>
  </si>
  <si>
    <t>THIAGO TAPAJÓS ALVES DE OLIVEIRA</t>
  </si>
  <si>
    <t>86319</t>
  </si>
  <si>
    <t>(28487) 701611/11 - EE Urbana - Padrão Estadual - Ulianópolis/PA</t>
  </si>
  <si>
    <t>A obra de ID; 28487, EE Urbana - Padrão Estadual - Construção - Ulianópolis/PA, cadastrada no SIMEC obras 2.0, sendo parte integrante do convênio n° 701611 /2011 que venceu a vigência em 06/09/2019. Essa obra encontra-se inacabada com percentual de execução 29,73%.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para a conclusão do objeto. Vale ressaltar que está ação será realizada no início do Mês de Setembro.  Portanto, dito isto, solicitamos a repactuação da obra para a sua efetiva conclusão, haja visto que a conclusão deste objeto é de grande valia para a comunidade escolar da região.</t>
  </si>
  <si>
    <t>86320</t>
  </si>
  <si>
    <t>(18624) UNIDADE INTEGRADA HERCULANA VIEIRA I</t>
  </si>
  <si>
    <t>09/02/2016</t>
  </si>
  <si>
    <t>A presente justificativa constitui-se com a finalidade de pleitear a pactuação da obra - Quadra Coberta da Unidade Integrada Herculana Vieira I, localizada à Rua Comandante José Santos, Nº 50, bairro Ceará, no município de Cururupu, no estado do Maranhão.         A escola, a qual oferta o Ensino Fundamental - Anos Finais, atualmente  atende 376 alunos provenientes do entorno escolar, bairros circunvizinhos e alunos de comunidades rurais. Conforme constam registros e monitoramento que relatam informações sobre a construção e atual percentual de execução da obra, vale ressaltar que a mesma, diante do atual estado, completamente inacabada e sem nenhuma condições de uso, impossibilita uma série de benefícios para a comunidade escolar bem como para o auxílio à uma aprendizagem  significativa dos alunos regularmente matriculados na Unidade.         Destaca- se também que, além do aprendizado em sala de aula, a referida instituição de ensino deverá proporcionar espaços para a prática de esportes pois uma quadra esportiva garante que os alunos tenham momentos de lazer, recreação, socialização e prática de exercícios físicos, considerados direitos que deverão ser garantidos pela escola.            A conclusão da obra - Quadra coberta da Unidade Integrada Herculana Vieira I, dentre as inúmeras razões já externadas, poderá, ainda, propiciar uma melhor qualidade de vida, saúde e integração dos estudantes  da instituição; além de ser uma possibilidade de melhorar a qualidade das aulas de Educação Física às quais necessitam de uma carga horária para as atividades práticas da disciplina.         Concluir a  Quadra Esportiva da escola significa também investir em um espaço esportivo que, dentre outras vantagens, estão o cumprimento de metas que precisariam assegurar a permanência e aprendizagem dos estudantes bem como possibilitar estímulos à saúde mental do aluno e garantir diferentes práticas esportivas, uma vez que há espaço adequado para tal, além de ser um aspecto que traga a valorização da escola, a tornando mais atrativa à sua clientela, com promoção de espaços para outras finalidades, viabilizando, a exemplo, gincanas, apresentações esportivas e artísticas e escolinhas para esportes específicos em modalidade extracurricular, o que fará da quadra esportiva na escola um espaço chave.         Ofertar tudo isso é muito mais do que cumprir com o currículo escolar e oferecer aulas de educação física. A entrega concluída desta quadra para a escola ajudará a promover o desenvolvimento de habilidades físicas e pessoais. Vale ressaltar ainda que vivemos um momento em que, muitas vezes, não é possível brincar ou praticar atividades esportivas  nas ruas. Por conta disso, promover atividades esportivas nas instituições de ensino é muito importante para garantir a prática de atividades físicas e recreativas para os jovens em local seguro.          Mediante ao exposto, solicitamos análise sensível do FNDE/MEC quanto ao atendimento a este pleito que viabilizaria recursos para a conclusão da referida obra e entrega à comunidade escolar do bairro Ceará no município de Cururupu-MA.</t>
  </si>
  <si>
    <t>ALDO LUIS BORGES LOPES</t>
  </si>
  <si>
    <t>86321</t>
  </si>
  <si>
    <t>(1016028) E.M. BARRA DE MOITA - Amontada - CE</t>
  </si>
  <si>
    <t>32025</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</si>
  <si>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(1016028) E.M. BARRA DE MOITA, que se encontra atualmente com um percentual de evolução de 56,95%. O compromisso de nossa gestão com a educação é firme, e estamos empenhados em superar os desafios que levaram à interrupção desta obra. Acreditamos que, ao retomar a construção da (1016028) E.M. BARRA DE MOITA,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(1016028) E.M. BARRA DE MOITA. Certos de que essa iniciativa contribuirá significativamente para a qualidade da educação em nosso município, colocamo-nos à disposição para quaisquer esclarecimentos adicionais que se façam necessários.</t>
  </si>
  <si>
    <t>86322</t>
  </si>
  <si>
    <t>(18989) LOTE 01 QUADRA 10 SETOR 40</t>
  </si>
  <si>
    <t>05/11/2019</t>
  </si>
  <si>
    <t>Justificamos o solicitado, visto a necessidade de aumentar o número de vagas para atender a demanda da educação infantil. Considera-se ainda, que o terreno continua disponível com escrituração, e com projeto próprio do munícipio já elaborado, aproveitando a estrutura já executado do alicerce/radier.</t>
  </si>
  <si>
    <t>VALDEMIR ROEPKE</t>
  </si>
  <si>
    <t>86323</t>
  </si>
  <si>
    <t>(26244) PAC 2 - Cobertura de Quadra Escolar  002</t>
  </si>
  <si>
    <t>02/03/2023</t>
  </si>
  <si>
    <t>A OBRA ESTÁ  PARALISADA. A GESTÃO MUNICIPAL SOLICITA NOVA PACTUAÇÃO COM BASE NA MP 1174/2023, COM A FINALIDADE DE ATUALIZAR O VALOR DO TERMO DE COMPROMISSO E CONCLUIR O EQUIPAMENTO E CUMPRIR O OBJETO DO TERMO.</t>
  </si>
  <si>
    <t>MARCONE TAVARES DE LUNA</t>
  </si>
  <si>
    <t>86324</t>
  </si>
  <si>
    <t>(31025) PAC 2 - Cobertura de Quadra Escolar  001</t>
  </si>
  <si>
    <t>86325</t>
  </si>
  <si>
    <t>(11846) 702447 - Esc. Educ. Infantil   Tipo B  - Proinfância - Construção - CHAPADA GAÚCHA/MG</t>
  </si>
  <si>
    <t>702447</t>
  </si>
  <si>
    <t>03/06/2018</t>
  </si>
  <si>
    <t>O município tem interesse em retomar a obra que encontra-se inacabada, será de grande importância para o munícipio finalizar e entregar para a população esta obra.</t>
  </si>
  <si>
    <t>86326</t>
  </si>
  <si>
    <t>(1007317) PAC 2 - Cobertura de Quadra Escolar  001/2013 - Barreira - CE</t>
  </si>
  <si>
    <t>Informamos que a referida obra encontra-se com 35,45% executada, conforme avaliação do Engenheiro contratado pelo FNDE, no qual realizou a vistoria no dia 24/04/2018. Portanto, dentro do que esta previsto na Portaria Conjunta MEC/MGI/CGU nº 82.</t>
  </si>
  <si>
    <t>23/08/2023</t>
  </si>
  <si>
    <t>86328</t>
  </si>
  <si>
    <t>(22659) PAC 2 - Construção de Quadra Escolar Coberta Nelson Machado</t>
  </si>
  <si>
    <t>10/04/2015</t>
  </si>
  <si>
    <t>A presente justificativa constitui- se com a finalidade de pleitear a pactuação da obra Quadra Coberta da Unidade Integrada Nelson Elesbão Machado, localizada na Rua Tiradentes, S/Nº, bairro Areia Branca, no município de Cururupu, no estado do Maranhão.      Atualmente, a instituição dispõe de uma matrícula de 472 alunos e oferta o Ensino Fundamental  Anos Iniciais, além da Modalidade Educação de Jovens e Adultos  EJA.       Com a Quadra Coberta concluída, a comunidade escolar poderá beneficiar diretamente os estudantes com a disponibilidade de um local próprio e adequado para a prática de seus exercícios físicos, pois o esporte é uma ferramenta de fundamental importância para a formação psicossocial de um cidadão e contribui no processo de inclusão social.         Vale destacar que a obra concluída e entregue aos estudantes amenizaria a exposição dos alunos a locais inapropriados e com exposição aos raios solares, evitando a vulnerabilidade a problemas de saúde. Sabe- se que com o calor excessivo que se apresenta em nossa região, os alunos sofrem muito sem local apropriado às práticas de atividades. Além disso, com a Quadra concluída, em dias de chuva as aulas de Educação Física não precisarão ser interrompidas.        Para a comunidade do bairro de Areia Branca no município de Cururupu-MA, a  presença de uma quadra esportiva na escola U. I. Nelson Machado é de fundamental importância para garantir que as aulas de educação física sejam ministradas com qualidade e também para que a escola forneça uma infraestrutura mínima para o desenvolvimento dos estudantes atendidos.          Neste contexto, destaca- se a veracidade de que, comprovadamente, estudantes que praticam atividades físicas regularmente apresentam melhor desempenho nas atividades escolares. Isso porque os exercícios possibilitam o desenvolvimento de novas conexões interneurais, que contribuem para uma mente mais ativa, consequentemente, com o desenvolvimento da memória, raciocínio lógico e concentração.           A escola U. I. Nelson Machado, dispõe de uma clientela bastante diversificada, incluindo àquelas com comportamentos que demonstram timidez; e o esporte  praticado em local adequado poderá  ser um  caminho para possibilitar a interação com colegas da mesma faixa etária, pois entendemos que a  prática esportiva em quadra coberta, colabora com o desenvolvimento de pensamento coletivo, fazendo com que estudantes cresçam tendo senso de cooperação e não de individualismo.          Considerando todos os inúmeros benefícios, vale destacar aqui que ter este pleito atendido que é aprovação da pactuação da referida obra significa que a escola irá dispor de um espaço educativo com melhor qualidade e, assim, a equipe gestora poderá amortizar fraquezas em prol de uma educação com eficácia.           Assim, solicitamos análise sensível do FNDE/ MEC para com a liberação dos recursos necessários para a retomada desta tão importante obra para a escola e toda a comunidade do bairro de Areia Branca.</t>
  </si>
  <si>
    <t>86330</t>
  </si>
  <si>
    <t>(25200) PAC 2 - CRECHE/PRÉ-ESCOLA  - JACARÉ</t>
  </si>
  <si>
    <t>O presente objeto constitui- se com objetivo primordial  ao pleito  para pactuação da Obra ID: 25200- Creche / Pré Escola localizada no bairro Jacaré no Município de Cururupu, no Estado do Maranhão.        De acordo com o que estabelece a portaria conjunta MEC/MGI/CGU Nº 82, de 10 de julho de 2023, a referida obra atende ao percentual de execução considerável e,  sua conclusão e entrega à comunidade seria muito significativa para a oferta da Educação Infantil de qualidade para um grande contingente de estudantes carentes de oportunidades a um espaço adequado, digno e compatível em acolher estudantes desta etapa da educação básica .           Na certeza de que a Gestão Municipal compreende que a Educação Infantil precisa ser também prioridade como oferta é que existe a preocupação em poder proporcionar um melhor ambiente para o desenvolvimento dos nossos estudantes e a conclusão da referida obra é uma prioridade da Secretaria Municipal de Educação por se tratar de uma instituição cujo objetivo é cuidar e educar crianças em idade pré-escolar, geralmente de 0 a 4 anos, o que está previsto como meta no Plano Municipal de Educação  Lei 388/ 2015.          Desta forma, poderemos concretizar a realização de um sonho para a comunidade do bairro do Jacaré, no município de Cururupu -MA, pois com a funcionalidade da instituição, poderá desempenhar um papel crucial no desenvolvimento infantil.           Com a obra concluída, teremos um ambiente rico em interações sociais, onde nossos estudantes  terão a oportunidade de brincar com outras crianças da mesma idade e aprender a compartilhar, colaborar e se comunicar. Isso é essencial para o desenvolvimento social e da inteligência emocional, tornando os estudantes  mais preparados para lidar com as emoções e os desafios da vida.          Através da obra, seria possível garantir direitos de aprendizagens para nossas crianças, ao tempo em que teríamos uma espaço com estrutura para a melhoria e o aperfeiçoamento de habilidades como raciocínio lógico, coordenação motora e percepção visual e auditiva.           Com a entrega da obra à comunidade, a Secretaria de Educação pretende criar um ambiente estimulante que possa contribuir para o desenvolvimento cognitivo das crianças atendidas. Além disso, poderá oferecer um ambiente seguro e preparado para a aprendizagem, ajudando a criança a desenvolver habilidades essenciais para a vida.            Neste contexto, solicitamos análise sensível quanto a este pleito que almeja os recursos necessários junto ao FNDE/MEC, visando a possibilidade da conclusão da Obra ID: 25200- Creche / Pré Escola, localizada no município de Cururupu -MA.</t>
  </si>
  <si>
    <t>86331</t>
  </si>
  <si>
    <t>(25201) PAC 2 - CRECHE/PRÉ-ESCOLA - AREIA BRANCA</t>
  </si>
  <si>
    <t>A presente justificativa faz- se necessária tendo em vista a necessidade de solicitação de recursos junto ao FNDE/ MEC para a conclusão da Creche Pré Escola localizada no bairro Areia Branca no Município de Cururupu, no estado do Maranhão.          A razão desta solicitação encontra- se no fato da urgente necessidade do município em ofertar um espaço educativo para uma demanda significativa de estudantes que carecem de um espaço adequado e digno para sua aprendizagem.          Atualmente, a referida obra encontra- se inacabada e sem perspectivas de conclusão devido aos problemas financeiros em que o município enfrenta. Vale lembrar que, a obra permanece nestas condições desde as gestões anteriores à atual, a qual tem se esforçado para buscar ajuda para solucionar um problema que por outro lado, representa um sonho antigo de uma das maiores comunidades do município de Cururupu -MA.           A continuidade dos trabalhos para a conclusão de toda a estrutura da Creche representa também a possibilidade de um novo universo promotor da construção de uma rede de cuidados que permitirá o alcance de todas a famílias atendidas no bairro. Desenvolverá  um papel significativo no acolhimento e educação das crianças, mostrando um mundo de novas experiências, o que possibilitará a ampliação de seus horizontes.          Contudo, vale destacar que a  educação infantil, creche e pré-escola são o primeiro contato de uma criança com a educação básica e deve ser contextualizada em um estabelecimento educacional, este sendo público, necessita atender as necessidades dos estudantes de 0 a 6 anos de idade.         Ter uma estrutura  adequada  que permita esse acesso é desejo da Gestão Municipal e da Secretaria Municipal de Educação que entendem que são nestes espaços que de fato a criança irá estar fora do contexto familiar, na qual a mesma terá o primeiro contato com o mundo social.           Com isso a educação é um direito de todos, para que o indivíduo construa seu conhecimento de forma sistematizada, portanto essas interações contribuem para o desenvolvimento integral das crianças, já que a educação infantil tem o papel de ajudar a criança na construção do autoconhecimento como sujeito social para que desenvolva suas habilidades de aprender, ser e conviver com os outros, no qual cabe à instituição desenvolver esse papel.          Entendemos que o comprometimento com a oferta da educação infantil vai muito além de prover no sistema municipal, não somente bons profissionais e materiais pedagógicos, mas sim de um espaço físico onde seja propício ao cuidado e à educação das crianças contribuindo  para o processo de aprendizagem; o aumento dos  interesses socioeducativos, favorecendo o desenvolvimento motor e cognitivo, bem como preparar nossas crianças  para a vida contemporânea.           Considerando todos os pontos relevantes aqui mencionados, solicitamos análise sensível quanto a este pleito que almeja os recursos necessários junto ao FNDE/MEC, visando a possibilidade da conclusão da  Creche / Pré Escola, localizada no bairro Areia Branca, município de Cururupu -MA.</t>
  </si>
  <si>
    <t>86333</t>
  </si>
  <si>
    <t>(1002395) PAC 2 - CRECHE/PRÉ-ESCOLA  001</t>
  </si>
  <si>
    <t>10/06/2021</t>
  </si>
  <si>
    <t>O município de Buriti Bravo/MA, vem através deste manifestar seu interesse em firmar um novo termo de compromisso junto ao FNDE para dar continuidade na conclusão da obra (1002395) - PAC 2 - CRECHE/PRÉ-ESCOLA 001</t>
  </si>
  <si>
    <t>MARINEIDE BRITO VIEIRA DOS SANTOS</t>
  </si>
  <si>
    <t>86336</t>
  </si>
  <si>
    <t>(1086932) Creche Municipal de Xapuri - Xapuri - AC</t>
  </si>
  <si>
    <t>201804376</t>
  </si>
  <si>
    <t>Vimos por intermédio deste manisfestar interesse em realizar a repactuação da Obra(Creche Municipal de Xapuri), em consonância com a MP 1174 e a Portaria 82 que dispõe sobre as repactuações e Retomada das obras inacabadas ou paralisadas. A obra é de extrema importância para o Município levando em consideração que o Município não dispõe de prédio próprio para atender a demanda de crianças em idade de Creche, e com isso faz-se necessário manter Convênio com uma Instituição privada para a mesma ofertar o serviço financiado com recursos públicos pela Prefeitura Municipal de Xapuri. A demanda de crianças em idade de Creche no Município de Xapuri é superior ao número de vagas ofertadas atualmente.</t>
  </si>
  <si>
    <t>FRANCISCO UBIRACY MACHADO DE VASCONCELOS</t>
  </si>
  <si>
    <t>86337</t>
  </si>
  <si>
    <t>(1004118) PAC 2 - Cobertura de Quadra Escolar  001/2013 - Juruá - AM</t>
  </si>
  <si>
    <t>21/04/2023</t>
  </si>
  <si>
    <t>Obra da administração do ex prefeito, já tentamos repactuar, porém o recurso é insuficiente, mas com a Nova Pactuação esperamos conseguir pactuar com valor atualizado para realizar essa obra, que trará mais desenvolvimento para a educação de nosso município, principalmente para manter nossos jovens longe do submundo das drogas.</t>
  </si>
  <si>
    <t>86338</t>
  </si>
  <si>
    <t>(33570) PAC 2 - Construção de Quadra Escolar Coberta  001/2013 - Juruá - AM</t>
  </si>
  <si>
    <t>O município de Juruá, através da nova gestão, tem interesse em concluir toda e qualauer obra que trará desenvolvimento para as nossas gerações futuras, principalmente os jovesn e crianças da zona rural, temos o dever e o compromisso de dar seguimento a esse projeto, por isso solicitamos encarecidamente que aceite essa repactuação.</t>
  </si>
  <si>
    <t>86339</t>
  </si>
  <si>
    <t>(1000608) PAC 2 - Cobertura de Quadra Escolar  001/2013 - São Nicolau - RS</t>
  </si>
  <si>
    <t>Pelo presente, vimos manifestar a adesão à repactuação nos termos da MP nº 1174, tendo em vista que a referida obra encontra-se com mais de 60,00% de obra concluída, sendo possível a sua conclusão com celebração no novo termo de compromisso. Salientamos ainda que os dados dos responsáveis da obra já estão atualizados conforme verificado junto ao SIMEC.</t>
  </si>
  <si>
    <t>RICARDO MIGUEL KLEIN</t>
  </si>
  <si>
    <t>86340</t>
  </si>
  <si>
    <t>(33064) 700219/2008 - EEEFM Elcione Barbalho - Ampliação e Reforma - Castanhal/PA.</t>
  </si>
  <si>
    <t>A obra de ID; 33064, EEEFM Elcione Barbalho - Ampliação e Reforma - Castanhal/PA, cadastrada no SIMEC obras 2.0, sendo parte integrante do convênio n° 700219/2008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Castanhal.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</si>
  <si>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86341</t>
  </si>
  <si>
    <t>(1002413) PAC 2 - CRECHE/PRÉ-ESCOLA  - Bairro São Francisco</t>
  </si>
  <si>
    <t>19/01/2024</t>
  </si>
  <si>
    <t>O município solicita a Nova Pactuação MP 1174 e manifesta interesse na retomada da execução da obra "Creche/Pré-Escola - Bairro São Francisco", na sede do município de Granja-CE. Na aba "documentos" foram anexados: planilha orçamentária atualizada, cronograma, laudo e art.</t>
  </si>
  <si>
    <t>JULIANA FROTA LOPES DE ALDIGUERI ARRUDA</t>
  </si>
  <si>
    <t>Senhor(a) Gestor(a), Com base na Portaria Conjunta MEC/MGI/CGU nº 82, de 10 de julho de 2023, solicitamos apresentar nessa aba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</si>
  <si>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86342</t>
  </si>
  <si>
    <t>(1014636) PAC 2 - CRECHE/PRÉ-ESCOLA - Lagoa Grande</t>
  </si>
  <si>
    <t>O município solicita a Nova Pactuação MP 1174 e manifesta interesse na retomada da execução da obra "Creche/Pré-Escola - Bairro Lagoa Grande", na sede do município de Granja-CE. Na aba "documentos" foram anexados: planilha orçamentária atualizada, cronograma, laudo e art.</t>
  </si>
  <si>
    <t>86343</t>
  </si>
  <si>
    <t>(1004652) TERRENO DO SÃO RAIMUNDO - CE 085</t>
  </si>
  <si>
    <t>O município solicita a Nova Pactuação MP 1174 e manifesta interesse na retomada da execução da obra "Creche/Pré-Escola - Bairro São Raimundo", na sede do município de Granja-CE. Na aba "documentos" foram anexados: planilha orçamentária atualizada, cronograma, laudo e art.</t>
  </si>
  <si>
    <t>86344</t>
  </si>
  <si>
    <t>(1018213) COMUNIDADE ADRIANOPOLES - Granja - CE</t>
  </si>
  <si>
    <t>34110</t>
  </si>
  <si>
    <t>26/03/2019</t>
  </si>
  <si>
    <t>O município solicita a Nova Pactuação MP 1174 e manifesta interesse na retomada da execução da obra \"Escola 6 Salas - Comunidade Adrianópoles - ID 1018213\", no município de Granja-CE. Na aba \"documentos\" foram anexados: planilha orçamentária atualizada, cronograma, laudo e art.</t>
  </si>
  <si>
    <t>86345</t>
  </si>
  <si>
    <t>(19935) PREFEITURA MUNICIPAL DE SANTANA</t>
  </si>
  <si>
    <t>A empresa responsável pela construção da Escola executou itens divergentes do contratado e, durante vistoria, há 8 anos, o FNDE apontou restrições e inconformidades, o que impediu a liberação de novos recursos. Diante da negativa de liberação de recursos, a empresa contratada abandonou a obra.</t>
  </si>
  <si>
    <t>LUCIMAR DE LIMA NEVES DE AZEVEDO</t>
  </si>
  <si>
    <t>86346</t>
  </si>
  <si>
    <t>(29686) Tauary - Escola de 6 Salas</t>
  </si>
  <si>
    <t>8974</t>
  </si>
  <si>
    <t>conclusão da obra em conformidade com o projeto FNDE</t>
  </si>
  <si>
    <t>NICSON MARREIRA LIMA</t>
  </si>
  <si>
    <t>86348</t>
  </si>
  <si>
    <t>(1018601) NOVA ESCOLA BOM GOSTO - Tracuateua - PA</t>
  </si>
  <si>
    <t>33996</t>
  </si>
  <si>
    <t>17/05/2024</t>
  </si>
  <si>
    <t>TAYRINE KIRNA SILVEIRA</t>
  </si>
  <si>
    <t>86349</t>
  </si>
  <si>
    <t>(1002869) NOVA ESCOLA VILA FATIMA - Tracuateua - PA</t>
  </si>
  <si>
    <t>17552</t>
  </si>
  <si>
    <t>86350</t>
  </si>
  <si>
    <t>(1014805) PAC 2 - Construção de Quadra Escolar Coberta  001/2013 - Tracuateua - PA</t>
  </si>
  <si>
    <t>86351</t>
  </si>
  <si>
    <t>(24858) PAC 2 - CRECHE/PRÉ-ESCOLA  002</t>
  </si>
  <si>
    <t>31/07/2016</t>
  </si>
  <si>
    <t>86352</t>
  </si>
  <si>
    <t>(24859) PAC 2 - CRECHE/PRÉ-ESCOLA  003</t>
  </si>
  <si>
    <t>86353</t>
  </si>
  <si>
    <t>(1006332) NOVA ESCOLA CAJUEIRO BOA ESPERENÇA - Tracuateua - PA</t>
  </si>
  <si>
    <t>17551</t>
  </si>
  <si>
    <t>86354</t>
  </si>
  <si>
    <t>(1009837) NOVA ESCOLA MANOEL DOS SANTOS - Tracuateua - PA</t>
  </si>
  <si>
    <t>22338</t>
  </si>
  <si>
    <t>86355</t>
  </si>
  <si>
    <t>(1014039) PAC 2 - Construção de Quadra Escolar Coberta  001/2013 - Eldorado - SP</t>
  </si>
  <si>
    <t>A municipalidade solicita a nova pactuação da presente obra, considerando a importância da sua efetiva realização e entrega, e seu estado avançado de construção, a obra somente não foi concluída pelo não envio de recursos.  O munícipio de Eldorado ficou esquecido durante os anos da gestão anterior, e a entrega desta Obra será uma grande feita que possibilitará a oferta de qualidade ao alunado municipal.</t>
  </si>
  <si>
    <t>ANA NILSE DE PONTES MUSSI</t>
  </si>
  <si>
    <t>86359</t>
  </si>
  <si>
    <t>(1009836) NOVA ESCOLA SANTA MARIA - Tracuateua - PA</t>
  </si>
  <si>
    <t>Solicito repactuação, baseado na MP 1174, para essa obra que se encontra inacabada.</t>
  </si>
  <si>
    <t>JOSÉ BRAULIO DA COSTA</t>
  </si>
  <si>
    <t>86361</t>
  </si>
  <si>
    <t>(1005265) PAC 2 - Construção de Quadra Escolar Coberta  002/2013 - Itaitinga - CE</t>
  </si>
  <si>
    <t>Prezados Senhores! Solicitamos a pactuação da obra para que possamos dar continuidade nos serviços e entregar o projeto pactuado inicialmente. O intuito da pactuação é para que possamos ser contemplados com o reequilíbrio financeiro junto ao FNDE para finalizar o objeto.</t>
  </si>
  <si>
    <t>86362</t>
  </si>
  <si>
    <t>(1537) 710026 - Escola de Educação Infantil - Tipo B - Guaraíta/GO</t>
  </si>
  <si>
    <t>710026</t>
  </si>
  <si>
    <t>19/03/2015</t>
  </si>
  <si>
    <t>A Construção da creche se faz necessário para atender crianças nos primeiros anos de vida, e dar suporte às famílias em que os genitores precisem trabalhar fora de casa para sustentar seus filhos, proporcionando assim uma melhor qualidade de vida das famílias de guaraitenses e à manutenção e desenvolvimento do ensino. Por oportuno, esclareço que a construção da creche é um dever do Estado e dos Municípios, conforme consta respectivamente do art. 208 da Constituição Federal e art. 11, inciso V da Lei nº 9.394/1996. Nessa condição faço referência ao Pacto Nacional de Retomada de Obras e Serviços da Educação Básica, programa do Governo Federal lançado para viabilizar a conclusão de obras paralisadas e inacabadas no país, que nosso município tem total interesse em aderir ao programa bem como concluir tal obra que haja vista é de suma importância para os nossos munícipes.</t>
  </si>
  <si>
    <t>ADNA FERREIRA DE ALMEIDA MARTINS</t>
  </si>
  <si>
    <t>86365</t>
  </si>
  <si>
    <t>(1017062) PAC 2 - Construção de Quadra Escolar Coberta  001/2013 - Bacuri - MA</t>
  </si>
  <si>
    <t>86367</t>
  </si>
  <si>
    <t>(1009386) EMEB SANTA RITA DE CASSIA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</si>
  <si>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(1009386) EMEB SANTA RITA DE CASSIA, que se encontra atualmente com um percentual de evolução de 12,34%.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</si>
  <si>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CHRISTIANNE DE ARAUJO VARAO</t>
  </si>
  <si>
    <t>86368</t>
  </si>
  <si>
    <t>(1009388) EMEB BOM JESUS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</si>
  <si>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(1009388) EMEB BOM JESUS, que se encontra atualmente com um percentual de evolução de 12,52%.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</si>
  <si>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86369</t>
  </si>
  <si>
    <t>(1015479) ESCOLA DO POVOADO VILA BANDEIRANTE</t>
  </si>
  <si>
    <t>30249</t>
  </si>
  <si>
    <t>02/03/2018</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</si>
  <si>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(1015479) ESCOLA DO POVOADO VILA BANDEIRANTE, que se encontra atualmente com um percentual de evolução de 0,00%. O compromisso de nossa gestão com a educação é firme, e estamos empenhados em superar os desafios que levaram à interrupção desta obra. Acreditamos que, ao retomar a construção da Escola 06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</si>
  <si>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86371</t>
  </si>
  <si>
    <t>(24718) IPIXUNA CENTRO - PROINFANCIA</t>
  </si>
  <si>
    <t>Considerando a medida provisória que dispõe sobre a retomada das obras paralisadas  e/ou inacabadas, venho através deste manifestar interesse em retomar a Obra: (24718) IPIXUNA CENTRO - PROINFANCIA  , para que assim possamos atender com qualidade as crianças que tanto necessitam de um espaço adequado para o seu desenvolvimento.</t>
  </si>
  <si>
    <t>86372</t>
  </si>
  <si>
    <t>(18302) CRECHE DO CAMPO VELHO</t>
  </si>
  <si>
    <t>Está obra é de fundamental importância para o desenvolvimento educacional do município que encontra-se com um numero reduzido de edifícios educacionais. A empresa pretérita abandonou a obra, e posteriormente tal construção foi invadida por pessoas de má índole, ocasionando um prejuízo enorme ao município, que não tem condições financeiras de retomar a obra conveniada.</t>
  </si>
  <si>
    <t>86374</t>
  </si>
  <si>
    <t>(1003182) PAC 2 - Construção de Quadra Escolar Coberta  006/2013 - Quixadá - CE</t>
  </si>
  <si>
    <t>01/03/2017</t>
  </si>
  <si>
    <t>Está obra é de fundamental importância para o desenvolvimento educacional e esportivo do município que encontra-se com um numero reduzido de edifícios educacionais para tais práticas. A empresa pretérita abandonou a obra por fatores não justificados, ocasionando um prejuízo enorme ao município, que não tem condições financeiras em retomar a obra conveniada.</t>
  </si>
  <si>
    <t>86379</t>
  </si>
  <si>
    <t>24268</t>
  </si>
  <si>
    <t>(24268) PAC 2 - CRECHE/PRÉ-ESCOLA  001</t>
  </si>
  <si>
    <t>PAC2 2505/2012</t>
  </si>
  <si>
    <t>30/04/2023</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</si>
  <si>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24268 - Creche/Pré-Escola 001.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24268 - Creche/Pré-Escola 001, para que este município possa concluir a obra pactuada e atender a demanda de alunos existente atualmente. Sem mais para o momento, estamos colaborando para o desenvolvimento e progresso do nosso município, em prol do fortalecimento da educação básica.</t>
  </si>
  <si>
    <t>CAMILO DA SILVA</t>
  </si>
  <si>
    <t>86380</t>
  </si>
  <si>
    <t>(1012557) Escola de Educação Infantil Tipo 1</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</si>
  <si>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1012557 - Escola de Educação Infantil Tipo 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1012557 - Escola de Educação Infantil Tipo 1, para que este município possa concluir a obra pactuada e suprir a demanda de alunos existente atualmente. Sem mais para o momento, estamos colaborando para o desenvolvimento e progresso do nosso município, em prol do fortalecimento da educação básica.</t>
  </si>
  <si>
    <t>86382</t>
  </si>
  <si>
    <t>(27044) PAC 2 - Cobertura de Quadra Escolar  088</t>
  </si>
  <si>
    <t>A obra de ID; 27044, Cobertura de Quadra Escolar 088 - Construção - Santa Izabel/PA, CEP; 68.780-000, Av. Antônio Lemos nº 1254 - Centro, cadastrada no SIMEC obras 2.0, sendo parte integrante do convênio n° 3601/2012, cujo o mesmo está vigente até 31/01/2024. Essa obra encontra-se com status de Paralisada com percentual de execução em 15,04%. Em decorrência do abandono da obra e desta Secretaria de Estado em gestões passada não ter solicitado em tempo hábil a prorrogação de prazo, quando solicitado, ocorrendo com isso a falta de atualização, gerando o status atual da obra.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do objeto o que já foi realizado no mês de Agosto/2023.  Dito isto, portanto, solicitamos a repactuação da obra para a sua efetiva conclusão, haja visto que esta Unidade escolar é uma das mais antigas do referido município e é de grande relevância a comunidade local.</t>
  </si>
  <si>
    <t>86383</t>
  </si>
  <si>
    <t>(8658) 657070 - Esc. Educ. Infantil - Tipo B -  - Construção - POTIRETAMA/CE</t>
  </si>
  <si>
    <t>657070</t>
  </si>
  <si>
    <t>21/11/2015</t>
  </si>
  <si>
    <t>A REPACTUAÇÃO DA OBRA JUSTIFICA-SE PELA NECESSIDADE DE CONCLUSÃO DOS SERVIÇOS, A FIM DE ENTREGAR ESSE EQUIPAMENTO A POPULAÇÃO. ACREDITA-SE QUE A MESMA TEM UM ENORME ANSEIO PELA INAUGURAÇÃO DESSA ESCOLA,  POR SER UM EQUIPAMENTO ADEQUADO AS ATIVIDADES DAS CRIANÇAS E NÃO EXISTIR NO MUNICÍPIO DE POTIRETAMA-CE, OUTRO DO MESMO PORTE.  SERÃO BENEFICIADAS EM MEDIA 200 CRIANÇAS DIRETAMENTE, BEM COMO SUAS MÃES, QUE  DEIXARÃO SEUS FILHOS NUM AMBIENTE NOVO, SEGURO E ADEQUADO PARA ACOLHIDA, PODENDO INCLUSIVE UTILIZAR ESSE PERÍODO PARA INGRESSAR NO MERCADO DE TRABALHO.</t>
  </si>
  <si>
    <t>LUAN DANTAS FELIX</t>
  </si>
  <si>
    <t>86385</t>
  </si>
  <si>
    <t>(18071) QUADRA COBERTA EM ESCOLA</t>
  </si>
  <si>
    <t>Devido a Recissão Contratual os serviços não foram todos executados, onde se perdeu a Vigência do Termo, portanto falta executar as traves de basquete e o alambrado de tela, sendo assim necessitamos de nova pactuação para concluirmos a obra e posteriormente realizar a Prestação de Contas.</t>
  </si>
  <si>
    <t>FERNANDO ALENCAR LARIOS</t>
  </si>
  <si>
    <t>86387</t>
  </si>
  <si>
    <t>(1017703) Rua Colômbia - Bairro Artidor Ortiz - Rosário do Sul - RS</t>
  </si>
  <si>
    <t>32241</t>
  </si>
  <si>
    <t>Foi elaborado um Laudo técnico da Obra- 6 salas Artidor Ortiz, que aponta vícios de construção e problemas encontrados na elaboração da cobertura, problemas estruturais, e incompatibilidade do projeto com o clima da região de alguns elementos de construção. - Em razão da elevação dos custos dos materiais para finalização; - Paralização da obra; - Pandemia; - Incompatibilidade de projeto com clima da região; - Abandono da obra pela empresa contratada; Realizou-se a atualização dos valores para nova repactuação desta obra que está paralisada. Com base nesse laudo e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t>
  </si>
  <si>
    <t>VILMAR DE OLIVEIRA</t>
  </si>
  <si>
    <t>86388</t>
  </si>
  <si>
    <t>(1087238) ESCOLA MUNICIPAL DE IRARÁ - Irará - BA</t>
  </si>
  <si>
    <t>201804533</t>
  </si>
  <si>
    <t>Contrato n°193/2018. A obra encontra-se paralisada por conta da defasagem do valor da obra, sendo que, devido ao tempo sem reajuste a construtora declarou não ter mais interesse em concluir a obra estando a mesma com o contrato vencido (O mesmo não foi renovado). A porcentagem de desembolso está em 37,2% , em contraste com a porcentagem executada que é de 37,2%. A empresa abandonou a obra , estamos a espera dos recursos financeiros reajustados conforme MP para relicitar. Fizemos a adequação da planilha pactuada, com reequilíbrio do saldo, com a porcentagem especificada na MP e anexamos no SIMEC junto com o cronograma.</t>
  </si>
  <si>
    <t>86389</t>
  </si>
  <si>
    <t>(1001484) PAC 2 - CRECHE/PRÉ-ESCOLA  002</t>
  </si>
  <si>
    <t>Realizou-se a atualização dos valores para a solicitação de uma nova repactuação desta obra que está inacabada  Com base na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  -  Rescisão de contrato com a empresa contratada, motivo não retornou a executar durante período pandêmico; - Elevação dos custos dos materiais para finalização da execução da obra em razão da pandemia, os recursos não seriam suficientes para aportar uma nova licitação;</t>
  </si>
  <si>
    <t>86390</t>
  </si>
  <si>
    <t>(19600) LOTEAMENTO EUCALIPTO</t>
  </si>
  <si>
    <t>O município tem interesse na nova pactuação tendo em vista a demanda reprimida de vagas na educação infantil no zoneamento em que está situada a obra.</t>
  </si>
  <si>
    <t>PAULA SCHILD MASCARENHAS</t>
  </si>
  <si>
    <t>86391</t>
  </si>
  <si>
    <t>(20033) LOTEAMENTO DUNAS</t>
  </si>
  <si>
    <t>86392</t>
  </si>
  <si>
    <t>(1009321) Vasco Pires - Pelotas - RS</t>
  </si>
  <si>
    <t>86393</t>
  </si>
  <si>
    <t>(1009322) Laranjal - Pelotas - RS</t>
  </si>
  <si>
    <t>86394</t>
  </si>
  <si>
    <t>(1013990) Canal do  Paraíso - Avenida das Nações - Santana - AP</t>
  </si>
  <si>
    <t>31601</t>
  </si>
  <si>
    <t>Visando concluir as obras que se encontram com status INACABADA, pertencentes ao Plano de Ações Articuladas (PAR 02), módulo obras 2.0, termo de compromisso n° 31601/2014, do Sistema Integrado de Planejamento, Orçamento e Finanças do Ministério da Educação (SIMEC), firmadas com o Fundo Nacional de Desenvolvimento da Educação e Prefeitura Municipal de Santana-AP, localizada na Avenida das Nações, no bairro Paraíso, Zona Urbana,  informarmos que o Município manifesta interesse para repactuação da obra ID: 1013990  CANAL DO PARAÍSO  AVENIDA DAS NAÇÕES, Santana-AP.</t>
  </si>
  <si>
    <t>SEBASTIAO FERREIRA DA ROCHA</t>
  </si>
  <si>
    <t>86395</t>
  </si>
  <si>
    <t>(1013991) EMEB Pirativa - Santana - AP</t>
  </si>
  <si>
    <t>30290</t>
  </si>
  <si>
    <t>Visando concluir as obras que se encontram com status INACABADA, pertencentes ao Plano de Ações Articuladas (PAR 02), módulo obras 2.0, termo de compromisso n° 30290, do Sistema Integrado de Planejamento, Orçamento e Finanças do Ministério da Educação (SIMEC), firmadas com o Fundo Nacional de Desenvolvimento da Educação e Prefeitura Municipal de Santana-AP, localizada na Comunidade Alto do Pirativa, Zona Rural,  informarmos que o Município manifesta interesse para repactuação da obra ID: 1013991  EMEB Pirativa, Santana-AP.</t>
  </si>
  <si>
    <t>86396</t>
  </si>
  <si>
    <t>(18245) EMEF SANTA IRENE</t>
  </si>
  <si>
    <t>O município tem interesse na nova pactuação tendo em vista a política de incentivo a prática poliesportiva como ferramenta de redução a evasão escolar.</t>
  </si>
  <si>
    <t>86397</t>
  </si>
  <si>
    <t>(1013987) Anexo Matão III - Santana - AP</t>
  </si>
  <si>
    <t>31466</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</si>
  <si>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na Rua Matão, Distrito do Piassacá , Zona Rural,  informarmos que o Município manifesta interesse para repactuação da obra ID: 1013987  ANEXO Matão III, Santana-AP.</t>
  </si>
  <si>
    <t>86398</t>
  </si>
  <si>
    <t>(1013988) Matão do Piassacá - Santana - AP</t>
  </si>
  <si>
    <t>Visando concluir as obras que se encontram com status INACABADA, pertencentes ao Plano de Ações Articuladas (PAR 02), módulo obras 2.0, termo de compromisso n°31466, do Sistema Integrado de Planejamento, Orçamento e Finanças do Ministério da Educação (SIMEC), firmadas com o Fundo Nacional de Desenvolvimento da Educação e Prefeitura Municipal de Santana-AP, localizada no Assentamento do Piassacá, Zona Rural,  informarmos que o Município manifesta interesse para repactuação da obra ID: 1013988  Matão do Piassacá, Santana-AP.</t>
  </si>
  <si>
    <t>86399</t>
  </si>
  <si>
    <t>(1007920) PAC 2 - Construção de Quadra Escolar Coberta  002/2013 - Gonçalves Dias - MA</t>
  </si>
  <si>
    <t>ANTONIO SOARES DE SENA</t>
  </si>
  <si>
    <t>86400</t>
  </si>
  <si>
    <t>(1007921) PAC 2 - Construção de Quadra Escolar Coberta  003/2013 - Gonçalves Dias - MA</t>
  </si>
  <si>
    <t>86401</t>
  </si>
  <si>
    <t>(1007217) PAC 2 - Construção de Quadra Escolar Coberta  004/2013 - Santana - AP</t>
  </si>
  <si>
    <t>Visando concluir as obras que se encontram com status INACABADA, pertencentes ao Plano de Ações Articuladas (PAR 02), módulo obras 2.0, termo de compromisso n°7919, do Sistema Integrado de Planejamento, Orçamento e Finanças do Ministério da Educação (SIMEC), firmadas com o Fundo Nacional de Desenvolvimento da Educação e Prefeitura Municipal de Santana-AP, localizada na Rua Daniel, Zona Urbana,  informarmos que o Município manifesta interesse para repactuação da obra ID: 1007217  PAC2  Construção de Quadra Escolar Coberta 004/2013, Santana-AP.</t>
  </si>
  <si>
    <t>86402</t>
  </si>
  <si>
    <t>(1016677) ESCOLA OLHO DÁGUA SECO - Gonçalves Dias - MA</t>
  </si>
  <si>
    <t>29633</t>
  </si>
  <si>
    <t>86403</t>
  </si>
  <si>
    <t>(1006957) PAC 2 - CRECHE/PRÉ-ESCOLA  003 -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</si>
  <si>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no Ramal do Delta do Matapi,  informarmos que o Município manifesta interesse para repactuação da obra ID: 1006957  PAC2  Creche/Pré-Escola 003, Santana-AP.</t>
  </si>
  <si>
    <t>86404</t>
  </si>
  <si>
    <t>(1002075) PAC 2 - Construção de Quadra Escolar Coberta  001/2013 - Paulo Ramos - MA</t>
  </si>
  <si>
    <t>ADAILSON DO NASCIMENTO LIMA</t>
  </si>
  <si>
    <t>86405</t>
  </si>
  <si>
    <t>(29913) PAC 2 - Construção de Quadra Escolar Coberta  010</t>
  </si>
  <si>
    <t>O Contrato 049/2014, cujo o objeto foi a construção de quadra poliesportiva coberta com vestiários e arquibancada na EEEM Geraldo Fernandes de Oliveira, localizado no município de Bannach-Pa, encontra-se expirado, e que a Secretaria de Estado de educação do Pará já realizou levantamento para a emissão de relatórios, projetos e orçamento, a fim de que a referida obra seja repactuada, retomada e concluída na sua íntegra.</t>
  </si>
  <si>
    <t>86406</t>
  </si>
  <si>
    <t>(1004524) PAC 2 - Construção de Quadra Escolar Coberta  002/2013 - Paulo Ramos - MA</t>
  </si>
  <si>
    <t>30/12/2023</t>
  </si>
  <si>
    <t>86407</t>
  </si>
  <si>
    <t>(1004525) PAC 2 - Construção de Quadra Escolar Coberta  003/2013 - Paulo Ramos - MA</t>
  </si>
  <si>
    <t>86409</t>
  </si>
  <si>
    <t>(1010641) PAC 2 - CRECHE/PRÉ-ESCOLA  005</t>
  </si>
  <si>
    <t>Visando concluir as obras que se encontram com status PARALISADA, pertencentes ao Plano de Ações Articuladas (PAR 02), módulo obras 2.0, termo de compromisso n° 7709, do Sistema Integrado de Planejamento, Orçamento e Finanças do Ministério da Educação (SIMEC), firmadas com o Fundo Nacional de Desenvolvimento da Educação e Prefeitura Municipal de Santana-AP, localizada na Rua da creche Anauerapucu, Zona Rural, informarmos que o Município manifesta interesse para repactuação da obra ID: 1010641  PAC2  Creche/Pré-Escola 005, Santana-AP.</t>
  </si>
  <si>
    <t>86410</t>
  </si>
  <si>
    <t>(1013989) Vila Amazonas - Santana - AP</t>
  </si>
  <si>
    <t>Visando concluir as obras que se encontram com status INACABADA, pertencentes ao Plano de Ações Articuladas (PAR 02), módulo obras 2.0, termo de compromisso n° 31601, do Sistema Integrado de Planejamento, Orçamento e Finanças do Ministério da Educação (SIMEC), firmadas com o Fundo Nacional de Desenvolvimento da Educação e Prefeitura Municipal de Santana-AP, localizada na rua vila amazonas, Zona Urbana,  informarmos que o Município manifesta interesse para repactuação da obra ID: 1013989 Vila Amazonas, Santana-AP.</t>
  </si>
  <si>
    <t>86411</t>
  </si>
  <si>
    <t>(1711) 710134 - Escola de Educação Infantil - São José do Norte/RS</t>
  </si>
  <si>
    <t>710134</t>
  </si>
  <si>
    <t>18/06/2014</t>
  </si>
  <si>
    <t>O município solicita repactuação da obra inacabada 710134 - Escola de Educação Infantil (ID Obra 1711), para cumprimento da Meta 01 do Plano Nacional de Educação, uma vez que o município não atende a Meta em sua integralidade. Há demanda emergente no município, principalmente, pelo crescimento populacional, ocasionando em fila de espera por atendimento em Educação Infantil.</t>
  </si>
  <si>
    <t>LETIELE DA SILVEIRA JARDIM MACHADO</t>
  </si>
  <si>
    <t>86413</t>
  </si>
  <si>
    <t>(1086607) Escola Municipal Nova da Comunidade Camaruã - Tapauá - AM</t>
  </si>
  <si>
    <t>201804331</t>
  </si>
  <si>
    <t>para conclusão da obra e adequação dos preços unitários dos serviços</t>
  </si>
  <si>
    <t>Gamaliel Andrade de Almeida</t>
  </si>
  <si>
    <t>86414</t>
  </si>
  <si>
    <t>(17520) 700224/11 - Escola de Educação Infantil C - Buriti/MA</t>
  </si>
  <si>
    <t>700224</t>
  </si>
  <si>
    <t>Manifestamos interesse em dar sequência à obra, com vistas a oferecer um espaço físico adequado aos alunos da comunidade.</t>
  </si>
  <si>
    <t>JOSE ARNALDO ARAUJO CARDOSO</t>
  </si>
  <si>
    <t>86415</t>
  </si>
  <si>
    <t>(1014944) PAC 2 - Construção de Quadra Escolar Coberta  001/2013</t>
  </si>
  <si>
    <t>KALLITA KATS BORGES FERNANDES</t>
  </si>
  <si>
    <t>86416</t>
  </si>
  <si>
    <t>(1004861) PAC 2 - Construção de Quadra Escolar Coberta  001/2013 - Rodelas - BA</t>
  </si>
  <si>
    <t>A obra (1004861) PAC 2 - Construção de Quadra Escolar Coberta 001/2013 - Rodelas  BA, apesar de constar como inacabada no Obras 2.0, foi concluída com recursos próprios e entregue a comunidade escolar. Frise-se que o município tentou em outras oportunidades fazer a repactuação da obra, porém sem sucesso. Diante desse impasse e considerando a necessidade da obra para a melhoria da qualidade do processo de ensino aprendizagem, o município optou por concluir a obra com recursos próprios. Por esta razão e amparado na MP 1174 e na Portaria 82 que dispõem sobre as repactuações e Retomada das obras inacabadas ou paralisadas, manifesto interesse em realizar a nova pactuação com o objetivo de receber os recursos previsto no termo de compromisso, bem como prestar contas e atualizar a obra no Simec, na aba Obras 2.0.</t>
  </si>
  <si>
    <t>86417</t>
  </si>
  <si>
    <t>(1102412) Creche Vila Otávio Leite - Novo Oriente - CE</t>
  </si>
  <si>
    <t>202003311</t>
  </si>
  <si>
    <t>Venho por meio deste, manifestar meu interesse em repactuar a obra (ID 1102412) Creche Vila Otávio Leite  Novo Oriente  CE, tendo em vista que a mesma se encontra paralisada por estar com os preços desatualizados, não havendo interesse da construtora em executar na situação atual.</t>
  </si>
  <si>
    <t>JESUINO RODRIGUES DE SAMPAIO NETO</t>
  </si>
  <si>
    <t>86418</t>
  </si>
  <si>
    <t>(1015893) SÃO LUÍS - CE PROF MARIA DO SOCORRO ALMEIDA - São Luís - MA</t>
  </si>
  <si>
    <t>28/06/2021</t>
  </si>
  <si>
    <t>Visando a plena execução dos convênios celebrados entre a União, Estados e Municípios, determinado na Medida provisória 1.174 de 12 de maio de 2023, elenca a possibilidade de retomada dos termos de obras inacabadas e/ou paralisadas, desde que haja o compromisso assumido por parte desta Secretaria de se responsabilizar pelo desequilíbrio físico-financeiro existente na obra. Nesse sentido,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</si>
  <si>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FELIPE COSTA CAMARÃO</t>
  </si>
  <si>
    <t>86419</t>
  </si>
  <si>
    <t>(1005394) PAC 2 - QUADRA CARVALHO - Tamboril - CE</t>
  </si>
  <si>
    <t>08/10/2022</t>
  </si>
  <si>
    <t>Considerando que a obra em questão está INACABADA e que apresenta falhas na execução que oneram a retomada da obra, acatamos as condições para nova pactuação do PAC2 6644/2013 - Construção da Quadra Coberta com vestiário na Localidade de Carvalho.</t>
  </si>
  <si>
    <t>LUIZ MARCELO MOTA LEITE</t>
  </si>
  <si>
    <t>86421</t>
  </si>
  <si>
    <t>(24780) PAC 2 - CRECHE/PRÉ-ESCOLA  - DIST. RAINHA ISABEL</t>
  </si>
  <si>
    <t>Por se tratar de uma obra de tecnologia inovadora, e por adesão de ata do município ao FNDE encontramos dificuldades em ajustar os serviços a empresa MVC  soluções em Plásticos. Após a colocação dos painéis na obra, antes de iniciar a colocação da coberta, a empresa abandonou a obra e toda construção foi se deteriorando com o tempo, podendo ser observado as condições nas fotos anexadas no sistema.</t>
  </si>
  <si>
    <t>JOÃO LUCAS DA SILVA CAVALCANTE</t>
  </si>
  <si>
    <t>86424</t>
  </si>
  <si>
    <t>(1004052) EMENDA PARLAMENTAR 36800004 - Escola de Educação Infantil Tipo C</t>
  </si>
  <si>
    <t>49052</t>
  </si>
  <si>
    <t>O Município de Ariranha do Ivaí Estado do Paraná, pessoa jurídica de direito público interno, com sede na Avenida Rua Miguel Verenka, n°0, inscrito no CNPJ 01.612.453/0001-31, neste ato representado pelo Prefeito Municipal Sr. THIAGO EPIFANIO DA SILVA, vem através deste manifestar interesse em relação a continuação da execução da obra, referente a medida provisória nº 1.174, de 12 de maio de 2023. Ressaltamos, ainda, que no momento a obra se encontra paralisada, pois o Município não possui recurso suficiente para o cumprimento do termo de compromisso.</t>
  </si>
  <si>
    <t>THIAGO EPIFANIO DA SILVA</t>
  </si>
  <si>
    <t>24/08/2023</t>
  </si>
  <si>
    <t>CUMPRIDO</t>
  </si>
  <si>
    <t>86425</t>
  </si>
  <si>
    <t>(22821) E. E. PROFESSOR SEVERINO BEZERRA_TANGARÁ</t>
  </si>
  <si>
    <t>86426</t>
  </si>
  <si>
    <t>(22808) EE EST JOSÉ FRANCISCO FILHO</t>
  </si>
  <si>
    <t>86427</t>
  </si>
  <si>
    <t xml:space="preserve">(22806) E. E. PROF. ANTONIO PINTO DE MEDEIROS_NATAL </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</si>
  <si>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</si>
  <si>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86428</t>
  </si>
  <si>
    <t>(1001981) PAC 2 - CRECHE/PRÉ-ESCOLA  001</t>
  </si>
  <si>
    <t>11/04/2023</t>
  </si>
  <si>
    <t>O Município de São Sebastião de Lagoa de Roça, já devidamente qualificado nos autos, por seu secretário de Educação, infra-assinado, vem, reverentemente, à ínlicita presença solicitar que a obra até então paralisada da Creche Tipo B - MI, seja pactuada com o FNDE e que tenha uma nova finalidade dentro da própria Rede Municipal de Educação. Dessa forma venho solicitar que a nova pactuação da obra e finalizada com o objetivo de acolher os alunos da Escola supracitada tendo em vista que a mesma encontra-se com suas dependências que já não são capazes de acolher todos os alunos devido a falta de espaço, como também por necessitarmos de uma sala de Atendimento Educacional especializado(AEE) e de uma sala para atendimento naquela escola. Vendo que a estrutura física da então se faz necessário outro espaço para que tenhamos essa diversidade de atendimento naquela escola. Vendo que a estrutura física da então Escola Pedro da Costa Bezerra não está adequada aos padrões de acessibilidade e que já não comporta mais aos seus alunos devido a falta de espaço, oferecendo um ambiente qualificado para o processo educacional, fica registrada a solicitação do termino daquele prédio (Creche Tipo B - mi) que encontra-se com obra paralizada para relocarmos os alunos desta unidade para aquele prédio oferecendo um ambiente salutar ao processo de ensino aprendizagem. Informo ainda que o município não terá prejuízos com essa mudança de público a ser acolhido, tendo em vista que encontra-se em fase de construção uma nova creche pactuada com o governo do Estado e que a mesma já será suficiente para acolher a demanda do Município não trazendo nenhum problema para a comunidade estudantil.</t>
  </si>
  <si>
    <t>SEVERO LUÍS DO NASCIMENTO NETO</t>
  </si>
  <si>
    <t>86429</t>
  </si>
  <si>
    <t>(1015250) COMUNIDADE QUILOMBOLA BOM JARDIM - Tamboril - CE</t>
  </si>
  <si>
    <t>30205</t>
  </si>
  <si>
    <t>OBRA SEM REPASSE COM STATUS INACABADA, PORTANTO, ESSA OBRA SE ENQUADRA NAS CONDIÇÕES DO ARTIGO 17 DA PORTARIA CONJUNTA MEC/MGI/CGU Nº 82, DE 10 DE JULHO DE 2023, SE NÃO VEJAMOS VEJAMO: Art. 17. No caso de obras e serviços de engenharia com situação de paralisados ou inacabados que já tenham tido evolução na execução física com recursos próprios do ente estadual, distrital ou municipal, em percentual superior ao registrado no SIMEC sem a conclusão da obra, este deverá manifestar-se no prazo estabelecido no art. 3º pela retomada da obra para a sua conclusão. Para os casos previstos no caput, fica o FNDE autorizado realizar a transferência dos valores correspondentes à execução física que ainda não tenham sido transferidos ao ente federativo, corrigidos nos termos da Medida Provisória nº 1.174, de 2023, e no limite da comprovação de uso de recursos próprios.  DESSA FORMA, OPTAMOS PELA REPACTUAÇÃO DESSA OBRA.</t>
  </si>
  <si>
    <t>25/08/2023</t>
  </si>
  <si>
    <t>86430</t>
  </si>
  <si>
    <t>(19488) 07.23.02 - EDI e CA-PRI Rio das Pedras - Cond. Morada do Itanhangá</t>
  </si>
  <si>
    <t>Creche Pré-Escola - Projeto Próprio</t>
  </si>
  <si>
    <t>A obra 19488, pertencente ao termo de compromisso 3170/2012, cuja vigência expirou em 12/08/2021, consta no sistema como obra inacabada, porém está em execução, com utilização de recursos municipais. Devido fim da vigência do TC a equipe técnica não consegue atualizar o percentual de execução correta no SIMEC. Diante do exposto e da possibilidade apresentada na MP 1174/2023, solicito repactuação para a referida obra.</t>
  </si>
  <si>
    <t>RENAN FERREIRINHA CARNEIRO</t>
  </si>
  <si>
    <t>86431</t>
  </si>
  <si>
    <t>(22790) E.E. ALFREDO MESQUITA FILHO_MACAÍBA</t>
  </si>
  <si>
    <t>86432</t>
  </si>
  <si>
    <t>(22788) EE FRANCISCO DE ASSIS BITTENCOURT_PARNAMIRIM</t>
  </si>
  <si>
    <t>86433</t>
  </si>
  <si>
    <t>(22792) E. E. JERONIMO VINGT ROSADO MAIA_MOSSORO</t>
  </si>
  <si>
    <t>86434</t>
  </si>
  <si>
    <t>(22793) E. E. HERMOGENES NOGUEIRA DA COSTA_MOSSORO</t>
  </si>
  <si>
    <t>86435</t>
  </si>
  <si>
    <t>(22803) E.E. DJALMA A. MARINHO_NATAL</t>
  </si>
  <si>
    <t>86436</t>
  </si>
  <si>
    <t>(22785) E. E. PROF. LÍGIA NAVARRO_EXTREMOZ</t>
  </si>
  <si>
    <t>86437</t>
  </si>
  <si>
    <t>(26515) E. E. ARQUITETA ELIZABETH FATIMA ARAUJO GUILHERMINO_NATAL</t>
  </si>
  <si>
    <t>86438</t>
  </si>
  <si>
    <t>(22798) EE PROF ANA JULIA DE CARVALHO MOUSINHO_NATAL</t>
  </si>
  <si>
    <t>86439</t>
  </si>
  <si>
    <t>(26521) E. E. PROF. ANTONO FAGUNDES_NATAL</t>
  </si>
  <si>
    <t>86440</t>
  </si>
  <si>
    <t>(22799) EE TIRADENTES_NATAL</t>
  </si>
  <si>
    <t>86441</t>
  </si>
  <si>
    <t>(26513) E. E. MANOEL J. DE MELO_MOSSORO</t>
  </si>
  <si>
    <t>86442</t>
  </si>
  <si>
    <t>(22794) E. E. JOSÉ MARTINS DE VASCONCELOS_MOSSORO</t>
  </si>
  <si>
    <t>86444</t>
  </si>
  <si>
    <t>(1011063) PAC 2 - CRECHE/PRÉ-ESCOLA  002</t>
  </si>
  <si>
    <t>09/03/2022</t>
  </si>
  <si>
    <t>O município necessita desta obra para dar um local adequada para sa nossas crianças pequenas</t>
  </si>
  <si>
    <t>FLADIMIR FRANÇA FLORES</t>
  </si>
  <si>
    <t>86445</t>
  </si>
  <si>
    <t>(1008515) PAC 2 - Construção de Quadra Escolar Coberta  001/2013 - São Sebastião do Umbuzeiro - PB</t>
  </si>
  <si>
    <t>28/09/2021</t>
  </si>
  <si>
    <t>Os preços praticados no cadastro da proposta apresentam defasagem em relação a atualização das datas base em que a planilha foi atualizada e licitada, e que inviabiliza a sua execução de acordo com as especificações técnicas de projeto, pois será necessária a aplicação de recursos próprios inviáveis para o porte do Município de São Sebastião do Umbuzeiro.</t>
  </si>
  <si>
    <t>HUMBERTO JOSÉ MENDES DA SILVA</t>
  </si>
  <si>
    <t>86446</t>
  </si>
  <si>
    <t>(11836) 700112 - Esc. Educ. Infantil   Tipo B  - Proinfância - Construção - GOVERNADOR NUNES FREIRE/MA</t>
  </si>
  <si>
    <t>04/07/2013</t>
  </si>
  <si>
    <t>JOSIMAR ALVES DE OLIVEIRA</t>
  </si>
  <si>
    <t>86447</t>
  </si>
  <si>
    <t>(25731) PAC 2 - CRECHE/PRÉ-ESCOLA  001</t>
  </si>
  <si>
    <t>29/12/2022</t>
  </si>
  <si>
    <t>86448</t>
  </si>
  <si>
    <t>(1000937) PAC 2 - Construção de Quadra Escolar Coberta  002/2013 - Governador Nunes Freire - MA</t>
  </si>
  <si>
    <t>31/08/2018</t>
  </si>
  <si>
    <t>86449</t>
  </si>
  <si>
    <t>(1004413) PAC 2 - Construção de Quadra Escolar Coberta  001 - Governador Nunes Freire - MA</t>
  </si>
  <si>
    <t>86451</t>
  </si>
  <si>
    <t>(1004495) PAC 2 - Cobertura de Quadra Escolar  001/2013 - Governador Nunes Freire - MA</t>
  </si>
  <si>
    <t>86452</t>
  </si>
  <si>
    <t>(1017659) Bairro São Sebastião - Governador Nunes Freire - MA</t>
  </si>
  <si>
    <t>86453</t>
  </si>
  <si>
    <t>(1017660) Povoado Boa Esperança - Governador Nunes Freire - MA</t>
  </si>
  <si>
    <t>86454</t>
  </si>
  <si>
    <t>(1010686) Estrada João Fasoli</t>
  </si>
  <si>
    <t>Conforme Portaria Conjunta MEC/MGI/CGU N°82 DE 10 JULHO DE 2023 Art.18 . A Prefeitura Municipal de Carapicuíba justificativa: Considerando que a Prefeitura de Carapicuíba solicitou em 24 de abril de 2019 a retomada da obra inacabada ao Ministério da Educação FNDE. Considerando que não houve retorno do Ministério quanto à retomada da obra. Considerado a Resolução nº 3, de 20 de abril de 2021, FNDE, com fundamento na Lei nº 12.695, de 25 de julho de 2012, para finalização de obras decorrentes de instrumentos, cujo prazo de vigência tenha se esgotado sem a conclusão do objeto pactuado. Considerando que no período da permissão para realização de um novo termo para obras inacabadas, Resolução nº 3, de 20 de abril de 2021, a obra já estava em fase final da conclusão e sendo executada com Recursos do Tesouro Municipal. Considerando que a obra foi concluída com recursos próprios, conforme Termo de Recebimento da Obra emitido em 30/04/2021, anexo.  Considerando que a prestação de contas do Termo de Compromisso PAC2 7741/2013  Processo 23400.019353/2013-07/FNDE, Construção da Creche EMEI Estrada João Fasoli  ID. 11292, foi elaborada no SIMEC em 11/07/2019 e encontra-se em análise pelo FNDE. Considerando que o saldo apurado dos recursos no valor de 270.164,11 (duzentos e setenta mil, cento e sessenta e quatro reais e onze centavos),foram devolvidos ao Fundo Nacional de Desenvolvimento da Educação, conforme GRU paga em 29/11/2021, anexo. Vimos aqui, por todo o acima exposto, solicitar ao Ministério da Educação  Fundo Nacional de Desenvolvimento da Educação, dar como encerrado o Termo de CompromissoPAC2 7741/2013  Processo 23400.019353/2013-07/FNDE, visto que o objeto pactuado, está concluído. Desta forma, não existe a possibilidade de repactuar a obra concluída deste instrumento, conforme dispõe a Portaria Conjunta MEC/MGI/CGU N° 82 DE 10 DE JUHO DE 2023pactuação n° 1.174 de maio de 2.023. Certo da Vossa compreensão e colaboração na acolhida deste pleito, aproveitamos par antecipar nossos sinceros agradecimentos e reiterar nossos protestos</t>
  </si>
  <si>
    <t>MARCO AURELIO DOS SANTOS NEVES</t>
  </si>
  <si>
    <t>86455</t>
  </si>
  <si>
    <t>(1008058) PAC 2 - Cobertura de Quadra Escolar  001/2013 - Parnarama - MA</t>
  </si>
  <si>
    <t>RAIMUNDO SILVA RODRIGUES DA SILVEIRA</t>
  </si>
  <si>
    <t>86456</t>
  </si>
  <si>
    <t>(1001759) PAC 2 - CRECHE/PRÉ-ESCOLA  001</t>
  </si>
  <si>
    <t>08/08/2019</t>
  </si>
  <si>
    <t>86457</t>
  </si>
  <si>
    <t>(1004850) PAC 2 - CRECHE/PRÉ-ESCOLA  002</t>
  </si>
  <si>
    <t>05/01/2019</t>
  </si>
  <si>
    <t>86458</t>
  </si>
  <si>
    <t>(1008065) PAC 2 - Construção de Quadra Escolar Coberta  002/2013 - Parnarama - MA</t>
  </si>
  <si>
    <t>06/09/2022</t>
  </si>
  <si>
    <t>86459</t>
  </si>
  <si>
    <t>(1008066) PAC 2 - Construção de Quadra Escolar Coberta  003/2013 - Parnarama - MA</t>
  </si>
  <si>
    <t>86460</t>
  </si>
  <si>
    <t>(1008067) PAC 2 - Construção de Quadra Escolar Coberta  004/2013 - Parnarama - MA</t>
  </si>
  <si>
    <t>86461</t>
  </si>
  <si>
    <t>(1005197) PAC 2 - Construção de Quadra Escolar Coberta  004/2013 - Morada Nova - CE</t>
  </si>
  <si>
    <t>JOSE VANDERLEY NOGUEIRA</t>
  </si>
  <si>
    <t>86462</t>
  </si>
  <si>
    <t>(1005198) PAC 2 - Construção de Quadra Escolar Coberta  001/2013 - Morada Nova - CE</t>
  </si>
  <si>
    <t>86463</t>
  </si>
  <si>
    <t>(1002016) PAC 2 - CRECHE/PRÉ-ESCOLA  002</t>
  </si>
  <si>
    <t>21/10/2016</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</si>
  <si>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porém as mesmas foram retomadas e concluídas com recursos próprios, uma vez que se trata de um Município carente e que depende desses repasses para concluir o objeto.</t>
  </si>
  <si>
    <t>MARCELO ANGENICA</t>
  </si>
  <si>
    <t>86464</t>
  </si>
  <si>
    <t>(1005268) PAC 2 - Construção de Quadra Escolar Coberta  003/2013 - Morada Nova - CE</t>
  </si>
  <si>
    <t>86465</t>
  </si>
  <si>
    <t>(1007501) PAC 2 - Cobertura de Quadra Escolar  002/2013 - Morada Nova - CE</t>
  </si>
  <si>
    <t>15/11/2018</t>
  </si>
  <si>
    <t>86466</t>
  </si>
  <si>
    <t>(1007502) PAC 2 - Cobertura de Quadra Escolar  001/2013 - Morada Nova - CE</t>
  </si>
  <si>
    <t>86467</t>
  </si>
  <si>
    <t>(1009119) CRECHE DO DISTRITO DO VINHATICO</t>
  </si>
  <si>
    <t>26/12/2022</t>
  </si>
  <si>
    <t>A obra da Creche do Distrito Vinhático do município de Montanha encontra - se inacabada. A mesma não possui evolução dos serviços contratados desde a gestão anterior. A referida passou por alguns períodos sem receber recursos provenientes do FNDE, fato este que dificultou a evolução da obra, bem como a continuidade por parte da empreiteira. Após desistência, o processo foi encerrado e não houve interessados na continuidade desta, visto a defasagem dos preços dos serviços. Dessa forma, considerando a importância dessa construção para o Distrito em questão e a necessidade de finalizar a construção que está com uma evolução significativa, tem - se o interesse de solicitar nova repactuação.</t>
  </si>
  <si>
    <t>ANDRÉ DOS SANTOS SAMPAIO</t>
  </si>
  <si>
    <t>86468</t>
  </si>
  <si>
    <t>(1006401) PAC 2 - CRECHE/PRÉ-ESCOLA  007 - Parauapebas - PA</t>
  </si>
  <si>
    <t>Solicitamos a repactuação para atualização de valores que foram defasados durante o decorrer dos anos, a Obra é de 2013</t>
  </si>
  <si>
    <t>DARCI JOSE LERMEN</t>
  </si>
  <si>
    <t>86469</t>
  </si>
  <si>
    <t>(1080933) PAC 2 - Construção de Quadra Escolar Coberta  001 - Itamaraju - BA</t>
  </si>
  <si>
    <t>26/11/2021</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</si>
  <si>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deCompromisso, principalmente nos últimos 3 anos, levando a paralisação das obras, uma vez que se trata de umMunicípio carente e que depende desses repasses para concluir o objeto.</t>
  </si>
  <si>
    <t>86470</t>
  </si>
  <si>
    <t>(1009180) PAC 2 - CRECHE/PRÉ-ESCOLA MCMV  001 - Parauapebas - PA</t>
  </si>
  <si>
    <t>86473</t>
  </si>
  <si>
    <t>(1085971) Escola Municipal  - Distrito de Carajá - Jesuítas - PR</t>
  </si>
  <si>
    <t>201804074</t>
  </si>
  <si>
    <t>Solicitação: Vimos por esse perfil solicitar ajuda para solucionar o seguinte problema: Em maio de 2023, houve a troca de gestor (prefeito) desse município, na época encaminhamos a documentação necessária e solicitamos ao Simec PAR, a substituição do Gestor. Entre tanto, o perfil do novo gestor não executa nenhuma função no Simec PAR, não sendo possível realizar qualquer tipo de acesso as páginas do Simec PAR. Já foram encaminhadas inúmeras solicitações através dos canais de atendimento do FNDE e mec para que essa situação fosse regularizada, tendo em vista, que o município possui ações em andamento que precisam serem alimentada através do sistema. diante do exposto, solicitamos encarecidamente auxilio e orientação para que esse problema seja solucionado o mais breve possível. Apresentamos abaixo nosso contato e desde já agradecemos. 44-3535-1469/1632</t>
  </si>
  <si>
    <t>EDICARLOS GRIZOTTO DE OLIVEIRA</t>
  </si>
  <si>
    <t>86485</t>
  </si>
  <si>
    <t>(1010578) 1-Povoado-Formosa - Santa Filomena do Maranhão - MA</t>
  </si>
  <si>
    <t>Bom dia!  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</si>
  <si>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86489</t>
  </si>
  <si>
    <t>(1010576) 2-Povoado-São Pedro - Santa Filomena do Maranhão - MA</t>
  </si>
  <si>
    <t>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</si>
  <si>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86491</t>
  </si>
  <si>
    <t>(1005224) PAC 2 - Construção de Quadra Escolar Coberta  001/2013 - Ingaí - MG</t>
  </si>
  <si>
    <t>O município de Ingaí, considerando a situação da Obra de construção de quadra escolar coberta com vestiário, vem por meio deste manifestar o seu interesse em retomar a presente obra, tendo em vista sua paralisação desde o ano de 2016.</t>
  </si>
  <si>
    <t>GIULLIANO RIBEIRO PINTO</t>
  </si>
  <si>
    <t>86495</t>
  </si>
  <si>
    <t>(26249) PAC 2 - Cobertura de Quadra Escolar  001</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</si>
  <si>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26249 com Termo de Compromisso PAC2 3319/2012, nesse contexto, me manifesto expresso interesse em firmar e pactuar novo termo de compromisso com ajuste de valores para que possamos concluir essa obra supracitada, referente Cobertura de Quadra Escolar Pequena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</si>
  <si>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RONALDO PEDROSA LIMA</t>
  </si>
  <si>
    <t>86496</t>
  </si>
  <si>
    <t>(1015614) PAC 2 - Construção de Quadra Escolar Coberta  004/2013 - Lavras da Mangabeira - CE</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</si>
  <si>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1015614 com Termo de Compromisso PAC2 10235/2014,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</si>
  <si>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86497</t>
  </si>
  <si>
    <t>(1010430) 3-Povoado-Marimbondo - Santa Filomena do Maranhão - MA</t>
  </si>
  <si>
    <t>22641</t>
  </si>
  <si>
    <t>A Sua Senhoria Senhora Fernanda Macedo Pacobahyba Presidente Fundo Nacional de Desenvolvimento da Educação  FNDE/MEC Brasília-DF Assunto: Manifestação de interesse Pacto Nacional de Retomada de Obras na Educação    Prezada Presidente,    Ao cumprimentá-la, a Prefeitura Municipal de Santa Filomena do Maranhão dirige-se à Vossa Senhoria para informar que a Obra ID 1010430, pactuada por meio do Termo de Compromisso referente à Construção da Escola de 4 salas no Povoado Marimbondo, atende aos requisitos predispostos nos normativos vigentes Pacto de Retomada de Obras da Educação Básica em conformidade com a Medida Provisória 1.174 de 12 de maio de 2023 e Portaria Conjunta MEC/MGI/CGU n° 82 de, 10 de julho de 2023.  A obra se encontra com estado INACABADA junto ao SIMEC/Obras 2.0.   Dado o exposto, solicitamos à Vossa Senhoria anuência para início do processo de nova pactuação da obra em questão.               Na certeza de contar com o acolhimento à presente solicitação;   Atenciosamente, Salomão Barbosa de Sousa Prefeito Municipal</t>
  </si>
  <si>
    <t>86498</t>
  </si>
  <si>
    <t>(30743) E. M. POVOADO MAIRINHO</t>
  </si>
  <si>
    <t>7498</t>
  </si>
  <si>
    <t>JURACI BARBOSA RIBEIRO JUNIOR</t>
  </si>
  <si>
    <t>86499</t>
  </si>
  <si>
    <t>(30745) E. M. POVOADO AREINHAS</t>
  </si>
  <si>
    <t>86500</t>
  </si>
  <si>
    <t>(1014642) PAC 2 - CRECHE/PRÉ-ESCOLA  001</t>
  </si>
  <si>
    <t>31/10/2019</t>
  </si>
  <si>
    <t>A referida obra encontra-se devidamente concluída, diante da necessidade de oferta e demanda de matrícula reprimida para etapa escolar, e considerando a localização periférica de vulnerabilidade social conforme análise de indicadores sociais, o município retomou e concluiu a obra com recursos próprios, no entanto solicitamos o reembolso ao ente federado através da nova pactuação de obras MP 1174/2023.</t>
  </si>
  <si>
    <t>MICHELLE DA SILVA DE SOUSA VERAS</t>
  </si>
  <si>
    <t>86504</t>
  </si>
  <si>
    <t>(26097) PAC 2 - Construção de Quadra Escolar Coberta  001</t>
  </si>
  <si>
    <t>A referida obra encontra-se em fase de execução/andamento preceituando o cumprimento das exigências impositivas do FNDE com RECURSOS PRÓPRIOS do município, constando como INACABADA no Simec, portanto solicitamos uma nova repactuação de ordenamento financeiro vinculado a MP1174/2023, para fins de conclusão da obra, para atendimento a demanda educacional vigente da unidade escolar.</t>
  </si>
  <si>
    <t>86506</t>
  </si>
  <si>
    <t>(1006163) PAC 2 - Construção de Quadra Escolar Coberta  001/2013 - Candeias do Jamari - RO</t>
  </si>
  <si>
    <t>Solicita-se a repactuação da obra conforme MP1174, com vistas a conclusão da referida em razão de que o percentual de execução é 95,51% e trata-se de uma obra de fundamental importância para a comunidade escolar .</t>
  </si>
  <si>
    <t>MARIA DA CONCEICAO SILVA PINHEIRO</t>
  </si>
  <si>
    <t>86512</t>
  </si>
  <si>
    <t>(8478) 657015 - Esc. Educ. Infantil - Tipo B - DEODAPOLIS/MS</t>
  </si>
  <si>
    <t>152183</t>
  </si>
  <si>
    <t>Venho através deste solicitar adesão a Nova Pactuação MP1174, vale ressaltar que durante a reformulação da medida provisória a empresa vencedora do processo licitatória não estava dando andamento a obra, sendo necessário sua notificação pelo abandono da mesma e consequentemente a obra estava paralisada, diante de tal situação foi convocada a segunda colocada e a obra voltou para execução desde o dia 08/05/2023 com contrato fixado em 10 meses.</t>
  </si>
  <si>
    <t>VALDIR LUIZ SARTOR</t>
  </si>
  <si>
    <t>86513</t>
  </si>
  <si>
    <t>(1013935) PAC 2 - Construção de Quadra Escolar Coberta  001/2013 - Piúma - ES</t>
  </si>
  <si>
    <t>Considerando que a quadra escolar coberta com vestiário para a EMEF "José de Vargas Scherrer" no município de Piúma/ES é de suma importância não só para a escola, mas para a comunidade, local onde possibilitará a prática de esporte dos alunos. Solicitamos a nova pactuação para que possamos dar continuidade aos serviços já iniciados.</t>
  </si>
  <si>
    <t>JONACI XAVIER GARCINDO</t>
  </si>
  <si>
    <t>86515</t>
  </si>
  <si>
    <t>(1009669) Creche Centro</t>
  </si>
  <si>
    <t>JULIO CESAR DO EGITO</t>
  </si>
  <si>
    <t>86516</t>
  </si>
  <si>
    <t>(1009975) PRIMAVERA - Medicilândia - PA</t>
  </si>
  <si>
    <t>22319</t>
  </si>
  <si>
    <t>86517</t>
  </si>
  <si>
    <t>(1009974) EMEF DOM PEDRO ll - Medicilândia - PA</t>
  </si>
  <si>
    <t>86518</t>
  </si>
  <si>
    <t>(1004937) EEF MERCES SANTOS GOMES - LOGRADOURO - Canindé - CE</t>
  </si>
  <si>
    <t>15/08/2019</t>
  </si>
  <si>
    <t>Prezados, solicito repactuação desta obra, mas salientamos que a mesma no dia 27/07/23 foi finalizada, inaugurada e já esta em uso pela comunidade local. Salientamos também, que todo o aporte financeiro foi de recursos próprios do município. Como devemos procedert neste caso? temos imagens do dia da inauguração, devemos anexar? sem mais no momento, obrigada!</t>
  </si>
  <si>
    <t>Francisco de Assis Neves Feitosa</t>
  </si>
  <si>
    <t>86519</t>
  </si>
  <si>
    <t>(1003150) EMEF MARECHAL RONDOM - Medicilândia - PA</t>
  </si>
  <si>
    <t>17528</t>
  </si>
  <si>
    <t>22/02/2019</t>
  </si>
  <si>
    <t>86520</t>
  </si>
  <si>
    <t>(1009976) EMEF Benjamin Constant</t>
  </si>
  <si>
    <t>86521</t>
  </si>
  <si>
    <t>(1007341) EEF ELPIDIO CARVALHO - BONITO - Canindé - CE</t>
  </si>
  <si>
    <t>Prezados, solicitamos repactuação desta obra, mas salientamos que consta menos de 4% para ser concluída, e que, no ano de 2022, em reunião com a presidente do FNDE, explicamos que pelo baixo percentual, queríamos concluir com recursos próprios. Nos foi sinalizado, que sim, poderíamos pois nao vale à pena licitar valor tao baixo. Então, estamos concluindo com mão de obra própria, bem como recusos próprios. Como proceder? Sem mais no momento, obrigada!</t>
  </si>
  <si>
    <t>86526</t>
  </si>
  <si>
    <t>(1009453) ENGENHO DO LAGO - Porto Rico do Maranhão - MA</t>
  </si>
  <si>
    <t>22638</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</si>
  <si>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4 salas de aula (1009453) Engenho Do Lago, que se encontra atualmente com um percentual de evolução de 20,53%. O compromisso de nossa gestão com a educação é firme, e estamos empenhados em superar os desafios que levaram à interrupção desta obra. Acreditamos que, ao retomar a construção da Escola de 4 salas de aula (1009453) Engenho Do Lago,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4 salas de aula (1009453) Engenho Do Lago. Certos de que essa iniciativa contribuirá significativamente para a qualidade da educação em nosso município, colocamo-nos à disposição para quaisquer esclarecimentos adicionais que se façam necessários.</t>
  </si>
  <si>
    <t>ALDENE NOGUEIRA PASSINHO</t>
  </si>
  <si>
    <t>Deferido</t>
  </si>
  <si>
    <t>IRENICE CARDOSO DOS SANTOS FREITAS</t>
  </si>
  <si>
    <t>Prezada Sra. ALDENE NOGUEIRA PASSINHO,  Informamos foi realizada a vinculação do Fiscal da Unidade a Sra. ESLAINE MORAIS CHAVES. Caso o fiscal não possua a senha, ou não tenha recebido do sistema, selecione Esqueci minha senha na página inicial do SIMEC que o sistema irá gerar uma nova automaticamente.  Obs.: Verificar se a mensagem com a senha gerada automaticamente pelo SIMEC não está na pasta Lixo Eletrônico ou no SPAM.  Aproveitamos a oportunidade para informar que foram disponibilizados diversos manuais relacionados aos módulos PAR 2, PAR 3, PAR 4 e Obras 2.0 do SIMEC no portal do FNDE. https://www.gov.br/fnde/pt-br/acesso-a-informacao/acoes-e-programas/programas/par/manuais  Atenciosamente,  Coordenação de Habilitação de Programas e Projetos Educacionais  COHEP/CGDEN/DIGAP/FNDE</t>
  </si>
  <si>
    <t>86528</t>
  </si>
  <si>
    <t>(1015390) ESCOLA 4 SALAS - RABECA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</si>
  <si>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(1015390) Escola 4 Salas - Rabeca, que se encontra atualmente com um percentual de evolução de 21,73%. O compromisso de nossa gestão com a educação é firme, e estamos empenhados em superar os desafios que levaram à interrupção desta obra. Acreditamos que, ao retomar a construção da (1015390) Escola 4 Salas - Rabeca,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(1015390) Escola 4 Salas - Rabeca. Certos de que essa iniciativa contribuirá significativamente para a qualidade da educação em nosso município, colocamo-nos à disposição para quaisquer esclarecimentos adicionais que se façam necessários.</t>
  </si>
  <si>
    <t>86530</t>
  </si>
  <si>
    <t>(1017339) POVOADO DE REMANSO</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</si>
  <si>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Creche Pré-escola Tipo II (1017339) Povoado De Remanso, que se encontra atualmente com um percentual de evolução de 25,61%. O compromisso de nossa gestão com a educação é firme, e estamos empenhados em superar os desafios que levaram à interrupção desta obra. Acreditamos que, ao retomar a construção da Creche Pré-escola Tipo II (1017339) Povoado De Remanso,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Pré-escola Tipo II (1017339) Povoado De Remanso. Certos de que essa iniciativa contribuirá significativamente para a qualidade da educação em nosso município, colocamo-nos à disposição para quaisquer esclarecimentos adicionais que se façam necessários.</t>
  </si>
  <si>
    <t>86531</t>
  </si>
  <si>
    <t>(1004947) PAC 2 - QUADRA AÇUDINHO - Tamboril - CE</t>
  </si>
  <si>
    <t>25/05/2023</t>
  </si>
  <si>
    <t>Considerando que a obra em questão está INACABADA e que apresenta falhas na execução que oneram a retomada da obra, acatamos as condições para nova pactuação do TC PAC 2 6372/2013 - Construção da Quadra Coberta com vestiário na Localidade de Açudinho.</t>
  </si>
  <si>
    <t>86533</t>
  </si>
  <si>
    <t>(26045) PAC 2 - Construção de Quadra Escolar Coberta  001</t>
  </si>
  <si>
    <t>86534</t>
  </si>
  <si>
    <t>(1015339) ÁGUA FRIA - Tamboril - CE</t>
  </si>
  <si>
    <t>30206</t>
  </si>
  <si>
    <t>Considerando que a obra em questão está INACABADA e que apresenta falhas na execução que oneram a retomada da obra, acatamos as condições para nova pactuação do TC PAR  30206/2014 - Construção de Escola de 04 salas na Localidade de Agua Fria.</t>
  </si>
  <si>
    <t>86535</t>
  </si>
  <si>
    <t>(1007339) PAC 2 - Cobertura de Quadra Escolar  001/2013 - Canindé - CE</t>
  </si>
  <si>
    <t>Prezados solictamos repactuação, mas salientamos alguns pontos a serem analisados pela equipe do FNDE:em reunião presencial com a presidente em 2022 , reforçamos que esta obra não nos convém ser retomada, pois, esta em tramitação de  processo por desvio de verba (processo nº 0800513-24.2019.4.05.8105) - o que foi compreendido pela presidencia- esta construída fora do padrão exigido, e sua atual estrutura oferece risco à populaçãoo. Nossa prefeita ja esta em busca por um terreno na mesma localidade para execução de uma quadra. Reforço nosso desinteresse e inviabilidade em retomar esta obra. Como proceder?</t>
  </si>
  <si>
    <t>86536</t>
  </si>
  <si>
    <t>(1004936) EEF SANTA RITA - TRANSVAL - Canindé - CE</t>
  </si>
  <si>
    <t>Prezados, solicitamos repactuação desta obra de acordo com a PM 1174 sEM MAIS PARA O MOMENTO, OBRIGADA!</t>
  </si>
  <si>
    <t>86537</t>
  </si>
  <si>
    <t>(1008963) PAC 2 - Cobertura de Quadra Escolar  001/2013 - São Pedro do Piauí - PI</t>
  </si>
  <si>
    <t>A obra está inacabada, desde a gestão 2014/2017. E que com as novas repactuações pedimos deferimento no nosso pleito, para podermos concluir a cobertura da quadra e promover um melhor bem estar aos alunos nas praticas esportivas.</t>
  </si>
  <si>
    <t>JOSE MARIA RIBEIRO DE AQUINO JUNIOR</t>
  </si>
  <si>
    <t>86538</t>
  </si>
  <si>
    <t>(1001986) PAC 2 - CRECHE/PRÉ-ESCOLA  001</t>
  </si>
  <si>
    <t>Venho por meio deste manifestar interesse na Nova Pactuação da Obra paralisada no Município de Espírito Santo/RN, considerando a relevância da referida obra para a Educação Pública Municipal, do segmento de Educação.</t>
  </si>
  <si>
    <t>FERNANDO LUIZ TEIXEIRA DE CARVALHO</t>
  </si>
  <si>
    <t>86539</t>
  </si>
  <si>
    <t>(25142) PAC 2 - CRECHE/PRÉ-ESCOLA  001</t>
  </si>
  <si>
    <t>20/05/2015</t>
  </si>
  <si>
    <t>se faz necessário em função da entrega de obra de suma importância  para localidade beneficiada e as crianças que iram frequentar uma edificação salubre e fundamental para desenvolvimento do Brasil.</t>
  </si>
  <si>
    <t>WLLAS GONÇALVES ROCHA</t>
  </si>
  <si>
    <t>86540</t>
  </si>
  <si>
    <t>(1011083) PAC 2 - CRECHE/PRÉ-ESCOLA MCMV  001</t>
  </si>
  <si>
    <t>Em 2009 o Município de Igarapé-Miri, foi contemplado com uma Creche TIPO B na localidade de Vila Menino Deus, entretanto, a obra iniciou com menos de 30% de execução e administrações anteriores não efetuaram a prestação de contas, o processo se arrasta até hoje, e a administração pública municipal, devido a carência relativa espaço físico para o desenvolvimento das aulas, e a demanada de alunos, em especial crianças na localidade construiu uma Escola Municipal para atender todas as demandas da Educação Infantil ao Ensino Médio, naquela localidade.  Hoje com a abertura da possibilidade de repactuação das obras paradas e inacabadas do Ministério da Educação, analisamos que hoje é oportuno a transferência da construção deste prédio para outra localidade. Após analises em nossa Rede, definimos a localidade de Assentamento denominada Ilha Mutirão que tem uma área de 1.708,5276ha, a qual em seu entorno possui uma clientela de aproximadamente 98 criança em idade escolar os quais estão estudando em prédio alugado pela municipalidade e uma demanda reprimida de 68 alunos de 1 à 3 anos.</t>
  </si>
  <si>
    <t>JANILSON OLIVEIRA FONSECA</t>
  </si>
  <si>
    <t>86541</t>
  </si>
  <si>
    <t>(25143) PAC 2 - CRECHE/PRÉ-ESCOLA  002</t>
  </si>
  <si>
    <t>86542</t>
  </si>
  <si>
    <t>(1007748) PAC 2 - Construção de Quadra Escolar Coberta  001/2013 - Espírito Santo - RN</t>
  </si>
  <si>
    <t>Venho por meio deste manifestar interesse na Nova Pactuação da Obra Paralisada Quadra Escolar Coberta, considerando a relevância da referida obra para o público estudantil do município de Espírito Santo/RN.</t>
  </si>
  <si>
    <t>86546</t>
  </si>
  <si>
    <t>(1509) 710244 - Escola de Educação Inf - Espírito Santo do Turvo/SP</t>
  </si>
  <si>
    <t>710244</t>
  </si>
  <si>
    <t>17/11/2021</t>
  </si>
  <si>
    <t>Manifesto interesse em realizar a repactuação em consonância com a MP 1174 e a Portaria 82 que dispõe sobre as repactuações e retomadas de obras inacabadas ou paralisadas.</t>
  </si>
  <si>
    <t>AFONSO NASCIMENTO NETO</t>
  </si>
  <si>
    <t>86547</t>
  </si>
  <si>
    <t>(1009454) ESCOLA 6 SALAS - RIO GRANDE - Porto Rico do Maranhão - MA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</si>
  <si>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6 salas (1009454) Rio Grande, que se encontra atualmente com um percentual de evolução de 18,56%. O compromisso de nossa gestão com a educação é firme, e estamos empenhados em superar os desafios que levaram à interrupção desta obra. Acreditamos que, ao retomar a construção da Escola de 6 salas (1009454) Rio Grande,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6 salas (1009454) Rio Grande. Certos de que essa iniciativa contribuirá significativamente para a qualidade da educação em nosso município, colocamo-nos à disposição para quaisquer esclarecimentos adicionais que se façam necessários.</t>
  </si>
  <si>
    <t>86548</t>
  </si>
  <si>
    <t>(1015278) EMEF Maria Quitéria - Alcobaça - BA</t>
  </si>
  <si>
    <t>86549</t>
  </si>
  <si>
    <t>(1015275) EMEF Paraíso - Alcobaça - BA</t>
  </si>
  <si>
    <t>86550</t>
  </si>
  <si>
    <t>(1003358) PAC 2 - Construção de Quadra Escolar Coberta  001/2013 - Alcobaça - BA</t>
  </si>
  <si>
    <t>86551</t>
  </si>
  <si>
    <t>(26215) PAC 2 - Cobertura de Quadra Escolar  001</t>
  </si>
  <si>
    <t>86552</t>
  </si>
  <si>
    <t>(1003849) PAC 2 - Construção de Quadra Escolar Coberta  001/2013 - Nova Guataporanga - SP</t>
  </si>
  <si>
    <t>Nós, do município de Nova Guataporanga, temos o interesse em nova pactuação conforme MP 1174</t>
  </si>
  <si>
    <t>VAGNER ALVES DE LIMA</t>
  </si>
  <si>
    <t>86553</t>
  </si>
  <si>
    <t>(18576) CEA</t>
  </si>
  <si>
    <t>86557</t>
  </si>
  <si>
    <t>(1007450) PAC 2 - Construção de Quadra Escolar Coberta  002/2013 - Nilo Peçanha - BA</t>
  </si>
  <si>
    <t>Solicitação de Nova Pactuação objetivando a conclusão da Obra que atualmente encontra-se como inacabada. Saliento total interesse na retomada das execuções deste importante equipamento público considerando o enorme benefício a nossa rede de ensino.</t>
  </si>
  <si>
    <t>Jacqueline Soares de Oliveira</t>
  </si>
  <si>
    <t>86562</t>
  </si>
  <si>
    <t>(1004559) PAC 2 - Construção de Quadra Escolar Coberta  001/2013</t>
  </si>
  <si>
    <t>Prezados, O município de Ibiracatu, na pessoa de Arlis Soares Coutinho, Prefeito municipal CPF 042.301.016-33, manifesta expressamente o interesse do município  REPACTUAÇÃO, referente a obra localizada no endereço Rua Liberato Coutinho,S/N, São Domingos, Ibiracatu-MG (ID nº 61590),  relativa ao Termo de Compromisso nº 6264 assinado com o FNDE em 06/11/2013. Assim, solicitamos o deferimento de nova pactuação. Na certeza de contar de sermos atendidos, desde já agradecemos.  Atenciosamente,  Arlis Soares Coutinho Prefeito Municipal de Ibiracatu</t>
  </si>
  <si>
    <t>ARLIS SOARES COUTINHO</t>
  </si>
  <si>
    <t>86563</t>
  </si>
  <si>
    <t>(2149) 710085 - Escola de Educação Infantil - Planalto da Serra/MT</t>
  </si>
  <si>
    <t>710085</t>
  </si>
  <si>
    <t>02/10/2015</t>
  </si>
  <si>
    <t>QUERO SOLICITAR NOVA PACTUAÇÃO PARA CONCLUSÃO DE OBRA INACABADA. ID DA OBRA 138432 PLANALTO DA SERRA - MT</t>
  </si>
  <si>
    <t>DIEGO RICARDO LIPPERT SCHEID</t>
  </si>
  <si>
    <t>86564</t>
  </si>
  <si>
    <t>(1017167) Parque da Gameleira</t>
  </si>
  <si>
    <t>30/03/2022</t>
  </si>
  <si>
    <t>A nossa obra ficou paralisada em função do período pandêmico, e em razão de que após diferentes processos licitatórios não houve empresa interessada em iniciar as obras, portanto, a obra ficou sem ser alimentada no sistema por esta razão.</t>
  </si>
  <si>
    <t>BOBY CHARLES DAS DORES LEAO</t>
  </si>
  <si>
    <t>86565</t>
  </si>
  <si>
    <t>(1004612) PAC 2 - Construção de Quadra Escolar Coberta  001/2013 - Virginópolis - MG</t>
  </si>
  <si>
    <t>31/05/2022</t>
  </si>
  <si>
    <t>A obra da quadra escolar teve seu status paralisado inicialmente pelas dificuldades com a empresa contratada, posteriormente em função do processo de licitação não ocorrido a contento. Com isso, o processo não foi mais identificado no sistema, e nem mesmo no seu arquivo físico, em função da desorganização da gestão anterior.</t>
  </si>
  <si>
    <t>86566</t>
  </si>
  <si>
    <t>(1009778) TERRENO AO LADO DA ESCOLA MUNICIPAL DELFIM MOREIRA - Virginópolis - MG</t>
  </si>
  <si>
    <t>19661</t>
  </si>
  <si>
    <t>31/12/2016</t>
  </si>
  <si>
    <t>A escola Delfim Moreira foi pactuada com administração anterior, no entanto, foi iniciada construção em local inadequado, com o passar do tempo, depois de duas empresas iniciarem a obra e abandonarem, a obra parou de ser alimentada no sistema, não tendo recebido mais recursos para quitar as dívidas e concluir a obra.</t>
  </si>
  <si>
    <t>86567</t>
  </si>
  <si>
    <t>(1012656) padre linhares - Massapê - CE</t>
  </si>
  <si>
    <t>11/11/2018</t>
  </si>
  <si>
    <t>Realizar pactuação para da andamento na construção da Creche, pois município tem uma grande demanda.</t>
  </si>
  <si>
    <t>SANDRA MARIA MOTA DO NASCIMENTO</t>
  </si>
  <si>
    <t>86568</t>
  </si>
  <si>
    <t>(1017650) Baixão do Poço - Água Doce do Maranhão - MA</t>
  </si>
  <si>
    <t>32048</t>
  </si>
  <si>
    <t>SOLICITAMOS A POSSIBILIDADE DE PACTUAÇÃO DA OBRA PELA MP 1174</t>
  </si>
  <si>
    <t>86569</t>
  </si>
  <si>
    <t>(1018102) JOAO XXIII - Água Doce do Maranhão - MA</t>
  </si>
  <si>
    <t>32049</t>
  </si>
  <si>
    <t>19/08/2021</t>
  </si>
  <si>
    <t>SOLICITAMOS INTERESSE NA PACTUAÇÃO DA OBRA PELA MP 1174</t>
  </si>
  <si>
    <t>86571</t>
  </si>
  <si>
    <t>(1002946) POV. ÁGUAS BELAS - Pedro Alexandre - BA</t>
  </si>
  <si>
    <t>16932</t>
  </si>
  <si>
    <t>Tendo em vista que a presente obra atende aos requisitos previstos na MP 1174 e consideração que a conclusão da 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</si>
  <si>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YURI CESAR DE ANDRADE MENEZES</t>
  </si>
  <si>
    <t>86572</t>
  </si>
  <si>
    <t>(1002947) E.M. POV. PEDRA BRANCA - Pedro Alexandre - BA</t>
  </si>
  <si>
    <t>86573</t>
  </si>
  <si>
    <t>(1013677) POV. LAGOA DOS PORCOS - Pedro Alexandre - BA</t>
  </si>
  <si>
    <t>29992</t>
  </si>
  <si>
    <t>86574</t>
  </si>
  <si>
    <t>(1002019) PAC 2 - CRECHE/PRÉ-ESCOLA  001</t>
  </si>
  <si>
    <t>26/08/2019</t>
  </si>
  <si>
    <t>86579</t>
  </si>
  <si>
    <t>(33055) 700219/2008 - EE Paulo VI - Ampliação - Novo Repartimento/PA</t>
  </si>
  <si>
    <t>A obra de ID; 33055, 700219/2008 - EE Paulo VI - Ampliação - Novo Repartimento/PA, cadastrada no SIMEC obras 2.0, sendo parte integrante do CONVÊNIO 700219/2008.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</si>
  <si>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MARIO NAZARE MARTINS RODRIGUES NETO</t>
  </si>
  <si>
    <t>86580</t>
  </si>
  <si>
    <t>(1086608) Escola da Comunidade Tauariá Grande - Tapauá - AM</t>
  </si>
  <si>
    <t>201804332</t>
  </si>
  <si>
    <t>86582</t>
  </si>
  <si>
    <t>(1005340) PAC 2 - Construção de Quadra Escolar Coberta  001/2013 - Alexandria - RN</t>
  </si>
  <si>
    <t>14/10/2022</t>
  </si>
  <si>
    <t>Solicitamos a nova pactuação para podemos concluir a construção da obra.</t>
  </si>
  <si>
    <t>JEANE CARLINA SARAIVA E FERREIRA DE SOUZA</t>
  </si>
  <si>
    <t>86583</t>
  </si>
  <si>
    <t>(1017233) TERRENO DA ESCOLA - RIO VERDE - Itaguaçu da Bahia - BA</t>
  </si>
  <si>
    <t>30141</t>
  </si>
  <si>
    <t>12/12/2018</t>
  </si>
  <si>
    <t>Obra com termo de compromisso vencido que impossibilitou a conclusão físico-financeira. Necessita de atualização da planilha para conclusão e repactuação do Termo de Compromisso.</t>
  </si>
  <si>
    <t>ADAO ALVES DE CARVALHO FILHO</t>
  </si>
  <si>
    <t>86584</t>
  </si>
  <si>
    <t>(1015924) PAC 2 - Cobertura de Quadra Escolar  001/2013 - Uibaí - BA</t>
  </si>
  <si>
    <t>08/11/2017</t>
  </si>
  <si>
    <t>Obra com termo de compromisso vencido (apesar das tentativas de prorrogação à época)  que impossibilitou a conclusão. Os serviços executados estão em boas condições para continuidade e há necessidade de atualização da planilha orçamentária.</t>
  </si>
  <si>
    <t>UBIRACI ROCHA LEVI</t>
  </si>
  <si>
    <t>86587</t>
  </si>
  <si>
    <t>(1008143) PAC 2 - Construção de Quadra Escolar Coberta  003/2013 - Aurora do Pará - PA</t>
  </si>
  <si>
    <t>Considerando a medida provisória que dispõe sobre a retomada das obras paralisadas  e/ou inacabadas, venho através deste manifestar interesse em retomar a obra em  para que assim possamos atender com qualidade as crianças e jovens nas aulas de educação física bem como nos projetos sócio cultural.</t>
  </si>
  <si>
    <t>VANESSA GUSMAO MIRANDA</t>
  </si>
  <si>
    <t>86588</t>
  </si>
  <si>
    <t>(1005147) PAC 2 - Construção de Quadra Escolar Coberta  002/2013 - Aurora do Pará - PA</t>
  </si>
  <si>
    <t>Considerando a medida provisória que dispõe sobre a retomada das obras paralisadas  e/ou inacabadas, venho através deste manifestar interesse em retomar a obra Obra:  (1005147) PAC 2 - Construção de Quadra Escolar Coberta 002/2013 - Aurora do Pará - PA  para que assim possamos atender com qualidade as crianças e jovens nas aulas práticas de Educação Física e garantir o direito a qualidade e equidade.</t>
  </si>
  <si>
    <t>86589</t>
  </si>
  <si>
    <t>(1018393) EEF de Fazendinha - Santana do Acaraú - CE</t>
  </si>
  <si>
    <t>32781</t>
  </si>
  <si>
    <t>A obra encontra-se com 7,97% da obra executada sendo uma obra de grande importância para o munícipio, localizada na localidade Fazendinha na Zona Rural do município de Santana do Acaraú-CE. A Escola padrão FNDE com 6 salas irá promover a melhoria da educação, no desenvolvimento das crianças, na nova estrutura de ensino da localidade, sendo um importante insumo para o desenvolvimento da educação naquela região. Diante disso solicitamos a autorização da repactuação para que possamos finalizar a obra.</t>
  </si>
  <si>
    <t>86593</t>
  </si>
  <si>
    <t>(1007194) QUADRA COBERTA- PRESIDENTE TANCREDO NEVES  - Jutaí - AM</t>
  </si>
  <si>
    <t>Prezado, cumprimentando-o cordialmente, vimos por meio deste manifestar interesse na repactuação de novo instrumento para darmos continuidade à execução da obra de ID  (1007194) QUADRA COBERTA- PRESIDENTE TANCREDO NEVES - Jutaí - AM padrão FNDE, localizada na rua Tancredo Neves, São José, Jutaí/AM, conforme termo de compromisso PAC2 9695/2014, celebrado entre o FNDE e a Prefeitura Municipal de Jutaí. Conforme estabelece a portaria Conjunta MEC/MGI/CGU N 82 de 10 julho de 2023, MP 1.174 de 12 de maio de 2023, manifestamos interesse em darmos sequência à obra, visando oferecer um espaço físico adequado aos alunos do município da rede municipal.</t>
  </si>
  <si>
    <t>86594</t>
  </si>
  <si>
    <t>(1017636) BAIRRO ROBSON MARQUES FAIR CAMPO</t>
  </si>
  <si>
    <t>Eu, ANA CLÉIA DOS SANTOS LEAL, na qualidade de Prefeita do município de Ibirataia  BA; manifesto o interesse do nosso município em aderir à Medida Provisória nº 1.174, de 12 de maio de2023, que estabelece o Pacto Nacional pela Retomada de Obras ede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Escola de 06 salas nível 2, cujo ID 1017636  BAIRRO ROBSON MARQUES FAIR CAMPO que se encontra atualmente com um percentual de evolução de 25,45%. O compromisso de nossa gestão com a educação é firme, e estamos empenhados em superar os desafios que levaram à interrupção desta obra. Acreditamos que, ao retomar a construção da Escola de 06 salas nível 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</si>
  <si>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ANA CLEIA DOS SANTOS LEAL</t>
  </si>
  <si>
    <t>86595</t>
  </si>
  <si>
    <t>(1000715) QUADRA DA ESCOLA MUNICIPAL LUCIANO FREIRES DE FARIAS - Piancó - PB</t>
  </si>
  <si>
    <t>11/03/2019</t>
  </si>
  <si>
    <t>Solicitamos a autorização para nova pactuação, objetivando a execução, conclusão e entrega da obra.</t>
  </si>
  <si>
    <t>DANIEL GALDINO DE ARAUJO PEREIRA</t>
  </si>
  <si>
    <t>86596</t>
  </si>
  <si>
    <t>(1006983) CAMPO NOVO</t>
  </si>
  <si>
    <t>22/05/2023</t>
  </si>
  <si>
    <t>86597</t>
  </si>
  <si>
    <t>(1000893) PAC 2 - Construção de Quadra Escolar Coberta  002/2013 - Serra Preta - BA</t>
  </si>
  <si>
    <t>Eu, FRANKLIN LEITE DA SILVA, na qualidade de Prefeito do município de Serra Preta  BA; manifesto o interesse do nosso município em aderir à Medida Provisória nº 1.174, de 12 de maio de2023,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Construção de Quadra Escolar Coberta 002/2013 - Serra Preta - BA, cujo ID 1000893  POVOADO DE MORRO DO CURRAL, que se encontra atualmente com um percentual de evolução de 84,02%. O compromisso de nossa gestão com a educação é firme, e estamos empenhados em superar os desafios que levaram à interrupção desta obra. Acreditamos que, ao retomar a construção da Quadra Escolar coberta, não apenas proporcionaremos um ambiente de aprendizado e esportivo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</si>
  <si>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FRANKLIN LEITE DA SILVA</t>
  </si>
  <si>
    <t>86598</t>
  </si>
  <si>
    <t>(1008378) PAC 2 - Construção de Quadra Escolar Coberta  001/2013 - Piancó - PB</t>
  </si>
  <si>
    <t>23/01/2019</t>
  </si>
  <si>
    <t>86602</t>
  </si>
  <si>
    <t>(18333) Escola Chico Mendes</t>
  </si>
  <si>
    <t>09/12/2019</t>
  </si>
  <si>
    <t>Considerando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manifestamos o interesse na repactuação para retomada das nossas obras inacabadas.</t>
  </si>
  <si>
    <t>VANESSA COSTA SILVA</t>
  </si>
  <si>
    <t>86604</t>
  </si>
  <si>
    <t>(23065) PAC 2 - Construção de Quadra Escolar Coberta  009</t>
  </si>
  <si>
    <t>25/10/2021</t>
  </si>
  <si>
    <t>86605</t>
  </si>
  <si>
    <t>(23069) PAC 2 - Construção de Quadra Escolar Coberta  004</t>
  </si>
  <si>
    <t>86606</t>
  </si>
  <si>
    <t>(1011254) PAC 2 - CRECHE/PRÉ-ESCOLA  001</t>
  </si>
  <si>
    <t>A obra se encontra paralisada em decorrência de abandono da empresa. O Município tem interesse na repactuação tendo em vista a obra ser de suma importância para a rede educacional.</t>
  </si>
  <si>
    <t>MARCELO BELTRAO SIQUEIRA</t>
  </si>
  <si>
    <t>86615</t>
  </si>
  <si>
    <t>(2136) 710246 - Escola de Educação Infantil - Serrinha/RN</t>
  </si>
  <si>
    <t>710246</t>
  </si>
  <si>
    <t>18/05/2010</t>
  </si>
  <si>
    <t>Pactuação justificada por obra com 52,99% de medição aprovada no SIMEC desde 2008.</t>
  </si>
  <si>
    <t>JOSE ANTONIO DE MEDEIROS CLEMENTE</t>
  </si>
  <si>
    <t>86616</t>
  </si>
  <si>
    <t>(1005045) PAC 2 - Construção de Quadra Escolar Coberta  026 - Delmiro Gouveia - AL</t>
  </si>
  <si>
    <t>29/04/2019</t>
  </si>
  <si>
    <t>O Estado de Alagoas apresenta o interesse em repactuar a obra que é de suma importância para a rede estadual de ensino.</t>
  </si>
  <si>
    <t>MARCIUS BELTRAO SIQUEIRA</t>
  </si>
  <si>
    <t>86617</t>
  </si>
  <si>
    <t>(1005048) PAC 2 - Construção de Quadra Escolar Coberta  088 - Messias - AL</t>
  </si>
  <si>
    <t>O Estado de Alagoas apresenta o interesse em repactuar essa obra de interesse da rede de ensino.</t>
  </si>
  <si>
    <t>86618</t>
  </si>
  <si>
    <t>(26483) PAC 2 - Construção de Quadra Escolar Coberta  011</t>
  </si>
  <si>
    <t>86619</t>
  </si>
  <si>
    <t>(10992) 658371 - E. E. B.P. José Aprígio Brandão Vilela - Brasil Profissionalizado - Ampliação - Teotônio Vilela/AL</t>
  </si>
  <si>
    <t>658371</t>
  </si>
  <si>
    <t>18/05/2019</t>
  </si>
  <si>
    <t>86620</t>
  </si>
  <si>
    <t>(10991) 658371 - E. E. Profº Mileno Ferreira - Brasil Profissionalizado - Ampliação - Santana do Ipanema/AL</t>
  </si>
  <si>
    <t>86621</t>
  </si>
  <si>
    <t>(10988) 658371 - C. E. P. Maceió - Brasil Profissionalizado - Ampliação e Reforma - Maceió/AL</t>
  </si>
  <si>
    <t>86622</t>
  </si>
  <si>
    <t>(10990) 658371 - E. E. Graciliano Ramos - Brasil Profissionalizado - Ampliação - Palmeira dos Índios/AL</t>
  </si>
  <si>
    <t>86623</t>
  </si>
  <si>
    <t>(29785) PAC 2 - Construção de Quadra Escolar Coberta  014</t>
  </si>
  <si>
    <t>21/08/2018</t>
  </si>
  <si>
    <t>86624</t>
  </si>
  <si>
    <t>(29789) PAC 2 - Construção de Quadra Escolar Coberta  025</t>
  </si>
  <si>
    <t>86625</t>
  </si>
  <si>
    <t>(29790) PAC 2 - Construção de Quadra Escolar Coberta  008</t>
  </si>
  <si>
    <t>86626</t>
  </si>
  <si>
    <t>(1458) 830310 Escola de Educação Infantil - Paraíso do Tocantins/TO</t>
  </si>
  <si>
    <t>830310</t>
  </si>
  <si>
    <t>31/12/2010</t>
  </si>
  <si>
    <t>Cumprimentando Vossa Excelência, venho por meio deste informar que o município de Paraiso do Tocantins  TO, manifesta interesse na adesão de retomada de obras paralisadas, tendo em vista que a obra com o ID 1458, que tem como objeto à construção de uma ESCOLA DE EDUCAÇÃO INFANTIL TIPO B no Bairro Setor Central, Termo de Convenio n° 830310 / 2007,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</si>
  <si>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Celso Soares Rêgo Morais</t>
  </si>
  <si>
    <t>86627</t>
  </si>
  <si>
    <t>(1006294) EMEF SÃO JOÃO BATISTA II - Aveiro - PA</t>
  </si>
  <si>
    <t>86633</t>
  </si>
  <si>
    <t>(31738) Construção de creche com projeto próprio (tipo A)</t>
  </si>
  <si>
    <t>O Município de Bom Jardim, na gestão anterior por equívoco, prorrogou apenas o Contrato com a empresa executora da obra no SISTEMA OBRAS 2.0, de responsabilidade do Engenheiro Fiscal, não repactuando o Termo de Convênio no Sistema PAR. Cabe informar que a Secretaria Municipal de Educação não contava com corpo técnico suficiente para atendimento de assuntos simultâneos, e que nesse período de renovação do termo de convênio, o Município estava dedicado a situação inadiável de cumprimento de prazo legal estipulado pelo Ministério Público para elaboração e apresentação do Projeto de Lei Complementar do Plano de Cargos e Salários dos Professores Docentes. Importante citar que a obra encontra-se em estágio avançado de execução e com totais condições de retomada dos serviços. Cabe ainda destacar a grande lista de espera por vagas em todo o município, e que a não conclusão acarretaria um prejuízo imensurável a população. Sendo assim o Município de Bom Jardim tem total interesse em repactuar com o Fundo Nacional de Desenvolvimento da Educação o Convênio para CONSTRUÇÃO DE OBRA COM PROJETO PRÓPPRIO (TIPO A), tendo à certeza do melhor atendimento a comunidade e aos munícipes.</t>
  </si>
  <si>
    <t>PAULO VIEIRA DE BARROS</t>
  </si>
  <si>
    <t>86634</t>
  </si>
  <si>
    <t>(1078054)  NOVA ESCOLA ELIZABETE NEGREIROS SOARES - Jurema - PI</t>
  </si>
  <si>
    <t>17590</t>
  </si>
  <si>
    <t>13/09/2019</t>
  </si>
  <si>
    <t>Venho por meio deste manifestar interesse na repactuar da obra ESCOLA DE 06 SALAS DE AULAS PATRÃO FNDE de acordo com a MP nº 1.174/23 e portaria conjunta nº 82/23, tendo em vista condições de dar continuidade na obra e necessidade atendimento da demanda do município.</t>
  </si>
  <si>
    <t>KAYLANNE DA SILVA OLIVEIRA</t>
  </si>
  <si>
    <t>86635</t>
  </si>
  <si>
    <t>(1002918) NOVA ESCOLA MODERNA DONA CAROLINA - Jurema - PI</t>
  </si>
  <si>
    <t>17589</t>
  </si>
  <si>
    <t>21/05/2018</t>
  </si>
  <si>
    <t>Venho por meio deste manifestar interesse na repactuar da obra ESCOLA DE 04 SALAS DE AULAS PATRÃO FNDE de acordo com a MP nº 1.174/23 e portaria conjunta nº 82/23, tendo em vista condições de dar continuidade na obra e necessidade atendimento da demanda do município.</t>
  </si>
  <si>
    <t>86636</t>
  </si>
  <si>
    <t>(23765) 700385/11 - Proinfância - Guaribas/PI</t>
  </si>
  <si>
    <t>700385</t>
  </si>
  <si>
    <t>11/12/2015</t>
  </si>
  <si>
    <t>Venho por meio deste manifestar interesse na repactuar da obra ESCOLA EDUCAÇÃO INFANTIL CRECHE TIPO "B" de acordo com a MP nº 1.174/23 e portaria conjunta nº 82/23, tendo em vista condições de dar continuidade na obra e necessidade atendimento da demanda do município.</t>
  </si>
  <si>
    <t>JOERCIO MATIAS DE ANDRADE</t>
  </si>
  <si>
    <t>86637</t>
  </si>
  <si>
    <t>(8801) 656403 - Esc. Educ. Infantil - Tipo B - CENTENARIO/TO</t>
  </si>
  <si>
    <t>656403</t>
  </si>
  <si>
    <t>25/06/2015</t>
  </si>
  <si>
    <t>Venho por meio deste texto apresentar a justificativa para a repactuação da obra em questão, de acordo com as disposições da Medida Provisória 1174. Reconhecemos a importância de manter a transparência e a eficiência nas relações contratuais, bem como assegurar a qualidade na execução do empreendimento. Portanto, apresento as razões fundamentais para a solicitação de repactuação:  Variações nos Preços dos Insumos: A atualização dos preços dos insumos é uma variável crítica em projetos de construção, e o mercado tem sido caracterizado por flutuações significativas. Os custos de matérias-primas, como aço, cimento e combustíveis, têm demonstrado aumentos substanciais nos últimos meses, impactando diretamente o orçamento inicial da obra. A repactuação se faz necessária para alinhar os valores contratados com a realidade atual do mercado.  Impacto da Inflação: O cenário econômico atual, marcado por índices inflacionários elevados, tem gerado um desequilíbrio financeiro nos contratos de longo prazo. A repactuação se torna imperativa para preservar o equilíbrio contratual e garantir que ambas as partes não sejam prejudicadas pela erosão do poder de compra das moedas.  Mudanças nas Regulamentações: Durante a execução da obra, houve a implementação de novas regulamentações e normas de segurança que exigiram ajustes substanciais nos processos construtivos. Essas alterações, embora necessárias, acarretaram em custos adicionais não previstos no contrato original. A repactuação se justifica como forma de contemplar essas despesas inesperadas.  Eventos de Força Maior: A ocorrência de eventos imprevisíveis e inevitáveis, como pandemias, desastres naturais ou outras situações de força maior, pode ter causado interrupções e atrasos na execução da obra. Esses eventos estão fora do controle das partes envolvidas, e a repactuação se mostra uma solução equitativa para redistribuir os ônus decorrentes dessas circunstâncias extraordinárias.  Melhoria na Qualidade e Escopo: Ao longo do desenvolvimento do projeto, foi identificada a necessidade de melhorias na qualidade da obra ou mesmo de ampliação do escopo inicial para atender demandas específicas. Essas mudanças, embora benéficas, implicam em custos adicionais que devem ser adequadamente contemplados por meio da repactuação.  Em vista das razões acima expostas, reitero a necessidade de realizar uma repactuação da obra conforme estabelecido na Medida Provisória 1174. Esta medida visa garantir a saúde financeira do contrato, o cumprimento das obrigações de ambas as partes e a entrega bem-sucedida do empreendimento nos termos acordados.  Agradeço pela compreensão e coloco-me à disposição para discutir qualquer dúvida ou consideração adicional a respeito desse assunto.</t>
  </si>
  <si>
    <t>CONSTANCIA RODRIGUES TAVARES DE SOUZA</t>
  </si>
  <si>
    <t>86638</t>
  </si>
  <si>
    <t>(7728) 700261 - E Educativo Rural - Caranguejo - Várzea Branca/PI</t>
  </si>
  <si>
    <t>700261</t>
  </si>
  <si>
    <t>Solicita repactuação conforme Medida Provisória MP 1.174/23, conforme Portaria conjunta MEC/MGI/CGU n.º 82/23.</t>
  </si>
  <si>
    <t>RAIMUNDO NONATO ALVES PAES LANDIM</t>
  </si>
  <si>
    <t>86639</t>
  </si>
  <si>
    <t>(7729) 700261 -Espaço Educativo Rural - Altamira - Várzea Branca/PI</t>
  </si>
  <si>
    <t>86640</t>
  </si>
  <si>
    <t>(20155) TERRENO 1 RUA PROJETADA</t>
  </si>
  <si>
    <t>86641</t>
  </si>
  <si>
    <t>1011820</t>
  </si>
  <si>
    <t>(1011820) Escola Municipal Nova Esperança - Itinga do Maranhão - MA</t>
  </si>
  <si>
    <t>18057</t>
  </si>
  <si>
    <t>Itinga do Maranhão</t>
  </si>
  <si>
    <t>SOLICITAMOS PACTUAÇÃO EM ATENÇÃO A MP 1174</t>
  </si>
  <si>
    <t>LÚCIO FLÁVIO ARAÚJO OLIVEIRA</t>
  </si>
  <si>
    <t>86643</t>
  </si>
  <si>
    <t>(1081141) PAC 2 - CRECHE/PRÉ-ESCOLA  001</t>
  </si>
  <si>
    <t>Prezado(s) Ao cumprimentá-los, venho por meio deste MANIFESTAR INTERESSE em solicitar Nova Pactuação para retomada da obra (1081141) PAC 2 - Construção de Creche Pré Escola 001 - Bonito - PA. Diante do exposto, registra-se de logo, que esta municipalidade através de seu Gestor Michel Assad, aguarda o retorno quanto a diligência inicial frente a referida solicitação, tudo, portanto, no mais plausível interesse das partes integrantes do pacto.</t>
  </si>
  <si>
    <t>MICHEL ASSAD</t>
  </si>
  <si>
    <t>86644</t>
  </si>
  <si>
    <t>(1008780) PAC 2 - Cobertura de Quadra Escolar  001/2013 - Guaribas - PI</t>
  </si>
  <si>
    <t>Venho por meio deste manifestar interesse na repactuar da obra Cobertura de Quadra Escolar de acordo com a MP nº 1.174/23 e portaria conjunta nº 82/23, tendo em vista condições de dar continuidade na obra e necessidade atendimento da demanda do município.</t>
  </si>
  <si>
    <t>86645</t>
  </si>
  <si>
    <t>(1004287) QUADRA ESCOLAR COBERTA COM VESTIÁRIO NA UNIDADE ESCOLAR AGRIPINO MATIAS MAIA - Guaribas - PI</t>
  </si>
  <si>
    <t>Venho por meio deste manifestar interesse na repactuar da obra de Quadra Escolar de acordo com a MP nº 1.174/23 e portaria conjunta nº 82/23, tendo em vista condições de dar continuidade na obra e necessidade atendimento da demanda do município.</t>
  </si>
  <si>
    <t>86646</t>
  </si>
  <si>
    <t>(1009281) Dona Lica</t>
  </si>
  <si>
    <t>Vimos pelo presente, perante Vossa Senhoria solicitar que seja concedida repactuação de Obra Inacabada  Obra ID n.º 1009281  Processo n.º 23400.015185/2013-72, pelos motivos que os serviços foram executados até esta etapa (última vigência), porém as empresas contratadas não cumpriram o cronograma inicial, que teve o prazo aditado várias vezes. A administração pública municipal visando à conclusão da obra de primordial importância para a população de Santa Cruz do Capibaribe procedeu distrato dos contratos. Com base na PORTARIA CONJUNTA MEC/MGI/CGU Nº 82, DE 10 DE JULHO DE 2023 solicitamos a repactuação deste contrato que é de fundamental importância para a comunidade local.</t>
  </si>
  <si>
    <t>86647</t>
  </si>
  <si>
    <t>(1005311) PAC 2 - Construção de Quadra Escolar Coberta  001/2013 - Bujaru - PA</t>
  </si>
  <si>
    <t>Prezado(s) Ao cumprimentá-los, venho por meio deste MANIFESTAR INTERESSE em solicitar Nova Pactuação para retomada da obra ( ID 1005311) PAC 2 - Construção de Quadra Escolar Coberta - Bujaru - PA. Diante do exposto, registra-se de logo, que esta municipalidade através de seu Gestor Miguel Bernardo da Costa Junior, aguarda o retorno quanto a diligência inicial frente a referida solicitação, tudo, portanto, no mais plausível interesse das partes integrantes do pacto.</t>
  </si>
  <si>
    <t>MIGUEL BERNARDO DA COSTA JÚNIOR</t>
  </si>
  <si>
    <t>86648</t>
  </si>
  <si>
    <t>(33059) 700219/2008 - EE Salomão Matos - Ampliação- Salvaterra/PA.</t>
  </si>
  <si>
    <t>A obra de ID; 33059, Construção de EE Salomão Matos  Ampliação - Salvaterra/PA, cadastrada no SIMEC obras 2.0, sendo parte integrante do Convênio n° 700219/2008, vigente. Essa obra encontra-se paralisada e não finalizada, em decorrência vencimento contratual com a empresa contratada e a não renovação com a mesma. A obra não foi atualizada no SIMEC desde então. No entanto, a conclusão dessa obra é de suma importância para educação do município de Salvaterra, visto está localizada na região de integração do Marajó.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</si>
  <si>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86649</t>
  </si>
  <si>
    <t>(1008635) PAC 2 - Construção de Quadra Escolar Coberta  001/2013 - Caracol - PI</t>
  </si>
  <si>
    <t>01/11/2019</t>
  </si>
  <si>
    <t>Venho por meio deste manifestar interesse na repactuar da obra Construção de Quadra Escolar Coberta de acordo com a MP nº 1.174/23 e portaria conjunta nº 82/23, tendo em vista condições de dar continuidade na obra e necessidade atendimento da demanda do município.</t>
  </si>
  <si>
    <t>GILSON DIAS DE MACEDO FILHO</t>
  </si>
  <si>
    <t>86650</t>
  </si>
  <si>
    <t>(1008628) PAC 2 - Cobertura de Quadra Escolar  001/2013 - Caracol - PI</t>
  </si>
  <si>
    <t>Venho por meio deste manifestar interesse na repactuar da obra Construção da Cobertura da Quadra Escolar de acordo com a MP nº 1.174/23 e portaria conjunta nº 82/23, tendo em vista condições de dar continuidade na obra e necessidade atendimento da demanda do município.</t>
  </si>
  <si>
    <t>86651</t>
  </si>
  <si>
    <t>(1008634) PAC 2 - Construção de Quadra Escolar Coberta  002/2013 - Caracol - PI</t>
  </si>
  <si>
    <t>86652</t>
  </si>
  <si>
    <t>(27460) ESCOLA NOVA - TAILÂNDIA</t>
  </si>
  <si>
    <t>A obra de ID; 27460, Construção de Escola Nova - Tailândia, cadastrada no SIMEC obras 2.0, sendo parte integrante do Termo de Compromisso n° 64482/2015,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</si>
  <si>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 DILIGÊNCIA SOLICITAÇÃO NOVA PACTUAÇÃO MP 1174  PERCENTUAL DE EXECUÇÃO MAIOR QUE 50%   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</si>
  <si>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86653</t>
  </si>
  <si>
    <t>(5750) 700219 - EE São Francisco de Assis -  - Ampliação - Tailândia /PA</t>
  </si>
  <si>
    <t>A obra de ID; 5750, Construção de EE São Francisco de Assis - Ampliação - Tailândia /PA, cadastrada no SIMEC obras 2.0, sendo parte integrante do Convênio n° 700219/2008.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</si>
  <si>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86654</t>
  </si>
  <si>
    <t>(1016708) Povoado Malhadinha, Zona Rural - Coronel José Dias - PI</t>
  </si>
  <si>
    <t>34049</t>
  </si>
  <si>
    <t>Venho por meio deste manifestar interesse na repactuar da obra ESCOLA DE 06 SALAS DE AULAS de acordo com a MP nº 1.174/23 e portaria conjunta nº 82/23, tendo em vista condições de dar continuidade na obra e necessidade atendimento da demanda do município.</t>
  </si>
  <si>
    <t>RAFAEL OVILEIRA DA SILVA</t>
  </si>
  <si>
    <t>86660</t>
  </si>
  <si>
    <t>(1004288) PAC 2 - Construção de Quadra  Coberta  com vestiário - Jurema - PI</t>
  </si>
  <si>
    <t>10/03/2018</t>
  </si>
  <si>
    <t>Venho por meio deste manifestar interesse na repactuar da obra QUADRA ESCOLAR FNDE de acordo com a MP nº 1.174/23 e portaria conjunta nº 82/23, tendo em vista condições de dar continuidade na obra e necessidade atendimento da demanda do município.</t>
  </si>
  <si>
    <t>86661</t>
  </si>
  <si>
    <t xml:space="preserve">(1017585) Creche do Bairro São Vicente </t>
  </si>
  <si>
    <t>01/12/2019</t>
  </si>
  <si>
    <t>Venho por meio deste manifestar interesse na repactuar da obra CRECHE TIPO 2 ESCOLAR EDUCAÇÃO INFANTIL - FNDE de acordo com a MP nº 1.174/23 e portaria conjunta nº 82/23, tendo em vista condições de dar continuidade na obra e necessidade atendimento da demanda do município.</t>
  </si>
  <si>
    <t>JOSIMAR JOAO DE OLIVEIRA</t>
  </si>
  <si>
    <t>86662</t>
  </si>
  <si>
    <t>(33367) PAC 2 - Construção de Quadra Escolar Coberta  001/2013 - São Francisco de Assis do Piauí - PI</t>
  </si>
  <si>
    <t>Venho por meio deste manifestar interesse na repactuar da obra QUADRA ESCOLAR - FNDE de acordo com a MP nº 1.174/23 e portaria conjunta nº 82/23, tendo em vista condições de dar continuidade na obra e necessidade atendimento da demanda do município.</t>
  </si>
  <si>
    <t>86663</t>
  </si>
  <si>
    <t>(1015682) PAC 2 - Construção de Quadra Escolar Coberta  002/2013 - Icatu - MA</t>
  </si>
  <si>
    <t>12/07/2022</t>
  </si>
  <si>
    <t>86664</t>
  </si>
  <si>
    <t>(1015683) PAC 2 - Construção de Quadra Escolar Coberta  001/2013 - Icatu - MA</t>
  </si>
  <si>
    <t>86665</t>
  </si>
  <si>
    <t>(8448) 656904 - Esc. Educ. Infantil - Tipo B - MAURILANDIA /GO</t>
  </si>
  <si>
    <t>656904</t>
  </si>
  <si>
    <t>09/02/2019</t>
  </si>
  <si>
    <t>O Município de Maurilandia, Manifesta interesse em realizar a repactuação em consonância com a MP 1174 e a Portaria 82 que dispõem sobre as repactuações e Retomada das obras inacabadas ou paralisadas, o mais breve possivel. Já temos mobilizado equipe de engenharia para a realização dos Laudos necessários e a gestão envidará todos os esforços para a retomada e finalização da obra da CEMEI, que é importantíssima para a melhoria da vida da população da nossa cidade.</t>
  </si>
  <si>
    <t>LUCIANO DE CASTRO PEREIRA</t>
  </si>
  <si>
    <t>86666</t>
  </si>
  <si>
    <t>(14594) 830453 - Escola de Educação Infantil - Itaparica/BA</t>
  </si>
  <si>
    <t>830453</t>
  </si>
  <si>
    <t>10/06/2011</t>
  </si>
  <si>
    <t>MANIFESTO INTERESSE EM REALIZAR A REPACTUAÇÃO EM CONSONANCIA COM A MP1174 JUNTAMENTE COM A PORTARIA 82/2023QUE DISPOE SOOBRE A RETOMADA DAS OBRAS PARALISADAS OU INACABADAS.</t>
  </si>
  <si>
    <t>JOSE ELIAS DAS VIRGENS OLIVEIRA</t>
  </si>
  <si>
    <t>86667</t>
  </si>
  <si>
    <t>(1004747) PAC 2 - Construção de Quadra Escolar Coberta  001/2013 - Itaparica - BA</t>
  </si>
  <si>
    <t>86668</t>
  </si>
  <si>
    <t>(1017481) CONSTRUÇÃO DE NOVA ESCOLA 04 SALAS -ASSENTAMENTO UNIÃO DA CHAPADA - Itaeté - BA</t>
  </si>
  <si>
    <t>31260</t>
  </si>
  <si>
    <t>Face a necessidade de cumprimento integral do objeto pactuado manifestamos o interesse de  repactuar a obra de construção de uma escola de 04 salas  com anuência da  MP 1174 a Portaria conjunta 82 do MEC/MGI/CGU.</t>
  </si>
  <si>
    <t>ZENILDO MATOS DE OLIVEIRA</t>
  </si>
  <si>
    <t>86670</t>
  </si>
  <si>
    <t>(1017667) BAIRRO INÊS - Pirapemas - MA</t>
  </si>
  <si>
    <t>32097</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</si>
  <si>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sua função social atendendo a demanda da população do município</t>
  </si>
  <si>
    <t>STENIO LUIS COSTA MOREIRA MAGALHAES</t>
  </si>
  <si>
    <t>27/08/2023</t>
  </si>
  <si>
    <t>86671</t>
  </si>
  <si>
    <t>(1012719) RUA DA RECICLAGEM, BAIRRO ESTRADA DE MATOES</t>
  </si>
  <si>
    <t>17/04/2019</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</si>
  <si>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sus função social e atenda a demanda da população do município</t>
  </si>
  <si>
    <t>86672</t>
  </si>
  <si>
    <t>(1008121) PAC 2 - Construção de Quadra Escolar Coberta  005/2013 - Pirapemas - MA</t>
  </si>
  <si>
    <t>15275(Termo original: PAC2 11739/2014)</t>
  </si>
  <si>
    <t>17/03/2023</t>
  </si>
  <si>
    <t>86673</t>
  </si>
  <si>
    <t>(25669) PAC 2 - CRECHE/PRÉ-ESCOLA  001</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</si>
  <si>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(25669) PAC 2 - Construção de Creche/Pré-Escola 001/2012 Termo/Convenio 2702/2012, que se encontra atualmente com um percentual de evolução de 41,39%.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</si>
  <si>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EMERSON LIVIO SOARES PINTO</t>
  </si>
  <si>
    <t>86674</t>
  </si>
  <si>
    <t>(1008255) PAC 2 - Construção de Quadra Escolar Coberta  002/2013 - São João Batista - MA</t>
  </si>
  <si>
    <t>28/04/2018</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</si>
  <si>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(1008255) PAC 2 - Construção de Quadra Escolar Coberta 002/2013 Termo/Convenio 8151/2013, que se encontra atualmente com um percentual de evolução de 65,79%.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</si>
  <si>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86677</t>
  </si>
  <si>
    <t>(1381) 700080 - Escola de Educação Infantil - Oeiras/PI</t>
  </si>
  <si>
    <t>14/11/2016</t>
  </si>
  <si>
    <t>Temos interesse na nova pactuação da obra.</t>
  </si>
  <si>
    <t>ASSUÉRO CÉSAR RÊGO PINHEIRO</t>
  </si>
  <si>
    <t>86679</t>
  </si>
  <si>
    <t>(1083816) ESCOLA VILA ÉRICA - Itapetinga - BA</t>
  </si>
  <si>
    <t>201803549</t>
  </si>
  <si>
    <t>[09:26, 28/08/2023] Fábio Sec: Cumprimentando o cordialmente, utilizamos-nos do presente para manifestar interesse em realizar a repactuação da obra Escola Vila Érica, ID DA OBRA 1083816, firmados no Termo de Convenio Nº 201803549, em consonância com a MP 11/74 de 12 de maio de 2023 e Portaria 82 de 10 de julho de 2023 que dispõem sobre as repactuações e Retomada das obras inacabadas ou paralisadas. Informamos ainda que tal pactuação se faz necessária para que possamos garantir a oferta educacional do Ensino Fundamental e Educação de Jovens e Adultos conforme previsão legal, contirbuindo com a consecução das metas do Planos de Educação. Ademais, nesta localidade ainda não existe escolas para esses nível e modalidade da Educação Básica. Os alunos deste bairro são, atualmente, levados pelo transporte escolar para unidades distantes de sua residência. A repactuação irá contribuir efetivamente para consolidar uma educação pública, gratuita e de qualidade no município de Itapetinga/BA.</t>
  </si>
  <si>
    <t>FABIO VIANA SANTOS</t>
  </si>
  <si>
    <t>86682</t>
  </si>
  <si>
    <t>1008981</t>
  </si>
  <si>
    <t>(1008981) PAC 2 - Construção de Quadra Escolar Coberta  001/2013 - Santa Rosa do Piauí - PI</t>
  </si>
  <si>
    <t>PAC2 11492/2014</t>
  </si>
  <si>
    <t>Santa Rosa do Piauí</t>
  </si>
  <si>
    <t>07/02/2022</t>
  </si>
  <si>
    <t>o município tem interesse de retomar uma obra inacabada, devido ao lapso temporal muito grande de execução, as etapas já concluídas devem ter uma análise pormenorizadas do FNDE, pois a obra está em eminência de colapso.</t>
  </si>
  <si>
    <t>NATANAEL DA SILVA LIMA</t>
  </si>
  <si>
    <t>86683</t>
  </si>
  <si>
    <t>(1007581) PAC 2 - Cobertura de Quadra Escolar  001/2013 - Montividiu do Norte - GO</t>
  </si>
  <si>
    <t>86685</t>
  </si>
  <si>
    <t>(1010865) Loteamento Cidade Alta - Duas Estradas - PB</t>
  </si>
  <si>
    <t>22689</t>
  </si>
  <si>
    <t>Venho atraves deste meio solicitar Nova Pactuação  da Escola 6 salas de Duas Estradas - PB</t>
  </si>
  <si>
    <t>86686</t>
  </si>
  <si>
    <t>(1010585) Prefeitura Municipal de Caiçara - Caiçara - RS</t>
  </si>
  <si>
    <t>22647</t>
  </si>
  <si>
    <t>Justifica-se o presente pedido, em virtude da necessidade de repactuação do projeto proposto, visando a continuidade da execução do projeto pactuado junto ao FNDE, com as respectivas atualizações necessárias, buscando a conclusão do mesmo. Destaca-se que no decorrer do processo, houve problemas com a empresa executora da obra, o que ocasionou a rescisão do contrato, sendo que posteriormente, devido ao tempo de elaboração do projeto, somados à dificuldade financeira por parte do município, impediram a conclusão do objeto, tornando-se fundamental importância a repactuação proposta, buscando a finalização do objeto pactuado.</t>
  </si>
  <si>
    <t>DANIEL COELHO DOS SANTOS</t>
  </si>
  <si>
    <t>86687</t>
  </si>
  <si>
    <t>(1081414) PAC 2 - Construção de Quadra Escolar Coberta  001/2013 - Guapé - MG</t>
  </si>
  <si>
    <t>Bom Dia Venho por meio desta justificativa pedir por favor para que desbloqueie a obra da Quadra do Santo Antonio das Posses pois já foi realizada a contratação de uma empresa especializada onde ela apurou as incoerencias na obra, peço o desbloqueio do saldo para que possamos regularizar estas irregularidades.</t>
  </si>
  <si>
    <t>NELSON ALVES LARA</t>
  </si>
  <si>
    <t>86688</t>
  </si>
  <si>
    <t>(1016121) ESCOLA TATAJUBA I - Cantá - RR</t>
  </si>
  <si>
    <t>A Prefeitura Municipal de Cantá justifica a necessidade de ofertar um espaço educacional moderno, amplo para fortalecimento do processo de ensino aprendizagem dos alunos do Projeto de Assentamento Tatajuba I, uma vez que ainda não possui uma estrutura padrão. A retomada e conclusão da obra irá proporcionar um avanço na educação municipal na expansão e implementação de estrutura padrão FNDE no município.</t>
  </si>
  <si>
    <t>86690</t>
  </si>
  <si>
    <t>(30120) BARRA DO CORDA - GALENO EDGAR BRANDES</t>
  </si>
  <si>
    <t>Visando a plena execução dos convênios celebrados entre a União, Estados e Municípios, determinado na Medida provisória 1.174 de 12 de maio de 2023, elenca a possibilidade de retomada dos termos de obras inacabadas e/ou paralisadas,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</si>
  <si>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86691</t>
  </si>
  <si>
    <t>(30121) PAÇO DO LUMIAR - UI PROFª JOSE MARIA RAMOS MARTINS</t>
  </si>
  <si>
    <t>86692</t>
  </si>
  <si>
    <t>(19238) Creche Guaçu Mirim II</t>
  </si>
  <si>
    <t>A Creche do Guaçu Mirim, foi retomada, com nova licitação, contrato e ordem de serviço. Foi usado recurso próprio para finalização das obras. A ora foi interrompida em 2019 por falta de repasse de recurso do FNDE.</t>
  </si>
  <si>
    <t>FERNANDO EDUARDO FERNANDES LIMA</t>
  </si>
  <si>
    <t>86693</t>
  </si>
  <si>
    <t>(30128) CHAPADINHA - CE RAIMUNDO ARAUJO</t>
  </si>
  <si>
    <t>86694</t>
  </si>
  <si>
    <t>(1005090) PAÇO DO LUMIAR - UE TACITO CALDAS - Paço do Lumiar - MA</t>
  </si>
  <si>
    <t>86695</t>
  </si>
  <si>
    <t>(1017593) Herminio Bueno</t>
  </si>
  <si>
    <t>23/04/2024</t>
  </si>
  <si>
    <t>A obra da creche do Hermínio Bueno está interrompida desde 2019 por falta de repasse do FNDE.</t>
  </si>
  <si>
    <t>86696</t>
  </si>
  <si>
    <t>(1015892) SÃO LUÍS - UE PROF ECILDA RAMOS DE SOUZA - São Luís - MA</t>
  </si>
  <si>
    <t>86697</t>
  </si>
  <si>
    <t>(33220) PAC 2 - CRECHE/PRÉ-ESCOLA  005</t>
  </si>
  <si>
    <t>86698</t>
  </si>
  <si>
    <t>(30108) ESTREITO - CE JOÃO PEREIRA MARTINS NETO</t>
  </si>
  <si>
    <t>86699</t>
  </si>
  <si>
    <t>(30123) SANTA INÊS - CE NEUZA DE CARVALHO BASTOS</t>
  </si>
  <si>
    <t>86700</t>
  </si>
  <si>
    <t>(1005448) Creche</t>
  </si>
  <si>
    <t>18/04/2024</t>
  </si>
  <si>
    <t>Solicitamos nova pactuação para ser feito o reajuste de valores, tendo em vista que a planilha de serviços foi atualizada, tendo uma defasagem de valores. Sendo assim, o que haveria de recurso repassado hoje pelo FNDE, não será o suficiente.</t>
  </si>
  <si>
    <t>LILIAN LOPES OLIVE</t>
  </si>
  <si>
    <t>JURANDIR DE OLIVEIRA ARAUJO</t>
  </si>
  <si>
    <t>86701</t>
  </si>
  <si>
    <t>(1018515) Loteamento Urbano - Santa Luzia DOeste - RO</t>
  </si>
  <si>
    <t>32867</t>
  </si>
  <si>
    <t>86704</t>
  </si>
  <si>
    <t>(24864) PAC 2 - CRECHE/PRÉ-ESCOLA  002</t>
  </si>
  <si>
    <t>vendo a necessidade de abri novas vagas em creche e vendo a importância de da continuidade nesta obra inacabada a prefeitura municipal de Araguatins-TO por meio deste tem interesse em solicitar nova pactuação para da continuidade nesta obra.</t>
  </si>
  <si>
    <t>AQUILES PEREIRA DE SOUSA</t>
  </si>
  <si>
    <t>86705</t>
  </si>
  <si>
    <t>(30109) BACABAL - CE ROSEANA SARNEY</t>
  </si>
  <si>
    <t>86706</t>
  </si>
  <si>
    <t>(30116) TIMON- UE ALUÍZIO DE AZEVEDO</t>
  </si>
  <si>
    <t>86707</t>
  </si>
  <si>
    <t>(31608) CAXIAS - CE CEZAR MARQUES</t>
  </si>
  <si>
    <t>86708</t>
  </si>
  <si>
    <t>(31610) BACABAL - UI ALICE MENDES</t>
  </si>
  <si>
    <t>86709</t>
  </si>
  <si>
    <t>(30110) SANTA INÊS - CE SENADOR JOSÉ SARNEY</t>
  </si>
  <si>
    <t>86710</t>
  </si>
  <si>
    <t>(30115) BACABAL - CE ESTADO DO CEARÁ</t>
  </si>
  <si>
    <t>86711</t>
  </si>
  <si>
    <t>(31609) SANTA RITA - CE JOÃO BATISTA DE CARVALHO - CEMA</t>
  </si>
  <si>
    <t>86712</t>
  </si>
  <si>
    <t>(6752) 806019 - Espaço Educativo Rural - 02 Salas -  - Construção - Barra do Corda/MA</t>
  </si>
  <si>
    <t>806019</t>
  </si>
  <si>
    <t>86713</t>
  </si>
  <si>
    <t>(6753) 806019 - Espaço Educativo Rural - 02 Salas -  - Construção - Barra do Corda/MA</t>
  </si>
  <si>
    <t>86714</t>
  </si>
  <si>
    <t>(6754) 806019 - Espaço Educativo Rural - 02 Salas -  - Construção - Barra do Corda/MA</t>
  </si>
  <si>
    <t>86715</t>
  </si>
  <si>
    <t>(6766) 806019 - Espaço Educativo Rural - 02 Salas -  - Construção - Amarante do Maranhão/MA</t>
  </si>
  <si>
    <t>86716</t>
  </si>
  <si>
    <t>(6771) 806019 - Espaço Educativo Rural - 02 Salas -  - Construção - Barra do Corda/MA</t>
  </si>
  <si>
    <t>86722</t>
  </si>
  <si>
    <t xml:space="preserve">(1009559) Emef da Comunidade dos Mocambo </t>
  </si>
  <si>
    <t>queremos a repactuação da obra...mas vamos solicitar a troca de terreno</t>
  </si>
  <si>
    <t>ALCIDES RUFINO DE OLIVEIRA NETO</t>
  </si>
  <si>
    <t>86723</t>
  </si>
  <si>
    <t>(1012641) Sitio Alegre</t>
  </si>
  <si>
    <t>O Município de Itarema-Ce., solicita a Nova Pactuação Mp 1174 e manifesta interesse na retomada da construção da Creche Pré-Escola - Tipo 2, na localidade Sítio Alegre neste município.</t>
  </si>
  <si>
    <t>ELIZEU CHARLES MONTEIRO</t>
  </si>
  <si>
    <t>86724</t>
  </si>
  <si>
    <t>(1010667) Vila Nova - Inhangapi - PA</t>
  </si>
  <si>
    <t>03/02/2020</t>
  </si>
  <si>
    <t>Solicitamos a nova pactuação entre a prefeitura e o fnde, levando em consideração o interesse do municipio em finalizar a devida obra, lembramos que ja tentamos de diversas formas a repactuação porém ainda não foi viável</t>
  </si>
  <si>
    <t>EGILÁSIO ALVES FEITOSA</t>
  </si>
  <si>
    <t>86725</t>
  </si>
  <si>
    <t>(1009546) Emef Antonio Carlos da Costa - Curtiçal - Bragança - PA</t>
  </si>
  <si>
    <t>queremos a repactuação da obra.</t>
  </si>
  <si>
    <t>86727</t>
  </si>
  <si>
    <t>(1001914) PAC 2 - CRECHE/PRÉ-ESCOLA  001</t>
  </si>
  <si>
    <t>O Município de Itarema-Ce., solicita a Nova Pactuação Mp 1174 e manifesta interesse na retomada da construção da Creche Pré-Escola - Tipo 2, no bairro Riacho neste município.</t>
  </si>
  <si>
    <t>86728</t>
  </si>
  <si>
    <t>(1015852) AFONSO CUNHA - CE DR CARLOS MAGNO BACELAR - Afonso Cunha - MA</t>
  </si>
  <si>
    <t>86729</t>
  </si>
  <si>
    <t>(1002141) PAC 2 - Construção de Quadra Escolar Coberta - Itarema - CE</t>
  </si>
  <si>
    <t>O Município de Itarema-Ce., solicita a Nova Pactuação Mp 1174 e manifesta interesse na retomada da construção da Quadra Escolar Coberta, situada Nan estrada que liga a localidade de Lameirão neste município.</t>
  </si>
  <si>
    <t>86730</t>
  </si>
  <si>
    <t>(1007471) PAC 2 - Construção de Quadra Escolar Coberta  001/2013 - Poções - BA</t>
  </si>
  <si>
    <t>Tendo em vista que a obra (quadra esportiva com vestiário) foi concluída com recursos próprios. Manifestamos pela não repactuação e solicitamos reembolso dos recursos investidos para conclusão da referida obra.</t>
  </si>
  <si>
    <t>DIRANI CUNHA PORTO FAGUNDES</t>
  </si>
  <si>
    <t>86731</t>
  </si>
  <si>
    <t>(1005085) SÃO JOÃO DO PARAÍSO - CE DELFINO AGUIAR DE AZEVEDO - São João do Paraíso - MA</t>
  </si>
  <si>
    <t>86732</t>
  </si>
  <si>
    <t>(1007470) PAC 2 - Construção de Quadra Escolar Coberta  002/2013 - Poções - BA</t>
  </si>
  <si>
    <t>86733</t>
  </si>
  <si>
    <t>(1004468) PAC 2 - Construção de Quadra Escolar Coberta  005/2013 - Itarema - CE</t>
  </si>
  <si>
    <t>O Município de Itarema-Ce., solicita a Nova Pactuação Mp 1174 e manifesta interesse na retomada da Construção de Quadra Escolar Coberta, na Rua das Industrias neste município.</t>
  </si>
  <si>
    <t>(1008748) PAC 2 - Construção de Quadra Escolar Coberta  001/2013 - Terra Rica - PR</t>
  </si>
  <si>
    <t>O Município de Terra Rica, Estado do Paraná, pessoa jurídica de direito público interno, com sede na Avenida Euclides da Cunha, n°1120, inscrito no CNPJ 76.978.881/0001-81, neste ato representado pelo(a) Prefeito(a) Municipal JÚLIO CESAR DA SILVA LEITE, vem através deste manifestar interesse em relação à continuação da execução da obra, referente a medida provisória nº 1.174, de 12 de maio de 2023. Ressaltamos, ainda, que no momento a obra se encontra paralisada, pois o Município não possui recurso suficiente para o cumprimento do termo de compromisso vigente</t>
  </si>
  <si>
    <t>JULIO CESAR DA SILVA LEITE</t>
  </si>
  <si>
    <t>86736</t>
  </si>
  <si>
    <t>(1005063) DOM PEDRO - CE GOV LUIS ROCHA - Dom Pedro - MA</t>
  </si>
  <si>
    <t>86738</t>
  </si>
  <si>
    <t>(1005065) SÃO LUÍS - CE MANOEL BECKMAN - São Luís - MA</t>
  </si>
  <si>
    <t>86739</t>
  </si>
  <si>
    <t>(1015613) PAC 2 - Construção de Quadra Escolar Coberta  004/2013 - Itarema - CE</t>
  </si>
  <si>
    <t>O Município de Itarema-Ce., solicita a Nova Pactuação Mp 1174 e manifesta interesse na retomada da Construção da Quadra Escolar Coberta com Vestiário, no Bairro Lagoa Seca neste município.</t>
  </si>
  <si>
    <t>86740</t>
  </si>
  <si>
    <t>(1005066) SAO BENEDITO DO RIO PRETO - UE ROSA COSTA MESQUITA - São Benedito do Rio Preto - MA</t>
  </si>
  <si>
    <t>86741</t>
  </si>
  <si>
    <t>(1005067) SÃO LUÍS - UI PEDRO ÁLVARES CABRAL - São Luís - MA</t>
  </si>
  <si>
    <t>86742</t>
  </si>
  <si>
    <t>(1005068) PAÇO DO LUMIAR - UI BANDEIRA TRIBUZZI - Paço do Lumiar - MA</t>
  </si>
  <si>
    <t>86743</t>
  </si>
  <si>
    <t>(1005069) SÃO LUÍS - UI PROF° RUBEM ALMEIDA - São Luís - MA</t>
  </si>
  <si>
    <t>86744</t>
  </si>
  <si>
    <t>(1004625) PAC 2 - Cobertura de Quadra Escolar  001/2013 - São João dos Patos - MA</t>
  </si>
  <si>
    <t>Manifesto expressamente para os devidos fins, junto ao SISTEMA INTEGRADO DE MONITORAMENTO EXECUÇÂO E CONTROLE-SIMEC que desejo retomar a obra elencada, através da MEDIDA PROVISÓRIA 1174.</t>
  </si>
  <si>
    <t>ALEXANDRE MAGNO PEREIRA GOMES</t>
  </si>
  <si>
    <t>86745</t>
  </si>
  <si>
    <t>(1005070) MIRADOR - UI ORSINA LOBAO - Mirador - MA</t>
  </si>
  <si>
    <t>86746</t>
  </si>
  <si>
    <t>(1002816) Caminho Velho - São João dos Patos - MA</t>
  </si>
  <si>
    <t>86747</t>
  </si>
  <si>
    <t>(1005072) ARARI - UE ARIMATEA CISNE - Arari - MA</t>
  </si>
  <si>
    <t>86748</t>
  </si>
  <si>
    <t>(1008262) PAC 2 - Construção de Quadra Escolar Coberta  002/2013 - São João dos Patos - MA</t>
  </si>
  <si>
    <t>10/02/2022</t>
  </si>
  <si>
    <t>86749</t>
  </si>
  <si>
    <t>(1005074) COROATÁ - CE JOÃO LISBOA - Coroatá - MA</t>
  </si>
  <si>
    <t>86750</t>
  </si>
  <si>
    <t>(1010157) Jatobá - São João dos Patos - MA</t>
  </si>
  <si>
    <t>22671</t>
  </si>
  <si>
    <t>14/07/2019</t>
  </si>
  <si>
    <t>86751</t>
  </si>
  <si>
    <t>(1017673) Santiago - São João dos Patos - MA</t>
  </si>
  <si>
    <t>32103</t>
  </si>
  <si>
    <t>86752</t>
  </si>
  <si>
    <t>(1005077) SAO BENEDITO DO RIO PRETO - U.E. MARCOS CARLOS DE MESQUITA - São Benedito do Rio Preto - MA</t>
  </si>
  <si>
    <t>86753</t>
  </si>
  <si>
    <t>(1005078) SÃO LUÍS - CE COELHO NETO - São Luís - MA</t>
  </si>
  <si>
    <t>86754</t>
  </si>
  <si>
    <t>(1007495) PAC 2 - Cobertura de Quadra Escolar  001 - Miraíma - CE</t>
  </si>
  <si>
    <t>Com base na MEDIDA PROVISÓRIA Nº 1.174, DE 12 DE MAIO DE 2023 que institui o Pacto Nacional pela Retomada de Obras e de Serviços de Engenharia Destinados à Educação Básica, vimos por meio deste, manifestar nosso interesse em repactuar a obra em questão, tendo em vista nosso interesse em entregar a comunidade a obra para utilização dos munícipes e comunidade escolar.</t>
  </si>
  <si>
    <t>ANTONIO EDNARDO BRAGA LIMA FILHO</t>
  </si>
  <si>
    <t>86755</t>
  </si>
  <si>
    <t>(1005079) PAÇO DO LUMIAR - UI MINISTRO HENRIQUE DE LA ROQUE - Paço do Lumiar - MA</t>
  </si>
  <si>
    <t>86759</t>
  </si>
  <si>
    <t>(19029) Escola Infantil</t>
  </si>
  <si>
    <t>86760</t>
  </si>
  <si>
    <t>(8783) 656384 - Esc. Educ. Infantil - Tipo C - CACHOEIRINHA/TO</t>
  </si>
  <si>
    <t>656384</t>
  </si>
  <si>
    <t>03/04/2016</t>
  </si>
  <si>
    <t>O ente manifesta interesse em fazer a nova pactuação da obra após a analise técnica do FNDE. A obra foi abandonada pela empresa e se encontra atualmente deteriorada devida a ação do tempo e também devido ao abandono.</t>
  </si>
  <si>
    <t>PAULO MACEDO DAMACENA</t>
  </si>
  <si>
    <t>86761</t>
  </si>
  <si>
    <t>(1005080) PAÇO DO LUMIAR - UI MONTEIRO LOBATO - Paço do Lumiar - MA</t>
  </si>
  <si>
    <t>86762</t>
  </si>
  <si>
    <t>(1005083) PAÇO DO LUMIAR - UI MARLY SARNEY - Paço do Lumiar - MA</t>
  </si>
  <si>
    <t>86763</t>
  </si>
  <si>
    <t>(1005088) PAÇO DO UMIAR - UI PROF° NADIR NASCIMENTO MORAES - Paço do Lumiar - MA</t>
  </si>
  <si>
    <t>86764</t>
  </si>
  <si>
    <t>(1005089) SÃO LUÍS - CE PROFA MARIA HELENA DUARTE  - São Luís - MA</t>
  </si>
  <si>
    <t>86765</t>
  </si>
  <si>
    <t>(31755) Grajaú - CE PROF.º DIMAS SIMAS LIMA</t>
  </si>
  <si>
    <t>86766</t>
  </si>
  <si>
    <t>(31756) IMPERATRIZ - CE DORGIVAL PINHEIRO DE SOUSA</t>
  </si>
  <si>
    <t>86768</t>
  </si>
  <si>
    <t>(31759) MATOES DO NORTE - CE PROF ANTENOR BOGEA</t>
  </si>
  <si>
    <t>86769</t>
  </si>
  <si>
    <t>(31760) Tutóia - UI HENRIQUE ROCHA</t>
  </si>
  <si>
    <t>86770</t>
  </si>
  <si>
    <t>(1015716) PAC 2 - Construção de Quadra Escolar Coberta  004/2013 - Poção de Pedras - MA</t>
  </si>
  <si>
    <t>O Município de Poção de Pedras/MA, vem através deste, manifestar seu interesse em firmar um novo termo de compromisso junto ao FNDE para dar continuidade na conclusão da obra ID 1015716  PAC 2  Construção de Quadra Escolar Coberta 004  Centro, Poção de Pedras/MA.</t>
  </si>
  <si>
    <t>Francisco de Assis Lima Pinheiro</t>
  </si>
  <si>
    <t>86771</t>
  </si>
  <si>
    <t>(31765) APICUM-AÇU / CE AMADO JOAQUIM</t>
  </si>
  <si>
    <t>86772</t>
  </si>
  <si>
    <t>(1015717) PAC 2 - Construção de Quadra Escolar Coberta  002/2013 - Poção de Pedras - MA</t>
  </si>
  <si>
    <t>O Município de Poção de Pedras/MA, vem através deste, manifestar seu interesse em firmar um novo termo de compromisso junto ao FNDE para dar continuidade na conclusão da obra ID 1015717  PAC 2  Construção de Quadra Escolar Coberta 002  Povoado Fortaleza, Poção de Pedras/MA.</t>
  </si>
  <si>
    <t>86773</t>
  </si>
  <si>
    <t>(1008729) GOVERNADOR EUGÊNIO BARROS - CE DIAS CARNEIRO - Governador Eugênio Barros - MA</t>
  </si>
  <si>
    <t>27/08/2021</t>
  </si>
  <si>
    <t>86774</t>
  </si>
  <si>
    <t>(1005286) PAC 2 - Construção de Quadra Escolar Coberta  001/2013 - Uirapuru - GO</t>
  </si>
  <si>
    <t>Ocorre que é necessária uma nova repactuação de valores com adequação do projeto para realização de novo processo licitatório, tendo em vista o abandono da obra pela empresa contratada.   Eis a razão pela qual o Município não conseguiu reiniciar a execução da obra.  Nesse diapasão, requer junto ao Fundo Nacional de Desenvolvimento da Educação (FNDE) a repactuação de valores para que em breve o Município possa iniciar os procedimentos licitatórios para contratação dos serviços e demais materiais necessários a continuação da obra.</t>
  </si>
  <si>
    <t>AGUINALDO CHAGAS PARREIRA</t>
  </si>
  <si>
    <t>86775</t>
  </si>
  <si>
    <t>(1015961) PAC 2 - Cobertura de Quadra Escolar  001/2013 - Uirapuru - GO</t>
  </si>
  <si>
    <t>86776</t>
  </si>
  <si>
    <t>(1079599) ESCOLA DE ENSINO FUNDAMENTAL - Barra do Jacaré - PR</t>
  </si>
  <si>
    <t>31331</t>
  </si>
  <si>
    <t>A obra ID 1079599, pactuada por meio do Termo de Compromisso PAR n° 31331/2014 referente à Construção de Escola com 06 Salas de Aula, atende aos requisitos predispostos nos normativos vigentes Pacto de Retomada de Obras da Educação Básica em conformidade com a Medida Provisória 1.174 de 12 de maio de 2023 e Portaria Conjunta MEC/MGI/CGU n° 82 de, 10 de julho de 2023. A obra se encontra com estado PARALISADA e possui saldo de repasse do Termo de Compromisso pactuado de R$ 316. 616,71. É de grande importância que o Município consiga retomar a obra e finalizar para atender os alunos com maior qualidade.</t>
  </si>
  <si>
    <t>EDIMAR DE FREITAS ALBONETTI</t>
  </si>
  <si>
    <t>86777</t>
  </si>
  <si>
    <t>(1008808) MATA ROMA - CE OLIVEIRA ROMA - Mata Roma - MA</t>
  </si>
  <si>
    <t>20/04/2022</t>
  </si>
  <si>
    <t>86778</t>
  </si>
  <si>
    <t>(1008814) CODÓ - CE LUZENIR MATA ROMA - Codó - MA</t>
  </si>
  <si>
    <t>86781</t>
  </si>
  <si>
    <t>(31764) BACABAL- CE PRES JOSE SARNEY</t>
  </si>
  <si>
    <t>86782</t>
  </si>
  <si>
    <t>(28481) 701611/11 - EE Urbana - Padrão Estadual - Ananindeua/PA</t>
  </si>
  <si>
    <t>A obra de ID; 28481, CONSTRUÇÃO EE URBANA - PADRÃO ESTADUAL  ANANINDEUA-PA, cadastrada no SIMEC obras 2.0, sendo parte integrante do Convênio n° 701611/2011,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Ananindeua, visto está localizada na região de integração do Guajará.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</si>
  <si>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ROSSIELI SOARES DA SILVA</t>
  </si>
  <si>
    <t>86783</t>
  </si>
  <si>
    <t>(19207) Centro de Educação Infantil Tia Eusa</t>
  </si>
  <si>
    <t>Manifesto interesse em realizar a repactuação para a obra de ID (19207) Centro de Educação Infantil Tia Eusa, em consonância com a MP 1174 e a Portaria 82 que dispõem sobre as Repactuações e Retomada das obras inacabadas e paralisadas, uma vez que a mesma encontra-se em situação de inacabada, necessitando de conclusão em benefício à população.</t>
  </si>
  <si>
    <t>MARCIA BONFIM FERNANDES LIMA</t>
  </si>
  <si>
    <t>86785</t>
  </si>
  <si>
    <t>(1097925) Creche/Escola Infantil - PROINFÂNCIA - Salinas - MG</t>
  </si>
  <si>
    <t>202000007</t>
  </si>
  <si>
    <t>Em atenção à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o Município de Salinas vem por meio desta manifestar interesse na repactuação de retomada da obra ID 1097925.  Destacamos que a obra foi paralisada por um longo período (cerca de 9 meses), devido a falta de liberação de recursos pelo FNDE, todavia, os recursos devidos até então foram creditados pelo FNDE em maio de 2023 e a empresa executora da obra foi paga pelo Município.  Todavia, para retomada da obra, a empresa solicitou ao Município reajuste de preços dos serviços a executar, referentes ao contrato firmado com o Município, cuja solicitação encontra-se em análise. Cabendo destacar que a morosidade na liberação de recursos por parte do FNDE, refletiu na solicitação do reajuste de preços supracitado, já que impactou na evolução da obra.  No momento, a obra encontra-se com 84,52% de execução, e o Termo de Compromisso vigorará até 22/03/2024.   Por essa razão, a repactuação solicitada pelo Município seria apenas no âmbito da prorrogação de prazo do Termo por mais 120 (cento e vinte) dias, visando conclusão da obra, já que em se tratando do reajuste mencionado, seria pago pelo Município.</t>
  </si>
  <si>
    <t>JOAQUIM NERES XAVIER DIAS</t>
  </si>
  <si>
    <t>86786</t>
  </si>
  <si>
    <t>(1008734) PAC 2 - Construção de Quadra Escolar Coberta  001/2013 - Dom Inocêncio - PI</t>
  </si>
  <si>
    <t>21/03/2018</t>
  </si>
  <si>
    <t>Prezados boa tarde,  De conformidade com a Portaria Conjunta MEC/MGI/CGU Nº 82, de 10 de julho de 2023, manifestamos através do presente, o interesse em realizar repactuação da obra com ID 1008734, que tem como objeto a construção de uma Quadra Escolar Coberta 001/2013, localiza na Av. Camaratuba, S/N  centro em Dom Inocêncio-PI. A obra está com situação atual Inacabada - PC Técnica Concluída, possuindo 65.28% de serviços realizado, tendo recebido o valor de R$ 305.641,20 por parte do FNDE, o que corresponde a 60% do valor da construção.</t>
  </si>
  <si>
    <t>MARIA DAS VIRGENS DIAS</t>
  </si>
  <si>
    <t>86790</t>
  </si>
  <si>
    <t>(1005323) PAC 2 - Construção de Quadra Escolar Coberta  002/2013 - Santa Maria do Pará - PA</t>
  </si>
  <si>
    <t>Prezado(s) Ao cumprimentá-los, venho por meio deste MANIFESTAR INTERESSE em solicitar Nova Pactuação para retomada da obra (ID 1005323) 1. PAC 2 - Construção de Quadra Escolar Coberta 002/2013 -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</si>
  <si>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ALCIR COSTA DA SILVA</t>
  </si>
  <si>
    <t>86791</t>
  </si>
  <si>
    <t>(1005324) PAC 2 - Construção de Quadra Escolar Coberta  001/2013 - Santa Maria do Pará - PA</t>
  </si>
  <si>
    <t>Prezado(s) Ao cumprimentá-los, venho por meio deste MANIFESTAR INTERESSE em solicitar Nova Pactuação para retomada da obra (ID 1005324) PAC 2 - Construção de Quadra Escolar Coberta 001/2013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</si>
  <si>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86792</t>
  </si>
  <si>
    <t>(1005309) QUADRA BELARMINO LELO (PATAL) - Augusto Corrêa - PA</t>
  </si>
  <si>
    <t>Prezado(s) Ao cumprimentá-los, venho por meio deste MANIFESTAR INTERESSE em solicitar Nova Pactuação para retomada da obra (ID 1005309) QUADRA BELARMINO LELO PATAL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</si>
  <si>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FRANCISCO EDINALDO QUEIROZ DE OLIVEIRA</t>
  </si>
  <si>
    <t>86793</t>
  </si>
  <si>
    <t>(1008135) QUADRA MARIA FERNANDES (BUÇUZINHO) - Augusto Corrêa - PA</t>
  </si>
  <si>
    <t>Prezado(s) Ao cumprimentá-los, venho por meio deste MANIFESTAR INTERESSE em solicitar Nova Pactuação para retomada da obra (ID 1008135) QUADRA MARIA FERNANDES (BUÇUZINHO)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</si>
  <si>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86794</t>
  </si>
  <si>
    <t>(1018438) NOVA OLINDA- - Vila Nova - Augusto Corrêa - PA</t>
  </si>
  <si>
    <t>32823</t>
  </si>
  <si>
    <t>Prezado(s) Ao cumprimentá-los, venho por meio deste MANIFESTAR INTERESSE em solicitar Nova Pactuação para retomada da obra (ID 1018438) NOVA OLINDA-Vila Nova - escolas de 04 salas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</si>
  <si>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86800</t>
  </si>
  <si>
    <t>(1011039) CRECHE ITANHÉM - LEOPOLDINA BOTELHO - Itanhém - BA</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</si>
  <si>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Baseado na Portaria Conjunta MEC /MGI /CGU Nº 082 de 10 de Julho de 2023, que dispõem sobre as repactuações e retomada das obras inacabadas ou paralisadas, manifesto interesse em realizar a repactuação em consonância com a MP 1174.</t>
  </si>
  <si>
    <t>MILDSON DIAS MEDEIROS</t>
  </si>
  <si>
    <t>29/08/2023</t>
  </si>
  <si>
    <t>86801</t>
  </si>
  <si>
    <t>(30934) PAC 2 - Construção de Quadra Escolar Coberta - Vila Lobo</t>
  </si>
  <si>
    <t>05/12/2023</t>
  </si>
  <si>
    <t>Eu, Jose Ailton de Sousa Brasil , na qualidade de prefeito do município de Crato,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Escolar Coberta  Bairro Vila lobo, que se encontra atualmente com um percentual de evolução aproximadamente de  de 62%. O compromisso de nossa gestão com a educação é firme, e estamos empenhados em superar os desafios que levaram à interrupção desta obra. Acreditamos que, ao retomar a construção da Quadra Escolar Coberta- Bairro Vila Lobo  ,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Quadra Escolar Coberta  Bairro Vila Lobo  Certos de que essa iniciativa contribuirá significativamente para a qualidade da educação em nosso município, colocamo-nos à disposição para quaisquer esclarecimentos adicionais que se façam necessários.</t>
  </si>
  <si>
    <t>JOSÉ AILTON DE SOUSA BRASIL</t>
  </si>
  <si>
    <t>86802</t>
  </si>
  <si>
    <t>(1017067) PAC 2 - CRECHE/PRÉ-ESCOLA MCMV  002 - São José da Laje - AL</t>
  </si>
  <si>
    <t>Tenho interesse na nova pactuação com o principal objetivo de finalizar a obra.</t>
  </si>
  <si>
    <t>ANGELA VANESSA ROCHA PEREIRA BEZERRA</t>
  </si>
  <si>
    <t>86803</t>
  </si>
  <si>
    <t>(33117) PAC 2 - Construção de Quadra Escolar Coberta  001/2013 - Utinga - BA</t>
  </si>
  <si>
    <t>Várias foram as razões e tentativas fracassadas para cumprimento do objeto sem êxito por parte do município, onde temos um equipamento Quadra Coberta com 95% concluído e o município não tem o aporte necessário para cumprir com o que foi acordado no termo de convênio uma vez que, os projetos e planilhas são de 2013, necessário para tanto uma atualização no preços e um novo processo licitatório para execução em 100% e os valores e custos dessa licitação são altos para que o município sozinho consiga executar. Por tanto solicitamos uma nova pactuação para que possamos dar como concluído esse empreendimento.</t>
  </si>
  <si>
    <t>JOYUSON VIEIRA SANTOS</t>
  </si>
  <si>
    <t>86804</t>
  </si>
  <si>
    <t>(1006955) PAC 2 - CRECHE/PRÉ-ESCOLA  004 -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</si>
  <si>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na avenida das Nações, bairro hospitalidade,  informarmos que o Município manifesta interesse para repactuação da obra ID: 1006955  PAC2  Creche/Pré-Escola 004, Santana-AP.</t>
  </si>
  <si>
    <t>86805</t>
  </si>
  <si>
    <t>(33573) PAC 2 - Construção de Quadra Escolar Coberta  001/2013 - Itanhém - BA</t>
  </si>
  <si>
    <t>30/08/2017</t>
  </si>
  <si>
    <t>86807</t>
  </si>
  <si>
    <t>(1870) 710240 -Escola de Educação Infantil - Itapirapuã Paulista/SP</t>
  </si>
  <si>
    <t>710240</t>
  </si>
  <si>
    <t>21/12/2015</t>
  </si>
  <si>
    <t>Na atual situação que se encontra a obra inacabada da escola infantil se deve ao fato de em outras gestões municipais terem existidos movimentações indevido no convenio em questão, e devido ao tempo transcorrido não houve a retomada da obra. Portanto solicitamos por meio deste processo a retomada desta obra.</t>
  </si>
  <si>
    <t>LEILA FAVILE</t>
  </si>
  <si>
    <t>86808</t>
  </si>
  <si>
    <t>(1013938) PAC 2 - Construção de Quadra Escolar Coberta  002/2013 - Itaberaí - GO</t>
  </si>
  <si>
    <t>O município tem uma obra paralisada e com possibilidade de retomada. A obra está quase concluída, porém com algumas restrições e inconformidades que precisam ser corrigidas para que a obra seja finalizada. Ela será de grande relevância para a comunidade e ensejamos concluí-la e entregá-la a população. Dessa forma Manifesto interesse em realizar a repactuação em consonância com a MP 1174 e a Portaria 82 que dispõem sobre as repactuações e Retomada das obras inacabadas ou paralisadas</t>
  </si>
  <si>
    <t>Rita de Cássia Soares Mendonça</t>
  </si>
  <si>
    <t>86809</t>
  </si>
  <si>
    <t>(8533) 656549 - Esc. Educ. Infantil - Tipo B - PORANGA /CE</t>
  </si>
  <si>
    <t>656549</t>
  </si>
  <si>
    <t>O município de Poranga/CE veem mui respeitosamente manifestar interesse em realizar repactuação em consonância com a MP 1174 e a Portaria 82 que dispõem sobre as repactuações e Retomada das obras inacabadas ou paralisadas da obra 656549 - Esc. Educ. Infantil - Tipo B - PORANGA /CE.  A infraestrutura adequada nas escolas melhora a aprendizagem, pois oferece aos estudantes a possibilidade de uma vivência prática, de maneira atraente e estimulante.   Por meio de uma boa infraestrutura escolar, os alunos melhoram a sua relação com professores e outros profissionais que fazem parte de sua formação. Afinal, todos atuam em colaboração, objetivando melhorar a experiência e a integração entre família e escola.  Além disse esta obra  têm a possibilidade de  ofertar grande número de matrículas ao município, visto que sua estrutura seria a mais adequada para alocar o numero significativo de estudantes, desde o berçário até as crianças pequenas.  Diante desta manifestação e vendo a necessidade da possibilidade de vivência prática e humanizada no ambiente escolar, solicitamos deferimento do mesmo.</t>
  </si>
  <si>
    <t>CARLOS ANTÔNIO RODRIGUES PEREIRA</t>
  </si>
  <si>
    <t>86811</t>
  </si>
  <si>
    <t>(29038) Construção de Creche/Escola infantil</t>
  </si>
  <si>
    <t>701409</t>
  </si>
  <si>
    <t>O município possui interesse em repactuar a obra e finalizar sua execução, uma vez que tem um crescente numero na solicitação de vagas da educação infantil e as estruturas hoje existentes não conseguem comportar o quadro de demanda.</t>
  </si>
  <si>
    <t>GERALDO PAULO FERNANDES</t>
  </si>
  <si>
    <t>86812</t>
  </si>
  <si>
    <t>(1012699) PAC 2 - CRECHE/PRÉ-ESCOLA  001</t>
  </si>
  <si>
    <t>21/09/2019</t>
  </si>
  <si>
    <t>O Município de NEQUIMÃO/MA, vem através deste, manifestar seu interesse em firmar um novo termo de compromisso junto ao FNDE para dar continuidade na conclusão da obra ID 1012699  PAX 2 - CRECHE/PRÉ-ESCOLA 001, Bequimão/MA.</t>
  </si>
  <si>
    <t>RAUL FERREIRA PAIXÃO</t>
  </si>
  <si>
    <t>86813</t>
  </si>
  <si>
    <t>(1007991) PAC 2 - Construção de Quadra Escolar Coberta  002/2013 - Milagres do Maranhão - MA</t>
  </si>
  <si>
    <t>24/10/2019</t>
  </si>
  <si>
    <t>ALINE SILVA CALDAS RODRIGUES</t>
  </si>
  <si>
    <t>86814</t>
  </si>
  <si>
    <t>(1081888) Escola da Caixa D\'água - Pé de Serra - BA</t>
  </si>
  <si>
    <t>201802805</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</si>
  <si>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</si>
  <si>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MAIARA OLIVEIRA ARAÚJO</t>
  </si>
  <si>
    <t>86815</t>
  </si>
  <si>
    <t>(1007992) PAC 2 - Construção de Quadra Escolar Coberta  001/2013 - Milagres do Maranhão - MA</t>
  </si>
  <si>
    <t>86816</t>
  </si>
  <si>
    <t>(1009478) E. M. DO POVOADO SAO ROQUE - Milagres do Maranhão - MA</t>
  </si>
  <si>
    <t>06/07/2021</t>
  </si>
  <si>
    <t>86817</t>
  </si>
  <si>
    <t>(1010566) E. M. DO POVOADO SITIO DO MEIO - Milagres do Maranhão - MA</t>
  </si>
  <si>
    <t>86818</t>
  </si>
  <si>
    <t>(1015353) E. M. do Povoado Placa dos Tucuns - Milagres do Maranhão - MA</t>
  </si>
  <si>
    <t>29656</t>
  </si>
  <si>
    <t>86819</t>
  </si>
  <si>
    <t>(19231) terreno da Vila Nova- São Geraldo</t>
  </si>
  <si>
    <t>A obra está paralisada desde o ano de 2012, bastante deteriorada pela ação do tempo, mas o município necessita dessa importante obra para atender a demanda que das crianças da educação infantil que atualmente se encontra instalados em um espaço alugado pelo município. Assim sendo, é importante a conclusão da obra para sanar esse problema.</t>
  </si>
  <si>
    <t>MARIA LOPES DUARTE</t>
  </si>
  <si>
    <t>86821</t>
  </si>
  <si>
    <t>(1007665) PAC 2 - Construção de Quadra Escolar Coberta  003/2013 - Paracuru - CE</t>
  </si>
  <si>
    <t>WEMBLEY GOMES COSTA</t>
  </si>
  <si>
    <t>86824</t>
  </si>
  <si>
    <t>(8554) 655688 - Escola de Educação Infantil - Tipo B - ACOPIARA/CE</t>
  </si>
  <si>
    <t>655688</t>
  </si>
  <si>
    <t>15/07/2019</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</si>
  <si>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(8554) Escola de Educação Infantil - Tipo B, que se encontra atualmente com um percentual de evolução de 51,98%.   O compromisso de nossa gestão com a educação é firme, e estamos empenhados em superar os desafios que levaram à interrupção desta obra. Acreditamos que, ao retomar a construção da (8554) Escola de Educação Infantil - Tipo B,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(8554) Escola de Educação Infantil - Tipo B.   Certos de que essa iniciativa contribuirá significativamente para a qualidade da educação em nosso município, colocamo-nos à disposição para quaisquer esclarecimentos adicionais que se façam necessários.</t>
  </si>
  <si>
    <t>ANA PATRÍCIA DE LIMA BARBOSA</t>
  </si>
  <si>
    <t>86825</t>
  </si>
  <si>
    <t>(25507) PAC 2 - CRECHE/PRÉ-ESCOLA  001 VILA ESPERANÇA</t>
  </si>
  <si>
    <t>27/09/2019</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</si>
  <si>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(25507) PAC 2 - Creche/Pré-escola 001 Vila Esperança, que se encontra atualmente com um percentual de evolução de 51,98%.   O compromisso de nossa gestão com a educação é firme, e estamos empenhados em superar os desafios que levaram à interrupção desta obra. Acreditamos que, ao retomar a construção da (25507) PAC 2 - Creche/Pré-escola 001 Vila Esperança,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(25507) PAC 2 - Creche/Pré-escola 001 Vila Esperança.   Certos de que essa iniciativa contribuirá significativamente para a qualidade da educação em nosso município, colocamo-nos à disposição para quaisquer esclarecimentos adicionais que se façam necessários.</t>
  </si>
  <si>
    <t>86826</t>
  </si>
  <si>
    <t>(2001) 710172 - Escola de Educação Infantil - Glória dOeste/MT</t>
  </si>
  <si>
    <t>152182</t>
  </si>
  <si>
    <t>Nova pactuação. Desejamos evoluir o status da obra para finalizada.</t>
  </si>
  <si>
    <t>GHEYSA MARIA BONFIM BORGATO</t>
  </si>
  <si>
    <t>86827</t>
  </si>
  <si>
    <t>(8802) 656351 - Esc. Educ. Infantil - BOM JESUS DO TOCANTINS/TO</t>
  </si>
  <si>
    <t>656351</t>
  </si>
  <si>
    <t>26/04/2015</t>
  </si>
  <si>
    <t>Venho por meio deste solicitar nova pactuação desta obra com o objetivo de atender as crianças da Educação Infantil em um espaço de qualidade e em atendimento a Medida Provisória n. 1.174/2013.   Att Paulo Hernandes Moura Lima    Prefeito</t>
  </si>
  <si>
    <t>PAULO HERNANDES MOURA LIMA</t>
  </si>
  <si>
    <t>86828</t>
  </si>
  <si>
    <t>(1006041) Creche - Vila Moreiras</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</si>
  <si>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(1006041) Creche - Vila Moreiras, que se encontra atualmente com um percentual de evolução de 26,33 %.   O compromisso de nossa gestão com a educação é firme, e estamos empenhados em superar os desafios que levaram à interrupção desta obra. Acreditamos que, ao retomar a construção da (1006041) Creche - Vila Moreiras,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(1006041) Creche - Vila Moreiras.   Certos de que essa iniciativa contribuirá significativamente para a qualidade da educação em nosso município, colocamo-nos à disposição para quaisquer esclarecimentos adicionais que se façam necessários.</t>
  </si>
  <si>
    <t>86829</t>
  </si>
  <si>
    <t>(1003811) PAC 2 - CRECHE/PRÉ-ESCOLA  001</t>
  </si>
  <si>
    <t>20/10/2018</t>
  </si>
  <si>
    <t>Venho manifestar interesse na repactuação da obra número 1003811 conforme MP 1174.</t>
  </si>
  <si>
    <t>CARLOS FABIO DA SILVA</t>
  </si>
  <si>
    <t>86830</t>
  </si>
  <si>
    <t>(1003812) PAC 2 - CRECHE/PRÉ-ESCOLA  002</t>
  </si>
  <si>
    <t>Venho manifestar interesse na repactuação da obra número 1003812 conforme MP 1174.</t>
  </si>
  <si>
    <t>86831</t>
  </si>
  <si>
    <t>(2095) 830033 - Escola de Educação Infantil - Tipo B - Umirim/CE</t>
  </si>
  <si>
    <t>830033</t>
  </si>
  <si>
    <t>27/06/2016</t>
  </si>
  <si>
    <t>O MUNICIPIO DE UMIRIM MANIFESTA INTERESSE NA RETOMADA DAS OBRAS DE CONSTRUÇÃO DE ESCOLA DE EDUCAÇÃO INFANTL TIPO B NO DISTRTO DE SAO JOAQUIM, DE ACORDO COM AS CONDIÇÕES ESTABELECIDAS NA MEDIDA PROVISORIA 1174/2023 E PORTARIA CONJUNTA N.º 82</t>
  </si>
  <si>
    <t>FELIPE CARLOS UCHOA SALES RIBEIRO</t>
  </si>
  <si>
    <t>86832</t>
  </si>
  <si>
    <t>(17489) 700194/11 - Espaço Ed. Urbano - Bom Jesus do Tocantins/TO</t>
  </si>
  <si>
    <t>700194</t>
  </si>
  <si>
    <t>10/09/2016</t>
  </si>
  <si>
    <t>Venho por meio deste solicitar Nova Pactuação desta obra para que as crianças estudantes do Ensino Fundamental sejam atendidas em um espaço de qualidade e em atendimento a Medida Provisória n. 1.174/2013.     Att Paulo Hernandes Moura Lima     Prefeito  Bom Jesus do Tocantins TO</t>
  </si>
  <si>
    <t>86834</t>
  </si>
  <si>
    <t>(1007809) PAC 2 - Construção de Quadra Escolar Coberta  002/2013 - Umirim - CE</t>
  </si>
  <si>
    <t>O MUNICIPIO DE UMIRIM MANIFESTA INTERESSE NA RETOMADA DAS OBRAS DE CONSTRUÇÃO DE QUADRA ESCOLAR NO DISTRITO DE SAO JOAQUIM, DE ACORDO COM AS CONDIÇÕES ESTABELECIDAS NA MEDIDA PROVISORIA 1174/2023 E PORTARIA CONJUNTA N.º 82</t>
  </si>
  <si>
    <t>86835</t>
  </si>
  <si>
    <t>(1014871) PAC 2 - Construção de Quadra Escolar Coberta  001/2013 - Acopiara - CE</t>
  </si>
  <si>
    <t>07/07/2021</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</si>
  <si>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(1014871) PAC 2 - Construção de Quadra Escolar Coberta  Distrito do Ebron, que se encontra atualmente com um percentual de evolução de 61,40 %.   O compromisso de nossa gestão com a educação é firme, e estamos empenhados em superar os desafios que levaram à interrupção desta obra. Acreditamos que, ao retomar a construção da (1014871) PAC 2 - Construção de Quadra Escolar Coberta,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(1014871) PAC 2 - Construção de Quadra Escolar Coberta.   Certos de que essa iniciativa contribuirá significativamente para a qualidade da educação em nosso município, colocamo-nos à disposição para quaisquer esclarecimentos adicionais que se façam necessários.</t>
  </si>
  <si>
    <t>86836</t>
  </si>
  <si>
    <t>(1007716) Osvaldo Martins de Almeida EEF - PAC 2 - Cobertura de Quadra Escolar  001/2013 - Quixeramobim - CE</t>
  </si>
  <si>
    <t>Venho por meio deste, no uso das atribuições legais, notadamente Lei Orgânica Municipal, Constituição Federal e leis esparsas, respaldado ainda nos ditames principiológicos, vem por meio deste, informar que nosso município, tem obra INACABADA, nesse contexto, manifesto expresso interesse em firmar e pactuar novo termo de compromisso com ajuste de valores para que possamos concluir essa obra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</si>
  <si>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CIRILO ANTONIO PIMENTA LIMA</t>
  </si>
  <si>
    <t>86837</t>
  </si>
  <si>
    <t>(1013103) Localidade de Veneza - Quixeramobim - CE</t>
  </si>
  <si>
    <t>01/04/2019</t>
  </si>
  <si>
    <t>Venho por meio deste, no uso das atribuições legais, notadamente Lei Orgânica Municipal, Constituição Federal e leis esparsas, respaldado ainda nos ditames principiológicos, vem por meio deste, informar que nosso município, tem obra INACABADA, nesse contexto, manifesto expresso interesse em firmar e pactuar novo termo de compromisso com ajuste de valores para que possamos concluir essa obra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</si>
  <si>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86838</t>
  </si>
  <si>
    <t>(1016050) Escola Cupim - Quixeramobim - CE</t>
  </si>
  <si>
    <t>30200</t>
  </si>
  <si>
    <t>86839</t>
  </si>
  <si>
    <t>(1010185) E.M.BAIRRO DAS FLORES</t>
  </si>
  <si>
    <t>22346</t>
  </si>
  <si>
    <t>Eu, Flavio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(1010185) E.M.BAIRRO DAS FLORES, que se encontra atualmente com um percentual de evolução de 59,07 %.   O compromisso de nossa gestão com a educação é firme, e estamos empenhados em superar os desafios que levaram à interrupção desta obra. Acreditamos que, ao retomar a construção da (1010185) E.M.BAIRRO DAS FLORES,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(1010185) E.M.BAIRRO DAS FLORES.   Certos de que essa iniciativa contribuirá significativamente para a qualidade da educação em nosso município, colocamo-nos à disposição para quaisquer esclarecimentos adicionais que se façam necessários.</t>
  </si>
  <si>
    <t>86840</t>
  </si>
  <si>
    <t>(1008954) PAC 2 - Construção de Quadra Escolar Coberta  001/2013 - Redenção do Gurguéia - PI</t>
  </si>
  <si>
    <t>ANGELO JOSÉ SENA SANTOS</t>
  </si>
  <si>
    <t>86841</t>
  </si>
  <si>
    <t>(1002620) PAC 2 - Cobertura de Quadra Escolar  001/2013 - Redenção do Gurguéia - PI</t>
  </si>
  <si>
    <t>03/05/2017</t>
  </si>
  <si>
    <t>86842</t>
  </si>
  <si>
    <t>(1001575) PREFEITURA MUNICIPAL DE GUAIUBA</t>
  </si>
  <si>
    <t>20/08/2024</t>
  </si>
  <si>
    <t>Eu, IZABELLA MARIA FERNANDES DA SILVA, na qualidade de Prefeito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1001575 - Creche Pré-Escola - Tipo 1  CEARC, que se encontra atualmente com um percentual de evolução de 59,08 %.   O compromisso de nossa gestão com a educação é firme, e estamos empenhados em superar os desafios que levaram à interrupção desta obra. Acreditamos que, ao retomar a construção da ID 1001575 - Creche Pré-Escola - Tipo 1  CEARC,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1001575 - Creche Pré-Escola - Tipo 1  CEARC.   Certos de que essa iniciativa contribuirá significativamente para a qualidade da educação em nosso município, colocamo-nos à disposição para quaisquer esclarecimentos adicionais que se façam necessários.</t>
  </si>
  <si>
    <t>86844</t>
  </si>
  <si>
    <t>(24787) PAC 2 - CRECHE/PRÉ-ESCOLA  002</t>
  </si>
  <si>
    <t>12/01/2022</t>
  </si>
  <si>
    <t>O MUNICÍPIO DE GARANHUNS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</si>
  <si>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SIVALDO RODIGUES ALBINO</t>
  </si>
  <si>
    <t>86845</t>
  </si>
  <si>
    <t>(8577) 658752 - Esc. Educ. Infantil - Tipo C - SENADOR GEORGINO AVELINO/RN</t>
  </si>
  <si>
    <t>658752</t>
  </si>
  <si>
    <t>27/04/2017</t>
  </si>
  <si>
    <t>Justificamos que é imprescindível uma solicitação de nova pactuação para a retomada das obras e serviços de engenharia destinados à Obra - Escola de Educação Infantil - Tipo C, localizada no município de Senador Georgino Avelino, no estado do Rio Grande do Norte.  Gostaria de enfatizar a importância desta obra para a qualidade da educação no município. A Educação Infantil é uma fase crucial no desenvolvimento das crianças, e uma escola bem estruturada e preparada pode fazer toda a diferença no futuro desses pequenos cidadãos.  Atualmente, a falta de uma estrutura adequada compromete o aprendizado e o desenvolvimento das crianças em Senador Georgino Avelino. A ausência de uma escola de educação infantil compromete não apenas a qualidade da educação oferecida, mas também a segurança e o bem-estar dos estudantes.  A retomada e conclusão das obras da Escola de Educação Infantil - Tipo C são essenciais para garantir um espaço adequado às necessidades educacionais dessas crianças. Além disso, a finalização da construção traria diversos benefícios ao município, como a geração de empregos diretos e indiretos, o fortalecimento da economia local e a melhoria da infraestrutura educacional em Senador Georgino Avelino.  Neste sentido, solicito que seja efetuada uma nova pactuação para retomada das obras e serviços de engenharia da referida escola. Gostaria de ressaltar a importância da agilidade nesse processo, considerando o impacto positivo que a conclusão dessa obra trará para a comunidade educacional e para o município como um todo.</t>
  </si>
  <si>
    <t>ANTONIO MARCOS FREIRE</t>
  </si>
  <si>
    <t>86847</t>
  </si>
  <si>
    <t>(24786) PAC 2 - CRECHE/PRÉ-ESCOLA  006</t>
  </si>
  <si>
    <t>86848</t>
  </si>
  <si>
    <t>(24785) PAC 2 - CRECHE/PRÉ-ESCOLA  003</t>
  </si>
  <si>
    <t>86849</t>
  </si>
  <si>
    <t>(24784) PAC 2 - CRECHE/PRÉ-ESCOLA  001</t>
  </si>
  <si>
    <t>86850</t>
  </si>
  <si>
    <t>(1004895) PAC 2 - Construção de Quadra Escolar Coberta  001/2013 - Aragominas - TO</t>
  </si>
  <si>
    <t>Obra encontra-se com planilhas de custo licitada com valores defasados. Necessário nova pactuação para continuação e conclusão da mesma.</t>
  </si>
  <si>
    <t>ROBSON ROCHA SANTOS JUNIOR</t>
  </si>
  <si>
    <t>86851</t>
  </si>
  <si>
    <t>(24783) PAC 2 - CRECHE/PRÉ-ESCOLA  004</t>
  </si>
  <si>
    <t>86852</t>
  </si>
  <si>
    <t>(22910) PAC 2 - Construção de Quadra Escolar Coberta  002</t>
  </si>
  <si>
    <t>12/03/2019</t>
  </si>
  <si>
    <t>86853</t>
  </si>
  <si>
    <t>(20219) LOCALIDADE DE NOVA VIDA</t>
  </si>
  <si>
    <t>26/02/2022</t>
  </si>
  <si>
    <t>86854</t>
  </si>
  <si>
    <t>(22914) PAC 2 - Construção de Quadra Escolar Coberta  001</t>
  </si>
  <si>
    <t>86855</t>
  </si>
  <si>
    <t xml:space="preserve">(28300) 700290/11 - Espaço Educativo Rural - Distrito União - Madalena/CE  </t>
  </si>
  <si>
    <t>86856</t>
  </si>
  <si>
    <t>(26021) PAC 2 - Construção de Quadra Escolar Coberta  004</t>
  </si>
  <si>
    <t>14/10/2021</t>
  </si>
  <si>
    <t>86857</t>
  </si>
  <si>
    <t>(1005196) Vicente Patrício de Almeida - Madalena - CE</t>
  </si>
  <si>
    <t>86858</t>
  </si>
  <si>
    <t>(1000778) PAC 2 - Construção de Quadra Escolar Coberta  001/2013 - Algodão de Jandaíra - PB</t>
  </si>
  <si>
    <t>O município possui interesse em aderir ao Pacto Nacional pela Retomada de Obras e de Serviços de Engenharia Destinados Educação Básica, regido pela portaria conjunta MEC/MGI/CGU N°82, de 10 Julho de 2023. A obra, no último contrato vigente, contou com atrasos correspondentes à pandemia e a execução das instalações elétricas, onde a empresa executou de forma diferente do projeto base, e consequentemente não houve repasse e ocasionou no encerramento de contrato. No entanto, a Prefeitura Municipal de Algodão de Jandaíra possui interesse na repactuação visto que a obra encontra-se paralisada e não há tempo hábil para nova licitação e conclusão da obra no prazo atual do termo de compromisso. Além da mesma não possuir os recursos necessários para conclusão da obra apenas com recurso próprio, necessitando do repasse do FNDE, visto que além do valor faltante do repasse ainda haverá correção de valor quando a planilha for atualizada para a nova data-base.</t>
  </si>
  <si>
    <t>HUMBERTO DOS SANTOS</t>
  </si>
  <si>
    <t>86859</t>
  </si>
  <si>
    <t>(17994) 700327/11 - Escola de Educação Infantil - Aragominas/TO</t>
  </si>
  <si>
    <t>700327</t>
  </si>
  <si>
    <t>15/12/2018</t>
  </si>
  <si>
    <t>Obra encontra-se inacabada e a gestão tem total interesse em retomar as obras para sua conclusão.</t>
  </si>
  <si>
    <t>86860</t>
  </si>
  <si>
    <t>(1640) 700114 - Escola de Educação Infantil - Grajaú/MA</t>
  </si>
  <si>
    <t>27/06/2013</t>
  </si>
  <si>
    <t>86861</t>
  </si>
  <si>
    <t>(3576) 700144 Escola de Educação Inf - Divinópolis do Tocantins/TO</t>
  </si>
  <si>
    <t>700144</t>
  </si>
  <si>
    <t>03/03/2014</t>
  </si>
  <si>
    <t>SOLICITAMOS NOVA PACTUAÇÃO DA OBRA 3576 DEVIDO A NOVA RESOLUÇÃO COM O INTUITO DE SANAR AS PENDÊNCIAS E CONCLUIR A OBRA.</t>
  </si>
  <si>
    <t>FLAVIO RODRIGUES DA SILVA</t>
  </si>
  <si>
    <t>86862</t>
  </si>
  <si>
    <t>(25203) PAC 2 - CRECHE/PRÉ-ESCOLA MCMV  002</t>
  </si>
  <si>
    <t>86863</t>
  </si>
  <si>
    <t>(25204) PAC 2 - CRECHE/PRÉ-ESCOLA  001</t>
  </si>
  <si>
    <t>86864</t>
  </si>
  <si>
    <t>(25205) PAC 2 - CRECHE/PRÉ-ESCOLA MCMV  001</t>
  </si>
  <si>
    <t>86865</t>
  </si>
  <si>
    <t>(29642) E.M.A.I TUKUMAI</t>
  </si>
  <si>
    <t>86866</t>
  </si>
  <si>
    <t>(25257) PAC 2 - CRECHE/PRÉ-ESCOLA DO BAIRRO JARAGUÁ</t>
  </si>
  <si>
    <t>A referida obra teve contrato P 554/2021 rescindido devido ao descumprimento do mesmo pela empresa ganhadora, fato que levou a paralisação da obra no Sistema SIMEC. O município de Montes Claros tomou as devidas providências, inclusive a sessão para licitação para a contratação da empresa especializada para a execução da obra, ocorreu no dia 15/08/2023 com processo de número 267/2023 e concorrência pública eletrônica 22/2023, sendo assim o nome da empresa ganhadora será publicado no diário oficial. Como o processo de licitação está em fase de conclusão, solicito nova pactuação MP1174 para que a obra seja concluída.</t>
  </si>
  <si>
    <t>Priscila Oliveira Chaves</t>
  </si>
  <si>
    <t>86867</t>
  </si>
  <si>
    <t>(2087) 710126 - Escola de Educação Infantil - Lajes/RN</t>
  </si>
  <si>
    <t>710126</t>
  </si>
  <si>
    <t>O Município de Lajes/RN, está manifestando o interesse na repactuação conforme a portaria 82 de 10 de julho e MP 1174.</t>
  </si>
  <si>
    <t>FELIPE FERREIRA DE MENEZES ARAÚJO</t>
  </si>
  <si>
    <t>86868</t>
  </si>
  <si>
    <t>(25254) PAC 2 - CRECHE/PRÉ-ESCOLA  CARMELO</t>
  </si>
  <si>
    <t>A referida obra teve contrato P 390/2021 rescindido devido ao descumprimento do mesmo pela empresa ganhadora, fato que levou a paralisação da obra no Sistema SIMEC. O município de Montes Claros tomou as devidas providências, inclusive a sessão para licitação para a contratação da empresa especializada para a execução da obra, ocorreu no dia 28/08/2023 com processo de número 268/2023 e concorrência pública eletrônica 23/2023, sendo assim o nome da empresa ganhadora será publicado no diário oficial. Como o processo de licitação está em fase de conclusão, solicito nova pactuação MP1174 para que a obra seja concluída.</t>
  </si>
  <si>
    <t>ELANE PEREIRA SILVA SOUZA</t>
  </si>
  <si>
    <t>86872</t>
  </si>
  <si>
    <t>(1018464) COMUNIDADE DO PIUM - Alto Alegre - RR</t>
  </si>
  <si>
    <t>32868</t>
  </si>
  <si>
    <t>30/05/2017</t>
  </si>
  <si>
    <t>BOM,DIA,NECESSITAMOS MUITO DESSA NOVA PACTUAÇÃO DESSA OBRA,POIS  TEREMOS CONDIÇOES DE ATENDER OS ALUNOS  DESSA COMUNIDADE DO MUNCIPIO  DE ALTO ALEGRE-RR TEREMOS CONDIÇOES DE ATENDER OS ALUNOS,GESTORES EM UM AMBIENTE ESCOLAR.</t>
  </si>
  <si>
    <t>(1018465) Escola da comunidade Anta i - Alto Alegre - RR</t>
  </si>
  <si>
    <t>BOM,DIA,NECESSITAMOS MUITO DESSA NOVA PACTUAÇÃO DESSA OBRA,POIS TEREMOS CONDIÇOES DE ATENDER OS ALUNOS DESSA COMUNIDADE DO MUNCIPIO DE ALTO ALEGRE-RR TEREMOS    COMO ATENDER OS ALUNOS,GESTORES EM UM AMBIENTE ESCOLAR. A COMUNIDADE  ANTA-ALTO ALEGRE-RR</t>
  </si>
  <si>
    <t>86874</t>
  </si>
  <si>
    <t>(12625) 702455 - 01 Esc. Educ. Infantil - Tipo C - Proinfância - Construção - AMARANTE DO MARANHÃO/MA</t>
  </si>
  <si>
    <t>702455</t>
  </si>
  <si>
    <t>16/01/2018</t>
  </si>
  <si>
    <t>A obra foi enquadrada na lista prévia do Pacto Nacional de Retomada de Obras Inacabadas e Paralisadas da Educação Básica, conforme normativo vigente. Foi concluída recentemente, mediante medidas adotadas pelo município e aportada com recursos próprios. Não há saldo a ser repassado dos valores pactuados originalmente no Convênio. Caso seja possível ressarcimento dos valores pagos com recursos próprios, o município manifesta interesse no processo de nova pactuação.</t>
  </si>
  <si>
    <t>VANDERLY GOMES MIRANDA</t>
  </si>
  <si>
    <t>86875</t>
  </si>
  <si>
    <t>(26044) PAC 2 - Construção de Quadra Escolar Coberta  001</t>
  </si>
  <si>
    <t>A obra foi enquadrada na lista prévia do Pacto Nacional de Retomada de Obras Inacabadas e Paralisadas da Educação Básica, conforme normativo vigente. Consta atualmente como inacabada e não há saldo a ser repassado dos valores pactuados originalmente no Termo de Compromisso. Caso seja possível ressarcimento dos valores pagos com recursos próprios, o município manifesta interesse no processo de nova pactuação.</t>
  </si>
  <si>
    <t>86876</t>
  </si>
  <si>
    <t>(1018466) ESCCOLA DA COMUNIDADE DA MANGUEIRA - Alto Alegre - RR</t>
  </si>
  <si>
    <t>BOM,DIA,NECESSITAMOS MUITO DESSA NOVA PACTUAÇÃO DESSA OBRA,POIS TEREMOS CONDIÇOES DE ATENDER OS ALUNOS DESSA COMUNIDADE DO MUNCIPIO DE ALTO ALEGRE-RR TEREMOS CONDIÇOES DE ATENDER OS ALUNOS,GESTORES EM UM AMBIENTE ESCOLAR. O FNDE ,AJUDARA MUITO COM ESSA LIBERAÇÃO DO TERMO DE COMPROMISSO E FEITA UMA NOVA REPACTUAÇÃO.</t>
  </si>
  <si>
    <t>86877</t>
  </si>
  <si>
    <t>(25716) PAC 2 - CRECHE/PRÉ-ESCOLA  001</t>
  </si>
  <si>
    <t>05/06/2014</t>
  </si>
  <si>
    <t>JOSÉ ALMEIDA DE SOUSA</t>
  </si>
  <si>
    <t>86878</t>
  </si>
  <si>
    <t>(1103052) CRECHE MUNICIPAL DE IGARAPÉ DO MEIO (TURMINHA DA MÔNICA) - Igarapé do Meio - MA</t>
  </si>
  <si>
    <t>202003666</t>
  </si>
  <si>
    <t>86881</t>
  </si>
  <si>
    <t>(24863) PAC 2 - CRECHE/PRÉ-ESCOLA  001</t>
  </si>
  <si>
    <t>86882</t>
  </si>
  <si>
    <t>(24865) PAC 2 - CRECHE/PRÉ-ESCOLA  003</t>
  </si>
  <si>
    <t>86883</t>
  </si>
  <si>
    <t>(1005712) PAC 2 - Cobertura de Quadra Escolar  001/2013 - Riacho dos Machados - MG</t>
  </si>
  <si>
    <t>A solicitação da nova pactuação da retomada da obra específica (1005712) PAC2 Cobertura da Quadra Escolar 001/2013 que se encontra com status inacabada, justifica se pois a administração atual se deparou com essa situação, e tem o interesse de promover a execução e conclusão da obra, conforme todos parâmetros regulares.</t>
  </si>
  <si>
    <t>RICARDO DA SILVA PAZ</t>
  </si>
  <si>
    <t>86884</t>
  </si>
  <si>
    <t>(1009448) URUCUZAL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</si>
  <si>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(1009448) Escola de 06 salas, Povoado Urucuzal  Pinheiro - MA. Termo/Convenio 22616/2013, que se encontra atualmente com um percentual de evolução de 21,14%.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</si>
  <si>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86885</t>
  </si>
  <si>
    <t>(1017882) PAC 2 - Construção de Quadra Escolar Coberta  001/2013 - Riacho dos Machados - MG</t>
  </si>
  <si>
    <t>A solicitação da Nova Pactuação de retomada a obras inacanadas referente a obra 1017882 PAC 2 - Construção da Quadra Escolar coberta 001/2013, se justifica por a Administração atual se depara nessa situação de status da obra, e ter o interesse de realização a execução e conclusão da obra conforme todos parâmetros regulares</t>
  </si>
  <si>
    <t>86886</t>
  </si>
  <si>
    <t>(8720) 657164 - Esc. Educ. Infantil - Tipo B - FELIXLANDIA/MG</t>
  </si>
  <si>
    <t>657164</t>
  </si>
  <si>
    <t>05/01/2016</t>
  </si>
  <si>
    <t>O MUNICÍPIO DE FELIXLÂNDIA/MG, pessoa jurídica de direito público interno, inscrito no CNPJ nº: 17.695.032/0001-51, com sede na Rua Menino Deus, 86, centro, nesta cidade, vem, através do seu representante legal, Sr. Vanderli de Carvalho Barbosa, solicitar a repactuação de metas por intermédio da MP 1174/2023, pelos motivos a seguir aduzidos: Salientamos que temos o mais profundo interesse em cumprir todas as diretrizes e orientações estabelecidas pelo FNDE para a utilização dos recursos provenientes de projetos aprovados. Nosso objetivo principal é garantir o desenvolvimento educacional de qualidade para os nossos alunos. No que tange a contextualização do Convênio, cumpre informar que o convênio 657164/2009 foi assinado em 28/12/2009 e a partir daí, foram assinados sete termos aditivos de prorrogação de vigência até 05/01/2015. Em 15 de maio de 2010, o Município de Felixlândia, publicou o Edital do Procedimento Licitatório n. º095/2010, no qual foi firmado o Contrato n° 088/2010 com a empresa AVM Construtora em 04/08/2010. Iniciada a obra, a mesma foi acompanhada pelo engenheiro responsável pela fiscalização da mesma, na qual foram feitas 10 medições. De acordo com os boletins de medição foram executados e concluídos até o valor de R$1.094.393,75 (um milhão, noventa e quatro mil e trezentos e noventa e três reais e setenta e cinco centavos), restando como saldo do contrato o valor de R$199.218,11 (cento e noventa e nove mil, duzentos e dezoito reais e onze centavos).  Apuradas todas as medições temos como efetuados 84,59% (oitenta e quatro virgula cinquenta e nove por cento) de obra executada. Entretanto houve a constatação de uma diferença entre a execução da obra, o que foi pago e o que foi executado, conforme demonstra o Laudo Técnico emitido em 23/04/2013, onde foi apurado o estado em que se encontra a obra demonstrando uma diferença muito grande dos boletins de medição apresentados e o estado real da obra. Atualmente existe um saldo remanescente na conta, de R$ 428.419,77 (quatrocentos e vinte oito mil, quatrocentos e dezenove reais e setenta e sete centavos), até a data de 25/07/2023, que se mostra insuficiente para a finalização das obras, dado o largo tempo de paralisação, a diferença entre o executado e o que foi pago nas medições e as correções e recuperações que serão necessárias para que a estrutura possa ser utilizada de forma segura, atingindo sua finalidade. Vale mencionar aqui que o saldo remanescente permaneceu aplicado por todo o período, visando garantir sua atualização monetária e manutenção do poder de compra. Cumpre salientar que a conclusão da obra é de suma importância para o município tendo em vista, que contribuirá para a melhoria da infraestrutura educacional, garantindo espaços adequados para o desenvolvimento integral das crianças em fase pré-escolar com ambientes projetados especificamente para essa faixa etária, com salas de aula bem equipadas, espaços de recreação, banheiros adaptados e refeitórios que proporcionarão um ambiente propício ao aprendizado, estimulação e interação social, garantindo assim uma educação de qualidade. Com base nas razões acima expostas, solicito atenciosamente a consideração da nossa solicitação de repactuação de metas. Estamos prontos para colaborar ativamente com o FNDE no processo de ajuste das metas, visando a continuidade do sucesso do nosso programa/projeto dentro do novo contexto estabelecido pela MP 1174/2023.</t>
  </si>
  <si>
    <t>VANDERLI DE CARVALHO BARBOSA</t>
  </si>
  <si>
    <t>86887</t>
  </si>
  <si>
    <t>(1009447) COTOVELO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</si>
  <si>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(1009447) Escola de 04 salas, Povoado Cotovelo  Pinheiro - MA. Termo/Convenio 22616/2013, que se encontra atualmente com um percentual de evolução de 5,14%.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</si>
  <si>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86888</t>
  </si>
  <si>
    <t>(1009446) BANDEIRA BRANCA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</si>
  <si>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(1009446) Escola de 06 salas, Povoado Bandeira Branca  Pinheiro - MA. Termo/Convenio 22616/2013, que se encontra atualmente com um percentual de evolução de 18,50%.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</si>
  <si>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86889</t>
  </si>
  <si>
    <t>(1009445) CUBA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</si>
  <si>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(1009445) Escola de 04 salas, Povoado Cuba  Pinheiro - MA. Termo/Convenio 22616/2013, que se encontra atualmente com um percentual de evolução de 2,87%.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</si>
  <si>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86890</t>
  </si>
  <si>
    <t>(8412) 656446 - Esc. Educ. Infantil - Tipo B - TRIUNFO POTIGUAR/RN</t>
  </si>
  <si>
    <t>656446</t>
  </si>
  <si>
    <t>20/06/2015</t>
  </si>
  <si>
    <t>O município de Triunfo Potiguar/RN tem interesse na retomada da Obra da Escola de Educação Infantil Tipo B, uma vez que beneficiará a comunidade educativa.</t>
  </si>
  <si>
    <t>LUCIA RODRIGUES DA COSTA NETA</t>
  </si>
  <si>
    <t>86891</t>
  </si>
  <si>
    <t>(28302) 700337/11 - Espaço Educativo Urbano - Bairro Antônio Luiz Tavares - Missão Velha/CE</t>
  </si>
  <si>
    <t>700337</t>
  </si>
  <si>
    <t>Em virtude no atraso de repasses, morosidade da empresa, bem como a obra ter iniciado em gestões anteriores e por falta de recursos, e por falhas na execução, necessitando assim de ajustes como tempo e recursos para darmos prosseguimento ao bom andamento da obra ora pactuada.</t>
  </si>
  <si>
    <t>LUIZ ROSEMBERG DANTAS MACEDO FILHO</t>
  </si>
  <si>
    <t>86892</t>
  </si>
  <si>
    <t>(11146) 658468 - Esp Educ Prof - Parque dos Coqueiros - Natal/RN</t>
  </si>
  <si>
    <t>658468</t>
  </si>
  <si>
    <t>A presente justificativa tem como objetivo embasar a inclusão da conclusão de obras em escolas paralisadas na nova pactuação da Medida Provisória 1174. Considerando a relevância da educação para o desenvolvimento social e a formação de cidadãos, argumentamos que a retomada dessas obras é essencial não apenas para as comunidades escolares afetadas, mas também para o progresso educacional e a promoção do bem-estar nas regiões impactadas.  1. Garantia do Direito à Educação:  A conclusão das obras em escolas paralisadas é uma medida que visa a assegurar o direito fundamental à educação. A paralisação dessas obras representa um obstáculo ao acesso à educação de qualidade, afetando diretamente o aprendizado e o desenvolvimento intelectual dos estudantes. Ao concluir as obras, estaremos proporcionando um ambiente adequado e seguro para a realização de atividades educacionais, contribuindo para a formação de cidadãos mais preparados e capacitados.  2. Melhoria da Infraestrutura Escolar:  A conclusão das obras em escolas paralisadas resultará na melhoria da infraestrutura escolar, criando ambientes propícios para o ensino e a aprendizagem. Salas de aula, laboratórios, bibliotecas e espaços de convivência de qualidade influenciam diretamente no desempenho dos alunos e na motivação dos professores. A infraestrutura adequada é um elemento-chave para o estabelecimento de um ambiente educacional eficaz e estimulante.  3. Impacto Social e Desenvolvimento Regional:  A retomada das obras em escolas paralisadas vai além da esfera educacional, impactando positivamente a comunidade e o desenvolvimento regional. A educação é um pilar fundamental para o progresso de qualquer sociedade, contribuindo para a formação de uma população mais informada, crítica e participativa. Ao investir na conclusão dessas obras, estaremos investindo no futuro das comunidades e contribuindo para a construção de um ambiente mais igualitário e justo.  4. Alinhamento com os Objetivos da MP 1174:  A Medida Provisória 1174 busca promover investimentos em infraestrutura e o desenvolvimento sustentável das regiões brasileiras. A conclusão das obras em escolas paralisadas está em total consonância com esses objetivos, uma vez que a educação é um elemento-chave para o crescimento econômico, social e cultural das regiões. A valorização da educação é um caminho seguro para o progresso duradouro.  Diante dos argumentos apresentados, torna-se evidente a importância da inclusão da conclusão de obras em escolas paralisadas na nova pactuação da MP 1174. Afinal, essa medida não apenas beneficiará os alunos e professores diretamente envolvidos, mas também promoverá um impacto positivo na educação, no desenvolvimento regional e na construção de uma sociedade mais inclusiva e capacitada.  Agradecemos a atenção dedicada a esta justificativa e aguardamos a consideração positiva da inclusão dessas obras no escopo da Medida Provisória 1174.</t>
  </si>
  <si>
    <t>86893</t>
  </si>
  <si>
    <t>(1009444) NOVA PONTA BRACA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</si>
  <si>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(1009444) Escola de 04 salas, Povoado Nova Ponta Branca  Pinheiro - MA. Termo/Convenio 22616/2013, que se encontra atualmente com um percentual de evolução de 6,72%.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</si>
  <si>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86894</t>
  </si>
  <si>
    <t>(5519) 700214 - Escola Estadual Leomar Batista - Brasil Profissionalizado - Ampliação e Reforma - Serra Negra do Norte/RN</t>
  </si>
  <si>
    <t>700214</t>
  </si>
  <si>
    <t>29/05/2020</t>
  </si>
  <si>
    <t>86895</t>
  </si>
  <si>
    <t>(33556) PAC 2 - Construção de Quadra Escolar Coberta  001/2013 - Missão Velha - CE</t>
  </si>
  <si>
    <t>Em virtude no atraso de repasses, morosidade da empresa, bem como a obra ter iniciado em gestões anteriores e por falta de recursos, e por falhas na execução, necessitando assim de ajustes como tempo e recursos para darmos prosseguimento ao bom andamento da obra ora pactuada, sendo que a mesma se encontra paralisada no momento atual.</t>
  </si>
  <si>
    <t>86896</t>
  </si>
  <si>
    <t>(8388) 656831 - Esc. Educ. Infantil - Tipo B - PONTE ALTA DO BOM JESUS /TO</t>
  </si>
  <si>
    <t>656831</t>
  </si>
  <si>
    <t>02/12/2015</t>
  </si>
  <si>
    <t>VENHO POR MEIO DESTE SOLITAR NOVA PACTUAÇÃO DE ACORDO A MP 1174. E ESTOU CIENTE DA MESMA JOSÉ LUCIANO AZEVEDO CARLOS PREFEITO MUNICIPAL DE PONTE ALTA DO BOM JESUS/TO</t>
  </si>
  <si>
    <t>JOSE LUCIANO AZEVEDO CARLOS</t>
  </si>
  <si>
    <t>86898</t>
  </si>
  <si>
    <t>(33557) PAC 2 - Construção de Quadra Escolar Coberta  003/2013 - Missão Velha - CE</t>
  </si>
  <si>
    <t>86900</t>
  </si>
  <si>
    <t>(1000919) PAC 2 - Construção de Quadra Escolar Coberta  004/2013 - Missão Velha - CE</t>
  </si>
  <si>
    <t>86902</t>
  </si>
  <si>
    <t>(5399) 700214 - Escola Estadual de Ensino Fundamental Prof. José Fernandes Machado - Brasil Profissionalizado - Ampliação e Reforma - Natal/RN</t>
  </si>
  <si>
    <t>86903</t>
  </si>
  <si>
    <t>(1004474) PAC 2 - Construção de Quadra Escolar Coberta  002/2013 - Missão Velha - CE</t>
  </si>
  <si>
    <t>86904</t>
  </si>
  <si>
    <t>(1009443) COCO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</si>
  <si>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(1009443) Escola de 04 salas, Povoado Coco  Pinheiro - MA. Termo/Convenio 22616/2013, que se encontra atualmente com um percentual de evolução de 1,21%.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</si>
  <si>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86905</t>
  </si>
  <si>
    <t>(8429) 657734 - Esc. Educ. Infantil - IPUEIRAS/TO</t>
  </si>
  <si>
    <t>657734</t>
  </si>
  <si>
    <t>Manifesto interesse em realizar a repactuação em consonância com a MP 1174/23 a Portaria Conjunta-MEC/MGI/CGU-Nº 82 de 10 de julho de 2023 que dispõe sobre as repactuações e Retomada das Obras Inacabadas ou paralisadas;</t>
  </si>
  <si>
    <t>SUENI LOPES FONTOURA</t>
  </si>
  <si>
    <t>86907</t>
  </si>
  <si>
    <t>(1014933) PAC 2 - Construção de Quadra Escolar Coberta  001/2013 - Figueirópolis - TO</t>
  </si>
  <si>
    <t>O Município de Figueirópolis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</si>
  <si>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JAKELINE PEREIRA DA SILVA</t>
  </si>
  <si>
    <t>86908</t>
  </si>
  <si>
    <t>(8443) 658668 - Esc. Educ. Infantil - Tipo B - LUZINOPOLIS/TO</t>
  </si>
  <si>
    <t>658668</t>
  </si>
  <si>
    <t>28/10/2017</t>
  </si>
  <si>
    <t>SOLICITO NOVA REPACTUAÇÃO DE ACORDO COM A MP 1174/23 E A PORTARIA CONJUNTA-MEC/MGI/CGU-nº82 DE 10 DE JULHO DE 2023</t>
  </si>
  <si>
    <t>JOÃO MIGUEL CASTILHO LANÇA REI DE MARGARIDO</t>
  </si>
  <si>
    <t>86909</t>
  </si>
  <si>
    <t>(1009779) Equipamento Comunitário - Alto Paraguai - MT</t>
  </si>
  <si>
    <t>Vimos por meio deste solicitar, a vossa senhoria, Análise do Convênio para Nova Pactuação, cujo objeto é a Construção de 01 (uma) Unidade Escolar de Ensino Fundamental, localizada do Assentamento Ema.  Prezados, primeiramente gostaríamos de realizar breve relato dos fatos e condições atuais da construção. Diante dos repasses realizados pelo FNDE entre de 2014 e 2016, perfazendo um valor de R$ 225.160,40, sendo que foram pagas três medições num total de R$224.761,09. No entanto, de acordo com publicações realizadas na época por engenheiros responsáveis em publicações encontradas no Jornal Oficial Eletrônico dos Município de Mato Grosso, um dos principais jornais do estado, esta prefeitura encontrou dificuldades na execução do objeto junto ao credor, considerando que foram publicadas diversas notificações à empresa devida a paralisação não justificada da obra por parte da empresa.  Contudo, o contrato foi rescindido com a empresa em abril de 2016, onde, a gestão na época não conseguiu deu sequência nos trabalhos e procedimentos para continuação da obra. Sabe-se, de acordo com as atualizações no GeoObras e no próprio SIMEC, que foram realizadas três medições, perfazendo um total de R$ 224.761,09. Sendo a última medição paga também no ano de 2016, deixando a obra em 26,09% de conclusão. Porém, a gestão atual, afim de não causar prejuízos aos recursos públicos e não deixar inutilizada a obra, conseguiu retomar a obra com recursos próprios. Obra que está em andamento no momento.</t>
  </si>
  <si>
    <t>ADAIR JOSE ALVES MOREIRA</t>
  </si>
  <si>
    <t>86910</t>
  </si>
  <si>
    <t>(1010204) ESCOLA  BELA VISTA - Alto Paraguai - MT</t>
  </si>
  <si>
    <t>Vimos por meio deste solicitar, a vossa senhoria, análise do convênio para Nova Pactuação, cujo objeto é a Construção de 01 (uma) Unidade Escolar de Ensino Fundamental, localizada no bairro Bela Vista.  Prezados, primeiramente gostaríamos de realizar breve relato dos fatos e condições atuais da construção. Diante dos repasses realizados pelo FNDE entre de 2014 e 2016, perfazendo um valor de R$ 266.065,49 sendo que todo o recurso fora usado na obra. No entanto, de acordo com publicações realizadas na época por engenheiros responsáveis em publicações encontradas no Jornal Oficial Eletrônico dos Município de Mato Grosso, um dos principais jornais do estado, esta prefeitura encontrou dificuldades na execução do objeto junto ao credor, considerando que foram publicadas diversas notificações à empresa devida a paralisação não justificada da obra por parte da empresa.  Contudo, o contrato foi rescindido com a empresa em setembro de 2016. A gestão passada realizou uma segunda licitação a fim de dar sequência nos trabalhos e procedimentos para continuação da obra, mas que também não foi bem sucedido devida as inconsistências que a empresa apresentava. Sendo a última medição paga em junho de 2020, deixando a obra em aproximadamente 30% de conclusão. Porém, a gestão atual, afim de não causar prejuízos aos recursos públicos e não deixar inutilizada a obra, conseguiu retomar a obra com recursos próprios. Obra que está em andamento no momento.</t>
  </si>
  <si>
    <t>86911</t>
  </si>
  <si>
    <t>(12660) 702518 - 01 Esc. Educ. Infantil - Tipo C - Proinfância - Construção -  CORONEL JOAO PESSOA/RN</t>
  </si>
  <si>
    <t>702518</t>
  </si>
  <si>
    <t>A obra ora apresentada, foi iniciada com recursos proprios, após 7 (Sete) anos paralizada, compreendendo  um perentual aprovado pelo FNDE de 74,63%. Os recursos pactuados foram insuficientes para conclusão da mesma. Atualmente a obra foi iniciada com recursos próprios, com um orçamento total de R$ 441.177,06, faltando apenas R$ 191.177,06 para Conclusão da obra.</t>
  </si>
  <si>
    <t>MARIA DE FÁTIMA ALVES DA COSTA</t>
  </si>
  <si>
    <t>86912</t>
  </si>
  <si>
    <t>(1004614) PAC 2 - Construção de Quadra Escolar Coberta  001/2013 - Alto Paraguai - MT</t>
  </si>
  <si>
    <t>Vimos por meio deste esclarecer fatos e solicitar, a vossa senhoria, Análise do convênio para Nova Pactuação sobre o Termo de Compromisso PAC2 6281/2013, cujo objeto é a Construção de 01 (uma) Quadra Escolar Coberta com Vestiário, localizada à Rua Projetada, S/N - Bela Vista.  Prezados, primeiramente gostaríamos de realizar breve relato dos fatos e condições atuais da construção. Diante dos repasses realizados pelo FNDE em agosto de 2015, perfazendo um valor de R$ 255.000,00. Porém a ordem de serviço para início da obra foi emitida em outubro 2014, e as medições pagas somente em 2015 após o repasse dos recursos. No entanto, de acordo com publicações realizadas na época por engenheiros responsáveis e encontradas no Jornal Oficial Eletrônico dos Município de Mato Grosso, um dos principais jornais do estado, esta prefeitura encontrou dificuldades na execução do objeto junto ao credor, considerando que foram publicadas diversas notificações à empresa.  Contudo, o contrato foi rescindido com a empresa em abril de 2016, onde, a gestão na época não conseguiu deu sequência nos trabalhos e procedimentos para continuação da obra. Sabe-se, de acordo com as atualizações no GeoObras e no próprio SIMEC, que foram realizadas três medições, perfazendo um total de R$ 90.751,65. Sendo a última medição paga também no ano de 2015, deixando a obra em 17,89% de conclusão. Porém, a gestão atual, afim de não causar prejuízos aos recursos públicos e não deixar inutilizada a obra, conseguiu retomar a obra através de parceria com o estado. Obra que está em andamento no momento, conforme fotos com coordenadas em anexo. Por fim, informamos que diante do Parecer Técnico inserido na plataforma, o qual solicita a devolução dos recursos integralmente, por parte desta prefeitura foi realizada a devolução de saldo nos valores de R$ 227.080,81 via GRU, conforme anexo, onde, considerando que, diante da oportunidade seguirmos com boa procedência dos recursos públicos e não perdermos a oportunidade de ofertar melhores condições e acesso à educação para mais uma parte da população, principalmente em se tratando de um município com condições limitadas como o município de Alto Paraguai/MT. Para tanto, prezados, reiteramos solicitação de reconsideração diante da situação atual do Termo de Compromisso PAC2 6281/2013, para que possamos resolver a problemática. Estamos a inteira disposição.   Sem mais para o momento, renovamos votos de estima e consideração e colocamo-nos à disposição (no e-mail: conveniosaltop@hotmail.com ou no whats (65) 99908-8642) para seguirmos com a Prestação de Contas do Convênio em questão.</t>
  </si>
  <si>
    <t>86915</t>
  </si>
  <si>
    <t>(24679) PAC 2 - CRECHE/VILA FEITORIA</t>
  </si>
  <si>
    <t>O MUNICÍPIO DE BODOCÓ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</si>
  <si>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OTÁVIO AUGUSTO TAVARES PEDROSA CAVALCANTE</t>
  </si>
  <si>
    <t>86918</t>
  </si>
  <si>
    <t>(1001403) PAC 2 - Construção de Quadra Escolar Coberta  001/2013 - Redenção - CE</t>
  </si>
  <si>
    <t>(1001403) PAC 2 - Construção de Quadra Escolar Coberta 001/2013 - Redenção  CE A obra validada para construção é classificada como Quadra escolar coberta com vestuário sendo iniciada dia 13 de março de 2014, e constando no sistema que a última vistoria institucional ocorreu dia 02 de junho de 2016 sendo executado 50,33% dessa obra. A quadra projetada para construção fica localizada na Escola Deputado Antonio Jacó (Código INEP 23056843), situada na Rua Pedro Barreto, s/n, no Distrito Antonio Diogo, do Município de Redenção-CE, CEP 62.790-000. A escola naquela época possuía em média 289 alunos e atualmente atende 417 alunos havendo necessidade de   ampliar sua estrutura física-escolar com espaços para desenvolvimento de outras atividades socioculturais, esportivas e pedagógicas atendendo a necessidade da escola e da comunidade do entorno. A Escola supracitada atende alunos do ensino fundamental anos iniciais e finais no Distrito Antonio Diogo. A localidade onde está encravada a escola possui aproximadamente 1000 famílias, que estão submetidas a vulnerabilidade social. A quadra de esporte coberta é hoje um atrativo para o ingresso e permanência do aluno na escola. No intuito de melhorar a qualidade do ensino, fortalecer o acesso e permanência do aluno na escola, um espaço cultivador da cultura, pesquisa e atividades extraescolares, mas também de entretenimento para alunos e suas famílias, a Prefeitura de Redenção-CE teve interesse na conclusão da obra, retomou a execução, reuniu recursos e com o aporte financeiro suplementar concluiu o objeto.  A obra foi iniciada na Gestão do Prefeito Manuel Soares Bandeira, mas finalizada na Gestão do Prefeito Davi Santa Cruz Benevides em agosto de 2020. Apesar do sistema constar como inacabada essa obra foi concluída com recursos próprios na Gestão do Prefeito Davi Santa Cruz Benevides.</t>
  </si>
  <si>
    <t>DAVID SANTA CRUZ BENEVIDES</t>
  </si>
  <si>
    <t>86920</t>
  </si>
  <si>
    <t>(1017666) POV. BRIDO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</si>
  <si>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(1017666) Escola de 06 salas, Povoado Brido  Palmeirândia - MA. Termo/Convenio 32093/2014, que se encontra atualmente com um percentual de evolução de 21,06%.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</si>
  <si>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EDILSON CAMPOS GOMES DE CASTRO JUNIOR</t>
  </si>
  <si>
    <t>30/08/2023</t>
  </si>
  <si>
    <t>86921</t>
  </si>
  <si>
    <t>(1015367) POV. ALDEIA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</si>
  <si>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(1015367) Escola de 02 salas, Povoado Aldeia  Palmeirândia - MA. Termo/Convenio 29660/2014, que se encontra atualmente com um percentual de evolução de 18,34%.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</si>
  <si>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86922</t>
  </si>
  <si>
    <t>(1015366) POV. RUMO DE CIMA - Palmeirândia - MA</t>
  </si>
  <si>
    <t>29660</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</si>
  <si>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(1015366) Escola de 04 salas, Povoado Rumo de Cima  Palmeirândia - MA. Termo/Convenio 29660/2014, que se encontra atualmente com um percentual de evolução de 1,87%.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</si>
  <si>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86923</t>
  </si>
  <si>
    <t>(1015365) POV. BACURITEIA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</si>
  <si>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(1015365) Escola de 02 salas, Povoado Bacuriteia  Palmeirândia - MA. Termo/Convenio 29660/2014, que se encontra atualmente com um percentual de evolução de 18,43%.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</si>
  <si>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86924</t>
  </si>
  <si>
    <t>(1014971) PAC 2 - Construção de Quadra Escolar Coberta  001/2013 -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</si>
  <si>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(1014971) PAC 2  Pov. São Miguel, Construção de Quadra Escolar Coberta 002/2013 Termo/Convenio 9526/2014, que se encontra atualmente com um percentual de evolução de 52,15%.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</si>
  <si>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86925</t>
  </si>
  <si>
    <t>(1018467) ESCOLA ANTA II - Alto Alegre - RR</t>
  </si>
  <si>
    <t>E  DE GRANDE NECESSIDADE  A REPACTUAÇÃO DESA OBRA E DE GRANDE IMPORTANCIA PARA ATENDER OS ALUNOS DA REDE MUNICIPAL,DO MUNICIPIO DE ALTO ALEGRE-RR</t>
  </si>
  <si>
    <t>86926</t>
  </si>
  <si>
    <t>(13370) 703287 - Esc. Educ. Infantil - Tipo C - Proinfância - Construção - FLORES DO PIAUÍ/PI</t>
  </si>
  <si>
    <t>703287</t>
  </si>
  <si>
    <t>11/07/2016</t>
  </si>
  <si>
    <t>MANIFESTAMOS INTERESSE PELA REPACTUAÇÃO DA REFERIDA OBRA, PARA QUE POSSIBILITE A CONCLUSÃO DESTA.</t>
  </si>
  <si>
    <t>EVANDRO FERREIRA DA COSTA</t>
  </si>
  <si>
    <t>86927</t>
  </si>
  <si>
    <t>(1008756) PAC 2 - Construção de Quadra Escolar Coberta  001/2013 - Flores do Piauí - PI</t>
  </si>
  <si>
    <t>MANIFESTAMOS INTERESSE EM REPACTUAÇÃO DA REFERIDA OBRA, PARA QUE POSSIBILITE A CONCLUSÃO DE TAL.</t>
  </si>
  <si>
    <t>86928</t>
  </si>
  <si>
    <t>(1016709) Escola Nova-Pajeú - Flores do Piauí - PI</t>
  </si>
  <si>
    <t>29903</t>
  </si>
  <si>
    <t>86929</t>
  </si>
  <si>
    <t>(26520) E. E. PADRE JOSÉ MARIA BIEZINGER_SÃO GONÇALO DO AMARANTE</t>
  </si>
  <si>
    <t>86930</t>
  </si>
  <si>
    <t>(22797) E. E. DE EDUCAÇÃO PROFISSIONAL SEN. JESSÉ PINTO FREIRE_NATAL</t>
  </si>
  <si>
    <t>86931</t>
  </si>
  <si>
    <t>(22819) E. E. PADRE JOSÉ DE ANCHIETA_SERRA DO MEL</t>
  </si>
  <si>
    <t>86932</t>
  </si>
  <si>
    <t>(11152) 658468 - Espaço Educativo Profissionalizante - Açu/RN</t>
  </si>
  <si>
    <t>86933</t>
  </si>
  <si>
    <t>(22820) E. E. PREFEITO JOÃO ATAÍDE DE MELO_TANGARÁ</t>
  </si>
  <si>
    <t>86936</t>
  </si>
  <si>
    <t>(1656) 710212 - Escola de Educação Infantil - Piracanjuba/GO</t>
  </si>
  <si>
    <t>710212</t>
  </si>
  <si>
    <t>29/06/2016</t>
  </si>
  <si>
    <t>O município tem uma obra paralisada e com possibilidade de retomada. Ela será de grande relevância para a comunidade e ensejamos concluí-la e entregá-la a população. Dessa forma Manifesto interesse em realizar a repactuação em consonância com a MP 1174 e a Portaria 82 que dispõem sobre as repactuações e Retomada das obras inacabadas ou paralisadas.</t>
  </si>
  <si>
    <t>CLAUDINEY ANTONIO MACHADO</t>
  </si>
  <si>
    <t>86937</t>
  </si>
  <si>
    <t>(1003001) Escola Enalco - Ipixuna do Pará - PA</t>
  </si>
  <si>
    <t>Considerando a medida provisório Pactuação MP 1174 venho através deste solicitar a repactuação da obra Obra:(1003001) Escola Enalco - Ipixuna do Pará - PA, para atender as demandas reprimida nessa localidade.</t>
  </si>
  <si>
    <t>86939</t>
  </si>
  <si>
    <t>(29336) ESCOLA NOVA - SANTA MARIA DAS BARREIRAS</t>
  </si>
  <si>
    <t>A obra ID:29336, Construção de Escola Nova - Santa Maria das Barreiras/Pa, cadastrada no SIMEC obras 2.0. Essa obra encontra-se paralisada em decorrência do vencimento contratual com a empresa contratada e a não renovação com a mesma. A obra não foi atualizada no SIMEC desde então. No entanto, a conclusão dessa obra é de suma importância para a educação do município de Santa maria das Barreiras. Portanto, solicitamos a repactuação da obra para a sua efetiva conclusão.</t>
  </si>
  <si>
    <t>86940</t>
  </si>
  <si>
    <t>(1014970) PAC 2 - Construção de Quadra Escolar Coberta  002/2013 -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</si>
  <si>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(1014970) PAC 2  Pov. São Pedro, Construção de Quadra Escolar Coberta 002/2013 Termo/Convenio 9526/2014, que se encontra atualmente com um percentual de evolução de 55,25%.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</si>
  <si>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86941</t>
  </si>
  <si>
    <t>(1006138) ESCOLA EMBURANA</t>
  </si>
  <si>
    <t>19/04/2019</t>
  </si>
  <si>
    <t>Conforme disposto pelo Governo Federal com a oportunidade de Repactuação das obras inacabadas, a Secretaria de Estado da Educação de Rondônia - SEDUC/RO, através de seu fiscal institucional vem solicitar a nova pactuação da referida obra para dar continuidade em nova licitação, para finalização do objeto e utilização pela comunidade escolar.</t>
  </si>
  <si>
    <t>CLEBIO LIMA RIBEIRO</t>
  </si>
  <si>
    <t>86942</t>
  </si>
  <si>
    <t xml:space="preserve">(31448) ESCOLA WALDEMAR HIGINO DE SOUZA - URUPA </t>
  </si>
  <si>
    <t>86943</t>
  </si>
  <si>
    <t>(31449) ESCOLA CHIQUILITO ERSE - BURITIS</t>
  </si>
  <si>
    <t>86944</t>
  </si>
  <si>
    <t>(31453) ESCOLA INACIO DE LOYOLA - JI PARANA</t>
  </si>
  <si>
    <t>86945</t>
  </si>
  <si>
    <t>(27452) ESCOLA NOVA - SÃO FELIX DO XINGU</t>
  </si>
  <si>
    <t>A obra ID:27452, Construção de Escola Nova - São Félix do Xingú/Pa, cadastrada no SIMEC obras 2.0. Essa obra encontra-se paralisada em decorrência do vencimento contratual com a empresa contratada e a não renovação com a mesma. A obra não foi atualizada no SIMEC desde então. No entanto, a conclusão dessa obra é de suma importância para a educação do município de São Félix do Xingú. Portanto, solicitamos a repactuação da obra para a sua efetiva conclusão.</t>
  </si>
  <si>
    <t>86946</t>
  </si>
  <si>
    <t>(1009439) POV. SÃO PEDRO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</si>
  <si>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(1009439) Escola de 06 salas, Povoado São Pedro  Palmeirândia - MA. Termo/Convenio 22611/2013, que se encontra atualmente com um percentual de evolução de 34,40%.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</si>
  <si>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86948</t>
  </si>
  <si>
    <t>(23034) PAC 2 - Construção de Quadra Escolar Coberta  001</t>
  </si>
  <si>
    <t>19/04/2016</t>
  </si>
  <si>
    <t>Conforme orientações contidas na Portaria Conjunta MEC/MGI/CGU Nº 82, DE 10 DE JULHO DE 2023 vinculada a Medida Provisória Nº 1.174, de 12 de maio de 2023, este município vem por meio deste, solicitar uma NOVA PACTUAÇÃO para o TERMO DE COMPROMISSO PAC2 Nº 2143/2011, tendo como objeto a construção de uma Quadra Escolar Coberta com Vestiário, ID: 23034, com o valor pactuado inicialmente no exercício de 2011 pelo FNDE em R$ 509.625,13. A obra encontra-se com status INACABADA e o Termo de Compromisso venceu em 19/04/2016. No entanto, ao assumir o município em 2021, a atual Gestão (2021-2024) executou e concluiu a obra com recursos próprios utilizando projeto padrão FNDE. Porém, o referido projeto da obra executada não é o mesmo pactuado com o FNDE através do Termo de Compromisso. Diante ao exposto, solicitamos uma NOVA PACTUAÇÃO para possibilitar o ressarcimento pelo FNDE do recurso próprio utilizado pelo município para a conclusão da referida obra.</t>
  </si>
  <si>
    <t>86949</t>
  </si>
  <si>
    <t>(25690) PAC 2 - CRECHE/PRÉ-ESCOLA  001</t>
  </si>
  <si>
    <t>PREZADOS, NÃO HÁ INTERESSE EM NOVA PACTUAÇÃO. HOUVE DIVERSAS LICITAÇÕES FRUSTADAS E CANCELADAS DEPOIS QUE A EMPRESA QUE INICIOU A OBRA ABANDONOU O SERVIÇO. SALIENTAMOS QUE A CONTA FOI DESBLOQUEADA PELO SR JOAQUIM DE OLIVEIRA, ORA NO FINANCEIRO DO FNDE, PARA DEVOLUÇÃO DO SALDO DE RECURSOS DEPOSITADOS ATRAVÉS DE GRUs JÁ INSERIDAS NA EXECUÇÃO FINANCEIRA, E O TERRENO FOI UTILIZADO EM AMPLIAÇÃO DE UMA UNIDADE ESCOLAR. SALIENTAMOS QUE O SISTEMA AINDA TRÁS BLOQUEIO PARA NOVAS PACTUAÇÕES E O SISTEMA DE EXECUÇÃO FINANCEIRA NÃO ACEITA A INSERÇÃO DE DADOS DE PAGAMENTOS REALIZADOS DE 8,43% DE MEDIÇÃO QUE ACONTECEU.  PROBLEMA JÁ REPORTADO AO FNDE QUE ENCAMINHOU A TI, AINDA SEM SOLUÇÃO. AGRADECEMOS AS ORIENTAÇÕES E AS PROVIDÊNCIAS CABÍVEIS. ATENCIOSAMENTE,</t>
  </si>
  <si>
    <t>CAIO KANJI PARDO AOQUI</t>
  </si>
  <si>
    <t>86954</t>
  </si>
  <si>
    <t>(1007816) PAC 2 - Cobertura de Quadra Escolar  001/2013 - Palmeirina - PE</t>
  </si>
  <si>
    <t>23/12/2017</t>
  </si>
  <si>
    <t>o Município de Palmeirina manifesta interesse em retomar esta obra, não realizada pela gestão anterior a qual existe o processe conforme protoco do FNDE número 23034.039499/2018-18.</t>
  </si>
  <si>
    <t>THATIANE PINTO MACEDO</t>
  </si>
  <si>
    <t>86960</t>
  </si>
  <si>
    <t>(25386) PAC 2 - CRECHE/PRÉ-ESCOLA  006</t>
  </si>
  <si>
    <t>Prezados, verificando a necessidade da população local em ter uma estrutura adequada para as atividades educacionais, a gestão atual do Município de Coari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t>
  </si>
  <si>
    <t>KEITTON WYLLYSON PINHEIRO BATISTA</t>
  </si>
  <si>
    <t>86961</t>
  </si>
  <si>
    <t>(25387) PAC 2 - CRECHE/PRÉ-ESCOLA  002</t>
  </si>
  <si>
    <t>86962</t>
  </si>
  <si>
    <t>(25388) PAC 2 - CRECHE/PRÉ-ESCOLA  003</t>
  </si>
  <si>
    <t>86963</t>
  </si>
  <si>
    <t>(25389) PAC 2 - CRECHE/PRÉ-ESCOLA  004</t>
  </si>
  <si>
    <t>86964</t>
  </si>
  <si>
    <t>(25390) PAC 2 - CRECHE/PRÉ-ESCOLA  007</t>
  </si>
  <si>
    <t>86966</t>
  </si>
  <si>
    <t>(25391) PAC 2 - CRECHE/PRÉ-ESCOLA  001</t>
  </si>
  <si>
    <t>86967</t>
  </si>
  <si>
    <t>(25392) PAC 2 - CRECHE/PRÉ-ESCOLA  005</t>
  </si>
  <si>
    <t>86968</t>
  </si>
  <si>
    <t>(25459) PAC 2 - CRECHE/PRÉ-ESCOLA  002</t>
  </si>
  <si>
    <t>12/06/2015</t>
  </si>
  <si>
    <t>Prezados, verificando a necessidade da população local em ter uma estrutura adequada para as atividades educacionais, a gestão atual do Município de Itacoatiara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t>
  </si>
  <si>
    <t>MARIO JORGE BOUEZ ABRAHIM</t>
  </si>
  <si>
    <t>86969</t>
  </si>
  <si>
    <t>(25460) PAC 2 - CRECHE/PRÉ-ESCOLA MCMV  001</t>
  </si>
  <si>
    <t>86970</t>
  </si>
  <si>
    <t>(25461) PAC 2 - CRECHE/PRÉ-ESCOLA  001</t>
  </si>
  <si>
    <t>86972</t>
  </si>
  <si>
    <t>(25462) PAC 2 - CRECHE/PRÉ-ESCOLA  003</t>
  </si>
  <si>
    <t>86973</t>
  </si>
  <si>
    <t>(29680) COMUNIDADE DO ENGENHO</t>
  </si>
  <si>
    <t>86974</t>
  </si>
  <si>
    <t>(29681) ESCOLA VILA DA LINDOIA</t>
  </si>
  <si>
    <t>86975</t>
  </si>
  <si>
    <t>(30757) EDUARDO BRAGA</t>
  </si>
  <si>
    <t>86976</t>
  </si>
  <si>
    <t>(19511) Pró Infância Tipo B</t>
  </si>
  <si>
    <t>29/12/2017</t>
  </si>
  <si>
    <t>O MUNICIPIO DE CEZARINA, MANIFESTA INTERESSE EM FAZER A REPACTUAÇÃO DA OBRA PARALIZADA, CONFORME A MEDIDA PROVISORIA 1.174/2023 DO PACTO NACIONAL PELA RETOMADA DE OBRAS DESTINADS A EDUCACAO BASICA.</t>
  </si>
  <si>
    <t>DIVA FRANCO REIS</t>
  </si>
  <si>
    <t>86977</t>
  </si>
  <si>
    <t>(33152) PAC 2 - Construção de Quadra Escolar Coberta  001/2013 - Cezarina - GO</t>
  </si>
  <si>
    <t>86979</t>
  </si>
  <si>
    <t>(24574) PAC 2 - CRECHE/ PRÉ-ESCOLA 001</t>
  </si>
  <si>
    <t>Esta obra é importante para o municipio</t>
  </si>
  <si>
    <t>LUIZ SEGUNDO DE CARVALHO SOBRINHO</t>
  </si>
  <si>
    <t>86980</t>
  </si>
  <si>
    <t>(24966) PAC 2 - CRECHE/PRÉ-ESCOLA  001</t>
  </si>
  <si>
    <t>25/05/2016</t>
  </si>
  <si>
    <t>O Gestor Eduardo Carneiro de Brito, iniciou a obra e abandonou a construção objeto de representação junto ao Ministério Publico Federal, sendo que o prédio ficou abandonado e que a população furtaram tudo que havia sido construido, sendo o Conjunto Cícero Lucena localizado na periferia do Município de Mamanguape e onde reside pessoal carentes em situação de vulnerabilidade é de grande importância a repactuação da Obra para atender as criança residentes nesta comunidade.  Faz-se, também,  necessário, a conclusão da obra, para podermos aumentar o percentual de atendimento em creche, afim de atender a meta do Plano Municipal de Educação.</t>
  </si>
  <si>
    <t>MARIA EUNICE DO NASCIMENTO PESSOA</t>
  </si>
  <si>
    <t>86985</t>
  </si>
  <si>
    <t>(20822) 702402/10 - Escola nova - Tifa Martins - Jaragua do Sul/SC</t>
  </si>
  <si>
    <t>702402</t>
  </si>
  <si>
    <t>Solicitamos nova repactuação para executar e concluir este objeto, bem como finalizar obras paisagísticas e arquitetônicas.</t>
  </si>
  <si>
    <t>ARISTIDES CIMADON</t>
  </si>
  <si>
    <t>86986</t>
  </si>
  <si>
    <t>(24967) PAC 2 - CRECHE/PRÉ-ESCOLA  002</t>
  </si>
  <si>
    <t>O ex-prefeito Sr. Eduardo Carneiro de Brito,  iniciou a obra e abandonou a construção objeto de representação junto ao Ministério Publico Federal, sendo a obra iniciada na Rua Leonel Tomaz Barbosa S/N, Bairro do Areal,  localizado na periferia Oeste do Município de Mamanguape e onde reside pessoal carentes em situação de vulnerabilidade é de grande importância a repactuação da Obra para atender as criança residentes nesta comunidade.  Faz-se, também,  necessário, a conclusão da obra, para podermos aumentar o percentual de atendimento em creche, afim de atender a meta do Plano Municipal de Educação.</t>
  </si>
  <si>
    <t>86987</t>
  </si>
  <si>
    <t>(1016611) SANTA TEREZA - Camaragibe - PE</t>
  </si>
  <si>
    <t>Diante da necessidade e importância do empreendimento para o desenvolvimento da comunidade escolar da Escola Municipal  Santa Teresa, que atende 172  crianças na Educação Infantil e 399 no Ensino Fundamental I e embasados no parecer técnico que atesta que os serviços executados estão íntegros ou em condições de recuperação, o município de Camaragibe, por meio deste, afirma o desejo de repactuação do Termo nº10432/2014, ID: 1016611 que tem como objeto a Construção de Quadra Escolar Coberta com Vestiário. Essa repactuação está fundamentada na Medida Provisória nº 1.174, de 12 de Maio de 2023, que dispõe sobre o Pacto Nacional pela Retomada de Obras e de Serviços de Engenharia Destinados à Educação Básica, que contemplará as obras e os serviços de engenharia e infraestrutura educacional cujos valores tenham sido repassados pelo FNDE, que estiverem paralisados ou inacabados. O total executado do contrato é de 41,88% e a obra classifica-se como Inacabada  PC Técnica Concluída</t>
  </si>
  <si>
    <t>Nadegi Alves de Queiroz</t>
  </si>
  <si>
    <t>86988</t>
  </si>
  <si>
    <t>(23254) PAC 2 - Construção de Quadra Escolar Coberta  002</t>
  </si>
  <si>
    <t>20/01/2020</t>
  </si>
  <si>
    <t>Solicitamos nova repactuação para executar e concluir este objeto, com obras arquitetônicas e paisagísticas.</t>
  </si>
  <si>
    <t>86990</t>
  </si>
  <si>
    <t>(1011841) Centro Educacional Saúl Noleto - Colméia - TO</t>
  </si>
  <si>
    <t>19962</t>
  </si>
  <si>
    <t>A obra possui 74% de execução. Há necessidade de atualização de planilhas , pois os valores pactuados não são suficientes para conclusão da mesma. Devido, os valores de planilha, não há interesse das empresas de execução da obra.</t>
  </si>
  <si>
    <t>JOCTÃ JOSÉ DOS REIS</t>
  </si>
  <si>
    <t>86991</t>
  </si>
  <si>
    <t>(1017388) COMUNIDADE SAO TOME - FORTUNATO VIEIRA - Boa Vista do Ramos - AM</t>
  </si>
  <si>
    <t>29951</t>
  </si>
  <si>
    <t>Prezado, cumprimentando-o cordialmente, vimos por meio deste manifestar interesse na repactuação de novo instrumento para  reçascimento de valor de recurso proprio investido na obra de ID   (1017388) COMUNIDADE SAO TOME - FORTUNATO VIEIRA - Boa Vista do Ramos - AM   padrão FNDE, localizada na camunidade  São Tomé/AM, conforme termo de compromisso N 29951/2014, celebrado entre o FNDE e a Prefeitura Municipal de Boa Vista do Ramos. Conforme estabelece a portaria Conjunta MEC/MGI/CGU N 82 de 10 julho de 2023, MP 1.174 de 12 de maio de 2023, manifestamos interesse nessa obra concluída com recurso próprio, visando oferecer um espaço físico adequado aos alunos do município da rede municipal.</t>
  </si>
  <si>
    <t>ERALDO TRINDADE DA SILVA</t>
  </si>
  <si>
    <t>86993</t>
  </si>
  <si>
    <t>(1017386) NUCLEO MARANATA - SÃO PEDRO - Boa Vista do Ramos - AM</t>
  </si>
  <si>
    <t>Prezado, cumprimentando-o cordialmente, vimos por meio deste manifestar interesse na repactuação de novo instrumento para  ressacimento de valor de recurso próprio investido na obra de ID   (1017386) NUCLEO MARANATA - SÃO PEDRO - Boa Vista do Ramos - AM - AM padrão FNDE, localizada no núcleo Maranata /AM, conforme termo de compromisso N 29951/2014, celebrado entre o FNDE e a Prefeitura Municipal de Boa Vista do Ramos. Conforme estabelece a portaria Conjunta MEC/MGI/CGU N 82 de 10 julho de 2023, MP 1.174 de 12 de maio de 2023, manifestamos interesse nessa obra concluída com recurso próprio, visando oferecer um espaço físico adequado aos alunos do município da rede municipal.</t>
  </si>
  <si>
    <t>86996</t>
  </si>
  <si>
    <t>(1016290) PRAÇA DO CRAS - Marcos Parente - PI</t>
  </si>
  <si>
    <t>29919</t>
  </si>
  <si>
    <t>GEDISON ALVES RODRIGUES</t>
  </si>
  <si>
    <t>86997</t>
  </si>
  <si>
    <t>(1001443) PAC 2 - Construção de Quadra Escolar Coberta  001/2013</t>
  </si>
  <si>
    <t>CARLOS AUGUSTO DE ARAUJO BRAGA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</si>
</sst>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R$&quot;\ #,##0.00;[Red]\-&quot;R$&quot;\ #,##0.00"/>
    <numFmt numFmtId="44" formatCode="_-&quot;R$&quot;\ * #,##0.00_-;\-&quot;R$&quot;\ * #,##0.00_-;_-&quot;R$&quot;\ * &quot;-&quot;??_-;_-@_-"/>
    <numFmt numFmtId="164" formatCode="0.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2">
    <xf numFmtId="0" fontId="0" fillId="0" borderId="0" xfId="0"/>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1" xfId="0" quotePrefix="1" applyBorder="1" applyAlignment="1">
      <alignment horizontal="center"/>
    </xf>
    <xf numFmtId="14" fontId="0" fillId="0" borderId="1" xfId="0" applyNumberFormat="1" applyBorder="1" applyAlignment="1">
      <alignment horizontal="center" vertical="center"/>
    </xf>
    <xf numFmtId="10" fontId="0" fillId="0" borderId="1" xfId="2" applyNumberFormat="1" applyFont="1" applyFill="1" applyBorder="1" applyAlignment="1">
      <alignment horizontal="center" vertical="center"/>
    </xf>
    <xf numFmtId="44" fontId="0" fillId="0" borderId="1" xfId="1" applyFont="1" applyFill="1" applyBorder="1" applyAlignment="1">
      <alignment horizontal="center" vertical="center"/>
    </xf>
    <xf numFmtId="14" fontId="0" fillId="0" borderId="1" xfId="0" applyNumberFormat="1" applyBorder="1" applyAlignment="1">
      <alignment horizontal="center"/>
    </xf>
    <xf numFmtId="0" fontId="0" fillId="0" borderId="1" xfId="0" quotePrefix="1" applyBorder="1" applyAlignment="1">
      <alignment horizontal="center" vertical="center"/>
    </xf>
    <xf numFmtId="0" fontId="0" fillId="0" borderId="1" xfId="0" applyBorder="1" applyAlignment="1">
      <alignment horizontal="center"/>
    </xf>
    <xf numFmtId="44" fontId="0" fillId="0" borderId="1" xfId="1" applyFont="1" applyFill="1" applyBorder="1" applyAlignment="1">
      <alignment horizontal="center"/>
    </xf>
    <xf numFmtId="14" fontId="1" fillId="0" borderId="1" xfId="1" applyNumberFormat="1" applyFont="1" applyFill="1" applyBorder="1" applyAlignment="1">
      <alignment horizontal="center"/>
    </xf>
    <xf numFmtId="8" fontId="0" fillId="0" borderId="1" xfId="0" applyNumberFormat="1" applyBorder="1" applyAlignment="1">
      <alignment horizontal="center"/>
    </xf>
    <xf numFmtId="2" fontId="0" fillId="0" borderId="0" xfId="0" applyNumberFormat="1"/>
    <xf numFmtId="0" fontId="0" fillId="0" borderId="2" xfId="0" applyBorder="1" applyAlignment="1">
      <alignment horizontal="center" vertical="center"/>
    </xf>
    <xf numFmtId="164" fontId="0" fillId="0" borderId="3" xfId="0" applyNumberFormat="1" applyBorder="1" applyAlignment="1">
      <alignment horizontal="center"/>
    </xf>
    <xf numFmtId="0" fontId="0" fillId="0" borderId="7" xfId="0" applyBorder="1" applyAlignment="1">
      <alignment horizontal="center"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0" fontId="0" fillId="0" borderId="8" xfId="2" applyNumberFormat="1" applyFont="1" applyFill="1" applyBorder="1" applyAlignment="1">
      <alignment horizontal="center" vertical="center"/>
    </xf>
    <xf numFmtId="44" fontId="0" fillId="0" borderId="8" xfId="1" applyFont="1" applyFill="1" applyBorder="1" applyAlignment="1">
      <alignment horizontal="center" vertical="center"/>
    </xf>
    <xf numFmtId="44" fontId="0" fillId="0" borderId="8" xfId="1" applyFont="1" applyFill="1" applyBorder="1" applyAlignment="1">
      <alignment horizontal="center"/>
    </xf>
    <xf numFmtId="164" fontId="0" fillId="0" borderId="9" xfId="0" applyNumberFormat="1" applyBorder="1" applyAlignment="1">
      <alignment horizontal="center"/>
    </xf>
    <xf numFmtId="0" fontId="0" fillId="0" borderId="3" xfId="0" applyBorder="1" applyAlignment="1">
      <alignment horizontal="center" vertical="center"/>
    </xf>
    <xf numFmtId="0" fontId="0" fillId="0" borderId="9" xfId="0"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2" fillId="2" borderId="4" xfId="0" applyFont="1" applyFill="1" applyBorder="1" applyAlignment="1">
      <alignment horizontal="center" vertical="center" wrapText="1"/>
    </xf>
    <xf numFmtId="49" fontId="2" fillId="2" borderId="5" xfId="0" applyNumberFormat="1" applyFont="1" applyFill="1" applyBorder="1" applyAlignment="1">
      <alignment horizontal="center" vertical="center" wrapText="1"/>
    </xf>
    <xf numFmtId="0" fontId="2" fillId="2" borderId="5" xfId="0" applyFont="1" applyFill="1" applyBorder="1" applyAlignment="1">
      <alignment horizontal="center" vertical="center" wrapText="1"/>
    </xf>
    <xf numFmtId="44" fontId="2" fillId="2" borderId="5" xfId="1" applyFont="1" applyFill="1" applyBorder="1" applyAlignment="1">
      <alignment horizontal="center" vertical="center" wrapText="1"/>
    </xf>
    <xf numFmtId="49" fontId="0" fillId="0" borderId="1" xfId="0" applyNumberFormat="1" applyBorder="1" applyAlignment="1">
      <alignment horizontal="center"/>
    </xf>
    <xf numFmtId="49" fontId="0" fillId="0" borderId="8" xfId="0" applyNumberFormat="1" applyBorder="1" applyAlignment="1">
      <alignment horizontal="center" vertical="center"/>
    </xf>
    <xf numFmtId="49" fontId="2" fillId="2" borderId="6" xfId="0" applyNumberFormat="1" applyFont="1" applyFill="1" applyBorder="1" applyAlignment="1">
      <alignment horizontal="center" vertical="center" wrapText="1"/>
    </xf>
    <xf numFmtId="164" fontId="0" fillId="0" borderId="1" xfId="0" applyNumberFormat="1" applyBorder="1" applyAlignment="1">
      <alignment horizontal="center"/>
    </xf>
    <xf numFmtId="164" fontId="0" fillId="0" borderId="8" xfId="0" applyNumberFormat="1" applyBorder="1" applyAlignment="1">
      <alignment horizontal="center"/>
    </xf>
    <xf numFmtId="0" fontId="0" fillId="0" borderId="0" xfId="0" applyAlignment="1">
      <alignment horizontal="center"/>
    </xf>
    <xf numFmtId="10" fontId="0" fillId="0" borderId="1" xfId="0" applyNumberFormat="1" applyBorder="1" applyAlignment="1">
      <alignment horizontal="center" vertical="center"/>
    </xf>
    <xf numFmtId="10" fontId="0" fillId="0" borderId="8" xfId="0" applyNumberFormat="1" applyBorder="1" applyAlignment="1">
      <alignment horizontal="center" vertical="center"/>
    </xf>
    <xf numFmtId="0" fontId="0" fillId="0" borderId="5" xfId="0" applyBorder="1" applyAlignment="1">
      <alignment horizontal="center" vertical="center"/>
    </xf>
    <xf numFmtId="0" fontId="0" fillId="3" borderId="1" xfId="0" applyFill="1" applyBorder="1" applyAlignment="1">
      <alignment horizontal="center" vertical="center"/>
    </xf>
  </cellXfs>
  <cellStyles count="3">
    <cellStyle name="Moeda" xfId="1" builtinId="4"/>
    <cellStyle name="Normal" xfId="0" builtinId="0"/>
    <cellStyle name="Porcentagem" xfId="2" builtinId="5"/>
  </cellStyles>
  <dxfs count="61">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8"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164"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8" tint="-0.499984740745262"/>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EDD25D-B9DD-4815-9212-E28DE7E76CCF}" name="Tabela1" displayName="Tabela1" ref="A1:AC3600" totalsRowShown="0" headerRowDxfId="60" headerRowBorderDxfId="59" tableBorderDxfId="58" totalsRowBorderDxfId="57">
  <autoFilter ref="A1:AC3600" xr:uid="{B5EDD25D-B9DD-4815-9212-E28DE7E76CCF}"/>
  <tableColumns count="29">
    <tableColumn id="1" xr3:uid="{9E120E00-7466-42EA-B8AF-320DD10052D3}" name="CICLO" dataDxfId="56"/>
    <tableColumn id="2" xr3:uid="{3CC4ADE0-E178-4B4A-8996-A479D7451209}" name="ID" dataDxfId="55"/>
    <tableColumn id="3" xr3:uid="{FA86362E-397D-494F-93CE-9D19C11ABA2F}" name="ID Pré-Obra" dataDxfId="54"/>
    <tableColumn id="4" xr3:uid="{4850DAEC-EC90-4085-A716-48E8718B2B75}" name="Nº Processo" dataDxfId="53"/>
    <tableColumn id="5" xr3:uid="{A572C79B-A6A3-419F-9661-01FF63E8D4CE}" name="Termo/Nº Convênio" dataDxfId="52"/>
    <tableColumn id="6" xr3:uid="{9D72A6D2-582D-43F2-B630-A52E3468F978}" name="Ano Termo/Convênio" dataDxfId="51"/>
    <tableColumn id="7" xr3:uid="{D597E191-5D19-44DD-9E1F-0C9F46135710}" name="Qtd. Obras" dataDxfId="50"/>
    <tableColumn id="8" xr3:uid="{8688E7C5-FAC5-4867-BE7D-577C29842BB2}" name="Município" dataDxfId="49"/>
    <tableColumn id="9" xr3:uid="{54F01918-2860-40D3-A56B-9A829B8FC777}" name="UF" dataDxfId="48"/>
    <tableColumn id="10" xr3:uid="{379D4772-F8B0-465C-924D-F0B225B02F50}" name="Situação da Obra" dataDxfId="47"/>
    <tableColumn id="33" xr3:uid="{0D182F20-1097-4C61-8C59-0A6420004ED7}" name="Situação da Obra (Resumo)" dataDxfId="46">
      <calculatedColumnFormula>IF(Tabela1[[#This Row],[Situação da Obra]]="Inacabada - PC Técnica Concluída","Inacabada",Tabela1[[#This Row],[Situação da Obra]])</calculatedColumnFormula>
    </tableColumn>
    <tableColumn id="11" xr3:uid="{FBE63AC1-A0E6-4E1C-A432-D2EC8C3B8F36}" name="Classificação" dataDxfId="45"/>
    <tableColumn id="12" xr3:uid="{E33A3751-6859-44A1-AE9F-FD854AFD672F}" name="Data de Tramitação da Situação" dataDxfId="44"/>
    <tableColumn id="13" xr3:uid="{C46C0676-0608-4A50-9276-DB98627D9C74}" name="% Executado Instituição Acumulado (SIMEC)" dataDxfId="43" dataCellStyle="Porcentagem"/>
    <tableColumn id="14" xr3:uid="{A5B89B0B-0344-48DC-8F76-ED4BD38D0AED}" name="Ultima Vistoria Instituição" dataDxfId="42"/>
    <tableColumn id="15" xr3:uid="{FBF7E3C0-D992-440B-9C95-E7DCF2D3322A}" name="Programa" dataDxfId="41"/>
    <tableColumn id="16" xr3:uid="{63369305-5EB2-4CF9-8F91-B758174B6B97}" name="Fonte" dataDxfId="40"/>
    <tableColumn id="17" xr3:uid="{65CCAC82-B89B-49F0-B8E5-DA449E95F717}" name="Esfera" dataDxfId="39"/>
    <tableColumn id="18" xr3:uid="{A4050E69-489A-4FF5-AD1C-404938D2F57F}" name="Tipologia" dataDxfId="38"/>
    <tableColumn id="19" xr3:uid="{25D5D47C-55AC-4545-BC04-41ECCEFBB42B}" name="Tipo de Obra" dataDxfId="37"/>
    <tableColumn id="20" xr3:uid="{9A2F16A3-836C-47A5-B0DF-7C810C23C9B7}" name="Valor Contrato" dataDxfId="36" dataCellStyle="Moeda"/>
    <tableColumn id="22" xr3:uid="{6C1B03F5-3E27-41A8-BE38-C1F941AB3107}" name="Valores FNDE" dataDxfId="35" dataCellStyle="Moeda"/>
    <tableColumn id="23" xr3:uid="{48E2D769-698C-4905-98CE-669EF63E376F}" name="Valor Contrapartida" dataDxfId="34" dataCellStyle="Moeda"/>
    <tableColumn id="24" xr3:uid="{A0D9F8A9-DA90-4383-AD13-3E1732379003}" name="Valor Pactuado_x000a_(Valor total da Obra)" dataDxfId="33" dataCellStyle="Moeda"/>
    <tableColumn id="30" xr3:uid="{C9FB48A6-B91B-4D1B-BB19-C6E356E35FA9}" name="Saldo em Conta" dataDxfId="32" dataCellStyle="Moeda"/>
    <tableColumn id="31" xr3:uid="{46DD4C87-CE96-4BB6-AB72-D4961ED26D34}" name="Vigência" dataDxfId="31"/>
    <tableColumn id="34" xr3:uid="{3D8A6BEB-65CA-4E3E-B762-38E90029F2D1}" name="Solicitação Enviada?" dataDxfId="30">
      <calculatedColumnFormula>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calculatedColumnFormula>
    </tableColumn>
    <tableColumn id="35" xr3:uid="{96764D64-8798-41E3-8C44-3BD13839D4CF}" name="Status da Solicitação" dataDxfId="29">
      <calculatedColumnFormula>IFERROR(
                    _xlfn.XLOOKUP(Tabela1[[#This Row],[ID]],'Base_Solicitações MP'!B:B,'Base_Solicitações MP'!R:R),
                    "Não enviada")</calculatedColumnFormula>
    </tableColumn>
    <tableColumn id="36" xr3:uid="{FCE2A3F8-03AA-40ED-84A6-E6A000C3CF8F}" name="Município/UF" dataDxfId="28">
      <calculatedColumnFormula>_xlfn.CONCAT(Tabela1[[#This Row],[Município]],"/",Tabela1[[#This Row],[UF]])</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C8CBAD-C772-497B-BB65-14F97442A4FD}" name="Tabela2" displayName="Tabela2" ref="A1:W2325" totalsRowShown="0" headerRowDxfId="27" dataDxfId="25" headerRowBorderDxfId="26" tableBorderDxfId="24" totalsRowBorderDxfId="23">
  <autoFilter ref="A1:W2325" xr:uid="{39C8CBAD-C772-497B-BB65-14F97442A4FD}"/>
  <tableColumns count="23">
    <tableColumn id="1" xr3:uid="{65EFA83C-26BE-4347-99D8-1171074895B7}" name="ID Solicitação" dataDxfId="22"/>
    <tableColumn id="2" xr3:uid="{F579D596-D723-49C9-A0D7-57B61C82EC13}" name="ID Obra" dataDxfId="21"/>
    <tableColumn id="3" xr3:uid="{542996A1-5AA8-404C-8E4B-884E8320EA3C}" name="Obra" dataDxfId="20"/>
    <tableColumn id="17" xr3:uid="{2BEEF458-6791-4544-A6FC-61809284B907}" name="Situação da Obra" dataDxfId="19"/>
    <tableColumn id="16" xr3:uid="{7750A61F-27B3-48FE-853A-BB371F8DB04C}" name="Classificação" dataDxfId="18"/>
    <tableColumn id="18" xr3:uid="{7011FA67-6F6B-4B1E-9B38-1994B46263D0}" name="Tipologia" dataDxfId="17"/>
    <tableColumn id="19" xr3:uid="{B15BDCE5-8B93-4156-A5FA-CA62D2DF729D}" name="% de Execução da Obra" dataDxfId="16"/>
    <tableColumn id="20" xr3:uid="{16DE688B-AF7D-4FE1-9CCD-DBCEF2260F04}" name="Nº Termo/Convênio" dataDxfId="15"/>
    <tableColumn id="23" xr3:uid="{8387E95F-FA31-450B-9E8A-BAC92EE4E6D0}" name="Ano Termo" dataDxfId="14"/>
    <tableColumn id="21" xr3:uid="{61E3CC90-0397-4170-A275-52BB763CBD27}" name="Esfera" dataDxfId="13"/>
    <tableColumn id="4" xr3:uid="{073E0085-4CF4-4416-9868-B26EC71C4933}" name="UF" dataDxfId="12"/>
    <tableColumn id="5" xr3:uid="{7A9FBAF6-393C-44E0-B3B5-B16E08778E92}" name="Município" dataDxfId="11"/>
    <tableColumn id="6" xr3:uid="{216DB367-3E33-46A0-9474-1DC40064EA8B}" name="Vigência Termo/Convênio" dataDxfId="10"/>
    <tableColumn id="7" xr3:uid="{CC008938-9866-4527-9FD7-EC9FBD5A8811}" name="Tipo Solicitação" dataDxfId="9"/>
    <tableColumn id="8" xr3:uid="{6635C7BF-43C3-432C-B6D0-786D2456F000}" name="Justificativa" dataDxfId="8"/>
    <tableColumn id="9" xr3:uid="{78258B8C-1D91-40A3-92F1-3F139C18F792}" name="Inserido Por" dataDxfId="7"/>
    <tableColumn id="10" xr3:uid="{51713CC8-4CBB-43F8-B7AA-5050F5C5AED6}" name="Data de Cadastro" dataDxfId="6"/>
    <tableColumn id="11" xr3:uid="{608F0436-D7CD-4FFC-AFE6-1660FB313869}" name="Situação do Deferimento" dataDxfId="5"/>
    <tableColumn id="12" xr3:uid="{D1927AC7-97A2-47EE-9040-15188FC1619D}" name="Inserido Por2" dataDxfId="4"/>
    <tableColumn id="13" xr3:uid="{861A1172-BC5A-40E1-B49B-C90B32E8556F}" name="Data de Cadastro do Deferimento" dataDxfId="3"/>
    <tableColumn id="14" xr3:uid="{E0613339-AE82-47AF-B5DA-6F8A03DC1A3C}" name="Observação" dataDxfId="2"/>
    <tableColumn id="15" xr3:uid="{BBEFF82C-2C01-4E3B-94B7-C57473ECD9A7}" name="Estado" dataDxfId="1"/>
    <tableColumn id="22" xr3:uid="{FD4E6C3E-802C-4A09-856C-08D3678F96E1}" name="Município/UF" dataDxfId="0">
      <calculatedColumnFormula>_xlfn.CONCAT(Tabela2[[#This Row],[Município]],"/",Tabela2[[#This Row],[UF]])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9FCB-EAF9-48C4-9F80-B2BAF1E02950}">
  <dimension ref="A1:AC3600"/>
  <sheetViews>
    <sheetView tabSelected="1" workbookViewId="0">
      <pane ySplit="1" topLeftCell="A2" activePane="bottomLeft" state="frozen"/>
      <selection pane="bottomLeft"/>
    </sheetView>
  </sheetViews>
  <sheetFormatPr defaultRowHeight="15" x14ac:dyDescent="0.25"/>
  <cols>
    <col min="1" max="1" width="10.7109375" bestFit="1" customWidth="1"/>
    <col min="2" max="2" width="8" bestFit="1" customWidth="1"/>
    <col min="3" max="3" width="15.85546875" bestFit="1" customWidth="1"/>
    <col min="4" max="4" width="18.28515625" bestFit="1" customWidth="1"/>
    <col min="5" max="5" width="37" bestFit="1" customWidth="1"/>
    <col min="6" max="6" width="24.85546875" bestFit="1" customWidth="1"/>
    <col min="7" max="7" width="15" bestFit="1" customWidth="1"/>
    <col min="8" max="8" width="30" bestFit="1" customWidth="1"/>
    <col min="9" max="9" width="8" bestFit="1" customWidth="1"/>
    <col min="10" max="10" width="30.42578125" bestFit="1" customWidth="1"/>
    <col min="11" max="11" width="29.7109375" bestFit="1" customWidth="1"/>
    <col min="12" max="12" width="16.7109375" bestFit="1" customWidth="1"/>
    <col min="13" max="13" width="33.42578125" bestFit="1" customWidth="1"/>
    <col min="14" max="14" width="37.5703125" bestFit="1" customWidth="1"/>
    <col min="15" max="15" width="29" bestFit="1" customWidth="1"/>
    <col min="16" max="16" width="21.85546875" customWidth="1"/>
    <col min="17" max="17" width="10.7109375" bestFit="1" customWidth="1"/>
    <col min="18" max="18" width="11" bestFit="1" customWidth="1"/>
    <col min="19" max="19" width="55.85546875" bestFit="1" customWidth="1"/>
    <col min="20" max="20" width="30.28515625" bestFit="1" customWidth="1"/>
    <col min="21" max="21" width="18.5703125" bestFit="1" customWidth="1"/>
    <col min="22" max="22" width="18" bestFit="1" customWidth="1"/>
    <col min="23" max="23" width="23.140625" bestFit="1" customWidth="1"/>
    <col min="24" max="24" width="23.85546875" bestFit="1" customWidth="1"/>
    <col min="25" max="25" width="19.42578125" bestFit="1" customWidth="1"/>
    <col min="26" max="26" width="13.140625" bestFit="1" customWidth="1"/>
    <col min="27" max="27" width="15.7109375" style="13" customWidth="1"/>
    <col min="28" max="28" width="27.28515625" style="13" bestFit="1" customWidth="1"/>
    <col min="29" max="29" width="27.28515625" style="13" customWidth="1"/>
  </cols>
  <sheetData>
    <row r="1" spans="1:29" ht="39.950000000000003" customHeight="1" x14ac:dyDescent="0.25">
      <c r="A1" s="28" t="s">
        <v>0</v>
      </c>
      <c r="B1" s="29" t="s">
        <v>1</v>
      </c>
      <c r="C1" s="30" t="s">
        <v>2</v>
      </c>
      <c r="D1" s="29" t="s">
        <v>3</v>
      </c>
      <c r="E1" s="29" t="s">
        <v>4</v>
      </c>
      <c r="F1" s="29" t="s">
        <v>5</v>
      </c>
      <c r="G1" s="29" t="s">
        <v>6</v>
      </c>
      <c r="H1" s="29" t="s">
        <v>7</v>
      </c>
      <c r="I1" s="29" t="s">
        <v>8</v>
      </c>
      <c r="J1" s="29" t="s">
        <v>9</v>
      </c>
      <c r="K1" s="29" t="s">
        <v>14493</v>
      </c>
      <c r="L1" s="29" t="s">
        <v>10</v>
      </c>
      <c r="M1" s="29" t="s">
        <v>11</v>
      </c>
      <c r="N1" s="29" t="s">
        <v>14492</v>
      </c>
      <c r="O1" s="29" t="s">
        <v>12</v>
      </c>
      <c r="P1" s="29" t="s">
        <v>13</v>
      </c>
      <c r="Q1" s="29" t="s">
        <v>14</v>
      </c>
      <c r="R1" s="29" t="s">
        <v>15</v>
      </c>
      <c r="S1" s="29" t="s">
        <v>16</v>
      </c>
      <c r="T1" s="29" t="s">
        <v>17</v>
      </c>
      <c r="U1" s="29" t="s">
        <v>18</v>
      </c>
      <c r="V1" s="31" t="s">
        <v>19</v>
      </c>
      <c r="W1" s="29" t="s">
        <v>20</v>
      </c>
      <c r="X1" s="29" t="s">
        <v>21</v>
      </c>
      <c r="Y1" s="29" t="s">
        <v>22</v>
      </c>
      <c r="Z1" s="29" t="s">
        <v>23</v>
      </c>
      <c r="AA1" s="29" t="s">
        <v>15814</v>
      </c>
      <c r="AB1" s="29" t="s">
        <v>18593</v>
      </c>
      <c r="AC1" s="34" t="s">
        <v>17907</v>
      </c>
    </row>
    <row r="2" spans="1:29" x14ac:dyDescent="0.25">
      <c r="A2" s="14" t="s">
        <v>24</v>
      </c>
      <c r="B2" s="2" t="s">
        <v>8174</v>
      </c>
      <c r="C2" s="2" t="s">
        <v>25</v>
      </c>
      <c r="D2" s="3" t="s">
        <v>26</v>
      </c>
      <c r="E2" s="1">
        <v>700022</v>
      </c>
      <c r="F2" s="1">
        <v>2008</v>
      </c>
      <c r="G2" s="1">
        <v>1</v>
      </c>
      <c r="H2" s="1" t="s">
        <v>27</v>
      </c>
      <c r="I2" s="1" t="s">
        <v>28</v>
      </c>
      <c r="J2" s="1" t="s">
        <v>29</v>
      </c>
      <c r="K2" s="1" t="str">
        <f>IF(Tabela1[[#This Row],[Situação da Obra]]="Inacabada - PC Técnica Concluída","Inacabada",Tabela1[[#This Row],[Situação da Obra]])</f>
        <v>Inacabada</v>
      </c>
      <c r="L2" s="1" t="s">
        <v>30</v>
      </c>
      <c r="M2" s="4">
        <v>44915</v>
      </c>
      <c r="N2" s="5">
        <v>0.36969999999999997</v>
      </c>
      <c r="O2" s="4">
        <v>42080</v>
      </c>
      <c r="P2" s="1" t="s">
        <v>31</v>
      </c>
      <c r="Q2" s="1" t="s">
        <v>24</v>
      </c>
      <c r="R2" s="1" t="s">
        <v>32</v>
      </c>
      <c r="S2" s="1" t="s">
        <v>33</v>
      </c>
      <c r="T2" s="1" t="s">
        <v>34</v>
      </c>
      <c r="U2" s="6">
        <v>1198914</v>
      </c>
      <c r="V2" s="6">
        <v>1032169.09</v>
      </c>
      <c r="W2" s="6">
        <v>107365.2</v>
      </c>
      <c r="X2" s="6">
        <v>1139534.29</v>
      </c>
      <c r="Y2" s="6">
        <v>0</v>
      </c>
      <c r="Z2" s="7">
        <v>41873</v>
      </c>
      <c r="AA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 s="35" t="str">
        <f>IFERROR(
                    _xlfn.XLOOKUP(Tabela1[[#This Row],[ID]],'Base_Solicitações MP'!B:B,'Base_Solicitações MP'!R:R),
                    "Não enviada")</f>
        <v>Não enviada</v>
      </c>
      <c r="AC2" s="15" t="str">
        <f>_xlfn.CONCAT(Tabela1[[#This Row],[Município]],"/",Tabela1[[#This Row],[UF]])</f>
        <v>São João do Jaguaribe/CE</v>
      </c>
    </row>
    <row r="3" spans="1:29" x14ac:dyDescent="0.25">
      <c r="A3" s="14" t="s">
        <v>24</v>
      </c>
      <c r="B3" s="2" t="s">
        <v>8175</v>
      </c>
      <c r="C3" s="2" t="s">
        <v>25</v>
      </c>
      <c r="D3" s="3" t="s">
        <v>35</v>
      </c>
      <c r="E3" s="1">
        <v>700037</v>
      </c>
      <c r="F3" s="1">
        <v>2008</v>
      </c>
      <c r="G3" s="1">
        <v>1</v>
      </c>
      <c r="H3" s="1" t="s">
        <v>36</v>
      </c>
      <c r="I3" s="1" t="s">
        <v>37</v>
      </c>
      <c r="J3" s="1" t="s">
        <v>29</v>
      </c>
      <c r="K3" s="1" t="str">
        <f>IF(Tabela1[[#This Row],[Situação da Obra]]="Inacabada - PC Técnica Concluída","Inacabada",Tabela1[[#This Row],[Situação da Obra]])</f>
        <v>Inacabada</v>
      </c>
      <c r="L3" s="1" t="s">
        <v>30</v>
      </c>
      <c r="M3" s="4">
        <v>44915</v>
      </c>
      <c r="N3" s="5">
        <v>1</v>
      </c>
      <c r="O3" s="4">
        <v>42649</v>
      </c>
      <c r="P3" s="1" t="s">
        <v>31</v>
      </c>
      <c r="Q3" s="1" t="s">
        <v>24</v>
      </c>
      <c r="R3" s="1" t="s">
        <v>32</v>
      </c>
      <c r="S3" s="1" t="s">
        <v>33</v>
      </c>
      <c r="T3" s="1" t="s">
        <v>34</v>
      </c>
      <c r="U3" s="6">
        <v>243010.61</v>
      </c>
      <c r="V3" s="6">
        <v>940498.3</v>
      </c>
      <c r="W3" s="6">
        <v>9499.99</v>
      </c>
      <c r="X3" s="6">
        <v>949998.29</v>
      </c>
      <c r="Y3" s="6">
        <v>0</v>
      </c>
      <c r="Z3" s="7">
        <v>42350</v>
      </c>
      <c r="AA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 s="35" t="str">
        <f>IFERROR(
                    _xlfn.XLOOKUP(Tabela1[[#This Row],[ID]],'Base_Solicitações MP'!B:B,'Base_Solicitações MP'!R:R),
                    "Não enviada")</f>
        <v>Diligência</v>
      </c>
      <c r="AC3" s="15" t="str">
        <f>_xlfn.CONCAT(Tabela1[[#This Row],[Município]],"/",Tabela1[[#This Row],[UF]])</f>
        <v>Novo Oriente do Piauí/PI</v>
      </c>
    </row>
    <row r="4" spans="1:29" x14ac:dyDescent="0.25">
      <c r="A4" s="14" t="s">
        <v>24</v>
      </c>
      <c r="B4" s="2" t="s">
        <v>8176</v>
      </c>
      <c r="C4" s="2" t="s">
        <v>25</v>
      </c>
      <c r="D4" s="3" t="s">
        <v>38</v>
      </c>
      <c r="E4" s="1">
        <v>700080</v>
      </c>
      <c r="F4" s="1">
        <v>2008</v>
      </c>
      <c r="G4" s="1">
        <v>1</v>
      </c>
      <c r="H4" s="1" t="s">
        <v>39</v>
      </c>
      <c r="I4" s="1" t="s">
        <v>37</v>
      </c>
      <c r="J4" s="1" t="s">
        <v>40</v>
      </c>
      <c r="K4" s="1" t="str">
        <f>IF(Tabela1[[#This Row],[Situação da Obra]]="Inacabada - PC Técnica Concluída","Inacabada",Tabela1[[#This Row],[Situação da Obra]])</f>
        <v>Inacabada</v>
      </c>
      <c r="L4" s="1" t="s">
        <v>30</v>
      </c>
      <c r="M4" s="4">
        <v>42741</v>
      </c>
      <c r="N4" s="5">
        <v>0.72299999999999998</v>
      </c>
      <c r="O4" s="4">
        <v>42688</v>
      </c>
      <c r="P4" s="1" t="s">
        <v>31</v>
      </c>
      <c r="Q4" s="1" t="s">
        <v>24</v>
      </c>
      <c r="R4" s="1" t="s">
        <v>32</v>
      </c>
      <c r="S4" s="1" t="s">
        <v>33</v>
      </c>
      <c r="T4" s="1" t="s">
        <v>34</v>
      </c>
      <c r="U4" s="6" t="s">
        <v>41</v>
      </c>
      <c r="V4" s="6">
        <v>1124657.01</v>
      </c>
      <c r="W4" s="6">
        <v>11360.17</v>
      </c>
      <c r="X4" s="6">
        <v>1136017.18</v>
      </c>
      <c r="Y4" s="6" t="s">
        <v>41</v>
      </c>
      <c r="Z4" s="7">
        <v>42688</v>
      </c>
      <c r="AA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 s="35" t="str">
        <f>IFERROR(
                    _xlfn.XLOOKUP(Tabela1[[#This Row],[ID]],'Base_Solicitações MP'!B:B,'Base_Solicitações MP'!R:R),
                    "Não enviada")</f>
        <v>Diligência</v>
      </c>
      <c r="AC4" s="15" t="str">
        <f>_xlfn.CONCAT(Tabela1[[#This Row],[Município]],"/",Tabela1[[#This Row],[UF]])</f>
        <v>Oeiras/PI</v>
      </c>
    </row>
    <row r="5" spans="1:29" x14ac:dyDescent="0.25">
      <c r="A5" s="14" t="s">
        <v>24</v>
      </c>
      <c r="B5" s="2" t="s">
        <v>8177</v>
      </c>
      <c r="C5" s="2" t="s">
        <v>25</v>
      </c>
      <c r="D5" s="3" t="s">
        <v>42</v>
      </c>
      <c r="E5" s="1">
        <v>830030</v>
      </c>
      <c r="F5" s="1">
        <v>2007</v>
      </c>
      <c r="G5" s="1">
        <v>1</v>
      </c>
      <c r="H5" s="1" t="s">
        <v>43</v>
      </c>
      <c r="I5" s="1" t="s">
        <v>44</v>
      </c>
      <c r="J5" s="1" t="s">
        <v>29</v>
      </c>
      <c r="K5" s="1" t="str">
        <f>IF(Tabela1[[#This Row],[Situação da Obra]]="Inacabada - PC Técnica Concluída","Inacabada",Tabela1[[#This Row],[Situação da Obra]])</f>
        <v>Inacabada</v>
      </c>
      <c r="L5" s="1" t="s">
        <v>30</v>
      </c>
      <c r="M5" s="4">
        <v>44915</v>
      </c>
      <c r="N5" s="5">
        <v>0.36990000000000001</v>
      </c>
      <c r="O5" s="4">
        <v>41015</v>
      </c>
      <c r="P5" s="1" t="s">
        <v>31</v>
      </c>
      <c r="Q5" s="1" t="s">
        <v>24</v>
      </c>
      <c r="R5" s="1" t="s">
        <v>32</v>
      </c>
      <c r="S5" s="1" t="s">
        <v>33</v>
      </c>
      <c r="T5" s="1" t="s">
        <v>34</v>
      </c>
      <c r="U5" s="6">
        <v>1009623.86</v>
      </c>
      <c r="V5" s="6">
        <v>700000</v>
      </c>
      <c r="W5" s="6">
        <v>7070.71</v>
      </c>
      <c r="X5" s="6">
        <v>707070.71</v>
      </c>
      <c r="Y5" s="6">
        <v>24.41</v>
      </c>
      <c r="Z5" s="7">
        <v>40301</v>
      </c>
      <c r="AA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 s="35" t="str">
        <f>IFERROR(
                    _xlfn.XLOOKUP(Tabela1[[#This Row],[ID]],'Base_Solicitações MP'!B:B,'Base_Solicitações MP'!R:R),
                    "Não enviada")</f>
        <v>Não enviada</v>
      </c>
      <c r="AC5" s="15" t="str">
        <f>_xlfn.CONCAT(Tabela1[[#This Row],[Município]],"/",Tabela1[[#This Row],[UF]])</f>
        <v>Pirapemas/MA</v>
      </c>
    </row>
    <row r="6" spans="1:29" x14ac:dyDescent="0.25">
      <c r="A6" s="14" t="s">
        <v>24</v>
      </c>
      <c r="B6" s="2" t="s">
        <v>8178</v>
      </c>
      <c r="C6" s="2" t="s">
        <v>25</v>
      </c>
      <c r="D6" s="3" t="s">
        <v>45</v>
      </c>
      <c r="E6" s="1">
        <v>830103</v>
      </c>
      <c r="F6" s="1">
        <v>2007</v>
      </c>
      <c r="G6" s="1">
        <v>1</v>
      </c>
      <c r="H6" s="1" t="s">
        <v>46</v>
      </c>
      <c r="I6" s="1" t="s">
        <v>47</v>
      </c>
      <c r="J6" s="1" t="s">
        <v>40</v>
      </c>
      <c r="K6" s="1" t="str">
        <f>IF(Tabela1[[#This Row],[Situação da Obra]]="Inacabada - PC Técnica Concluída","Inacabada",Tabela1[[#This Row],[Situação da Obra]])</f>
        <v>Inacabada</v>
      </c>
      <c r="L6" s="1" t="s">
        <v>30</v>
      </c>
      <c r="M6" s="4">
        <v>43137</v>
      </c>
      <c r="N6" s="5">
        <v>0.8931</v>
      </c>
      <c r="O6" s="4">
        <v>42331</v>
      </c>
      <c r="P6" s="1" t="s">
        <v>31</v>
      </c>
      <c r="Q6" s="1" t="s">
        <v>24</v>
      </c>
      <c r="R6" s="1" t="s">
        <v>32</v>
      </c>
      <c r="S6" s="1" t="s">
        <v>33</v>
      </c>
      <c r="T6" s="1" t="s">
        <v>34</v>
      </c>
      <c r="U6" s="6">
        <v>1119991.47</v>
      </c>
      <c r="V6" s="6">
        <v>960021.36</v>
      </c>
      <c r="W6" s="6">
        <v>9626.48</v>
      </c>
      <c r="X6" s="6">
        <v>969647.84</v>
      </c>
      <c r="Y6" s="6">
        <v>0</v>
      </c>
      <c r="Z6" s="7">
        <v>42028</v>
      </c>
      <c r="AA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 s="35" t="str">
        <f>IFERROR(
                    _xlfn.XLOOKUP(Tabela1[[#This Row],[ID]],'Base_Solicitações MP'!B:B,'Base_Solicitações MP'!R:R),
                    "Não enviada")</f>
        <v>Aguardando Análise FNDE</v>
      </c>
      <c r="AC6" s="15" t="str">
        <f>_xlfn.CONCAT(Tabela1[[#This Row],[Município]],"/",Tabela1[[#This Row],[UF]])</f>
        <v>Formoso do Araguaia/TO</v>
      </c>
    </row>
    <row r="7" spans="1:29" x14ac:dyDescent="0.25">
      <c r="A7" s="14" t="s">
        <v>24</v>
      </c>
      <c r="B7" s="2" t="s">
        <v>8179</v>
      </c>
      <c r="C7" s="2" t="s">
        <v>25</v>
      </c>
      <c r="D7" s="3" t="s">
        <v>48</v>
      </c>
      <c r="E7" s="1">
        <v>830310</v>
      </c>
      <c r="F7" s="1">
        <v>2007</v>
      </c>
      <c r="G7" s="1">
        <v>1</v>
      </c>
      <c r="H7" s="1" t="s">
        <v>49</v>
      </c>
      <c r="I7" s="1" t="s">
        <v>47</v>
      </c>
      <c r="J7" s="1" t="s">
        <v>29</v>
      </c>
      <c r="K7" s="1" t="str">
        <f>IF(Tabela1[[#This Row],[Situação da Obra]]="Inacabada - PC Técnica Concluída","Inacabada",Tabela1[[#This Row],[Situação da Obra]])</f>
        <v>Inacabada</v>
      </c>
      <c r="L7" s="1" t="s">
        <v>30</v>
      </c>
      <c r="M7" s="4">
        <v>44915</v>
      </c>
      <c r="N7" s="5">
        <v>0.1172</v>
      </c>
      <c r="O7" s="4">
        <v>40785</v>
      </c>
      <c r="P7" s="1" t="s">
        <v>31</v>
      </c>
      <c r="Q7" s="1" t="s">
        <v>24</v>
      </c>
      <c r="R7" s="1" t="s">
        <v>32</v>
      </c>
      <c r="S7" s="1" t="s">
        <v>33</v>
      </c>
      <c r="T7" s="1" t="s">
        <v>34</v>
      </c>
      <c r="U7" s="6">
        <v>837665.57</v>
      </c>
      <c r="V7" s="6">
        <v>700000</v>
      </c>
      <c r="W7" s="6">
        <v>7070.71</v>
      </c>
      <c r="X7" s="6">
        <v>707070.71</v>
      </c>
      <c r="Y7" s="6">
        <v>414700.48</v>
      </c>
      <c r="Z7" s="7">
        <v>40543</v>
      </c>
      <c r="AA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 s="35" t="str">
        <f>IFERROR(
                    _xlfn.XLOOKUP(Tabela1[[#This Row],[ID]],'Base_Solicitações MP'!B:B,'Base_Solicitações MP'!R:R),
                    "Não enviada")</f>
        <v>Aguardando Análise FNDE</v>
      </c>
      <c r="AC7" s="15" t="str">
        <f>_xlfn.CONCAT(Tabela1[[#This Row],[Município]],"/",Tabela1[[#This Row],[UF]])</f>
        <v>Paraíso do Tocantins/TO</v>
      </c>
    </row>
    <row r="8" spans="1:29" x14ac:dyDescent="0.25">
      <c r="A8" s="14" t="s">
        <v>24</v>
      </c>
      <c r="B8" s="2" t="s">
        <v>8180</v>
      </c>
      <c r="C8" s="2" t="s">
        <v>25</v>
      </c>
      <c r="D8" s="3" t="s">
        <v>50</v>
      </c>
      <c r="E8" s="1">
        <v>700113</v>
      </c>
      <c r="F8" s="1">
        <v>2008</v>
      </c>
      <c r="G8" s="1">
        <v>1</v>
      </c>
      <c r="H8" s="1" t="s">
        <v>51</v>
      </c>
      <c r="I8" s="1" t="s">
        <v>52</v>
      </c>
      <c r="J8" s="1" t="s">
        <v>29</v>
      </c>
      <c r="K8" s="1" t="str">
        <f>IF(Tabela1[[#This Row],[Situação da Obra]]="Inacabada - PC Técnica Concluída","Inacabada",Tabela1[[#This Row],[Situação da Obra]])</f>
        <v>Inacabada</v>
      </c>
      <c r="L8" s="1" t="s">
        <v>30</v>
      </c>
      <c r="M8" s="4">
        <v>44915</v>
      </c>
      <c r="N8" s="5">
        <v>0</v>
      </c>
      <c r="O8" s="4">
        <v>41854</v>
      </c>
      <c r="P8" s="1" t="s">
        <v>31</v>
      </c>
      <c r="Q8" s="1" t="s">
        <v>24</v>
      </c>
      <c r="R8" s="1" t="s">
        <v>32</v>
      </c>
      <c r="S8" s="1" t="s">
        <v>33</v>
      </c>
      <c r="T8" s="1" t="s">
        <v>34</v>
      </c>
      <c r="U8" s="6">
        <v>990015.18</v>
      </c>
      <c r="V8" s="6">
        <v>983147.54</v>
      </c>
      <c r="W8" s="6">
        <v>9930.7900000000009</v>
      </c>
      <c r="X8" s="6">
        <v>993078.33000000007</v>
      </c>
      <c r="Y8" s="6">
        <v>0</v>
      </c>
      <c r="Z8" s="7">
        <v>41738</v>
      </c>
      <c r="AA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 s="35" t="str">
        <f>IFERROR(
                    _xlfn.XLOOKUP(Tabela1[[#This Row],[ID]],'Base_Solicitações MP'!B:B,'Base_Solicitações MP'!R:R),
                    "Não enviada")</f>
        <v>Não enviada</v>
      </c>
      <c r="AC8" s="15" t="str">
        <f>_xlfn.CONCAT(Tabela1[[#This Row],[Município]],"/",Tabela1[[#This Row],[UF]])</f>
        <v>Pedras de Fogo/PB</v>
      </c>
    </row>
    <row r="9" spans="1:29" x14ac:dyDescent="0.25">
      <c r="A9" s="14" t="s">
        <v>24</v>
      </c>
      <c r="B9" s="2" t="s">
        <v>8181</v>
      </c>
      <c r="C9" s="2" t="s">
        <v>25</v>
      </c>
      <c r="D9" s="3" t="s">
        <v>53</v>
      </c>
      <c r="E9" s="1">
        <v>710244</v>
      </c>
      <c r="F9" s="1">
        <v>2008</v>
      </c>
      <c r="G9" s="1">
        <v>1</v>
      </c>
      <c r="H9" s="1" t="s">
        <v>54</v>
      </c>
      <c r="I9" s="1" t="s">
        <v>55</v>
      </c>
      <c r="J9" s="1" t="s">
        <v>56</v>
      </c>
      <c r="K9" s="1" t="str">
        <f>IF(Tabela1[[#This Row],[Situação da Obra]]="Inacabada - PC Técnica Concluída","Inacabada",Tabela1[[#This Row],[Situação da Obra]])</f>
        <v>Paralisada</v>
      </c>
      <c r="L9" s="1" t="s">
        <v>30</v>
      </c>
      <c r="M9" s="4">
        <v>44258</v>
      </c>
      <c r="N9" s="5">
        <v>0.7056</v>
      </c>
      <c r="O9" s="4">
        <v>45006</v>
      </c>
      <c r="P9" s="1" t="s">
        <v>31</v>
      </c>
      <c r="Q9" s="1" t="s">
        <v>24</v>
      </c>
      <c r="R9" s="1" t="s">
        <v>32</v>
      </c>
      <c r="S9" s="1" t="s">
        <v>57</v>
      </c>
      <c r="T9" s="1" t="s">
        <v>34</v>
      </c>
      <c r="U9" s="6">
        <v>1221643.52</v>
      </c>
      <c r="V9" s="6">
        <v>1884402.01</v>
      </c>
      <c r="W9" s="6">
        <v>20724.560000000001</v>
      </c>
      <c r="X9" s="6">
        <v>1905126.57</v>
      </c>
      <c r="Y9" s="6">
        <v>614378.93999999994</v>
      </c>
      <c r="Z9" s="7">
        <v>45247</v>
      </c>
      <c r="AA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 s="35" t="str">
        <f>IFERROR(
                    _xlfn.XLOOKUP(Tabela1[[#This Row],[ID]],'Base_Solicitações MP'!B:B,'Base_Solicitações MP'!R:R),
                    "Não enviada")</f>
        <v>Aguardando Análise FNDE</v>
      </c>
      <c r="AC9" s="15" t="str">
        <f>_xlfn.CONCAT(Tabela1[[#This Row],[Município]],"/",Tabela1[[#This Row],[UF]])</f>
        <v>Espírito Santo do Turvo/SP</v>
      </c>
    </row>
    <row r="10" spans="1:29" x14ac:dyDescent="0.25">
      <c r="A10" s="14" t="s">
        <v>24</v>
      </c>
      <c r="B10" s="2" t="s">
        <v>8182</v>
      </c>
      <c r="C10" s="2" t="s">
        <v>25</v>
      </c>
      <c r="D10" s="3" t="s">
        <v>58</v>
      </c>
      <c r="E10" s="1">
        <v>710277</v>
      </c>
      <c r="F10" s="1">
        <v>2008</v>
      </c>
      <c r="G10" s="1">
        <v>1</v>
      </c>
      <c r="H10" s="1" t="s">
        <v>59</v>
      </c>
      <c r="I10" s="1" t="s">
        <v>60</v>
      </c>
      <c r="J10" s="1" t="s">
        <v>40</v>
      </c>
      <c r="K10" s="1" t="str">
        <f>IF(Tabela1[[#This Row],[Situação da Obra]]="Inacabada - PC Técnica Concluída","Inacabada",Tabela1[[#This Row],[Situação da Obra]])</f>
        <v>Inacabada</v>
      </c>
      <c r="L10" s="1" t="s">
        <v>30</v>
      </c>
      <c r="M10" s="4">
        <v>42129</v>
      </c>
      <c r="N10" s="5">
        <v>0.60880000000000001</v>
      </c>
      <c r="O10" s="4">
        <v>42074</v>
      </c>
      <c r="P10" s="1" t="s">
        <v>31</v>
      </c>
      <c r="Q10" s="1" t="s">
        <v>24</v>
      </c>
      <c r="R10" s="1" t="s">
        <v>32</v>
      </c>
      <c r="S10" s="1" t="s">
        <v>33</v>
      </c>
      <c r="T10" s="1" t="s">
        <v>34</v>
      </c>
      <c r="U10" s="6">
        <v>1144972.97</v>
      </c>
      <c r="V10" s="6">
        <v>1041669.09</v>
      </c>
      <c r="W10" s="6">
        <v>196557.2</v>
      </c>
      <c r="X10" s="6">
        <v>1238226.29</v>
      </c>
      <c r="Y10" s="6">
        <v>0</v>
      </c>
      <c r="Z10" s="7">
        <v>41983</v>
      </c>
      <c r="AA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 s="35" t="str">
        <f>IFERROR(
                    _xlfn.XLOOKUP(Tabela1[[#This Row],[ID]],'Base_Solicitações MP'!B:B,'Base_Solicitações MP'!R:R),
                    "Não enviada")</f>
        <v>Aguardando Análise FNDE</v>
      </c>
      <c r="AC10" s="15" t="str">
        <f>_xlfn.CONCAT(Tabela1[[#This Row],[Município]],"/",Tabela1[[#This Row],[UF]])</f>
        <v>Guaraciama/MG</v>
      </c>
    </row>
    <row r="11" spans="1:29" x14ac:dyDescent="0.25">
      <c r="A11" s="14" t="s">
        <v>24</v>
      </c>
      <c r="B11" s="2" t="s">
        <v>8183</v>
      </c>
      <c r="C11" s="2" t="s">
        <v>25</v>
      </c>
      <c r="D11" s="3" t="s">
        <v>61</v>
      </c>
      <c r="E11" s="1">
        <v>710026</v>
      </c>
      <c r="F11" s="1">
        <v>2008</v>
      </c>
      <c r="G11" s="1">
        <v>1</v>
      </c>
      <c r="H11" s="1" t="s">
        <v>62</v>
      </c>
      <c r="I11" s="1" t="s">
        <v>63</v>
      </c>
      <c r="J11" s="1" t="s">
        <v>29</v>
      </c>
      <c r="K11" s="1" t="str">
        <f>IF(Tabela1[[#This Row],[Situação da Obra]]="Inacabada - PC Técnica Concluída","Inacabada",Tabela1[[#This Row],[Situação da Obra]])</f>
        <v>Inacabada</v>
      </c>
      <c r="L11" s="1" t="s">
        <v>30</v>
      </c>
      <c r="M11" s="4">
        <v>44915</v>
      </c>
      <c r="N11" s="5">
        <v>1</v>
      </c>
      <c r="O11" s="4">
        <v>42416</v>
      </c>
      <c r="P11" s="1" t="s">
        <v>31</v>
      </c>
      <c r="Q11" s="1" t="s">
        <v>24</v>
      </c>
      <c r="R11" s="1" t="s">
        <v>32</v>
      </c>
      <c r="S11" s="1" t="s">
        <v>33</v>
      </c>
      <c r="T11" s="1" t="s">
        <v>34</v>
      </c>
      <c r="U11" s="6">
        <v>1051599.3</v>
      </c>
      <c r="V11" s="6">
        <v>950000</v>
      </c>
      <c r="W11" s="6">
        <v>35011.520000000004</v>
      </c>
      <c r="X11" s="6">
        <v>985011.52</v>
      </c>
      <c r="Y11" s="6">
        <v>0</v>
      </c>
      <c r="Z11" s="7">
        <v>42082</v>
      </c>
      <c r="AA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 s="35" t="str">
        <f>IFERROR(
                    _xlfn.XLOOKUP(Tabela1[[#This Row],[ID]],'Base_Solicitações MP'!B:B,'Base_Solicitações MP'!R:R),
                    "Não enviada")</f>
        <v>Aguardando Análise FNDE</v>
      </c>
      <c r="AC11" s="15" t="str">
        <f>_xlfn.CONCAT(Tabela1[[#This Row],[Município]],"/",Tabela1[[#This Row],[UF]])</f>
        <v>Guaraíta/GO</v>
      </c>
    </row>
    <row r="12" spans="1:29" x14ac:dyDescent="0.25">
      <c r="A12" s="14" t="s">
        <v>24</v>
      </c>
      <c r="B12" s="2" t="s">
        <v>8184</v>
      </c>
      <c r="C12" s="2" t="s">
        <v>25</v>
      </c>
      <c r="D12" s="3" t="s">
        <v>64</v>
      </c>
      <c r="E12" s="1">
        <v>830257</v>
      </c>
      <c r="F12" s="1">
        <v>2007</v>
      </c>
      <c r="G12" s="1">
        <v>1</v>
      </c>
      <c r="H12" s="1" t="s">
        <v>65</v>
      </c>
      <c r="I12" s="1" t="s">
        <v>66</v>
      </c>
      <c r="J12" s="1" t="s">
        <v>29</v>
      </c>
      <c r="K12" s="1" t="str">
        <f>IF(Tabela1[[#This Row],[Situação da Obra]]="Inacabada - PC Técnica Concluída","Inacabada",Tabela1[[#This Row],[Situação da Obra]])</f>
        <v>Inacabada</v>
      </c>
      <c r="L12" s="1" t="s">
        <v>30</v>
      </c>
      <c r="M12" s="4">
        <v>44915</v>
      </c>
      <c r="N12" s="5">
        <v>1</v>
      </c>
      <c r="O12" s="4">
        <v>41983</v>
      </c>
      <c r="P12" s="1" t="s">
        <v>31</v>
      </c>
      <c r="Q12" s="1" t="s">
        <v>24</v>
      </c>
      <c r="R12" s="1" t="s">
        <v>32</v>
      </c>
      <c r="S12" s="1" t="s">
        <v>33</v>
      </c>
      <c r="T12" s="1" t="s">
        <v>34</v>
      </c>
      <c r="U12" s="6">
        <v>940542.25</v>
      </c>
      <c r="V12" s="6">
        <v>950400</v>
      </c>
      <c r="W12" s="6">
        <v>9600</v>
      </c>
      <c r="X12" s="6">
        <v>960000</v>
      </c>
      <c r="Y12" s="6">
        <v>0</v>
      </c>
      <c r="Z12" s="7">
        <v>41611</v>
      </c>
      <c r="AA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 s="35" t="str">
        <f>IFERROR(
                    _xlfn.XLOOKUP(Tabela1[[#This Row],[ID]],'Base_Solicitações MP'!B:B,'Base_Solicitações MP'!R:R),
                    "Não enviada")</f>
        <v>Não enviada</v>
      </c>
      <c r="AC12" s="15" t="str">
        <f>_xlfn.CONCAT(Tabela1[[#This Row],[Município]],"/",Tabela1[[#This Row],[UF]])</f>
        <v>Resende/RJ</v>
      </c>
    </row>
    <row r="13" spans="1:29" x14ac:dyDescent="0.25">
      <c r="A13" s="14" t="s">
        <v>24</v>
      </c>
      <c r="B13" s="2" t="s">
        <v>8185</v>
      </c>
      <c r="C13" s="2" t="s">
        <v>25</v>
      </c>
      <c r="D13" s="3" t="s">
        <v>67</v>
      </c>
      <c r="E13" s="1">
        <v>830062</v>
      </c>
      <c r="F13" s="1">
        <v>2007</v>
      </c>
      <c r="G13" s="1">
        <v>1</v>
      </c>
      <c r="H13" s="1" t="s">
        <v>68</v>
      </c>
      <c r="I13" s="1" t="s">
        <v>60</v>
      </c>
      <c r="J13" s="1" t="s">
        <v>29</v>
      </c>
      <c r="K13" s="1" t="str">
        <f>IF(Tabela1[[#This Row],[Situação da Obra]]="Inacabada - PC Técnica Concluída","Inacabada",Tabela1[[#This Row],[Situação da Obra]])</f>
        <v>Inacabada</v>
      </c>
      <c r="L13" s="1" t="s">
        <v>30</v>
      </c>
      <c r="M13" s="4">
        <v>44915</v>
      </c>
      <c r="N13" s="5">
        <v>0.56899999999999995</v>
      </c>
      <c r="O13" s="4">
        <v>42062</v>
      </c>
      <c r="P13" s="1" t="s">
        <v>31</v>
      </c>
      <c r="Q13" s="1" t="s">
        <v>24</v>
      </c>
      <c r="R13" s="1" t="s">
        <v>32</v>
      </c>
      <c r="S13" s="1" t="s">
        <v>33</v>
      </c>
      <c r="T13" s="1" t="s">
        <v>34</v>
      </c>
      <c r="U13" s="6">
        <v>1110866.3400000001</v>
      </c>
      <c r="V13" s="6">
        <v>941184.09</v>
      </c>
      <c r="W13" s="6">
        <v>37935.730000000003</v>
      </c>
      <c r="X13" s="6">
        <v>979119.82</v>
      </c>
      <c r="Y13" s="6">
        <v>0</v>
      </c>
      <c r="Z13" s="7">
        <v>41979</v>
      </c>
      <c r="AA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 s="35" t="str">
        <f>IFERROR(
                    _xlfn.XLOOKUP(Tabela1[[#This Row],[ID]],'Base_Solicitações MP'!B:B,'Base_Solicitações MP'!R:R),
                    "Não enviada")</f>
        <v>Não enviada</v>
      </c>
      <c r="AC13" s="15" t="str">
        <f>_xlfn.CONCAT(Tabela1[[#This Row],[Município]],"/",Tabela1[[#This Row],[UF]])</f>
        <v>Santos Dumont/MG</v>
      </c>
    </row>
    <row r="14" spans="1:29" x14ac:dyDescent="0.25">
      <c r="A14" s="14" t="s">
        <v>24</v>
      </c>
      <c r="B14" s="2" t="s">
        <v>8186</v>
      </c>
      <c r="C14" s="2" t="s">
        <v>25</v>
      </c>
      <c r="D14" s="3" t="s">
        <v>69</v>
      </c>
      <c r="E14" s="1">
        <v>700098</v>
      </c>
      <c r="F14" s="1">
        <v>2008</v>
      </c>
      <c r="G14" s="1">
        <v>1</v>
      </c>
      <c r="H14" s="1" t="s">
        <v>70</v>
      </c>
      <c r="I14" s="1" t="s">
        <v>37</v>
      </c>
      <c r="J14" s="1" t="s">
        <v>29</v>
      </c>
      <c r="K14" s="1" t="str">
        <f>IF(Tabela1[[#This Row],[Situação da Obra]]="Inacabada - PC Técnica Concluída","Inacabada",Tabela1[[#This Row],[Situação da Obra]])</f>
        <v>Inacabada</v>
      </c>
      <c r="L14" s="1" t="s">
        <v>30</v>
      </c>
      <c r="M14" s="4">
        <v>45019</v>
      </c>
      <c r="N14" s="5">
        <v>0.88670000000000004</v>
      </c>
      <c r="O14" s="4">
        <v>43318</v>
      </c>
      <c r="P14" s="1" t="s">
        <v>31</v>
      </c>
      <c r="Q14" s="1" t="s">
        <v>24</v>
      </c>
      <c r="R14" s="1" t="s">
        <v>32</v>
      </c>
      <c r="S14" s="1" t="s">
        <v>33</v>
      </c>
      <c r="T14" s="1" t="s">
        <v>34</v>
      </c>
      <c r="U14" s="6">
        <v>448847.37</v>
      </c>
      <c r="V14" s="6">
        <v>940498.31</v>
      </c>
      <c r="W14" s="6">
        <v>9499.98</v>
      </c>
      <c r="X14" s="6">
        <v>949998.29</v>
      </c>
      <c r="Y14" s="6">
        <v>128324.51</v>
      </c>
      <c r="Z14" s="7">
        <v>43467</v>
      </c>
      <c r="AA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 s="35" t="str">
        <f>IFERROR(
                    _xlfn.XLOOKUP(Tabela1[[#This Row],[ID]],'Base_Solicitações MP'!B:B,'Base_Solicitações MP'!R:R),
                    "Não enviada")</f>
        <v>Diligência</v>
      </c>
      <c r="AC14" s="15" t="str">
        <f>_xlfn.CONCAT(Tabela1[[#This Row],[Município]],"/",Tabela1[[#This Row],[UF]])</f>
        <v>Anísio de Abreu/PI</v>
      </c>
    </row>
    <row r="15" spans="1:29" x14ac:dyDescent="0.25">
      <c r="A15" s="14" t="s">
        <v>24</v>
      </c>
      <c r="B15" s="2" t="s">
        <v>8187</v>
      </c>
      <c r="C15" s="2" t="s">
        <v>25</v>
      </c>
      <c r="D15" s="3" t="s">
        <v>71</v>
      </c>
      <c r="E15" s="1">
        <v>700063</v>
      </c>
      <c r="F15" s="1">
        <v>2008</v>
      </c>
      <c r="G15" s="1">
        <v>1</v>
      </c>
      <c r="H15" s="1" t="s">
        <v>72</v>
      </c>
      <c r="I15" s="1" t="s">
        <v>28</v>
      </c>
      <c r="J15" s="1" t="s">
        <v>29</v>
      </c>
      <c r="K15" s="1" t="str">
        <f>IF(Tabela1[[#This Row],[Situação da Obra]]="Inacabada - PC Técnica Concluída","Inacabada",Tabela1[[#This Row],[Situação da Obra]])</f>
        <v>Inacabada</v>
      </c>
      <c r="L15" s="1" t="s">
        <v>30</v>
      </c>
      <c r="M15" s="4">
        <v>44915</v>
      </c>
      <c r="N15" s="5">
        <v>0.50209999999999999</v>
      </c>
      <c r="O15" s="4">
        <v>41815</v>
      </c>
      <c r="P15" s="1" t="s">
        <v>31</v>
      </c>
      <c r="Q15" s="1" t="s">
        <v>24</v>
      </c>
      <c r="R15" s="1" t="s">
        <v>32</v>
      </c>
      <c r="S15" s="1" t="s">
        <v>33</v>
      </c>
      <c r="T15" s="1" t="s">
        <v>34</v>
      </c>
      <c r="U15" s="6">
        <v>1025000</v>
      </c>
      <c r="V15" s="6">
        <v>700000</v>
      </c>
      <c r="W15" s="6">
        <v>7070.71</v>
      </c>
      <c r="X15" s="6">
        <v>707070.71</v>
      </c>
      <c r="Y15" s="6">
        <v>586337.02</v>
      </c>
      <c r="Z15" s="7">
        <v>40341</v>
      </c>
      <c r="AA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 s="35" t="str">
        <f>IFERROR(
                    _xlfn.XLOOKUP(Tabela1[[#This Row],[ID]],'Base_Solicitações MP'!B:B,'Base_Solicitações MP'!R:R),
                    "Não enviada")</f>
        <v>Não enviada</v>
      </c>
      <c r="AC15" s="15" t="str">
        <f>_xlfn.CONCAT(Tabela1[[#This Row],[Município]],"/",Tabela1[[#This Row],[UF]])</f>
        <v>Mauriti/CE</v>
      </c>
    </row>
    <row r="16" spans="1:29" x14ac:dyDescent="0.25">
      <c r="A16" s="14" t="s">
        <v>24</v>
      </c>
      <c r="B16" s="2" t="s">
        <v>8188</v>
      </c>
      <c r="C16" s="2" t="s">
        <v>25</v>
      </c>
      <c r="D16" s="3" t="s">
        <v>73</v>
      </c>
      <c r="E16" s="1">
        <v>830452</v>
      </c>
      <c r="F16" s="1">
        <v>2007</v>
      </c>
      <c r="G16" s="1">
        <v>1</v>
      </c>
      <c r="H16" s="1" t="s">
        <v>74</v>
      </c>
      <c r="I16" s="1" t="s">
        <v>28</v>
      </c>
      <c r="J16" s="1" t="s">
        <v>29</v>
      </c>
      <c r="K16" s="1" t="str">
        <f>IF(Tabela1[[#This Row],[Situação da Obra]]="Inacabada - PC Técnica Concluída","Inacabada",Tabela1[[#This Row],[Situação da Obra]])</f>
        <v>Inacabada</v>
      </c>
      <c r="L16" s="1" t="s">
        <v>30</v>
      </c>
      <c r="M16" s="4">
        <v>44915</v>
      </c>
      <c r="N16" s="5">
        <v>0.26829999999999998</v>
      </c>
      <c r="O16" s="4">
        <v>41066</v>
      </c>
      <c r="P16" s="1" t="s">
        <v>31</v>
      </c>
      <c r="Q16" s="1" t="s">
        <v>24</v>
      </c>
      <c r="R16" s="1" t="s">
        <v>32</v>
      </c>
      <c r="S16" s="1" t="s">
        <v>33</v>
      </c>
      <c r="T16" s="1" t="s">
        <v>34</v>
      </c>
      <c r="U16" s="6">
        <v>964284.64</v>
      </c>
      <c r="V16" s="6">
        <v>700000</v>
      </c>
      <c r="W16" s="6">
        <v>7070.71</v>
      </c>
      <c r="X16" s="6">
        <v>707070.71</v>
      </c>
      <c r="Y16" s="6">
        <v>0</v>
      </c>
      <c r="Z16" s="7">
        <v>40347</v>
      </c>
      <c r="AA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 s="35" t="str">
        <f>IFERROR(
                    _xlfn.XLOOKUP(Tabela1[[#This Row],[ID]],'Base_Solicitações MP'!B:B,'Base_Solicitações MP'!R:R),
                    "Não enviada")</f>
        <v>Não enviada</v>
      </c>
      <c r="AC16" s="15" t="str">
        <f>_xlfn.CONCAT(Tabela1[[#This Row],[Município]],"/",Tabela1[[#This Row],[UF]])</f>
        <v>Palmácia/CE</v>
      </c>
    </row>
    <row r="17" spans="1:29" x14ac:dyDescent="0.25">
      <c r="A17" s="14" t="s">
        <v>24</v>
      </c>
      <c r="B17" s="2" t="s">
        <v>8189</v>
      </c>
      <c r="C17" s="2" t="s">
        <v>25</v>
      </c>
      <c r="D17" s="3" t="s">
        <v>75</v>
      </c>
      <c r="E17" s="1">
        <v>710002</v>
      </c>
      <c r="F17" s="1">
        <v>2008</v>
      </c>
      <c r="G17" s="1">
        <v>1</v>
      </c>
      <c r="H17" s="1" t="s">
        <v>76</v>
      </c>
      <c r="I17" s="1" t="s">
        <v>60</v>
      </c>
      <c r="J17" s="1" t="s">
        <v>29</v>
      </c>
      <c r="K17" s="1" t="str">
        <f>IF(Tabela1[[#This Row],[Situação da Obra]]="Inacabada - PC Técnica Concluída","Inacabada",Tabela1[[#This Row],[Situação da Obra]])</f>
        <v>Inacabada</v>
      </c>
      <c r="L17" s="1" t="s">
        <v>30</v>
      </c>
      <c r="M17" s="4">
        <v>44915</v>
      </c>
      <c r="N17" s="5">
        <v>0.48120000000000002</v>
      </c>
      <c r="O17" s="4"/>
      <c r="P17" s="1" t="s">
        <v>31</v>
      </c>
      <c r="Q17" s="1" t="s">
        <v>24</v>
      </c>
      <c r="R17" s="1" t="s">
        <v>32</v>
      </c>
      <c r="S17" s="1" t="s">
        <v>33</v>
      </c>
      <c r="T17" s="1" t="s">
        <v>34</v>
      </c>
      <c r="U17" s="6" t="s">
        <v>41</v>
      </c>
      <c r="V17" s="6">
        <v>950691</v>
      </c>
      <c r="W17" s="6">
        <v>104633.1</v>
      </c>
      <c r="X17" s="6">
        <v>1055324.1000000001</v>
      </c>
      <c r="Y17" s="6" t="s">
        <v>41</v>
      </c>
      <c r="Z17" s="7">
        <v>42344</v>
      </c>
      <c r="AA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 s="35" t="str">
        <f>IFERROR(
                    _xlfn.XLOOKUP(Tabela1[[#This Row],[ID]],'Base_Solicitações MP'!B:B,'Base_Solicitações MP'!R:R),
                    "Não enviada")</f>
        <v>Não enviada</v>
      </c>
      <c r="AC17" s="15" t="str">
        <f>_xlfn.CONCAT(Tabela1[[#This Row],[Município]],"/",Tabela1[[#This Row],[UF]])</f>
        <v>Coração de Jesus/MG</v>
      </c>
    </row>
    <row r="18" spans="1:29" x14ac:dyDescent="0.25">
      <c r="A18" s="14" t="s">
        <v>24</v>
      </c>
      <c r="B18" s="2" t="s">
        <v>8190</v>
      </c>
      <c r="C18" s="2" t="s">
        <v>25</v>
      </c>
      <c r="D18" s="3" t="s">
        <v>77</v>
      </c>
      <c r="E18" s="1">
        <v>830431</v>
      </c>
      <c r="F18" s="1">
        <v>2007</v>
      </c>
      <c r="G18" s="1">
        <v>1</v>
      </c>
      <c r="H18" s="1" t="s">
        <v>78</v>
      </c>
      <c r="I18" s="1" t="s">
        <v>47</v>
      </c>
      <c r="J18" s="1" t="s">
        <v>29</v>
      </c>
      <c r="K18" s="1" t="str">
        <f>IF(Tabela1[[#This Row],[Situação da Obra]]="Inacabada - PC Técnica Concluída","Inacabada",Tabela1[[#This Row],[Situação da Obra]])</f>
        <v>Inacabada</v>
      </c>
      <c r="L18" s="1" t="s">
        <v>30</v>
      </c>
      <c r="M18" s="4">
        <v>44915</v>
      </c>
      <c r="N18" s="5">
        <v>1</v>
      </c>
      <c r="O18" s="4">
        <v>41823</v>
      </c>
      <c r="P18" s="1" t="s">
        <v>31</v>
      </c>
      <c r="Q18" s="1" t="s">
        <v>24</v>
      </c>
      <c r="R18" s="1" t="s">
        <v>32</v>
      </c>
      <c r="S18" s="1" t="s">
        <v>79</v>
      </c>
      <c r="T18" s="1" t="s">
        <v>34</v>
      </c>
      <c r="U18" s="6">
        <v>1128499.58</v>
      </c>
      <c r="V18" s="6">
        <v>950000</v>
      </c>
      <c r="W18" s="6">
        <v>150000</v>
      </c>
      <c r="X18" s="6">
        <v>1100000</v>
      </c>
      <c r="Y18" s="6">
        <v>0</v>
      </c>
      <c r="Z18" s="7">
        <v>41888</v>
      </c>
      <c r="AA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 s="35" t="str">
        <f>IFERROR(
                    _xlfn.XLOOKUP(Tabela1[[#This Row],[ID]],'Base_Solicitações MP'!B:B,'Base_Solicitações MP'!R:R),
                    "Não enviada")</f>
        <v>Não enviada</v>
      </c>
      <c r="AC18" s="15" t="str">
        <f>_xlfn.CONCAT(Tabela1[[#This Row],[Município]],"/",Tabela1[[#This Row],[UF]])</f>
        <v>Sampaio/TO</v>
      </c>
    </row>
    <row r="19" spans="1:29" x14ac:dyDescent="0.25">
      <c r="A19" s="14" t="s">
        <v>24</v>
      </c>
      <c r="B19" s="2" t="s">
        <v>8191</v>
      </c>
      <c r="C19" s="2" t="s">
        <v>25</v>
      </c>
      <c r="D19" s="3" t="s">
        <v>80</v>
      </c>
      <c r="E19" s="1">
        <v>700075</v>
      </c>
      <c r="F19" s="1">
        <v>2008</v>
      </c>
      <c r="G19" s="1">
        <v>1</v>
      </c>
      <c r="H19" s="1" t="s">
        <v>81</v>
      </c>
      <c r="I19" s="1" t="s">
        <v>82</v>
      </c>
      <c r="J19" s="1" t="s">
        <v>29</v>
      </c>
      <c r="K19" s="1" t="str">
        <f>IF(Tabela1[[#This Row],[Situação da Obra]]="Inacabada - PC Técnica Concluída","Inacabada",Tabela1[[#This Row],[Situação da Obra]])</f>
        <v>Inacabada</v>
      </c>
      <c r="L19" s="1" t="s">
        <v>30</v>
      </c>
      <c r="M19" s="4">
        <v>44915</v>
      </c>
      <c r="N19" s="5">
        <v>0.66379999999999995</v>
      </c>
      <c r="O19" s="4">
        <v>42468</v>
      </c>
      <c r="P19" s="1" t="s">
        <v>31</v>
      </c>
      <c r="Q19" s="1" t="s">
        <v>24</v>
      </c>
      <c r="R19" s="1" t="s">
        <v>32</v>
      </c>
      <c r="S19" s="1" t="s">
        <v>33</v>
      </c>
      <c r="T19" s="1" t="s">
        <v>34</v>
      </c>
      <c r="U19" s="6">
        <v>1273732.44</v>
      </c>
      <c r="V19" s="6">
        <v>1267331.78</v>
      </c>
      <c r="W19" s="6">
        <v>12801.33</v>
      </c>
      <c r="X19" s="6">
        <v>1280133.1100000001</v>
      </c>
      <c r="Y19" s="6">
        <v>0</v>
      </c>
      <c r="Z19" s="7">
        <v>42402</v>
      </c>
      <c r="AA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 s="35" t="str">
        <f>IFERROR(
                    _xlfn.XLOOKUP(Tabela1[[#This Row],[ID]],'Base_Solicitações MP'!B:B,'Base_Solicitações MP'!R:R),
                    "Não enviada")</f>
        <v>Aguardando Análise FNDE</v>
      </c>
      <c r="AC19" s="15" t="str">
        <f>_xlfn.CONCAT(Tabela1[[#This Row],[Município]],"/",Tabela1[[#This Row],[UF]])</f>
        <v>Wanderley/BA</v>
      </c>
    </row>
    <row r="20" spans="1:29" x14ac:dyDescent="0.25">
      <c r="A20" s="14" t="s">
        <v>24</v>
      </c>
      <c r="B20" s="2" t="s">
        <v>8192</v>
      </c>
      <c r="C20" s="2" t="s">
        <v>25</v>
      </c>
      <c r="D20" s="3" t="s">
        <v>83</v>
      </c>
      <c r="E20" s="1">
        <v>710010</v>
      </c>
      <c r="F20" s="1">
        <v>2008</v>
      </c>
      <c r="G20" s="1">
        <v>1</v>
      </c>
      <c r="H20" s="1" t="s">
        <v>84</v>
      </c>
      <c r="I20" s="1" t="s">
        <v>60</v>
      </c>
      <c r="J20" s="1" t="s">
        <v>29</v>
      </c>
      <c r="K20" s="1" t="str">
        <f>IF(Tabela1[[#This Row],[Situação da Obra]]="Inacabada - PC Técnica Concluída","Inacabada",Tabela1[[#This Row],[Situação da Obra]])</f>
        <v>Inacabada</v>
      </c>
      <c r="L20" s="1" t="s">
        <v>30</v>
      </c>
      <c r="M20" s="4">
        <v>44915</v>
      </c>
      <c r="N20" s="5">
        <v>0.71220000000000006</v>
      </c>
      <c r="O20" s="4"/>
      <c r="P20" s="1" t="s">
        <v>31</v>
      </c>
      <c r="Q20" s="1" t="s">
        <v>24</v>
      </c>
      <c r="R20" s="1" t="s">
        <v>32</v>
      </c>
      <c r="S20" s="1" t="s">
        <v>33</v>
      </c>
      <c r="T20" s="1" t="s">
        <v>34</v>
      </c>
      <c r="U20" s="6" t="s">
        <v>41</v>
      </c>
      <c r="V20" s="6">
        <v>1134206.6399999999</v>
      </c>
      <c r="W20" s="6">
        <v>11456.630000000001</v>
      </c>
      <c r="X20" s="6">
        <v>1145663.2699999998</v>
      </c>
      <c r="Y20" s="6" t="s">
        <v>41</v>
      </c>
      <c r="Z20" s="7">
        <v>42326</v>
      </c>
      <c r="AA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 s="35" t="str">
        <f>IFERROR(
                    _xlfn.XLOOKUP(Tabela1[[#This Row],[ID]],'Base_Solicitações MP'!B:B,'Base_Solicitações MP'!R:R),
                    "Não enviada")</f>
        <v>Não enviada</v>
      </c>
      <c r="AC20" s="15" t="str">
        <f>_xlfn.CONCAT(Tabela1[[#This Row],[Município]],"/",Tabela1[[#This Row],[UF]])</f>
        <v>Águas Vermelhas/MG</v>
      </c>
    </row>
    <row r="21" spans="1:29" x14ac:dyDescent="0.25">
      <c r="A21" s="14" t="s">
        <v>24</v>
      </c>
      <c r="B21" s="2" t="s">
        <v>8193</v>
      </c>
      <c r="C21" s="2" t="s">
        <v>25</v>
      </c>
      <c r="D21" s="3" t="s">
        <v>85</v>
      </c>
      <c r="E21" s="1">
        <v>830426</v>
      </c>
      <c r="F21" s="1">
        <v>2007</v>
      </c>
      <c r="G21" s="1">
        <v>1</v>
      </c>
      <c r="H21" s="1" t="s">
        <v>86</v>
      </c>
      <c r="I21" s="1" t="s">
        <v>60</v>
      </c>
      <c r="J21" s="1" t="s">
        <v>29</v>
      </c>
      <c r="K21" s="1" t="str">
        <f>IF(Tabela1[[#This Row],[Situação da Obra]]="Inacabada - PC Técnica Concluída","Inacabada",Tabela1[[#This Row],[Situação da Obra]])</f>
        <v>Inacabada</v>
      </c>
      <c r="L21" s="1" t="s">
        <v>30</v>
      </c>
      <c r="M21" s="4">
        <v>44915</v>
      </c>
      <c r="N21" s="5">
        <v>0.86360000000000003</v>
      </c>
      <c r="O21" s="4">
        <v>42205</v>
      </c>
      <c r="P21" s="1" t="s">
        <v>31</v>
      </c>
      <c r="Q21" s="1" t="s">
        <v>24</v>
      </c>
      <c r="R21" s="1" t="s">
        <v>32</v>
      </c>
      <c r="S21" s="1" t="s">
        <v>33</v>
      </c>
      <c r="T21" s="1" t="s">
        <v>34</v>
      </c>
      <c r="U21" s="6">
        <v>1168968.57</v>
      </c>
      <c r="V21" s="6">
        <v>877745.35</v>
      </c>
      <c r="W21" s="6">
        <v>8866.11</v>
      </c>
      <c r="X21" s="6">
        <v>886611.46</v>
      </c>
      <c r="Y21" s="6">
        <v>0</v>
      </c>
      <c r="Z21" s="7">
        <v>42160</v>
      </c>
      <c r="AA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 s="35" t="str">
        <f>IFERROR(
                    _xlfn.XLOOKUP(Tabela1[[#This Row],[ID]],'Base_Solicitações MP'!B:B,'Base_Solicitações MP'!R:R),
                    "Não enviada")</f>
        <v>Não enviada</v>
      </c>
      <c r="AC21" s="15" t="str">
        <f>_xlfn.CONCAT(Tabela1[[#This Row],[Município]],"/",Tabela1[[#This Row],[UF]])</f>
        <v>Mata Verde/MG</v>
      </c>
    </row>
    <row r="22" spans="1:29" x14ac:dyDescent="0.25">
      <c r="A22" s="14" t="s">
        <v>24</v>
      </c>
      <c r="B22" s="2" t="s">
        <v>8194</v>
      </c>
      <c r="C22" s="2" t="s">
        <v>25</v>
      </c>
      <c r="D22" s="3" t="s">
        <v>87</v>
      </c>
      <c r="E22" s="1">
        <v>830117</v>
      </c>
      <c r="F22" s="1">
        <v>2007</v>
      </c>
      <c r="G22" s="1">
        <v>1</v>
      </c>
      <c r="H22" s="1" t="s">
        <v>88</v>
      </c>
      <c r="I22" s="1" t="s">
        <v>66</v>
      </c>
      <c r="J22" s="1" t="s">
        <v>29</v>
      </c>
      <c r="K22" s="1" t="str">
        <f>IF(Tabela1[[#This Row],[Situação da Obra]]="Inacabada - PC Técnica Concluída","Inacabada",Tabela1[[#This Row],[Situação da Obra]])</f>
        <v>Inacabada</v>
      </c>
      <c r="L22" s="1" t="s">
        <v>30</v>
      </c>
      <c r="M22" s="4">
        <v>44915</v>
      </c>
      <c r="N22" s="5">
        <v>4.9299999999999997E-2</v>
      </c>
      <c r="O22" s="4">
        <v>41201</v>
      </c>
      <c r="P22" s="1" t="s">
        <v>31</v>
      </c>
      <c r="Q22" s="1" t="s">
        <v>24</v>
      </c>
      <c r="R22" s="1" t="s">
        <v>32</v>
      </c>
      <c r="S22" s="1" t="s">
        <v>33</v>
      </c>
      <c r="T22" s="1" t="s">
        <v>34</v>
      </c>
      <c r="U22" s="6">
        <v>1495785.45</v>
      </c>
      <c r="V22" s="6">
        <v>700000</v>
      </c>
      <c r="W22" s="6">
        <v>7070.71</v>
      </c>
      <c r="X22" s="6">
        <v>707070.71</v>
      </c>
      <c r="Y22" s="6">
        <v>6788.76</v>
      </c>
      <c r="Z22" s="7">
        <v>41260</v>
      </c>
      <c r="AA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 s="35" t="str">
        <f>IFERROR(
                    _xlfn.XLOOKUP(Tabela1[[#This Row],[ID]],'Base_Solicitações MP'!B:B,'Base_Solicitações MP'!R:R),
                    "Não enviada")</f>
        <v>Em Cadastramento</v>
      </c>
      <c r="AC22" s="15" t="str">
        <f>_xlfn.CONCAT(Tabela1[[#This Row],[Município]],"/",Tabela1[[#This Row],[UF]])</f>
        <v>Belford Roxo/RJ</v>
      </c>
    </row>
    <row r="23" spans="1:29" x14ac:dyDescent="0.25">
      <c r="A23" s="14" t="s">
        <v>24</v>
      </c>
      <c r="B23" s="2" t="s">
        <v>8195</v>
      </c>
      <c r="C23" s="2" t="s">
        <v>25</v>
      </c>
      <c r="D23" s="3" t="s">
        <v>89</v>
      </c>
      <c r="E23" s="1">
        <v>700114</v>
      </c>
      <c r="F23" s="1">
        <v>2008</v>
      </c>
      <c r="G23" s="1">
        <v>1</v>
      </c>
      <c r="H23" s="1" t="s">
        <v>90</v>
      </c>
      <c r="I23" s="1" t="s">
        <v>44</v>
      </c>
      <c r="J23" s="1" t="s">
        <v>29</v>
      </c>
      <c r="K23" s="1" t="str">
        <f>IF(Tabela1[[#This Row],[Situação da Obra]]="Inacabada - PC Técnica Concluída","Inacabada",Tabela1[[#This Row],[Situação da Obra]])</f>
        <v>Inacabada</v>
      </c>
      <c r="L23" s="1" t="s">
        <v>30</v>
      </c>
      <c r="M23" s="4">
        <v>44915</v>
      </c>
      <c r="N23" s="5">
        <v>0.41930000000000001</v>
      </c>
      <c r="O23" s="4">
        <v>41808</v>
      </c>
      <c r="P23" s="1" t="s">
        <v>31</v>
      </c>
      <c r="Q23" s="1" t="s">
        <v>24</v>
      </c>
      <c r="R23" s="1" t="s">
        <v>32</v>
      </c>
      <c r="S23" s="1" t="s">
        <v>33</v>
      </c>
      <c r="T23" s="1" t="s">
        <v>34</v>
      </c>
      <c r="U23" s="6">
        <v>1097963.29</v>
      </c>
      <c r="V23" s="6">
        <v>1032169.09</v>
      </c>
      <c r="W23" s="6">
        <v>160425.95000000001</v>
      </c>
      <c r="X23" s="6">
        <v>1192595.04</v>
      </c>
      <c r="Y23" s="6">
        <v>0</v>
      </c>
      <c r="Z23" s="7">
        <v>41452</v>
      </c>
      <c r="AA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 s="35" t="str">
        <f>IFERROR(
                    _xlfn.XLOOKUP(Tabela1[[#This Row],[ID]],'Base_Solicitações MP'!B:B,'Base_Solicitações MP'!R:R),
                    "Não enviada")</f>
        <v>Aguardando Análise FNDE</v>
      </c>
      <c r="AC23" s="15" t="str">
        <f>_xlfn.CONCAT(Tabela1[[#This Row],[Município]],"/",Tabela1[[#This Row],[UF]])</f>
        <v>Grajaú/MA</v>
      </c>
    </row>
    <row r="24" spans="1:29" x14ac:dyDescent="0.25">
      <c r="A24" s="14" t="s">
        <v>24</v>
      </c>
      <c r="B24" s="2" t="s">
        <v>8196</v>
      </c>
      <c r="C24" s="2" t="s">
        <v>25</v>
      </c>
      <c r="D24" s="3" t="s">
        <v>91</v>
      </c>
      <c r="E24" s="1">
        <v>710212</v>
      </c>
      <c r="F24" s="1">
        <v>2008</v>
      </c>
      <c r="G24" s="1">
        <v>1</v>
      </c>
      <c r="H24" s="1" t="s">
        <v>92</v>
      </c>
      <c r="I24" s="1" t="s">
        <v>63</v>
      </c>
      <c r="J24" s="1" t="s">
        <v>29</v>
      </c>
      <c r="K24" s="1" t="str">
        <f>IF(Tabela1[[#This Row],[Situação da Obra]]="Inacabada - PC Técnica Concluída","Inacabada",Tabela1[[#This Row],[Situação da Obra]])</f>
        <v>Inacabada</v>
      </c>
      <c r="L24" s="1" t="s">
        <v>30</v>
      </c>
      <c r="M24" s="4">
        <v>44915</v>
      </c>
      <c r="N24" s="5">
        <v>0.59370000000000001</v>
      </c>
      <c r="O24" s="4">
        <v>42557</v>
      </c>
      <c r="P24" s="1" t="s">
        <v>31</v>
      </c>
      <c r="Q24" s="1" t="s">
        <v>24</v>
      </c>
      <c r="R24" s="1" t="s">
        <v>32</v>
      </c>
      <c r="S24" s="1" t="s">
        <v>33</v>
      </c>
      <c r="T24" s="1" t="s">
        <v>34</v>
      </c>
      <c r="U24" s="6">
        <v>1183900</v>
      </c>
      <c r="V24" s="6">
        <v>950000</v>
      </c>
      <c r="W24" s="6">
        <v>7831.68</v>
      </c>
      <c r="X24" s="6">
        <v>957831.68000000005</v>
      </c>
      <c r="Y24" s="6" t="s">
        <v>41</v>
      </c>
      <c r="Z24" s="7">
        <v>42550</v>
      </c>
      <c r="AA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 s="35" t="str">
        <f>IFERROR(
                    _xlfn.XLOOKUP(Tabela1[[#This Row],[ID]],'Base_Solicitações MP'!B:B,'Base_Solicitações MP'!R:R),
                    "Não enviada")</f>
        <v>Diligência</v>
      </c>
      <c r="AC24" s="15" t="str">
        <f>_xlfn.CONCAT(Tabela1[[#This Row],[Município]],"/",Tabela1[[#This Row],[UF]])</f>
        <v>Piracanjuba/GO</v>
      </c>
    </row>
    <row r="25" spans="1:29" x14ac:dyDescent="0.25">
      <c r="A25" s="14" t="s">
        <v>24</v>
      </c>
      <c r="B25" s="2" t="s">
        <v>8197</v>
      </c>
      <c r="C25" s="2" t="s">
        <v>25</v>
      </c>
      <c r="D25" s="3" t="s">
        <v>93</v>
      </c>
      <c r="E25" s="1">
        <v>830003</v>
      </c>
      <c r="F25" s="1">
        <v>2007</v>
      </c>
      <c r="G25" s="1">
        <v>1</v>
      </c>
      <c r="H25" s="1" t="s">
        <v>94</v>
      </c>
      <c r="I25" s="1" t="s">
        <v>60</v>
      </c>
      <c r="J25" s="1" t="s">
        <v>29</v>
      </c>
      <c r="K25" s="1" t="str">
        <f>IF(Tabela1[[#This Row],[Situação da Obra]]="Inacabada - PC Técnica Concluída","Inacabada",Tabela1[[#This Row],[Situação da Obra]])</f>
        <v>Inacabada</v>
      </c>
      <c r="L25" s="1" t="s">
        <v>30</v>
      </c>
      <c r="M25" s="4">
        <v>44915</v>
      </c>
      <c r="N25" s="5">
        <v>0.58289999999999997</v>
      </c>
      <c r="O25" s="4">
        <v>42275</v>
      </c>
      <c r="P25" s="1" t="s">
        <v>31</v>
      </c>
      <c r="Q25" s="1" t="s">
        <v>24</v>
      </c>
      <c r="R25" s="1" t="s">
        <v>32</v>
      </c>
      <c r="S25" s="1" t="s">
        <v>33</v>
      </c>
      <c r="T25" s="1" t="s">
        <v>34</v>
      </c>
      <c r="U25" s="6">
        <v>945337.63</v>
      </c>
      <c r="V25" s="6">
        <v>1040729.19</v>
      </c>
      <c r="W25" s="6">
        <v>260959.94</v>
      </c>
      <c r="X25" s="6">
        <v>1301689.1299999999</v>
      </c>
      <c r="Y25" s="6">
        <v>80842.850000000006</v>
      </c>
      <c r="Z25" s="7">
        <v>42225</v>
      </c>
      <c r="AA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 s="35" t="str">
        <f>IFERROR(
                    _xlfn.XLOOKUP(Tabela1[[#This Row],[ID]],'Base_Solicitações MP'!B:B,'Base_Solicitações MP'!R:R),
                    "Não enviada")</f>
        <v>Diligência</v>
      </c>
      <c r="AC25" s="15" t="str">
        <f>_xlfn.CONCAT(Tabela1[[#This Row],[Município]],"/",Tabela1[[#This Row],[UF]])</f>
        <v>Buritizeiro/MG</v>
      </c>
    </row>
    <row r="26" spans="1:29" x14ac:dyDescent="0.25">
      <c r="A26" s="14" t="s">
        <v>24</v>
      </c>
      <c r="B26" s="2" t="s">
        <v>8198</v>
      </c>
      <c r="C26" s="2" t="s">
        <v>25</v>
      </c>
      <c r="D26" s="3" t="s">
        <v>95</v>
      </c>
      <c r="E26" s="1">
        <v>700050</v>
      </c>
      <c r="F26" s="1">
        <v>2008</v>
      </c>
      <c r="G26" s="1">
        <v>1</v>
      </c>
      <c r="H26" s="1" t="s">
        <v>96</v>
      </c>
      <c r="I26" s="1" t="s">
        <v>60</v>
      </c>
      <c r="J26" s="1" t="s">
        <v>40</v>
      </c>
      <c r="K26" s="1" t="str">
        <f>IF(Tabela1[[#This Row],[Situação da Obra]]="Inacabada - PC Técnica Concluída","Inacabada",Tabela1[[#This Row],[Situação da Obra]])</f>
        <v>Inacabada</v>
      </c>
      <c r="L26" s="1" t="s">
        <v>30</v>
      </c>
      <c r="M26" s="4">
        <v>42387</v>
      </c>
      <c r="N26" s="5">
        <v>0.74180000000000001</v>
      </c>
      <c r="O26" s="4">
        <v>42366</v>
      </c>
      <c r="P26" s="1" t="s">
        <v>31</v>
      </c>
      <c r="Q26" s="1" t="s">
        <v>24</v>
      </c>
      <c r="R26" s="1" t="s">
        <v>32</v>
      </c>
      <c r="S26" s="1" t="s">
        <v>33</v>
      </c>
      <c r="T26" s="1" t="s">
        <v>34</v>
      </c>
      <c r="U26" s="6">
        <v>1366343.85</v>
      </c>
      <c r="V26" s="6">
        <v>1319646.05</v>
      </c>
      <c r="W26" s="6">
        <v>382975.81</v>
      </c>
      <c r="X26" s="6">
        <v>1702621.86</v>
      </c>
      <c r="Y26" s="6">
        <v>1733.31</v>
      </c>
      <c r="Z26" s="7">
        <v>42306</v>
      </c>
      <c r="AA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 s="35" t="str">
        <f>IFERROR(
                    _xlfn.XLOOKUP(Tabela1[[#This Row],[ID]],'Base_Solicitações MP'!B:B,'Base_Solicitações MP'!R:R),
                    "Não enviada")</f>
        <v>Diligência</v>
      </c>
      <c r="AC26" s="15" t="str">
        <f>_xlfn.CONCAT(Tabela1[[#This Row],[Município]],"/",Tabela1[[#This Row],[UF]])</f>
        <v>São Romão/MG</v>
      </c>
    </row>
    <row r="27" spans="1:29" x14ac:dyDescent="0.25">
      <c r="A27" s="14" t="s">
        <v>24</v>
      </c>
      <c r="B27" s="2" t="s">
        <v>8199</v>
      </c>
      <c r="C27" s="2" t="s">
        <v>25</v>
      </c>
      <c r="D27" s="3" t="s">
        <v>97</v>
      </c>
      <c r="E27" s="1">
        <v>710134</v>
      </c>
      <c r="F27" s="1">
        <v>2008</v>
      </c>
      <c r="G27" s="1">
        <v>1</v>
      </c>
      <c r="H27" s="1" t="s">
        <v>98</v>
      </c>
      <c r="I27" s="1" t="s">
        <v>99</v>
      </c>
      <c r="J27" s="1" t="s">
        <v>29</v>
      </c>
      <c r="K27" s="1" t="str">
        <f>IF(Tabela1[[#This Row],[Situação da Obra]]="Inacabada - PC Técnica Concluída","Inacabada",Tabela1[[#This Row],[Situação da Obra]])</f>
        <v>Inacabada</v>
      </c>
      <c r="L27" s="1" t="s">
        <v>30</v>
      </c>
      <c r="M27" s="4">
        <v>44915</v>
      </c>
      <c r="N27" s="5">
        <v>4.1000000000000002E-2</v>
      </c>
      <c r="O27" s="4">
        <v>41836</v>
      </c>
      <c r="P27" s="1" t="s">
        <v>31</v>
      </c>
      <c r="Q27" s="1" t="s">
        <v>24</v>
      </c>
      <c r="R27" s="1" t="s">
        <v>32</v>
      </c>
      <c r="S27" s="1" t="s">
        <v>33</v>
      </c>
      <c r="T27" s="1" t="s">
        <v>34</v>
      </c>
      <c r="U27" s="6">
        <v>1398593.62</v>
      </c>
      <c r="V27" s="6">
        <v>950000</v>
      </c>
      <c r="W27" s="6">
        <v>47687.76</v>
      </c>
      <c r="X27" s="6">
        <v>997687.76</v>
      </c>
      <c r="Y27" s="6">
        <v>0</v>
      </c>
      <c r="Z27" s="7">
        <v>41808</v>
      </c>
      <c r="AA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 s="35" t="str">
        <f>IFERROR(
                    _xlfn.XLOOKUP(Tabela1[[#This Row],[ID]],'Base_Solicitações MP'!B:B,'Base_Solicitações MP'!R:R),
                    "Não enviada")</f>
        <v>Aguardando Análise FNDE</v>
      </c>
      <c r="AC27" s="15" t="str">
        <f>_xlfn.CONCAT(Tabela1[[#This Row],[Município]],"/",Tabela1[[#This Row],[UF]])</f>
        <v>São José do Norte/RS</v>
      </c>
    </row>
    <row r="28" spans="1:29" x14ac:dyDescent="0.25">
      <c r="A28" s="14" t="s">
        <v>24</v>
      </c>
      <c r="B28" s="2" t="s">
        <v>8200</v>
      </c>
      <c r="C28" s="2" t="s">
        <v>25</v>
      </c>
      <c r="D28" s="3" t="s">
        <v>100</v>
      </c>
      <c r="E28" s="1">
        <v>710014</v>
      </c>
      <c r="F28" s="1">
        <v>2008</v>
      </c>
      <c r="G28" s="1">
        <v>1</v>
      </c>
      <c r="H28" s="1" t="s">
        <v>101</v>
      </c>
      <c r="I28" s="1" t="s">
        <v>99</v>
      </c>
      <c r="J28" s="1" t="s">
        <v>40</v>
      </c>
      <c r="K28" s="1" t="str">
        <f>IF(Tabela1[[#This Row],[Situação da Obra]]="Inacabada - PC Técnica Concluída","Inacabada",Tabela1[[#This Row],[Situação da Obra]])</f>
        <v>Inacabada</v>
      </c>
      <c r="L28" s="1" t="s">
        <v>30</v>
      </c>
      <c r="M28" s="4">
        <v>42675</v>
      </c>
      <c r="N28" s="5">
        <v>0.65410000000000001</v>
      </c>
      <c r="O28" s="4"/>
      <c r="P28" s="1" t="s">
        <v>31</v>
      </c>
      <c r="Q28" s="1" t="s">
        <v>24</v>
      </c>
      <c r="R28" s="1" t="s">
        <v>32</v>
      </c>
      <c r="S28" s="1" t="s">
        <v>33</v>
      </c>
      <c r="T28" s="1" t="s">
        <v>34</v>
      </c>
      <c r="U28" s="6" t="s">
        <v>41</v>
      </c>
      <c r="V28" s="6">
        <v>950000</v>
      </c>
      <c r="W28" s="6">
        <v>49877.760000000002</v>
      </c>
      <c r="X28" s="6">
        <v>999877.76</v>
      </c>
      <c r="Y28" s="6" t="s">
        <v>41</v>
      </c>
      <c r="Z28" s="7">
        <v>42635</v>
      </c>
      <c r="AA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 s="35" t="str">
        <f>IFERROR(
                    _xlfn.XLOOKUP(Tabela1[[#This Row],[ID]],'Base_Solicitações MP'!B:B,'Base_Solicitações MP'!R:R),
                    "Não enviada")</f>
        <v>Não enviada</v>
      </c>
      <c r="AC28" s="15" t="str">
        <f>_xlfn.CONCAT(Tabela1[[#This Row],[Município]],"/",Tabela1[[#This Row],[UF]])</f>
        <v>Caçapava do Sul/RS</v>
      </c>
    </row>
    <row r="29" spans="1:29" x14ac:dyDescent="0.25">
      <c r="A29" s="14" t="s">
        <v>24</v>
      </c>
      <c r="B29" s="2" t="s">
        <v>8201</v>
      </c>
      <c r="C29" s="2" t="s">
        <v>25</v>
      </c>
      <c r="D29" s="3" t="s">
        <v>102</v>
      </c>
      <c r="E29" s="1">
        <v>830069</v>
      </c>
      <c r="F29" s="1">
        <v>2007</v>
      </c>
      <c r="G29" s="1">
        <v>1</v>
      </c>
      <c r="H29" s="1" t="s">
        <v>103</v>
      </c>
      <c r="I29" s="1" t="s">
        <v>55</v>
      </c>
      <c r="J29" s="1" t="s">
        <v>40</v>
      </c>
      <c r="K29" s="1" t="str">
        <f>IF(Tabela1[[#This Row],[Situação da Obra]]="Inacabada - PC Técnica Concluída","Inacabada",Tabela1[[#This Row],[Situação da Obra]])</f>
        <v>Inacabada</v>
      </c>
      <c r="L29" s="1" t="s">
        <v>30</v>
      </c>
      <c r="M29" s="4">
        <v>42334</v>
      </c>
      <c r="N29" s="5">
        <v>0.876</v>
      </c>
      <c r="O29" s="4">
        <v>42313</v>
      </c>
      <c r="P29" s="1" t="s">
        <v>31</v>
      </c>
      <c r="Q29" s="1" t="s">
        <v>24</v>
      </c>
      <c r="R29" s="1" t="s">
        <v>32</v>
      </c>
      <c r="S29" s="1" t="s">
        <v>33</v>
      </c>
      <c r="T29" s="1" t="s">
        <v>34</v>
      </c>
      <c r="U29" s="6">
        <v>410160.02</v>
      </c>
      <c r="V29" s="6">
        <v>940500</v>
      </c>
      <c r="W29" s="6">
        <v>9500</v>
      </c>
      <c r="X29" s="6">
        <v>950000</v>
      </c>
      <c r="Y29" s="6">
        <v>0</v>
      </c>
      <c r="Z29" s="7">
        <v>42255</v>
      </c>
      <c r="AA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 s="35" t="str">
        <f>IFERROR(
                    _xlfn.XLOOKUP(Tabela1[[#This Row],[ID]],'Base_Solicitações MP'!B:B,'Base_Solicitações MP'!R:R),
                    "Não enviada")</f>
        <v>Diligência</v>
      </c>
      <c r="AC29" s="15" t="str">
        <f>_xlfn.CONCAT(Tabela1[[#This Row],[Município]],"/",Tabela1[[#This Row],[UF]])</f>
        <v>Murutinga do Sul/SP</v>
      </c>
    </row>
    <row r="30" spans="1:29" x14ac:dyDescent="0.25">
      <c r="A30" s="14" t="s">
        <v>24</v>
      </c>
      <c r="B30" s="2" t="s">
        <v>8202</v>
      </c>
      <c r="C30" s="2" t="s">
        <v>25</v>
      </c>
      <c r="D30" s="3" t="s">
        <v>104</v>
      </c>
      <c r="E30" s="1">
        <v>830473</v>
      </c>
      <c r="F30" s="1">
        <v>2007</v>
      </c>
      <c r="G30" s="1">
        <v>1</v>
      </c>
      <c r="H30" s="1" t="s">
        <v>105</v>
      </c>
      <c r="I30" s="1" t="s">
        <v>63</v>
      </c>
      <c r="J30" s="1" t="s">
        <v>29</v>
      </c>
      <c r="K30" s="1" t="str">
        <f>IF(Tabela1[[#This Row],[Situação da Obra]]="Inacabada - PC Técnica Concluída","Inacabada",Tabela1[[#This Row],[Situação da Obra]])</f>
        <v>Inacabada</v>
      </c>
      <c r="L30" s="1" t="s">
        <v>30</v>
      </c>
      <c r="M30" s="4">
        <v>44915</v>
      </c>
      <c r="N30" s="5">
        <v>0.72889999999999999</v>
      </c>
      <c r="O30" s="4">
        <v>42107</v>
      </c>
      <c r="P30" s="1" t="s">
        <v>31</v>
      </c>
      <c r="Q30" s="1" t="s">
        <v>24</v>
      </c>
      <c r="R30" s="1" t="s">
        <v>32</v>
      </c>
      <c r="S30" s="1" t="s">
        <v>33</v>
      </c>
      <c r="T30" s="1" t="s">
        <v>34</v>
      </c>
      <c r="U30" s="6">
        <v>1009999</v>
      </c>
      <c r="V30" s="6">
        <v>950000</v>
      </c>
      <c r="W30" s="6">
        <v>61261.93</v>
      </c>
      <c r="X30" s="6">
        <v>1011261.93</v>
      </c>
      <c r="Y30" s="6">
        <v>0</v>
      </c>
      <c r="Z30" s="7">
        <v>42048</v>
      </c>
      <c r="AA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 s="35" t="str">
        <f>IFERROR(
                    _xlfn.XLOOKUP(Tabela1[[#This Row],[ID]],'Base_Solicitações MP'!B:B,'Base_Solicitações MP'!R:R),
                    "Não enviada")</f>
        <v>Não enviada</v>
      </c>
      <c r="AC30" s="15" t="str">
        <f>_xlfn.CONCAT(Tabela1[[#This Row],[Município]],"/",Tabela1[[#This Row],[UF]])</f>
        <v>Campinorte/GO</v>
      </c>
    </row>
    <row r="31" spans="1:29" x14ac:dyDescent="0.25">
      <c r="A31" s="14" t="s">
        <v>24</v>
      </c>
      <c r="B31" s="2" t="s">
        <v>8203</v>
      </c>
      <c r="C31" s="2" t="s">
        <v>25</v>
      </c>
      <c r="D31" s="3" t="s">
        <v>106</v>
      </c>
      <c r="E31" s="1">
        <v>710240</v>
      </c>
      <c r="F31" s="1">
        <v>2008</v>
      </c>
      <c r="G31" s="1">
        <v>1</v>
      </c>
      <c r="H31" s="1" t="s">
        <v>107</v>
      </c>
      <c r="I31" s="1" t="s">
        <v>55</v>
      </c>
      <c r="J31" s="1" t="s">
        <v>29</v>
      </c>
      <c r="K31" s="1" t="str">
        <f>IF(Tabela1[[#This Row],[Situação da Obra]]="Inacabada - PC Técnica Concluída","Inacabada",Tabela1[[#This Row],[Situação da Obra]])</f>
        <v>Inacabada</v>
      </c>
      <c r="L31" s="1" t="s">
        <v>30</v>
      </c>
      <c r="M31" s="4">
        <v>44915</v>
      </c>
      <c r="N31" s="5">
        <v>0.84330000000000005</v>
      </c>
      <c r="O31" s="4">
        <v>42346</v>
      </c>
      <c r="P31" s="1" t="s">
        <v>31</v>
      </c>
      <c r="Q31" s="1" t="s">
        <v>24</v>
      </c>
      <c r="R31" s="1" t="s">
        <v>32</v>
      </c>
      <c r="S31" s="1" t="s">
        <v>33</v>
      </c>
      <c r="T31" s="1" t="s">
        <v>34</v>
      </c>
      <c r="U31" s="6">
        <v>946787.25</v>
      </c>
      <c r="V31" s="6">
        <v>940683.48</v>
      </c>
      <c r="W31" s="6">
        <v>9597.84</v>
      </c>
      <c r="X31" s="6">
        <v>950281.32</v>
      </c>
      <c r="Y31" s="6">
        <v>79.45</v>
      </c>
      <c r="Z31" s="7">
        <v>42359</v>
      </c>
      <c r="AA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 s="35" t="str">
        <f>IFERROR(
                    _xlfn.XLOOKUP(Tabela1[[#This Row],[ID]],'Base_Solicitações MP'!B:B,'Base_Solicitações MP'!R:R),
                    "Não enviada")</f>
        <v>Aguardando Análise FNDE</v>
      </c>
      <c r="AC31" s="15" t="str">
        <f>_xlfn.CONCAT(Tabela1[[#This Row],[Município]],"/",Tabela1[[#This Row],[UF]])</f>
        <v>Itapirapuã Paulista/SP</v>
      </c>
    </row>
    <row r="32" spans="1:29" x14ac:dyDescent="0.25">
      <c r="A32" s="14" t="s">
        <v>24</v>
      </c>
      <c r="B32" s="2" t="s">
        <v>8204</v>
      </c>
      <c r="C32" s="2" t="s">
        <v>25</v>
      </c>
      <c r="D32" s="3" t="s">
        <v>108</v>
      </c>
      <c r="E32" s="1">
        <v>830409</v>
      </c>
      <c r="F32" s="1">
        <v>2007</v>
      </c>
      <c r="G32" s="1">
        <v>1</v>
      </c>
      <c r="H32" s="1" t="s">
        <v>109</v>
      </c>
      <c r="I32" s="1" t="s">
        <v>55</v>
      </c>
      <c r="J32" s="1" t="s">
        <v>29</v>
      </c>
      <c r="K32" s="1" t="str">
        <f>IF(Tabela1[[#This Row],[Situação da Obra]]="Inacabada - PC Técnica Concluída","Inacabada",Tabela1[[#This Row],[Situação da Obra]])</f>
        <v>Inacabada</v>
      </c>
      <c r="L32" s="1" t="s">
        <v>30</v>
      </c>
      <c r="M32" s="4">
        <v>44915</v>
      </c>
      <c r="N32" s="5">
        <v>0.49440000000000001</v>
      </c>
      <c r="O32" s="4">
        <v>42251</v>
      </c>
      <c r="P32" s="1" t="s">
        <v>31</v>
      </c>
      <c r="Q32" s="1" t="s">
        <v>24</v>
      </c>
      <c r="R32" s="1" t="s">
        <v>32</v>
      </c>
      <c r="S32" s="1" t="s">
        <v>33</v>
      </c>
      <c r="T32" s="1" t="s">
        <v>34</v>
      </c>
      <c r="U32" s="6">
        <v>333907.46000000002</v>
      </c>
      <c r="V32" s="6">
        <v>950000</v>
      </c>
      <c r="W32" s="6">
        <v>44008.090000000004</v>
      </c>
      <c r="X32" s="6">
        <v>994008.09</v>
      </c>
      <c r="Y32" s="6">
        <v>0</v>
      </c>
      <c r="Z32" s="7">
        <v>42245</v>
      </c>
      <c r="AA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 s="35" t="str">
        <f>IFERROR(
                    _xlfn.XLOOKUP(Tabela1[[#This Row],[ID]],'Base_Solicitações MP'!B:B,'Base_Solicitações MP'!R:R),
                    "Não enviada")</f>
        <v>Diligência</v>
      </c>
      <c r="AC32" s="15" t="str">
        <f>_xlfn.CONCAT(Tabela1[[#This Row],[Município]],"/",Tabela1[[#This Row],[UF]])</f>
        <v>Novais/SP</v>
      </c>
    </row>
    <row r="33" spans="1:29" x14ac:dyDescent="0.25">
      <c r="A33" s="14" t="s">
        <v>24</v>
      </c>
      <c r="B33" s="2" t="s">
        <v>8205</v>
      </c>
      <c r="C33" s="2" t="s">
        <v>25</v>
      </c>
      <c r="D33" s="3" t="s">
        <v>110</v>
      </c>
      <c r="E33" s="1">
        <v>152182</v>
      </c>
      <c r="F33" s="1">
        <v>2020</v>
      </c>
      <c r="G33" s="1">
        <v>1</v>
      </c>
      <c r="H33" s="1" t="s">
        <v>111</v>
      </c>
      <c r="I33" s="1" t="s">
        <v>112</v>
      </c>
      <c r="J33" s="1" t="s">
        <v>40</v>
      </c>
      <c r="K33" s="1" t="str">
        <f>IF(Tabela1[[#This Row],[Situação da Obra]]="Inacabada - PC Técnica Concluída","Inacabada",Tabela1[[#This Row],[Situação da Obra]])</f>
        <v>Inacabada</v>
      </c>
      <c r="L33" s="1" t="s">
        <v>30</v>
      </c>
      <c r="M33" s="4">
        <v>45005</v>
      </c>
      <c r="N33" s="5">
        <v>0.83279999999999998</v>
      </c>
      <c r="O33" s="4"/>
      <c r="P33" s="1" t="s">
        <v>31</v>
      </c>
      <c r="Q33" s="1" t="s">
        <v>24</v>
      </c>
      <c r="R33" s="1" t="s">
        <v>32</v>
      </c>
      <c r="S33" s="1" t="s">
        <v>33</v>
      </c>
      <c r="T33" s="1" t="s">
        <v>34</v>
      </c>
      <c r="U33" s="6" t="s">
        <v>41</v>
      </c>
      <c r="V33" s="6">
        <v>1032169.09</v>
      </c>
      <c r="W33" s="6">
        <v>10425.950000000001</v>
      </c>
      <c r="X33" s="6">
        <v>1042595.0399999999</v>
      </c>
      <c r="Y33" s="6" t="s">
        <v>41</v>
      </c>
      <c r="Z33" s="7">
        <v>44865</v>
      </c>
      <c r="AA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 s="35" t="str">
        <f>IFERROR(
                    _xlfn.XLOOKUP(Tabela1[[#This Row],[ID]],'Base_Solicitações MP'!B:B,'Base_Solicitações MP'!R:R),
                    "Não enviada")</f>
        <v>Aguardando Análise FNDE</v>
      </c>
      <c r="AC33" s="15" t="str">
        <f>_xlfn.CONCAT(Tabela1[[#This Row],[Município]],"/",Tabela1[[#This Row],[UF]])</f>
        <v>Glória D'Oeste/MT</v>
      </c>
    </row>
    <row r="34" spans="1:29" x14ac:dyDescent="0.25">
      <c r="A34" s="14" t="s">
        <v>24</v>
      </c>
      <c r="B34" s="2" t="s">
        <v>8206</v>
      </c>
      <c r="C34" s="2" t="s">
        <v>25</v>
      </c>
      <c r="D34" s="3" t="s">
        <v>113</v>
      </c>
      <c r="E34" s="1">
        <v>830270</v>
      </c>
      <c r="F34" s="1">
        <v>2007</v>
      </c>
      <c r="G34" s="1">
        <v>1</v>
      </c>
      <c r="H34" s="1" t="s">
        <v>114</v>
      </c>
      <c r="I34" s="1" t="s">
        <v>60</v>
      </c>
      <c r="J34" s="1" t="s">
        <v>29</v>
      </c>
      <c r="K34" s="1" t="str">
        <f>IF(Tabela1[[#This Row],[Situação da Obra]]="Inacabada - PC Técnica Concluída","Inacabada",Tabela1[[#This Row],[Situação da Obra]])</f>
        <v>Inacabada</v>
      </c>
      <c r="L34" s="1" t="s">
        <v>30</v>
      </c>
      <c r="M34" s="4">
        <v>44915</v>
      </c>
      <c r="N34" s="5">
        <v>6.1199999999999997E-2</v>
      </c>
      <c r="O34" s="4">
        <v>40821</v>
      </c>
      <c r="P34" s="1" t="s">
        <v>31</v>
      </c>
      <c r="Q34" s="1" t="s">
        <v>24</v>
      </c>
      <c r="R34" s="1" t="s">
        <v>32</v>
      </c>
      <c r="S34" s="1" t="s">
        <v>33</v>
      </c>
      <c r="T34" s="1" t="s">
        <v>34</v>
      </c>
      <c r="U34" s="6">
        <v>952000</v>
      </c>
      <c r="V34" s="6">
        <v>700000</v>
      </c>
      <c r="W34" s="6">
        <v>7070.71</v>
      </c>
      <c r="X34" s="6">
        <v>707070.71</v>
      </c>
      <c r="Y34" s="6" t="s">
        <v>41</v>
      </c>
      <c r="Z34" s="7">
        <v>40879</v>
      </c>
      <c r="AA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 s="35" t="str">
        <f>IFERROR(
                    _xlfn.XLOOKUP(Tabela1[[#This Row],[ID]],'Base_Solicitações MP'!B:B,'Base_Solicitações MP'!R:R),
                    "Não enviada")</f>
        <v>Não enviada</v>
      </c>
      <c r="AC34" s="15" t="str">
        <f>_xlfn.CONCAT(Tabela1[[#This Row],[Município]],"/",Tabela1[[#This Row],[UF]])</f>
        <v>Ilicínea/MG</v>
      </c>
    </row>
    <row r="35" spans="1:29" x14ac:dyDescent="0.25">
      <c r="A35" s="14" t="s">
        <v>24</v>
      </c>
      <c r="B35" s="2" t="s">
        <v>8207</v>
      </c>
      <c r="C35" s="2" t="s">
        <v>25</v>
      </c>
      <c r="D35" s="3" t="s">
        <v>115</v>
      </c>
      <c r="E35" s="1">
        <v>710145</v>
      </c>
      <c r="F35" s="1">
        <v>2008</v>
      </c>
      <c r="G35" s="1">
        <v>1</v>
      </c>
      <c r="H35" s="1" t="s">
        <v>116</v>
      </c>
      <c r="I35" s="1" t="s">
        <v>60</v>
      </c>
      <c r="J35" s="1" t="s">
        <v>56</v>
      </c>
      <c r="K35" s="1" t="str">
        <f>IF(Tabela1[[#This Row],[Situação da Obra]]="Inacabada - PC Técnica Concluída","Inacabada",Tabela1[[#This Row],[Situação da Obra]])</f>
        <v>Paralisada</v>
      </c>
      <c r="L35" s="1" t="s">
        <v>30</v>
      </c>
      <c r="M35" s="4">
        <v>44888</v>
      </c>
      <c r="N35" s="5">
        <v>0.99319999999999997</v>
      </c>
      <c r="O35" s="4">
        <v>44888</v>
      </c>
      <c r="P35" s="1" t="s">
        <v>31</v>
      </c>
      <c r="Q35" s="1" t="s">
        <v>24</v>
      </c>
      <c r="R35" s="1" t="s">
        <v>32</v>
      </c>
      <c r="S35" s="1" t="s">
        <v>33</v>
      </c>
      <c r="T35" s="1" t="s">
        <v>34</v>
      </c>
      <c r="U35" s="6">
        <v>396697.14</v>
      </c>
      <c r="V35" s="6">
        <v>1280296.6100000001</v>
      </c>
      <c r="W35" s="6">
        <v>12932.29</v>
      </c>
      <c r="X35" s="6">
        <v>1293228.9000000001</v>
      </c>
      <c r="Y35" s="6">
        <v>25010.99</v>
      </c>
      <c r="Z35" s="7">
        <v>45040</v>
      </c>
      <c r="AA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 s="35" t="str">
        <f>IFERROR(
                    _xlfn.XLOOKUP(Tabela1[[#This Row],[ID]],'Base_Solicitações MP'!B:B,'Base_Solicitações MP'!R:R),
                    "Não enviada")</f>
        <v>Não enviada</v>
      </c>
      <c r="AC35" s="15" t="str">
        <f>_xlfn.CONCAT(Tabela1[[#This Row],[Município]],"/",Tabela1[[#This Row],[UF]])</f>
        <v>Muzambinho/MG</v>
      </c>
    </row>
    <row r="36" spans="1:29" x14ac:dyDescent="0.25">
      <c r="A36" s="14" t="s">
        <v>24</v>
      </c>
      <c r="B36" s="2" t="s">
        <v>8208</v>
      </c>
      <c r="C36" s="2" t="s">
        <v>25</v>
      </c>
      <c r="D36" s="3" t="s">
        <v>117</v>
      </c>
      <c r="E36" s="1">
        <v>710234</v>
      </c>
      <c r="F36" s="1">
        <v>2008</v>
      </c>
      <c r="G36" s="1">
        <v>1</v>
      </c>
      <c r="H36" s="1" t="s">
        <v>118</v>
      </c>
      <c r="I36" s="1" t="s">
        <v>99</v>
      </c>
      <c r="J36" s="1" t="s">
        <v>40</v>
      </c>
      <c r="K36" s="1" t="str">
        <f>IF(Tabela1[[#This Row],[Situação da Obra]]="Inacabada - PC Técnica Concluída","Inacabada",Tabela1[[#This Row],[Situação da Obra]])</f>
        <v>Inacabada</v>
      </c>
      <c r="L36" s="1" t="s">
        <v>30</v>
      </c>
      <c r="M36" s="4">
        <v>43727</v>
      </c>
      <c r="N36" s="5">
        <v>0.58620000000000005</v>
      </c>
      <c r="O36" s="4">
        <v>43713</v>
      </c>
      <c r="P36" s="1" t="s">
        <v>31</v>
      </c>
      <c r="Q36" s="1" t="s">
        <v>24</v>
      </c>
      <c r="R36" s="1" t="s">
        <v>32</v>
      </c>
      <c r="S36" s="1" t="s">
        <v>33</v>
      </c>
      <c r="T36" s="1" t="s">
        <v>34</v>
      </c>
      <c r="U36" s="6">
        <v>1425926.82</v>
      </c>
      <c r="V36" s="6">
        <v>939867.66</v>
      </c>
      <c r="W36" s="6">
        <v>9493.61</v>
      </c>
      <c r="X36" s="6">
        <v>949361.27</v>
      </c>
      <c r="Y36" s="6">
        <v>3339.35</v>
      </c>
      <c r="Z36" s="7">
        <v>43555</v>
      </c>
      <c r="AA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 s="35" t="str">
        <f>IFERROR(
                    _xlfn.XLOOKUP(Tabela1[[#This Row],[ID]],'Base_Solicitações MP'!B:B,'Base_Solicitações MP'!R:R),
                    "Não enviada")</f>
        <v>Diligência</v>
      </c>
      <c r="AC36" s="15" t="str">
        <f>_xlfn.CONCAT(Tabela1[[#This Row],[Município]],"/",Tabela1[[#This Row],[UF]])</f>
        <v>Itaqui/RS</v>
      </c>
    </row>
    <row r="37" spans="1:29" x14ac:dyDescent="0.25">
      <c r="A37" s="14" t="s">
        <v>24</v>
      </c>
      <c r="B37" s="2" t="s">
        <v>8209</v>
      </c>
      <c r="C37" s="2" t="s">
        <v>25</v>
      </c>
      <c r="D37" s="3" t="s">
        <v>119</v>
      </c>
      <c r="E37" s="1">
        <v>830241</v>
      </c>
      <c r="F37" s="1">
        <v>2007</v>
      </c>
      <c r="G37" s="1">
        <v>1</v>
      </c>
      <c r="H37" s="1" t="s">
        <v>120</v>
      </c>
      <c r="I37" s="1" t="s">
        <v>28</v>
      </c>
      <c r="J37" s="1" t="s">
        <v>40</v>
      </c>
      <c r="K37" s="1" t="str">
        <f>IF(Tabela1[[#This Row],[Situação da Obra]]="Inacabada - PC Técnica Concluída","Inacabada",Tabela1[[#This Row],[Situação da Obra]])</f>
        <v>Inacabada</v>
      </c>
      <c r="L37" s="1" t="s">
        <v>30</v>
      </c>
      <c r="M37" s="4">
        <v>41862</v>
      </c>
      <c r="N37" s="5">
        <v>0.44280000000000003</v>
      </c>
      <c r="O37" s="4">
        <v>41835</v>
      </c>
      <c r="P37" s="1" t="s">
        <v>31</v>
      </c>
      <c r="Q37" s="1" t="s">
        <v>24</v>
      </c>
      <c r="R37" s="1" t="s">
        <v>32</v>
      </c>
      <c r="S37" s="1" t="s">
        <v>33</v>
      </c>
      <c r="T37" s="1" t="s">
        <v>34</v>
      </c>
      <c r="U37" s="6">
        <v>992843.72</v>
      </c>
      <c r="V37" s="6">
        <v>1050229.19</v>
      </c>
      <c r="W37" s="6">
        <v>16212.42</v>
      </c>
      <c r="X37" s="6">
        <v>1066441.6099999999</v>
      </c>
      <c r="Y37" s="6">
        <v>0</v>
      </c>
      <c r="Z37" s="7">
        <v>41370</v>
      </c>
      <c r="AA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 s="35" t="str">
        <f>IFERROR(
                    _xlfn.XLOOKUP(Tabela1[[#This Row],[ID]],'Base_Solicitações MP'!B:B,'Base_Solicitações MP'!R:R),
                    "Não enviada")</f>
        <v>Diligência</v>
      </c>
      <c r="AC37" s="15" t="str">
        <f>_xlfn.CONCAT(Tabela1[[#This Row],[Município]],"/",Tabela1[[#This Row],[UF]])</f>
        <v>Icó/CE</v>
      </c>
    </row>
    <row r="38" spans="1:29" x14ac:dyDescent="0.25">
      <c r="A38" s="14" t="s">
        <v>24</v>
      </c>
      <c r="B38" s="2" t="s">
        <v>6828</v>
      </c>
      <c r="C38" s="2" t="s">
        <v>25</v>
      </c>
      <c r="D38" s="3" t="s">
        <v>121</v>
      </c>
      <c r="E38" s="1">
        <v>830045</v>
      </c>
      <c r="F38" s="1">
        <v>2007</v>
      </c>
      <c r="G38" s="1">
        <v>1</v>
      </c>
      <c r="H38" s="1" t="s">
        <v>122</v>
      </c>
      <c r="I38" s="1" t="s">
        <v>60</v>
      </c>
      <c r="J38" s="1" t="s">
        <v>29</v>
      </c>
      <c r="K38" s="1" t="str">
        <f>IF(Tabela1[[#This Row],[Situação da Obra]]="Inacabada - PC Técnica Concluída","Inacabada",Tabela1[[#This Row],[Situação da Obra]])</f>
        <v>Inacabada</v>
      </c>
      <c r="L38" s="1" t="s">
        <v>30</v>
      </c>
      <c r="M38" s="4">
        <v>44915</v>
      </c>
      <c r="N38" s="5">
        <v>0.85119999999999996</v>
      </c>
      <c r="O38" s="4">
        <v>42355</v>
      </c>
      <c r="P38" s="1" t="s">
        <v>31</v>
      </c>
      <c r="Q38" s="1" t="s">
        <v>24</v>
      </c>
      <c r="R38" s="1" t="s">
        <v>32</v>
      </c>
      <c r="S38" s="1" t="s">
        <v>33</v>
      </c>
      <c r="T38" s="1" t="s">
        <v>34</v>
      </c>
      <c r="U38" s="6">
        <v>349916.45</v>
      </c>
      <c r="V38" s="6">
        <v>950000</v>
      </c>
      <c r="W38" s="6">
        <v>98006.52</v>
      </c>
      <c r="X38" s="6">
        <v>1048006.52</v>
      </c>
      <c r="Y38" s="6">
        <v>207089.71</v>
      </c>
      <c r="Z38" s="7">
        <v>42303</v>
      </c>
      <c r="AA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 s="35" t="str">
        <f>IFERROR(
                    _xlfn.XLOOKUP(Tabela1[[#This Row],[ID]],'Base_Solicitações MP'!B:B,'Base_Solicitações MP'!R:R),
                    "Não enviada")</f>
        <v>Diligência</v>
      </c>
      <c r="AC38" s="15" t="str">
        <f>_xlfn.CONCAT(Tabela1[[#This Row],[Município]],"/",Tabela1[[#This Row],[UF]])</f>
        <v>Francisco Sá/MG</v>
      </c>
    </row>
    <row r="39" spans="1:29" x14ac:dyDescent="0.25">
      <c r="A39" s="14" t="s">
        <v>24</v>
      </c>
      <c r="B39" s="2" t="s">
        <v>8210</v>
      </c>
      <c r="C39" s="2" t="s">
        <v>25</v>
      </c>
      <c r="D39" s="3" t="s">
        <v>123</v>
      </c>
      <c r="E39" s="1">
        <v>710255</v>
      </c>
      <c r="F39" s="1">
        <v>2008</v>
      </c>
      <c r="G39" s="1">
        <v>1</v>
      </c>
      <c r="H39" s="1" t="s">
        <v>124</v>
      </c>
      <c r="I39" s="1" t="s">
        <v>47</v>
      </c>
      <c r="J39" s="1" t="s">
        <v>29</v>
      </c>
      <c r="K39" s="1" t="str">
        <f>IF(Tabela1[[#This Row],[Situação da Obra]]="Inacabada - PC Técnica Concluída","Inacabada",Tabela1[[#This Row],[Situação da Obra]])</f>
        <v>Inacabada</v>
      </c>
      <c r="L39" s="1" t="s">
        <v>30</v>
      </c>
      <c r="M39" s="4">
        <v>44915</v>
      </c>
      <c r="N39" s="5">
        <v>0.75749999999999995</v>
      </c>
      <c r="O39" s="4">
        <v>42213</v>
      </c>
      <c r="P39" s="1" t="s">
        <v>31</v>
      </c>
      <c r="Q39" s="1" t="s">
        <v>24</v>
      </c>
      <c r="R39" s="1" t="s">
        <v>32</v>
      </c>
      <c r="S39" s="1" t="s">
        <v>33</v>
      </c>
      <c r="T39" s="1" t="s">
        <v>34</v>
      </c>
      <c r="U39" s="6">
        <v>1298788.57</v>
      </c>
      <c r="V39" s="6">
        <v>940500</v>
      </c>
      <c r="W39" s="6">
        <v>9575</v>
      </c>
      <c r="X39" s="6">
        <v>950075</v>
      </c>
      <c r="Y39" s="6">
        <v>0</v>
      </c>
      <c r="Z39" s="7">
        <v>42126</v>
      </c>
      <c r="AA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9" s="35" t="str">
        <f>IFERROR(
                    _xlfn.XLOOKUP(Tabela1[[#This Row],[ID]],'Base_Solicitações MP'!B:B,'Base_Solicitações MP'!R:R),
                    "Não enviada")</f>
        <v>Não enviada</v>
      </c>
      <c r="AC39" s="15" t="str">
        <f>_xlfn.CONCAT(Tabela1[[#This Row],[Município]],"/",Tabela1[[#This Row],[UF]])</f>
        <v>Araguacema/TO</v>
      </c>
    </row>
    <row r="40" spans="1:29" x14ac:dyDescent="0.25">
      <c r="A40" s="14" t="s">
        <v>24</v>
      </c>
      <c r="B40" s="2" t="s">
        <v>8211</v>
      </c>
      <c r="C40" s="2" t="s">
        <v>25</v>
      </c>
      <c r="D40" s="3" t="s">
        <v>125</v>
      </c>
      <c r="E40" s="1">
        <v>710159</v>
      </c>
      <c r="F40" s="1">
        <v>2008</v>
      </c>
      <c r="G40" s="1">
        <v>1</v>
      </c>
      <c r="H40" s="1" t="s">
        <v>126</v>
      </c>
      <c r="I40" s="1" t="s">
        <v>60</v>
      </c>
      <c r="J40" s="1" t="s">
        <v>29</v>
      </c>
      <c r="K40" s="1" t="str">
        <f>IF(Tabela1[[#This Row],[Situação da Obra]]="Inacabada - PC Técnica Concluída","Inacabada",Tabela1[[#This Row],[Situação da Obra]])</f>
        <v>Inacabada</v>
      </c>
      <c r="L40" s="1" t="s">
        <v>30</v>
      </c>
      <c r="M40" s="4">
        <v>44915</v>
      </c>
      <c r="N40" s="5">
        <v>1</v>
      </c>
      <c r="O40" s="4">
        <v>41775</v>
      </c>
      <c r="P40" s="1" t="s">
        <v>31</v>
      </c>
      <c r="Q40" s="1" t="s">
        <v>24</v>
      </c>
      <c r="R40" s="1" t="s">
        <v>32</v>
      </c>
      <c r="S40" s="1" t="s">
        <v>33</v>
      </c>
      <c r="T40" s="1" t="s">
        <v>34</v>
      </c>
      <c r="U40" s="6">
        <v>1088994.06</v>
      </c>
      <c r="V40" s="6">
        <v>950000</v>
      </c>
      <c r="W40" s="6">
        <v>238678.69</v>
      </c>
      <c r="X40" s="6">
        <v>1188678.69</v>
      </c>
      <c r="Y40" s="6">
        <v>0</v>
      </c>
      <c r="Z40" s="7">
        <v>41869</v>
      </c>
      <c r="AA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 s="35" t="str">
        <f>IFERROR(
                    _xlfn.XLOOKUP(Tabela1[[#This Row],[ID]],'Base_Solicitações MP'!B:B,'Base_Solicitações MP'!R:R),
                    "Não enviada")</f>
        <v>Não enviada</v>
      </c>
      <c r="AC40" s="15" t="str">
        <f>_xlfn.CONCAT(Tabela1[[#This Row],[Município]],"/",Tabela1[[#This Row],[UF]])</f>
        <v>Capim Branco/MG</v>
      </c>
    </row>
    <row r="41" spans="1:29" x14ac:dyDescent="0.25">
      <c r="A41" s="14" t="s">
        <v>24</v>
      </c>
      <c r="B41" s="2" t="s">
        <v>8212</v>
      </c>
      <c r="C41" s="2" t="s">
        <v>25</v>
      </c>
      <c r="D41" s="3" t="s">
        <v>127</v>
      </c>
      <c r="E41" s="1">
        <v>710126</v>
      </c>
      <c r="F41" s="1">
        <v>2008</v>
      </c>
      <c r="G41" s="1">
        <v>1</v>
      </c>
      <c r="H41" s="1" t="s">
        <v>128</v>
      </c>
      <c r="I41" s="1" t="s">
        <v>129</v>
      </c>
      <c r="J41" s="1" t="s">
        <v>29</v>
      </c>
      <c r="K41" s="1" t="str">
        <f>IF(Tabela1[[#This Row],[Situação da Obra]]="Inacabada - PC Técnica Concluída","Inacabada",Tabela1[[#This Row],[Situação da Obra]])</f>
        <v>Inacabada</v>
      </c>
      <c r="L41" s="1" t="s">
        <v>30</v>
      </c>
      <c r="M41" s="4">
        <v>44915</v>
      </c>
      <c r="N41" s="5">
        <v>0.88980000000000004</v>
      </c>
      <c r="O41" s="4">
        <v>42373</v>
      </c>
      <c r="P41" s="1" t="s">
        <v>31</v>
      </c>
      <c r="Q41" s="1" t="s">
        <v>24</v>
      </c>
      <c r="R41" s="1" t="s">
        <v>32</v>
      </c>
      <c r="S41" s="1" t="s">
        <v>33</v>
      </c>
      <c r="T41" s="1" t="s">
        <v>34</v>
      </c>
      <c r="U41" s="6">
        <v>1244045.57</v>
      </c>
      <c r="V41" s="6">
        <v>1118438.6399999999</v>
      </c>
      <c r="W41" s="6">
        <v>124270.96</v>
      </c>
      <c r="X41" s="6">
        <v>1242709.5999999999</v>
      </c>
      <c r="Y41" s="6">
        <v>28397.75</v>
      </c>
      <c r="Z41" s="7">
        <v>42329</v>
      </c>
      <c r="AA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 s="35" t="str">
        <f>IFERROR(
                    _xlfn.XLOOKUP(Tabela1[[#This Row],[ID]],'Base_Solicitações MP'!B:B,'Base_Solicitações MP'!R:R),
                    "Não enviada")</f>
        <v>Aguardando Análise FNDE</v>
      </c>
      <c r="AC41" s="15" t="str">
        <f>_xlfn.CONCAT(Tabela1[[#This Row],[Município]],"/",Tabela1[[#This Row],[UF]])</f>
        <v>Lajes/RN</v>
      </c>
    </row>
    <row r="42" spans="1:29" x14ac:dyDescent="0.25">
      <c r="A42" s="14" t="s">
        <v>24</v>
      </c>
      <c r="B42" s="2" t="s">
        <v>8213</v>
      </c>
      <c r="C42" s="2" t="s">
        <v>25</v>
      </c>
      <c r="D42" s="3" t="s">
        <v>130</v>
      </c>
      <c r="E42" s="1">
        <v>700055</v>
      </c>
      <c r="F42" s="1">
        <v>2008</v>
      </c>
      <c r="G42" s="1">
        <v>1</v>
      </c>
      <c r="H42" s="1" t="s">
        <v>131</v>
      </c>
      <c r="I42" s="1" t="s">
        <v>52</v>
      </c>
      <c r="J42" s="1" t="s">
        <v>40</v>
      </c>
      <c r="K42" s="1" t="str">
        <f>IF(Tabela1[[#This Row],[Situação da Obra]]="Inacabada - PC Técnica Concluída","Inacabada",Tabela1[[#This Row],[Situação da Obra]])</f>
        <v>Inacabada</v>
      </c>
      <c r="L42" s="1" t="s">
        <v>30</v>
      </c>
      <c r="M42" s="4">
        <v>41862</v>
      </c>
      <c r="N42" s="5">
        <v>0.75170000000000003</v>
      </c>
      <c r="O42" s="4">
        <v>41820</v>
      </c>
      <c r="P42" s="1" t="s">
        <v>31</v>
      </c>
      <c r="Q42" s="1" t="s">
        <v>24</v>
      </c>
      <c r="R42" s="1" t="s">
        <v>32</v>
      </c>
      <c r="S42" s="1" t="s">
        <v>33</v>
      </c>
      <c r="T42" s="1" t="s">
        <v>34</v>
      </c>
      <c r="U42" s="6">
        <v>1290837.31</v>
      </c>
      <c r="V42" s="6">
        <v>940500</v>
      </c>
      <c r="W42" s="6">
        <v>9500</v>
      </c>
      <c r="X42" s="6">
        <v>631022.07999999996</v>
      </c>
      <c r="Y42" s="6">
        <v>33.18</v>
      </c>
      <c r="Z42" s="7">
        <v>41869</v>
      </c>
      <c r="AA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 s="35" t="str">
        <f>IFERROR(
                    _xlfn.XLOOKUP(Tabela1[[#This Row],[ID]],'Base_Solicitações MP'!B:B,'Base_Solicitações MP'!R:R),
                    "Não enviada")</f>
        <v>Não enviada</v>
      </c>
      <c r="AC42" s="15" t="str">
        <f>_xlfn.CONCAT(Tabela1[[#This Row],[Município]],"/",Tabela1[[#This Row],[UF]])</f>
        <v>Condado/PB</v>
      </c>
    </row>
    <row r="43" spans="1:29" x14ac:dyDescent="0.25">
      <c r="A43" s="14" t="s">
        <v>24</v>
      </c>
      <c r="B43" s="2" t="s">
        <v>8214</v>
      </c>
      <c r="C43" s="2" t="s">
        <v>25</v>
      </c>
      <c r="D43" s="3" t="s">
        <v>132</v>
      </c>
      <c r="E43" s="1">
        <v>830033</v>
      </c>
      <c r="F43" s="1">
        <v>2007</v>
      </c>
      <c r="G43" s="1">
        <v>1</v>
      </c>
      <c r="H43" s="1" t="s">
        <v>133</v>
      </c>
      <c r="I43" s="1" t="s">
        <v>28</v>
      </c>
      <c r="J43" s="1" t="s">
        <v>29</v>
      </c>
      <c r="K43" s="1" t="str">
        <f>IF(Tabela1[[#This Row],[Situação da Obra]]="Inacabada - PC Técnica Concluída","Inacabada",Tabela1[[#This Row],[Situação da Obra]])</f>
        <v>Inacabada</v>
      </c>
      <c r="L43" s="1" t="s">
        <v>30</v>
      </c>
      <c r="M43" s="4">
        <v>44915</v>
      </c>
      <c r="N43" s="5">
        <v>0.73460000000000003</v>
      </c>
      <c r="O43" s="4">
        <v>42668</v>
      </c>
      <c r="P43" s="1" t="s">
        <v>31</v>
      </c>
      <c r="Q43" s="1" t="s">
        <v>24</v>
      </c>
      <c r="R43" s="1" t="s">
        <v>32</v>
      </c>
      <c r="S43" s="1" t="s">
        <v>33</v>
      </c>
      <c r="T43" s="1" t="s">
        <v>34</v>
      </c>
      <c r="U43" s="6">
        <v>962787</v>
      </c>
      <c r="V43" s="6">
        <v>1050229.19</v>
      </c>
      <c r="W43" s="6">
        <v>16212.42</v>
      </c>
      <c r="X43" s="6">
        <v>1066441.6099999999</v>
      </c>
      <c r="Y43" s="6">
        <v>169147.83</v>
      </c>
      <c r="Z43" s="7">
        <v>42548</v>
      </c>
      <c r="AA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3" s="35" t="str">
        <f>IFERROR(
                    _xlfn.XLOOKUP(Tabela1[[#This Row],[ID]],'Base_Solicitações MP'!B:B,'Base_Solicitações MP'!R:R),
                    "Não enviada")</f>
        <v>Aguardando Análise FNDE</v>
      </c>
      <c r="AC43" s="15" t="str">
        <f>_xlfn.CONCAT(Tabela1[[#This Row],[Município]],"/",Tabela1[[#This Row],[UF]])</f>
        <v>Umirim/CE</v>
      </c>
    </row>
    <row r="44" spans="1:29" x14ac:dyDescent="0.25">
      <c r="A44" s="14" t="s">
        <v>24</v>
      </c>
      <c r="B44" s="2" t="s">
        <v>8215</v>
      </c>
      <c r="C44" s="2" t="s">
        <v>25</v>
      </c>
      <c r="D44" s="3" t="s">
        <v>134</v>
      </c>
      <c r="E44" s="1">
        <v>700019</v>
      </c>
      <c r="F44" s="1">
        <v>2008</v>
      </c>
      <c r="G44" s="1">
        <v>1</v>
      </c>
      <c r="H44" s="1" t="s">
        <v>135</v>
      </c>
      <c r="I44" s="1" t="s">
        <v>44</v>
      </c>
      <c r="J44" s="1" t="s">
        <v>29</v>
      </c>
      <c r="K44" s="1" t="str">
        <f>IF(Tabela1[[#This Row],[Situação da Obra]]="Inacabada - PC Técnica Concluída","Inacabada",Tabela1[[#This Row],[Situação da Obra]])</f>
        <v>Inacabada</v>
      </c>
      <c r="L44" s="1" t="s">
        <v>30</v>
      </c>
      <c r="M44" s="4">
        <v>44915</v>
      </c>
      <c r="N44" s="5">
        <v>0.71799999999999997</v>
      </c>
      <c r="O44" s="4">
        <v>42046</v>
      </c>
      <c r="P44" s="1" t="s">
        <v>31</v>
      </c>
      <c r="Q44" s="1" t="s">
        <v>24</v>
      </c>
      <c r="R44" s="1" t="s">
        <v>32</v>
      </c>
      <c r="S44" s="1" t="s">
        <v>33</v>
      </c>
      <c r="T44" s="1" t="s">
        <v>34</v>
      </c>
      <c r="U44" s="6">
        <v>1105182.1599999999</v>
      </c>
      <c r="V44" s="6">
        <v>1089169.0900000001</v>
      </c>
      <c r="W44" s="6">
        <v>110194.19</v>
      </c>
      <c r="X44" s="6">
        <v>1199363.28</v>
      </c>
      <c r="Y44" s="6">
        <v>0</v>
      </c>
      <c r="Z44" s="7">
        <v>41998</v>
      </c>
      <c r="AA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 s="35" t="str">
        <f>IFERROR(
                    _xlfn.XLOOKUP(Tabela1[[#This Row],[ID]],'Base_Solicitações MP'!B:B,'Base_Solicitações MP'!R:R),
                    "Não enviada")</f>
        <v>Diligência</v>
      </c>
      <c r="AC44" s="15" t="str">
        <f>_xlfn.CONCAT(Tabela1[[#This Row],[Município]],"/",Tabela1[[#This Row],[UF]])</f>
        <v>Sítio Novo/MA</v>
      </c>
    </row>
    <row r="45" spans="1:29" x14ac:dyDescent="0.25">
      <c r="A45" s="14" t="s">
        <v>24</v>
      </c>
      <c r="B45" s="2" t="s">
        <v>8216</v>
      </c>
      <c r="C45" s="2" t="s">
        <v>25</v>
      </c>
      <c r="D45" s="3" t="s">
        <v>136</v>
      </c>
      <c r="E45" s="1">
        <v>710246</v>
      </c>
      <c r="F45" s="1">
        <v>2008</v>
      </c>
      <c r="G45" s="1">
        <v>1</v>
      </c>
      <c r="H45" s="1" t="s">
        <v>137</v>
      </c>
      <c r="I45" s="1" t="s">
        <v>129</v>
      </c>
      <c r="J45" s="1" t="s">
        <v>29</v>
      </c>
      <c r="K45" s="1" t="str">
        <f>IF(Tabela1[[#This Row],[Situação da Obra]]="Inacabada - PC Técnica Concluída","Inacabada",Tabela1[[#This Row],[Situação da Obra]])</f>
        <v>Inacabada</v>
      </c>
      <c r="L45" s="1" t="s">
        <v>30</v>
      </c>
      <c r="M45" s="4">
        <v>44915</v>
      </c>
      <c r="N45" s="5">
        <v>0.52990000000000004</v>
      </c>
      <c r="O45" s="4">
        <v>41850</v>
      </c>
      <c r="P45" s="1" t="s">
        <v>31</v>
      </c>
      <c r="Q45" s="1" t="s">
        <v>24</v>
      </c>
      <c r="R45" s="1" t="s">
        <v>32</v>
      </c>
      <c r="S45" s="1" t="s">
        <v>33</v>
      </c>
      <c r="T45" s="1" t="s">
        <v>34</v>
      </c>
      <c r="U45" s="6">
        <v>922225.44</v>
      </c>
      <c r="V45" s="6">
        <v>700000</v>
      </c>
      <c r="W45" s="6">
        <v>7070.71</v>
      </c>
      <c r="X45" s="6">
        <v>707070.71</v>
      </c>
      <c r="Y45" s="6" t="s">
        <v>41</v>
      </c>
      <c r="Z45" s="7">
        <v>40316</v>
      </c>
      <c r="AA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 s="35" t="str">
        <f>IFERROR(
                    _xlfn.XLOOKUP(Tabela1[[#This Row],[ID]],'Base_Solicitações MP'!B:B,'Base_Solicitações MP'!R:R),
                    "Não enviada")</f>
        <v>Aguardando Análise FNDE</v>
      </c>
      <c r="AC45" s="15" t="str">
        <f>_xlfn.CONCAT(Tabela1[[#This Row],[Município]],"/",Tabela1[[#This Row],[UF]])</f>
        <v>Serrinha/RN</v>
      </c>
    </row>
    <row r="46" spans="1:29" x14ac:dyDescent="0.25">
      <c r="A46" s="14" t="s">
        <v>24</v>
      </c>
      <c r="B46" s="2" t="s">
        <v>8217</v>
      </c>
      <c r="C46" s="2" t="s">
        <v>25</v>
      </c>
      <c r="D46" s="3" t="s">
        <v>138</v>
      </c>
      <c r="E46" s="1">
        <v>710085</v>
      </c>
      <c r="F46" s="1">
        <v>2008</v>
      </c>
      <c r="G46" s="1">
        <v>1</v>
      </c>
      <c r="H46" s="1" t="s">
        <v>139</v>
      </c>
      <c r="I46" s="1" t="s">
        <v>112</v>
      </c>
      <c r="J46" s="1" t="s">
        <v>29</v>
      </c>
      <c r="K46" s="1" t="str">
        <f>IF(Tabela1[[#This Row],[Situação da Obra]]="Inacabada - PC Técnica Concluída","Inacabada",Tabela1[[#This Row],[Situação da Obra]])</f>
        <v>Inacabada</v>
      </c>
      <c r="L46" s="1" t="s">
        <v>30</v>
      </c>
      <c r="M46" s="4">
        <v>44915</v>
      </c>
      <c r="N46" s="5">
        <v>0.84730000000000005</v>
      </c>
      <c r="O46" s="4">
        <v>42324</v>
      </c>
      <c r="P46" s="1" t="s">
        <v>31</v>
      </c>
      <c r="Q46" s="1" t="s">
        <v>24</v>
      </c>
      <c r="R46" s="1" t="s">
        <v>32</v>
      </c>
      <c r="S46" s="1" t="s">
        <v>33</v>
      </c>
      <c r="T46" s="1" t="s">
        <v>34</v>
      </c>
      <c r="U46" s="6">
        <v>1291871.8600000001</v>
      </c>
      <c r="V46" s="6">
        <v>940500</v>
      </c>
      <c r="W46" s="6">
        <v>19095.96</v>
      </c>
      <c r="X46" s="6">
        <v>959595.96</v>
      </c>
      <c r="Y46" s="6">
        <v>0</v>
      </c>
      <c r="Z46" s="7">
        <v>42279</v>
      </c>
      <c r="AA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 s="35" t="str">
        <f>IFERROR(
                    _xlfn.XLOOKUP(Tabela1[[#This Row],[ID]],'Base_Solicitações MP'!B:B,'Base_Solicitações MP'!R:R),
                    "Não enviada")</f>
        <v>Em Cadastramento</v>
      </c>
      <c r="AC46" s="15" t="str">
        <f>_xlfn.CONCAT(Tabela1[[#This Row],[Município]],"/",Tabela1[[#This Row],[UF]])</f>
        <v>Planalto da Serra/MT</v>
      </c>
    </row>
    <row r="47" spans="1:29" x14ac:dyDescent="0.25">
      <c r="A47" s="14" t="s">
        <v>24</v>
      </c>
      <c r="B47" s="2" t="s">
        <v>8218</v>
      </c>
      <c r="C47" s="2" t="s">
        <v>25</v>
      </c>
      <c r="D47" s="3" t="s">
        <v>140</v>
      </c>
      <c r="E47" s="1">
        <v>830077</v>
      </c>
      <c r="F47" s="1">
        <v>2007</v>
      </c>
      <c r="G47" s="1">
        <v>1</v>
      </c>
      <c r="H47" s="1" t="s">
        <v>141</v>
      </c>
      <c r="I47" s="1" t="s">
        <v>55</v>
      </c>
      <c r="J47" s="1" t="s">
        <v>29</v>
      </c>
      <c r="K47" s="1" t="str">
        <f>IF(Tabela1[[#This Row],[Situação da Obra]]="Inacabada - PC Técnica Concluída","Inacabada",Tabela1[[#This Row],[Situação da Obra]])</f>
        <v>Inacabada</v>
      </c>
      <c r="L47" s="1" t="s">
        <v>30</v>
      </c>
      <c r="M47" s="4">
        <v>44915</v>
      </c>
      <c r="N47" s="5">
        <v>0.62280000000000002</v>
      </c>
      <c r="O47" s="4">
        <v>42640</v>
      </c>
      <c r="P47" s="1" t="s">
        <v>31</v>
      </c>
      <c r="Q47" s="1" t="s">
        <v>24</v>
      </c>
      <c r="R47" s="1" t="s">
        <v>32</v>
      </c>
      <c r="S47" s="1" t="s">
        <v>33</v>
      </c>
      <c r="T47" s="1" t="s">
        <v>34</v>
      </c>
      <c r="U47" s="6">
        <v>536716.94999999995</v>
      </c>
      <c r="V47" s="6">
        <v>822218.1</v>
      </c>
      <c r="W47" s="6">
        <v>8305.23</v>
      </c>
      <c r="X47" s="6">
        <v>830523.33</v>
      </c>
      <c r="Y47" s="6">
        <v>0</v>
      </c>
      <c r="Z47" s="7">
        <v>42533</v>
      </c>
      <c r="AA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 s="35" t="str">
        <f>IFERROR(
                    _xlfn.XLOOKUP(Tabela1[[#This Row],[ID]],'Base_Solicitações MP'!B:B,'Base_Solicitações MP'!R:R),
                    "Não enviada")</f>
        <v>Não enviada</v>
      </c>
      <c r="AC47" s="15" t="str">
        <f>_xlfn.CONCAT(Tabela1[[#This Row],[Município]],"/",Tabela1[[#This Row],[UF]])</f>
        <v>Casa Branca/SP</v>
      </c>
    </row>
    <row r="48" spans="1:29" x14ac:dyDescent="0.25">
      <c r="A48" s="14" t="s">
        <v>24</v>
      </c>
      <c r="B48" s="2" t="s">
        <v>8219</v>
      </c>
      <c r="C48" s="2" t="s">
        <v>25</v>
      </c>
      <c r="D48" s="3" t="s">
        <v>142</v>
      </c>
      <c r="E48" s="1">
        <v>830450</v>
      </c>
      <c r="F48" s="1">
        <v>2007</v>
      </c>
      <c r="G48" s="1">
        <v>1</v>
      </c>
      <c r="H48" s="1" t="s">
        <v>143</v>
      </c>
      <c r="I48" s="1" t="s">
        <v>52</v>
      </c>
      <c r="J48" s="1" t="s">
        <v>29</v>
      </c>
      <c r="K48" s="1" t="str">
        <f>IF(Tabela1[[#This Row],[Situação da Obra]]="Inacabada - PC Técnica Concluída","Inacabada",Tabela1[[#This Row],[Situação da Obra]])</f>
        <v>Inacabada</v>
      </c>
      <c r="L48" s="1" t="s">
        <v>30</v>
      </c>
      <c r="M48" s="4">
        <v>44915</v>
      </c>
      <c r="N48" s="5">
        <v>0.22009999999999999</v>
      </c>
      <c r="O48" s="4">
        <v>40891</v>
      </c>
      <c r="P48" s="1" t="s">
        <v>31</v>
      </c>
      <c r="Q48" s="1" t="s">
        <v>24</v>
      </c>
      <c r="R48" s="1" t="s">
        <v>32</v>
      </c>
      <c r="S48" s="1" t="s">
        <v>33</v>
      </c>
      <c r="T48" s="1" t="s">
        <v>34</v>
      </c>
      <c r="U48" s="6">
        <v>946835</v>
      </c>
      <c r="V48" s="6">
        <v>700000</v>
      </c>
      <c r="W48" s="6">
        <v>7070.71</v>
      </c>
      <c r="X48" s="6">
        <v>707070.71</v>
      </c>
      <c r="Y48" s="6">
        <v>0</v>
      </c>
      <c r="Z48" s="7">
        <v>40907</v>
      </c>
      <c r="AA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 s="35" t="str">
        <f>IFERROR(
                    _xlfn.XLOOKUP(Tabela1[[#This Row],[ID]],'Base_Solicitações MP'!B:B,'Base_Solicitações MP'!R:R),
                    "Não enviada")</f>
        <v>Aguardando Análise FNDE</v>
      </c>
      <c r="AC48" s="15" t="str">
        <f>_xlfn.CONCAT(Tabela1[[#This Row],[Município]],"/",Tabela1[[#This Row],[UF]])</f>
        <v>Catingueira/PB</v>
      </c>
    </row>
    <row r="49" spans="1:29" x14ac:dyDescent="0.25">
      <c r="A49" s="14" t="s">
        <v>24</v>
      </c>
      <c r="B49" s="2" t="s">
        <v>8220</v>
      </c>
      <c r="C49" s="2" t="s">
        <v>25</v>
      </c>
      <c r="D49" s="3" t="s">
        <v>144</v>
      </c>
      <c r="E49" s="1">
        <v>830187</v>
      </c>
      <c r="F49" s="1">
        <v>2007</v>
      </c>
      <c r="G49" s="1">
        <v>1</v>
      </c>
      <c r="H49" s="1" t="s">
        <v>145</v>
      </c>
      <c r="I49" s="1" t="s">
        <v>28</v>
      </c>
      <c r="J49" s="1" t="s">
        <v>40</v>
      </c>
      <c r="K49" s="1" t="str">
        <f>IF(Tabela1[[#This Row],[Situação da Obra]]="Inacabada - PC Técnica Concluída","Inacabada",Tabela1[[#This Row],[Situação da Obra]])</f>
        <v>Inacabada</v>
      </c>
      <c r="L49" s="1" t="s">
        <v>30</v>
      </c>
      <c r="M49" s="4">
        <v>42024</v>
      </c>
      <c r="N49" s="5">
        <v>0.27179999999999999</v>
      </c>
      <c r="O49" s="4">
        <v>41207</v>
      </c>
      <c r="P49" s="1" t="s">
        <v>31</v>
      </c>
      <c r="Q49" s="1" t="s">
        <v>24</v>
      </c>
      <c r="R49" s="1" t="s">
        <v>32</v>
      </c>
      <c r="S49" s="1" t="s">
        <v>33</v>
      </c>
      <c r="T49" s="1" t="s">
        <v>34</v>
      </c>
      <c r="U49" s="6">
        <v>994416.31</v>
      </c>
      <c r="V49" s="6">
        <v>700000</v>
      </c>
      <c r="W49" s="6">
        <v>7070.71</v>
      </c>
      <c r="X49" s="6">
        <v>707070.71</v>
      </c>
      <c r="Y49" s="6" t="s">
        <v>41</v>
      </c>
      <c r="Z49" s="7">
        <v>40566</v>
      </c>
      <c r="AA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 s="35" t="str">
        <f>IFERROR(
                    _xlfn.XLOOKUP(Tabela1[[#This Row],[ID]],'Base_Solicitações MP'!B:B,'Base_Solicitações MP'!R:R),
                    "Não enviada")</f>
        <v>Não enviada</v>
      </c>
      <c r="AC49" s="15" t="str">
        <f>_xlfn.CONCAT(Tabela1[[#This Row],[Município]],"/",Tabela1[[#This Row],[UF]])</f>
        <v>Pacujá/CE</v>
      </c>
    </row>
    <row r="50" spans="1:29" x14ac:dyDescent="0.25">
      <c r="A50" s="14" t="s">
        <v>24</v>
      </c>
      <c r="B50" s="2" t="s">
        <v>8221</v>
      </c>
      <c r="C50" s="2" t="s">
        <v>25</v>
      </c>
      <c r="D50" s="3" t="s">
        <v>146</v>
      </c>
      <c r="E50" s="1">
        <v>830224</v>
      </c>
      <c r="F50" s="1">
        <v>2007</v>
      </c>
      <c r="G50" s="1">
        <v>1</v>
      </c>
      <c r="H50" s="1" t="s">
        <v>147</v>
      </c>
      <c r="I50" s="1" t="s">
        <v>37</v>
      </c>
      <c r="J50" s="1" t="s">
        <v>40</v>
      </c>
      <c r="K50" s="1" t="str">
        <f>IF(Tabela1[[#This Row],[Situação da Obra]]="Inacabada - PC Técnica Concluída","Inacabada",Tabela1[[#This Row],[Situação da Obra]])</f>
        <v>Inacabada</v>
      </c>
      <c r="L50" s="1" t="s">
        <v>30</v>
      </c>
      <c r="M50" s="4">
        <v>43003</v>
      </c>
      <c r="N50" s="5">
        <v>0.86329999999999996</v>
      </c>
      <c r="O50" s="4">
        <v>42999</v>
      </c>
      <c r="P50" s="1" t="s">
        <v>31</v>
      </c>
      <c r="Q50" s="1" t="s">
        <v>24</v>
      </c>
      <c r="R50" s="1" t="s">
        <v>32</v>
      </c>
      <c r="S50" s="1" t="s">
        <v>33</v>
      </c>
      <c r="T50" s="1" t="s">
        <v>34</v>
      </c>
      <c r="U50" s="6">
        <v>831729.31</v>
      </c>
      <c r="V50" s="6">
        <v>700000</v>
      </c>
      <c r="W50" s="6">
        <v>7070.71</v>
      </c>
      <c r="X50" s="6">
        <v>707070.71</v>
      </c>
      <c r="Y50" s="6">
        <v>1182.3800000000001</v>
      </c>
      <c r="Z50" s="7">
        <v>42166</v>
      </c>
      <c r="AA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 s="35" t="str">
        <f>IFERROR(
                    _xlfn.XLOOKUP(Tabela1[[#This Row],[ID]],'Base_Solicitações MP'!B:B,'Base_Solicitações MP'!R:R),
                    "Não enviada")</f>
        <v>Não enviada</v>
      </c>
      <c r="AC50" s="15" t="str">
        <f>_xlfn.CONCAT(Tabela1[[#This Row],[Município]],"/",Tabela1[[#This Row],[UF]])</f>
        <v>Inhuma/PI</v>
      </c>
    </row>
    <row r="51" spans="1:29" x14ac:dyDescent="0.25">
      <c r="A51" s="14" t="s">
        <v>24</v>
      </c>
      <c r="B51" s="2" t="s">
        <v>8222</v>
      </c>
      <c r="C51" s="2" t="s">
        <v>25</v>
      </c>
      <c r="D51" s="3" t="s">
        <v>148</v>
      </c>
      <c r="E51" s="1">
        <v>700111</v>
      </c>
      <c r="F51" s="1">
        <v>2008</v>
      </c>
      <c r="G51" s="1">
        <v>1</v>
      </c>
      <c r="H51" s="1" t="s">
        <v>149</v>
      </c>
      <c r="I51" s="1" t="s">
        <v>28</v>
      </c>
      <c r="J51" s="1" t="s">
        <v>29</v>
      </c>
      <c r="K51" s="1" t="str">
        <f>IF(Tabela1[[#This Row],[Situação da Obra]]="Inacabada - PC Técnica Concluída","Inacabada",Tabela1[[#This Row],[Situação da Obra]])</f>
        <v>Inacabada</v>
      </c>
      <c r="L51" s="1" t="s">
        <v>30</v>
      </c>
      <c r="M51" s="4">
        <v>44915</v>
      </c>
      <c r="N51" s="5">
        <v>0.1852</v>
      </c>
      <c r="O51" s="4">
        <v>41208</v>
      </c>
      <c r="P51" s="1" t="s">
        <v>31</v>
      </c>
      <c r="Q51" s="1" t="s">
        <v>24</v>
      </c>
      <c r="R51" s="1" t="s">
        <v>32</v>
      </c>
      <c r="S51" s="1" t="s">
        <v>33</v>
      </c>
      <c r="T51" s="1" t="s">
        <v>34</v>
      </c>
      <c r="U51" s="6">
        <v>961436.53</v>
      </c>
      <c r="V51" s="6">
        <v>700000</v>
      </c>
      <c r="W51" s="6">
        <v>7070.71</v>
      </c>
      <c r="X51" s="6">
        <v>707070.71</v>
      </c>
      <c r="Y51" s="6">
        <v>103189.99</v>
      </c>
      <c r="Z51" s="7">
        <v>40590</v>
      </c>
      <c r="AA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 s="35" t="str">
        <f>IFERROR(
                    _xlfn.XLOOKUP(Tabela1[[#This Row],[ID]],'Base_Solicitações MP'!B:B,'Base_Solicitações MP'!R:R),
                    "Não enviada")</f>
        <v>Não enviada</v>
      </c>
      <c r="AC51" s="15" t="str">
        <f>_xlfn.CONCAT(Tabela1[[#This Row],[Município]],"/",Tabela1[[#This Row],[UF]])</f>
        <v>Jaguaretama/CE</v>
      </c>
    </row>
    <row r="52" spans="1:29" x14ac:dyDescent="0.25">
      <c r="A52" s="14" t="s">
        <v>24</v>
      </c>
      <c r="B52" s="2" t="s">
        <v>8223</v>
      </c>
      <c r="C52" s="2" t="s">
        <v>25</v>
      </c>
      <c r="D52" s="3" t="s">
        <v>150</v>
      </c>
      <c r="E52" s="1">
        <v>700043</v>
      </c>
      <c r="F52" s="1">
        <v>2008</v>
      </c>
      <c r="G52" s="1">
        <v>1</v>
      </c>
      <c r="H52" s="1" t="s">
        <v>151</v>
      </c>
      <c r="I52" s="1" t="s">
        <v>37</v>
      </c>
      <c r="J52" s="1" t="s">
        <v>29</v>
      </c>
      <c r="K52" s="1" t="str">
        <f>IF(Tabela1[[#This Row],[Situação da Obra]]="Inacabada - PC Técnica Concluída","Inacabada",Tabela1[[#This Row],[Situação da Obra]])</f>
        <v>Inacabada</v>
      </c>
      <c r="L52" s="1" t="s">
        <v>30</v>
      </c>
      <c r="M52" s="4">
        <v>44915</v>
      </c>
      <c r="N52" s="5">
        <v>0.10680000000000001</v>
      </c>
      <c r="O52" s="4">
        <v>41912</v>
      </c>
      <c r="P52" s="1" t="s">
        <v>31</v>
      </c>
      <c r="Q52" s="1" t="s">
        <v>24</v>
      </c>
      <c r="R52" s="1" t="s">
        <v>32</v>
      </c>
      <c r="S52" s="1" t="s">
        <v>33</v>
      </c>
      <c r="T52" s="1" t="s">
        <v>34</v>
      </c>
      <c r="U52" s="6">
        <v>1428945.27</v>
      </c>
      <c r="V52" s="6">
        <v>1415401.98</v>
      </c>
      <c r="W52" s="6">
        <v>14296.99</v>
      </c>
      <c r="X52" s="6">
        <v>1429698.97</v>
      </c>
      <c r="Y52" s="6" t="s">
        <v>41</v>
      </c>
      <c r="Z52" s="7">
        <v>42109</v>
      </c>
      <c r="AA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 s="35" t="str">
        <f>IFERROR(
                    _xlfn.XLOOKUP(Tabela1[[#This Row],[ID]],'Base_Solicitações MP'!B:B,'Base_Solicitações MP'!R:R),
                    "Não enviada")</f>
        <v>Não enviada</v>
      </c>
      <c r="AC52" s="15" t="str">
        <f>_xlfn.CONCAT(Tabela1[[#This Row],[Município]],"/",Tabela1[[#This Row],[UF]])</f>
        <v>Dirceu Arcoverde/PI</v>
      </c>
    </row>
    <row r="53" spans="1:29" x14ac:dyDescent="0.25">
      <c r="A53" s="14" t="s">
        <v>24</v>
      </c>
      <c r="B53" s="2" t="s">
        <v>8224</v>
      </c>
      <c r="C53" s="2" t="s">
        <v>25</v>
      </c>
      <c r="D53" s="3" t="s">
        <v>152</v>
      </c>
      <c r="E53" s="1">
        <v>830294</v>
      </c>
      <c r="F53" s="1">
        <v>2007</v>
      </c>
      <c r="G53" s="1">
        <v>1</v>
      </c>
      <c r="H53" s="1" t="s">
        <v>153</v>
      </c>
      <c r="I53" s="1" t="s">
        <v>60</v>
      </c>
      <c r="J53" s="1" t="s">
        <v>29</v>
      </c>
      <c r="K53" s="1" t="str">
        <f>IF(Tabela1[[#This Row],[Situação da Obra]]="Inacabada - PC Técnica Concluída","Inacabada",Tabela1[[#This Row],[Situação da Obra]])</f>
        <v>Inacabada</v>
      </c>
      <c r="L53" s="1" t="s">
        <v>30</v>
      </c>
      <c r="M53" s="4">
        <v>44915</v>
      </c>
      <c r="N53" s="5">
        <v>6.2799999999999995E-2</v>
      </c>
      <c r="O53" s="4">
        <v>40785</v>
      </c>
      <c r="P53" s="1" t="s">
        <v>31</v>
      </c>
      <c r="Q53" s="1" t="s">
        <v>24</v>
      </c>
      <c r="R53" s="1" t="s">
        <v>32</v>
      </c>
      <c r="S53" s="1" t="s">
        <v>33</v>
      </c>
      <c r="T53" s="1" t="s">
        <v>34</v>
      </c>
      <c r="U53" s="6">
        <v>949646.05</v>
      </c>
      <c r="V53" s="6">
        <v>700000</v>
      </c>
      <c r="W53" s="6">
        <v>7070.71</v>
      </c>
      <c r="X53" s="6">
        <v>707070.71</v>
      </c>
      <c r="Y53" s="6">
        <v>351199.22</v>
      </c>
      <c r="Z53" s="7">
        <v>40358</v>
      </c>
      <c r="AA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 s="35" t="str">
        <f>IFERROR(
                    _xlfn.XLOOKUP(Tabela1[[#This Row],[ID]],'Base_Solicitações MP'!B:B,'Base_Solicitações MP'!R:R),
                    "Não enviada")</f>
        <v>Diligência</v>
      </c>
      <c r="AC53" s="15" t="str">
        <f>_xlfn.CONCAT(Tabela1[[#This Row],[Município]],"/",Tabela1[[#This Row],[UF]])</f>
        <v>Santo Hipólito/MG</v>
      </c>
    </row>
    <row r="54" spans="1:29" x14ac:dyDescent="0.25">
      <c r="A54" s="14" t="s">
        <v>24</v>
      </c>
      <c r="B54" s="2" t="s">
        <v>8225</v>
      </c>
      <c r="C54" s="2" t="s">
        <v>25</v>
      </c>
      <c r="D54" s="3" t="s">
        <v>154</v>
      </c>
      <c r="E54" s="1">
        <v>710219</v>
      </c>
      <c r="F54" s="1">
        <v>2008</v>
      </c>
      <c r="G54" s="1">
        <v>1</v>
      </c>
      <c r="H54" s="1" t="s">
        <v>155</v>
      </c>
      <c r="I54" s="1" t="s">
        <v>129</v>
      </c>
      <c r="J54" s="1" t="s">
        <v>29</v>
      </c>
      <c r="K54" s="1" t="str">
        <f>IF(Tabela1[[#This Row],[Situação da Obra]]="Inacabada - PC Técnica Concluída","Inacabada",Tabela1[[#This Row],[Situação da Obra]])</f>
        <v>Inacabada</v>
      </c>
      <c r="L54" s="1" t="s">
        <v>30</v>
      </c>
      <c r="M54" s="4">
        <v>44915</v>
      </c>
      <c r="N54" s="5">
        <v>0.44409999999999999</v>
      </c>
      <c r="O54" s="4">
        <v>40193</v>
      </c>
      <c r="P54" s="1" t="s">
        <v>31</v>
      </c>
      <c r="Q54" s="1" t="s">
        <v>24</v>
      </c>
      <c r="R54" s="1" t="s">
        <v>32</v>
      </c>
      <c r="S54" s="1" t="s">
        <v>33</v>
      </c>
      <c r="T54" s="1" t="s">
        <v>34</v>
      </c>
      <c r="U54" s="6">
        <v>940522.93</v>
      </c>
      <c r="V54" s="6">
        <v>700000</v>
      </c>
      <c r="W54" s="6">
        <v>7070.71</v>
      </c>
      <c r="X54" s="6">
        <v>707070.71</v>
      </c>
      <c r="Y54" s="6">
        <v>0</v>
      </c>
      <c r="Z54" s="7">
        <v>40813</v>
      </c>
      <c r="AA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 s="35" t="str">
        <f>IFERROR(
                    _xlfn.XLOOKUP(Tabela1[[#This Row],[ID]],'Base_Solicitações MP'!B:B,'Base_Solicitações MP'!R:R),
                    "Não enviada")</f>
        <v>Não enviada</v>
      </c>
      <c r="AC54" s="15" t="str">
        <f>_xlfn.CONCAT(Tabela1[[#This Row],[Município]],"/",Tabela1[[#This Row],[UF]])</f>
        <v>Canguaretama/RN</v>
      </c>
    </row>
    <row r="55" spans="1:29" x14ac:dyDescent="0.25">
      <c r="A55" s="14" t="s">
        <v>24</v>
      </c>
      <c r="B55" s="2" t="s">
        <v>8226</v>
      </c>
      <c r="C55" s="2" t="s">
        <v>25</v>
      </c>
      <c r="D55" s="3" t="s">
        <v>156</v>
      </c>
      <c r="E55" s="1">
        <v>700144</v>
      </c>
      <c r="F55" s="1">
        <v>2008</v>
      </c>
      <c r="G55" s="1">
        <v>1</v>
      </c>
      <c r="H55" s="1" t="s">
        <v>157</v>
      </c>
      <c r="I55" s="1" t="s">
        <v>47</v>
      </c>
      <c r="J55" s="1" t="s">
        <v>40</v>
      </c>
      <c r="K55" s="1" t="str">
        <f>IF(Tabela1[[#This Row],[Situação da Obra]]="Inacabada - PC Técnica Concluída","Inacabada",Tabela1[[#This Row],[Situação da Obra]])</f>
        <v>Inacabada</v>
      </c>
      <c r="L55" s="1" t="s">
        <v>30</v>
      </c>
      <c r="M55" s="4">
        <v>42129</v>
      </c>
      <c r="N55" s="5">
        <v>0.8488</v>
      </c>
      <c r="O55" s="4">
        <v>42095</v>
      </c>
      <c r="P55" s="1" t="s">
        <v>31</v>
      </c>
      <c r="Q55" s="1" t="s">
        <v>24</v>
      </c>
      <c r="R55" s="1" t="s">
        <v>32</v>
      </c>
      <c r="S55" s="1" t="s">
        <v>33</v>
      </c>
      <c r="T55" s="1" t="s">
        <v>34</v>
      </c>
      <c r="U55" s="6">
        <v>956388.51</v>
      </c>
      <c r="V55" s="6">
        <v>1260840.44</v>
      </c>
      <c r="W55" s="6">
        <v>12735.76</v>
      </c>
      <c r="X55" s="6">
        <v>1273576.2</v>
      </c>
      <c r="Y55" s="6">
        <v>0</v>
      </c>
      <c r="Z55" s="7">
        <v>41701</v>
      </c>
      <c r="AA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 s="35" t="str">
        <f>IFERROR(
                    _xlfn.XLOOKUP(Tabela1[[#This Row],[ID]],'Base_Solicitações MP'!B:B,'Base_Solicitações MP'!R:R),
                    "Não enviada")</f>
        <v>Aguardando Análise FNDE</v>
      </c>
      <c r="AC55" s="15" t="str">
        <f>_xlfn.CONCAT(Tabela1[[#This Row],[Município]],"/",Tabela1[[#This Row],[UF]])</f>
        <v>Divinópolis do Tocantins/TO</v>
      </c>
    </row>
    <row r="56" spans="1:29" x14ac:dyDescent="0.25">
      <c r="A56" s="14" t="s">
        <v>24</v>
      </c>
      <c r="B56" s="2" t="s">
        <v>8227</v>
      </c>
      <c r="C56" s="2" t="s">
        <v>25</v>
      </c>
      <c r="D56" s="3" t="s">
        <v>158</v>
      </c>
      <c r="E56" s="1">
        <v>700193</v>
      </c>
      <c r="F56" s="1">
        <v>2008</v>
      </c>
      <c r="G56" s="1">
        <v>1</v>
      </c>
      <c r="H56" s="1" t="s">
        <v>159</v>
      </c>
      <c r="I56" s="1" t="s">
        <v>160</v>
      </c>
      <c r="J56" s="1" t="s">
        <v>29</v>
      </c>
      <c r="K56" s="1" t="str">
        <f>IF(Tabela1[[#This Row],[Situação da Obra]]="Inacabada - PC Técnica Concluída","Inacabada",Tabela1[[#This Row],[Situação da Obra]])</f>
        <v>Inacabada</v>
      </c>
      <c r="L56" s="1" t="s">
        <v>30</v>
      </c>
      <c r="M56" s="4">
        <v>44915</v>
      </c>
      <c r="N56" s="5">
        <v>0.82489999999999997</v>
      </c>
      <c r="O56" s="4">
        <v>43556</v>
      </c>
      <c r="P56" s="1" t="s">
        <v>31</v>
      </c>
      <c r="Q56" s="1" t="s">
        <v>24</v>
      </c>
      <c r="R56" s="1" t="s">
        <v>32</v>
      </c>
      <c r="S56" s="1" t="s">
        <v>33</v>
      </c>
      <c r="T56" s="1" t="s">
        <v>34</v>
      </c>
      <c r="U56" s="6">
        <v>1182732.49</v>
      </c>
      <c r="V56" s="6">
        <v>940500</v>
      </c>
      <c r="W56" s="6">
        <v>9500</v>
      </c>
      <c r="X56" s="6">
        <v>950000</v>
      </c>
      <c r="Y56" s="6">
        <v>0.24</v>
      </c>
      <c r="Z56" s="7">
        <v>43518</v>
      </c>
      <c r="AA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 s="35" t="str">
        <f>IFERROR(
                    _xlfn.XLOOKUP(Tabela1[[#This Row],[ID]],'Base_Solicitações MP'!B:B,'Base_Solicitações MP'!R:R),
                    "Não enviada")</f>
        <v>Não enviada</v>
      </c>
      <c r="AC56" s="15" t="str">
        <f>_xlfn.CONCAT(Tabela1[[#This Row],[Município]],"/",Tabela1[[#This Row],[UF]])</f>
        <v>Iati/PE</v>
      </c>
    </row>
    <row r="57" spans="1:29" x14ac:dyDescent="0.25">
      <c r="A57" s="14" t="s">
        <v>24</v>
      </c>
      <c r="B57" s="2" t="s">
        <v>8228</v>
      </c>
      <c r="C57" s="2" t="s">
        <v>25</v>
      </c>
      <c r="D57" s="3" t="s">
        <v>161</v>
      </c>
      <c r="E57" s="1">
        <v>700201</v>
      </c>
      <c r="F57" s="1">
        <v>2008</v>
      </c>
      <c r="G57" s="1">
        <v>1</v>
      </c>
      <c r="H57" s="1" t="s">
        <v>162</v>
      </c>
      <c r="I57" s="1" t="s">
        <v>47</v>
      </c>
      <c r="J57" s="1" t="s">
        <v>40</v>
      </c>
      <c r="K57" s="1" t="str">
        <f>IF(Tabela1[[#This Row],[Situação da Obra]]="Inacabada - PC Técnica Concluída","Inacabada",Tabela1[[#This Row],[Situação da Obra]])</f>
        <v>Inacabada</v>
      </c>
      <c r="L57" s="1" t="s">
        <v>30</v>
      </c>
      <c r="M57" s="4">
        <v>42340</v>
      </c>
      <c r="N57" s="5">
        <v>0.4148</v>
      </c>
      <c r="O57" s="4">
        <v>42135</v>
      </c>
      <c r="P57" s="1" t="s">
        <v>31</v>
      </c>
      <c r="Q57" s="1" t="s">
        <v>24</v>
      </c>
      <c r="R57" s="1" t="s">
        <v>32</v>
      </c>
      <c r="S57" s="1" t="s">
        <v>33</v>
      </c>
      <c r="T57" s="1" t="s">
        <v>34</v>
      </c>
      <c r="U57" s="6">
        <v>1302010.73</v>
      </c>
      <c r="V57" s="6">
        <v>1317127.78</v>
      </c>
      <c r="W57" s="6">
        <v>13304.32</v>
      </c>
      <c r="X57" s="6">
        <v>1330432.1000000001</v>
      </c>
      <c r="Y57" s="6">
        <v>0</v>
      </c>
      <c r="Z57" s="7">
        <v>42299</v>
      </c>
      <c r="AA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 s="35" t="str">
        <f>IFERROR(
                    _xlfn.XLOOKUP(Tabela1[[#This Row],[ID]],'Base_Solicitações MP'!B:B,'Base_Solicitações MP'!R:R),
                    "Não enviada")</f>
        <v>Em Cadastramento</v>
      </c>
      <c r="AC57" s="15" t="str">
        <f>_xlfn.CONCAT(Tabela1[[#This Row],[Município]],"/",Tabela1[[#This Row],[UF]])</f>
        <v>Riachinho/TO</v>
      </c>
    </row>
    <row r="58" spans="1:29" x14ac:dyDescent="0.25">
      <c r="A58" s="14" t="s">
        <v>24</v>
      </c>
      <c r="B58" s="2" t="s">
        <v>8229</v>
      </c>
      <c r="C58" s="2" t="s">
        <v>25</v>
      </c>
      <c r="D58" s="3" t="s">
        <v>163</v>
      </c>
      <c r="E58" s="1">
        <v>700243</v>
      </c>
      <c r="F58" s="1">
        <v>2008</v>
      </c>
      <c r="G58" s="1">
        <v>1</v>
      </c>
      <c r="H58" s="1" t="s">
        <v>164</v>
      </c>
      <c r="I58" s="1" t="s">
        <v>129</v>
      </c>
      <c r="J58" s="1" t="s">
        <v>40</v>
      </c>
      <c r="K58" s="1" t="str">
        <f>IF(Tabela1[[#This Row],[Situação da Obra]]="Inacabada - PC Técnica Concluída","Inacabada",Tabela1[[#This Row],[Situação da Obra]])</f>
        <v>Inacabada</v>
      </c>
      <c r="L58" s="1" t="s">
        <v>30</v>
      </c>
      <c r="M58" s="4">
        <v>42471</v>
      </c>
      <c r="N58" s="5">
        <v>0.77400000000000002</v>
      </c>
      <c r="O58" s="4"/>
      <c r="P58" s="1" t="s">
        <v>31</v>
      </c>
      <c r="Q58" s="1" t="s">
        <v>24</v>
      </c>
      <c r="R58" s="1" t="s">
        <v>32</v>
      </c>
      <c r="S58" s="1" t="s">
        <v>33</v>
      </c>
      <c r="T58" s="1" t="s">
        <v>34</v>
      </c>
      <c r="U58" s="6" t="s">
        <v>41</v>
      </c>
      <c r="V58" s="6">
        <v>940500</v>
      </c>
      <c r="W58" s="6">
        <v>9500</v>
      </c>
      <c r="X58" s="6">
        <v>950000</v>
      </c>
      <c r="Y58" s="6" t="s">
        <v>41</v>
      </c>
      <c r="Z58" s="7">
        <v>42367</v>
      </c>
      <c r="AA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 s="35" t="str">
        <f>IFERROR(
                    _xlfn.XLOOKUP(Tabela1[[#This Row],[ID]],'Base_Solicitações MP'!B:B,'Base_Solicitações MP'!R:R),
                    "Não enviada")</f>
        <v>Diligência</v>
      </c>
      <c r="AC58" s="15" t="str">
        <f>_xlfn.CONCAT(Tabela1[[#This Row],[Município]],"/",Tabela1[[#This Row],[UF]])</f>
        <v>Marcelino Vieira/RN</v>
      </c>
    </row>
    <row r="59" spans="1:29" x14ac:dyDescent="0.25">
      <c r="A59" s="14" t="s">
        <v>24</v>
      </c>
      <c r="B59" s="2" t="s">
        <v>8230</v>
      </c>
      <c r="C59" s="2" t="s">
        <v>25</v>
      </c>
      <c r="D59" s="2" t="s">
        <v>165</v>
      </c>
      <c r="E59" s="1">
        <v>750011</v>
      </c>
      <c r="F59" s="1">
        <v>2008</v>
      </c>
      <c r="G59" s="1">
        <v>66</v>
      </c>
      <c r="H59" s="1" t="s">
        <v>166</v>
      </c>
      <c r="I59" s="1" t="s">
        <v>82</v>
      </c>
      <c r="J59" s="1" t="s">
        <v>56</v>
      </c>
      <c r="K59" s="1" t="str">
        <f>IF(Tabela1[[#This Row],[Situação da Obra]]="Inacabada - PC Técnica Concluída","Inacabada",Tabela1[[#This Row],[Situação da Obra]])</f>
        <v>Paralisada</v>
      </c>
      <c r="L59" s="1" t="s">
        <v>30</v>
      </c>
      <c r="M59" s="4">
        <v>44765</v>
      </c>
      <c r="N59" s="5">
        <v>0.27600000000000002</v>
      </c>
      <c r="O59" s="4">
        <v>45050</v>
      </c>
      <c r="P59" s="1" t="s">
        <v>167</v>
      </c>
      <c r="Q59" s="1" t="s">
        <v>24</v>
      </c>
      <c r="R59" s="1" t="s">
        <v>168</v>
      </c>
      <c r="S59" s="1" t="s">
        <v>169</v>
      </c>
      <c r="T59" s="1" t="s">
        <v>169</v>
      </c>
      <c r="U59" s="6">
        <v>834212.07</v>
      </c>
      <c r="V59" s="6">
        <v>642701.24969696964</v>
      </c>
      <c r="W59" s="6">
        <v>6395.5424242424242</v>
      </c>
      <c r="X59" s="6">
        <v>173220.86</v>
      </c>
      <c r="Y59" s="6">
        <v>21521860.219999999</v>
      </c>
      <c r="Z59" s="7">
        <v>45177</v>
      </c>
      <c r="AA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 s="35" t="str">
        <f>IFERROR(
                    _xlfn.XLOOKUP(Tabela1[[#This Row],[ID]],'Base_Solicitações MP'!B:B,'Base_Solicitações MP'!R:R),
                    "Não enviada")</f>
        <v>Em Cadastramento</v>
      </c>
      <c r="AC59" s="15" t="str">
        <f>_xlfn.CONCAT(Tabela1[[#This Row],[Município]],"/",Tabela1[[#This Row],[UF]])</f>
        <v>Maragogipe/BA</v>
      </c>
    </row>
    <row r="60" spans="1:29" x14ac:dyDescent="0.25">
      <c r="A60" s="14" t="s">
        <v>24</v>
      </c>
      <c r="B60" s="2" t="s">
        <v>8231</v>
      </c>
      <c r="C60" s="2" t="s">
        <v>25</v>
      </c>
      <c r="D60" s="2" t="s">
        <v>170</v>
      </c>
      <c r="E60" s="1">
        <v>700208</v>
      </c>
      <c r="F60" s="1">
        <v>2008</v>
      </c>
      <c r="G60" s="1">
        <v>11</v>
      </c>
      <c r="H60" s="1" t="s">
        <v>171</v>
      </c>
      <c r="I60" s="1" t="s">
        <v>172</v>
      </c>
      <c r="J60" s="1" t="s">
        <v>29</v>
      </c>
      <c r="K60" s="1" t="str">
        <f>IF(Tabela1[[#This Row],[Situação da Obra]]="Inacabada - PC Técnica Concluída","Inacabada",Tabela1[[#This Row],[Situação da Obra]])</f>
        <v>Inacabada</v>
      </c>
      <c r="L60" s="1" t="s">
        <v>30</v>
      </c>
      <c r="M60" s="4">
        <v>44915</v>
      </c>
      <c r="N60" s="5">
        <v>0.58840000000000003</v>
      </c>
      <c r="O60" s="4">
        <v>41838</v>
      </c>
      <c r="P60" s="1" t="s">
        <v>167</v>
      </c>
      <c r="Q60" s="1" t="s">
        <v>24</v>
      </c>
      <c r="R60" s="1" t="s">
        <v>168</v>
      </c>
      <c r="S60" s="1" t="s">
        <v>169</v>
      </c>
      <c r="T60" s="1" t="s">
        <v>169</v>
      </c>
      <c r="U60" s="6">
        <v>300314.07</v>
      </c>
      <c r="V60" s="6">
        <v>354341.73181818181</v>
      </c>
      <c r="W60" s="6">
        <v>3579.2090909090912</v>
      </c>
      <c r="X60" s="6">
        <v>749973.43818181811</v>
      </c>
      <c r="Y60" s="6">
        <v>0</v>
      </c>
      <c r="Z60" s="7">
        <v>42417</v>
      </c>
      <c r="AA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0" s="35" t="str">
        <f>IFERROR(
                    _xlfn.XLOOKUP(Tabela1[[#This Row],[ID]],'Base_Solicitações MP'!B:B,'Base_Solicitações MP'!R:R),
                    "Não enviada")</f>
        <v>Não enviada</v>
      </c>
      <c r="AC60" s="15" t="str">
        <f>_xlfn.CONCAT(Tabela1[[#This Row],[Município]],"/",Tabela1[[#This Row],[UF]])</f>
        <v>Santana/AP</v>
      </c>
    </row>
    <row r="61" spans="1:29" x14ac:dyDescent="0.25">
      <c r="A61" s="14" t="s">
        <v>24</v>
      </c>
      <c r="B61" s="2" t="s">
        <v>8232</v>
      </c>
      <c r="C61" s="2" t="s">
        <v>25</v>
      </c>
      <c r="D61" s="3" t="s">
        <v>165</v>
      </c>
      <c r="E61" s="1">
        <v>750011</v>
      </c>
      <c r="F61" s="1">
        <v>2008</v>
      </c>
      <c r="G61" s="1">
        <v>66</v>
      </c>
      <c r="H61" s="1" t="s">
        <v>173</v>
      </c>
      <c r="I61" s="1" t="s">
        <v>82</v>
      </c>
      <c r="J61" s="1" t="s">
        <v>56</v>
      </c>
      <c r="K61" s="1" t="str">
        <f>IF(Tabela1[[#This Row],[Situação da Obra]]="Inacabada - PC Técnica Concluída","Inacabada",Tabela1[[#This Row],[Situação da Obra]])</f>
        <v>Paralisada</v>
      </c>
      <c r="L61" s="1" t="s">
        <v>30</v>
      </c>
      <c r="M61" s="4">
        <v>44659</v>
      </c>
      <c r="N61" s="5">
        <v>0.77539999999999998</v>
      </c>
      <c r="O61" s="4">
        <v>44994</v>
      </c>
      <c r="P61" s="1" t="s">
        <v>167</v>
      </c>
      <c r="Q61" s="1" t="s">
        <v>174</v>
      </c>
      <c r="R61" s="1" t="s">
        <v>168</v>
      </c>
      <c r="S61" s="1" t="s">
        <v>175</v>
      </c>
      <c r="T61" s="1" t="s">
        <v>176</v>
      </c>
      <c r="U61" s="6">
        <v>468756.53</v>
      </c>
      <c r="V61" s="6">
        <v>642701.24969696964</v>
      </c>
      <c r="W61" s="6">
        <v>6395.5424242424242</v>
      </c>
      <c r="X61" s="6">
        <v>649096.78969696967</v>
      </c>
      <c r="Y61" s="6" t="s">
        <v>41</v>
      </c>
      <c r="Z61" s="7">
        <v>45177</v>
      </c>
      <c r="AA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 s="35" t="str">
        <f>IFERROR(
                    _xlfn.XLOOKUP(Tabela1[[#This Row],[ID]],'Base_Solicitações MP'!B:B,'Base_Solicitações MP'!R:R),
                    "Não enviada")</f>
        <v>Não enviada</v>
      </c>
      <c r="AC61" s="15" t="str">
        <f>_xlfn.CONCAT(Tabela1[[#This Row],[Município]],"/",Tabela1[[#This Row],[UF]])</f>
        <v>Conceição do Coité/BA</v>
      </c>
    </row>
    <row r="62" spans="1:29" x14ac:dyDescent="0.25">
      <c r="A62" s="14" t="s">
        <v>24</v>
      </c>
      <c r="B62" s="2" t="s">
        <v>8233</v>
      </c>
      <c r="C62" s="2" t="s">
        <v>25</v>
      </c>
      <c r="D62" s="3" t="s">
        <v>165</v>
      </c>
      <c r="E62" s="1">
        <v>750011</v>
      </c>
      <c r="F62" s="1">
        <v>2008</v>
      </c>
      <c r="G62" s="1">
        <v>66</v>
      </c>
      <c r="H62" s="1" t="s">
        <v>177</v>
      </c>
      <c r="I62" s="1" t="s">
        <v>82</v>
      </c>
      <c r="J62" s="1" t="s">
        <v>56</v>
      </c>
      <c r="K62" s="1" t="str">
        <f>IF(Tabela1[[#This Row],[Situação da Obra]]="Inacabada - PC Técnica Concluída","Inacabada",Tabela1[[#This Row],[Situação da Obra]])</f>
        <v>Paralisada</v>
      </c>
      <c r="L62" s="1" t="s">
        <v>30</v>
      </c>
      <c r="M62" s="4">
        <v>43430</v>
      </c>
      <c r="N62" s="5">
        <v>0.71840000000000004</v>
      </c>
      <c r="O62" s="4">
        <v>45012</v>
      </c>
      <c r="P62" s="1" t="s">
        <v>167</v>
      </c>
      <c r="Q62" s="1" t="s">
        <v>174</v>
      </c>
      <c r="R62" s="1" t="s">
        <v>168</v>
      </c>
      <c r="S62" s="1" t="s">
        <v>175</v>
      </c>
      <c r="T62" s="1" t="s">
        <v>176</v>
      </c>
      <c r="U62" s="6">
        <v>535737.73</v>
      </c>
      <c r="V62" s="6">
        <v>642701.24969696964</v>
      </c>
      <c r="W62" s="6">
        <v>6395.5424242424242</v>
      </c>
      <c r="X62" s="6">
        <v>649096.78969696967</v>
      </c>
      <c r="Y62" s="6" t="s">
        <v>41</v>
      </c>
      <c r="Z62" s="7">
        <v>45177</v>
      </c>
      <c r="AA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 s="35" t="str">
        <f>IFERROR(
                    _xlfn.XLOOKUP(Tabela1[[#This Row],[ID]],'Base_Solicitações MP'!B:B,'Base_Solicitações MP'!R:R),
                    "Não enviada")</f>
        <v>Não enviada</v>
      </c>
      <c r="AC62" s="15" t="str">
        <f>_xlfn.CONCAT(Tabela1[[#This Row],[Município]],"/",Tabela1[[#This Row],[UF]])</f>
        <v>Morro do Chapéu/BA</v>
      </c>
    </row>
    <row r="63" spans="1:29" x14ac:dyDescent="0.25">
      <c r="A63" s="14" t="s">
        <v>24</v>
      </c>
      <c r="B63" s="2" t="s">
        <v>8234</v>
      </c>
      <c r="C63" s="2" t="s">
        <v>25</v>
      </c>
      <c r="D63" s="2" t="s">
        <v>178</v>
      </c>
      <c r="E63" s="1">
        <v>700214</v>
      </c>
      <c r="F63" s="1">
        <v>2008</v>
      </c>
      <c r="G63" s="1">
        <v>57</v>
      </c>
      <c r="H63" s="1" t="s">
        <v>179</v>
      </c>
      <c r="I63" s="1" t="s">
        <v>129</v>
      </c>
      <c r="J63" s="1" t="s">
        <v>56</v>
      </c>
      <c r="K63" s="1" t="str">
        <f>IF(Tabela1[[#This Row],[Situação da Obra]]="Inacabada - PC Técnica Concluída","Inacabada",Tabela1[[#This Row],[Situação da Obra]])</f>
        <v>Paralisada</v>
      </c>
      <c r="L63" s="1" t="s">
        <v>30</v>
      </c>
      <c r="M63" s="4">
        <v>43633</v>
      </c>
      <c r="N63" s="5">
        <v>0.93779999999999997</v>
      </c>
      <c r="O63" s="4">
        <v>45044</v>
      </c>
      <c r="P63" s="1" t="s">
        <v>167</v>
      </c>
      <c r="Q63" s="1" t="s">
        <v>24</v>
      </c>
      <c r="R63" s="1" t="s">
        <v>168</v>
      </c>
      <c r="S63" s="1" t="s">
        <v>169</v>
      </c>
      <c r="T63" s="1" t="s">
        <v>169</v>
      </c>
      <c r="U63" s="6">
        <v>1141133.1000000001</v>
      </c>
      <c r="V63" s="6">
        <v>699025.5050877193</v>
      </c>
      <c r="W63" s="6">
        <v>11150.691929824563</v>
      </c>
      <c r="X63" s="6">
        <v>173220.86</v>
      </c>
      <c r="Y63" s="6">
        <v>16135987.279999999</v>
      </c>
      <c r="Z63" s="7">
        <v>45070</v>
      </c>
      <c r="AA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3" s="35" t="str">
        <f>IFERROR(
                    _xlfn.XLOOKUP(Tabela1[[#This Row],[ID]],'Base_Solicitações MP'!B:B,'Base_Solicitações MP'!R:R),
                    "Não enviada")</f>
        <v>Aguardando Análise FNDE</v>
      </c>
      <c r="AC63" s="15" t="str">
        <f>_xlfn.CONCAT(Tabela1[[#This Row],[Município]],"/",Tabela1[[#This Row],[UF]])</f>
        <v>Natal/RN</v>
      </c>
    </row>
    <row r="64" spans="1:29" x14ac:dyDescent="0.25">
      <c r="A64" s="14" t="s">
        <v>24</v>
      </c>
      <c r="B64" s="2" t="s">
        <v>8235</v>
      </c>
      <c r="C64" s="2" t="s">
        <v>25</v>
      </c>
      <c r="D64" s="3" t="s">
        <v>180</v>
      </c>
      <c r="E64" s="1">
        <v>750014</v>
      </c>
      <c r="F64" s="1">
        <v>2008</v>
      </c>
      <c r="G64" s="1">
        <v>30</v>
      </c>
      <c r="H64" s="1" t="s">
        <v>181</v>
      </c>
      <c r="I64" s="1" t="s">
        <v>112</v>
      </c>
      <c r="J64" s="1" t="s">
        <v>40</v>
      </c>
      <c r="K64" s="1" t="str">
        <f>IF(Tabela1[[#This Row],[Situação da Obra]]="Inacabada - PC Técnica Concluída","Inacabada",Tabela1[[#This Row],[Situação da Obra]])</f>
        <v>Inacabada</v>
      </c>
      <c r="L64" s="1" t="s">
        <v>30</v>
      </c>
      <c r="M64" s="4">
        <v>42425</v>
      </c>
      <c r="N64" s="5">
        <v>0.65849999999999997</v>
      </c>
      <c r="O64" s="4">
        <v>42222</v>
      </c>
      <c r="P64" s="1" t="s">
        <v>167</v>
      </c>
      <c r="Q64" s="1" t="s">
        <v>24</v>
      </c>
      <c r="R64" s="1" t="s">
        <v>168</v>
      </c>
      <c r="S64" s="1" t="s">
        <v>175</v>
      </c>
      <c r="T64" s="1" t="s">
        <v>176</v>
      </c>
      <c r="U64" s="6">
        <v>1097641.71</v>
      </c>
      <c r="V64" s="6">
        <v>536345.2433333334</v>
      </c>
      <c r="W64" s="6">
        <v>5417.6286666666674</v>
      </c>
      <c r="X64" s="6">
        <v>541762.86</v>
      </c>
      <c r="Y64" s="6">
        <v>8513108.0600000005</v>
      </c>
      <c r="Z64" s="7">
        <v>42362</v>
      </c>
      <c r="AA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 s="35" t="str">
        <f>IFERROR(
                    _xlfn.XLOOKUP(Tabela1[[#This Row],[ID]],'Base_Solicitações MP'!B:B,'Base_Solicitações MP'!R:R),
                    "Não enviada")</f>
        <v>Não enviada</v>
      </c>
      <c r="AC64" s="15" t="str">
        <f>_xlfn.CONCAT(Tabela1[[#This Row],[Município]],"/",Tabela1[[#This Row],[UF]])</f>
        <v>Pontes e Lacerda/MT</v>
      </c>
    </row>
    <row r="65" spans="1:29" x14ac:dyDescent="0.25">
      <c r="A65" s="14" t="s">
        <v>24</v>
      </c>
      <c r="B65" s="2" t="s">
        <v>8236</v>
      </c>
      <c r="C65" s="2" t="s">
        <v>25</v>
      </c>
      <c r="D65" s="3" t="s">
        <v>182</v>
      </c>
      <c r="E65" s="1">
        <v>750010</v>
      </c>
      <c r="F65" s="1">
        <v>2008</v>
      </c>
      <c r="G65" s="1">
        <v>11</v>
      </c>
      <c r="H65" s="1" t="s">
        <v>183</v>
      </c>
      <c r="I65" s="1" t="s">
        <v>184</v>
      </c>
      <c r="J65" s="1" t="s">
        <v>40</v>
      </c>
      <c r="K65" s="1" t="str">
        <f>IF(Tabela1[[#This Row],[Situação da Obra]]="Inacabada - PC Técnica Concluída","Inacabada",Tabela1[[#This Row],[Situação da Obra]])</f>
        <v>Inacabada</v>
      </c>
      <c r="L65" s="1" t="s">
        <v>30</v>
      </c>
      <c r="M65" s="4">
        <v>43725</v>
      </c>
      <c r="N65" s="5">
        <v>0.56410000000000005</v>
      </c>
      <c r="O65" s="4"/>
      <c r="P65" s="1" t="s">
        <v>167</v>
      </c>
      <c r="Q65" s="1" t="s">
        <v>24</v>
      </c>
      <c r="R65" s="1" t="s">
        <v>168</v>
      </c>
      <c r="S65" s="1" t="s">
        <v>175</v>
      </c>
      <c r="T65" s="1" t="s">
        <v>176</v>
      </c>
      <c r="U65" s="6" t="s">
        <v>41</v>
      </c>
      <c r="V65" s="6">
        <v>1485052.2027272729</v>
      </c>
      <c r="W65" s="6">
        <v>15000.527272727275</v>
      </c>
      <c r="X65" s="6">
        <v>1500052.72</v>
      </c>
      <c r="Y65" s="6" t="s">
        <v>41</v>
      </c>
      <c r="Z65" s="7">
        <v>43676</v>
      </c>
      <c r="AA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 s="35" t="str">
        <f>IFERROR(
                    _xlfn.XLOOKUP(Tabela1[[#This Row],[ID]],'Base_Solicitações MP'!B:B,'Base_Solicitações MP'!R:R),
                    "Não enviada")</f>
        <v>Diligência</v>
      </c>
      <c r="AC65" s="15" t="str">
        <f>_xlfn.CONCAT(Tabela1[[#This Row],[Município]],"/",Tabela1[[#This Row],[UF]])</f>
        <v>Salvaterra/PA</v>
      </c>
    </row>
    <row r="66" spans="1:29" x14ac:dyDescent="0.25">
      <c r="A66" s="14" t="s">
        <v>24</v>
      </c>
      <c r="B66" s="2" t="s">
        <v>8237</v>
      </c>
      <c r="C66" s="2" t="s">
        <v>25</v>
      </c>
      <c r="D66" s="2" t="s">
        <v>182</v>
      </c>
      <c r="E66" s="1">
        <v>750010</v>
      </c>
      <c r="F66" s="1">
        <v>2008</v>
      </c>
      <c r="G66" s="1">
        <v>11</v>
      </c>
      <c r="H66" s="1" t="s">
        <v>185</v>
      </c>
      <c r="I66" s="1" t="s">
        <v>184</v>
      </c>
      <c r="J66" s="1" t="s">
        <v>40</v>
      </c>
      <c r="K66" s="1" t="str">
        <f>IF(Tabela1[[#This Row],[Situação da Obra]]="Inacabada - PC Técnica Concluída","Inacabada",Tabela1[[#This Row],[Situação da Obra]])</f>
        <v>Inacabada</v>
      </c>
      <c r="L66" s="1" t="s">
        <v>30</v>
      </c>
      <c r="M66" s="4">
        <v>43725</v>
      </c>
      <c r="N66" s="5">
        <v>0.13220000000000001</v>
      </c>
      <c r="O66" s="4">
        <v>43718</v>
      </c>
      <c r="P66" s="1" t="s">
        <v>167</v>
      </c>
      <c r="Q66" s="1" t="s">
        <v>24</v>
      </c>
      <c r="R66" s="1" t="s">
        <v>168</v>
      </c>
      <c r="S66" s="1" t="s">
        <v>169</v>
      </c>
      <c r="T66" s="1" t="s">
        <v>169</v>
      </c>
      <c r="U66" s="6">
        <v>1161480.25</v>
      </c>
      <c r="V66" s="6">
        <v>1485052.2027272729</v>
      </c>
      <c r="W66" s="6">
        <v>15000.527272727275</v>
      </c>
      <c r="X66" s="6">
        <v>1093478.2608695652</v>
      </c>
      <c r="Y66" s="6">
        <v>4347113.25</v>
      </c>
      <c r="Z66" s="7">
        <v>43676</v>
      </c>
      <c r="AA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 s="35" t="str">
        <f>IFERROR(
                    _xlfn.XLOOKUP(Tabela1[[#This Row],[ID]],'Base_Solicitações MP'!B:B,'Base_Solicitações MP'!R:R),
                    "Não enviada")</f>
        <v>Diligência</v>
      </c>
      <c r="AC66" s="15" t="str">
        <f>_xlfn.CONCAT(Tabela1[[#This Row],[Município]],"/",Tabela1[[#This Row],[UF]])</f>
        <v>Castanhal/PA</v>
      </c>
    </row>
    <row r="67" spans="1:29" x14ac:dyDescent="0.25">
      <c r="A67" s="14" t="s">
        <v>24</v>
      </c>
      <c r="B67" s="2" t="s">
        <v>8238</v>
      </c>
      <c r="C67" s="2" t="s">
        <v>25</v>
      </c>
      <c r="D67" s="3" t="s">
        <v>186</v>
      </c>
      <c r="E67" s="1">
        <v>750015</v>
      </c>
      <c r="F67" s="1">
        <v>2008</v>
      </c>
      <c r="G67" s="1">
        <v>9</v>
      </c>
      <c r="H67" s="1" t="s">
        <v>187</v>
      </c>
      <c r="I67" s="1" t="s">
        <v>188</v>
      </c>
      <c r="J67" s="1" t="s">
        <v>56</v>
      </c>
      <c r="K67" s="1" t="str">
        <f>IF(Tabela1[[#This Row],[Situação da Obra]]="Inacabada - PC Técnica Concluída","Inacabada",Tabela1[[#This Row],[Situação da Obra]])</f>
        <v>Paralisada</v>
      </c>
      <c r="L67" s="1" t="s">
        <v>30</v>
      </c>
      <c r="M67" s="4">
        <v>44942</v>
      </c>
      <c r="N67" s="5">
        <v>0.97650000000000003</v>
      </c>
      <c r="O67" s="4">
        <v>45035</v>
      </c>
      <c r="P67" s="1" t="s">
        <v>167</v>
      </c>
      <c r="Q67" s="1" t="s">
        <v>24</v>
      </c>
      <c r="R67" s="1" t="s">
        <v>168</v>
      </c>
      <c r="S67" s="1" t="s">
        <v>175</v>
      </c>
      <c r="T67" s="1" t="s">
        <v>176</v>
      </c>
      <c r="U67" s="6">
        <v>1284402.6399999999</v>
      </c>
      <c r="V67" s="6">
        <v>1664106.3877777779</v>
      </c>
      <c r="W67" s="6">
        <v>16809.155555555553</v>
      </c>
      <c r="X67" s="6">
        <v>1680915.5299999998</v>
      </c>
      <c r="Y67" s="6">
        <v>12100325.91</v>
      </c>
      <c r="Z67" s="7">
        <v>45040</v>
      </c>
      <c r="AA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 s="35" t="str">
        <f>IFERROR(
                    _xlfn.XLOOKUP(Tabela1[[#This Row],[ID]],'Base_Solicitações MP'!B:B,'Base_Solicitações MP'!R:R),
                    "Não enviada")</f>
        <v>Não enviada</v>
      </c>
      <c r="AC67" s="15" t="str">
        <f>_xlfn.CONCAT(Tabela1[[#This Row],[Município]],"/",Tabela1[[#This Row],[UF]])</f>
        <v>Cascavel/PR</v>
      </c>
    </row>
    <row r="68" spans="1:29" x14ac:dyDescent="0.25">
      <c r="A68" s="14" t="s">
        <v>24</v>
      </c>
      <c r="B68" s="2" t="s">
        <v>8239</v>
      </c>
      <c r="C68" s="2" t="s">
        <v>25</v>
      </c>
      <c r="D68" s="3" t="s">
        <v>180</v>
      </c>
      <c r="E68" s="1">
        <v>750014</v>
      </c>
      <c r="F68" s="1">
        <v>2008</v>
      </c>
      <c r="G68" s="1">
        <v>30</v>
      </c>
      <c r="H68" s="1" t="s">
        <v>189</v>
      </c>
      <c r="I68" s="1" t="s">
        <v>112</v>
      </c>
      <c r="J68" s="1" t="s">
        <v>40</v>
      </c>
      <c r="K68" s="1" t="str">
        <f>IF(Tabela1[[#This Row],[Situação da Obra]]="Inacabada - PC Técnica Concluída","Inacabada",Tabela1[[#This Row],[Situação da Obra]])</f>
        <v>Inacabada</v>
      </c>
      <c r="L68" s="1" t="s">
        <v>30</v>
      </c>
      <c r="M68" s="4">
        <v>42429</v>
      </c>
      <c r="N68" s="5">
        <v>0.61729999999999996</v>
      </c>
      <c r="O68" s="4">
        <v>42179</v>
      </c>
      <c r="P68" s="1" t="s">
        <v>167</v>
      </c>
      <c r="Q68" s="1" t="s">
        <v>24</v>
      </c>
      <c r="R68" s="1" t="s">
        <v>168</v>
      </c>
      <c r="S68" s="1" t="s">
        <v>190</v>
      </c>
      <c r="T68" s="1" t="s">
        <v>176</v>
      </c>
      <c r="U68" s="6">
        <v>997110.5</v>
      </c>
      <c r="V68" s="6">
        <v>536345.2433333334</v>
      </c>
      <c r="W68" s="6">
        <v>5417.6286666666674</v>
      </c>
      <c r="X68" s="6">
        <v>541762.86</v>
      </c>
      <c r="Y68" s="6">
        <v>8513108.0600000005</v>
      </c>
      <c r="Z68" s="7">
        <v>42362</v>
      </c>
      <c r="AA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 s="35" t="str">
        <f>IFERROR(
                    _xlfn.XLOOKUP(Tabela1[[#This Row],[ID]],'Base_Solicitações MP'!B:B,'Base_Solicitações MP'!R:R),
                    "Não enviada")</f>
        <v>Não enviada</v>
      </c>
      <c r="AC68" s="15" t="str">
        <f>_xlfn.CONCAT(Tabela1[[#This Row],[Município]],"/",Tabela1[[#This Row],[UF]])</f>
        <v>Primavera do Leste/MT</v>
      </c>
    </row>
    <row r="69" spans="1:29" x14ac:dyDescent="0.25">
      <c r="A69" s="14" t="s">
        <v>24</v>
      </c>
      <c r="B69" s="2" t="s">
        <v>8240</v>
      </c>
      <c r="C69" s="2" t="s">
        <v>25</v>
      </c>
      <c r="D69" s="2" t="s">
        <v>182</v>
      </c>
      <c r="E69" s="1">
        <v>750010</v>
      </c>
      <c r="F69" s="1">
        <v>2008</v>
      </c>
      <c r="G69" s="1">
        <v>11</v>
      </c>
      <c r="H69" s="1" t="s">
        <v>191</v>
      </c>
      <c r="I69" s="1" t="s">
        <v>184</v>
      </c>
      <c r="J69" s="1" t="s">
        <v>40</v>
      </c>
      <c r="K69" s="1" t="str">
        <f>IF(Tabela1[[#This Row],[Situação da Obra]]="Inacabada - PC Técnica Concluída","Inacabada",Tabela1[[#This Row],[Situação da Obra]])</f>
        <v>Inacabada</v>
      </c>
      <c r="L69" s="1" t="s">
        <v>30</v>
      </c>
      <c r="M69" s="4">
        <v>43725</v>
      </c>
      <c r="N69" s="5">
        <v>0.89290000000000003</v>
      </c>
      <c r="O69" s="4">
        <v>43634</v>
      </c>
      <c r="P69" s="1" t="s">
        <v>167</v>
      </c>
      <c r="Q69" s="1" t="s">
        <v>24</v>
      </c>
      <c r="R69" s="1" t="s">
        <v>168</v>
      </c>
      <c r="S69" s="1" t="s">
        <v>169</v>
      </c>
      <c r="T69" s="1" t="s">
        <v>169</v>
      </c>
      <c r="U69" s="6">
        <v>1584088.97</v>
      </c>
      <c r="V69" s="6">
        <v>1485052.2027272729</v>
      </c>
      <c r="W69" s="6">
        <v>15000.527272727275</v>
      </c>
      <c r="X69" s="6">
        <v>663157.89473684214</v>
      </c>
      <c r="Y69" s="6">
        <v>4347113.25</v>
      </c>
      <c r="Z69" s="7">
        <v>43676</v>
      </c>
      <c r="AA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 s="35" t="str">
        <f>IFERROR(
                    _xlfn.XLOOKUP(Tabela1[[#This Row],[ID]],'Base_Solicitações MP'!B:B,'Base_Solicitações MP'!R:R),
                    "Não enviada")</f>
        <v>Diligência</v>
      </c>
      <c r="AC69" s="15" t="str">
        <f>_xlfn.CONCAT(Tabela1[[#This Row],[Município]],"/",Tabela1[[#This Row],[UF]])</f>
        <v>Belém/PA</v>
      </c>
    </row>
    <row r="70" spans="1:29" x14ac:dyDescent="0.25">
      <c r="A70" s="14" t="s">
        <v>24</v>
      </c>
      <c r="B70" s="2" t="s">
        <v>8241</v>
      </c>
      <c r="C70" s="2" t="s">
        <v>25</v>
      </c>
      <c r="D70" s="2" t="s">
        <v>192</v>
      </c>
      <c r="E70" s="1">
        <v>750012</v>
      </c>
      <c r="F70" s="1">
        <v>2008</v>
      </c>
      <c r="G70" s="1">
        <v>9</v>
      </c>
      <c r="H70" s="1" t="s">
        <v>193</v>
      </c>
      <c r="I70" s="1" t="s">
        <v>99</v>
      </c>
      <c r="J70" s="1" t="s">
        <v>40</v>
      </c>
      <c r="K70" s="1" t="str">
        <f>IF(Tabela1[[#This Row],[Situação da Obra]]="Inacabada - PC Técnica Concluída","Inacabada",Tabela1[[#This Row],[Situação da Obra]])</f>
        <v>Inacabada</v>
      </c>
      <c r="L70" s="1" t="s">
        <v>30</v>
      </c>
      <c r="M70" s="4">
        <v>42129</v>
      </c>
      <c r="N70" s="5">
        <v>0.67669999999999997</v>
      </c>
      <c r="O70" s="4">
        <v>42074</v>
      </c>
      <c r="P70" s="1" t="s">
        <v>167</v>
      </c>
      <c r="Q70" s="1" t="s">
        <v>24</v>
      </c>
      <c r="R70" s="1" t="s">
        <v>168</v>
      </c>
      <c r="S70" s="1" t="s">
        <v>169</v>
      </c>
      <c r="T70" s="1" t="s">
        <v>169</v>
      </c>
      <c r="U70" s="6">
        <v>834000</v>
      </c>
      <c r="V70" s="6">
        <v>830597.79777777777</v>
      </c>
      <c r="W70" s="6">
        <v>6292.6811111111119</v>
      </c>
      <c r="X70" s="6">
        <v>663157.89473684214</v>
      </c>
      <c r="Y70" s="6">
        <v>0</v>
      </c>
      <c r="Z70" s="7">
        <v>42004</v>
      </c>
      <c r="AA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0" s="35" t="str">
        <f>IFERROR(
                    _xlfn.XLOOKUP(Tabela1[[#This Row],[ID]],'Base_Solicitações MP'!B:B,'Base_Solicitações MP'!R:R),
                    "Não enviada")</f>
        <v>Não enviada</v>
      </c>
      <c r="AC70" s="15" t="str">
        <f>_xlfn.CONCAT(Tabela1[[#This Row],[Município]],"/",Tabela1[[#This Row],[UF]])</f>
        <v>São Leopoldo/RS</v>
      </c>
    </row>
    <row r="71" spans="1:29" x14ac:dyDescent="0.25">
      <c r="A71" s="14" t="s">
        <v>24</v>
      </c>
      <c r="B71" s="2" t="s">
        <v>8242</v>
      </c>
      <c r="C71" s="2" t="s">
        <v>25</v>
      </c>
      <c r="D71" s="2" t="s">
        <v>170</v>
      </c>
      <c r="E71" s="1">
        <v>700208</v>
      </c>
      <c r="F71" s="1">
        <v>2008</v>
      </c>
      <c r="G71" s="1">
        <v>11</v>
      </c>
      <c r="H71" s="1" t="s">
        <v>194</v>
      </c>
      <c r="I71" s="1" t="s">
        <v>172</v>
      </c>
      <c r="J71" s="1" t="s">
        <v>29</v>
      </c>
      <c r="K71" s="1" t="str">
        <f>IF(Tabela1[[#This Row],[Situação da Obra]]="Inacabada - PC Técnica Concluída","Inacabada",Tabela1[[#This Row],[Situação da Obra]])</f>
        <v>Inacabada</v>
      </c>
      <c r="L71" s="1" t="s">
        <v>30</v>
      </c>
      <c r="M71" s="4">
        <v>44915</v>
      </c>
      <c r="N71" s="5">
        <v>0.91890000000000005</v>
      </c>
      <c r="O71" s="4">
        <v>41839</v>
      </c>
      <c r="P71" s="1" t="s">
        <v>167</v>
      </c>
      <c r="Q71" s="1" t="s">
        <v>24</v>
      </c>
      <c r="R71" s="1" t="s">
        <v>168</v>
      </c>
      <c r="S71" s="1" t="s">
        <v>169</v>
      </c>
      <c r="T71" s="1" t="s">
        <v>169</v>
      </c>
      <c r="U71" s="6">
        <v>300237.05</v>
      </c>
      <c r="V71" s="6">
        <v>354341.73181818181</v>
      </c>
      <c r="W71" s="6">
        <v>3579.2090909090912</v>
      </c>
      <c r="X71" s="6">
        <v>749973.43818181811</v>
      </c>
      <c r="Y71" s="6">
        <v>0</v>
      </c>
      <c r="Z71" s="7">
        <v>42417</v>
      </c>
      <c r="AA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1" s="35" t="str">
        <f>IFERROR(
                    _xlfn.XLOOKUP(Tabela1[[#This Row],[ID]],'Base_Solicitações MP'!B:B,'Base_Solicitações MP'!R:R),
                    "Não enviada")</f>
        <v>Não enviada</v>
      </c>
      <c r="AC71" s="15" t="str">
        <f>_xlfn.CONCAT(Tabela1[[#This Row],[Município]],"/",Tabela1[[#This Row],[UF]])</f>
        <v>Macapá/AP</v>
      </c>
    </row>
    <row r="72" spans="1:29" x14ac:dyDescent="0.25">
      <c r="A72" s="14" t="s">
        <v>24</v>
      </c>
      <c r="B72" s="2" t="s">
        <v>8243</v>
      </c>
      <c r="C72" s="2" t="s">
        <v>25</v>
      </c>
      <c r="D72" s="2" t="s">
        <v>170</v>
      </c>
      <c r="E72" s="1">
        <v>700208</v>
      </c>
      <c r="F72" s="1">
        <v>2008</v>
      </c>
      <c r="G72" s="1">
        <v>11</v>
      </c>
      <c r="H72" s="1" t="s">
        <v>194</v>
      </c>
      <c r="I72" s="1" t="s">
        <v>172</v>
      </c>
      <c r="J72" s="1" t="s">
        <v>29</v>
      </c>
      <c r="K72" s="1" t="str">
        <f>IF(Tabela1[[#This Row],[Situação da Obra]]="Inacabada - PC Técnica Concluída","Inacabada",Tabela1[[#This Row],[Situação da Obra]])</f>
        <v>Inacabada</v>
      </c>
      <c r="L72" s="1" t="s">
        <v>30</v>
      </c>
      <c r="M72" s="4">
        <v>44915</v>
      </c>
      <c r="N72" s="5">
        <v>0.75470000000000004</v>
      </c>
      <c r="O72" s="4">
        <v>41842</v>
      </c>
      <c r="P72" s="1" t="s">
        <v>25</v>
      </c>
      <c r="Q72" s="1" t="s">
        <v>24</v>
      </c>
      <c r="R72" s="1" t="s">
        <v>168</v>
      </c>
      <c r="S72" s="1" t="s">
        <v>169</v>
      </c>
      <c r="T72" s="1" t="s">
        <v>169</v>
      </c>
      <c r="U72" s="6">
        <v>335163.21000000002</v>
      </c>
      <c r="V72" s="6">
        <v>354341.73181818181</v>
      </c>
      <c r="W72" s="6">
        <v>3579.2090909090912</v>
      </c>
      <c r="X72" s="6">
        <v>749973.43818181811</v>
      </c>
      <c r="Y72" s="6">
        <v>0</v>
      </c>
      <c r="Z72" s="7">
        <v>42417</v>
      </c>
      <c r="AA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2" s="35" t="str">
        <f>IFERROR(
                    _xlfn.XLOOKUP(Tabela1[[#This Row],[ID]],'Base_Solicitações MP'!B:B,'Base_Solicitações MP'!R:R),
                    "Não enviada")</f>
        <v>Não enviada</v>
      </c>
      <c r="AC72" s="15" t="str">
        <f>_xlfn.CONCAT(Tabela1[[#This Row],[Município]],"/",Tabela1[[#This Row],[UF]])</f>
        <v>Macapá/AP</v>
      </c>
    </row>
    <row r="73" spans="1:29" x14ac:dyDescent="0.25">
      <c r="A73" s="14" t="s">
        <v>24</v>
      </c>
      <c r="B73" s="2" t="s">
        <v>8244</v>
      </c>
      <c r="C73" s="2" t="s">
        <v>25</v>
      </c>
      <c r="D73" s="3" t="s">
        <v>165</v>
      </c>
      <c r="E73" s="1">
        <v>750011</v>
      </c>
      <c r="F73" s="1">
        <v>2008</v>
      </c>
      <c r="G73" s="1">
        <v>66</v>
      </c>
      <c r="H73" s="1" t="s">
        <v>195</v>
      </c>
      <c r="I73" s="1" t="s">
        <v>82</v>
      </c>
      <c r="J73" s="1" t="s">
        <v>56</v>
      </c>
      <c r="K73" s="1" t="str">
        <f>IF(Tabela1[[#This Row],[Situação da Obra]]="Inacabada - PC Técnica Concluída","Inacabada",Tabela1[[#This Row],[Situação da Obra]])</f>
        <v>Paralisada</v>
      </c>
      <c r="L73" s="1" t="s">
        <v>30</v>
      </c>
      <c r="M73" s="4">
        <v>43430</v>
      </c>
      <c r="N73" s="5">
        <v>0.74680000000000002</v>
      </c>
      <c r="O73" s="4">
        <v>45013</v>
      </c>
      <c r="P73" s="1" t="s">
        <v>167</v>
      </c>
      <c r="Q73" s="1" t="s">
        <v>174</v>
      </c>
      <c r="R73" s="1" t="s">
        <v>168</v>
      </c>
      <c r="S73" s="1" t="s">
        <v>175</v>
      </c>
      <c r="T73" s="1" t="s">
        <v>176</v>
      </c>
      <c r="U73" s="6">
        <v>486281.3</v>
      </c>
      <c r="V73" s="6">
        <v>642701.24969696964</v>
      </c>
      <c r="W73" s="6">
        <v>6395.5424242424242</v>
      </c>
      <c r="X73" s="6">
        <v>649096.78969696967</v>
      </c>
      <c r="Y73" s="6" t="s">
        <v>41</v>
      </c>
      <c r="Z73" s="7">
        <v>45177</v>
      </c>
      <c r="AA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3" s="35" t="str">
        <f>IFERROR(
                    _xlfn.XLOOKUP(Tabela1[[#This Row],[ID]],'Base_Solicitações MP'!B:B,'Base_Solicitações MP'!R:R),
                    "Não enviada")</f>
        <v>Não enviada</v>
      </c>
      <c r="AC73" s="15" t="str">
        <f>_xlfn.CONCAT(Tabela1[[#This Row],[Município]],"/",Tabela1[[#This Row],[UF]])</f>
        <v>Saúde/BA</v>
      </c>
    </row>
    <row r="74" spans="1:29" x14ac:dyDescent="0.25">
      <c r="A74" s="14" t="s">
        <v>24</v>
      </c>
      <c r="B74" s="2" t="s">
        <v>8245</v>
      </c>
      <c r="C74" s="2" t="s">
        <v>25</v>
      </c>
      <c r="D74" s="2" t="s">
        <v>178</v>
      </c>
      <c r="E74" s="1">
        <v>700214</v>
      </c>
      <c r="F74" s="1">
        <v>2008</v>
      </c>
      <c r="G74" s="1">
        <v>57</v>
      </c>
      <c r="H74" s="1" t="s">
        <v>196</v>
      </c>
      <c r="I74" s="1" t="s">
        <v>129</v>
      </c>
      <c r="J74" s="1" t="s">
        <v>56</v>
      </c>
      <c r="K74" s="1" t="str">
        <f>IF(Tabela1[[#This Row],[Situação da Obra]]="Inacabada - PC Técnica Concluída","Inacabada",Tabela1[[#This Row],[Situação da Obra]])</f>
        <v>Paralisada</v>
      </c>
      <c r="L74" s="1" t="s">
        <v>30</v>
      </c>
      <c r="M74" s="4">
        <v>43746</v>
      </c>
      <c r="N74" s="5">
        <v>0.87760000000000005</v>
      </c>
      <c r="O74" s="4">
        <v>45044</v>
      </c>
      <c r="P74" s="1" t="s">
        <v>167</v>
      </c>
      <c r="Q74" s="1" t="s">
        <v>24</v>
      </c>
      <c r="R74" s="1" t="s">
        <v>168</v>
      </c>
      <c r="S74" s="1" t="s">
        <v>169</v>
      </c>
      <c r="T74" s="1" t="s">
        <v>169</v>
      </c>
      <c r="U74" s="6">
        <v>297934.92</v>
      </c>
      <c r="V74" s="6">
        <v>699025.5050877193</v>
      </c>
      <c r="W74" s="6">
        <v>11150.691929824563</v>
      </c>
      <c r="X74" s="6">
        <v>173220.86</v>
      </c>
      <c r="Y74" s="6">
        <v>16135987.279999999</v>
      </c>
      <c r="Z74" s="7">
        <v>45070</v>
      </c>
      <c r="AA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4" s="35" t="str">
        <f>IFERROR(
                    _xlfn.XLOOKUP(Tabela1[[#This Row],[ID]],'Base_Solicitações MP'!B:B,'Base_Solicitações MP'!R:R),
                    "Não enviada")</f>
        <v>Em Cadastramento</v>
      </c>
      <c r="AC74" s="15" t="str">
        <f>_xlfn.CONCAT(Tabela1[[#This Row],[Município]],"/",Tabela1[[#This Row],[UF]])</f>
        <v>Serra Negra do Norte/RN</v>
      </c>
    </row>
    <row r="75" spans="1:29" x14ac:dyDescent="0.25">
      <c r="A75" s="14" t="s">
        <v>24</v>
      </c>
      <c r="B75" s="2" t="s">
        <v>8246</v>
      </c>
      <c r="C75" s="2" t="s">
        <v>25</v>
      </c>
      <c r="D75" s="3" t="s">
        <v>197</v>
      </c>
      <c r="E75" s="1">
        <v>700255</v>
      </c>
      <c r="F75" s="1">
        <v>2008</v>
      </c>
      <c r="G75" s="1">
        <v>1</v>
      </c>
      <c r="H75" s="1" t="s">
        <v>198</v>
      </c>
      <c r="I75" s="1" t="s">
        <v>82</v>
      </c>
      <c r="J75" s="1" t="s">
        <v>29</v>
      </c>
      <c r="K75" s="1" t="str">
        <f>IF(Tabela1[[#This Row],[Situação da Obra]]="Inacabada - PC Técnica Concluída","Inacabada",Tabela1[[#This Row],[Situação da Obra]])</f>
        <v>Inacabada</v>
      </c>
      <c r="L75" s="1" t="s">
        <v>30</v>
      </c>
      <c r="M75" s="4">
        <v>44915</v>
      </c>
      <c r="N75" s="5">
        <v>0.38840000000000002</v>
      </c>
      <c r="O75" s="4">
        <v>42641</v>
      </c>
      <c r="P75" s="1" t="s">
        <v>199</v>
      </c>
      <c r="Q75" s="1" t="s">
        <v>25</v>
      </c>
      <c r="R75" s="1" t="s">
        <v>32</v>
      </c>
      <c r="S75" s="1" t="s">
        <v>200</v>
      </c>
      <c r="T75" s="1" t="s">
        <v>201</v>
      </c>
      <c r="U75" s="6">
        <v>472155.2</v>
      </c>
      <c r="V75" s="6">
        <v>722700</v>
      </c>
      <c r="W75" s="6">
        <v>7300</v>
      </c>
      <c r="X75" s="6">
        <v>730000</v>
      </c>
      <c r="Y75" s="6">
        <v>0</v>
      </c>
      <c r="Z75" s="7">
        <v>42611</v>
      </c>
      <c r="AA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 s="35" t="str">
        <f>IFERROR(
                    _xlfn.XLOOKUP(Tabela1[[#This Row],[ID]],'Base_Solicitações MP'!B:B,'Base_Solicitações MP'!R:R),
                    "Não enviada")</f>
        <v>Retornado para Análise FNDE</v>
      </c>
      <c r="AC75" s="15" t="str">
        <f>_xlfn.CONCAT(Tabela1[[#This Row],[Município]],"/",Tabela1[[#This Row],[UF]])</f>
        <v>Central/BA</v>
      </c>
    </row>
    <row r="76" spans="1:29" x14ac:dyDescent="0.25">
      <c r="A76" s="14" t="s">
        <v>24</v>
      </c>
      <c r="B76" s="2" t="s">
        <v>8247</v>
      </c>
      <c r="C76" s="2" t="s">
        <v>25</v>
      </c>
      <c r="D76" s="3" t="s">
        <v>202</v>
      </c>
      <c r="E76" s="1">
        <v>700235</v>
      </c>
      <c r="F76" s="1">
        <v>2008</v>
      </c>
      <c r="G76" s="1">
        <v>9</v>
      </c>
      <c r="H76" s="1" t="s">
        <v>203</v>
      </c>
      <c r="I76" s="1" t="s">
        <v>112</v>
      </c>
      <c r="J76" s="1" t="s">
        <v>40</v>
      </c>
      <c r="K76" s="1" t="str">
        <f>IF(Tabela1[[#This Row],[Situação da Obra]]="Inacabada - PC Técnica Concluída","Inacabada",Tabela1[[#This Row],[Situação da Obra]])</f>
        <v>Inacabada</v>
      </c>
      <c r="L76" s="1" t="s">
        <v>204</v>
      </c>
      <c r="M76" s="4">
        <v>42564</v>
      </c>
      <c r="N76" s="5">
        <v>0.94450000000000001</v>
      </c>
      <c r="O76" s="4"/>
      <c r="P76" s="1" t="s">
        <v>199</v>
      </c>
      <c r="Q76" s="1" t="s">
        <v>25</v>
      </c>
      <c r="R76" s="1" t="s">
        <v>168</v>
      </c>
      <c r="S76" s="1" t="s">
        <v>205</v>
      </c>
      <c r="T76" s="1" t="s">
        <v>201</v>
      </c>
      <c r="U76" s="6" t="s">
        <v>41</v>
      </c>
      <c r="V76" s="6">
        <v>1377868.42</v>
      </c>
      <c r="W76" s="6">
        <v>13917.864444444444</v>
      </c>
      <c r="X76" s="6">
        <v>1391786.2844444443</v>
      </c>
      <c r="Y76" s="6" t="s">
        <v>41</v>
      </c>
      <c r="Z76" s="7">
        <v>43002</v>
      </c>
      <c r="AA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 s="35" t="str">
        <f>IFERROR(
                    _xlfn.XLOOKUP(Tabela1[[#This Row],[ID]],'Base_Solicitações MP'!B:B,'Base_Solicitações MP'!R:R),
                    "Não enviada")</f>
        <v>Não enviada</v>
      </c>
      <c r="AC76" s="15" t="str">
        <f>_xlfn.CONCAT(Tabela1[[#This Row],[Município]],"/",Tabela1[[#This Row],[UF]])</f>
        <v>Paranaíta/MT</v>
      </c>
    </row>
    <row r="77" spans="1:29" x14ac:dyDescent="0.25">
      <c r="A77" s="14" t="s">
        <v>24</v>
      </c>
      <c r="B77" s="2" t="s">
        <v>8248</v>
      </c>
      <c r="C77" s="2" t="s">
        <v>25</v>
      </c>
      <c r="D77" s="3" t="s">
        <v>206</v>
      </c>
      <c r="E77" s="1">
        <v>700223</v>
      </c>
      <c r="F77" s="1">
        <v>2008</v>
      </c>
      <c r="G77" s="1">
        <v>12</v>
      </c>
      <c r="H77" s="1" t="s">
        <v>207</v>
      </c>
      <c r="I77" s="1" t="s">
        <v>208</v>
      </c>
      <c r="J77" s="1" t="s">
        <v>40</v>
      </c>
      <c r="K77" s="1" t="str">
        <f>IF(Tabela1[[#This Row],[Situação da Obra]]="Inacabada - PC Técnica Concluída","Inacabada",Tabela1[[#This Row],[Situação da Obra]])</f>
        <v>Inacabada</v>
      </c>
      <c r="L77" s="1" t="s">
        <v>209</v>
      </c>
      <c r="M77" s="4">
        <v>43564</v>
      </c>
      <c r="N77" s="5">
        <v>0.95020000000000004</v>
      </c>
      <c r="O77" s="4">
        <v>43367</v>
      </c>
      <c r="P77" s="1" t="s">
        <v>199</v>
      </c>
      <c r="Q77" s="1" t="s">
        <v>25</v>
      </c>
      <c r="R77" s="1" t="s">
        <v>168</v>
      </c>
      <c r="S77" s="1" t="s">
        <v>200</v>
      </c>
      <c r="T77" s="1" t="s">
        <v>201</v>
      </c>
      <c r="U77" s="6">
        <v>1043580.85</v>
      </c>
      <c r="V77" s="6">
        <v>534189.28333333333</v>
      </c>
      <c r="W77" s="6">
        <v>0</v>
      </c>
      <c r="X77" s="6">
        <v>534189.28333333333</v>
      </c>
      <c r="Y77" s="6" t="s">
        <v>41</v>
      </c>
      <c r="Z77" s="7">
        <v>43564</v>
      </c>
      <c r="AA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7" s="35" t="str">
        <f>IFERROR(
                    _xlfn.XLOOKUP(Tabela1[[#This Row],[ID]],'Base_Solicitações MP'!B:B,'Base_Solicitações MP'!R:R),
                    "Não enviada")</f>
        <v>Não enviada</v>
      </c>
      <c r="AC77" s="15" t="str">
        <f>_xlfn.CONCAT(Tabela1[[#This Row],[Município]],"/",Tabela1[[#This Row],[UF]])</f>
        <v>Bonfim/RR</v>
      </c>
    </row>
    <row r="78" spans="1:29" x14ac:dyDescent="0.25">
      <c r="A78" s="14" t="s">
        <v>24</v>
      </c>
      <c r="B78" s="2" t="s">
        <v>8249</v>
      </c>
      <c r="C78" s="2" t="s">
        <v>25</v>
      </c>
      <c r="D78" s="3" t="s">
        <v>210</v>
      </c>
      <c r="E78" s="1">
        <v>806021</v>
      </c>
      <c r="F78" s="1">
        <v>2007</v>
      </c>
      <c r="G78" s="1">
        <v>30</v>
      </c>
      <c r="H78" s="1" t="s">
        <v>211</v>
      </c>
      <c r="I78" s="1" t="s">
        <v>212</v>
      </c>
      <c r="J78" s="1" t="s">
        <v>40</v>
      </c>
      <c r="K78" s="1" t="str">
        <f>IF(Tabela1[[#This Row],[Situação da Obra]]="Inacabada - PC Técnica Concluída","Inacabada",Tabela1[[#This Row],[Situação da Obra]])</f>
        <v>Inacabada</v>
      </c>
      <c r="L78" s="1" t="s">
        <v>30</v>
      </c>
      <c r="M78" s="4">
        <v>42104</v>
      </c>
      <c r="N78" s="5">
        <v>0.65290000000000004</v>
      </c>
      <c r="O78" s="4">
        <v>42103</v>
      </c>
      <c r="P78" s="1" t="s">
        <v>199</v>
      </c>
      <c r="Q78" s="1" t="s">
        <v>25</v>
      </c>
      <c r="R78" s="1" t="s">
        <v>168</v>
      </c>
      <c r="S78" s="1" t="s">
        <v>205</v>
      </c>
      <c r="T78" s="1" t="s">
        <v>201</v>
      </c>
      <c r="U78" s="6">
        <v>1887956.65</v>
      </c>
      <c r="V78" s="6">
        <v>668250</v>
      </c>
      <c r="W78" s="6">
        <v>6750</v>
      </c>
      <c r="X78" s="6">
        <v>675000</v>
      </c>
      <c r="Y78" s="6">
        <v>0</v>
      </c>
      <c r="Z78" s="7">
        <v>42054</v>
      </c>
      <c r="AA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8" s="35" t="str">
        <f>IFERROR(
                    _xlfn.XLOOKUP(Tabela1[[#This Row],[ID]],'Base_Solicitações MP'!B:B,'Base_Solicitações MP'!R:R),
                    "Não enviada")</f>
        <v>Não enviada</v>
      </c>
      <c r="AC78" s="15" t="str">
        <f>_xlfn.CONCAT(Tabela1[[#This Row],[Município]],"/",Tabela1[[#This Row],[UF]])</f>
        <v>Benjamin Constant/AM</v>
      </c>
    </row>
    <row r="79" spans="1:29" x14ac:dyDescent="0.25">
      <c r="A79" s="14" t="s">
        <v>24</v>
      </c>
      <c r="B79" s="2" t="s">
        <v>8250</v>
      </c>
      <c r="C79" s="2" t="s">
        <v>25</v>
      </c>
      <c r="D79" s="3" t="s">
        <v>210</v>
      </c>
      <c r="E79" s="1">
        <v>806021</v>
      </c>
      <c r="F79" s="1">
        <v>2007</v>
      </c>
      <c r="G79" s="1">
        <v>30</v>
      </c>
      <c r="H79" s="1" t="s">
        <v>211</v>
      </c>
      <c r="I79" s="1" t="s">
        <v>212</v>
      </c>
      <c r="J79" s="1" t="s">
        <v>40</v>
      </c>
      <c r="K79" s="1" t="str">
        <f>IF(Tabela1[[#This Row],[Situação da Obra]]="Inacabada - PC Técnica Concluída","Inacabada",Tabela1[[#This Row],[Situação da Obra]])</f>
        <v>Inacabada</v>
      </c>
      <c r="L79" s="1" t="s">
        <v>30</v>
      </c>
      <c r="M79" s="4">
        <v>42220</v>
      </c>
      <c r="N79" s="5">
        <v>0.78600000000000003</v>
      </c>
      <c r="O79" s="4">
        <v>42103</v>
      </c>
      <c r="P79" s="1" t="s">
        <v>199</v>
      </c>
      <c r="Q79" s="1" t="s">
        <v>24</v>
      </c>
      <c r="R79" s="1" t="s">
        <v>168</v>
      </c>
      <c r="S79" s="1" t="s">
        <v>200</v>
      </c>
      <c r="T79" s="1" t="s">
        <v>201</v>
      </c>
      <c r="U79" s="6">
        <v>1513401.94</v>
      </c>
      <c r="V79" s="6">
        <v>668250</v>
      </c>
      <c r="W79" s="6">
        <v>6750</v>
      </c>
      <c r="X79" s="6">
        <v>675000</v>
      </c>
      <c r="Y79" s="6">
        <v>0</v>
      </c>
      <c r="Z79" s="7">
        <v>42054</v>
      </c>
      <c r="AA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 s="35" t="str">
        <f>IFERROR(
                    _xlfn.XLOOKUP(Tabela1[[#This Row],[ID]],'Base_Solicitações MP'!B:B,'Base_Solicitações MP'!R:R),
                    "Não enviada")</f>
        <v>Não enviada</v>
      </c>
      <c r="AC79" s="15" t="str">
        <f>_xlfn.CONCAT(Tabela1[[#This Row],[Município]],"/",Tabela1[[#This Row],[UF]])</f>
        <v>Benjamin Constant/AM</v>
      </c>
    </row>
    <row r="80" spans="1:29" x14ac:dyDescent="0.25">
      <c r="A80" s="14" t="s">
        <v>24</v>
      </c>
      <c r="B80" s="2" t="s">
        <v>8251</v>
      </c>
      <c r="C80" s="2" t="s">
        <v>25</v>
      </c>
      <c r="D80" s="3" t="s">
        <v>210</v>
      </c>
      <c r="E80" s="1">
        <v>806021</v>
      </c>
      <c r="F80" s="1">
        <v>2007</v>
      </c>
      <c r="G80" s="1">
        <v>30</v>
      </c>
      <c r="H80" s="1" t="s">
        <v>213</v>
      </c>
      <c r="I80" s="1" t="s">
        <v>212</v>
      </c>
      <c r="J80" s="1" t="s">
        <v>40</v>
      </c>
      <c r="K80" s="1" t="str">
        <f>IF(Tabela1[[#This Row],[Situação da Obra]]="Inacabada - PC Técnica Concluída","Inacabada",Tabela1[[#This Row],[Situação da Obra]])</f>
        <v>Inacabada</v>
      </c>
      <c r="L80" s="1" t="s">
        <v>30</v>
      </c>
      <c r="M80" s="4">
        <v>42104</v>
      </c>
      <c r="N80" s="5">
        <v>0</v>
      </c>
      <c r="O80" s="4">
        <v>42072</v>
      </c>
      <c r="P80" s="1" t="s">
        <v>199</v>
      </c>
      <c r="Q80" s="1" t="s">
        <v>24</v>
      </c>
      <c r="R80" s="1" t="s">
        <v>168</v>
      </c>
      <c r="S80" s="1" t="s">
        <v>200</v>
      </c>
      <c r="T80" s="1" t="s">
        <v>201</v>
      </c>
      <c r="U80" s="6">
        <v>1181558.75</v>
      </c>
      <c r="V80" s="6">
        <v>668250</v>
      </c>
      <c r="W80" s="6">
        <v>6750</v>
      </c>
      <c r="X80" s="6">
        <v>675000</v>
      </c>
      <c r="Y80" s="6">
        <v>0</v>
      </c>
      <c r="Z80" s="7">
        <v>42054</v>
      </c>
      <c r="AA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0" s="35" t="str">
        <f>IFERROR(
                    _xlfn.XLOOKUP(Tabela1[[#This Row],[ID]],'Base_Solicitações MP'!B:B,'Base_Solicitações MP'!R:R),
                    "Não enviada")</f>
        <v>Não enviada</v>
      </c>
      <c r="AC80" s="15" t="str">
        <f>_xlfn.CONCAT(Tabela1[[#This Row],[Município]],"/",Tabela1[[#This Row],[UF]])</f>
        <v>Atalaia do Norte/AM</v>
      </c>
    </row>
    <row r="81" spans="1:29" x14ac:dyDescent="0.25">
      <c r="A81" s="14" t="s">
        <v>24</v>
      </c>
      <c r="B81" s="2" t="s">
        <v>8252</v>
      </c>
      <c r="C81" s="2" t="s">
        <v>25</v>
      </c>
      <c r="D81" s="3" t="s">
        <v>210</v>
      </c>
      <c r="E81" s="1">
        <v>806021</v>
      </c>
      <c r="F81" s="1">
        <v>2007</v>
      </c>
      <c r="G81" s="1">
        <v>30</v>
      </c>
      <c r="H81" s="1" t="s">
        <v>213</v>
      </c>
      <c r="I81" s="1" t="s">
        <v>212</v>
      </c>
      <c r="J81" s="1" t="s">
        <v>40</v>
      </c>
      <c r="K81" s="1" t="str">
        <f>IF(Tabela1[[#This Row],[Situação da Obra]]="Inacabada - PC Técnica Concluída","Inacabada",Tabela1[[#This Row],[Situação da Obra]])</f>
        <v>Inacabada</v>
      </c>
      <c r="L81" s="1" t="s">
        <v>30</v>
      </c>
      <c r="M81" s="4">
        <v>42104</v>
      </c>
      <c r="N81" s="5">
        <v>0</v>
      </c>
      <c r="O81" s="4">
        <v>42072</v>
      </c>
      <c r="P81" s="1" t="s">
        <v>199</v>
      </c>
      <c r="Q81" s="1" t="s">
        <v>25</v>
      </c>
      <c r="R81" s="1" t="s">
        <v>168</v>
      </c>
      <c r="S81" s="1" t="s">
        <v>200</v>
      </c>
      <c r="T81" s="1" t="s">
        <v>201</v>
      </c>
      <c r="U81" s="6">
        <v>1125197.4099999999</v>
      </c>
      <c r="V81" s="6">
        <v>668250</v>
      </c>
      <c r="W81" s="6">
        <v>6750</v>
      </c>
      <c r="X81" s="6">
        <v>675000</v>
      </c>
      <c r="Y81" s="6">
        <v>0</v>
      </c>
      <c r="Z81" s="7">
        <v>42054</v>
      </c>
      <c r="AA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1" s="35" t="str">
        <f>IFERROR(
                    _xlfn.XLOOKUP(Tabela1[[#This Row],[ID]],'Base_Solicitações MP'!B:B,'Base_Solicitações MP'!R:R),
                    "Não enviada")</f>
        <v>Não enviada</v>
      </c>
      <c r="AC81" s="15" t="str">
        <f>_xlfn.CONCAT(Tabela1[[#This Row],[Município]],"/",Tabela1[[#This Row],[UF]])</f>
        <v>Atalaia do Norte/AM</v>
      </c>
    </row>
    <row r="82" spans="1:29" x14ac:dyDescent="0.25">
      <c r="A82" s="14" t="s">
        <v>24</v>
      </c>
      <c r="B82" s="2" t="s">
        <v>8253</v>
      </c>
      <c r="C82" s="2" t="s">
        <v>25</v>
      </c>
      <c r="D82" s="3" t="s">
        <v>210</v>
      </c>
      <c r="E82" s="1">
        <v>806021</v>
      </c>
      <c r="F82" s="1">
        <v>2007</v>
      </c>
      <c r="G82" s="1">
        <v>30</v>
      </c>
      <c r="H82" s="1" t="s">
        <v>213</v>
      </c>
      <c r="I82" s="1" t="s">
        <v>212</v>
      </c>
      <c r="J82" s="1" t="s">
        <v>40</v>
      </c>
      <c r="K82" s="1" t="str">
        <f>IF(Tabela1[[#This Row],[Situação da Obra]]="Inacabada - PC Técnica Concluída","Inacabada",Tabela1[[#This Row],[Situação da Obra]])</f>
        <v>Inacabada</v>
      </c>
      <c r="L82" s="1" t="s">
        <v>30</v>
      </c>
      <c r="M82" s="4">
        <v>42104</v>
      </c>
      <c r="N82" s="5">
        <v>0</v>
      </c>
      <c r="O82" s="4">
        <v>42072</v>
      </c>
      <c r="P82" s="1" t="s">
        <v>199</v>
      </c>
      <c r="Q82" s="1" t="s">
        <v>24</v>
      </c>
      <c r="R82" s="1" t="s">
        <v>168</v>
      </c>
      <c r="S82" s="1" t="s">
        <v>200</v>
      </c>
      <c r="T82" s="1" t="s">
        <v>201</v>
      </c>
      <c r="U82" s="6">
        <v>1179195.31</v>
      </c>
      <c r="V82" s="6">
        <v>668250</v>
      </c>
      <c r="W82" s="6">
        <v>6750</v>
      </c>
      <c r="X82" s="6">
        <v>675000</v>
      </c>
      <c r="Y82" s="6">
        <v>0</v>
      </c>
      <c r="Z82" s="7">
        <v>42054</v>
      </c>
      <c r="AA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2" s="35" t="str">
        <f>IFERROR(
                    _xlfn.XLOOKUP(Tabela1[[#This Row],[ID]],'Base_Solicitações MP'!B:B,'Base_Solicitações MP'!R:R),
                    "Não enviada")</f>
        <v>Não enviada</v>
      </c>
      <c r="AC82" s="15" t="str">
        <f>_xlfn.CONCAT(Tabela1[[#This Row],[Município]],"/",Tabela1[[#This Row],[UF]])</f>
        <v>Atalaia do Norte/AM</v>
      </c>
    </row>
    <row r="83" spans="1:29" x14ac:dyDescent="0.25">
      <c r="A83" s="14" t="s">
        <v>24</v>
      </c>
      <c r="B83" s="2" t="s">
        <v>8254</v>
      </c>
      <c r="C83" s="2" t="s">
        <v>25</v>
      </c>
      <c r="D83" s="3" t="s">
        <v>210</v>
      </c>
      <c r="E83" s="1">
        <v>806021</v>
      </c>
      <c r="F83" s="1">
        <v>2007</v>
      </c>
      <c r="G83" s="1">
        <v>30</v>
      </c>
      <c r="H83" s="1" t="s">
        <v>213</v>
      </c>
      <c r="I83" s="1" t="s">
        <v>212</v>
      </c>
      <c r="J83" s="1" t="s">
        <v>40</v>
      </c>
      <c r="K83" s="1" t="str">
        <f>IF(Tabela1[[#This Row],[Situação da Obra]]="Inacabada - PC Técnica Concluída","Inacabada",Tabela1[[#This Row],[Situação da Obra]])</f>
        <v>Inacabada</v>
      </c>
      <c r="L83" s="1" t="s">
        <v>30</v>
      </c>
      <c r="M83" s="4">
        <v>42104</v>
      </c>
      <c r="N83" s="5">
        <v>0</v>
      </c>
      <c r="O83" s="4">
        <v>42072</v>
      </c>
      <c r="P83" s="1" t="s">
        <v>199</v>
      </c>
      <c r="Q83" s="1" t="s">
        <v>24</v>
      </c>
      <c r="R83" s="1" t="s">
        <v>168</v>
      </c>
      <c r="S83" s="1" t="s">
        <v>200</v>
      </c>
      <c r="T83" s="1" t="s">
        <v>201</v>
      </c>
      <c r="U83" s="6">
        <v>1162632.21</v>
      </c>
      <c r="V83" s="6">
        <v>668250</v>
      </c>
      <c r="W83" s="6">
        <v>6750</v>
      </c>
      <c r="X83" s="6">
        <v>675000</v>
      </c>
      <c r="Y83" s="6">
        <v>0</v>
      </c>
      <c r="Z83" s="7">
        <v>42054</v>
      </c>
      <c r="AA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3" s="35" t="str">
        <f>IFERROR(
                    _xlfn.XLOOKUP(Tabela1[[#This Row],[ID]],'Base_Solicitações MP'!B:B,'Base_Solicitações MP'!R:R),
                    "Não enviada")</f>
        <v>Não enviada</v>
      </c>
      <c r="AC83" s="15" t="str">
        <f>_xlfn.CONCAT(Tabela1[[#This Row],[Município]],"/",Tabela1[[#This Row],[UF]])</f>
        <v>Atalaia do Norte/AM</v>
      </c>
    </row>
    <row r="84" spans="1:29" x14ac:dyDescent="0.25">
      <c r="A84" s="14" t="s">
        <v>24</v>
      </c>
      <c r="B84" s="2" t="s">
        <v>8255</v>
      </c>
      <c r="C84" s="2" t="s">
        <v>25</v>
      </c>
      <c r="D84" s="3" t="s">
        <v>210</v>
      </c>
      <c r="E84" s="1">
        <v>806021</v>
      </c>
      <c r="F84" s="1">
        <v>2007</v>
      </c>
      <c r="G84" s="1">
        <v>30</v>
      </c>
      <c r="H84" s="1" t="s">
        <v>213</v>
      </c>
      <c r="I84" s="1" t="s">
        <v>212</v>
      </c>
      <c r="J84" s="1" t="s">
        <v>40</v>
      </c>
      <c r="K84" s="1" t="str">
        <f>IF(Tabela1[[#This Row],[Situação da Obra]]="Inacabada - PC Técnica Concluída","Inacabada",Tabela1[[#This Row],[Situação da Obra]])</f>
        <v>Inacabada</v>
      </c>
      <c r="L84" s="1" t="s">
        <v>30</v>
      </c>
      <c r="M84" s="4">
        <v>42104</v>
      </c>
      <c r="N84" s="5">
        <v>0</v>
      </c>
      <c r="O84" s="4">
        <v>42072</v>
      </c>
      <c r="P84" s="1" t="s">
        <v>199</v>
      </c>
      <c r="Q84" s="1" t="s">
        <v>24</v>
      </c>
      <c r="R84" s="1" t="s">
        <v>168</v>
      </c>
      <c r="S84" s="1" t="s">
        <v>205</v>
      </c>
      <c r="T84" s="1" t="s">
        <v>201</v>
      </c>
      <c r="U84" s="6">
        <v>1555877.86</v>
      </c>
      <c r="V84" s="6">
        <v>668250</v>
      </c>
      <c r="W84" s="6">
        <v>6750</v>
      </c>
      <c r="X84" s="6">
        <v>675000</v>
      </c>
      <c r="Y84" s="6">
        <v>0</v>
      </c>
      <c r="Z84" s="7">
        <v>42054</v>
      </c>
      <c r="AA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 s="35" t="str">
        <f>IFERROR(
                    _xlfn.XLOOKUP(Tabela1[[#This Row],[ID]],'Base_Solicitações MP'!B:B,'Base_Solicitações MP'!R:R),
                    "Não enviada")</f>
        <v>Não enviada</v>
      </c>
      <c r="AC84" s="15" t="str">
        <f>_xlfn.CONCAT(Tabela1[[#This Row],[Município]],"/",Tabela1[[#This Row],[UF]])</f>
        <v>Atalaia do Norte/AM</v>
      </c>
    </row>
    <row r="85" spans="1:29" x14ac:dyDescent="0.25">
      <c r="A85" s="14" t="s">
        <v>24</v>
      </c>
      <c r="B85" s="2" t="s">
        <v>8256</v>
      </c>
      <c r="C85" s="2" t="s">
        <v>25</v>
      </c>
      <c r="D85" s="3" t="s">
        <v>210</v>
      </c>
      <c r="E85" s="1">
        <v>806021</v>
      </c>
      <c r="F85" s="1">
        <v>2007</v>
      </c>
      <c r="G85" s="1">
        <v>30</v>
      </c>
      <c r="H85" s="1" t="s">
        <v>213</v>
      </c>
      <c r="I85" s="1" t="s">
        <v>212</v>
      </c>
      <c r="J85" s="1" t="s">
        <v>40</v>
      </c>
      <c r="K85" s="1" t="str">
        <f>IF(Tabela1[[#This Row],[Situação da Obra]]="Inacabada - PC Técnica Concluída","Inacabada",Tabela1[[#This Row],[Situação da Obra]])</f>
        <v>Inacabada</v>
      </c>
      <c r="L85" s="1" t="s">
        <v>30</v>
      </c>
      <c r="M85" s="4">
        <v>42104</v>
      </c>
      <c r="N85" s="5">
        <v>0</v>
      </c>
      <c r="O85" s="4">
        <v>42072</v>
      </c>
      <c r="P85" s="1" t="s">
        <v>199</v>
      </c>
      <c r="Q85" s="1" t="s">
        <v>24</v>
      </c>
      <c r="R85" s="1" t="s">
        <v>168</v>
      </c>
      <c r="S85" s="1" t="s">
        <v>205</v>
      </c>
      <c r="T85" s="1" t="s">
        <v>201</v>
      </c>
      <c r="U85" s="6">
        <v>1526221.55</v>
      </c>
      <c r="V85" s="6">
        <v>668250</v>
      </c>
      <c r="W85" s="6">
        <v>6750</v>
      </c>
      <c r="X85" s="6">
        <v>675000</v>
      </c>
      <c r="Y85" s="6">
        <v>0</v>
      </c>
      <c r="Z85" s="7">
        <v>42054</v>
      </c>
      <c r="AA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5" s="35" t="str">
        <f>IFERROR(
                    _xlfn.XLOOKUP(Tabela1[[#This Row],[ID]],'Base_Solicitações MP'!B:B,'Base_Solicitações MP'!R:R),
                    "Não enviada")</f>
        <v>Não enviada</v>
      </c>
      <c r="AC85" s="15" t="str">
        <f>_xlfn.CONCAT(Tabela1[[#This Row],[Município]],"/",Tabela1[[#This Row],[UF]])</f>
        <v>Atalaia do Norte/AM</v>
      </c>
    </row>
    <row r="86" spans="1:29" x14ac:dyDescent="0.25">
      <c r="A86" s="14" t="s">
        <v>24</v>
      </c>
      <c r="B86" s="2" t="s">
        <v>8257</v>
      </c>
      <c r="C86" s="2" t="s">
        <v>25</v>
      </c>
      <c r="D86" s="3" t="s">
        <v>210</v>
      </c>
      <c r="E86" s="1">
        <v>806021</v>
      </c>
      <c r="F86" s="1">
        <v>2007</v>
      </c>
      <c r="G86" s="1">
        <v>30</v>
      </c>
      <c r="H86" s="1" t="s">
        <v>214</v>
      </c>
      <c r="I86" s="1" t="s">
        <v>212</v>
      </c>
      <c r="J86" s="1" t="s">
        <v>40</v>
      </c>
      <c r="K86" s="1" t="str">
        <f>IF(Tabela1[[#This Row],[Situação da Obra]]="Inacabada - PC Técnica Concluída","Inacabada",Tabela1[[#This Row],[Situação da Obra]])</f>
        <v>Inacabada</v>
      </c>
      <c r="L86" s="1" t="s">
        <v>30</v>
      </c>
      <c r="M86" s="4">
        <v>42104</v>
      </c>
      <c r="N86" s="5">
        <v>0.97009999999999996</v>
      </c>
      <c r="O86" s="4">
        <v>42072</v>
      </c>
      <c r="P86" s="1" t="s">
        <v>199</v>
      </c>
      <c r="Q86" s="1" t="s">
        <v>24</v>
      </c>
      <c r="R86" s="1" t="s">
        <v>168</v>
      </c>
      <c r="S86" s="1" t="s">
        <v>205</v>
      </c>
      <c r="T86" s="1" t="s">
        <v>201</v>
      </c>
      <c r="U86" s="6">
        <v>1544264.72</v>
      </c>
      <c r="V86" s="6">
        <v>668250</v>
      </c>
      <c r="W86" s="6">
        <v>6750</v>
      </c>
      <c r="X86" s="6">
        <v>675000</v>
      </c>
      <c r="Y86" s="6">
        <v>0</v>
      </c>
      <c r="Z86" s="7">
        <v>42054</v>
      </c>
      <c r="AA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 s="35" t="str">
        <f>IFERROR(
                    _xlfn.XLOOKUP(Tabela1[[#This Row],[ID]],'Base_Solicitações MP'!B:B,'Base_Solicitações MP'!R:R),
                    "Não enviada")</f>
        <v>Não enviada</v>
      </c>
      <c r="AC86" s="15" t="str">
        <f>_xlfn.CONCAT(Tabela1[[#This Row],[Município]],"/",Tabela1[[#This Row],[UF]])</f>
        <v>Tabatinga/AM</v>
      </c>
    </row>
    <row r="87" spans="1:29" x14ac:dyDescent="0.25">
      <c r="A87" s="14" t="s">
        <v>24</v>
      </c>
      <c r="B87" s="2" t="s">
        <v>8258</v>
      </c>
      <c r="C87" s="2" t="s">
        <v>25</v>
      </c>
      <c r="D87" s="3" t="s">
        <v>210</v>
      </c>
      <c r="E87" s="1">
        <v>806021</v>
      </c>
      <c r="F87" s="1">
        <v>2007</v>
      </c>
      <c r="G87" s="1">
        <v>30</v>
      </c>
      <c r="H87" s="1" t="s">
        <v>214</v>
      </c>
      <c r="I87" s="1" t="s">
        <v>212</v>
      </c>
      <c r="J87" s="1" t="s">
        <v>40</v>
      </c>
      <c r="K87" s="1" t="str">
        <f>IF(Tabela1[[#This Row],[Situação da Obra]]="Inacabada - PC Técnica Concluída","Inacabada",Tabela1[[#This Row],[Situação da Obra]])</f>
        <v>Inacabada</v>
      </c>
      <c r="L87" s="1" t="s">
        <v>30</v>
      </c>
      <c r="M87" s="4">
        <v>42104</v>
      </c>
      <c r="N87" s="5">
        <v>0.74339999999999995</v>
      </c>
      <c r="O87" s="4">
        <v>42072</v>
      </c>
      <c r="P87" s="1" t="s">
        <v>199</v>
      </c>
      <c r="Q87" s="1" t="s">
        <v>24</v>
      </c>
      <c r="R87" s="1" t="s">
        <v>168</v>
      </c>
      <c r="S87" s="1" t="s">
        <v>205</v>
      </c>
      <c r="T87" s="1" t="s">
        <v>201</v>
      </c>
      <c r="U87" s="6">
        <v>1515545.37</v>
      </c>
      <c r="V87" s="6">
        <v>668250</v>
      </c>
      <c r="W87" s="6">
        <v>6750</v>
      </c>
      <c r="X87" s="6">
        <v>675000</v>
      </c>
      <c r="Y87" s="6">
        <v>0</v>
      </c>
      <c r="Z87" s="7">
        <v>42054</v>
      </c>
      <c r="AA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 s="35" t="str">
        <f>IFERROR(
                    _xlfn.XLOOKUP(Tabela1[[#This Row],[ID]],'Base_Solicitações MP'!B:B,'Base_Solicitações MP'!R:R),
                    "Não enviada")</f>
        <v>Não enviada</v>
      </c>
      <c r="AC87" s="15" t="str">
        <f>_xlfn.CONCAT(Tabela1[[#This Row],[Município]],"/",Tabela1[[#This Row],[UF]])</f>
        <v>Tabatinga/AM</v>
      </c>
    </row>
    <row r="88" spans="1:29" x14ac:dyDescent="0.25">
      <c r="A88" s="14" t="s">
        <v>24</v>
      </c>
      <c r="B88" s="2" t="s">
        <v>8259</v>
      </c>
      <c r="C88" s="2" t="s">
        <v>25</v>
      </c>
      <c r="D88" s="2" t="s">
        <v>215</v>
      </c>
      <c r="E88" s="1">
        <v>700219</v>
      </c>
      <c r="F88" s="1">
        <v>2008</v>
      </c>
      <c r="G88" s="1">
        <v>31</v>
      </c>
      <c r="H88" s="1" t="s">
        <v>216</v>
      </c>
      <c r="I88" s="1" t="s">
        <v>184</v>
      </c>
      <c r="J88" s="1" t="s">
        <v>56</v>
      </c>
      <c r="K88" s="1" t="str">
        <f>IF(Tabela1[[#This Row],[Situação da Obra]]="Inacabada - PC Técnica Concluída","Inacabada",Tabela1[[#This Row],[Situação da Obra]])</f>
        <v>Paralisada</v>
      </c>
      <c r="L88" s="1" t="s">
        <v>30</v>
      </c>
      <c r="M88" s="4">
        <v>43958</v>
      </c>
      <c r="N88" s="5">
        <v>0.82540000000000002</v>
      </c>
      <c r="O88" s="4">
        <v>44921</v>
      </c>
      <c r="P88" s="1" t="s">
        <v>199</v>
      </c>
      <c r="Q88" s="1" t="s">
        <v>25</v>
      </c>
      <c r="R88" s="1" t="s">
        <v>168</v>
      </c>
      <c r="S88" s="1" t="s">
        <v>169</v>
      </c>
      <c r="T88" s="1" t="s">
        <v>169</v>
      </c>
      <c r="U88" s="6">
        <v>654039.06999999995</v>
      </c>
      <c r="V88" s="6">
        <v>621017.41935483867</v>
      </c>
      <c r="W88" s="6">
        <v>6272.9032258064517</v>
      </c>
      <c r="X88" s="6">
        <v>173220.86</v>
      </c>
      <c r="Y88" s="6" t="s">
        <v>41</v>
      </c>
      <c r="Z88" s="7">
        <v>45035</v>
      </c>
      <c r="AA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 s="35" t="str">
        <f>IFERROR(
                    _xlfn.XLOOKUP(Tabela1[[#This Row],[ID]],'Base_Solicitações MP'!B:B,'Base_Solicitações MP'!R:R),
                    "Não enviada")</f>
        <v>Em Cadastramento</v>
      </c>
      <c r="AC88" s="15" t="str">
        <f>_xlfn.CONCAT(Tabela1[[#This Row],[Município]],"/",Tabela1[[#This Row],[UF]])</f>
        <v>Mãe do Rio/PA</v>
      </c>
    </row>
    <row r="89" spans="1:29" x14ac:dyDescent="0.25">
      <c r="A89" s="14" t="s">
        <v>24</v>
      </c>
      <c r="B89" s="2" t="s">
        <v>8260</v>
      </c>
      <c r="C89" s="2" t="s">
        <v>25</v>
      </c>
      <c r="D89" s="3" t="s">
        <v>215</v>
      </c>
      <c r="E89" s="1">
        <v>700219</v>
      </c>
      <c r="F89" s="1">
        <v>2008</v>
      </c>
      <c r="G89" s="1">
        <v>31</v>
      </c>
      <c r="H89" s="1" t="s">
        <v>217</v>
      </c>
      <c r="I89" s="1" t="s">
        <v>184</v>
      </c>
      <c r="J89" s="1" t="s">
        <v>56</v>
      </c>
      <c r="K89" s="1" t="str">
        <f>IF(Tabela1[[#This Row],[Situação da Obra]]="Inacabada - PC Técnica Concluída","Inacabada",Tabela1[[#This Row],[Situação da Obra]])</f>
        <v>Paralisada</v>
      </c>
      <c r="L89" s="1" t="s">
        <v>30</v>
      </c>
      <c r="M89" s="4">
        <v>42275</v>
      </c>
      <c r="N89" s="5">
        <v>0.92800000000000005</v>
      </c>
      <c r="O89" s="4">
        <v>44581</v>
      </c>
      <c r="P89" s="1" t="s">
        <v>199</v>
      </c>
      <c r="Q89" s="1" t="s">
        <v>24</v>
      </c>
      <c r="R89" s="1" t="s">
        <v>168</v>
      </c>
      <c r="S89" s="1" t="s">
        <v>218</v>
      </c>
      <c r="T89" s="1" t="s">
        <v>218</v>
      </c>
      <c r="U89" s="6">
        <v>794792.12</v>
      </c>
      <c r="V89" s="6">
        <v>621017.41935483867</v>
      </c>
      <c r="W89" s="6">
        <v>6272.9032258064517</v>
      </c>
      <c r="X89" s="6">
        <v>627290.31000000006</v>
      </c>
      <c r="Y89" s="6">
        <v>9859652.5800000001</v>
      </c>
      <c r="Z89" s="7">
        <v>45035</v>
      </c>
      <c r="AA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 s="35" t="str">
        <f>IFERROR(
                    _xlfn.XLOOKUP(Tabela1[[#This Row],[ID]],'Base_Solicitações MP'!B:B,'Base_Solicitações MP'!R:R),
                    "Não enviada")</f>
        <v>Aguardando Análise FNDE</v>
      </c>
      <c r="AC89" s="15" t="str">
        <f>_xlfn.CONCAT(Tabela1[[#This Row],[Município]],"/",Tabela1[[#This Row],[UF]])</f>
        <v>São Domingos do Capim/PA</v>
      </c>
    </row>
    <row r="90" spans="1:29" x14ac:dyDescent="0.25">
      <c r="A90" s="14" t="s">
        <v>24</v>
      </c>
      <c r="B90" s="2" t="s">
        <v>8261</v>
      </c>
      <c r="C90" s="2" t="s">
        <v>25</v>
      </c>
      <c r="D90" s="2" t="s">
        <v>215</v>
      </c>
      <c r="E90" s="1">
        <v>700219</v>
      </c>
      <c r="F90" s="1">
        <v>2008</v>
      </c>
      <c r="G90" s="1">
        <v>31</v>
      </c>
      <c r="H90" s="1" t="s">
        <v>219</v>
      </c>
      <c r="I90" s="1" t="s">
        <v>184</v>
      </c>
      <c r="J90" s="1" t="s">
        <v>56</v>
      </c>
      <c r="K90" s="1" t="str">
        <f>IF(Tabela1[[#This Row],[Situação da Obra]]="Inacabada - PC Técnica Concluída","Inacabada",Tabela1[[#This Row],[Situação da Obra]])</f>
        <v>Paralisada</v>
      </c>
      <c r="L90" s="1" t="s">
        <v>30</v>
      </c>
      <c r="M90" s="4">
        <v>42356</v>
      </c>
      <c r="N90" s="5">
        <v>0.79820000000000002</v>
      </c>
      <c r="O90" s="4">
        <v>44726</v>
      </c>
      <c r="P90" s="1" t="s">
        <v>199</v>
      </c>
      <c r="Q90" s="1" t="s">
        <v>25</v>
      </c>
      <c r="R90" s="1" t="s">
        <v>168</v>
      </c>
      <c r="S90" s="1" t="s">
        <v>169</v>
      </c>
      <c r="T90" s="1" t="s">
        <v>169</v>
      </c>
      <c r="U90" s="6">
        <v>488441.07</v>
      </c>
      <c r="V90" s="6">
        <v>621017.41935483867</v>
      </c>
      <c r="W90" s="6">
        <v>6272.9032258064517</v>
      </c>
      <c r="X90" s="6">
        <v>173220.86</v>
      </c>
      <c r="Y90" s="6" t="s">
        <v>41</v>
      </c>
      <c r="Z90" s="7">
        <v>45035</v>
      </c>
      <c r="AA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 s="35" t="str">
        <f>IFERROR(
                    _xlfn.XLOOKUP(Tabela1[[#This Row],[ID]],'Base_Solicitações MP'!B:B,'Base_Solicitações MP'!R:R),
                    "Não enviada")</f>
        <v>Aguardando Análise FNDE</v>
      </c>
      <c r="AC90" s="15" t="str">
        <f>_xlfn.CONCAT(Tabela1[[#This Row],[Município]],"/",Tabela1[[#This Row],[UF]])</f>
        <v>Tailândia/PA</v>
      </c>
    </row>
    <row r="91" spans="1:29" x14ac:dyDescent="0.25">
      <c r="A91" s="14" t="s">
        <v>24</v>
      </c>
      <c r="B91" s="2" t="s">
        <v>8262</v>
      </c>
      <c r="C91" s="2" t="s">
        <v>25</v>
      </c>
      <c r="D91" s="3" t="s">
        <v>220</v>
      </c>
      <c r="E91" s="1">
        <v>806024</v>
      </c>
      <c r="F91" s="1">
        <v>2007</v>
      </c>
      <c r="G91" s="1">
        <v>17</v>
      </c>
      <c r="H91" s="1" t="s">
        <v>221</v>
      </c>
      <c r="I91" s="1" t="s">
        <v>184</v>
      </c>
      <c r="J91" s="1" t="s">
        <v>40</v>
      </c>
      <c r="K91" s="1" t="str">
        <f>IF(Tabela1[[#This Row],[Situação da Obra]]="Inacabada - PC Técnica Concluída","Inacabada",Tabela1[[#This Row],[Situação da Obra]])</f>
        <v>Inacabada</v>
      </c>
      <c r="L91" s="1" t="s">
        <v>30</v>
      </c>
      <c r="M91" s="4">
        <v>43725</v>
      </c>
      <c r="N91" s="5">
        <v>0.34200000000000003</v>
      </c>
      <c r="O91" s="4">
        <v>43711</v>
      </c>
      <c r="P91" s="1" t="s">
        <v>199</v>
      </c>
      <c r="Q91" s="1" t="s">
        <v>25</v>
      </c>
      <c r="R91" s="1" t="s">
        <v>168</v>
      </c>
      <c r="S91" s="1" t="s">
        <v>205</v>
      </c>
      <c r="T91" s="1" t="s">
        <v>201</v>
      </c>
      <c r="U91" s="6">
        <v>1558733.71</v>
      </c>
      <c r="V91" s="6">
        <v>471705.8823529412</v>
      </c>
      <c r="W91" s="6">
        <v>4764.7058823529414</v>
      </c>
      <c r="X91" s="6">
        <v>476470.58</v>
      </c>
      <c r="Y91" s="6">
        <v>4688105.58</v>
      </c>
      <c r="Z91" s="7">
        <v>43682</v>
      </c>
      <c r="AA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 s="35" t="str">
        <f>IFERROR(
                    _xlfn.XLOOKUP(Tabela1[[#This Row],[ID]],'Base_Solicitações MP'!B:B,'Base_Solicitações MP'!R:R),
                    "Não enviada")</f>
        <v>Aguardando Análise FNDE</v>
      </c>
      <c r="AC91" s="15" t="str">
        <f>_xlfn.CONCAT(Tabela1[[#This Row],[Município]],"/",Tabela1[[#This Row],[UF]])</f>
        <v>Jacareacanga/PA</v>
      </c>
    </row>
    <row r="92" spans="1:29" x14ac:dyDescent="0.25">
      <c r="A92" s="14" t="s">
        <v>24</v>
      </c>
      <c r="B92" s="2" t="s">
        <v>8263</v>
      </c>
      <c r="C92" s="2" t="s">
        <v>25</v>
      </c>
      <c r="D92" s="3" t="s">
        <v>220</v>
      </c>
      <c r="E92" s="1">
        <v>806024</v>
      </c>
      <c r="F92" s="1">
        <v>2007</v>
      </c>
      <c r="G92" s="1">
        <v>17</v>
      </c>
      <c r="H92" s="1" t="s">
        <v>221</v>
      </c>
      <c r="I92" s="1" t="s">
        <v>184</v>
      </c>
      <c r="J92" s="1" t="s">
        <v>40</v>
      </c>
      <c r="K92" s="1" t="str">
        <f>IF(Tabela1[[#This Row],[Situação da Obra]]="Inacabada - PC Técnica Concluída","Inacabada",Tabela1[[#This Row],[Situação da Obra]])</f>
        <v>Inacabada</v>
      </c>
      <c r="L92" s="1" t="s">
        <v>209</v>
      </c>
      <c r="M92" s="4">
        <v>43725</v>
      </c>
      <c r="N92" s="5">
        <v>9.01E-2</v>
      </c>
      <c r="O92" s="4">
        <v>43711</v>
      </c>
      <c r="P92" s="1" t="s">
        <v>199</v>
      </c>
      <c r="Q92" s="1" t="s">
        <v>25</v>
      </c>
      <c r="R92" s="1" t="s">
        <v>168</v>
      </c>
      <c r="S92" s="1" t="s">
        <v>205</v>
      </c>
      <c r="T92" s="1" t="s">
        <v>201</v>
      </c>
      <c r="U92" s="6">
        <v>1558733.71</v>
      </c>
      <c r="V92" s="6">
        <v>471705.8823529412</v>
      </c>
      <c r="W92" s="6">
        <v>4764.7058823529414</v>
      </c>
      <c r="X92" s="6">
        <v>476470.58</v>
      </c>
      <c r="Y92" s="6">
        <v>4688105.58</v>
      </c>
      <c r="Z92" s="7">
        <v>43682</v>
      </c>
      <c r="AA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 s="35" t="str">
        <f>IFERROR(
                    _xlfn.XLOOKUP(Tabela1[[#This Row],[ID]],'Base_Solicitações MP'!B:B,'Base_Solicitações MP'!R:R),
                    "Não enviada")</f>
        <v>Aguardando Análise FNDE</v>
      </c>
      <c r="AC92" s="15" t="str">
        <f>_xlfn.CONCAT(Tabela1[[#This Row],[Município]],"/",Tabela1[[#This Row],[UF]])</f>
        <v>Jacareacanga/PA</v>
      </c>
    </row>
    <row r="93" spans="1:29" x14ac:dyDescent="0.25">
      <c r="A93" s="14" t="s">
        <v>24</v>
      </c>
      <c r="B93" s="2" t="s">
        <v>8264</v>
      </c>
      <c r="C93" s="2" t="s">
        <v>25</v>
      </c>
      <c r="D93" s="3" t="s">
        <v>220</v>
      </c>
      <c r="E93" s="1">
        <v>806024</v>
      </c>
      <c r="F93" s="1">
        <v>2007</v>
      </c>
      <c r="G93" s="1">
        <v>17</v>
      </c>
      <c r="H93" s="1" t="s">
        <v>222</v>
      </c>
      <c r="I93" s="1" t="s">
        <v>184</v>
      </c>
      <c r="J93" s="1" t="s">
        <v>40</v>
      </c>
      <c r="K93" s="1" t="str">
        <f>IF(Tabela1[[#This Row],[Situação da Obra]]="Inacabada - PC Técnica Concluída","Inacabada",Tabela1[[#This Row],[Situação da Obra]])</f>
        <v>Inacabada</v>
      </c>
      <c r="L93" s="1" t="s">
        <v>209</v>
      </c>
      <c r="M93" s="4">
        <v>43725</v>
      </c>
      <c r="N93" s="5">
        <v>0.2472</v>
      </c>
      <c r="O93" s="4">
        <v>43717</v>
      </c>
      <c r="P93" s="1" t="s">
        <v>199</v>
      </c>
      <c r="Q93" s="1" t="s">
        <v>25</v>
      </c>
      <c r="R93" s="1" t="s">
        <v>168</v>
      </c>
      <c r="S93" s="1" t="s">
        <v>200</v>
      </c>
      <c r="T93" s="1" t="s">
        <v>201</v>
      </c>
      <c r="U93" s="6">
        <v>870102.04</v>
      </c>
      <c r="V93" s="6">
        <v>471705.8823529412</v>
      </c>
      <c r="W93" s="6">
        <v>4764.7058823529414</v>
      </c>
      <c r="X93" s="6">
        <v>476470.58</v>
      </c>
      <c r="Y93" s="6">
        <v>4688105.58</v>
      </c>
      <c r="Z93" s="7">
        <v>43682</v>
      </c>
      <c r="AA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 s="35" t="str">
        <f>IFERROR(
                    _xlfn.XLOOKUP(Tabela1[[#This Row],[ID]],'Base_Solicitações MP'!B:B,'Base_Solicitações MP'!R:R),
                    "Não enviada")</f>
        <v>Aguardando Análise FNDE</v>
      </c>
      <c r="AC93" s="15" t="str">
        <f>_xlfn.CONCAT(Tabela1[[#This Row],[Município]],"/",Tabela1[[#This Row],[UF]])</f>
        <v>Oriximiná/PA</v>
      </c>
    </row>
    <row r="94" spans="1:29" x14ac:dyDescent="0.25">
      <c r="A94" s="14" t="s">
        <v>24</v>
      </c>
      <c r="B94" s="2" t="s">
        <v>8265</v>
      </c>
      <c r="C94" s="2" t="s">
        <v>25</v>
      </c>
      <c r="D94" s="3" t="s">
        <v>220</v>
      </c>
      <c r="E94" s="1">
        <v>806024</v>
      </c>
      <c r="F94" s="1">
        <v>2007</v>
      </c>
      <c r="G94" s="1">
        <v>17</v>
      </c>
      <c r="H94" s="1" t="s">
        <v>222</v>
      </c>
      <c r="I94" s="1" t="s">
        <v>184</v>
      </c>
      <c r="J94" s="1" t="s">
        <v>40</v>
      </c>
      <c r="K94" s="1" t="str">
        <f>IF(Tabela1[[#This Row],[Situação da Obra]]="Inacabada - PC Técnica Concluída","Inacabada",Tabela1[[#This Row],[Situação da Obra]])</f>
        <v>Inacabada</v>
      </c>
      <c r="L94" s="1" t="s">
        <v>209</v>
      </c>
      <c r="M94" s="4">
        <v>43725</v>
      </c>
      <c r="N94" s="5">
        <v>0.90139999999999998</v>
      </c>
      <c r="O94" s="4">
        <v>43717</v>
      </c>
      <c r="P94" s="1" t="s">
        <v>199</v>
      </c>
      <c r="Q94" s="1" t="s">
        <v>25</v>
      </c>
      <c r="R94" s="1" t="s">
        <v>168</v>
      </c>
      <c r="S94" s="1" t="s">
        <v>223</v>
      </c>
      <c r="T94" s="1" t="s">
        <v>201</v>
      </c>
      <c r="U94" s="6">
        <v>275765.62</v>
      </c>
      <c r="V94" s="6">
        <v>471705.8823529412</v>
      </c>
      <c r="W94" s="6">
        <v>4764.7058823529414</v>
      </c>
      <c r="X94" s="6">
        <v>476470.58</v>
      </c>
      <c r="Y94" s="6">
        <v>4688105.58</v>
      </c>
      <c r="Z94" s="7">
        <v>43682</v>
      </c>
      <c r="AA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 s="35" t="str">
        <f>IFERROR(
                    _xlfn.XLOOKUP(Tabela1[[#This Row],[ID]],'Base_Solicitações MP'!B:B,'Base_Solicitações MP'!R:R),
                    "Não enviada")</f>
        <v>Aguardando Análise FNDE</v>
      </c>
      <c r="AC94" s="15" t="str">
        <f>_xlfn.CONCAT(Tabela1[[#This Row],[Município]],"/",Tabela1[[#This Row],[UF]])</f>
        <v>Oriximiná/PA</v>
      </c>
    </row>
    <row r="95" spans="1:29" x14ac:dyDescent="0.25">
      <c r="A95" s="14" t="s">
        <v>24</v>
      </c>
      <c r="B95" s="2" t="s">
        <v>8266</v>
      </c>
      <c r="C95" s="2" t="s">
        <v>25</v>
      </c>
      <c r="D95" s="3" t="s">
        <v>220</v>
      </c>
      <c r="E95" s="1">
        <v>806024</v>
      </c>
      <c r="F95" s="1">
        <v>2007</v>
      </c>
      <c r="G95" s="1">
        <v>17</v>
      </c>
      <c r="H95" s="1" t="s">
        <v>224</v>
      </c>
      <c r="I95" s="1" t="s">
        <v>184</v>
      </c>
      <c r="J95" s="1" t="s">
        <v>40</v>
      </c>
      <c r="K95" s="1" t="str">
        <f>IF(Tabela1[[#This Row],[Situação da Obra]]="Inacabada - PC Técnica Concluída","Inacabada",Tabela1[[#This Row],[Situação da Obra]])</f>
        <v>Inacabada</v>
      </c>
      <c r="L95" s="1" t="s">
        <v>209</v>
      </c>
      <c r="M95" s="4">
        <v>43725</v>
      </c>
      <c r="N95" s="5">
        <v>0.28599999999999998</v>
      </c>
      <c r="O95" s="4">
        <v>43594</v>
      </c>
      <c r="P95" s="1" t="s">
        <v>199</v>
      </c>
      <c r="Q95" s="1" t="s">
        <v>25</v>
      </c>
      <c r="R95" s="1" t="s">
        <v>168</v>
      </c>
      <c r="S95" s="1" t="s">
        <v>200</v>
      </c>
      <c r="T95" s="1" t="s">
        <v>201</v>
      </c>
      <c r="U95" s="6">
        <v>834350.63</v>
      </c>
      <c r="V95" s="6">
        <v>471705.8823529412</v>
      </c>
      <c r="W95" s="6">
        <v>4764.7058823529414</v>
      </c>
      <c r="X95" s="6">
        <v>476470.58</v>
      </c>
      <c r="Y95" s="6">
        <v>4688105.58</v>
      </c>
      <c r="Z95" s="7">
        <v>43682</v>
      </c>
      <c r="AA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 s="35" t="str">
        <f>IFERROR(
                    _xlfn.XLOOKUP(Tabela1[[#This Row],[ID]],'Base_Solicitações MP'!B:B,'Base_Solicitações MP'!R:R),
                    "Não enviada")</f>
        <v>Diligência</v>
      </c>
      <c r="AC95" s="15" t="str">
        <f>_xlfn.CONCAT(Tabela1[[#This Row],[Município]],"/",Tabela1[[#This Row],[UF]])</f>
        <v>Capitão Poço/PA</v>
      </c>
    </row>
    <row r="96" spans="1:29" x14ac:dyDescent="0.25">
      <c r="A96" s="14" t="s">
        <v>24</v>
      </c>
      <c r="B96" s="2" t="s">
        <v>8267</v>
      </c>
      <c r="C96" s="2" t="s">
        <v>25</v>
      </c>
      <c r="D96" s="3" t="s">
        <v>220</v>
      </c>
      <c r="E96" s="1">
        <v>806024</v>
      </c>
      <c r="F96" s="1">
        <v>2007</v>
      </c>
      <c r="G96" s="1">
        <v>17</v>
      </c>
      <c r="H96" s="1" t="s">
        <v>224</v>
      </c>
      <c r="I96" s="1" t="s">
        <v>184</v>
      </c>
      <c r="J96" s="1" t="s">
        <v>40</v>
      </c>
      <c r="K96" s="1" t="str">
        <f>IF(Tabela1[[#This Row],[Situação da Obra]]="Inacabada - PC Técnica Concluída","Inacabada",Tabela1[[#This Row],[Situação da Obra]])</f>
        <v>Inacabada</v>
      </c>
      <c r="L96" s="1" t="s">
        <v>209</v>
      </c>
      <c r="M96" s="4">
        <v>43725</v>
      </c>
      <c r="N96" s="5">
        <v>0.39269999999999999</v>
      </c>
      <c r="O96" s="4">
        <v>43594</v>
      </c>
      <c r="P96" s="1" t="s">
        <v>199</v>
      </c>
      <c r="Q96" s="1" t="s">
        <v>25</v>
      </c>
      <c r="R96" s="1" t="s">
        <v>168</v>
      </c>
      <c r="S96" s="1" t="s">
        <v>200</v>
      </c>
      <c r="T96" s="1" t="s">
        <v>201</v>
      </c>
      <c r="U96" s="6">
        <v>835752.79</v>
      </c>
      <c r="V96" s="6">
        <v>471705.8823529412</v>
      </c>
      <c r="W96" s="6">
        <v>4764.7058823529414</v>
      </c>
      <c r="X96" s="6">
        <v>476470.58</v>
      </c>
      <c r="Y96" s="6">
        <v>4688105.58</v>
      </c>
      <c r="Z96" s="7">
        <v>43682</v>
      </c>
      <c r="AA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 s="35" t="str">
        <f>IFERROR(
                    _xlfn.XLOOKUP(Tabela1[[#This Row],[ID]],'Base_Solicitações MP'!B:B,'Base_Solicitações MP'!R:R),
                    "Não enviada")</f>
        <v>Diligência</v>
      </c>
      <c r="AC96" s="15" t="str">
        <f>_xlfn.CONCAT(Tabela1[[#This Row],[Município]],"/",Tabela1[[#This Row],[UF]])</f>
        <v>Capitão Poço/PA</v>
      </c>
    </row>
    <row r="97" spans="1:29" x14ac:dyDescent="0.25">
      <c r="A97" s="14" t="s">
        <v>24</v>
      </c>
      <c r="B97" s="2" t="s">
        <v>8268</v>
      </c>
      <c r="C97" s="2" t="s">
        <v>25</v>
      </c>
      <c r="D97" s="3" t="s">
        <v>220</v>
      </c>
      <c r="E97" s="1">
        <v>806024</v>
      </c>
      <c r="F97" s="1">
        <v>2007</v>
      </c>
      <c r="G97" s="1">
        <v>17</v>
      </c>
      <c r="H97" s="1" t="s">
        <v>224</v>
      </c>
      <c r="I97" s="1" t="s">
        <v>184</v>
      </c>
      <c r="J97" s="1" t="s">
        <v>40</v>
      </c>
      <c r="K97" s="1" t="str">
        <f>IF(Tabela1[[#This Row],[Situação da Obra]]="Inacabada - PC Técnica Concluída","Inacabada",Tabela1[[#This Row],[Situação da Obra]])</f>
        <v>Inacabada</v>
      </c>
      <c r="L97" s="1" t="s">
        <v>209</v>
      </c>
      <c r="M97" s="4">
        <v>43725</v>
      </c>
      <c r="N97" s="5">
        <v>0.59209999999999996</v>
      </c>
      <c r="O97" s="4">
        <v>43594</v>
      </c>
      <c r="P97" s="1" t="s">
        <v>199</v>
      </c>
      <c r="Q97" s="1" t="s">
        <v>25</v>
      </c>
      <c r="R97" s="1" t="s">
        <v>168</v>
      </c>
      <c r="S97" s="1" t="s">
        <v>223</v>
      </c>
      <c r="T97" s="1" t="s">
        <v>201</v>
      </c>
      <c r="U97" s="6">
        <v>256434.54</v>
      </c>
      <c r="V97" s="6">
        <v>471705.8823529412</v>
      </c>
      <c r="W97" s="6">
        <v>4764.7058823529414</v>
      </c>
      <c r="X97" s="6">
        <v>476470.58</v>
      </c>
      <c r="Y97" s="6">
        <v>4688105.58</v>
      </c>
      <c r="Z97" s="7">
        <v>43682</v>
      </c>
      <c r="AA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 s="35" t="str">
        <f>IFERROR(
                    _xlfn.XLOOKUP(Tabela1[[#This Row],[ID]],'Base_Solicitações MP'!B:B,'Base_Solicitações MP'!R:R),
                    "Não enviada")</f>
        <v>Diligência</v>
      </c>
      <c r="AC97" s="15" t="str">
        <f>_xlfn.CONCAT(Tabela1[[#This Row],[Município]],"/",Tabela1[[#This Row],[UF]])</f>
        <v>Capitão Poço/PA</v>
      </c>
    </row>
    <row r="98" spans="1:29" x14ac:dyDescent="0.25">
      <c r="A98" s="14" t="s">
        <v>24</v>
      </c>
      <c r="B98" s="2" t="s">
        <v>8269</v>
      </c>
      <c r="C98" s="2" t="s">
        <v>25</v>
      </c>
      <c r="D98" s="3" t="s">
        <v>220</v>
      </c>
      <c r="E98" s="1">
        <v>806024</v>
      </c>
      <c r="F98" s="1">
        <v>2007</v>
      </c>
      <c r="G98" s="1">
        <v>17</v>
      </c>
      <c r="H98" s="1" t="s">
        <v>224</v>
      </c>
      <c r="I98" s="1" t="s">
        <v>184</v>
      </c>
      <c r="J98" s="1" t="s">
        <v>40</v>
      </c>
      <c r="K98" s="1" t="str">
        <f>IF(Tabela1[[#This Row],[Situação da Obra]]="Inacabada - PC Técnica Concluída","Inacabada",Tabela1[[#This Row],[Situação da Obra]])</f>
        <v>Inacabada</v>
      </c>
      <c r="L98" s="1" t="s">
        <v>209</v>
      </c>
      <c r="M98" s="4">
        <v>43725</v>
      </c>
      <c r="N98" s="5">
        <v>0.23860000000000001</v>
      </c>
      <c r="O98" s="4">
        <v>43717</v>
      </c>
      <c r="P98" s="1" t="s">
        <v>199</v>
      </c>
      <c r="Q98" s="1" t="s">
        <v>25</v>
      </c>
      <c r="R98" s="1" t="s">
        <v>168</v>
      </c>
      <c r="S98" s="1" t="s">
        <v>223</v>
      </c>
      <c r="T98" s="1" t="s">
        <v>201</v>
      </c>
      <c r="U98" s="6">
        <v>190254.91</v>
      </c>
      <c r="V98" s="6">
        <v>471705.8823529412</v>
      </c>
      <c r="W98" s="6">
        <v>4764.7058823529414</v>
      </c>
      <c r="X98" s="6">
        <v>476470.58</v>
      </c>
      <c r="Y98" s="6">
        <v>4688105.58</v>
      </c>
      <c r="Z98" s="7">
        <v>43682</v>
      </c>
      <c r="AA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 s="35" t="str">
        <f>IFERROR(
                    _xlfn.XLOOKUP(Tabela1[[#This Row],[ID]],'Base_Solicitações MP'!B:B,'Base_Solicitações MP'!R:R),
                    "Não enviada")</f>
        <v>Diligência</v>
      </c>
      <c r="AC98" s="15" t="str">
        <f>_xlfn.CONCAT(Tabela1[[#This Row],[Município]],"/",Tabela1[[#This Row],[UF]])</f>
        <v>Capitão Poço/PA</v>
      </c>
    </row>
    <row r="99" spans="1:29" x14ac:dyDescent="0.25">
      <c r="A99" s="14" t="s">
        <v>24</v>
      </c>
      <c r="B99" s="2" t="s">
        <v>8270</v>
      </c>
      <c r="C99" s="2" t="s">
        <v>25</v>
      </c>
      <c r="D99" s="3" t="s">
        <v>220</v>
      </c>
      <c r="E99" s="1">
        <v>806024</v>
      </c>
      <c r="F99" s="1">
        <v>2007</v>
      </c>
      <c r="G99" s="1">
        <v>17</v>
      </c>
      <c r="H99" s="1" t="s">
        <v>225</v>
      </c>
      <c r="I99" s="1" t="s">
        <v>184</v>
      </c>
      <c r="J99" s="1" t="s">
        <v>40</v>
      </c>
      <c r="K99" s="1" t="str">
        <f>IF(Tabela1[[#This Row],[Situação da Obra]]="Inacabada - PC Técnica Concluída","Inacabada",Tabela1[[#This Row],[Situação da Obra]])</f>
        <v>Inacabada</v>
      </c>
      <c r="L99" s="1" t="s">
        <v>209</v>
      </c>
      <c r="M99" s="4">
        <v>43725</v>
      </c>
      <c r="N99" s="5">
        <v>0.48120000000000002</v>
      </c>
      <c r="O99" s="4">
        <v>43594</v>
      </c>
      <c r="P99" s="1" t="s">
        <v>199</v>
      </c>
      <c r="Q99" s="1" t="s">
        <v>25</v>
      </c>
      <c r="R99" s="1" t="s">
        <v>168</v>
      </c>
      <c r="S99" s="1" t="s">
        <v>205</v>
      </c>
      <c r="T99" s="1" t="s">
        <v>201</v>
      </c>
      <c r="U99" s="6">
        <v>950255.54</v>
      </c>
      <c r="V99" s="6">
        <v>471705.8823529412</v>
      </c>
      <c r="W99" s="6">
        <v>4764.7058823529414</v>
      </c>
      <c r="X99" s="6">
        <v>476470.58</v>
      </c>
      <c r="Y99" s="6">
        <v>4688105.58</v>
      </c>
      <c r="Z99" s="7">
        <v>43682</v>
      </c>
      <c r="AA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 s="35" t="str">
        <f>IFERROR(
                    _xlfn.XLOOKUP(Tabela1[[#This Row],[ID]],'Base_Solicitações MP'!B:B,'Base_Solicitações MP'!R:R),
                    "Não enviada")</f>
        <v>Diligência</v>
      </c>
      <c r="AC99" s="15" t="str">
        <f>_xlfn.CONCAT(Tabela1[[#This Row],[Município]],"/",Tabela1[[#This Row],[UF]])</f>
        <v>Paragominas/PA</v>
      </c>
    </row>
    <row r="100" spans="1:29" x14ac:dyDescent="0.25">
      <c r="A100" s="14" t="s">
        <v>24</v>
      </c>
      <c r="B100" s="2" t="s">
        <v>8271</v>
      </c>
      <c r="C100" s="2" t="s">
        <v>25</v>
      </c>
      <c r="D100" s="2" t="s">
        <v>215</v>
      </c>
      <c r="E100" s="1">
        <v>700219</v>
      </c>
      <c r="F100" s="1">
        <v>2008</v>
      </c>
      <c r="G100" s="1">
        <v>31</v>
      </c>
      <c r="H100" s="1" t="s">
        <v>226</v>
      </c>
      <c r="I100" s="1" t="s">
        <v>184</v>
      </c>
      <c r="J100" s="1" t="s">
        <v>56</v>
      </c>
      <c r="K100" s="1" t="str">
        <f>IF(Tabela1[[#This Row],[Situação da Obra]]="Inacabada - PC Técnica Concluída","Inacabada",Tabela1[[#This Row],[Situação da Obra]])</f>
        <v>Paralisada</v>
      </c>
      <c r="L100" s="1" t="s">
        <v>30</v>
      </c>
      <c r="M100" s="4">
        <v>41491</v>
      </c>
      <c r="N100" s="5">
        <v>0.56820000000000004</v>
      </c>
      <c r="O100" s="4">
        <v>45027</v>
      </c>
      <c r="P100" s="1" t="s">
        <v>199</v>
      </c>
      <c r="Q100" s="1" t="s">
        <v>25</v>
      </c>
      <c r="R100" s="1" t="s">
        <v>168</v>
      </c>
      <c r="S100" s="1" t="s">
        <v>169</v>
      </c>
      <c r="T100" s="1" t="s">
        <v>169</v>
      </c>
      <c r="U100" s="6">
        <v>97491.55</v>
      </c>
      <c r="V100" s="6">
        <v>621017.41935483867</v>
      </c>
      <c r="W100" s="6">
        <v>6272.9032258064517</v>
      </c>
      <c r="X100" s="6">
        <v>173220.86</v>
      </c>
      <c r="Y100" s="6" t="s">
        <v>41</v>
      </c>
      <c r="Z100" s="7">
        <v>45035</v>
      </c>
      <c r="AA1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 s="35" t="str">
        <f>IFERROR(
                    _xlfn.XLOOKUP(Tabela1[[#This Row],[ID]],'Base_Solicitações MP'!B:B,'Base_Solicitações MP'!R:R),
                    "Não enviada")</f>
        <v>Diligência</v>
      </c>
      <c r="AC100" s="15" t="str">
        <f>_xlfn.CONCAT(Tabela1[[#This Row],[Município]],"/",Tabela1[[#This Row],[UF]])</f>
        <v>Ponta de Pedras/PA</v>
      </c>
    </row>
    <row r="101" spans="1:29" x14ac:dyDescent="0.25">
      <c r="A101" s="14" t="s">
        <v>24</v>
      </c>
      <c r="B101" s="2" t="s">
        <v>8272</v>
      </c>
      <c r="C101" s="2" t="s">
        <v>25</v>
      </c>
      <c r="D101" s="3" t="s">
        <v>215</v>
      </c>
      <c r="E101" s="1">
        <v>700219</v>
      </c>
      <c r="F101" s="1">
        <v>2008</v>
      </c>
      <c r="G101" s="1">
        <v>31</v>
      </c>
      <c r="H101" s="1" t="s">
        <v>227</v>
      </c>
      <c r="I101" s="1" t="s">
        <v>184</v>
      </c>
      <c r="J101" s="1" t="s">
        <v>56</v>
      </c>
      <c r="K101" s="1" t="str">
        <f>IF(Tabela1[[#This Row],[Situação da Obra]]="Inacabada - PC Técnica Concluída","Inacabada",Tabela1[[#This Row],[Situação da Obra]])</f>
        <v>Paralisada</v>
      </c>
      <c r="L101" s="1" t="s">
        <v>30</v>
      </c>
      <c r="M101" s="4">
        <v>41493</v>
      </c>
      <c r="N101" s="5">
        <v>0.91990000000000005</v>
      </c>
      <c r="O101" s="4">
        <v>44797</v>
      </c>
      <c r="P101" s="1" t="s">
        <v>199</v>
      </c>
      <c r="Q101" s="1" t="s">
        <v>25</v>
      </c>
      <c r="R101" s="1" t="s">
        <v>168</v>
      </c>
      <c r="S101" s="1" t="s">
        <v>175</v>
      </c>
      <c r="T101" s="1" t="s">
        <v>176</v>
      </c>
      <c r="U101" s="6">
        <v>979827.36</v>
      </c>
      <c r="V101" s="6">
        <v>621017.41935483867</v>
      </c>
      <c r="W101" s="6">
        <v>6272.9032258064517</v>
      </c>
      <c r="X101" s="6">
        <v>627290.31000000006</v>
      </c>
      <c r="Y101" s="6" t="s">
        <v>41</v>
      </c>
      <c r="Z101" s="7">
        <v>45035</v>
      </c>
      <c r="AA1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 s="35" t="str">
        <f>IFERROR(
                    _xlfn.XLOOKUP(Tabela1[[#This Row],[ID]],'Base_Solicitações MP'!B:B,'Base_Solicitações MP'!R:R),
                    "Não enviada")</f>
        <v>Diligência</v>
      </c>
      <c r="AC101" s="15" t="str">
        <f>_xlfn.CONCAT(Tabela1[[#This Row],[Município]],"/",Tabela1[[#This Row],[UF]])</f>
        <v>Palestina do Pará/PA</v>
      </c>
    </row>
    <row r="102" spans="1:29" x14ac:dyDescent="0.25">
      <c r="A102" s="14" t="s">
        <v>24</v>
      </c>
      <c r="B102" s="2" t="s">
        <v>8273</v>
      </c>
      <c r="C102" s="2" t="s">
        <v>25</v>
      </c>
      <c r="D102" s="2" t="s">
        <v>228</v>
      </c>
      <c r="E102" s="1">
        <v>700283</v>
      </c>
      <c r="F102" s="1">
        <v>2008</v>
      </c>
      <c r="G102" s="1">
        <v>190</v>
      </c>
      <c r="H102" s="1" t="s">
        <v>229</v>
      </c>
      <c r="I102" s="1" t="s">
        <v>82</v>
      </c>
      <c r="J102" s="1" t="s">
        <v>56</v>
      </c>
      <c r="K102" s="1" t="str">
        <f>IF(Tabela1[[#This Row],[Situação da Obra]]="Inacabada - PC Técnica Concluída","Inacabada",Tabela1[[#This Row],[Situação da Obra]])</f>
        <v>Paralisada</v>
      </c>
      <c r="L102" s="1" t="s">
        <v>30</v>
      </c>
      <c r="M102" s="4">
        <v>44783</v>
      </c>
      <c r="N102" s="5">
        <v>0.8619</v>
      </c>
      <c r="O102" s="4">
        <v>45051</v>
      </c>
      <c r="P102" s="1" t="s">
        <v>199</v>
      </c>
      <c r="Q102" s="1" t="s">
        <v>25</v>
      </c>
      <c r="R102" s="1" t="s">
        <v>168</v>
      </c>
      <c r="S102" s="1" t="s">
        <v>169</v>
      </c>
      <c r="T102" s="1" t="s">
        <v>169</v>
      </c>
      <c r="U102" s="6">
        <v>505037.69</v>
      </c>
      <c r="V102" s="6">
        <v>183010.65152631578</v>
      </c>
      <c r="W102" s="6">
        <v>1848.5924210526316</v>
      </c>
      <c r="X102" s="6">
        <v>740836.36545454548</v>
      </c>
      <c r="Y102" s="6" t="s">
        <v>41</v>
      </c>
      <c r="Z102" s="7">
        <v>45103</v>
      </c>
      <c r="AA1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2" s="35" t="str">
        <f>IFERROR(
                    _xlfn.XLOOKUP(Tabela1[[#This Row],[ID]],'Base_Solicitações MP'!B:B,'Base_Solicitações MP'!R:R),
                    "Não enviada")</f>
        <v>Não enviada</v>
      </c>
      <c r="AC102" s="15" t="str">
        <f>_xlfn.CONCAT(Tabela1[[#This Row],[Município]],"/",Tabela1[[#This Row],[UF]])</f>
        <v>Vitória da Conquista/BA</v>
      </c>
    </row>
    <row r="103" spans="1:29" x14ac:dyDescent="0.25">
      <c r="A103" s="14" t="s">
        <v>24</v>
      </c>
      <c r="B103" s="2" t="s">
        <v>8274</v>
      </c>
      <c r="C103" s="2" t="s">
        <v>25</v>
      </c>
      <c r="D103" s="2" t="s">
        <v>228</v>
      </c>
      <c r="E103" s="1">
        <v>700283</v>
      </c>
      <c r="F103" s="1">
        <v>2008</v>
      </c>
      <c r="G103" s="1">
        <v>190</v>
      </c>
      <c r="H103" s="1" t="s">
        <v>229</v>
      </c>
      <c r="I103" s="1" t="s">
        <v>82</v>
      </c>
      <c r="J103" s="1" t="s">
        <v>56</v>
      </c>
      <c r="K103" s="1" t="str">
        <f>IF(Tabela1[[#This Row],[Situação da Obra]]="Inacabada - PC Técnica Concluída","Inacabada",Tabela1[[#This Row],[Situação da Obra]])</f>
        <v>Paralisada</v>
      </c>
      <c r="L103" s="1" t="s">
        <v>30</v>
      </c>
      <c r="M103" s="4">
        <v>44988</v>
      </c>
      <c r="N103" s="5">
        <v>0.83850000000000002</v>
      </c>
      <c r="O103" s="4">
        <v>45051</v>
      </c>
      <c r="P103" s="1" t="s">
        <v>199</v>
      </c>
      <c r="Q103" s="1" t="s">
        <v>25</v>
      </c>
      <c r="R103" s="1" t="s">
        <v>168</v>
      </c>
      <c r="S103" s="1" t="s">
        <v>169</v>
      </c>
      <c r="T103" s="1" t="s">
        <v>169</v>
      </c>
      <c r="U103" s="6">
        <v>422422.82</v>
      </c>
      <c r="V103" s="6">
        <v>183010.65152631578</v>
      </c>
      <c r="W103" s="6">
        <v>1848.5924210526316</v>
      </c>
      <c r="X103" s="6">
        <v>171210.63999999998</v>
      </c>
      <c r="Y103" s="6" t="s">
        <v>41</v>
      </c>
      <c r="Z103" s="7">
        <v>45103</v>
      </c>
      <c r="AA1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3" s="35" t="str">
        <f>IFERROR(
                    _xlfn.XLOOKUP(Tabela1[[#This Row],[ID]],'Base_Solicitações MP'!B:B,'Base_Solicitações MP'!R:R),
                    "Não enviada")</f>
        <v>Não enviada</v>
      </c>
      <c r="AC103" s="15" t="str">
        <f>_xlfn.CONCAT(Tabela1[[#This Row],[Município]],"/",Tabela1[[#This Row],[UF]])</f>
        <v>Vitória da Conquista/BA</v>
      </c>
    </row>
    <row r="104" spans="1:29" x14ac:dyDescent="0.25">
      <c r="A104" s="14" t="s">
        <v>24</v>
      </c>
      <c r="B104" s="2" t="s">
        <v>8275</v>
      </c>
      <c r="C104" s="2" t="s">
        <v>25</v>
      </c>
      <c r="D104" s="2" t="s">
        <v>228</v>
      </c>
      <c r="E104" s="1">
        <v>700283</v>
      </c>
      <c r="F104" s="1">
        <v>2008</v>
      </c>
      <c r="G104" s="1">
        <v>190</v>
      </c>
      <c r="H104" s="1" t="s">
        <v>229</v>
      </c>
      <c r="I104" s="1" t="s">
        <v>82</v>
      </c>
      <c r="J104" s="1" t="s">
        <v>56</v>
      </c>
      <c r="K104" s="1" t="str">
        <f>IF(Tabela1[[#This Row],[Situação da Obra]]="Inacabada - PC Técnica Concluída","Inacabada",Tabela1[[#This Row],[Situação da Obra]])</f>
        <v>Paralisada</v>
      </c>
      <c r="L104" s="1" t="s">
        <v>30</v>
      </c>
      <c r="M104" s="4">
        <v>44988</v>
      </c>
      <c r="N104" s="5">
        <v>0.88429999999999997</v>
      </c>
      <c r="O104" s="4">
        <v>45051</v>
      </c>
      <c r="P104" s="1" t="s">
        <v>199</v>
      </c>
      <c r="Q104" s="1" t="s">
        <v>25</v>
      </c>
      <c r="R104" s="1" t="s">
        <v>168</v>
      </c>
      <c r="S104" s="1" t="s">
        <v>169</v>
      </c>
      <c r="T104" s="1" t="s">
        <v>169</v>
      </c>
      <c r="U104" s="6">
        <v>436584.8</v>
      </c>
      <c r="V104" s="6">
        <v>183010.65152631578</v>
      </c>
      <c r="W104" s="6">
        <v>1848.5924210526316</v>
      </c>
      <c r="X104" s="6">
        <v>600725.81827586214</v>
      </c>
      <c r="Y104" s="6" t="s">
        <v>41</v>
      </c>
      <c r="Z104" s="7">
        <v>45103</v>
      </c>
      <c r="AA1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4" s="35" t="str">
        <f>IFERROR(
                    _xlfn.XLOOKUP(Tabela1[[#This Row],[ID]],'Base_Solicitações MP'!B:B,'Base_Solicitações MP'!R:R),
                    "Não enviada")</f>
        <v>Não enviada</v>
      </c>
      <c r="AC104" s="15" t="str">
        <f>_xlfn.CONCAT(Tabela1[[#This Row],[Município]],"/",Tabela1[[#This Row],[UF]])</f>
        <v>Vitória da Conquista/BA</v>
      </c>
    </row>
    <row r="105" spans="1:29" x14ac:dyDescent="0.25">
      <c r="A105" s="14" t="s">
        <v>24</v>
      </c>
      <c r="B105" s="2" t="s">
        <v>8276</v>
      </c>
      <c r="C105" s="2" t="s">
        <v>25</v>
      </c>
      <c r="D105" s="2" t="s">
        <v>228</v>
      </c>
      <c r="E105" s="1">
        <v>700283</v>
      </c>
      <c r="F105" s="1">
        <v>2008</v>
      </c>
      <c r="G105" s="1">
        <v>190</v>
      </c>
      <c r="H105" s="1" t="s">
        <v>230</v>
      </c>
      <c r="I105" s="1" t="s">
        <v>82</v>
      </c>
      <c r="J105" s="1" t="s">
        <v>56</v>
      </c>
      <c r="K105" s="1" t="str">
        <f>IF(Tabela1[[#This Row],[Situação da Obra]]="Inacabada - PC Técnica Concluída","Inacabada",Tabela1[[#This Row],[Situação da Obra]])</f>
        <v>Paralisada</v>
      </c>
      <c r="L105" s="1" t="s">
        <v>30</v>
      </c>
      <c r="M105" s="4">
        <v>44620</v>
      </c>
      <c r="N105" s="5">
        <v>0.71660000000000001</v>
      </c>
      <c r="O105" s="4">
        <v>45002</v>
      </c>
      <c r="P105" s="1" t="s">
        <v>199</v>
      </c>
      <c r="Q105" s="1" t="s">
        <v>25</v>
      </c>
      <c r="R105" s="1" t="s">
        <v>168</v>
      </c>
      <c r="S105" s="1" t="s">
        <v>169</v>
      </c>
      <c r="T105" s="1" t="s">
        <v>169</v>
      </c>
      <c r="U105" s="6">
        <v>330860.96999999997</v>
      </c>
      <c r="V105" s="6">
        <v>183010.65152631578</v>
      </c>
      <c r="W105" s="6">
        <v>1848.5924210526316</v>
      </c>
      <c r="X105" s="6">
        <v>2264985.3480000002</v>
      </c>
      <c r="Y105" s="6" t="s">
        <v>41</v>
      </c>
      <c r="Z105" s="7">
        <v>45103</v>
      </c>
      <c r="AA1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5" s="35" t="str">
        <f>IFERROR(
                    _xlfn.XLOOKUP(Tabela1[[#This Row],[ID]],'Base_Solicitações MP'!B:B,'Base_Solicitações MP'!R:R),
                    "Não enviada")</f>
        <v>Não enviada</v>
      </c>
      <c r="AC105" s="15" t="str">
        <f>_xlfn.CONCAT(Tabela1[[#This Row],[Município]],"/",Tabela1[[#This Row],[UF]])</f>
        <v>Ruy Barbosa/BA</v>
      </c>
    </row>
    <row r="106" spans="1:29" x14ac:dyDescent="0.25">
      <c r="A106" s="14" t="s">
        <v>24</v>
      </c>
      <c r="B106" s="2" t="s">
        <v>8277</v>
      </c>
      <c r="C106" s="2" t="s">
        <v>25</v>
      </c>
      <c r="D106" s="3" t="s">
        <v>206</v>
      </c>
      <c r="E106" s="1">
        <v>700223</v>
      </c>
      <c r="F106" s="1">
        <v>2008</v>
      </c>
      <c r="G106" s="1">
        <v>12</v>
      </c>
      <c r="H106" s="1" t="s">
        <v>231</v>
      </c>
      <c r="I106" s="1" t="s">
        <v>208</v>
      </c>
      <c r="J106" s="1" t="s">
        <v>40</v>
      </c>
      <c r="K106" s="1" t="str">
        <f>IF(Tabela1[[#This Row],[Situação da Obra]]="Inacabada - PC Técnica Concluída","Inacabada",Tabela1[[#This Row],[Situação da Obra]])</f>
        <v>Inacabada</v>
      </c>
      <c r="L106" s="1" t="s">
        <v>209</v>
      </c>
      <c r="M106" s="4">
        <v>43564</v>
      </c>
      <c r="N106" s="5">
        <v>0.32440000000000002</v>
      </c>
      <c r="O106" s="4">
        <v>43356</v>
      </c>
      <c r="P106" s="1" t="s">
        <v>199</v>
      </c>
      <c r="Q106" s="1" t="s">
        <v>25</v>
      </c>
      <c r="R106" s="1" t="s">
        <v>168</v>
      </c>
      <c r="S106" s="1" t="s">
        <v>223</v>
      </c>
      <c r="T106" s="1" t="s">
        <v>201</v>
      </c>
      <c r="U106" s="6">
        <v>248430.44</v>
      </c>
      <c r="V106" s="6">
        <v>534189.28333333333</v>
      </c>
      <c r="W106" s="6">
        <v>0</v>
      </c>
      <c r="X106" s="6">
        <v>534189.28333333333</v>
      </c>
      <c r="Y106" s="6" t="s">
        <v>41</v>
      </c>
      <c r="Z106" s="7">
        <v>43564</v>
      </c>
      <c r="AA1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 s="35" t="str">
        <f>IFERROR(
                    _xlfn.XLOOKUP(Tabela1[[#This Row],[ID]],'Base_Solicitações MP'!B:B,'Base_Solicitações MP'!R:R),
                    "Não enviada")</f>
        <v>Não enviada</v>
      </c>
      <c r="AC106" s="15" t="str">
        <f>_xlfn.CONCAT(Tabela1[[#This Row],[Município]],"/",Tabela1[[#This Row],[UF]])</f>
        <v>Uiramutã/RR</v>
      </c>
    </row>
    <row r="107" spans="1:29" x14ac:dyDescent="0.25">
      <c r="A107" s="14" t="s">
        <v>24</v>
      </c>
      <c r="B107" s="2" t="s">
        <v>8278</v>
      </c>
      <c r="C107" s="2" t="s">
        <v>25</v>
      </c>
      <c r="D107" s="3" t="s">
        <v>206</v>
      </c>
      <c r="E107" s="1">
        <v>700223</v>
      </c>
      <c r="F107" s="1">
        <v>2008</v>
      </c>
      <c r="G107" s="1">
        <v>12</v>
      </c>
      <c r="H107" s="1" t="s">
        <v>231</v>
      </c>
      <c r="I107" s="1" t="s">
        <v>208</v>
      </c>
      <c r="J107" s="1" t="s">
        <v>40</v>
      </c>
      <c r="K107" s="1" t="str">
        <f>IF(Tabela1[[#This Row],[Situação da Obra]]="Inacabada - PC Técnica Concluída","Inacabada",Tabela1[[#This Row],[Situação da Obra]])</f>
        <v>Inacabada</v>
      </c>
      <c r="L107" s="1" t="s">
        <v>209</v>
      </c>
      <c r="M107" s="4">
        <v>43564</v>
      </c>
      <c r="N107" s="5">
        <v>0.87</v>
      </c>
      <c r="O107" s="4">
        <v>43356</v>
      </c>
      <c r="P107" s="1" t="s">
        <v>199</v>
      </c>
      <c r="Q107" s="1" t="s">
        <v>25</v>
      </c>
      <c r="R107" s="1" t="s">
        <v>168</v>
      </c>
      <c r="S107" s="1" t="s">
        <v>223</v>
      </c>
      <c r="T107" s="1" t="s">
        <v>201</v>
      </c>
      <c r="U107" s="6">
        <v>264853.59999999998</v>
      </c>
      <c r="V107" s="6">
        <v>534189.28333333333</v>
      </c>
      <c r="W107" s="6">
        <v>0</v>
      </c>
      <c r="X107" s="6">
        <v>534189.28333333333</v>
      </c>
      <c r="Y107" s="6" t="s">
        <v>41</v>
      </c>
      <c r="Z107" s="7">
        <v>43564</v>
      </c>
      <c r="AA1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7" s="35" t="str">
        <f>IFERROR(
                    _xlfn.XLOOKUP(Tabela1[[#This Row],[ID]],'Base_Solicitações MP'!B:B,'Base_Solicitações MP'!R:R),
                    "Não enviada")</f>
        <v>Não enviada</v>
      </c>
      <c r="AC107" s="15" t="str">
        <f>_xlfn.CONCAT(Tabela1[[#This Row],[Município]],"/",Tabela1[[#This Row],[UF]])</f>
        <v>Uiramutã/RR</v>
      </c>
    </row>
    <row r="108" spans="1:29" x14ac:dyDescent="0.25">
      <c r="A108" s="14" t="s">
        <v>24</v>
      </c>
      <c r="B108" s="2" t="s">
        <v>8279</v>
      </c>
      <c r="C108" s="2" t="s">
        <v>25</v>
      </c>
      <c r="D108" s="3" t="s">
        <v>206</v>
      </c>
      <c r="E108" s="1">
        <v>700223</v>
      </c>
      <c r="F108" s="1">
        <v>2008</v>
      </c>
      <c r="G108" s="1">
        <v>12</v>
      </c>
      <c r="H108" s="1" t="s">
        <v>232</v>
      </c>
      <c r="I108" s="1" t="s">
        <v>208</v>
      </c>
      <c r="J108" s="1" t="s">
        <v>40</v>
      </c>
      <c r="K108" s="1" t="str">
        <f>IF(Tabela1[[#This Row],[Situação da Obra]]="Inacabada - PC Técnica Concluída","Inacabada",Tabela1[[#This Row],[Situação da Obra]])</f>
        <v>Inacabada</v>
      </c>
      <c r="L108" s="1" t="s">
        <v>209</v>
      </c>
      <c r="M108" s="4">
        <v>43564</v>
      </c>
      <c r="N108" s="5">
        <v>0.31490000000000001</v>
      </c>
      <c r="O108" s="4">
        <v>43363</v>
      </c>
      <c r="P108" s="1" t="s">
        <v>199</v>
      </c>
      <c r="Q108" s="1" t="s">
        <v>25</v>
      </c>
      <c r="R108" s="1" t="s">
        <v>168</v>
      </c>
      <c r="S108" s="1" t="s">
        <v>200</v>
      </c>
      <c r="T108" s="1" t="s">
        <v>201</v>
      </c>
      <c r="U108" s="6">
        <v>1101114.3700000001</v>
      </c>
      <c r="V108" s="6">
        <v>534189.28333333333</v>
      </c>
      <c r="W108" s="6">
        <v>0</v>
      </c>
      <c r="X108" s="6">
        <v>534189.28333333333</v>
      </c>
      <c r="Y108" s="6" t="s">
        <v>41</v>
      </c>
      <c r="Z108" s="7">
        <v>43564</v>
      </c>
      <c r="AA1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 s="35" t="str">
        <f>IFERROR(
                    _xlfn.XLOOKUP(Tabela1[[#This Row],[ID]],'Base_Solicitações MP'!B:B,'Base_Solicitações MP'!R:R),
                    "Não enviada")</f>
        <v>Não enviada</v>
      </c>
      <c r="AC108" s="15" t="str">
        <f>_xlfn.CONCAT(Tabela1[[#This Row],[Município]],"/",Tabela1[[#This Row],[UF]])</f>
        <v>Pacaraima/RR</v>
      </c>
    </row>
    <row r="109" spans="1:29" x14ac:dyDescent="0.25">
      <c r="A109" s="14" t="s">
        <v>24</v>
      </c>
      <c r="B109" s="2" t="s">
        <v>8280</v>
      </c>
      <c r="C109" s="2" t="s">
        <v>25</v>
      </c>
      <c r="D109" s="3" t="s">
        <v>206</v>
      </c>
      <c r="E109" s="1">
        <v>700223</v>
      </c>
      <c r="F109" s="1">
        <v>2008</v>
      </c>
      <c r="G109" s="1">
        <v>12</v>
      </c>
      <c r="H109" s="1" t="s">
        <v>232</v>
      </c>
      <c r="I109" s="1" t="s">
        <v>208</v>
      </c>
      <c r="J109" s="1" t="s">
        <v>40</v>
      </c>
      <c r="K109" s="1" t="str">
        <f>IF(Tabela1[[#This Row],[Situação da Obra]]="Inacabada - PC Técnica Concluída","Inacabada",Tabela1[[#This Row],[Situação da Obra]])</f>
        <v>Inacabada</v>
      </c>
      <c r="L109" s="1" t="s">
        <v>209</v>
      </c>
      <c r="M109" s="4">
        <v>43564</v>
      </c>
      <c r="N109" s="5">
        <v>0</v>
      </c>
      <c r="O109" s="4">
        <v>43363</v>
      </c>
      <c r="P109" s="1" t="s">
        <v>199</v>
      </c>
      <c r="Q109" s="1" t="s">
        <v>25</v>
      </c>
      <c r="R109" s="1" t="s">
        <v>168</v>
      </c>
      <c r="S109" s="1" t="s">
        <v>223</v>
      </c>
      <c r="T109" s="1" t="s">
        <v>201</v>
      </c>
      <c r="U109" s="6">
        <v>226538.88</v>
      </c>
      <c r="V109" s="6">
        <v>534189.28333333333</v>
      </c>
      <c r="W109" s="6">
        <v>0</v>
      </c>
      <c r="X109" s="6">
        <v>534189.28333333333</v>
      </c>
      <c r="Y109" s="6" t="s">
        <v>41</v>
      </c>
      <c r="Z109" s="7">
        <v>43564</v>
      </c>
      <c r="AA1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 s="35" t="str">
        <f>IFERROR(
                    _xlfn.XLOOKUP(Tabela1[[#This Row],[ID]],'Base_Solicitações MP'!B:B,'Base_Solicitações MP'!R:R),
                    "Não enviada")</f>
        <v>Não enviada</v>
      </c>
      <c r="AC109" s="15" t="str">
        <f>_xlfn.CONCAT(Tabela1[[#This Row],[Município]],"/",Tabela1[[#This Row],[UF]])</f>
        <v>Pacaraima/RR</v>
      </c>
    </row>
    <row r="110" spans="1:29" x14ac:dyDescent="0.25">
      <c r="A110" s="14" t="s">
        <v>24</v>
      </c>
      <c r="B110" s="2" t="s">
        <v>8281</v>
      </c>
      <c r="C110" s="2" t="s">
        <v>25</v>
      </c>
      <c r="D110" s="3" t="s">
        <v>206</v>
      </c>
      <c r="E110" s="1">
        <v>700223</v>
      </c>
      <c r="F110" s="1">
        <v>2008</v>
      </c>
      <c r="G110" s="1">
        <v>12</v>
      </c>
      <c r="H110" s="1" t="s">
        <v>233</v>
      </c>
      <c r="I110" s="1" t="s">
        <v>208</v>
      </c>
      <c r="J110" s="1" t="s">
        <v>40</v>
      </c>
      <c r="K110" s="1" t="str">
        <f>IF(Tabela1[[#This Row],[Situação da Obra]]="Inacabada - PC Técnica Concluída","Inacabada",Tabela1[[#This Row],[Situação da Obra]])</f>
        <v>Inacabada</v>
      </c>
      <c r="L110" s="1" t="s">
        <v>209</v>
      </c>
      <c r="M110" s="4">
        <v>43564</v>
      </c>
      <c r="N110" s="5">
        <v>4.3900000000000002E-2</v>
      </c>
      <c r="O110" s="4">
        <v>43356</v>
      </c>
      <c r="P110" s="1" t="s">
        <v>199</v>
      </c>
      <c r="Q110" s="1" t="s">
        <v>25</v>
      </c>
      <c r="R110" s="1" t="s">
        <v>168</v>
      </c>
      <c r="S110" s="1" t="s">
        <v>200</v>
      </c>
      <c r="T110" s="1" t="s">
        <v>201</v>
      </c>
      <c r="U110" s="6">
        <v>1061996.3999999999</v>
      </c>
      <c r="V110" s="6">
        <v>534189.28333333333</v>
      </c>
      <c r="W110" s="6">
        <v>0</v>
      </c>
      <c r="X110" s="6">
        <v>534189.28333333333</v>
      </c>
      <c r="Y110" s="6" t="s">
        <v>41</v>
      </c>
      <c r="Z110" s="7">
        <v>43564</v>
      </c>
      <c r="AA1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 s="35" t="str">
        <f>IFERROR(
                    _xlfn.XLOOKUP(Tabela1[[#This Row],[ID]],'Base_Solicitações MP'!B:B,'Base_Solicitações MP'!R:R),
                    "Não enviada")</f>
        <v>Não enviada</v>
      </c>
      <c r="AC110" s="15" t="str">
        <f>_xlfn.CONCAT(Tabela1[[#This Row],[Município]],"/",Tabela1[[#This Row],[UF]])</f>
        <v>Amajari/RR</v>
      </c>
    </row>
    <row r="111" spans="1:29" x14ac:dyDescent="0.25">
      <c r="A111" s="14" t="s">
        <v>24</v>
      </c>
      <c r="B111" s="2" t="s">
        <v>8282</v>
      </c>
      <c r="C111" s="2" t="s">
        <v>25</v>
      </c>
      <c r="D111" s="3" t="s">
        <v>234</v>
      </c>
      <c r="E111" s="1">
        <v>806023</v>
      </c>
      <c r="F111" s="1">
        <v>2007</v>
      </c>
      <c r="G111" s="1">
        <v>29</v>
      </c>
      <c r="H111" s="1" t="s">
        <v>235</v>
      </c>
      <c r="I111" s="1" t="s">
        <v>172</v>
      </c>
      <c r="J111" s="1" t="s">
        <v>40</v>
      </c>
      <c r="K111" s="1" t="str">
        <f>IF(Tabela1[[#This Row],[Situação da Obra]]="Inacabada - PC Técnica Concluída","Inacabada",Tabela1[[#This Row],[Situação da Obra]])</f>
        <v>Inacabada</v>
      </c>
      <c r="L111" s="1" t="s">
        <v>209</v>
      </c>
      <c r="M111" s="4">
        <v>42129</v>
      </c>
      <c r="N111" s="5">
        <v>0.73209999999999997</v>
      </c>
      <c r="O111" s="4">
        <v>41745</v>
      </c>
      <c r="P111" s="1" t="s">
        <v>199</v>
      </c>
      <c r="Q111" s="1" t="s">
        <v>24</v>
      </c>
      <c r="R111" s="1" t="s">
        <v>168</v>
      </c>
      <c r="S111" s="1" t="s">
        <v>223</v>
      </c>
      <c r="T111" s="1" t="s">
        <v>201</v>
      </c>
      <c r="U111" s="6">
        <v>151000.45000000001</v>
      </c>
      <c r="V111" s="6">
        <v>177790.3448275862</v>
      </c>
      <c r="W111" s="6">
        <v>1795.8620689655172</v>
      </c>
      <c r="X111" s="6">
        <v>179586.19999999998</v>
      </c>
      <c r="Y111" s="6">
        <v>0.46</v>
      </c>
      <c r="Z111" s="7">
        <v>41998</v>
      </c>
      <c r="AA1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1" s="35" t="str">
        <f>IFERROR(
                    _xlfn.XLOOKUP(Tabela1[[#This Row],[ID]],'Base_Solicitações MP'!B:B,'Base_Solicitações MP'!R:R),
                    "Não enviada")</f>
        <v>Não enviada</v>
      </c>
      <c r="AC111" s="15" t="str">
        <f>_xlfn.CONCAT(Tabela1[[#This Row],[Município]],"/",Tabela1[[#This Row],[UF]])</f>
        <v>Laranjal do Jari/AP</v>
      </c>
    </row>
    <row r="112" spans="1:29" x14ac:dyDescent="0.25">
      <c r="A112" s="14" t="s">
        <v>24</v>
      </c>
      <c r="B112" s="2" t="s">
        <v>8283</v>
      </c>
      <c r="C112" s="2" t="s">
        <v>25</v>
      </c>
      <c r="D112" s="3" t="s">
        <v>234</v>
      </c>
      <c r="E112" s="1">
        <v>806023</v>
      </c>
      <c r="F112" s="1">
        <v>2007</v>
      </c>
      <c r="G112" s="1">
        <v>29</v>
      </c>
      <c r="H112" s="1" t="s">
        <v>235</v>
      </c>
      <c r="I112" s="1" t="s">
        <v>172</v>
      </c>
      <c r="J112" s="1" t="s">
        <v>40</v>
      </c>
      <c r="K112" s="1" t="str">
        <f>IF(Tabela1[[#This Row],[Situação da Obra]]="Inacabada - PC Técnica Concluída","Inacabada",Tabela1[[#This Row],[Situação da Obra]])</f>
        <v>Inacabada</v>
      </c>
      <c r="L112" s="1" t="s">
        <v>209</v>
      </c>
      <c r="M112" s="4">
        <v>42129</v>
      </c>
      <c r="N112" s="5">
        <v>0.87790000000000001</v>
      </c>
      <c r="O112" s="4">
        <v>41745</v>
      </c>
      <c r="P112" s="1" t="s">
        <v>199</v>
      </c>
      <c r="Q112" s="1" t="s">
        <v>24</v>
      </c>
      <c r="R112" s="1" t="s">
        <v>168</v>
      </c>
      <c r="S112" s="1" t="s">
        <v>223</v>
      </c>
      <c r="T112" s="1" t="s">
        <v>201</v>
      </c>
      <c r="U112" s="6">
        <v>151000.45000000001</v>
      </c>
      <c r="V112" s="6">
        <v>177790.3448275862</v>
      </c>
      <c r="W112" s="6">
        <v>1795.8620689655172</v>
      </c>
      <c r="X112" s="6">
        <v>179586.19999999998</v>
      </c>
      <c r="Y112" s="6">
        <v>0.46</v>
      </c>
      <c r="Z112" s="7">
        <v>41998</v>
      </c>
      <c r="AA1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 s="35" t="str">
        <f>IFERROR(
                    _xlfn.XLOOKUP(Tabela1[[#This Row],[ID]],'Base_Solicitações MP'!B:B,'Base_Solicitações MP'!R:R),
                    "Não enviada")</f>
        <v>Não enviada</v>
      </c>
      <c r="AC112" s="15" t="str">
        <f>_xlfn.CONCAT(Tabela1[[#This Row],[Município]],"/",Tabela1[[#This Row],[UF]])</f>
        <v>Laranjal do Jari/AP</v>
      </c>
    </row>
    <row r="113" spans="1:29" x14ac:dyDescent="0.25">
      <c r="A113" s="14" t="s">
        <v>24</v>
      </c>
      <c r="B113" s="2" t="s">
        <v>8284</v>
      </c>
      <c r="C113" s="2" t="s">
        <v>25</v>
      </c>
      <c r="D113" s="3" t="s">
        <v>234</v>
      </c>
      <c r="E113" s="1">
        <v>806023</v>
      </c>
      <c r="F113" s="1">
        <v>2007</v>
      </c>
      <c r="G113" s="1">
        <v>29</v>
      </c>
      <c r="H113" s="1" t="s">
        <v>235</v>
      </c>
      <c r="I113" s="1" t="s">
        <v>172</v>
      </c>
      <c r="J113" s="1" t="s">
        <v>40</v>
      </c>
      <c r="K113" s="1" t="str">
        <f>IF(Tabela1[[#This Row],[Situação da Obra]]="Inacabada - PC Técnica Concluída","Inacabada",Tabela1[[#This Row],[Situação da Obra]])</f>
        <v>Inacabada</v>
      </c>
      <c r="L113" s="1" t="s">
        <v>209</v>
      </c>
      <c r="M113" s="4">
        <v>42129</v>
      </c>
      <c r="N113" s="5">
        <v>0.73209999999999997</v>
      </c>
      <c r="O113" s="4">
        <v>41745</v>
      </c>
      <c r="P113" s="1" t="s">
        <v>199</v>
      </c>
      <c r="Q113" s="1" t="s">
        <v>24</v>
      </c>
      <c r="R113" s="1" t="s">
        <v>168</v>
      </c>
      <c r="S113" s="1" t="s">
        <v>223</v>
      </c>
      <c r="T113" s="1" t="s">
        <v>201</v>
      </c>
      <c r="U113" s="6">
        <v>151000.45000000001</v>
      </c>
      <c r="V113" s="6">
        <v>177790.3448275862</v>
      </c>
      <c r="W113" s="6">
        <v>1795.8620689655172</v>
      </c>
      <c r="X113" s="6">
        <v>179586.19999999998</v>
      </c>
      <c r="Y113" s="6">
        <v>0.46</v>
      </c>
      <c r="Z113" s="7">
        <v>41998</v>
      </c>
      <c r="AA1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 s="35" t="str">
        <f>IFERROR(
                    _xlfn.XLOOKUP(Tabela1[[#This Row],[ID]],'Base_Solicitações MP'!B:B,'Base_Solicitações MP'!R:R),
                    "Não enviada")</f>
        <v>Não enviada</v>
      </c>
      <c r="AC113" s="15" t="str">
        <f>_xlfn.CONCAT(Tabela1[[#This Row],[Município]],"/",Tabela1[[#This Row],[UF]])</f>
        <v>Laranjal do Jari/AP</v>
      </c>
    </row>
    <row r="114" spans="1:29" x14ac:dyDescent="0.25">
      <c r="A114" s="14" t="s">
        <v>24</v>
      </c>
      <c r="B114" s="2" t="s">
        <v>8285</v>
      </c>
      <c r="C114" s="2" t="s">
        <v>25</v>
      </c>
      <c r="D114" s="3" t="s">
        <v>234</v>
      </c>
      <c r="E114" s="1">
        <v>806023</v>
      </c>
      <c r="F114" s="1">
        <v>2007</v>
      </c>
      <c r="G114" s="1">
        <v>29</v>
      </c>
      <c r="H114" s="1" t="s">
        <v>235</v>
      </c>
      <c r="I114" s="1" t="s">
        <v>172</v>
      </c>
      <c r="J114" s="1" t="s">
        <v>40</v>
      </c>
      <c r="K114" s="1" t="str">
        <f>IF(Tabela1[[#This Row],[Situação da Obra]]="Inacabada - PC Técnica Concluída","Inacabada",Tabela1[[#This Row],[Situação da Obra]])</f>
        <v>Inacabada</v>
      </c>
      <c r="L114" s="1" t="s">
        <v>209</v>
      </c>
      <c r="M114" s="4">
        <v>42129</v>
      </c>
      <c r="N114" s="5">
        <v>0.73209999999999997</v>
      </c>
      <c r="O114" s="4">
        <v>41745</v>
      </c>
      <c r="P114" s="1" t="s">
        <v>199</v>
      </c>
      <c r="Q114" s="1" t="s">
        <v>24</v>
      </c>
      <c r="R114" s="1" t="s">
        <v>168</v>
      </c>
      <c r="S114" s="1" t="s">
        <v>223</v>
      </c>
      <c r="T114" s="1" t="s">
        <v>201</v>
      </c>
      <c r="U114" s="6">
        <v>151000.45000000001</v>
      </c>
      <c r="V114" s="6">
        <v>177790.3448275862</v>
      </c>
      <c r="W114" s="6">
        <v>1795.8620689655172</v>
      </c>
      <c r="X114" s="6">
        <v>179586.19999999998</v>
      </c>
      <c r="Y114" s="6">
        <v>0.46</v>
      </c>
      <c r="Z114" s="7">
        <v>41998</v>
      </c>
      <c r="AA1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 s="35" t="str">
        <f>IFERROR(
                    _xlfn.XLOOKUP(Tabela1[[#This Row],[ID]],'Base_Solicitações MP'!B:B,'Base_Solicitações MP'!R:R),
                    "Não enviada")</f>
        <v>Não enviada</v>
      </c>
      <c r="AC114" s="15" t="str">
        <f>_xlfn.CONCAT(Tabela1[[#This Row],[Município]],"/",Tabela1[[#This Row],[UF]])</f>
        <v>Laranjal do Jari/AP</v>
      </c>
    </row>
    <row r="115" spans="1:29" x14ac:dyDescent="0.25">
      <c r="A115" s="14" t="s">
        <v>24</v>
      </c>
      <c r="B115" s="2" t="s">
        <v>8286</v>
      </c>
      <c r="C115" s="2" t="s">
        <v>25</v>
      </c>
      <c r="D115" s="3" t="s">
        <v>234</v>
      </c>
      <c r="E115" s="1">
        <v>806023</v>
      </c>
      <c r="F115" s="1">
        <v>2007</v>
      </c>
      <c r="G115" s="1">
        <v>29</v>
      </c>
      <c r="H115" s="1" t="s">
        <v>235</v>
      </c>
      <c r="I115" s="1" t="s">
        <v>172</v>
      </c>
      <c r="J115" s="1" t="s">
        <v>40</v>
      </c>
      <c r="K115" s="1" t="str">
        <f>IF(Tabela1[[#This Row],[Situação da Obra]]="Inacabada - PC Técnica Concluída","Inacabada",Tabela1[[#This Row],[Situação da Obra]])</f>
        <v>Inacabada</v>
      </c>
      <c r="L115" s="1" t="s">
        <v>209</v>
      </c>
      <c r="M115" s="4">
        <v>42130</v>
      </c>
      <c r="N115" s="5">
        <v>5.62E-2</v>
      </c>
      <c r="O115" s="4">
        <v>41745</v>
      </c>
      <c r="P115" s="1" t="s">
        <v>199</v>
      </c>
      <c r="Q115" s="1" t="s">
        <v>24</v>
      </c>
      <c r="R115" s="1" t="s">
        <v>168</v>
      </c>
      <c r="S115" s="1" t="s">
        <v>223</v>
      </c>
      <c r="T115" s="1" t="s">
        <v>201</v>
      </c>
      <c r="U115" s="6">
        <v>151000.45000000001</v>
      </c>
      <c r="V115" s="6">
        <v>177790.3448275862</v>
      </c>
      <c r="W115" s="6">
        <v>1795.8620689655172</v>
      </c>
      <c r="X115" s="6">
        <v>179586.19999999998</v>
      </c>
      <c r="Y115" s="6">
        <v>0.46</v>
      </c>
      <c r="Z115" s="7">
        <v>41998</v>
      </c>
      <c r="AA1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5" s="35" t="str">
        <f>IFERROR(
                    _xlfn.XLOOKUP(Tabela1[[#This Row],[ID]],'Base_Solicitações MP'!B:B,'Base_Solicitações MP'!R:R),
                    "Não enviada")</f>
        <v>Não enviada</v>
      </c>
      <c r="AC115" s="15" t="str">
        <f>_xlfn.CONCAT(Tabela1[[#This Row],[Município]],"/",Tabela1[[#This Row],[UF]])</f>
        <v>Laranjal do Jari/AP</v>
      </c>
    </row>
    <row r="116" spans="1:29" x14ac:dyDescent="0.25">
      <c r="A116" s="14" t="s">
        <v>24</v>
      </c>
      <c r="B116" s="2" t="s">
        <v>8287</v>
      </c>
      <c r="C116" s="2" t="s">
        <v>25</v>
      </c>
      <c r="D116" s="3" t="s">
        <v>234</v>
      </c>
      <c r="E116" s="1">
        <v>806023</v>
      </c>
      <c r="F116" s="1">
        <v>2007</v>
      </c>
      <c r="G116" s="1">
        <v>29</v>
      </c>
      <c r="H116" s="1" t="s">
        <v>235</v>
      </c>
      <c r="I116" s="1" t="s">
        <v>172</v>
      </c>
      <c r="J116" s="1" t="s">
        <v>40</v>
      </c>
      <c r="K116" s="1" t="str">
        <f>IF(Tabela1[[#This Row],[Situação da Obra]]="Inacabada - PC Técnica Concluída","Inacabada",Tabela1[[#This Row],[Situação da Obra]])</f>
        <v>Inacabada</v>
      </c>
      <c r="L116" s="1" t="s">
        <v>209</v>
      </c>
      <c r="M116" s="4">
        <v>42130</v>
      </c>
      <c r="N116" s="5">
        <v>5.62E-2</v>
      </c>
      <c r="O116" s="4">
        <v>41745</v>
      </c>
      <c r="P116" s="1" t="s">
        <v>199</v>
      </c>
      <c r="Q116" s="1" t="s">
        <v>24</v>
      </c>
      <c r="R116" s="1" t="s">
        <v>168</v>
      </c>
      <c r="S116" s="1" t="s">
        <v>223</v>
      </c>
      <c r="T116" s="1" t="s">
        <v>201</v>
      </c>
      <c r="U116" s="6">
        <v>151000.45000000001</v>
      </c>
      <c r="V116" s="6">
        <v>177790.3448275862</v>
      </c>
      <c r="W116" s="6">
        <v>1795.8620689655172</v>
      </c>
      <c r="X116" s="6">
        <v>179586.19999999998</v>
      </c>
      <c r="Y116" s="6">
        <v>0.46</v>
      </c>
      <c r="Z116" s="7">
        <v>41998</v>
      </c>
      <c r="AA1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 s="35" t="str">
        <f>IFERROR(
                    _xlfn.XLOOKUP(Tabela1[[#This Row],[ID]],'Base_Solicitações MP'!B:B,'Base_Solicitações MP'!R:R),
                    "Não enviada")</f>
        <v>Não enviada</v>
      </c>
      <c r="AC116" s="15" t="str">
        <f>_xlfn.CONCAT(Tabela1[[#This Row],[Município]],"/",Tabela1[[#This Row],[UF]])</f>
        <v>Laranjal do Jari/AP</v>
      </c>
    </row>
    <row r="117" spans="1:29" x14ac:dyDescent="0.25">
      <c r="A117" s="14" t="s">
        <v>24</v>
      </c>
      <c r="B117" s="2" t="s">
        <v>8288</v>
      </c>
      <c r="C117" s="2" t="s">
        <v>25</v>
      </c>
      <c r="D117" s="3" t="s">
        <v>234</v>
      </c>
      <c r="E117" s="1">
        <v>806023</v>
      </c>
      <c r="F117" s="1">
        <v>2007</v>
      </c>
      <c r="G117" s="1">
        <v>29</v>
      </c>
      <c r="H117" s="1" t="s">
        <v>236</v>
      </c>
      <c r="I117" s="1" t="s">
        <v>172</v>
      </c>
      <c r="J117" s="1" t="s">
        <v>40</v>
      </c>
      <c r="K117" s="1" t="str">
        <f>IF(Tabela1[[#This Row],[Situação da Obra]]="Inacabada - PC Técnica Concluída","Inacabada",Tabela1[[#This Row],[Situação da Obra]])</f>
        <v>Inacabada</v>
      </c>
      <c r="L117" s="1" t="s">
        <v>209</v>
      </c>
      <c r="M117" s="4">
        <v>42230</v>
      </c>
      <c r="N117" s="5">
        <v>0.79390000000000005</v>
      </c>
      <c r="O117" s="4">
        <v>41743</v>
      </c>
      <c r="P117" s="1" t="s">
        <v>199</v>
      </c>
      <c r="Q117" s="1" t="s">
        <v>25</v>
      </c>
      <c r="R117" s="1" t="s">
        <v>168</v>
      </c>
      <c r="S117" s="1" t="s">
        <v>205</v>
      </c>
      <c r="T117" s="1" t="s">
        <v>201</v>
      </c>
      <c r="U117" s="6">
        <v>720466.81</v>
      </c>
      <c r="V117" s="6">
        <v>177790.3448275862</v>
      </c>
      <c r="W117" s="6">
        <v>1795.8620689655172</v>
      </c>
      <c r="X117" s="6">
        <v>179586.19999999998</v>
      </c>
      <c r="Y117" s="6">
        <v>0.46</v>
      </c>
      <c r="Z117" s="7">
        <v>41998</v>
      </c>
      <c r="AA1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7" s="35" t="str">
        <f>IFERROR(
                    _xlfn.XLOOKUP(Tabela1[[#This Row],[ID]],'Base_Solicitações MP'!B:B,'Base_Solicitações MP'!R:R),
                    "Não enviada")</f>
        <v>Não enviada</v>
      </c>
      <c r="AC117" s="15" t="str">
        <f>_xlfn.CONCAT(Tabela1[[#This Row],[Município]],"/",Tabela1[[#This Row],[UF]])</f>
        <v>Oiapoque/AP</v>
      </c>
    </row>
    <row r="118" spans="1:29" x14ac:dyDescent="0.25">
      <c r="A118" s="14" t="s">
        <v>24</v>
      </c>
      <c r="B118" s="2" t="s">
        <v>8289</v>
      </c>
      <c r="C118" s="2" t="s">
        <v>25</v>
      </c>
      <c r="D118" s="3" t="s">
        <v>234</v>
      </c>
      <c r="E118" s="1">
        <v>806023</v>
      </c>
      <c r="F118" s="1">
        <v>2007</v>
      </c>
      <c r="G118" s="1">
        <v>29</v>
      </c>
      <c r="H118" s="1" t="s">
        <v>235</v>
      </c>
      <c r="I118" s="1" t="s">
        <v>172</v>
      </c>
      <c r="J118" s="1" t="s">
        <v>40</v>
      </c>
      <c r="K118" s="1" t="str">
        <f>IF(Tabela1[[#This Row],[Situação da Obra]]="Inacabada - PC Técnica Concluída","Inacabada",Tabela1[[#This Row],[Situação da Obra]])</f>
        <v>Inacabada</v>
      </c>
      <c r="L118" s="1" t="s">
        <v>209</v>
      </c>
      <c r="M118" s="4">
        <v>42130</v>
      </c>
      <c r="N118" s="5">
        <v>5.62E-2</v>
      </c>
      <c r="O118" s="4">
        <v>41745</v>
      </c>
      <c r="P118" s="1" t="s">
        <v>199</v>
      </c>
      <c r="Q118" s="1" t="s">
        <v>24</v>
      </c>
      <c r="R118" s="1" t="s">
        <v>168</v>
      </c>
      <c r="S118" s="1" t="s">
        <v>223</v>
      </c>
      <c r="T118" s="1" t="s">
        <v>201</v>
      </c>
      <c r="U118" s="6">
        <v>151000.45000000001</v>
      </c>
      <c r="V118" s="6">
        <v>177790.3448275862</v>
      </c>
      <c r="W118" s="6">
        <v>1795.8620689655172</v>
      </c>
      <c r="X118" s="6">
        <v>179586.19999999998</v>
      </c>
      <c r="Y118" s="6">
        <v>0.46</v>
      </c>
      <c r="Z118" s="7">
        <v>41998</v>
      </c>
      <c r="AA1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 s="35" t="str">
        <f>IFERROR(
                    _xlfn.XLOOKUP(Tabela1[[#This Row],[ID]],'Base_Solicitações MP'!B:B,'Base_Solicitações MP'!R:R),
                    "Não enviada")</f>
        <v>Não enviada</v>
      </c>
      <c r="AC118" s="15" t="str">
        <f>_xlfn.CONCAT(Tabela1[[#This Row],[Município]],"/",Tabela1[[#This Row],[UF]])</f>
        <v>Laranjal do Jari/AP</v>
      </c>
    </row>
    <row r="119" spans="1:29" x14ac:dyDescent="0.25">
      <c r="A119" s="14" t="s">
        <v>24</v>
      </c>
      <c r="B119" s="2" t="s">
        <v>8290</v>
      </c>
      <c r="C119" s="2" t="s">
        <v>25</v>
      </c>
      <c r="D119" s="3" t="s">
        <v>234</v>
      </c>
      <c r="E119" s="1">
        <v>806023</v>
      </c>
      <c r="F119" s="1">
        <v>2007</v>
      </c>
      <c r="G119" s="1">
        <v>29</v>
      </c>
      <c r="H119" s="1" t="s">
        <v>235</v>
      </c>
      <c r="I119" s="1" t="s">
        <v>172</v>
      </c>
      <c r="J119" s="1" t="s">
        <v>40</v>
      </c>
      <c r="K119" s="1" t="str">
        <f>IF(Tabela1[[#This Row],[Situação da Obra]]="Inacabada - PC Técnica Concluída","Inacabada",Tabela1[[#This Row],[Situação da Obra]])</f>
        <v>Inacabada</v>
      </c>
      <c r="L119" s="1" t="s">
        <v>209</v>
      </c>
      <c r="M119" s="4">
        <v>42130</v>
      </c>
      <c r="N119" s="5">
        <v>5.62E-2</v>
      </c>
      <c r="O119" s="4">
        <v>41745</v>
      </c>
      <c r="P119" s="1" t="s">
        <v>199</v>
      </c>
      <c r="Q119" s="1" t="s">
        <v>24</v>
      </c>
      <c r="R119" s="1" t="s">
        <v>168</v>
      </c>
      <c r="S119" s="1" t="s">
        <v>223</v>
      </c>
      <c r="T119" s="1" t="s">
        <v>201</v>
      </c>
      <c r="U119" s="6">
        <v>151000.45000000001</v>
      </c>
      <c r="V119" s="6">
        <v>177790.3448275862</v>
      </c>
      <c r="W119" s="6">
        <v>1795.8620689655172</v>
      </c>
      <c r="X119" s="6">
        <v>179586.19999999998</v>
      </c>
      <c r="Y119" s="6">
        <v>0.46</v>
      </c>
      <c r="Z119" s="7">
        <v>41998</v>
      </c>
      <c r="AA1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 s="35" t="str">
        <f>IFERROR(
                    _xlfn.XLOOKUP(Tabela1[[#This Row],[ID]],'Base_Solicitações MP'!B:B,'Base_Solicitações MP'!R:R),
                    "Não enviada")</f>
        <v>Não enviada</v>
      </c>
      <c r="AC119" s="15" t="str">
        <f>_xlfn.CONCAT(Tabela1[[#This Row],[Município]],"/",Tabela1[[#This Row],[UF]])</f>
        <v>Laranjal do Jari/AP</v>
      </c>
    </row>
    <row r="120" spans="1:29" x14ac:dyDescent="0.25">
      <c r="A120" s="14" t="s">
        <v>24</v>
      </c>
      <c r="B120" s="2" t="s">
        <v>8291</v>
      </c>
      <c r="C120" s="2" t="s">
        <v>25</v>
      </c>
      <c r="D120" s="3" t="s">
        <v>234</v>
      </c>
      <c r="E120" s="1">
        <v>806023</v>
      </c>
      <c r="F120" s="1">
        <v>2007</v>
      </c>
      <c r="G120" s="1">
        <v>29</v>
      </c>
      <c r="H120" s="1" t="s">
        <v>235</v>
      </c>
      <c r="I120" s="1" t="s">
        <v>172</v>
      </c>
      <c r="J120" s="1" t="s">
        <v>40</v>
      </c>
      <c r="K120" s="1" t="str">
        <f>IF(Tabela1[[#This Row],[Situação da Obra]]="Inacabada - PC Técnica Concluída","Inacabada",Tabela1[[#This Row],[Situação da Obra]])</f>
        <v>Inacabada</v>
      </c>
      <c r="L120" s="1" t="s">
        <v>209</v>
      </c>
      <c r="M120" s="4">
        <v>42129</v>
      </c>
      <c r="N120" s="5">
        <v>0.73209999999999997</v>
      </c>
      <c r="O120" s="4">
        <v>41745</v>
      </c>
      <c r="P120" s="1" t="s">
        <v>199</v>
      </c>
      <c r="Q120" s="1" t="s">
        <v>24</v>
      </c>
      <c r="R120" s="1" t="s">
        <v>168</v>
      </c>
      <c r="S120" s="1" t="s">
        <v>223</v>
      </c>
      <c r="T120" s="1" t="s">
        <v>201</v>
      </c>
      <c r="U120" s="6">
        <v>151000.45000000001</v>
      </c>
      <c r="V120" s="6">
        <v>177790.3448275862</v>
      </c>
      <c r="W120" s="6">
        <v>1795.8620689655172</v>
      </c>
      <c r="X120" s="6">
        <v>179586.19999999998</v>
      </c>
      <c r="Y120" s="6">
        <v>0.46</v>
      </c>
      <c r="Z120" s="7">
        <v>41998</v>
      </c>
      <c r="AA1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 s="35" t="str">
        <f>IFERROR(
                    _xlfn.XLOOKUP(Tabela1[[#This Row],[ID]],'Base_Solicitações MP'!B:B,'Base_Solicitações MP'!R:R),
                    "Não enviada")</f>
        <v>Não enviada</v>
      </c>
      <c r="AC120" s="15" t="str">
        <f>_xlfn.CONCAT(Tabela1[[#This Row],[Município]],"/",Tabela1[[#This Row],[UF]])</f>
        <v>Laranjal do Jari/AP</v>
      </c>
    </row>
    <row r="121" spans="1:29" x14ac:dyDescent="0.25">
      <c r="A121" s="14" t="s">
        <v>24</v>
      </c>
      <c r="B121" s="2" t="s">
        <v>8292</v>
      </c>
      <c r="C121" s="2" t="s">
        <v>25</v>
      </c>
      <c r="D121" s="3" t="s">
        <v>234</v>
      </c>
      <c r="E121" s="1">
        <v>806023</v>
      </c>
      <c r="F121" s="1">
        <v>2007</v>
      </c>
      <c r="G121" s="1">
        <v>29</v>
      </c>
      <c r="H121" s="1" t="s">
        <v>235</v>
      </c>
      <c r="I121" s="1" t="s">
        <v>172</v>
      </c>
      <c r="J121" s="1" t="s">
        <v>40</v>
      </c>
      <c r="K121" s="1" t="str">
        <f>IF(Tabela1[[#This Row],[Situação da Obra]]="Inacabada - PC Técnica Concluída","Inacabada",Tabela1[[#This Row],[Situação da Obra]])</f>
        <v>Inacabada</v>
      </c>
      <c r="L121" s="1" t="s">
        <v>209</v>
      </c>
      <c r="M121" s="4">
        <v>42418</v>
      </c>
      <c r="N121" s="5">
        <v>0.73209999999999997</v>
      </c>
      <c r="O121" s="4">
        <v>41745</v>
      </c>
      <c r="P121" s="1" t="s">
        <v>199</v>
      </c>
      <c r="Q121" s="1" t="s">
        <v>25</v>
      </c>
      <c r="R121" s="1" t="s">
        <v>168</v>
      </c>
      <c r="S121" s="1" t="s">
        <v>223</v>
      </c>
      <c r="T121" s="1" t="s">
        <v>201</v>
      </c>
      <c r="U121" s="6">
        <v>151000.45000000001</v>
      </c>
      <c r="V121" s="6">
        <v>177790.3448275862</v>
      </c>
      <c r="W121" s="6">
        <v>1795.8620689655172</v>
      </c>
      <c r="X121" s="6">
        <v>179586.19999999998</v>
      </c>
      <c r="Y121" s="6">
        <v>0.46</v>
      </c>
      <c r="Z121" s="7">
        <v>41998</v>
      </c>
      <c r="AA1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1" s="35" t="str">
        <f>IFERROR(
                    _xlfn.XLOOKUP(Tabela1[[#This Row],[ID]],'Base_Solicitações MP'!B:B,'Base_Solicitações MP'!R:R),
                    "Não enviada")</f>
        <v>Não enviada</v>
      </c>
      <c r="AC121" s="15" t="str">
        <f>_xlfn.CONCAT(Tabela1[[#This Row],[Município]],"/",Tabela1[[#This Row],[UF]])</f>
        <v>Laranjal do Jari/AP</v>
      </c>
    </row>
    <row r="122" spans="1:29" x14ac:dyDescent="0.25">
      <c r="A122" s="14" t="s">
        <v>24</v>
      </c>
      <c r="B122" s="2" t="s">
        <v>8293</v>
      </c>
      <c r="C122" s="2" t="s">
        <v>25</v>
      </c>
      <c r="D122" s="3" t="s">
        <v>237</v>
      </c>
      <c r="E122" s="1">
        <v>806057</v>
      </c>
      <c r="F122" s="1">
        <v>2007</v>
      </c>
      <c r="G122" s="1">
        <v>20</v>
      </c>
      <c r="H122" s="1" t="s">
        <v>238</v>
      </c>
      <c r="I122" s="1" t="s">
        <v>63</v>
      </c>
      <c r="J122" s="1" t="s">
        <v>56</v>
      </c>
      <c r="K122" s="1" t="str">
        <f>IF(Tabela1[[#This Row],[Situação da Obra]]="Inacabada - PC Técnica Concluída","Inacabada",Tabela1[[#This Row],[Situação da Obra]])</f>
        <v>Paralisada</v>
      </c>
      <c r="L122" s="1" t="s">
        <v>30</v>
      </c>
      <c r="M122" s="4">
        <v>44974</v>
      </c>
      <c r="N122" s="5">
        <v>0.55210000000000004</v>
      </c>
      <c r="O122" s="4">
        <v>44974</v>
      </c>
      <c r="P122" s="1" t="s">
        <v>199</v>
      </c>
      <c r="Q122" s="1" t="s">
        <v>25</v>
      </c>
      <c r="R122" s="1" t="s">
        <v>168</v>
      </c>
      <c r="S122" s="1" t="s">
        <v>239</v>
      </c>
      <c r="T122" s="1" t="s">
        <v>201</v>
      </c>
      <c r="U122" s="6">
        <v>4654565.93</v>
      </c>
      <c r="V122" s="6">
        <v>1207287.5</v>
      </c>
      <c r="W122" s="6">
        <v>12462.5</v>
      </c>
      <c r="X122" s="6">
        <v>1219750</v>
      </c>
      <c r="Y122" s="6" t="s">
        <v>41</v>
      </c>
      <c r="Z122" s="7">
        <v>45324</v>
      </c>
      <c r="AA1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 s="35" t="str">
        <f>IFERROR(
                    _xlfn.XLOOKUP(Tabela1[[#This Row],[ID]],'Base_Solicitações MP'!B:B,'Base_Solicitações MP'!R:R),
                    "Não enviada")</f>
        <v>Não enviada</v>
      </c>
      <c r="AC122" s="15" t="str">
        <f>_xlfn.CONCAT(Tabela1[[#This Row],[Município]],"/",Tabela1[[#This Row],[UF]])</f>
        <v>Rio Verde/GO</v>
      </c>
    </row>
    <row r="123" spans="1:29" x14ac:dyDescent="0.25">
      <c r="A123" s="14" t="s">
        <v>24</v>
      </c>
      <c r="B123" s="2" t="s">
        <v>8294</v>
      </c>
      <c r="C123" s="2" t="s">
        <v>25</v>
      </c>
      <c r="D123" s="3" t="s">
        <v>240</v>
      </c>
      <c r="E123" s="1">
        <v>806019</v>
      </c>
      <c r="F123" s="1">
        <v>2007</v>
      </c>
      <c r="G123" s="1">
        <v>16</v>
      </c>
      <c r="H123" s="1" t="s">
        <v>241</v>
      </c>
      <c r="I123" s="1" t="s">
        <v>44</v>
      </c>
      <c r="J123" s="1" t="s">
        <v>40</v>
      </c>
      <c r="K123" s="1" t="str">
        <f>IF(Tabela1[[#This Row],[Situação da Obra]]="Inacabada - PC Técnica Concluída","Inacabada",Tabela1[[#This Row],[Situação da Obra]])</f>
        <v>Inacabada</v>
      </c>
      <c r="L123" s="1" t="s">
        <v>209</v>
      </c>
      <c r="M123" s="4">
        <v>42423</v>
      </c>
      <c r="N123" s="5">
        <v>0.19420000000000001</v>
      </c>
      <c r="O123" s="4">
        <v>42390</v>
      </c>
      <c r="P123" s="1" t="s">
        <v>199</v>
      </c>
      <c r="Q123" s="1" t="s">
        <v>25</v>
      </c>
      <c r="R123" s="1" t="s">
        <v>168</v>
      </c>
      <c r="S123" s="1" t="s">
        <v>223</v>
      </c>
      <c r="T123" s="1" t="s">
        <v>201</v>
      </c>
      <c r="U123" s="6">
        <v>145196.95000000001</v>
      </c>
      <c r="V123" s="6">
        <v>202924.01250000001</v>
      </c>
      <c r="W123" s="6">
        <v>2050</v>
      </c>
      <c r="X123" s="6">
        <v>204974.01</v>
      </c>
      <c r="Y123" s="6">
        <v>0</v>
      </c>
      <c r="Z123" s="7">
        <v>41982</v>
      </c>
      <c r="AA1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 s="35" t="str">
        <f>IFERROR(
                    _xlfn.XLOOKUP(Tabela1[[#This Row],[ID]],'Base_Solicitações MP'!B:B,'Base_Solicitações MP'!R:R),
                    "Não enviada")</f>
        <v>Aguardando Análise FNDE</v>
      </c>
      <c r="AC123" s="15" t="str">
        <f>_xlfn.CONCAT(Tabela1[[#This Row],[Município]],"/",Tabela1[[#This Row],[UF]])</f>
        <v>Barra do Corda/MA</v>
      </c>
    </row>
    <row r="124" spans="1:29" x14ac:dyDescent="0.25">
      <c r="A124" s="14" t="s">
        <v>24</v>
      </c>
      <c r="B124" s="2" t="s">
        <v>8295</v>
      </c>
      <c r="C124" s="2" t="s">
        <v>25</v>
      </c>
      <c r="D124" s="3" t="s">
        <v>240</v>
      </c>
      <c r="E124" s="1">
        <v>806019</v>
      </c>
      <c r="F124" s="1">
        <v>2007</v>
      </c>
      <c r="G124" s="1">
        <v>16</v>
      </c>
      <c r="H124" s="1" t="s">
        <v>241</v>
      </c>
      <c r="I124" s="1" t="s">
        <v>44</v>
      </c>
      <c r="J124" s="1" t="s">
        <v>40</v>
      </c>
      <c r="K124" s="1" t="str">
        <f>IF(Tabela1[[#This Row],[Situação da Obra]]="Inacabada - PC Técnica Concluída","Inacabada",Tabela1[[#This Row],[Situação da Obra]])</f>
        <v>Inacabada</v>
      </c>
      <c r="L124" s="1" t="s">
        <v>209</v>
      </c>
      <c r="M124" s="4">
        <v>42423</v>
      </c>
      <c r="N124" s="5">
        <v>0.19420000000000001</v>
      </c>
      <c r="O124" s="4">
        <v>42391</v>
      </c>
      <c r="P124" s="1" t="s">
        <v>199</v>
      </c>
      <c r="Q124" s="1" t="s">
        <v>25</v>
      </c>
      <c r="R124" s="1" t="s">
        <v>168</v>
      </c>
      <c r="S124" s="1" t="s">
        <v>223</v>
      </c>
      <c r="T124" s="1" t="s">
        <v>201</v>
      </c>
      <c r="U124" s="6">
        <v>145196.95000000001</v>
      </c>
      <c r="V124" s="6">
        <v>202924.01250000001</v>
      </c>
      <c r="W124" s="6">
        <v>2050</v>
      </c>
      <c r="X124" s="6">
        <v>204974.01</v>
      </c>
      <c r="Y124" s="6">
        <v>0</v>
      </c>
      <c r="Z124" s="7">
        <v>41982</v>
      </c>
      <c r="AA1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 s="35" t="str">
        <f>IFERROR(
                    _xlfn.XLOOKUP(Tabela1[[#This Row],[ID]],'Base_Solicitações MP'!B:B,'Base_Solicitações MP'!R:R),
                    "Não enviada")</f>
        <v>Aguardando Análise FNDE</v>
      </c>
      <c r="AC124" s="15" t="str">
        <f>_xlfn.CONCAT(Tabela1[[#This Row],[Município]],"/",Tabela1[[#This Row],[UF]])</f>
        <v>Barra do Corda/MA</v>
      </c>
    </row>
    <row r="125" spans="1:29" x14ac:dyDescent="0.25">
      <c r="A125" s="14" t="s">
        <v>24</v>
      </c>
      <c r="B125" s="2" t="s">
        <v>8296</v>
      </c>
      <c r="C125" s="2" t="s">
        <v>25</v>
      </c>
      <c r="D125" s="3" t="s">
        <v>240</v>
      </c>
      <c r="E125" s="1">
        <v>806019</v>
      </c>
      <c r="F125" s="1">
        <v>2007</v>
      </c>
      <c r="G125" s="1">
        <v>16</v>
      </c>
      <c r="H125" s="1" t="s">
        <v>241</v>
      </c>
      <c r="I125" s="1" t="s">
        <v>44</v>
      </c>
      <c r="J125" s="1" t="s">
        <v>40</v>
      </c>
      <c r="K125" s="1" t="str">
        <f>IF(Tabela1[[#This Row],[Situação da Obra]]="Inacabada - PC Técnica Concluída","Inacabada",Tabela1[[#This Row],[Situação da Obra]])</f>
        <v>Inacabada</v>
      </c>
      <c r="L125" s="1" t="s">
        <v>209</v>
      </c>
      <c r="M125" s="4">
        <v>42230</v>
      </c>
      <c r="N125" s="5">
        <v>0.19420000000000001</v>
      </c>
      <c r="O125" s="4">
        <v>41835</v>
      </c>
      <c r="P125" s="1" t="s">
        <v>199</v>
      </c>
      <c r="Q125" s="1" t="s">
        <v>25</v>
      </c>
      <c r="R125" s="1" t="s">
        <v>168</v>
      </c>
      <c r="S125" s="1" t="s">
        <v>223</v>
      </c>
      <c r="T125" s="1" t="s">
        <v>201</v>
      </c>
      <c r="U125" s="6">
        <v>145196.95000000001</v>
      </c>
      <c r="V125" s="6">
        <v>202924.01250000001</v>
      </c>
      <c r="W125" s="6">
        <v>2050</v>
      </c>
      <c r="X125" s="6">
        <v>204974.01</v>
      </c>
      <c r="Y125" s="6">
        <v>0</v>
      </c>
      <c r="Z125" s="7">
        <v>41982</v>
      </c>
      <c r="AA1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 s="35" t="str">
        <f>IFERROR(
                    _xlfn.XLOOKUP(Tabela1[[#This Row],[ID]],'Base_Solicitações MP'!B:B,'Base_Solicitações MP'!R:R),
                    "Não enviada")</f>
        <v>Aguardando Análise FNDE</v>
      </c>
      <c r="AC125" s="15" t="str">
        <f>_xlfn.CONCAT(Tabela1[[#This Row],[Município]],"/",Tabela1[[#This Row],[UF]])</f>
        <v>Barra do Corda/MA</v>
      </c>
    </row>
    <row r="126" spans="1:29" x14ac:dyDescent="0.25">
      <c r="A126" s="14" t="s">
        <v>24</v>
      </c>
      <c r="B126" s="2" t="s">
        <v>8297</v>
      </c>
      <c r="C126" s="2" t="s">
        <v>25</v>
      </c>
      <c r="D126" s="3" t="s">
        <v>242</v>
      </c>
      <c r="E126" s="1">
        <v>806049</v>
      </c>
      <c r="F126" s="1">
        <v>2007</v>
      </c>
      <c r="G126" s="1">
        <v>47</v>
      </c>
      <c r="H126" s="1" t="s">
        <v>243</v>
      </c>
      <c r="I126" s="1" t="s">
        <v>44</v>
      </c>
      <c r="J126" s="1" t="s">
        <v>56</v>
      </c>
      <c r="K126" s="1" t="str">
        <f>IF(Tabela1[[#This Row],[Situação da Obra]]="Inacabada - PC Técnica Concluída","Inacabada",Tabela1[[#This Row],[Situação da Obra]])</f>
        <v>Paralisada</v>
      </c>
      <c r="L126" s="1" t="s">
        <v>204</v>
      </c>
      <c r="M126" s="4">
        <v>44372</v>
      </c>
      <c r="N126" s="5">
        <v>1.0699999999999999E-2</v>
      </c>
      <c r="O126" s="4">
        <v>44372</v>
      </c>
      <c r="P126" s="1" t="s">
        <v>199</v>
      </c>
      <c r="Q126" s="1" t="s">
        <v>25</v>
      </c>
      <c r="R126" s="1" t="s">
        <v>168</v>
      </c>
      <c r="S126" s="1" t="s">
        <v>239</v>
      </c>
      <c r="T126" s="1" t="s">
        <v>201</v>
      </c>
      <c r="U126" s="6">
        <v>2103802.36</v>
      </c>
      <c r="V126" s="6">
        <v>770936.17021276592</v>
      </c>
      <c r="W126" s="6">
        <v>7787.2340425531911</v>
      </c>
      <c r="X126" s="6">
        <v>778723.4</v>
      </c>
      <c r="Y126" s="6" t="s">
        <v>41</v>
      </c>
      <c r="Z126" s="7">
        <v>45240</v>
      </c>
      <c r="AA1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 s="35" t="str">
        <f>IFERROR(
                    _xlfn.XLOOKUP(Tabela1[[#This Row],[ID]],'Base_Solicitações MP'!B:B,'Base_Solicitações MP'!R:R),
                    "Não enviada")</f>
        <v>Não enviada</v>
      </c>
      <c r="AC126" s="15" t="str">
        <f>_xlfn.CONCAT(Tabela1[[#This Row],[Município]],"/",Tabela1[[#This Row],[UF]])</f>
        <v>Arari/MA</v>
      </c>
    </row>
    <row r="127" spans="1:29" x14ac:dyDescent="0.25">
      <c r="A127" s="14" t="s">
        <v>24</v>
      </c>
      <c r="B127" s="2" t="s">
        <v>8298</v>
      </c>
      <c r="C127" s="2" t="s">
        <v>25</v>
      </c>
      <c r="D127" s="3" t="s">
        <v>240</v>
      </c>
      <c r="E127" s="1">
        <v>806019</v>
      </c>
      <c r="F127" s="1">
        <v>2007</v>
      </c>
      <c r="G127" s="1">
        <v>16</v>
      </c>
      <c r="H127" s="1" t="s">
        <v>244</v>
      </c>
      <c r="I127" s="1" t="s">
        <v>44</v>
      </c>
      <c r="J127" s="1" t="s">
        <v>40</v>
      </c>
      <c r="K127" s="1" t="str">
        <f>IF(Tabela1[[#This Row],[Situação da Obra]]="Inacabada - PC Técnica Concluída","Inacabada",Tabela1[[#This Row],[Situação da Obra]])</f>
        <v>Inacabada</v>
      </c>
      <c r="L127" s="1" t="s">
        <v>209</v>
      </c>
      <c r="M127" s="4">
        <v>42423</v>
      </c>
      <c r="N127" s="5">
        <v>0.18720000000000001</v>
      </c>
      <c r="O127" s="4">
        <v>42389</v>
      </c>
      <c r="P127" s="1" t="s">
        <v>199</v>
      </c>
      <c r="Q127" s="1" t="s">
        <v>25</v>
      </c>
      <c r="R127" s="1" t="s">
        <v>168</v>
      </c>
      <c r="S127" s="1" t="s">
        <v>223</v>
      </c>
      <c r="T127" s="1" t="s">
        <v>201</v>
      </c>
      <c r="U127" s="6">
        <v>155935.42000000001</v>
      </c>
      <c r="V127" s="6">
        <v>202924.01250000001</v>
      </c>
      <c r="W127" s="6">
        <v>2050</v>
      </c>
      <c r="X127" s="6">
        <v>204974.01</v>
      </c>
      <c r="Y127" s="6">
        <v>0</v>
      </c>
      <c r="Z127" s="7">
        <v>41982</v>
      </c>
      <c r="AA1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 s="35" t="str">
        <f>IFERROR(
                    _xlfn.XLOOKUP(Tabela1[[#This Row],[ID]],'Base_Solicitações MP'!B:B,'Base_Solicitações MP'!R:R),
                    "Não enviada")</f>
        <v>Aguardando Análise FNDE</v>
      </c>
      <c r="AC127" s="15" t="str">
        <f>_xlfn.CONCAT(Tabela1[[#This Row],[Município]],"/",Tabela1[[#This Row],[UF]])</f>
        <v>Amarante do Maranhão/MA</v>
      </c>
    </row>
    <row r="128" spans="1:29" x14ac:dyDescent="0.25">
      <c r="A128" s="14" t="s">
        <v>24</v>
      </c>
      <c r="B128" s="2" t="s">
        <v>8299</v>
      </c>
      <c r="C128" s="2" t="s">
        <v>25</v>
      </c>
      <c r="D128" s="3" t="s">
        <v>240</v>
      </c>
      <c r="E128" s="1">
        <v>806019</v>
      </c>
      <c r="F128" s="1">
        <v>2007</v>
      </c>
      <c r="G128" s="1">
        <v>16</v>
      </c>
      <c r="H128" s="1" t="s">
        <v>241</v>
      </c>
      <c r="I128" s="1" t="s">
        <v>44</v>
      </c>
      <c r="J128" s="1" t="s">
        <v>40</v>
      </c>
      <c r="K128" s="1" t="str">
        <f>IF(Tabela1[[#This Row],[Situação da Obra]]="Inacabada - PC Técnica Concluída","Inacabada",Tabela1[[#This Row],[Situação da Obra]])</f>
        <v>Inacabada</v>
      </c>
      <c r="L128" s="1" t="s">
        <v>209</v>
      </c>
      <c r="M128" s="4">
        <v>42452</v>
      </c>
      <c r="N128" s="5">
        <v>0.19420000000000001</v>
      </c>
      <c r="O128" s="4">
        <v>42391</v>
      </c>
      <c r="P128" s="1" t="s">
        <v>199</v>
      </c>
      <c r="Q128" s="1" t="s">
        <v>25</v>
      </c>
      <c r="R128" s="1" t="s">
        <v>168</v>
      </c>
      <c r="S128" s="1" t="s">
        <v>223</v>
      </c>
      <c r="T128" s="1" t="s">
        <v>201</v>
      </c>
      <c r="U128" s="6">
        <v>145196.95000000001</v>
      </c>
      <c r="V128" s="6">
        <v>202924.01250000001</v>
      </c>
      <c r="W128" s="6">
        <v>2050</v>
      </c>
      <c r="X128" s="6">
        <v>204974.01</v>
      </c>
      <c r="Y128" s="6">
        <v>0</v>
      </c>
      <c r="Z128" s="7">
        <v>41982</v>
      </c>
      <c r="AA1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 s="35" t="str">
        <f>IFERROR(
                    _xlfn.XLOOKUP(Tabela1[[#This Row],[ID]],'Base_Solicitações MP'!B:B,'Base_Solicitações MP'!R:R),
                    "Não enviada")</f>
        <v>Aguardando Análise FNDE</v>
      </c>
      <c r="AC128" s="15" t="str">
        <f>_xlfn.CONCAT(Tabela1[[#This Row],[Município]],"/",Tabela1[[#This Row],[UF]])</f>
        <v>Barra do Corda/MA</v>
      </c>
    </row>
    <row r="129" spans="1:29" x14ac:dyDescent="0.25">
      <c r="A129" s="14" t="s">
        <v>24</v>
      </c>
      <c r="B129" s="2" t="s">
        <v>8300</v>
      </c>
      <c r="C129" s="2" t="s">
        <v>25</v>
      </c>
      <c r="D129" s="3" t="s">
        <v>245</v>
      </c>
      <c r="E129" s="1">
        <v>806077</v>
      </c>
      <c r="F129" s="1">
        <v>2007</v>
      </c>
      <c r="G129" s="1">
        <v>20</v>
      </c>
      <c r="H129" s="1" t="s">
        <v>246</v>
      </c>
      <c r="I129" s="1" t="s">
        <v>112</v>
      </c>
      <c r="J129" s="1" t="s">
        <v>40</v>
      </c>
      <c r="K129" s="1" t="str">
        <f>IF(Tabela1[[#This Row],[Situação da Obra]]="Inacabada - PC Técnica Concluída","Inacabada",Tabela1[[#This Row],[Situação da Obra]])</f>
        <v>Inacabada</v>
      </c>
      <c r="L129" s="1" t="s">
        <v>30</v>
      </c>
      <c r="M129" s="4">
        <v>44775</v>
      </c>
      <c r="N129" s="5">
        <v>0.86499999999999999</v>
      </c>
      <c r="O129" s="4">
        <v>44691</v>
      </c>
      <c r="P129" s="1" t="s">
        <v>199</v>
      </c>
      <c r="Q129" s="1" t="s">
        <v>25</v>
      </c>
      <c r="R129" s="1" t="s">
        <v>168</v>
      </c>
      <c r="S129" s="1" t="s">
        <v>218</v>
      </c>
      <c r="T129" s="1" t="s">
        <v>218</v>
      </c>
      <c r="U129" s="6">
        <v>1205000.95</v>
      </c>
      <c r="V129" s="6">
        <v>306900</v>
      </c>
      <c r="W129" s="6">
        <v>3100</v>
      </c>
      <c r="X129" s="6">
        <v>310000</v>
      </c>
      <c r="Y129" s="6" t="s">
        <v>41</v>
      </c>
      <c r="Z129" s="7">
        <v>44561</v>
      </c>
      <c r="AA1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9" s="35" t="str">
        <f>IFERROR(
                    _xlfn.XLOOKUP(Tabela1[[#This Row],[ID]],'Base_Solicitações MP'!B:B,'Base_Solicitações MP'!R:R),
                    "Não enviada")</f>
        <v>Não enviada</v>
      </c>
      <c r="AC129" s="15" t="str">
        <f>_xlfn.CONCAT(Tabela1[[#This Row],[Município]],"/",Tabela1[[#This Row],[UF]])</f>
        <v>Poconé/MT</v>
      </c>
    </row>
    <row r="130" spans="1:29" x14ac:dyDescent="0.25">
      <c r="A130" s="14" t="s">
        <v>24</v>
      </c>
      <c r="B130" s="2" t="s">
        <v>8301</v>
      </c>
      <c r="C130" s="2" t="s">
        <v>25</v>
      </c>
      <c r="D130" s="3" t="s">
        <v>247</v>
      </c>
      <c r="E130" s="1">
        <v>700254</v>
      </c>
      <c r="F130" s="1">
        <v>2008</v>
      </c>
      <c r="G130" s="1">
        <v>1</v>
      </c>
      <c r="H130" s="1" t="s">
        <v>248</v>
      </c>
      <c r="I130" s="1" t="s">
        <v>249</v>
      </c>
      <c r="J130" s="1" t="s">
        <v>29</v>
      </c>
      <c r="K130" s="1" t="str">
        <f>IF(Tabela1[[#This Row],[Situação da Obra]]="Inacabada - PC Técnica Concluída","Inacabada",Tabela1[[#This Row],[Situação da Obra]])</f>
        <v>Inacabada</v>
      </c>
      <c r="L130" s="1" t="s">
        <v>204</v>
      </c>
      <c r="M130" s="4">
        <v>44915</v>
      </c>
      <c r="N130" s="5">
        <v>0.1333</v>
      </c>
      <c r="O130" s="4">
        <v>42551</v>
      </c>
      <c r="P130" s="1" t="s">
        <v>199</v>
      </c>
      <c r="Q130" s="1" t="s">
        <v>250</v>
      </c>
      <c r="R130" s="1" t="s">
        <v>32</v>
      </c>
      <c r="S130" s="1" t="s">
        <v>205</v>
      </c>
      <c r="T130" s="1" t="s">
        <v>201</v>
      </c>
      <c r="U130" s="6">
        <v>755114.52</v>
      </c>
      <c r="V130" s="6">
        <v>841500</v>
      </c>
      <c r="W130" s="6">
        <v>8500</v>
      </c>
      <c r="X130" s="6">
        <v>850000</v>
      </c>
      <c r="Y130" s="6">
        <v>0</v>
      </c>
      <c r="Z130" s="7">
        <v>42161</v>
      </c>
      <c r="AA1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 s="35" t="str">
        <f>IFERROR(
                    _xlfn.XLOOKUP(Tabela1[[#This Row],[ID]],'Base_Solicitações MP'!B:B,'Base_Solicitações MP'!R:R),
                    "Não enviada")</f>
        <v>Não enviada</v>
      </c>
      <c r="AC130" s="15" t="str">
        <f>_xlfn.CONCAT(Tabela1[[#This Row],[Município]],"/",Tabela1[[#This Row],[UF]])</f>
        <v>Porto da Folha/SE</v>
      </c>
    </row>
    <row r="131" spans="1:29" x14ac:dyDescent="0.25">
      <c r="A131" s="14" t="s">
        <v>24</v>
      </c>
      <c r="B131" s="2" t="s">
        <v>8302</v>
      </c>
      <c r="C131" s="2" t="s">
        <v>25</v>
      </c>
      <c r="D131" s="3" t="s">
        <v>251</v>
      </c>
      <c r="E131" s="1">
        <v>700261</v>
      </c>
      <c r="F131" s="1">
        <v>2008</v>
      </c>
      <c r="G131" s="1">
        <v>3</v>
      </c>
      <c r="H131" s="1" t="s">
        <v>252</v>
      </c>
      <c r="I131" s="1" t="s">
        <v>37</v>
      </c>
      <c r="J131" s="1" t="s">
        <v>40</v>
      </c>
      <c r="K131" s="1" t="str">
        <f>IF(Tabela1[[#This Row],[Situação da Obra]]="Inacabada - PC Técnica Concluída","Inacabada",Tabela1[[#This Row],[Situação da Obra]])</f>
        <v>Inacabada</v>
      </c>
      <c r="L131" s="1" t="s">
        <v>204</v>
      </c>
      <c r="M131" s="4">
        <v>42227</v>
      </c>
      <c r="N131" s="5">
        <v>0.1452</v>
      </c>
      <c r="O131" s="4">
        <v>42181</v>
      </c>
      <c r="P131" s="1" t="s">
        <v>199</v>
      </c>
      <c r="Q131" s="1" t="s">
        <v>25</v>
      </c>
      <c r="R131" s="1" t="s">
        <v>32</v>
      </c>
      <c r="S131" s="1" t="s">
        <v>223</v>
      </c>
      <c r="T131" s="1" t="s">
        <v>201</v>
      </c>
      <c r="U131" s="6">
        <v>199800</v>
      </c>
      <c r="V131" s="6">
        <v>198000</v>
      </c>
      <c r="W131" s="6">
        <v>2000</v>
      </c>
      <c r="X131" s="6">
        <v>200000</v>
      </c>
      <c r="Y131" s="6">
        <v>0</v>
      </c>
      <c r="Z131" s="7">
        <v>41921</v>
      </c>
      <c r="AA1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 s="35" t="str">
        <f>IFERROR(
                    _xlfn.XLOOKUP(Tabela1[[#This Row],[ID]],'Base_Solicitações MP'!B:B,'Base_Solicitações MP'!R:R),
                    "Não enviada")</f>
        <v>Aguardando Análise FNDE</v>
      </c>
      <c r="AC131" s="15" t="str">
        <f>_xlfn.CONCAT(Tabela1[[#This Row],[Município]],"/",Tabela1[[#This Row],[UF]])</f>
        <v>Várzea Branca/PI</v>
      </c>
    </row>
    <row r="132" spans="1:29" x14ac:dyDescent="0.25">
      <c r="A132" s="14" t="s">
        <v>24</v>
      </c>
      <c r="B132" s="2" t="s">
        <v>8303</v>
      </c>
      <c r="C132" s="2" t="s">
        <v>25</v>
      </c>
      <c r="D132" s="3" t="s">
        <v>251</v>
      </c>
      <c r="E132" s="1">
        <v>700261</v>
      </c>
      <c r="F132" s="1">
        <v>2008</v>
      </c>
      <c r="G132" s="1">
        <v>3</v>
      </c>
      <c r="H132" s="1" t="s">
        <v>252</v>
      </c>
      <c r="I132" s="1" t="s">
        <v>37</v>
      </c>
      <c r="J132" s="1" t="s">
        <v>40</v>
      </c>
      <c r="K132" s="1" t="str">
        <f>IF(Tabela1[[#This Row],[Situação da Obra]]="Inacabada - PC Técnica Concluída","Inacabada",Tabela1[[#This Row],[Situação da Obra]])</f>
        <v>Inacabada</v>
      </c>
      <c r="L132" s="1" t="s">
        <v>204</v>
      </c>
      <c r="M132" s="4">
        <v>42227</v>
      </c>
      <c r="N132" s="5">
        <v>0.2586</v>
      </c>
      <c r="O132" s="4">
        <v>42181</v>
      </c>
      <c r="P132" s="1" t="s">
        <v>199</v>
      </c>
      <c r="Q132" s="1" t="s">
        <v>25</v>
      </c>
      <c r="R132" s="1" t="s">
        <v>32</v>
      </c>
      <c r="S132" s="1" t="s">
        <v>223</v>
      </c>
      <c r="T132" s="1" t="s">
        <v>201</v>
      </c>
      <c r="U132" s="6">
        <v>199800</v>
      </c>
      <c r="V132" s="6">
        <v>198000</v>
      </c>
      <c r="W132" s="6">
        <v>2000</v>
      </c>
      <c r="X132" s="6">
        <v>200000</v>
      </c>
      <c r="Y132" s="6">
        <v>0</v>
      </c>
      <c r="Z132" s="7">
        <v>41921</v>
      </c>
      <c r="AA1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 s="35" t="str">
        <f>IFERROR(
                    _xlfn.XLOOKUP(Tabela1[[#This Row],[ID]],'Base_Solicitações MP'!B:B,'Base_Solicitações MP'!R:R),
                    "Não enviada")</f>
        <v>Aguardando Análise FNDE</v>
      </c>
      <c r="AC132" s="15" t="str">
        <f>_xlfn.CONCAT(Tabela1[[#This Row],[Município]],"/",Tabela1[[#This Row],[UF]])</f>
        <v>Várzea Branca/PI</v>
      </c>
    </row>
    <row r="133" spans="1:29" x14ac:dyDescent="0.25">
      <c r="A133" s="14" t="s">
        <v>24</v>
      </c>
      <c r="B133" s="2" t="s">
        <v>8304</v>
      </c>
      <c r="C133" s="2" t="s">
        <v>25</v>
      </c>
      <c r="D133" s="3" t="s">
        <v>253</v>
      </c>
      <c r="E133" s="1">
        <v>700262</v>
      </c>
      <c r="F133" s="1">
        <v>2008</v>
      </c>
      <c r="G133" s="1">
        <v>1</v>
      </c>
      <c r="H133" s="1" t="s">
        <v>254</v>
      </c>
      <c r="I133" s="1" t="s">
        <v>60</v>
      </c>
      <c r="J133" s="1" t="s">
        <v>29</v>
      </c>
      <c r="K133" s="1" t="str">
        <f>IF(Tabela1[[#This Row],[Situação da Obra]]="Inacabada - PC Técnica Concluída","Inacabada",Tabela1[[#This Row],[Situação da Obra]])</f>
        <v>Inacabada</v>
      </c>
      <c r="L133" s="1" t="s">
        <v>30</v>
      </c>
      <c r="M133" s="4">
        <v>44915</v>
      </c>
      <c r="N133" s="5">
        <v>0.58340000000000003</v>
      </c>
      <c r="O133" s="4">
        <v>41918</v>
      </c>
      <c r="P133" s="1" t="s">
        <v>199</v>
      </c>
      <c r="Q133" s="1" t="s">
        <v>25</v>
      </c>
      <c r="R133" s="1" t="s">
        <v>32</v>
      </c>
      <c r="S133" s="1" t="s">
        <v>205</v>
      </c>
      <c r="T133" s="1" t="s">
        <v>201</v>
      </c>
      <c r="U133" s="6">
        <v>759985.36</v>
      </c>
      <c r="V133" s="6">
        <v>722700</v>
      </c>
      <c r="W133" s="6">
        <v>0</v>
      </c>
      <c r="X133" s="6">
        <v>722700</v>
      </c>
      <c r="Y133" s="6">
        <v>0</v>
      </c>
      <c r="Z133" s="7">
        <v>41942</v>
      </c>
      <c r="AA1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 s="35" t="str">
        <f>IFERROR(
                    _xlfn.XLOOKUP(Tabela1[[#This Row],[ID]],'Base_Solicitações MP'!B:B,'Base_Solicitações MP'!R:R),
                    "Não enviada")</f>
        <v>Em Cadastramento</v>
      </c>
      <c r="AC133" s="15" t="str">
        <f>_xlfn.CONCAT(Tabela1[[#This Row],[Município]],"/",Tabela1[[#This Row],[UF]])</f>
        <v>Formoso/MG</v>
      </c>
    </row>
    <row r="134" spans="1:29" x14ac:dyDescent="0.25">
      <c r="A134" s="14" t="s">
        <v>24</v>
      </c>
      <c r="B134" s="2" t="s">
        <v>8305</v>
      </c>
      <c r="C134" s="2" t="s">
        <v>25</v>
      </c>
      <c r="D134" s="3" t="s">
        <v>255</v>
      </c>
      <c r="E134" s="1">
        <v>710484</v>
      </c>
      <c r="F134" s="1">
        <v>2008</v>
      </c>
      <c r="G134" s="1">
        <v>1</v>
      </c>
      <c r="H134" s="1" t="s">
        <v>231</v>
      </c>
      <c r="I134" s="1" t="s">
        <v>208</v>
      </c>
      <c r="J134" s="1" t="s">
        <v>29</v>
      </c>
      <c r="K134" s="1" t="str">
        <f>IF(Tabela1[[#This Row],[Situação da Obra]]="Inacabada - PC Técnica Concluída","Inacabada",Tabela1[[#This Row],[Situação da Obra]])</f>
        <v>Inacabada</v>
      </c>
      <c r="L134" s="1" t="s">
        <v>30</v>
      </c>
      <c r="M134" s="4">
        <v>44915</v>
      </c>
      <c r="N134" s="5">
        <v>0.75249999999999995</v>
      </c>
      <c r="O134" s="4">
        <v>42038</v>
      </c>
      <c r="P134" s="1" t="s">
        <v>31</v>
      </c>
      <c r="Q134" s="1" t="s">
        <v>174</v>
      </c>
      <c r="R134" s="1" t="s">
        <v>32</v>
      </c>
      <c r="S134" s="1" t="s">
        <v>79</v>
      </c>
      <c r="T134" s="1" t="s">
        <v>34</v>
      </c>
      <c r="U134" s="6">
        <v>555980</v>
      </c>
      <c r="V134" s="6">
        <v>604656.98</v>
      </c>
      <c r="W134" s="6">
        <v>16200</v>
      </c>
      <c r="X134" s="6">
        <v>620856.98</v>
      </c>
      <c r="Y134" s="6">
        <v>124424.09</v>
      </c>
      <c r="Z134" s="7">
        <v>41962</v>
      </c>
      <c r="AA1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 s="35" t="str">
        <f>IFERROR(
                    _xlfn.XLOOKUP(Tabela1[[#This Row],[ID]],'Base_Solicitações MP'!B:B,'Base_Solicitações MP'!R:R),
                    "Não enviada")</f>
        <v>Aguardando Análise FNDE</v>
      </c>
      <c r="AC134" s="15" t="str">
        <f>_xlfn.CONCAT(Tabela1[[#This Row],[Município]],"/",Tabela1[[#This Row],[UF]])</f>
        <v>Uiramutã/RR</v>
      </c>
    </row>
    <row r="135" spans="1:29" x14ac:dyDescent="0.25">
      <c r="A135" s="14" t="s">
        <v>24</v>
      </c>
      <c r="B135" s="2" t="s">
        <v>8306</v>
      </c>
      <c r="C135" s="2" t="s">
        <v>25</v>
      </c>
      <c r="D135" s="3" t="s">
        <v>256</v>
      </c>
      <c r="E135" s="1">
        <v>710353</v>
      </c>
      <c r="F135" s="1">
        <v>2008</v>
      </c>
      <c r="G135" s="1">
        <v>1</v>
      </c>
      <c r="H135" s="1" t="s">
        <v>257</v>
      </c>
      <c r="I135" s="1" t="s">
        <v>208</v>
      </c>
      <c r="J135" s="1" t="s">
        <v>29</v>
      </c>
      <c r="K135" s="1" t="str">
        <f>IF(Tabela1[[#This Row],[Situação da Obra]]="Inacabada - PC Técnica Concluída","Inacabada",Tabela1[[#This Row],[Situação da Obra]])</f>
        <v>Inacabada</v>
      </c>
      <c r="L135" s="1" t="s">
        <v>30</v>
      </c>
      <c r="M135" s="4">
        <v>44915</v>
      </c>
      <c r="N135" s="5">
        <v>7.9399999999999998E-2</v>
      </c>
      <c r="O135" s="4">
        <v>41884</v>
      </c>
      <c r="P135" s="1" t="s">
        <v>31</v>
      </c>
      <c r="Q135" s="1" t="s">
        <v>174</v>
      </c>
      <c r="R135" s="1" t="s">
        <v>32</v>
      </c>
      <c r="S135" s="1" t="s">
        <v>79</v>
      </c>
      <c r="T135" s="1" t="s">
        <v>34</v>
      </c>
      <c r="U135" s="6">
        <v>620150.06999999995</v>
      </c>
      <c r="V135" s="6">
        <v>540000</v>
      </c>
      <c r="W135" s="6">
        <v>10000</v>
      </c>
      <c r="X135" s="6">
        <v>550000</v>
      </c>
      <c r="Y135" s="6" t="s">
        <v>41</v>
      </c>
      <c r="Z135" s="7">
        <v>42060</v>
      </c>
      <c r="AA1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5" s="35" t="str">
        <f>IFERROR(
                    _xlfn.XLOOKUP(Tabela1[[#This Row],[ID]],'Base_Solicitações MP'!B:B,'Base_Solicitações MP'!R:R),
                    "Não enviada")</f>
        <v>Diligência</v>
      </c>
      <c r="AC135" s="15" t="str">
        <f>_xlfn.CONCAT(Tabela1[[#This Row],[Município]],"/",Tabela1[[#This Row],[UF]])</f>
        <v>Cantá/RR</v>
      </c>
    </row>
    <row r="136" spans="1:29" x14ac:dyDescent="0.25">
      <c r="A136" s="14" t="s">
        <v>24</v>
      </c>
      <c r="B136" s="2" t="s">
        <v>8307</v>
      </c>
      <c r="C136" s="2" t="s">
        <v>25</v>
      </c>
      <c r="D136" s="3" t="s">
        <v>258</v>
      </c>
      <c r="E136" s="1">
        <v>710432</v>
      </c>
      <c r="F136" s="1">
        <v>2008</v>
      </c>
      <c r="G136" s="1">
        <v>1</v>
      </c>
      <c r="H136" s="1" t="s">
        <v>233</v>
      </c>
      <c r="I136" s="1" t="s">
        <v>208</v>
      </c>
      <c r="J136" s="1" t="s">
        <v>29</v>
      </c>
      <c r="K136" s="1" t="str">
        <f>IF(Tabela1[[#This Row],[Situação da Obra]]="Inacabada - PC Técnica Concluída","Inacabada",Tabela1[[#This Row],[Situação da Obra]])</f>
        <v>Inacabada</v>
      </c>
      <c r="L136" s="1" t="s">
        <v>30</v>
      </c>
      <c r="M136" s="4">
        <v>44915</v>
      </c>
      <c r="N136" s="5">
        <v>0.1172</v>
      </c>
      <c r="O136" s="4">
        <v>41398</v>
      </c>
      <c r="P136" s="1" t="s">
        <v>31</v>
      </c>
      <c r="Q136" s="1" t="s">
        <v>174</v>
      </c>
      <c r="R136" s="1" t="s">
        <v>32</v>
      </c>
      <c r="S136" s="1" t="s">
        <v>79</v>
      </c>
      <c r="T136" s="1" t="s">
        <v>34</v>
      </c>
      <c r="U136" s="6">
        <v>618201.66</v>
      </c>
      <c r="V136" s="6">
        <v>679800.43</v>
      </c>
      <c r="W136" s="6">
        <v>10709.85</v>
      </c>
      <c r="X136" s="6">
        <v>690510.28</v>
      </c>
      <c r="Y136" s="6">
        <v>0</v>
      </c>
      <c r="Z136" s="7">
        <v>41797</v>
      </c>
      <c r="AA1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 s="35" t="str">
        <f>IFERROR(
                    _xlfn.XLOOKUP(Tabela1[[#This Row],[ID]],'Base_Solicitações MP'!B:B,'Base_Solicitações MP'!R:R),
                    "Não enviada")</f>
        <v>Não enviada</v>
      </c>
      <c r="AC136" s="15" t="str">
        <f>_xlfn.CONCAT(Tabela1[[#This Row],[Município]],"/",Tabela1[[#This Row],[UF]])</f>
        <v>Amajari/RR</v>
      </c>
    </row>
    <row r="137" spans="1:29" x14ac:dyDescent="0.25">
      <c r="A137" s="14" t="s">
        <v>24</v>
      </c>
      <c r="B137" s="2" t="s">
        <v>8308</v>
      </c>
      <c r="C137" s="2" t="s">
        <v>25</v>
      </c>
      <c r="D137" s="3" t="s">
        <v>259</v>
      </c>
      <c r="E137" s="1">
        <v>700213</v>
      </c>
      <c r="F137" s="1">
        <v>2008</v>
      </c>
      <c r="G137" s="1">
        <v>8</v>
      </c>
      <c r="H137" s="1" t="s">
        <v>260</v>
      </c>
      <c r="I137" s="1" t="s">
        <v>112</v>
      </c>
      <c r="J137" s="1" t="s">
        <v>40</v>
      </c>
      <c r="K137" s="1" t="str">
        <f>IF(Tabela1[[#This Row],[Situação da Obra]]="Inacabada - PC Técnica Concluída","Inacabada",Tabela1[[#This Row],[Situação da Obra]])</f>
        <v>Inacabada</v>
      </c>
      <c r="L137" s="1" t="s">
        <v>30</v>
      </c>
      <c r="M137" s="4">
        <v>43894</v>
      </c>
      <c r="N137" s="5">
        <v>0.88929999999999998</v>
      </c>
      <c r="O137" s="4">
        <v>43837</v>
      </c>
      <c r="P137" s="1" t="s">
        <v>167</v>
      </c>
      <c r="Q137" s="1" t="s">
        <v>24</v>
      </c>
      <c r="R137" s="1" t="s">
        <v>168</v>
      </c>
      <c r="S137" s="1" t="s">
        <v>190</v>
      </c>
      <c r="T137" s="1" t="s">
        <v>176</v>
      </c>
      <c r="U137" s="6">
        <v>11576228.57</v>
      </c>
      <c r="V137" s="6">
        <v>3171721.3162500001</v>
      </c>
      <c r="W137" s="6">
        <v>32037.588749999999</v>
      </c>
      <c r="X137" s="6">
        <v>3203758.9099999997</v>
      </c>
      <c r="Y137" s="6">
        <v>183953.95</v>
      </c>
      <c r="Z137" s="7">
        <v>43766</v>
      </c>
      <c r="AA1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 s="35" t="str">
        <f>IFERROR(
                    _xlfn.XLOOKUP(Tabela1[[#This Row],[ID]],'Base_Solicitações MP'!B:B,'Base_Solicitações MP'!R:R),
                    "Não enviada")</f>
        <v>Em Cadastramento</v>
      </c>
      <c r="AC137" s="15" t="str">
        <f>_xlfn.CONCAT(Tabela1[[#This Row],[Município]],"/",Tabela1[[#This Row],[UF]])</f>
        <v>Cáceres/MT</v>
      </c>
    </row>
    <row r="138" spans="1:29" x14ac:dyDescent="0.25">
      <c r="A138" s="14" t="s">
        <v>24</v>
      </c>
      <c r="B138" s="2" t="s">
        <v>8309</v>
      </c>
      <c r="C138" s="2" t="s">
        <v>25</v>
      </c>
      <c r="D138" s="3" t="s">
        <v>259</v>
      </c>
      <c r="E138" s="1">
        <v>700213</v>
      </c>
      <c r="F138" s="1">
        <v>2008</v>
      </c>
      <c r="G138" s="1">
        <v>8</v>
      </c>
      <c r="H138" s="1" t="s">
        <v>261</v>
      </c>
      <c r="I138" s="1" t="s">
        <v>112</v>
      </c>
      <c r="J138" s="1" t="s">
        <v>40</v>
      </c>
      <c r="K138" s="1" t="str">
        <f>IF(Tabela1[[#This Row],[Situação da Obra]]="Inacabada - PC Técnica Concluída","Inacabada",Tabela1[[#This Row],[Situação da Obra]])</f>
        <v>Inacabada</v>
      </c>
      <c r="L138" s="1" t="s">
        <v>30</v>
      </c>
      <c r="M138" s="4">
        <v>43894</v>
      </c>
      <c r="N138" s="5">
        <v>0.96719999999999995</v>
      </c>
      <c r="O138" s="4">
        <v>43837</v>
      </c>
      <c r="P138" s="1" t="s">
        <v>167</v>
      </c>
      <c r="Q138" s="1" t="s">
        <v>24</v>
      </c>
      <c r="R138" s="1" t="s">
        <v>168</v>
      </c>
      <c r="S138" s="1" t="s">
        <v>190</v>
      </c>
      <c r="T138" s="1" t="s">
        <v>176</v>
      </c>
      <c r="U138" s="6">
        <v>12172497.640000001</v>
      </c>
      <c r="V138" s="6">
        <v>3171721.3162500001</v>
      </c>
      <c r="W138" s="6">
        <v>32037.588749999999</v>
      </c>
      <c r="X138" s="6">
        <v>3203758.9099999997</v>
      </c>
      <c r="Y138" s="6">
        <v>183953.95</v>
      </c>
      <c r="Z138" s="7">
        <v>43766</v>
      </c>
      <c r="AA1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 s="35" t="str">
        <f>IFERROR(
                    _xlfn.XLOOKUP(Tabela1[[#This Row],[ID]],'Base_Solicitações MP'!B:B,'Base_Solicitações MP'!R:R),
                    "Não enviada")</f>
        <v>Em Cadastramento</v>
      </c>
      <c r="AC138" s="15" t="str">
        <f>_xlfn.CONCAT(Tabela1[[#This Row],[Município]],"/",Tabela1[[#This Row],[UF]])</f>
        <v>Cuiabá/MT</v>
      </c>
    </row>
    <row r="139" spans="1:29" x14ac:dyDescent="0.25">
      <c r="A139" s="14" t="s">
        <v>24</v>
      </c>
      <c r="B139" s="2" t="s">
        <v>8310</v>
      </c>
      <c r="C139" s="2" t="s">
        <v>25</v>
      </c>
      <c r="D139" s="3" t="s">
        <v>259</v>
      </c>
      <c r="E139" s="1">
        <v>700213</v>
      </c>
      <c r="F139" s="1">
        <v>2008</v>
      </c>
      <c r="G139" s="1">
        <v>8</v>
      </c>
      <c r="H139" s="1" t="s">
        <v>262</v>
      </c>
      <c r="I139" s="1" t="s">
        <v>112</v>
      </c>
      <c r="J139" s="1" t="s">
        <v>40</v>
      </c>
      <c r="K139" s="1" t="str">
        <f>IF(Tabela1[[#This Row],[Situação da Obra]]="Inacabada - PC Técnica Concluída","Inacabada",Tabela1[[#This Row],[Situação da Obra]])</f>
        <v>Inacabada</v>
      </c>
      <c r="L139" s="1" t="s">
        <v>30</v>
      </c>
      <c r="M139" s="4">
        <v>43894</v>
      </c>
      <c r="N139" s="5">
        <v>0.8236</v>
      </c>
      <c r="O139" s="4">
        <v>43837</v>
      </c>
      <c r="P139" s="1" t="s">
        <v>167</v>
      </c>
      <c r="Q139" s="1" t="s">
        <v>24</v>
      </c>
      <c r="R139" s="1" t="s">
        <v>168</v>
      </c>
      <c r="S139" s="1" t="s">
        <v>190</v>
      </c>
      <c r="T139" s="1" t="s">
        <v>176</v>
      </c>
      <c r="U139" s="6">
        <v>11176469.390000001</v>
      </c>
      <c r="V139" s="6">
        <v>3171721.3162500001</v>
      </c>
      <c r="W139" s="6">
        <v>32037.588749999999</v>
      </c>
      <c r="X139" s="6">
        <v>3203758.9099999997</v>
      </c>
      <c r="Y139" s="6">
        <v>183953.95</v>
      </c>
      <c r="Z139" s="7">
        <v>43766</v>
      </c>
      <c r="AA1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 s="35" t="str">
        <f>IFERROR(
                    _xlfn.XLOOKUP(Tabela1[[#This Row],[ID]],'Base_Solicitações MP'!B:B,'Base_Solicitações MP'!R:R),
                    "Não enviada")</f>
        <v>Em Cadastramento</v>
      </c>
      <c r="AC139" s="15" t="str">
        <f>_xlfn.CONCAT(Tabela1[[#This Row],[Município]],"/",Tabela1[[#This Row],[UF]])</f>
        <v>Juara/MT</v>
      </c>
    </row>
    <row r="140" spans="1:29" x14ac:dyDescent="0.25">
      <c r="A140" s="14" t="s">
        <v>24</v>
      </c>
      <c r="B140" s="2" t="s">
        <v>8311</v>
      </c>
      <c r="C140" s="2" t="s">
        <v>25</v>
      </c>
      <c r="D140" s="3" t="s">
        <v>263</v>
      </c>
      <c r="E140" s="1">
        <v>804023</v>
      </c>
      <c r="F140" s="1">
        <v>2007</v>
      </c>
      <c r="G140" s="1">
        <v>1</v>
      </c>
      <c r="H140" s="1" t="s">
        <v>264</v>
      </c>
      <c r="I140" s="1" t="s">
        <v>82</v>
      </c>
      <c r="J140" s="1" t="s">
        <v>40</v>
      </c>
      <c r="K140" s="1" t="str">
        <f>IF(Tabela1[[#This Row],[Situação da Obra]]="Inacabada - PC Técnica Concluída","Inacabada",Tabela1[[#This Row],[Situação da Obra]])</f>
        <v>Inacabada</v>
      </c>
      <c r="L140" s="1" t="s">
        <v>204</v>
      </c>
      <c r="M140" s="4">
        <v>42675</v>
      </c>
      <c r="N140" s="5">
        <v>0.99</v>
      </c>
      <c r="O140" s="4">
        <v>40286</v>
      </c>
      <c r="P140" s="1" t="s">
        <v>265</v>
      </c>
      <c r="Q140" s="1" t="s">
        <v>25</v>
      </c>
      <c r="R140" s="1" t="s">
        <v>32</v>
      </c>
      <c r="S140" s="1" t="s">
        <v>200</v>
      </c>
      <c r="T140" s="1" t="s">
        <v>201</v>
      </c>
      <c r="U140" s="6">
        <v>616600</v>
      </c>
      <c r="V140" s="6">
        <v>300000</v>
      </c>
      <c r="W140" s="6">
        <v>9000</v>
      </c>
      <c r="X140" s="6">
        <v>309000</v>
      </c>
      <c r="Y140" s="6" t="s">
        <v>41</v>
      </c>
      <c r="Z140" s="7">
        <v>40145</v>
      </c>
      <c r="AA1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0" s="35" t="str">
        <f>IFERROR(
                    _xlfn.XLOOKUP(Tabela1[[#This Row],[ID]],'Base_Solicitações MP'!B:B,'Base_Solicitações MP'!R:R),
                    "Não enviada")</f>
        <v>Não enviada</v>
      </c>
      <c r="AC140" s="15" t="str">
        <f>_xlfn.CONCAT(Tabela1[[#This Row],[Município]],"/",Tabela1[[#This Row],[UF]])</f>
        <v>Taperoá/BA</v>
      </c>
    </row>
    <row r="141" spans="1:29" x14ac:dyDescent="0.25">
      <c r="A141" s="14" t="s">
        <v>24</v>
      </c>
      <c r="B141" s="2" t="s">
        <v>8312</v>
      </c>
      <c r="C141" s="2" t="s">
        <v>25</v>
      </c>
      <c r="D141" s="3" t="s">
        <v>266</v>
      </c>
      <c r="E141" s="1">
        <v>657713</v>
      </c>
      <c r="F141" s="1">
        <v>2009</v>
      </c>
      <c r="G141" s="1">
        <v>1</v>
      </c>
      <c r="H141" s="1" t="s">
        <v>267</v>
      </c>
      <c r="I141" s="1" t="s">
        <v>212</v>
      </c>
      <c r="J141" s="1" t="s">
        <v>29</v>
      </c>
      <c r="K141" s="1" t="str">
        <f>IF(Tabela1[[#This Row],[Situação da Obra]]="Inacabada - PC Técnica Concluída","Inacabada",Tabela1[[#This Row],[Situação da Obra]])</f>
        <v>Inacabada</v>
      </c>
      <c r="L141" s="1" t="s">
        <v>30</v>
      </c>
      <c r="M141" s="4">
        <v>44915</v>
      </c>
      <c r="N141" s="5">
        <v>1</v>
      </c>
      <c r="O141" s="4">
        <v>42722</v>
      </c>
      <c r="P141" s="1" t="s">
        <v>31</v>
      </c>
      <c r="Q141" s="1" t="s">
        <v>24</v>
      </c>
      <c r="R141" s="1" t="s">
        <v>32</v>
      </c>
      <c r="S141" s="1" t="s">
        <v>33</v>
      </c>
      <c r="T141" s="1" t="s">
        <v>34</v>
      </c>
      <c r="U141" s="6">
        <v>1297000</v>
      </c>
      <c r="V141" s="6">
        <v>1285773.3899999999</v>
      </c>
      <c r="W141" s="6">
        <v>12987.61</v>
      </c>
      <c r="X141" s="6">
        <v>1298761</v>
      </c>
      <c r="Y141" s="6">
        <v>0</v>
      </c>
      <c r="Z141" s="7">
        <v>42425</v>
      </c>
      <c r="AA1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 s="35" t="str">
        <f>IFERROR(
                    _xlfn.XLOOKUP(Tabela1[[#This Row],[ID]],'Base_Solicitações MP'!B:B,'Base_Solicitações MP'!R:R),
                    "Não enviada")</f>
        <v>Não enviada</v>
      </c>
      <c r="AC141" s="15" t="str">
        <f>_xlfn.CONCAT(Tabela1[[#This Row],[Município]],"/",Tabela1[[#This Row],[UF]])</f>
        <v>Tefé/AM</v>
      </c>
    </row>
    <row r="142" spans="1:29" x14ac:dyDescent="0.25">
      <c r="A142" s="14" t="s">
        <v>24</v>
      </c>
      <c r="B142" s="2" t="s">
        <v>8313</v>
      </c>
      <c r="C142" s="2" t="s">
        <v>25</v>
      </c>
      <c r="D142" s="3" t="s">
        <v>268</v>
      </c>
      <c r="E142" s="1">
        <v>656808</v>
      </c>
      <c r="F142" s="1">
        <v>2009</v>
      </c>
      <c r="G142" s="1">
        <v>1</v>
      </c>
      <c r="H142" s="1" t="s">
        <v>269</v>
      </c>
      <c r="I142" s="1" t="s">
        <v>37</v>
      </c>
      <c r="J142" s="1" t="s">
        <v>40</v>
      </c>
      <c r="K142" s="1" t="str">
        <f>IF(Tabela1[[#This Row],[Situação da Obra]]="Inacabada - PC Técnica Concluída","Inacabada",Tabela1[[#This Row],[Situação da Obra]])</f>
        <v>Inacabada</v>
      </c>
      <c r="L142" s="1" t="s">
        <v>30</v>
      </c>
      <c r="M142" s="4">
        <v>43313</v>
      </c>
      <c r="N142" s="5">
        <v>0.90359999999999996</v>
      </c>
      <c r="O142" s="4">
        <v>43259</v>
      </c>
      <c r="P142" s="1" t="s">
        <v>31</v>
      </c>
      <c r="Q142" s="1" t="s">
        <v>24</v>
      </c>
      <c r="R142" s="1" t="s">
        <v>32</v>
      </c>
      <c r="S142" s="1" t="s">
        <v>79</v>
      </c>
      <c r="T142" s="1" t="s">
        <v>34</v>
      </c>
      <c r="U142" s="6">
        <v>513644.27</v>
      </c>
      <c r="V142" s="6">
        <v>584100</v>
      </c>
      <c r="W142" s="6">
        <v>5900</v>
      </c>
      <c r="X142" s="6">
        <v>590000</v>
      </c>
      <c r="Y142" s="6">
        <v>0</v>
      </c>
      <c r="Z142" s="7">
        <v>43186</v>
      </c>
      <c r="AA1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 s="35" t="str">
        <f>IFERROR(
                    _xlfn.XLOOKUP(Tabela1[[#This Row],[ID]],'Base_Solicitações MP'!B:B,'Base_Solicitações MP'!R:R),
                    "Não enviada")</f>
        <v>Diligência</v>
      </c>
      <c r="AC142" s="15" t="str">
        <f>_xlfn.CONCAT(Tabela1[[#This Row],[Município]],"/",Tabela1[[#This Row],[UF]])</f>
        <v>Cocal/PI</v>
      </c>
    </row>
    <row r="143" spans="1:29" x14ac:dyDescent="0.25">
      <c r="A143" s="14" t="s">
        <v>24</v>
      </c>
      <c r="B143" s="2" t="s">
        <v>8314</v>
      </c>
      <c r="C143" s="2" t="s">
        <v>25</v>
      </c>
      <c r="D143" s="3" t="s">
        <v>270</v>
      </c>
      <c r="E143" s="1">
        <v>656983</v>
      </c>
      <c r="F143" s="1">
        <v>2009</v>
      </c>
      <c r="G143" s="1">
        <v>1</v>
      </c>
      <c r="H143" s="1" t="s">
        <v>271</v>
      </c>
      <c r="I143" s="1" t="s">
        <v>47</v>
      </c>
      <c r="J143" s="1" t="s">
        <v>29</v>
      </c>
      <c r="K143" s="1" t="str">
        <f>IF(Tabela1[[#This Row],[Situação da Obra]]="Inacabada - PC Técnica Concluída","Inacabada",Tabela1[[#This Row],[Situação da Obra]])</f>
        <v>Inacabada</v>
      </c>
      <c r="L143" s="1" t="s">
        <v>30</v>
      </c>
      <c r="M143" s="4">
        <v>44915</v>
      </c>
      <c r="N143" s="5">
        <v>0.6905</v>
      </c>
      <c r="O143" s="4">
        <v>42387</v>
      </c>
      <c r="P143" s="1" t="s">
        <v>31</v>
      </c>
      <c r="Q143" s="1" t="s">
        <v>24</v>
      </c>
      <c r="R143" s="1" t="s">
        <v>32</v>
      </c>
      <c r="S143" s="1" t="s">
        <v>33</v>
      </c>
      <c r="T143" s="1" t="s">
        <v>34</v>
      </c>
      <c r="U143" s="6">
        <v>1267989.55</v>
      </c>
      <c r="V143" s="6">
        <v>1256082.51</v>
      </c>
      <c r="W143" s="6">
        <v>12687.7</v>
      </c>
      <c r="X143" s="6">
        <v>1268770.21</v>
      </c>
      <c r="Y143" s="6">
        <v>26339.14</v>
      </c>
      <c r="Z143" s="7">
        <v>42312</v>
      </c>
      <c r="AA1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3" s="35" t="str">
        <f>IFERROR(
                    _xlfn.XLOOKUP(Tabela1[[#This Row],[ID]],'Base_Solicitações MP'!B:B,'Base_Solicitações MP'!R:R),
                    "Não enviada")</f>
        <v>Não enviada</v>
      </c>
      <c r="AC143" s="15" t="str">
        <f>_xlfn.CONCAT(Tabela1[[#This Row],[Município]],"/",Tabela1[[#This Row],[UF]])</f>
        <v>Silvanópolis/TO</v>
      </c>
    </row>
    <row r="144" spans="1:29" x14ac:dyDescent="0.25">
      <c r="A144" s="14" t="s">
        <v>24</v>
      </c>
      <c r="B144" s="2" t="s">
        <v>6920</v>
      </c>
      <c r="C144" s="2" t="s">
        <v>25</v>
      </c>
      <c r="D144" s="3" t="s">
        <v>272</v>
      </c>
      <c r="E144" s="1">
        <v>657711</v>
      </c>
      <c r="F144" s="1">
        <v>2009</v>
      </c>
      <c r="G144" s="1">
        <v>1</v>
      </c>
      <c r="H144" s="1" t="s">
        <v>273</v>
      </c>
      <c r="I144" s="1" t="s">
        <v>47</v>
      </c>
      <c r="J144" s="1" t="s">
        <v>29</v>
      </c>
      <c r="K144" s="1" t="str">
        <f>IF(Tabela1[[#This Row],[Situação da Obra]]="Inacabada - PC Técnica Concluída","Inacabada",Tabela1[[#This Row],[Situação da Obra]])</f>
        <v>Inacabada</v>
      </c>
      <c r="L144" s="1" t="s">
        <v>30</v>
      </c>
      <c r="M144" s="4">
        <v>44915</v>
      </c>
      <c r="N144" s="5">
        <v>0.37969999999999998</v>
      </c>
      <c r="O144" s="4">
        <v>42121</v>
      </c>
      <c r="P144" s="1" t="s">
        <v>31</v>
      </c>
      <c r="Q144" s="1" t="s">
        <v>24</v>
      </c>
      <c r="R144" s="1" t="s">
        <v>32</v>
      </c>
      <c r="S144" s="1" t="s">
        <v>79</v>
      </c>
      <c r="T144" s="1" t="s">
        <v>34</v>
      </c>
      <c r="U144" s="6">
        <v>619624.97</v>
      </c>
      <c r="V144" s="6">
        <v>613640.65</v>
      </c>
      <c r="W144" s="6">
        <v>6198.39</v>
      </c>
      <c r="X144" s="6">
        <v>619839.04</v>
      </c>
      <c r="Y144" s="6">
        <v>0.57999999999999996</v>
      </c>
      <c r="Z144" s="7">
        <v>42062</v>
      </c>
      <c r="AA1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 s="35" t="str">
        <f>IFERROR(
                    _xlfn.XLOOKUP(Tabela1[[#This Row],[ID]],'Base_Solicitações MP'!B:B,'Base_Solicitações MP'!R:R),
                    "Não enviada")</f>
        <v>Retornado para Análise FNDE</v>
      </c>
      <c r="AC144" s="15" t="str">
        <f>_xlfn.CONCAT(Tabela1[[#This Row],[Município]],"/",Tabela1[[#This Row],[UF]])</f>
        <v>Aurora do Tocantins/TO</v>
      </c>
    </row>
    <row r="145" spans="1:29" x14ac:dyDescent="0.25">
      <c r="A145" s="14" t="s">
        <v>24</v>
      </c>
      <c r="B145" s="2" t="s">
        <v>8315</v>
      </c>
      <c r="C145" s="2" t="s">
        <v>25</v>
      </c>
      <c r="D145" s="3" t="s">
        <v>274</v>
      </c>
      <c r="E145" s="1">
        <v>656831</v>
      </c>
      <c r="F145" s="1">
        <v>2009</v>
      </c>
      <c r="G145" s="1">
        <v>1</v>
      </c>
      <c r="H145" s="1" t="s">
        <v>275</v>
      </c>
      <c r="I145" s="1" t="s">
        <v>47</v>
      </c>
      <c r="J145" s="1" t="s">
        <v>29</v>
      </c>
      <c r="K145" s="1" t="str">
        <f>IF(Tabela1[[#This Row],[Situação da Obra]]="Inacabada - PC Técnica Concluída","Inacabada",Tabela1[[#This Row],[Situação da Obra]])</f>
        <v>Inacabada</v>
      </c>
      <c r="L145" s="1" t="s">
        <v>30</v>
      </c>
      <c r="M145" s="4">
        <v>44915</v>
      </c>
      <c r="N145" s="5">
        <v>0.66700000000000004</v>
      </c>
      <c r="O145" s="4">
        <v>42352</v>
      </c>
      <c r="P145" s="1" t="s">
        <v>31</v>
      </c>
      <c r="Q145" s="1" t="s">
        <v>24</v>
      </c>
      <c r="R145" s="1" t="s">
        <v>32</v>
      </c>
      <c r="S145" s="1" t="s">
        <v>33</v>
      </c>
      <c r="T145" s="1" t="s">
        <v>34</v>
      </c>
      <c r="U145" s="6">
        <v>1270113</v>
      </c>
      <c r="V145" s="6">
        <v>1257411.8700000001</v>
      </c>
      <c r="W145" s="6">
        <v>12701.130000000001</v>
      </c>
      <c r="X145" s="6">
        <v>1270113</v>
      </c>
      <c r="Y145" s="6">
        <v>0.03</v>
      </c>
      <c r="Z145" s="7">
        <v>42340</v>
      </c>
      <c r="AA1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 s="35" t="str">
        <f>IFERROR(
                    _xlfn.XLOOKUP(Tabela1[[#This Row],[ID]],'Base_Solicitações MP'!B:B,'Base_Solicitações MP'!R:R),
                    "Não enviada")</f>
        <v>Aguardando Análise FNDE</v>
      </c>
      <c r="AC145" s="15" t="str">
        <f>_xlfn.CONCAT(Tabela1[[#This Row],[Município]],"/",Tabela1[[#This Row],[UF]])</f>
        <v>Ponte Alta do Bom Jesus/TO</v>
      </c>
    </row>
    <row r="146" spans="1:29" x14ac:dyDescent="0.25">
      <c r="A146" s="14" t="s">
        <v>24</v>
      </c>
      <c r="B146" s="2" t="s">
        <v>8316</v>
      </c>
      <c r="C146" s="2" t="s">
        <v>25</v>
      </c>
      <c r="D146" s="3" t="s">
        <v>276</v>
      </c>
      <c r="E146" s="1">
        <v>656939</v>
      </c>
      <c r="F146" s="1">
        <v>2009</v>
      </c>
      <c r="G146" s="1">
        <v>1</v>
      </c>
      <c r="H146" s="1" t="s">
        <v>277</v>
      </c>
      <c r="I146" s="1" t="s">
        <v>47</v>
      </c>
      <c r="J146" s="1" t="s">
        <v>40</v>
      </c>
      <c r="K146" s="1" t="str">
        <f>IF(Tabela1[[#This Row],[Situação da Obra]]="Inacabada - PC Técnica Concluída","Inacabada",Tabela1[[#This Row],[Situação da Obra]])</f>
        <v>Inacabada</v>
      </c>
      <c r="L146" s="1" t="s">
        <v>30</v>
      </c>
      <c r="M146" s="4">
        <v>42219</v>
      </c>
      <c r="N146" s="5">
        <v>0.45839999999999997</v>
      </c>
      <c r="O146" s="4">
        <v>42191</v>
      </c>
      <c r="P146" s="1" t="s">
        <v>31</v>
      </c>
      <c r="Q146" s="1" t="s">
        <v>24</v>
      </c>
      <c r="R146" s="1" t="s">
        <v>32</v>
      </c>
      <c r="S146" s="1" t="s">
        <v>33</v>
      </c>
      <c r="T146" s="1" t="s">
        <v>34</v>
      </c>
      <c r="U146" s="6">
        <v>1218243.6200000001</v>
      </c>
      <c r="V146" s="6">
        <v>1224066.3</v>
      </c>
      <c r="W146" s="6">
        <v>18546.47</v>
      </c>
      <c r="X146" s="6">
        <v>1242612.77</v>
      </c>
      <c r="Y146" s="6">
        <v>0</v>
      </c>
      <c r="Z146" s="7">
        <v>41804</v>
      </c>
      <c r="AA1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 s="35" t="str">
        <f>IFERROR(
                    _xlfn.XLOOKUP(Tabela1[[#This Row],[ID]],'Base_Solicitações MP'!B:B,'Base_Solicitações MP'!R:R),
                    "Não enviada")</f>
        <v>Aguardando Análise FNDE</v>
      </c>
      <c r="AC146" s="15" t="str">
        <f>_xlfn.CONCAT(Tabela1[[#This Row],[Município]],"/",Tabela1[[#This Row],[UF]])</f>
        <v>Itaguatins/TO</v>
      </c>
    </row>
    <row r="147" spans="1:29" x14ac:dyDescent="0.25">
      <c r="A147" s="14" t="s">
        <v>24</v>
      </c>
      <c r="B147" s="2" t="s">
        <v>8317</v>
      </c>
      <c r="C147" s="2" t="s">
        <v>25</v>
      </c>
      <c r="D147" s="3" t="s">
        <v>278</v>
      </c>
      <c r="E147" s="1">
        <v>657543</v>
      </c>
      <c r="F147" s="1">
        <v>2009</v>
      </c>
      <c r="G147" s="1">
        <v>1</v>
      </c>
      <c r="H147" s="1" t="s">
        <v>279</v>
      </c>
      <c r="I147" s="1" t="s">
        <v>280</v>
      </c>
      <c r="J147" s="1" t="s">
        <v>29</v>
      </c>
      <c r="K147" s="1" t="str">
        <f>IF(Tabela1[[#This Row],[Situação da Obra]]="Inacabada - PC Técnica Concluída","Inacabada",Tabela1[[#This Row],[Situação da Obra]])</f>
        <v>Inacabada</v>
      </c>
      <c r="L147" s="1" t="s">
        <v>30</v>
      </c>
      <c r="M147" s="4">
        <v>44915</v>
      </c>
      <c r="N147" s="5">
        <v>0.30270000000000002</v>
      </c>
      <c r="O147" s="4">
        <v>42167</v>
      </c>
      <c r="P147" s="1" t="s">
        <v>31</v>
      </c>
      <c r="Q147" s="1" t="s">
        <v>24</v>
      </c>
      <c r="R147" s="1" t="s">
        <v>32</v>
      </c>
      <c r="S147" s="1" t="s">
        <v>33</v>
      </c>
      <c r="T147" s="1" t="s">
        <v>34</v>
      </c>
      <c r="U147" s="6">
        <v>1102854.8999999999</v>
      </c>
      <c r="V147" s="6">
        <v>1092458.27</v>
      </c>
      <c r="W147" s="6">
        <v>11034.93</v>
      </c>
      <c r="X147" s="6">
        <v>1103493.2</v>
      </c>
      <c r="Y147" s="6">
        <v>0</v>
      </c>
      <c r="Z147" s="7">
        <v>42169</v>
      </c>
      <c r="AA1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 s="35" t="str">
        <f>IFERROR(
                    _xlfn.XLOOKUP(Tabela1[[#This Row],[ID]],'Base_Solicitações MP'!B:B,'Base_Solicitações MP'!R:R),
                    "Não enviada")</f>
        <v>Não enviada</v>
      </c>
      <c r="AC147" s="15" t="str">
        <f>_xlfn.CONCAT(Tabela1[[#This Row],[Município]],"/",Tabela1[[#This Row],[UF]])</f>
        <v>Santa Rita do Pardo/MS</v>
      </c>
    </row>
    <row r="148" spans="1:29" x14ac:dyDescent="0.25">
      <c r="A148" s="14" t="s">
        <v>24</v>
      </c>
      <c r="B148" s="2" t="s">
        <v>8318</v>
      </c>
      <c r="C148" s="2" t="s">
        <v>25</v>
      </c>
      <c r="D148" s="3" t="s">
        <v>281</v>
      </c>
      <c r="E148" s="1">
        <v>657242</v>
      </c>
      <c r="F148" s="1">
        <v>2009</v>
      </c>
      <c r="G148" s="1">
        <v>1</v>
      </c>
      <c r="H148" s="1" t="s">
        <v>282</v>
      </c>
      <c r="I148" s="1" t="s">
        <v>44</v>
      </c>
      <c r="J148" s="1" t="s">
        <v>29</v>
      </c>
      <c r="K148" s="1" t="str">
        <f>IF(Tabela1[[#This Row],[Situação da Obra]]="Inacabada - PC Técnica Concluída","Inacabada",Tabela1[[#This Row],[Situação da Obra]])</f>
        <v>Inacabada</v>
      </c>
      <c r="L148" s="1" t="s">
        <v>30</v>
      </c>
      <c r="M148" s="4">
        <v>44915</v>
      </c>
      <c r="N148" s="5">
        <v>0.45250000000000001</v>
      </c>
      <c r="O148" s="4">
        <v>43299</v>
      </c>
      <c r="P148" s="1" t="s">
        <v>31</v>
      </c>
      <c r="Q148" s="1" t="s">
        <v>24</v>
      </c>
      <c r="R148" s="1" t="s">
        <v>32</v>
      </c>
      <c r="S148" s="1" t="s">
        <v>79</v>
      </c>
      <c r="T148" s="1" t="s">
        <v>34</v>
      </c>
      <c r="U148" s="6">
        <v>706510.21</v>
      </c>
      <c r="V148" s="6">
        <v>613192.41</v>
      </c>
      <c r="W148" s="6">
        <v>6193.8600000000006</v>
      </c>
      <c r="X148" s="6">
        <v>619386.27</v>
      </c>
      <c r="Y148" s="6">
        <v>26525.47</v>
      </c>
      <c r="Z148" s="7">
        <v>43204</v>
      </c>
      <c r="AA1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 s="35" t="str">
        <f>IFERROR(
                    _xlfn.XLOOKUP(Tabela1[[#This Row],[ID]],'Base_Solicitações MP'!B:B,'Base_Solicitações MP'!R:R),
                    "Não enviada")</f>
        <v>Diligência</v>
      </c>
      <c r="AC148" s="15" t="str">
        <f>_xlfn.CONCAT(Tabela1[[#This Row],[Município]],"/",Tabela1[[#This Row],[UF]])</f>
        <v>Brejo de Areia/MA</v>
      </c>
    </row>
    <row r="149" spans="1:29" x14ac:dyDescent="0.25">
      <c r="A149" s="14" t="s">
        <v>24</v>
      </c>
      <c r="B149" s="2" t="s">
        <v>8319</v>
      </c>
      <c r="C149" s="2" t="s">
        <v>25</v>
      </c>
      <c r="D149" s="3" t="s">
        <v>283</v>
      </c>
      <c r="E149" s="1">
        <v>657705</v>
      </c>
      <c r="F149" s="1">
        <v>2009</v>
      </c>
      <c r="G149" s="1">
        <v>1</v>
      </c>
      <c r="H149" s="1" t="s">
        <v>284</v>
      </c>
      <c r="I149" s="1" t="s">
        <v>44</v>
      </c>
      <c r="J149" s="1" t="s">
        <v>29</v>
      </c>
      <c r="K149" s="1" t="str">
        <f>IF(Tabela1[[#This Row],[Situação da Obra]]="Inacabada - PC Técnica Concluída","Inacabada",Tabela1[[#This Row],[Situação da Obra]])</f>
        <v>Inacabada</v>
      </c>
      <c r="L149" s="1" t="s">
        <v>30</v>
      </c>
      <c r="M149" s="4">
        <v>44915</v>
      </c>
      <c r="N149" s="5">
        <v>0.6694</v>
      </c>
      <c r="O149" s="4">
        <v>42996</v>
      </c>
      <c r="P149" s="1" t="s">
        <v>31</v>
      </c>
      <c r="Q149" s="1" t="s">
        <v>24</v>
      </c>
      <c r="R149" s="1" t="s">
        <v>32</v>
      </c>
      <c r="S149" s="1" t="s">
        <v>79</v>
      </c>
      <c r="T149" s="1" t="s">
        <v>34</v>
      </c>
      <c r="U149" s="6">
        <v>619361.26</v>
      </c>
      <c r="V149" s="6">
        <v>613192.41</v>
      </c>
      <c r="W149" s="6">
        <v>6193.8600000000006</v>
      </c>
      <c r="X149" s="6">
        <v>619386.27</v>
      </c>
      <c r="Y149" s="6">
        <v>864.6</v>
      </c>
      <c r="Z149" s="7">
        <v>42916</v>
      </c>
      <c r="AA1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 s="35" t="str">
        <f>IFERROR(
                    _xlfn.XLOOKUP(Tabela1[[#This Row],[ID]],'Base_Solicitações MP'!B:B,'Base_Solicitações MP'!R:R),
                    "Não enviada")</f>
        <v>Diligência</v>
      </c>
      <c r="AC149" s="15" t="str">
        <f>_xlfn.CONCAT(Tabela1[[#This Row],[Município]],"/",Tabela1[[#This Row],[UF]])</f>
        <v>Bela Vista do Maranhão/MA</v>
      </c>
    </row>
    <row r="150" spans="1:29" x14ac:dyDescent="0.25">
      <c r="A150" s="14" t="s">
        <v>24</v>
      </c>
      <c r="B150" s="2" t="s">
        <v>8320</v>
      </c>
      <c r="C150" s="2" t="s">
        <v>25</v>
      </c>
      <c r="D150" s="3" t="s">
        <v>285</v>
      </c>
      <c r="E150" s="1">
        <v>656815</v>
      </c>
      <c r="F150" s="1">
        <v>2009</v>
      </c>
      <c r="G150" s="1">
        <v>1</v>
      </c>
      <c r="H150" s="1" t="s">
        <v>286</v>
      </c>
      <c r="I150" s="1" t="s">
        <v>184</v>
      </c>
      <c r="J150" s="1" t="s">
        <v>40</v>
      </c>
      <c r="K150" s="1" t="str">
        <f>IF(Tabela1[[#This Row],[Situação da Obra]]="Inacabada - PC Técnica Concluída","Inacabada",Tabela1[[#This Row],[Situação da Obra]])</f>
        <v>Inacabada</v>
      </c>
      <c r="L150" s="1" t="s">
        <v>30</v>
      </c>
      <c r="M150" s="4">
        <v>42129</v>
      </c>
      <c r="N150" s="5">
        <v>0.89710000000000001</v>
      </c>
      <c r="O150" s="4">
        <v>42061</v>
      </c>
      <c r="P150" s="1" t="s">
        <v>31</v>
      </c>
      <c r="Q150" s="1" t="s">
        <v>24</v>
      </c>
      <c r="R150" s="1" t="s">
        <v>32</v>
      </c>
      <c r="S150" s="1" t="s">
        <v>79</v>
      </c>
      <c r="T150" s="1" t="s">
        <v>34</v>
      </c>
      <c r="U150" s="6">
        <v>572648.34</v>
      </c>
      <c r="V150" s="6">
        <v>564413.55000000005</v>
      </c>
      <c r="W150" s="6">
        <v>5701.1500000000005</v>
      </c>
      <c r="X150" s="6">
        <v>570114.70000000007</v>
      </c>
      <c r="Y150" s="6">
        <v>0</v>
      </c>
      <c r="Z150" s="7">
        <v>41614</v>
      </c>
      <c r="AA1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0" s="35" t="str">
        <f>IFERROR(
                    _xlfn.XLOOKUP(Tabela1[[#This Row],[ID]],'Base_Solicitações MP'!B:B,'Base_Solicitações MP'!R:R),
                    "Não enviada")</f>
        <v>Não enviada</v>
      </c>
      <c r="AC150" s="15" t="str">
        <f>_xlfn.CONCAT(Tabela1[[#This Row],[Município]],"/",Tabela1[[#This Row],[UF]])</f>
        <v>Quatipuru/PA</v>
      </c>
    </row>
    <row r="151" spans="1:29" x14ac:dyDescent="0.25">
      <c r="A151" s="14" t="s">
        <v>24</v>
      </c>
      <c r="B151" s="2" t="s">
        <v>8321</v>
      </c>
      <c r="C151" s="2" t="s">
        <v>25</v>
      </c>
      <c r="D151" s="3" t="s">
        <v>287</v>
      </c>
      <c r="E151" s="1">
        <v>656446</v>
      </c>
      <c r="F151" s="1">
        <v>2009</v>
      </c>
      <c r="G151" s="1">
        <v>1</v>
      </c>
      <c r="H151" s="1" t="s">
        <v>288</v>
      </c>
      <c r="I151" s="1" t="s">
        <v>129</v>
      </c>
      <c r="J151" s="1" t="s">
        <v>40</v>
      </c>
      <c r="K151" s="1" t="str">
        <f>IF(Tabela1[[#This Row],[Situação da Obra]]="Inacabada - PC Técnica Concluída","Inacabada",Tabela1[[#This Row],[Situação da Obra]])</f>
        <v>Inacabada</v>
      </c>
      <c r="L151" s="1" t="s">
        <v>30</v>
      </c>
      <c r="M151" s="4">
        <v>42221</v>
      </c>
      <c r="N151" s="5">
        <v>0.8861</v>
      </c>
      <c r="O151" s="4">
        <v>42201</v>
      </c>
      <c r="P151" s="1" t="s">
        <v>31</v>
      </c>
      <c r="Q151" s="1" t="s">
        <v>24</v>
      </c>
      <c r="R151" s="1" t="s">
        <v>32</v>
      </c>
      <c r="S151" s="1" t="s">
        <v>33</v>
      </c>
      <c r="T151" s="1" t="s">
        <v>34</v>
      </c>
      <c r="U151" s="6">
        <v>1261141.99</v>
      </c>
      <c r="V151" s="6">
        <v>1254542.8700000001</v>
      </c>
      <c r="W151" s="6">
        <v>12672.15</v>
      </c>
      <c r="X151" s="6">
        <v>1267215.02</v>
      </c>
      <c r="Y151" s="6">
        <v>0.05</v>
      </c>
      <c r="Z151" s="7">
        <v>42175</v>
      </c>
      <c r="AA1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 s="35" t="str">
        <f>IFERROR(
                    _xlfn.XLOOKUP(Tabela1[[#This Row],[ID]],'Base_Solicitações MP'!B:B,'Base_Solicitações MP'!R:R),
                    "Não enviada")</f>
        <v>Em Cadastramento</v>
      </c>
      <c r="AC151" s="15" t="str">
        <f>_xlfn.CONCAT(Tabela1[[#This Row],[Município]],"/",Tabela1[[#This Row],[UF]])</f>
        <v>Triunfo Potiguar/RN</v>
      </c>
    </row>
    <row r="152" spans="1:29" x14ac:dyDescent="0.25">
      <c r="A152" s="14" t="s">
        <v>24</v>
      </c>
      <c r="B152" s="2" t="s">
        <v>8322</v>
      </c>
      <c r="C152" s="2" t="s">
        <v>25</v>
      </c>
      <c r="D152" s="3" t="s">
        <v>289</v>
      </c>
      <c r="E152" s="1">
        <v>657712</v>
      </c>
      <c r="F152" s="1">
        <v>2009</v>
      </c>
      <c r="G152" s="1">
        <v>1</v>
      </c>
      <c r="H152" s="1" t="s">
        <v>290</v>
      </c>
      <c r="I152" s="1" t="s">
        <v>44</v>
      </c>
      <c r="J152" s="1" t="s">
        <v>40</v>
      </c>
      <c r="K152" s="1" t="str">
        <f>IF(Tabela1[[#This Row],[Situação da Obra]]="Inacabada - PC Técnica Concluída","Inacabada",Tabela1[[#This Row],[Situação da Obra]])</f>
        <v>Inacabada</v>
      </c>
      <c r="L152" s="1" t="s">
        <v>30</v>
      </c>
      <c r="M152" s="4">
        <v>43011</v>
      </c>
      <c r="N152" s="5">
        <v>0.82289999999999996</v>
      </c>
      <c r="O152" s="4">
        <v>41949</v>
      </c>
      <c r="P152" s="1" t="s">
        <v>31</v>
      </c>
      <c r="Q152" s="1" t="s">
        <v>24</v>
      </c>
      <c r="R152" s="1" t="s">
        <v>32</v>
      </c>
      <c r="S152" s="1" t="s">
        <v>33</v>
      </c>
      <c r="T152" s="1" t="s">
        <v>34</v>
      </c>
      <c r="U152" s="6">
        <v>1193520.3799999999</v>
      </c>
      <c r="V152" s="6">
        <v>1187522.79</v>
      </c>
      <c r="W152" s="6">
        <v>11995.18</v>
      </c>
      <c r="X152" s="6">
        <v>1199517.97</v>
      </c>
      <c r="Y152" s="6">
        <v>223.87</v>
      </c>
      <c r="Z152" s="7">
        <v>41296</v>
      </c>
      <c r="AA1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 s="35" t="str">
        <f>IFERROR(
                    _xlfn.XLOOKUP(Tabela1[[#This Row],[ID]],'Base_Solicitações MP'!B:B,'Base_Solicitações MP'!R:R),
                    "Não enviada")</f>
        <v>Diligência</v>
      </c>
      <c r="AC152" s="15" t="str">
        <f>_xlfn.CONCAT(Tabela1[[#This Row],[Município]],"/",Tabela1[[#This Row],[UF]])</f>
        <v>Turilândia/MA</v>
      </c>
    </row>
    <row r="153" spans="1:29" x14ac:dyDescent="0.25">
      <c r="A153" s="14" t="s">
        <v>24</v>
      </c>
      <c r="B153" s="2" t="s">
        <v>8323</v>
      </c>
      <c r="C153" s="2" t="s">
        <v>25</v>
      </c>
      <c r="D153" s="3" t="s">
        <v>291</v>
      </c>
      <c r="E153" s="1">
        <v>658376</v>
      </c>
      <c r="F153" s="1">
        <v>2009</v>
      </c>
      <c r="G153" s="1">
        <v>1</v>
      </c>
      <c r="H153" s="1" t="s">
        <v>292</v>
      </c>
      <c r="I153" s="1" t="s">
        <v>44</v>
      </c>
      <c r="J153" s="1" t="s">
        <v>40</v>
      </c>
      <c r="K153" s="1" t="str">
        <f>IF(Tabela1[[#This Row],[Situação da Obra]]="Inacabada - PC Técnica Concluída","Inacabada",Tabela1[[#This Row],[Situação da Obra]])</f>
        <v>Inacabada</v>
      </c>
      <c r="L153" s="1" t="s">
        <v>30</v>
      </c>
      <c r="M153" s="4">
        <v>41862</v>
      </c>
      <c r="N153" s="5">
        <v>0.6028</v>
      </c>
      <c r="O153" s="4">
        <v>41842</v>
      </c>
      <c r="P153" s="1" t="s">
        <v>31</v>
      </c>
      <c r="Q153" s="1" t="s">
        <v>24</v>
      </c>
      <c r="R153" s="1" t="s">
        <v>32</v>
      </c>
      <c r="S153" s="1" t="s">
        <v>33</v>
      </c>
      <c r="T153" s="1" t="s">
        <v>34</v>
      </c>
      <c r="U153" s="6">
        <v>1332705.5</v>
      </c>
      <c r="V153" s="6">
        <v>1319578.6599999999</v>
      </c>
      <c r="W153" s="6">
        <v>13329.08</v>
      </c>
      <c r="X153" s="6">
        <v>1332907.74</v>
      </c>
      <c r="Y153" s="6">
        <v>0.72</v>
      </c>
      <c r="Z153" s="7">
        <v>41274</v>
      </c>
      <c r="AA1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 s="35" t="str">
        <f>IFERROR(
                    _xlfn.XLOOKUP(Tabela1[[#This Row],[ID]],'Base_Solicitações MP'!B:B,'Base_Solicitações MP'!R:R),
                    "Não enviada")</f>
        <v>Diligência</v>
      </c>
      <c r="AC153" s="15" t="str">
        <f>_xlfn.CONCAT(Tabela1[[#This Row],[Município]],"/",Tabela1[[#This Row],[UF]])</f>
        <v>Araguanã/MA</v>
      </c>
    </row>
    <row r="154" spans="1:29" x14ac:dyDescent="0.25">
      <c r="A154" s="14" t="s">
        <v>24</v>
      </c>
      <c r="B154" s="2" t="s">
        <v>8324</v>
      </c>
      <c r="C154" s="2" t="s">
        <v>25</v>
      </c>
      <c r="D154" s="3" t="s">
        <v>293</v>
      </c>
      <c r="E154" s="1">
        <v>657734</v>
      </c>
      <c r="F154" s="1">
        <v>2009</v>
      </c>
      <c r="G154" s="1">
        <v>1</v>
      </c>
      <c r="H154" s="1" t="s">
        <v>294</v>
      </c>
      <c r="I154" s="1" t="s">
        <v>47</v>
      </c>
      <c r="J154" s="1" t="s">
        <v>29</v>
      </c>
      <c r="K154" s="1" t="str">
        <f>IF(Tabela1[[#This Row],[Situação da Obra]]="Inacabada - PC Técnica Concluída","Inacabada",Tabela1[[#This Row],[Situação da Obra]])</f>
        <v>Inacabada</v>
      </c>
      <c r="L154" s="1" t="s">
        <v>30</v>
      </c>
      <c r="M154" s="4">
        <v>44915</v>
      </c>
      <c r="N154" s="5">
        <v>0.37769999999999998</v>
      </c>
      <c r="O154" s="4">
        <v>42257</v>
      </c>
      <c r="P154" s="1" t="s">
        <v>31</v>
      </c>
      <c r="Q154" s="1" t="s">
        <v>24</v>
      </c>
      <c r="R154" s="1" t="s">
        <v>32</v>
      </c>
      <c r="S154" s="1" t="s">
        <v>79</v>
      </c>
      <c r="T154" s="1" t="s">
        <v>34</v>
      </c>
      <c r="U154" s="6">
        <v>591013.55000000005</v>
      </c>
      <c r="V154" s="6">
        <v>585103.41</v>
      </c>
      <c r="W154" s="6">
        <v>5910.14</v>
      </c>
      <c r="X154" s="6">
        <v>591013.55000000005</v>
      </c>
      <c r="Y154" s="6">
        <v>59.9</v>
      </c>
      <c r="Z154" s="7">
        <v>42190</v>
      </c>
      <c r="AA1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 s="35" t="str">
        <f>IFERROR(
                    _xlfn.XLOOKUP(Tabela1[[#This Row],[ID]],'Base_Solicitações MP'!B:B,'Base_Solicitações MP'!R:R),
                    "Não enviada")</f>
        <v>Em Cadastramento</v>
      </c>
      <c r="AC154" s="15" t="str">
        <f>_xlfn.CONCAT(Tabela1[[#This Row],[Município]],"/",Tabela1[[#This Row],[UF]])</f>
        <v>Ipueiras/TO</v>
      </c>
    </row>
    <row r="155" spans="1:29" x14ac:dyDescent="0.25">
      <c r="A155" s="14" t="s">
        <v>24</v>
      </c>
      <c r="B155" s="2" t="s">
        <v>8325</v>
      </c>
      <c r="C155" s="2" t="s">
        <v>25</v>
      </c>
      <c r="D155" s="3" t="s">
        <v>295</v>
      </c>
      <c r="E155" s="1">
        <v>658668</v>
      </c>
      <c r="F155" s="1">
        <v>2009</v>
      </c>
      <c r="G155" s="1">
        <v>1</v>
      </c>
      <c r="H155" s="1" t="s">
        <v>296</v>
      </c>
      <c r="I155" s="1" t="s">
        <v>47</v>
      </c>
      <c r="J155" s="1" t="s">
        <v>29</v>
      </c>
      <c r="K155" s="1" t="str">
        <f>IF(Tabela1[[#This Row],[Situação da Obra]]="Inacabada - PC Técnica Concluída","Inacabada",Tabela1[[#This Row],[Situação da Obra]])</f>
        <v>Inacabada</v>
      </c>
      <c r="L155" s="1" t="s">
        <v>30</v>
      </c>
      <c r="M155" s="4">
        <v>44915</v>
      </c>
      <c r="N155" s="5">
        <v>1</v>
      </c>
      <c r="O155" s="4">
        <v>42948</v>
      </c>
      <c r="P155" s="1" t="s">
        <v>31</v>
      </c>
      <c r="Q155" s="1" t="s">
        <v>24</v>
      </c>
      <c r="R155" s="1" t="s">
        <v>32</v>
      </c>
      <c r="S155" s="1" t="s">
        <v>33</v>
      </c>
      <c r="T155" s="1" t="s">
        <v>34</v>
      </c>
      <c r="U155" s="6">
        <v>647929.81999999995</v>
      </c>
      <c r="V155" s="6">
        <v>1268336.54</v>
      </c>
      <c r="W155" s="6">
        <v>12811.48</v>
      </c>
      <c r="X155" s="6">
        <v>1281148.02</v>
      </c>
      <c r="Y155" s="6">
        <v>0</v>
      </c>
      <c r="Z155" s="7">
        <v>43036</v>
      </c>
      <c r="AA1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 s="35" t="str">
        <f>IFERROR(
                    _xlfn.XLOOKUP(Tabela1[[#This Row],[ID]],'Base_Solicitações MP'!B:B,'Base_Solicitações MP'!R:R),
                    "Não enviada")</f>
        <v>Aguardando Análise FNDE</v>
      </c>
      <c r="AC155" s="15" t="str">
        <f>_xlfn.CONCAT(Tabela1[[#This Row],[Município]],"/",Tabela1[[#This Row],[UF]])</f>
        <v>Luzinópolis/TO</v>
      </c>
    </row>
    <row r="156" spans="1:29" x14ac:dyDescent="0.25">
      <c r="A156" s="14" t="s">
        <v>24</v>
      </c>
      <c r="B156" s="2" t="s">
        <v>8326</v>
      </c>
      <c r="C156" s="2" t="s">
        <v>25</v>
      </c>
      <c r="D156" s="3" t="s">
        <v>297</v>
      </c>
      <c r="E156" s="1">
        <v>657735</v>
      </c>
      <c r="F156" s="1">
        <v>2009</v>
      </c>
      <c r="G156" s="1">
        <v>1</v>
      </c>
      <c r="H156" s="1" t="s">
        <v>298</v>
      </c>
      <c r="I156" s="1" t="s">
        <v>47</v>
      </c>
      <c r="J156" s="1" t="s">
        <v>40</v>
      </c>
      <c r="K156" s="1" t="str">
        <f>IF(Tabela1[[#This Row],[Situação da Obra]]="Inacabada - PC Técnica Concluída","Inacabada",Tabela1[[#This Row],[Situação da Obra]])</f>
        <v>Inacabada</v>
      </c>
      <c r="L156" s="1" t="s">
        <v>30</v>
      </c>
      <c r="M156" s="4">
        <v>42741</v>
      </c>
      <c r="N156" s="5">
        <v>0.2782</v>
      </c>
      <c r="O156" s="4">
        <v>42710</v>
      </c>
      <c r="P156" s="1" t="s">
        <v>31</v>
      </c>
      <c r="Q156" s="1" t="s">
        <v>24</v>
      </c>
      <c r="R156" s="1" t="s">
        <v>32</v>
      </c>
      <c r="S156" s="1" t="s">
        <v>33</v>
      </c>
      <c r="T156" s="1" t="s">
        <v>34</v>
      </c>
      <c r="U156" s="6">
        <v>1213188.72</v>
      </c>
      <c r="V156" s="6">
        <v>1215153.8400000001</v>
      </c>
      <c r="W156" s="6">
        <v>12274.28</v>
      </c>
      <c r="X156" s="6">
        <v>1227428.1200000001</v>
      </c>
      <c r="Y156" s="6">
        <v>0</v>
      </c>
      <c r="Z156" s="7">
        <v>42649</v>
      </c>
      <c r="AA1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 s="35" t="str">
        <f>IFERROR(
                    _xlfn.XLOOKUP(Tabela1[[#This Row],[ID]],'Base_Solicitações MP'!B:B,'Base_Solicitações MP'!R:R),
                    "Não enviada")</f>
        <v>Diligência</v>
      </c>
      <c r="AC156" s="15" t="str">
        <f>_xlfn.CONCAT(Tabela1[[#This Row],[Município]],"/",Tabela1[[#This Row],[UF]])</f>
        <v>Goiatins/TO</v>
      </c>
    </row>
    <row r="157" spans="1:29" x14ac:dyDescent="0.25">
      <c r="A157" s="14" t="s">
        <v>24</v>
      </c>
      <c r="B157" s="2" t="s">
        <v>8327</v>
      </c>
      <c r="C157" s="2" t="s">
        <v>25</v>
      </c>
      <c r="D157" s="3" t="s">
        <v>299</v>
      </c>
      <c r="E157" s="1">
        <v>656904</v>
      </c>
      <c r="F157" s="1">
        <v>2009</v>
      </c>
      <c r="G157" s="1">
        <v>1</v>
      </c>
      <c r="H157" s="1" t="s">
        <v>300</v>
      </c>
      <c r="I157" s="1" t="s">
        <v>63</v>
      </c>
      <c r="J157" s="1" t="s">
        <v>29</v>
      </c>
      <c r="K157" s="1" t="str">
        <f>IF(Tabela1[[#This Row],[Situação da Obra]]="Inacabada - PC Técnica Concluída","Inacabada",Tabela1[[#This Row],[Situação da Obra]])</f>
        <v>Inacabada</v>
      </c>
      <c r="L157" s="1" t="s">
        <v>30</v>
      </c>
      <c r="M157" s="4">
        <v>44915</v>
      </c>
      <c r="N157" s="5">
        <v>0.66890000000000005</v>
      </c>
      <c r="O157" s="4">
        <v>43642</v>
      </c>
      <c r="P157" s="1" t="s">
        <v>31</v>
      </c>
      <c r="Q157" s="1" t="s">
        <v>24</v>
      </c>
      <c r="R157" s="1" t="s">
        <v>32</v>
      </c>
      <c r="S157" s="1" t="s">
        <v>33</v>
      </c>
      <c r="T157" s="1" t="s">
        <v>34</v>
      </c>
      <c r="U157" s="6">
        <v>712928.33</v>
      </c>
      <c r="V157" s="6">
        <v>1069269.93</v>
      </c>
      <c r="W157" s="6">
        <v>10800.710000000001</v>
      </c>
      <c r="X157" s="6">
        <v>1080070.6399999999</v>
      </c>
      <c r="Y157" s="6">
        <v>2769.32</v>
      </c>
      <c r="Z157" s="7">
        <v>43505</v>
      </c>
      <c r="AA1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 s="35" t="str">
        <f>IFERROR(
                    _xlfn.XLOOKUP(Tabela1[[#This Row],[ID]],'Base_Solicitações MP'!B:B,'Base_Solicitações MP'!R:R),
                    "Não enviada")</f>
        <v>Diligência</v>
      </c>
      <c r="AC157" s="15" t="str">
        <f>_xlfn.CONCAT(Tabela1[[#This Row],[Município]],"/",Tabela1[[#This Row],[UF]])</f>
        <v>Maurilândia/GO</v>
      </c>
    </row>
    <row r="158" spans="1:29" x14ac:dyDescent="0.25">
      <c r="A158" s="14" t="s">
        <v>24</v>
      </c>
      <c r="B158" s="2" t="s">
        <v>8328</v>
      </c>
      <c r="C158" s="2" t="s">
        <v>25</v>
      </c>
      <c r="D158" s="3" t="s">
        <v>301</v>
      </c>
      <c r="E158" s="1" t="s">
        <v>302</v>
      </c>
      <c r="F158" s="1">
        <v>2020</v>
      </c>
      <c r="G158" s="1">
        <v>1</v>
      </c>
      <c r="H158" s="1" t="s">
        <v>303</v>
      </c>
      <c r="I158" s="1" t="s">
        <v>280</v>
      </c>
      <c r="J158" s="1" t="s">
        <v>56</v>
      </c>
      <c r="K158" s="1" t="str">
        <f>IF(Tabela1[[#This Row],[Situação da Obra]]="Inacabada - PC Técnica Concluída","Inacabada",Tabela1[[#This Row],[Situação da Obra]])</f>
        <v>Paralisada</v>
      </c>
      <c r="L158" s="1" t="s">
        <v>30</v>
      </c>
      <c r="M158" s="4">
        <v>45005</v>
      </c>
      <c r="N158" s="5">
        <v>0.54820000000000002</v>
      </c>
      <c r="O158" s="4">
        <v>45048</v>
      </c>
      <c r="P158" s="1" t="s">
        <v>31</v>
      </c>
      <c r="Q158" s="1" t="s">
        <v>24</v>
      </c>
      <c r="R158" s="1" t="s">
        <v>32</v>
      </c>
      <c r="S158" s="1" t="s">
        <v>33</v>
      </c>
      <c r="T158" s="1" t="s">
        <v>34</v>
      </c>
      <c r="U158" s="6">
        <v>1490264.64</v>
      </c>
      <c r="V158" s="6">
        <v>1321108.01</v>
      </c>
      <c r="W158" s="6">
        <v>13344.53</v>
      </c>
      <c r="X158" s="6">
        <v>1334452.54</v>
      </c>
      <c r="Y158" s="6">
        <v>0</v>
      </c>
      <c r="Z158" s="7">
        <v>45336</v>
      </c>
      <c r="AA1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 s="35" t="str">
        <f>IFERROR(
                    _xlfn.XLOOKUP(Tabela1[[#This Row],[ID]],'Base_Solicitações MP'!B:B,'Base_Solicitações MP'!R:R),
                    "Não enviada")</f>
        <v>Diligência</v>
      </c>
      <c r="AC158" s="15" t="str">
        <f>_xlfn.CONCAT(Tabela1[[#This Row],[Município]],"/",Tabela1[[#This Row],[UF]])</f>
        <v>Deodápolis/MS</v>
      </c>
    </row>
    <row r="159" spans="1:29" x14ac:dyDescent="0.25">
      <c r="A159" s="14" t="s">
        <v>24</v>
      </c>
      <c r="B159" s="2" t="s">
        <v>6405</v>
      </c>
      <c r="C159" s="2" t="s">
        <v>25</v>
      </c>
      <c r="D159" s="3" t="s">
        <v>304</v>
      </c>
      <c r="E159" s="1">
        <v>656494</v>
      </c>
      <c r="F159" s="1">
        <v>2009</v>
      </c>
      <c r="G159" s="1">
        <v>1</v>
      </c>
      <c r="H159" s="1" t="s">
        <v>305</v>
      </c>
      <c r="I159" s="1" t="s">
        <v>212</v>
      </c>
      <c r="J159" s="1" t="s">
        <v>40</v>
      </c>
      <c r="K159" s="1" t="str">
        <f>IF(Tabela1[[#This Row],[Situação da Obra]]="Inacabada - PC Técnica Concluída","Inacabada",Tabela1[[#This Row],[Situação da Obra]])</f>
        <v>Inacabada</v>
      </c>
      <c r="L159" s="1" t="s">
        <v>30</v>
      </c>
      <c r="M159" s="4">
        <v>42282</v>
      </c>
      <c r="N159" s="5">
        <v>0.5121</v>
      </c>
      <c r="O159" s="4">
        <v>42270</v>
      </c>
      <c r="P159" s="1" t="s">
        <v>31</v>
      </c>
      <c r="Q159" s="1" t="s">
        <v>24</v>
      </c>
      <c r="R159" s="1" t="s">
        <v>32</v>
      </c>
      <c r="S159" s="1" t="s">
        <v>33</v>
      </c>
      <c r="T159" s="1" t="s">
        <v>34</v>
      </c>
      <c r="U159" s="6">
        <v>1213540.0900000001</v>
      </c>
      <c r="V159" s="6">
        <v>1201404.69</v>
      </c>
      <c r="W159" s="6">
        <v>12135.4</v>
      </c>
      <c r="X159" s="6">
        <v>1213540.0899999999</v>
      </c>
      <c r="Y159" s="6">
        <v>639292.27</v>
      </c>
      <c r="Z159" s="7">
        <v>42194</v>
      </c>
      <c r="AA1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 s="35" t="str">
        <f>IFERROR(
                    _xlfn.XLOOKUP(Tabela1[[#This Row],[ID]],'Base_Solicitações MP'!B:B,'Base_Solicitações MP'!R:R),
                    "Não enviada")</f>
        <v>Diligência</v>
      </c>
      <c r="AC159" s="15" t="str">
        <f>_xlfn.CONCAT(Tabela1[[#This Row],[Município]],"/",Tabela1[[#This Row],[UF]])</f>
        <v>Envira/AM</v>
      </c>
    </row>
    <row r="160" spans="1:29" x14ac:dyDescent="0.25">
      <c r="A160" s="14" t="s">
        <v>24</v>
      </c>
      <c r="B160" s="2" t="s">
        <v>8329</v>
      </c>
      <c r="C160" s="2" t="s">
        <v>25</v>
      </c>
      <c r="D160" s="3" t="s">
        <v>306</v>
      </c>
      <c r="E160" s="1">
        <v>658377</v>
      </c>
      <c r="F160" s="1">
        <v>2009</v>
      </c>
      <c r="G160" s="1">
        <v>1</v>
      </c>
      <c r="H160" s="1" t="s">
        <v>307</v>
      </c>
      <c r="I160" s="1" t="s">
        <v>184</v>
      </c>
      <c r="J160" s="1" t="s">
        <v>29</v>
      </c>
      <c r="K160" s="1" t="str">
        <f>IF(Tabela1[[#This Row],[Situação da Obra]]="Inacabada - PC Técnica Concluída","Inacabada",Tabela1[[#This Row],[Situação da Obra]])</f>
        <v>Inacabada</v>
      </c>
      <c r="L160" s="1" t="s">
        <v>30</v>
      </c>
      <c r="M160" s="4">
        <v>44915</v>
      </c>
      <c r="N160" s="5">
        <v>0.66569999999999996</v>
      </c>
      <c r="O160" s="4">
        <v>41849</v>
      </c>
      <c r="P160" s="1" t="s">
        <v>31</v>
      </c>
      <c r="Q160" s="1" t="s">
        <v>24</v>
      </c>
      <c r="R160" s="1" t="s">
        <v>32</v>
      </c>
      <c r="S160" s="1" t="s">
        <v>79</v>
      </c>
      <c r="T160" s="1" t="s">
        <v>34</v>
      </c>
      <c r="U160" s="6">
        <v>620910</v>
      </c>
      <c r="V160" s="6">
        <v>614700.9</v>
      </c>
      <c r="W160" s="6">
        <v>6209.1</v>
      </c>
      <c r="X160" s="6">
        <v>620910</v>
      </c>
      <c r="Y160" s="6">
        <v>2022.35</v>
      </c>
      <c r="Z160" s="7">
        <v>41438</v>
      </c>
      <c r="AA1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 s="35" t="str">
        <f>IFERROR(
                    _xlfn.XLOOKUP(Tabela1[[#This Row],[ID]],'Base_Solicitações MP'!B:B,'Base_Solicitações MP'!R:R),
                    "Não enviada")</f>
        <v>Aguardando Análise FNDE</v>
      </c>
      <c r="AC160" s="15" t="str">
        <f>_xlfn.CONCAT(Tabela1[[#This Row],[Município]],"/",Tabela1[[#This Row],[UF]])</f>
        <v>Magalhães Barata/PA</v>
      </c>
    </row>
    <row r="161" spans="1:29" x14ac:dyDescent="0.25">
      <c r="A161" s="14" t="s">
        <v>24</v>
      </c>
      <c r="B161" s="2" t="s">
        <v>8330</v>
      </c>
      <c r="C161" s="2" t="s">
        <v>25</v>
      </c>
      <c r="D161" s="3" t="s">
        <v>308</v>
      </c>
      <c r="E161" s="1">
        <v>657236</v>
      </c>
      <c r="F161" s="1">
        <v>2009</v>
      </c>
      <c r="G161" s="1">
        <v>1</v>
      </c>
      <c r="H161" s="1" t="s">
        <v>309</v>
      </c>
      <c r="I161" s="1" t="s">
        <v>310</v>
      </c>
      <c r="J161" s="1" t="s">
        <v>29</v>
      </c>
      <c r="K161" s="1" t="str">
        <f>IF(Tabela1[[#This Row],[Situação da Obra]]="Inacabada - PC Técnica Concluída","Inacabada",Tabela1[[#This Row],[Situação da Obra]])</f>
        <v>Inacabada</v>
      </c>
      <c r="L161" s="1" t="s">
        <v>30</v>
      </c>
      <c r="M161" s="4">
        <v>44915</v>
      </c>
      <c r="N161" s="5">
        <v>0.73429999999999995</v>
      </c>
      <c r="O161" s="4">
        <v>42194</v>
      </c>
      <c r="P161" s="1" t="s">
        <v>31</v>
      </c>
      <c r="Q161" s="1" t="s">
        <v>24</v>
      </c>
      <c r="R161" s="1" t="s">
        <v>32</v>
      </c>
      <c r="S161" s="1" t="s">
        <v>33</v>
      </c>
      <c r="T161" s="1" t="s">
        <v>34</v>
      </c>
      <c r="U161" s="6">
        <v>1319970.8700000001</v>
      </c>
      <c r="V161" s="6">
        <v>1306800</v>
      </c>
      <c r="W161" s="6">
        <v>13200</v>
      </c>
      <c r="X161" s="6">
        <v>1320000</v>
      </c>
      <c r="Y161" s="6">
        <v>0</v>
      </c>
      <c r="Z161" s="7">
        <v>42095</v>
      </c>
      <c r="AA1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 s="35" t="str">
        <f>IFERROR(
                    _xlfn.XLOOKUP(Tabela1[[#This Row],[ID]],'Base_Solicitações MP'!B:B,'Base_Solicitações MP'!R:R),
                    "Não enviada")</f>
        <v>Em Cadastramento</v>
      </c>
      <c r="AC161" s="15" t="str">
        <f>_xlfn.CONCAT(Tabela1[[#This Row],[Município]],"/",Tabela1[[#This Row],[UF]])</f>
        <v>Guajará-Mirim/RO</v>
      </c>
    </row>
    <row r="162" spans="1:29" x14ac:dyDescent="0.25">
      <c r="A162" s="14" t="s">
        <v>24</v>
      </c>
      <c r="B162" s="2" t="s">
        <v>8331</v>
      </c>
      <c r="C162" s="2" t="s">
        <v>25</v>
      </c>
      <c r="D162" s="3" t="s">
        <v>311</v>
      </c>
      <c r="E162" s="1">
        <v>658747</v>
      </c>
      <c r="F162" s="1">
        <v>2009</v>
      </c>
      <c r="G162" s="1">
        <v>1</v>
      </c>
      <c r="H162" s="1" t="s">
        <v>312</v>
      </c>
      <c r="I162" s="1" t="s">
        <v>44</v>
      </c>
      <c r="J162" s="1" t="s">
        <v>29</v>
      </c>
      <c r="K162" s="1" t="str">
        <f>IF(Tabela1[[#This Row],[Situação da Obra]]="Inacabada - PC Técnica Concluída","Inacabada",Tabela1[[#This Row],[Situação da Obra]])</f>
        <v>Inacabada</v>
      </c>
      <c r="L162" s="1" t="s">
        <v>30</v>
      </c>
      <c r="M162" s="4">
        <v>44915</v>
      </c>
      <c r="N162" s="5">
        <v>2.23E-2</v>
      </c>
      <c r="O162" s="4">
        <v>41946</v>
      </c>
      <c r="P162" s="1" t="s">
        <v>31</v>
      </c>
      <c r="Q162" s="1" t="s">
        <v>24</v>
      </c>
      <c r="R162" s="1" t="s">
        <v>32</v>
      </c>
      <c r="S162" s="1" t="s">
        <v>79</v>
      </c>
      <c r="T162" s="1" t="s">
        <v>34</v>
      </c>
      <c r="U162" s="6">
        <v>313028.13</v>
      </c>
      <c r="V162" s="6">
        <v>613659.1</v>
      </c>
      <c r="W162" s="6">
        <v>6198.58</v>
      </c>
      <c r="X162" s="6">
        <v>619857.67999999993</v>
      </c>
      <c r="Y162" s="6">
        <v>415.02</v>
      </c>
      <c r="Z162" s="7">
        <v>41887</v>
      </c>
      <c r="AA1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 s="35" t="str">
        <f>IFERROR(
                    _xlfn.XLOOKUP(Tabela1[[#This Row],[ID]],'Base_Solicitações MP'!B:B,'Base_Solicitações MP'!R:R),
                    "Não enviada")</f>
        <v>Diligência</v>
      </c>
      <c r="AC162" s="15" t="str">
        <f>_xlfn.CONCAT(Tabela1[[#This Row],[Município]],"/",Tabela1[[#This Row],[UF]])</f>
        <v>Monção/MA</v>
      </c>
    </row>
    <row r="163" spans="1:29" x14ac:dyDescent="0.25">
      <c r="A163" s="14" t="s">
        <v>24</v>
      </c>
      <c r="B163" s="2" t="s">
        <v>8332</v>
      </c>
      <c r="C163" s="2" t="s">
        <v>25</v>
      </c>
      <c r="D163" s="3" t="s">
        <v>313</v>
      </c>
      <c r="E163" s="1">
        <v>658728</v>
      </c>
      <c r="F163" s="1">
        <v>2009</v>
      </c>
      <c r="G163" s="1">
        <v>1</v>
      </c>
      <c r="H163" s="1" t="s">
        <v>314</v>
      </c>
      <c r="I163" s="1" t="s">
        <v>44</v>
      </c>
      <c r="J163" s="1" t="s">
        <v>29</v>
      </c>
      <c r="K163" s="1" t="str">
        <f>IF(Tabela1[[#This Row],[Situação da Obra]]="Inacabada - PC Técnica Concluída","Inacabada",Tabela1[[#This Row],[Situação da Obra]])</f>
        <v>Inacabada</v>
      </c>
      <c r="L163" s="1" t="s">
        <v>30</v>
      </c>
      <c r="M163" s="4">
        <v>44915</v>
      </c>
      <c r="N163" s="5">
        <v>0.90659999999999996</v>
      </c>
      <c r="O163" s="4">
        <v>42735</v>
      </c>
      <c r="P163" s="1" t="s">
        <v>31</v>
      </c>
      <c r="Q163" s="1" t="s">
        <v>24</v>
      </c>
      <c r="R163" s="1" t="s">
        <v>32</v>
      </c>
      <c r="S163" s="1" t="s">
        <v>33</v>
      </c>
      <c r="T163" s="1" t="s">
        <v>34</v>
      </c>
      <c r="U163" s="6">
        <v>1243575.27</v>
      </c>
      <c r="V163" s="6">
        <v>1242402.3400000001</v>
      </c>
      <c r="W163" s="6">
        <v>12549.52</v>
      </c>
      <c r="X163" s="6">
        <v>1254951.8600000001</v>
      </c>
      <c r="Y163" s="6">
        <v>7.71</v>
      </c>
      <c r="Z163" s="7">
        <v>42157</v>
      </c>
      <c r="AA1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 s="35" t="str">
        <f>IFERROR(
                    _xlfn.XLOOKUP(Tabela1[[#This Row],[ID]],'Base_Solicitações MP'!B:B,'Base_Solicitações MP'!R:R),
                    "Não enviada")</f>
        <v>Não enviada</v>
      </c>
      <c r="AC163" s="15" t="str">
        <f>_xlfn.CONCAT(Tabela1[[#This Row],[Município]],"/",Tabela1[[#This Row],[UF]])</f>
        <v>Loreto/MA</v>
      </c>
    </row>
    <row r="164" spans="1:29" x14ac:dyDescent="0.25">
      <c r="A164" s="14" t="s">
        <v>24</v>
      </c>
      <c r="B164" s="2" t="s">
        <v>8333</v>
      </c>
      <c r="C164" s="2" t="s">
        <v>25</v>
      </c>
      <c r="D164" s="3" t="s">
        <v>315</v>
      </c>
      <c r="E164" s="1">
        <v>656367</v>
      </c>
      <c r="F164" s="1">
        <v>2009</v>
      </c>
      <c r="G164" s="1">
        <v>1</v>
      </c>
      <c r="H164" s="1" t="s">
        <v>316</v>
      </c>
      <c r="I164" s="1" t="s">
        <v>28</v>
      </c>
      <c r="J164" s="1" t="s">
        <v>29</v>
      </c>
      <c r="K164" s="1" t="str">
        <f>IF(Tabela1[[#This Row],[Situação da Obra]]="Inacabada - PC Técnica Concluída","Inacabada",Tabela1[[#This Row],[Situação da Obra]])</f>
        <v>Inacabada</v>
      </c>
      <c r="L164" s="1" t="s">
        <v>30</v>
      </c>
      <c r="M164" s="4">
        <v>44915</v>
      </c>
      <c r="N164" s="5">
        <v>0.91249999999999998</v>
      </c>
      <c r="O164" s="4">
        <v>41975</v>
      </c>
      <c r="P164" s="1" t="s">
        <v>31</v>
      </c>
      <c r="Q164" s="1" t="s">
        <v>24</v>
      </c>
      <c r="R164" s="1" t="s">
        <v>32</v>
      </c>
      <c r="S164" s="1" t="s">
        <v>33</v>
      </c>
      <c r="T164" s="1" t="s">
        <v>34</v>
      </c>
      <c r="U164" s="6">
        <v>1221398.26</v>
      </c>
      <c r="V164" s="6">
        <v>1227596.6100000001</v>
      </c>
      <c r="W164" s="6">
        <v>12399.970000000001</v>
      </c>
      <c r="X164" s="6">
        <v>1239996.58</v>
      </c>
      <c r="Y164" s="6">
        <v>0</v>
      </c>
      <c r="Z164" s="7">
        <v>42058</v>
      </c>
      <c r="AA1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4" s="35" t="str">
        <f>IFERROR(
                    _xlfn.XLOOKUP(Tabela1[[#This Row],[ID]],'Base_Solicitações MP'!B:B,'Base_Solicitações MP'!R:R),
                    "Não enviada")</f>
        <v>Não enviada</v>
      </c>
      <c r="AC164" s="15" t="str">
        <f>_xlfn.CONCAT(Tabela1[[#This Row],[Município]],"/",Tabela1[[#This Row],[UF]])</f>
        <v>Baturité/CE</v>
      </c>
    </row>
    <row r="165" spans="1:29" x14ac:dyDescent="0.25">
      <c r="A165" s="14" t="s">
        <v>24</v>
      </c>
      <c r="B165" s="2" t="s">
        <v>8334</v>
      </c>
      <c r="C165" s="2" t="s">
        <v>25</v>
      </c>
      <c r="D165" s="3" t="s">
        <v>317</v>
      </c>
      <c r="E165" s="1">
        <v>656549</v>
      </c>
      <c r="F165" s="1">
        <v>2009</v>
      </c>
      <c r="G165" s="1">
        <v>1</v>
      </c>
      <c r="H165" s="1" t="s">
        <v>318</v>
      </c>
      <c r="I165" s="1" t="s">
        <v>28</v>
      </c>
      <c r="J165" s="1" t="s">
        <v>40</v>
      </c>
      <c r="K165" s="1" t="str">
        <f>IF(Tabela1[[#This Row],[Situação da Obra]]="Inacabada - PC Técnica Concluída","Inacabada",Tabela1[[#This Row],[Situação da Obra]])</f>
        <v>Inacabada</v>
      </c>
      <c r="L165" s="1" t="s">
        <v>30</v>
      </c>
      <c r="M165" s="4">
        <v>42884</v>
      </c>
      <c r="N165" s="5">
        <v>0.91859999999999997</v>
      </c>
      <c r="O165" s="4">
        <v>42881</v>
      </c>
      <c r="P165" s="1" t="s">
        <v>31</v>
      </c>
      <c r="Q165" s="1" t="s">
        <v>174</v>
      </c>
      <c r="R165" s="1" t="s">
        <v>32</v>
      </c>
      <c r="S165" s="1" t="s">
        <v>33</v>
      </c>
      <c r="T165" s="1" t="s">
        <v>34</v>
      </c>
      <c r="U165" s="6">
        <v>1628244.08</v>
      </c>
      <c r="V165" s="6">
        <v>1194526.76</v>
      </c>
      <c r="W165" s="6">
        <v>12065.93</v>
      </c>
      <c r="X165" s="6">
        <v>1206592.69</v>
      </c>
      <c r="Y165" s="6">
        <v>0</v>
      </c>
      <c r="Z165" s="7">
        <v>42662</v>
      </c>
      <c r="AA1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 s="35" t="str">
        <f>IFERROR(
                    _xlfn.XLOOKUP(Tabela1[[#This Row],[ID]],'Base_Solicitações MP'!B:B,'Base_Solicitações MP'!R:R),
                    "Não enviada")</f>
        <v>Em Cadastramento</v>
      </c>
      <c r="AC165" s="15" t="str">
        <f>_xlfn.CONCAT(Tabela1[[#This Row],[Município]],"/",Tabela1[[#This Row],[UF]])</f>
        <v>Poranga/CE</v>
      </c>
    </row>
    <row r="166" spans="1:29" x14ac:dyDescent="0.25">
      <c r="A166" s="14" t="s">
        <v>24</v>
      </c>
      <c r="B166" s="2" t="s">
        <v>8335</v>
      </c>
      <c r="C166" s="2" t="s">
        <v>25</v>
      </c>
      <c r="D166" s="3" t="s">
        <v>319</v>
      </c>
      <c r="E166" s="1">
        <v>655686</v>
      </c>
      <c r="F166" s="1">
        <v>2009</v>
      </c>
      <c r="G166" s="1">
        <v>1</v>
      </c>
      <c r="H166" s="1" t="s">
        <v>320</v>
      </c>
      <c r="I166" s="1" t="s">
        <v>28</v>
      </c>
      <c r="J166" s="1" t="s">
        <v>29</v>
      </c>
      <c r="K166" s="1" t="str">
        <f>IF(Tabela1[[#This Row],[Situação da Obra]]="Inacabada - PC Técnica Concluída","Inacabada",Tabela1[[#This Row],[Situação da Obra]])</f>
        <v>Inacabada</v>
      </c>
      <c r="L166" s="1" t="s">
        <v>30</v>
      </c>
      <c r="M166" s="4">
        <v>44915</v>
      </c>
      <c r="N166" s="5">
        <v>0.1709</v>
      </c>
      <c r="O166" s="4">
        <v>41835</v>
      </c>
      <c r="P166" s="1" t="s">
        <v>31</v>
      </c>
      <c r="Q166" s="1" t="s">
        <v>24</v>
      </c>
      <c r="R166" s="1" t="s">
        <v>32</v>
      </c>
      <c r="S166" s="1" t="s">
        <v>33</v>
      </c>
      <c r="T166" s="1" t="s">
        <v>34</v>
      </c>
      <c r="U166" s="6">
        <v>1218836.6599999999</v>
      </c>
      <c r="V166" s="6">
        <v>1241260.4099999999</v>
      </c>
      <c r="W166" s="6">
        <v>12537.98</v>
      </c>
      <c r="X166" s="6">
        <v>1253798.3899999999</v>
      </c>
      <c r="Y166" s="6">
        <v>0</v>
      </c>
      <c r="Z166" s="7">
        <v>41257</v>
      </c>
      <c r="AA1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 s="35" t="str">
        <f>IFERROR(
                    _xlfn.XLOOKUP(Tabela1[[#This Row],[ID]],'Base_Solicitações MP'!B:B,'Base_Solicitações MP'!R:R),
                    "Não enviada")</f>
        <v>Não enviada</v>
      </c>
      <c r="AC166" s="15" t="str">
        <f>_xlfn.CONCAT(Tabela1[[#This Row],[Município]],"/",Tabela1[[#This Row],[UF]])</f>
        <v>Ipu/CE</v>
      </c>
    </row>
    <row r="167" spans="1:29" x14ac:dyDescent="0.25">
      <c r="A167" s="14" t="s">
        <v>24</v>
      </c>
      <c r="B167" s="2" t="s">
        <v>8336</v>
      </c>
      <c r="C167" s="2" t="s">
        <v>25</v>
      </c>
      <c r="D167" s="3" t="s">
        <v>321</v>
      </c>
      <c r="E167" s="1">
        <v>656538</v>
      </c>
      <c r="F167" s="1">
        <v>2009</v>
      </c>
      <c r="G167" s="1">
        <v>1</v>
      </c>
      <c r="H167" s="1" t="s">
        <v>322</v>
      </c>
      <c r="I167" s="1" t="s">
        <v>28</v>
      </c>
      <c r="J167" s="1" t="s">
        <v>29</v>
      </c>
      <c r="K167" s="1" t="str">
        <f>IF(Tabela1[[#This Row],[Situação da Obra]]="Inacabada - PC Técnica Concluída","Inacabada",Tabela1[[#This Row],[Situação da Obra]])</f>
        <v>Inacabada</v>
      </c>
      <c r="L167" s="1" t="s">
        <v>30</v>
      </c>
      <c r="M167" s="4">
        <v>44915</v>
      </c>
      <c r="N167" s="5">
        <v>0.93030000000000002</v>
      </c>
      <c r="O167" s="4">
        <v>42117</v>
      </c>
      <c r="P167" s="1" t="s">
        <v>31</v>
      </c>
      <c r="Q167" s="1" t="s">
        <v>24</v>
      </c>
      <c r="R167" s="1" t="s">
        <v>32</v>
      </c>
      <c r="S167" s="1" t="s">
        <v>33</v>
      </c>
      <c r="T167" s="1" t="s">
        <v>34</v>
      </c>
      <c r="U167" s="6">
        <v>1091522.1200000001</v>
      </c>
      <c r="V167" s="6">
        <v>1086902.73</v>
      </c>
      <c r="W167" s="6">
        <v>10978.82</v>
      </c>
      <c r="X167" s="6">
        <v>1097881.55</v>
      </c>
      <c r="Y167" s="6">
        <v>1568.17</v>
      </c>
      <c r="Z167" s="7">
        <v>42059</v>
      </c>
      <c r="AA1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 s="35" t="str">
        <f>IFERROR(
                    _xlfn.XLOOKUP(Tabela1[[#This Row],[ID]],'Base_Solicitações MP'!B:B,'Base_Solicitações MP'!R:R),
                    "Não enviada")</f>
        <v>Não enviada</v>
      </c>
      <c r="AC167" s="15" t="str">
        <f>_xlfn.CONCAT(Tabela1[[#This Row],[Município]],"/",Tabela1[[#This Row],[UF]])</f>
        <v>Carnaubal/CE</v>
      </c>
    </row>
    <row r="168" spans="1:29" x14ac:dyDescent="0.25">
      <c r="A168" s="14" t="s">
        <v>24</v>
      </c>
      <c r="B168" s="2" t="s">
        <v>8337</v>
      </c>
      <c r="C168" s="2" t="s">
        <v>25</v>
      </c>
      <c r="D168" s="3" t="s">
        <v>323</v>
      </c>
      <c r="E168" s="1">
        <v>655688</v>
      </c>
      <c r="F168" s="1">
        <v>2009</v>
      </c>
      <c r="G168" s="1">
        <v>1</v>
      </c>
      <c r="H168" s="1" t="s">
        <v>324</v>
      </c>
      <c r="I168" s="1" t="s">
        <v>28</v>
      </c>
      <c r="J168" s="1" t="s">
        <v>29</v>
      </c>
      <c r="K168" s="1" t="str">
        <f>IF(Tabela1[[#This Row],[Situação da Obra]]="Inacabada - PC Técnica Concluída","Inacabada",Tabela1[[#This Row],[Situação da Obra]])</f>
        <v>Inacabada</v>
      </c>
      <c r="L168" s="1" t="s">
        <v>30</v>
      </c>
      <c r="M168" s="4">
        <v>45016</v>
      </c>
      <c r="N168" s="5">
        <v>0.51980000000000004</v>
      </c>
      <c r="O168" s="4">
        <v>43718</v>
      </c>
      <c r="P168" s="1" t="s">
        <v>31</v>
      </c>
      <c r="Q168" s="1" t="s">
        <v>24</v>
      </c>
      <c r="R168" s="1" t="s">
        <v>32</v>
      </c>
      <c r="S168" s="1" t="s">
        <v>33</v>
      </c>
      <c r="T168" s="1" t="s">
        <v>34</v>
      </c>
      <c r="U168" s="6">
        <v>934245.1</v>
      </c>
      <c r="V168" s="6">
        <v>576355.32999999996</v>
      </c>
      <c r="W168" s="6">
        <v>11643.54</v>
      </c>
      <c r="X168" s="6">
        <v>587998.87</v>
      </c>
      <c r="Y168" s="6">
        <v>0</v>
      </c>
      <c r="Z168" s="7">
        <v>43661</v>
      </c>
      <c r="AA1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 s="35" t="str">
        <f>IFERROR(
                    _xlfn.XLOOKUP(Tabela1[[#This Row],[ID]],'Base_Solicitações MP'!B:B,'Base_Solicitações MP'!R:R),
                    "Não enviada")</f>
        <v>Aguardando Análise FNDE</v>
      </c>
      <c r="AC168" s="15" t="str">
        <f>_xlfn.CONCAT(Tabela1[[#This Row],[Município]],"/",Tabela1[[#This Row],[UF]])</f>
        <v>Acopiara/CE</v>
      </c>
    </row>
    <row r="169" spans="1:29" x14ac:dyDescent="0.25">
      <c r="A169" s="14" t="s">
        <v>24</v>
      </c>
      <c r="B169" s="2" t="s">
        <v>6962</v>
      </c>
      <c r="C169" s="2" t="s">
        <v>25</v>
      </c>
      <c r="D169" s="3" t="s">
        <v>325</v>
      </c>
      <c r="E169" s="1">
        <v>656349</v>
      </c>
      <c r="F169" s="1">
        <v>2009</v>
      </c>
      <c r="G169" s="1">
        <v>1</v>
      </c>
      <c r="H169" s="1" t="s">
        <v>326</v>
      </c>
      <c r="I169" s="1" t="s">
        <v>129</v>
      </c>
      <c r="J169" s="1" t="s">
        <v>40</v>
      </c>
      <c r="K169" s="1" t="str">
        <f>IF(Tabela1[[#This Row],[Situação da Obra]]="Inacabada - PC Técnica Concluída","Inacabada",Tabela1[[#This Row],[Situação da Obra]])</f>
        <v>Inacabada</v>
      </c>
      <c r="L169" s="1" t="s">
        <v>30</v>
      </c>
      <c r="M169" s="4">
        <v>42471</v>
      </c>
      <c r="N169" s="5">
        <v>0.95140000000000002</v>
      </c>
      <c r="O169" s="4">
        <v>42437</v>
      </c>
      <c r="P169" s="1" t="s">
        <v>31</v>
      </c>
      <c r="Q169" s="1" t="s">
        <v>24</v>
      </c>
      <c r="R169" s="1" t="s">
        <v>32</v>
      </c>
      <c r="S169" s="1" t="s">
        <v>33</v>
      </c>
      <c r="T169" s="1" t="s">
        <v>34</v>
      </c>
      <c r="U169" s="6">
        <v>700998.63</v>
      </c>
      <c r="V169" s="6">
        <v>1233298.81</v>
      </c>
      <c r="W169" s="6">
        <v>12457.56</v>
      </c>
      <c r="X169" s="6">
        <v>1245756.3700000001</v>
      </c>
      <c r="Y169" s="6">
        <v>0</v>
      </c>
      <c r="Z169" s="7">
        <v>42398</v>
      </c>
      <c r="AA1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 s="35" t="str">
        <f>IFERROR(
                    _xlfn.XLOOKUP(Tabela1[[#This Row],[ID]],'Base_Solicitações MP'!B:B,'Base_Solicitações MP'!R:R),
                    "Não enviada")</f>
        <v>Em Cadastramento</v>
      </c>
      <c r="AC169" s="15" t="str">
        <f>_xlfn.CONCAT(Tabela1[[#This Row],[Município]],"/",Tabela1[[#This Row],[UF]])</f>
        <v>São Rafael/RN</v>
      </c>
    </row>
    <row r="170" spans="1:29" x14ac:dyDescent="0.25">
      <c r="A170" s="14" t="s">
        <v>24</v>
      </c>
      <c r="B170" s="2" t="s">
        <v>8338</v>
      </c>
      <c r="C170" s="2" t="s">
        <v>25</v>
      </c>
      <c r="D170" s="3" t="s">
        <v>327</v>
      </c>
      <c r="E170" s="1">
        <v>658752</v>
      </c>
      <c r="F170" s="1">
        <v>2009</v>
      </c>
      <c r="G170" s="1">
        <v>1</v>
      </c>
      <c r="H170" s="1" t="s">
        <v>328</v>
      </c>
      <c r="I170" s="1" t="s">
        <v>129</v>
      </c>
      <c r="J170" s="1" t="s">
        <v>40</v>
      </c>
      <c r="K170" s="1" t="str">
        <f>IF(Tabela1[[#This Row],[Situação da Obra]]="Inacabada - PC Técnica Concluída","Inacabada",Tabela1[[#This Row],[Situação da Obra]])</f>
        <v>Inacabada</v>
      </c>
      <c r="L170" s="1" t="s">
        <v>30</v>
      </c>
      <c r="M170" s="4">
        <v>42884</v>
      </c>
      <c r="N170" s="5">
        <v>0.57530000000000003</v>
      </c>
      <c r="O170" s="4">
        <v>42879</v>
      </c>
      <c r="P170" s="1" t="s">
        <v>31</v>
      </c>
      <c r="Q170" s="1" t="s">
        <v>24</v>
      </c>
      <c r="R170" s="1" t="s">
        <v>32</v>
      </c>
      <c r="S170" s="1" t="s">
        <v>79</v>
      </c>
      <c r="T170" s="1" t="s">
        <v>34</v>
      </c>
      <c r="U170" s="6">
        <v>264138.59000000003</v>
      </c>
      <c r="V170" s="6">
        <v>558825.18000000005</v>
      </c>
      <c r="W170" s="6">
        <v>5644.7</v>
      </c>
      <c r="X170" s="6">
        <v>564469.88</v>
      </c>
      <c r="Y170" s="6">
        <v>0</v>
      </c>
      <c r="Z170" s="7">
        <v>42852</v>
      </c>
      <c r="AA1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0" s="35" t="str">
        <f>IFERROR(
                    _xlfn.XLOOKUP(Tabela1[[#This Row],[ID]],'Base_Solicitações MP'!B:B,'Base_Solicitações MP'!R:R),
                    "Não enviada")</f>
        <v>Em Cadastramento</v>
      </c>
      <c r="AC170" s="15" t="str">
        <f>_xlfn.CONCAT(Tabela1[[#This Row],[Município]],"/",Tabela1[[#This Row],[UF]])</f>
        <v>Senador Georgino Avelino/RN</v>
      </c>
    </row>
    <row r="171" spans="1:29" x14ac:dyDescent="0.25">
      <c r="A171" s="14" t="s">
        <v>24</v>
      </c>
      <c r="B171" s="2" t="s">
        <v>8339</v>
      </c>
      <c r="C171" s="2" t="s">
        <v>25</v>
      </c>
      <c r="D171" s="3" t="s">
        <v>329</v>
      </c>
      <c r="E171" s="1">
        <v>657152</v>
      </c>
      <c r="F171" s="1">
        <v>2009</v>
      </c>
      <c r="G171" s="1">
        <v>1</v>
      </c>
      <c r="H171" s="1" t="s">
        <v>330</v>
      </c>
      <c r="I171" s="1" t="s">
        <v>129</v>
      </c>
      <c r="J171" s="1" t="s">
        <v>29</v>
      </c>
      <c r="K171" s="1" t="str">
        <f>IF(Tabela1[[#This Row],[Situação da Obra]]="Inacabada - PC Técnica Concluída","Inacabada",Tabela1[[#This Row],[Situação da Obra]])</f>
        <v>Inacabada</v>
      </c>
      <c r="L171" s="1" t="s">
        <v>30</v>
      </c>
      <c r="M171" s="4">
        <v>44915</v>
      </c>
      <c r="N171" s="5">
        <v>0.73980000000000001</v>
      </c>
      <c r="O171" s="4">
        <v>42572</v>
      </c>
      <c r="P171" s="1" t="s">
        <v>31</v>
      </c>
      <c r="Q171" s="1" t="s">
        <v>24</v>
      </c>
      <c r="R171" s="1" t="s">
        <v>32</v>
      </c>
      <c r="S171" s="1" t="s">
        <v>33</v>
      </c>
      <c r="T171" s="1" t="s">
        <v>34</v>
      </c>
      <c r="U171" s="6">
        <v>1093968.6200000001</v>
      </c>
      <c r="V171" s="6">
        <v>1310450.97</v>
      </c>
      <c r="W171" s="6">
        <v>13236.880000000001</v>
      </c>
      <c r="X171" s="6">
        <v>1323687.8499999999</v>
      </c>
      <c r="Y171" s="6">
        <v>0</v>
      </c>
      <c r="Z171" s="7">
        <v>42543</v>
      </c>
      <c r="AA1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 s="35" t="str">
        <f>IFERROR(
                    _xlfn.XLOOKUP(Tabela1[[#This Row],[ID]],'Base_Solicitações MP'!B:B,'Base_Solicitações MP'!R:R),
                    "Não enviada")</f>
        <v>Diligência</v>
      </c>
      <c r="AC171" s="15" t="str">
        <f>_xlfn.CONCAT(Tabela1[[#This Row],[Município]],"/",Tabela1[[#This Row],[UF]])</f>
        <v>Maxaranguape/RN</v>
      </c>
    </row>
    <row r="172" spans="1:29" x14ac:dyDescent="0.25">
      <c r="A172" s="14" t="s">
        <v>24</v>
      </c>
      <c r="B172" s="2" t="s">
        <v>8340</v>
      </c>
      <c r="C172" s="2" t="s">
        <v>25</v>
      </c>
      <c r="D172" s="3" t="s">
        <v>331</v>
      </c>
      <c r="E172" s="1">
        <v>657016</v>
      </c>
      <c r="F172" s="1">
        <v>2009</v>
      </c>
      <c r="G172" s="1">
        <v>1</v>
      </c>
      <c r="H172" s="1" t="s">
        <v>332</v>
      </c>
      <c r="I172" s="1" t="s">
        <v>129</v>
      </c>
      <c r="J172" s="1" t="s">
        <v>40</v>
      </c>
      <c r="K172" s="1" t="str">
        <f>IF(Tabela1[[#This Row],[Situação da Obra]]="Inacabada - PC Técnica Concluída","Inacabada",Tabela1[[#This Row],[Situação da Obra]])</f>
        <v>Inacabada</v>
      </c>
      <c r="L172" s="1" t="s">
        <v>30</v>
      </c>
      <c r="M172" s="4">
        <v>43654</v>
      </c>
      <c r="N172" s="5">
        <v>0.76770000000000005</v>
      </c>
      <c r="O172" s="4">
        <v>43510</v>
      </c>
      <c r="P172" s="1" t="s">
        <v>31</v>
      </c>
      <c r="Q172" s="1" t="s">
        <v>24</v>
      </c>
      <c r="R172" s="1" t="s">
        <v>32</v>
      </c>
      <c r="S172" s="1" t="s">
        <v>33</v>
      </c>
      <c r="T172" s="1" t="s">
        <v>34</v>
      </c>
      <c r="U172" s="6">
        <v>509315.28</v>
      </c>
      <c r="V172" s="6">
        <v>1199263.3799999999</v>
      </c>
      <c r="W172" s="6">
        <v>12113.77</v>
      </c>
      <c r="X172" s="6">
        <v>1211377.1499999999</v>
      </c>
      <c r="Y172" s="6">
        <v>13143.1</v>
      </c>
      <c r="Z172" s="7">
        <v>43583</v>
      </c>
      <c r="AA1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 s="35" t="str">
        <f>IFERROR(
                    _xlfn.XLOOKUP(Tabela1[[#This Row],[ID]],'Base_Solicitações MP'!B:B,'Base_Solicitações MP'!R:R),
                    "Não enviada")</f>
        <v>Diligência</v>
      </c>
      <c r="AC172" s="15" t="str">
        <f>_xlfn.CONCAT(Tabela1[[#This Row],[Município]],"/",Tabela1[[#This Row],[UF]])</f>
        <v>Alto do Rodrigues/RN</v>
      </c>
    </row>
    <row r="173" spans="1:29" x14ac:dyDescent="0.25">
      <c r="A173" s="14" t="s">
        <v>24</v>
      </c>
      <c r="B173" s="2" t="s">
        <v>8133</v>
      </c>
      <c r="C173" s="2" t="s">
        <v>25</v>
      </c>
      <c r="D173" s="3" t="s">
        <v>333</v>
      </c>
      <c r="E173" s="1">
        <v>656486</v>
      </c>
      <c r="F173" s="1">
        <v>2009</v>
      </c>
      <c r="G173" s="1">
        <v>1</v>
      </c>
      <c r="H173" s="1" t="s">
        <v>334</v>
      </c>
      <c r="I173" s="1" t="s">
        <v>129</v>
      </c>
      <c r="J173" s="1" t="s">
        <v>29</v>
      </c>
      <c r="K173" s="1" t="str">
        <f>IF(Tabela1[[#This Row],[Situação da Obra]]="Inacabada - PC Técnica Concluída","Inacabada",Tabela1[[#This Row],[Situação da Obra]])</f>
        <v>Inacabada</v>
      </c>
      <c r="L173" s="1" t="s">
        <v>30</v>
      </c>
      <c r="M173" s="4">
        <v>44915</v>
      </c>
      <c r="N173" s="5">
        <v>0.67589999999999995</v>
      </c>
      <c r="O173" s="4">
        <v>42648</v>
      </c>
      <c r="P173" s="1" t="s">
        <v>31</v>
      </c>
      <c r="Q173" s="1" t="s">
        <v>24</v>
      </c>
      <c r="R173" s="1" t="s">
        <v>32</v>
      </c>
      <c r="S173" s="1" t="s">
        <v>33</v>
      </c>
      <c r="T173" s="1" t="s">
        <v>34</v>
      </c>
      <c r="U173" s="6">
        <v>1258250.5</v>
      </c>
      <c r="V173" s="6">
        <v>1254542.8700000001</v>
      </c>
      <c r="W173" s="6">
        <v>12672.15</v>
      </c>
      <c r="X173" s="6">
        <v>1267215.02</v>
      </c>
      <c r="Y173" s="6">
        <v>0</v>
      </c>
      <c r="Z173" s="7">
        <v>42639</v>
      </c>
      <c r="AA1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 s="35" t="str">
        <f>IFERROR(
                    _xlfn.XLOOKUP(Tabela1[[#This Row],[ID]],'Base_Solicitações MP'!B:B,'Base_Solicitações MP'!R:R),
                    "Não enviada")</f>
        <v>Diligência</v>
      </c>
      <c r="AC173" s="15" t="str">
        <f>_xlfn.CONCAT(Tabela1[[#This Row],[Município]],"/",Tabela1[[#This Row],[UF]])</f>
        <v>Rafael Fernandes/RN</v>
      </c>
    </row>
    <row r="174" spans="1:29" x14ac:dyDescent="0.25">
      <c r="A174" s="14" t="s">
        <v>24</v>
      </c>
      <c r="B174" s="2" t="s">
        <v>8341</v>
      </c>
      <c r="C174" s="2" t="s">
        <v>25</v>
      </c>
      <c r="D174" s="3" t="s">
        <v>335</v>
      </c>
      <c r="E174" s="1">
        <v>656962</v>
      </c>
      <c r="F174" s="1">
        <v>2009</v>
      </c>
      <c r="G174" s="1">
        <v>1</v>
      </c>
      <c r="H174" s="1" t="s">
        <v>336</v>
      </c>
      <c r="I174" s="1" t="s">
        <v>52</v>
      </c>
      <c r="J174" s="1" t="s">
        <v>29</v>
      </c>
      <c r="K174" s="1" t="str">
        <f>IF(Tabela1[[#This Row],[Situação da Obra]]="Inacabada - PC Técnica Concluída","Inacabada",Tabela1[[#This Row],[Situação da Obra]])</f>
        <v>Inacabada</v>
      </c>
      <c r="L174" s="1" t="s">
        <v>30</v>
      </c>
      <c r="M174" s="4">
        <v>44915</v>
      </c>
      <c r="N174" s="5">
        <v>0.77090000000000003</v>
      </c>
      <c r="O174" s="4">
        <v>42410</v>
      </c>
      <c r="P174" s="1" t="s">
        <v>31</v>
      </c>
      <c r="Q174" s="1" t="s">
        <v>24</v>
      </c>
      <c r="R174" s="1" t="s">
        <v>32</v>
      </c>
      <c r="S174" s="1" t="s">
        <v>33</v>
      </c>
      <c r="T174" s="1" t="s">
        <v>34</v>
      </c>
      <c r="U174" s="6">
        <v>1120202.81</v>
      </c>
      <c r="V174" s="6">
        <v>1208098.49</v>
      </c>
      <c r="W174" s="6">
        <v>12203.02</v>
      </c>
      <c r="X174" s="6">
        <v>1220301.51</v>
      </c>
      <c r="Y174" s="6">
        <v>0</v>
      </c>
      <c r="Z174" s="7">
        <v>42334</v>
      </c>
      <c r="AA1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 s="35" t="str">
        <f>IFERROR(
                    _xlfn.XLOOKUP(Tabela1[[#This Row],[ID]],'Base_Solicitações MP'!B:B,'Base_Solicitações MP'!R:R),
                    "Não enviada")</f>
        <v>Diligência</v>
      </c>
      <c r="AC174" s="15" t="str">
        <f>_xlfn.CONCAT(Tabela1[[#This Row],[Município]],"/",Tabela1[[#This Row],[UF]])</f>
        <v>Alagoa Grande/PB</v>
      </c>
    </row>
    <row r="175" spans="1:29" x14ac:dyDescent="0.25">
      <c r="A175" s="14" t="s">
        <v>24</v>
      </c>
      <c r="B175" s="2" t="s">
        <v>8342</v>
      </c>
      <c r="C175" s="2" t="s">
        <v>25</v>
      </c>
      <c r="D175" s="3" t="s">
        <v>337</v>
      </c>
      <c r="E175" s="1">
        <v>656817</v>
      </c>
      <c r="F175" s="1">
        <v>2009</v>
      </c>
      <c r="G175" s="1">
        <v>1</v>
      </c>
      <c r="H175" s="1" t="s">
        <v>338</v>
      </c>
      <c r="I175" s="1" t="s">
        <v>52</v>
      </c>
      <c r="J175" s="1" t="s">
        <v>40</v>
      </c>
      <c r="K175" s="1" t="str">
        <f>IF(Tabela1[[#This Row],[Situação da Obra]]="Inacabada - PC Técnica Concluída","Inacabada",Tabela1[[#This Row],[Situação da Obra]])</f>
        <v>Inacabada</v>
      </c>
      <c r="L175" s="1" t="s">
        <v>30</v>
      </c>
      <c r="M175" s="4">
        <v>42347</v>
      </c>
      <c r="N175" s="5">
        <v>0.88180000000000003</v>
      </c>
      <c r="O175" s="4">
        <v>42243</v>
      </c>
      <c r="P175" s="1" t="s">
        <v>31</v>
      </c>
      <c r="Q175" s="1" t="s">
        <v>24</v>
      </c>
      <c r="R175" s="1" t="s">
        <v>32</v>
      </c>
      <c r="S175" s="1" t="s">
        <v>33</v>
      </c>
      <c r="T175" s="1" t="s">
        <v>34</v>
      </c>
      <c r="U175" s="6">
        <v>1222933.6499999999</v>
      </c>
      <c r="V175" s="6">
        <v>1213017.1399999999</v>
      </c>
      <c r="W175" s="6">
        <v>12252.7</v>
      </c>
      <c r="X175" s="6">
        <v>1225269.8399999999</v>
      </c>
      <c r="Y175" s="6">
        <v>36144.49</v>
      </c>
      <c r="Z175" s="7">
        <v>42277</v>
      </c>
      <c r="AA1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5" s="35" t="str">
        <f>IFERROR(
                    _xlfn.XLOOKUP(Tabela1[[#This Row],[ID]],'Base_Solicitações MP'!B:B,'Base_Solicitações MP'!R:R),
                    "Não enviada")</f>
        <v>Não enviada</v>
      </c>
      <c r="AC175" s="15" t="str">
        <f>_xlfn.CONCAT(Tabela1[[#This Row],[Município]],"/",Tabela1[[#This Row],[UF]])</f>
        <v>Arara/PB</v>
      </c>
    </row>
    <row r="176" spans="1:29" x14ac:dyDescent="0.25">
      <c r="A176" s="14" t="s">
        <v>24</v>
      </c>
      <c r="B176" s="2" t="s">
        <v>8343</v>
      </c>
      <c r="C176" s="2" t="s">
        <v>25</v>
      </c>
      <c r="D176" s="3" t="s">
        <v>339</v>
      </c>
      <c r="E176" s="1">
        <v>656923</v>
      </c>
      <c r="F176" s="1">
        <v>2009</v>
      </c>
      <c r="G176" s="1">
        <v>1</v>
      </c>
      <c r="H176" s="1" t="s">
        <v>340</v>
      </c>
      <c r="I176" s="1" t="s">
        <v>52</v>
      </c>
      <c r="J176" s="1" t="s">
        <v>29</v>
      </c>
      <c r="K176" s="1" t="str">
        <f>IF(Tabela1[[#This Row],[Situação da Obra]]="Inacabada - PC Técnica Concluída","Inacabada",Tabela1[[#This Row],[Situação da Obra]])</f>
        <v>Inacabada</v>
      </c>
      <c r="L176" s="1" t="s">
        <v>30</v>
      </c>
      <c r="M176" s="4">
        <v>44915</v>
      </c>
      <c r="N176" s="5">
        <v>0.28560000000000002</v>
      </c>
      <c r="O176" s="4">
        <v>42093</v>
      </c>
      <c r="P176" s="1" t="s">
        <v>31</v>
      </c>
      <c r="Q176" s="1" t="s">
        <v>24</v>
      </c>
      <c r="R176" s="1" t="s">
        <v>32</v>
      </c>
      <c r="S176" s="1" t="s">
        <v>33</v>
      </c>
      <c r="T176" s="1" t="s">
        <v>34</v>
      </c>
      <c r="U176" s="6">
        <v>1217965.44</v>
      </c>
      <c r="V176" s="6">
        <v>1209005.42</v>
      </c>
      <c r="W176" s="6">
        <v>12212.18</v>
      </c>
      <c r="X176" s="6">
        <v>1221217.5999999999</v>
      </c>
      <c r="Y176" s="6">
        <v>0</v>
      </c>
      <c r="Z176" s="7">
        <v>42169</v>
      </c>
      <c r="AA1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 s="35" t="str">
        <f>IFERROR(
                    _xlfn.XLOOKUP(Tabela1[[#This Row],[ID]],'Base_Solicitações MP'!B:B,'Base_Solicitações MP'!R:R),
                    "Não enviada")</f>
        <v>Não enviada</v>
      </c>
      <c r="AC176" s="15" t="str">
        <f>_xlfn.CONCAT(Tabela1[[#This Row],[Município]],"/",Tabela1[[#This Row],[UF]])</f>
        <v>Uiraúna/PB</v>
      </c>
    </row>
    <row r="177" spans="1:29" x14ac:dyDescent="0.25">
      <c r="A177" s="14" t="s">
        <v>24</v>
      </c>
      <c r="B177" s="2" t="s">
        <v>8344</v>
      </c>
      <c r="C177" s="2" t="s">
        <v>25</v>
      </c>
      <c r="D177" s="3" t="s">
        <v>341</v>
      </c>
      <c r="E177" s="1">
        <v>656422</v>
      </c>
      <c r="F177" s="1">
        <v>2009</v>
      </c>
      <c r="G177" s="1">
        <v>1</v>
      </c>
      <c r="H177" s="1" t="s">
        <v>342</v>
      </c>
      <c r="I177" s="1" t="s">
        <v>160</v>
      </c>
      <c r="J177" s="1" t="s">
        <v>29</v>
      </c>
      <c r="K177" s="1" t="str">
        <f>IF(Tabela1[[#This Row],[Situação da Obra]]="Inacabada - PC Técnica Concluída","Inacabada",Tabela1[[#This Row],[Situação da Obra]])</f>
        <v>Inacabada</v>
      </c>
      <c r="L177" s="1" t="s">
        <v>30</v>
      </c>
      <c r="M177" s="4">
        <v>44915</v>
      </c>
      <c r="N177" s="5">
        <v>0.75270000000000004</v>
      </c>
      <c r="O177" s="4">
        <v>42089</v>
      </c>
      <c r="P177" s="1" t="s">
        <v>31</v>
      </c>
      <c r="Q177" s="1" t="s">
        <v>24</v>
      </c>
      <c r="R177" s="1" t="s">
        <v>32</v>
      </c>
      <c r="S177" s="1" t="s">
        <v>33</v>
      </c>
      <c r="T177" s="1" t="s">
        <v>34</v>
      </c>
      <c r="U177" s="6">
        <v>1292658.05</v>
      </c>
      <c r="V177" s="6">
        <v>1286554.77</v>
      </c>
      <c r="W177" s="6">
        <v>12995.5</v>
      </c>
      <c r="X177" s="6">
        <v>1299550.27</v>
      </c>
      <c r="Y177" s="6">
        <v>0</v>
      </c>
      <c r="Z177" s="7">
        <v>41307</v>
      </c>
      <c r="AA1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 s="35" t="str">
        <f>IFERROR(
                    _xlfn.XLOOKUP(Tabela1[[#This Row],[ID]],'Base_Solicitações MP'!B:B,'Base_Solicitações MP'!R:R),
                    "Não enviada")</f>
        <v>Aguardando Análise FNDE</v>
      </c>
      <c r="AC177" s="15" t="str">
        <f>_xlfn.CONCAT(Tabela1[[#This Row],[Município]],"/",Tabela1[[#This Row],[UF]])</f>
        <v>Barra de Guabiraba/PE</v>
      </c>
    </row>
    <row r="178" spans="1:29" x14ac:dyDescent="0.25">
      <c r="A178" s="14" t="s">
        <v>24</v>
      </c>
      <c r="B178" s="2" t="s">
        <v>8345</v>
      </c>
      <c r="C178" s="2" t="s">
        <v>25</v>
      </c>
      <c r="D178" s="3" t="s">
        <v>343</v>
      </c>
      <c r="E178" s="1">
        <v>656933</v>
      </c>
      <c r="F178" s="1">
        <v>2009</v>
      </c>
      <c r="G178" s="1">
        <v>1</v>
      </c>
      <c r="H178" s="1" t="s">
        <v>131</v>
      </c>
      <c r="I178" s="1" t="s">
        <v>160</v>
      </c>
      <c r="J178" s="1" t="s">
        <v>29</v>
      </c>
      <c r="K178" s="1" t="str">
        <f>IF(Tabela1[[#This Row],[Situação da Obra]]="Inacabada - PC Técnica Concluída","Inacabada",Tabela1[[#This Row],[Situação da Obra]])</f>
        <v>Inacabada</v>
      </c>
      <c r="L178" s="1" t="s">
        <v>30</v>
      </c>
      <c r="M178" s="4">
        <v>44915</v>
      </c>
      <c r="N178" s="5">
        <v>0.65269999999999995</v>
      </c>
      <c r="O178" s="4"/>
      <c r="P178" s="1" t="s">
        <v>31</v>
      </c>
      <c r="Q178" s="1" t="s">
        <v>24</v>
      </c>
      <c r="R178" s="1" t="s">
        <v>32</v>
      </c>
      <c r="S178" s="1" t="s">
        <v>33</v>
      </c>
      <c r="T178" s="1" t="s">
        <v>34</v>
      </c>
      <c r="U178" s="6" t="s">
        <v>41</v>
      </c>
      <c r="V178" s="6">
        <v>1178567.3799999999</v>
      </c>
      <c r="W178" s="6">
        <v>11904.72</v>
      </c>
      <c r="X178" s="6">
        <v>1190472.0999999999</v>
      </c>
      <c r="Y178" s="6" t="s">
        <v>41</v>
      </c>
      <c r="Z178" s="7">
        <v>42659</v>
      </c>
      <c r="AA1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 s="35" t="str">
        <f>IFERROR(
                    _xlfn.XLOOKUP(Tabela1[[#This Row],[ID]],'Base_Solicitações MP'!B:B,'Base_Solicitações MP'!R:R),
                    "Não enviada")</f>
        <v>Não enviada</v>
      </c>
      <c r="AC178" s="15" t="str">
        <f>_xlfn.CONCAT(Tabela1[[#This Row],[Município]],"/",Tabela1[[#This Row],[UF]])</f>
        <v>Condado/PE</v>
      </c>
    </row>
    <row r="179" spans="1:29" x14ac:dyDescent="0.25">
      <c r="A179" s="14" t="s">
        <v>24</v>
      </c>
      <c r="B179" s="2" t="s">
        <v>8346</v>
      </c>
      <c r="C179" s="2" t="s">
        <v>25</v>
      </c>
      <c r="D179" s="3" t="s">
        <v>344</v>
      </c>
      <c r="E179" s="1">
        <v>656995</v>
      </c>
      <c r="F179" s="1">
        <v>2009</v>
      </c>
      <c r="G179" s="1">
        <v>1</v>
      </c>
      <c r="H179" s="1" t="s">
        <v>345</v>
      </c>
      <c r="I179" s="1" t="s">
        <v>160</v>
      </c>
      <c r="J179" s="1" t="s">
        <v>29</v>
      </c>
      <c r="K179" s="1" t="str">
        <f>IF(Tabela1[[#This Row],[Situação da Obra]]="Inacabada - PC Técnica Concluída","Inacabada",Tabela1[[#This Row],[Situação da Obra]])</f>
        <v>Inacabada</v>
      </c>
      <c r="L179" s="1" t="s">
        <v>30</v>
      </c>
      <c r="M179" s="4">
        <v>44915</v>
      </c>
      <c r="N179" s="5">
        <v>0.78129999999999999</v>
      </c>
      <c r="O179" s="4">
        <v>41936</v>
      </c>
      <c r="P179" s="1" t="s">
        <v>31</v>
      </c>
      <c r="Q179" s="1" t="s">
        <v>24</v>
      </c>
      <c r="R179" s="1" t="s">
        <v>32</v>
      </c>
      <c r="S179" s="1" t="s">
        <v>33</v>
      </c>
      <c r="T179" s="1" t="s">
        <v>34</v>
      </c>
      <c r="U179" s="6">
        <v>1268378.32</v>
      </c>
      <c r="V179" s="6">
        <v>1270316.33</v>
      </c>
      <c r="W179" s="6">
        <v>12831.48</v>
      </c>
      <c r="X179" s="6">
        <v>1283147.81</v>
      </c>
      <c r="Y179" s="6">
        <v>0</v>
      </c>
      <c r="Z179" s="7">
        <v>42066</v>
      </c>
      <c r="AA1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 s="35" t="str">
        <f>IFERROR(
                    _xlfn.XLOOKUP(Tabela1[[#This Row],[ID]],'Base_Solicitações MP'!B:B,'Base_Solicitações MP'!R:R),
                    "Não enviada")</f>
        <v>Aguardando Análise FNDE</v>
      </c>
      <c r="AC179" s="15" t="str">
        <f>_xlfn.CONCAT(Tabela1[[#This Row],[Município]],"/",Tabela1[[#This Row],[UF]])</f>
        <v>Pombos/PE</v>
      </c>
    </row>
    <row r="180" spans="1:29" x14ac:dyDescent="0.25">
      <c r="A180" s="14" t="s">
        <v>24</v>
      </c>
      <c r="B180" s="2" t="s">
        <v>8347</v>
      </c>
      <c r="C180" s="2" t="s">
        <v>25</v>
      </c>
      <c r="D180" s="3" t="s">
        <v>346</v>
      </c>
      <c r="E180" s="1">
        <v>656583</v>
      </c>
      <c r="F180" s="1">
        <v>2009</v>
      </c>
      <c r="G180" s="1">
        <v>1</v>
      </c>
      <c r="H180" s="1" t="s">
        <v>347</v>
      </c>
      <c r="I180" s="1" t="s">
        <v>160</v>
      </c>
      <c r="J180" s="1" t="s">
        <v>29</v>
      </c>
      <c r="K180" s="1" t="str">
        <f>IF(Tabela1[[#This Row],[Situação da Obra]]="Inacabada - PC Técnica Concluída","Inacabada",Tabela1[[#This Row],[Situação da Obra]])</f>
        <v>Inacabada</v>
      </c>
      <c r="L180" s="1" t="s">
        <v>30</v>
      </c>
      <c r="M180" s="4">
        <v>44915</v>
      </c>
      <c r="N180" s="5">
        <v>0.82379999999999998</v>
      </c>
      <c r="O180" s="4">
        <v>42165</v>
      </c>
      <c r="P180" s="1" t="s">
        <v>31</v>
      </c>
      <c r="Q180" s="1" t="s">
        <v>24</v>
      </c>
      <c r="R180" s="1" t="s">
        <v>32</v>
      </c>
      <c r="S180" s="1" t="s">
        <v>33</v>
      </c>
      <c r="T180" s="1" t="s">
        <v>34</v>
      </c>
      <c r="U180" s="6">
        <v>1212681.69</v>
      </c>
      <c r="V180" s="6">
        <v>1205981.06</v>
      </c>
      <c r="W180" s="6">
        <v>12181.630000000001</v>
      </c>
      <c r="X180" s="6">
        <v>1218162.69</v>
      </c>
      <c r="Y180" s="6">
        <v>737.49</v>
      </c>
      <c r="Z180" s="7">
        <v>42162</v>
      </c>
      <c r="AA1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0" s="35" t="str">
        <f>IFERROR(
                    _xlfn.XLOOKUP(Tabela1[[#This Row],[ID]],'Base_Solicitações MP'!B:B,'Base_Solicitações MP'!R:R),
                    "Não enviada")</f>
        <v>Não enviada</v>
      </c>
      <c r="AC180" s="15" t="str">
        <f>_xlfn.CONCAT(Tabela1[[#This Row],[Município]],"/",Tabela1[[#This Row],[UF]])</f>
        <v>Terezinha/PE</v>
      </c>
    </row>
    <row r="181" spans="1:29" x14ac:dyDescent="0.25">
      <c r="A181" s="14" t="s">
        <v>24</v>
      </c>
      <c r="B181" s="2" t="s">
        <v>8348</v>
      </c>
      <c r="C181" s="2" t="s">
        <v>25</v>
      </c>
      <c r="D181" s="3" t="s">
        <v>348</v>
      </c>
      <c r="E181" s="1">
        <v>655804</v>
      </c>
      <c r="F181" s="1">
        <v>2009</v>
      </c>
      <c r="G181" s="1">
        <v>1</v>
      </c>
      <c r="H181" s="1" t="s">
        <v>349</v>
      </c>
      <c r="I181" s="1" t="s">
        <v>160</v>
      </c>
      <c r="J181" s="1" t="s">
        <v>29</v>
      </c>
      <c r="K181" s="1" t="str">
        <f>IF(Tabela1[[#This Row],[Situação da Obra]]="Inacabada - PC Técnica Concluída","Inacabada",Tabela1[[#This Row],[Situação da Obra]])</f>
        <v>Inacabada</v>
      </c>
      <c r="L181" s="1" t="s">
        <v>30</v>
      </c>
      <c r="M181" s="4">
        <v>44915</v>
      </c>
      <c r="N181" s="5">
        <v>0.88719999999999999</v>
      </c>
      <c r="O181" s="4">
        <v>42450</v>
      </c>
      <c r="P181" s="1" t="s">
        <v>31</v>
      </c>
      <c r="Q181" s="1" t="s">
        <v>24</v>
      </c>
      <c r="R181" s="1" t="s">
        <v>32</v>
      </c>
      <c r="S181" s="1" t="s">
        <v>33</v>
      </c>
      <c r="T181" s="1" t="s">
        <v>34</v>
      </c>
      <c r="U181" s="6">
        <v>1267225.72</v>
      </c>
      <c r="V181" s="6">
        <v>1276235.72</v>
      </c>
      <c r="W181" s="6">
        <v>12891.27</v>
      </c>
      <c r="X181" s="6">
        <v>1289126.99</v>
      </c>
      <c r="Y181" s="6">
        <v>23809.25</v>
      </c>
      <c r="Z181" s="7">
        <v>42216</v>
      </c>
      <c r="AA1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 s="35" t="str">
        <f>IFERROR(
                    _xlfn.XLOOKUP(Tabela1[[#This Row],[ID]],'Base_Solicitações MP'!B:B,'Base_Solicitações MP'!R:R),
                    "Não enviada")</f>
        <v>Não enviada</v>
      </c>
      <c r="AC181" s="15" t="str">
        <f>_xlfn.CONCAT(Tabela1[[#This Row],[Município]],"/",Tabela1[[#This Row],[UF]])</f>
        <v>Escada/PE</v>
      </c>
    </row>
    <row r="182" spans="1:29" x14ac:dyDescent="0.25">
      <c r="A182" s="14" t="s">
        <v>24</v>
      </c>
      <c r="B182" s="2" t="s">
        <v>8349</v>
      </c>
      <c r="C182" s="2" t="s">
        <v>25</v>
      </c>
      <c r="D182" s="3" t="s">
        <v>350</v>
      </c>
      <c r="E182" s="1">
        <v>656975</v>
      </c>
      <c r="F182" s="1">
        <v>2009</v>
      </c>
      <c r="G182" s="1">
        <v>1</v>
      </c>
      <c r="H182" s="1" t="s">
        <v>351</v>
      </c>
      <c r="I182" s="1" t="s">
        <v>352</v>
      </c>
      <c r="J182" s="1" t="s">
        <v>29</v>
      </c>
      <c r="K182" s="1" t="str">
        <f>IF(Tabela1[[#This Row],[Situação da Obra]]="Inacabada - PC Técnica Concluída","Inacabada",Tabela1[[#This Row],[Situação da Obra]])</f>
        <v>Inacabada</v>
      </c>
      <c r="L182" s="1" t="s">
        <v>30</v>
      </c>
      <c r="M182" s="4">
        <v>44915</v>
      </c>
      <c r="N182" s="5">
        <v>0.71260000000000001</v>
      </c>
      <c r="O182" s="4">
        <v>43384</v>
      </c>
      <c r="P182" s="1" t="s">
        <v>31</v>
      </c>
      <c r="Q182" s="1" t="s">
        <v>24</v>
      </c>
      <c r="R182" s="1" t="s">
        <v>32</v>
      </c>
      <c r="S182" s="1" t="s">
        <v>353</v>
      </c>
      <c r="T182" s="1" t="s">
        <v>34</v>
      </c>
      <c r="U182" s="6">
        <v>1325870</v>
      </c>
      <c r="V182" s="6">
        <v>2000739.45</v>
      </c>
      <c r="W182" s="6">
        <v>13980.53</v>
      </c>
      <c r="X182" s="6">
        <v>2014719.98</v>
      </c>
      <c r="Y182" s="6">
        <v>0</v>
      </c>
      <c r="Z182" s="7">
        <v>43294</v>
      </c>
      <c r="AA1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2" s="35" t="str">
        <f>IFERROR(
                    _xlfn.XLOOKUP(Tabela1[[#This Row],[ID]],'Base_Solicitações MP'!B:B,'Base_Solicitações MP'!R:R),
                    "Não enviada")</f>
        <v>Não enviada</v>
      </c>
      <c r="AC182" s="15" t="str">
        <f>_xlfn.CONCAT(Tabela1[[#This Row],[Município]],"/",Tabela1[[#This Row],[UF]])</f>
        <v>Murici/AL</v>
      </c>
    </row>
    <row r="183" spans="1:29" x14ac:dyDescent="0.25">
      <c r="A183" s="14" t="s">
        <v>24</v>
      </c>
      <c r="B183" s="2" t="s">
        <v>8350</v>
      </c>
      <c r="C183" s="2" t="s">
        <v>25</v>
      </c>
      <c r="D183" s="3" t="s">
        <v>354</v>
      </c>
      <c r="E183" s="1">
        <v>657070</v>
      </c>
      <c r="F183" s="1">
        <v>2009</v>
      </c>
      <c r="G183" s="1">
        <v>1</v>
      </c>
      <c r="H183" s="1" t="s">
        <v>355</v>
      </c>
      <c r="I183" s="1" t="s">
        <v>28</v>
      </c>
      <c r="J183" s="1" t="s">
        <v>29</v>
      </c>
      <c r="K183" s="1" t="str">
        <f>IF(Tabela1[[#This Row],[Situação da Obra]]="Inacabada - PC Técnica Concluída","Inacabada",Tabela1[[#This Row],[Situação da Obra]])</f>
        <v>Inacabada</v>
      </c>
      <c r="L183" s="1" t="s">
        <v>30</v>
      </c>
      <c r="M183" s="4">
        <v>44915</v>
      </c>
      <c r="N183" s="5">
        <v>0.80569999999999997</v>
      </c>
      <c r="O183" s="4">
        <v>42396</v>
      </c>
      <c r="P183" s="1" t="s">
        <v>31</v>
      </c>
      <c r="Q183" s="1" t="s">
        <v>24</v>
      </c>
      <c r="R183" s="1" t="s">
        <v>32</v>
      </c>
      <c r="S183" s="1" t="s">
        <v>33</v>
      </c>
      <c r="T183" s="1" t="s">
        <v>34</v>
      </c>
      <c r="U183" s="6">
        <v>1292127.5</v>
      </c>
      <c r="V183" s="6">
        <v>1283254.7</v>
      </c>
      <c r="W183" s="6">
        <v>12962.17</v>
      </c>
      <c r="X183" s="6">
        <v>1296216.8699999999</v>
      </c>
      <c r="Y183" s="6">
        <v>474.09</v>
      </c>
      <c r="Z183" s="7">
        <v>42329</v>
      </c>
      <c r="AA1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 s="35" t="str">
        <f>IFERROR(
                    _xlfn.XLOOKUP(Tabela1[[#This Row],[ID]],'Base_Solicitações MP'!B:B,'Base_Solicitações MP'!R:R),
                    "Não enviada")</f>
        <v>Aguardando Análise FNDE</v>
      </c>
      <c r="AC183" s="15" t="str">
        <f>_xlfn.CONCAT(Tabela1[[#This Row],[Município]],"/",Tabela1[[#This Row],[UF]])</f>
        <v>Potiretama/CE</v>
      </c>
    </row>
    <row r="184" spans="1:29" x14ac:dyDescent="0.25">
      <c r="A184" s="14" t="s">
        <v>24</v>
      </c>
      <c r="B184" s="2" t="s">
        <v>8351</v>
      </c>
      <c r="C184" s="2" t="s">
        <v>25</v>
      </c>
      <c r="D184" s="3" t="s">
        <v>356</v>
      </c>
      <c r="E184" s="1">
        <v>657710</v>
      </c>
      <c r="F184" s="1">
        <v>2009</v>
      </c>
      <c r="G184" s="1">
        <v>1</v>
      </c>
      <c r="H184" s="1" t="s">
        <v>357</v>
      </c>
      <c r="I184" s="1" t="s">
        <v>82</v>
      </c>
      <c r="J184" s="1" t="s">
        <v>29</v>
      </c>
      <c r="K184" s="1" t="str">
        <f>IF(Tabela1[[#This Row],[Situação da Obra]]="Inacabada - PC Técnica Concluída","Inacabada",Tabela1[[#This Row],[Situação da Obra]])</f>
        <v>Inacabada</v>
      </c>
      <c r="L184" s="1" t="s">
        <v>30</v>
      </c>
      <c r="M184" s="4">
        <v>44915</v>
      </c>
      <c r="N184" s="5">
        <v>1</v>
      </c>
      <c r="O184" s="4">
        <v>41162</v>
      </c>
      <c r="P184" s="1" t="s">
        <v>31</v>
      </c>
      <c r="Q184" s="1" t="s">
        <v>24</v>
      </c>
      <c r="R184" s="1" t="s">
        <v>32</v>
      </c>
      <c r="S184" s="1" t="s">
        <v>79</v>
      </c>
      <c r="T184" s="1" t="s">
        <v>34</v>
      </c>
      <c r="U184" s="6">
        <v>602238.15</v>
      </c>
      <c r="V184" s="6">
        <v>667669.47</v>
      </c>
      <c r="W184" s="6">
        <v>6744.14</v>
      </c>
      <c r="X184" s="6">
        <v>674413.61</v>
      </c>
      <c r="Y184" s="6">
        <v>0</v>
      </c>
      <c r="Z184" s="7">
        <v>41347</v>
      </c>
      <c r="AA1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 s="35" t="str">
        <f>IFERROR(
                    _xlfn.XLOOKUP(Tabela1[[#This Row],[ID]],'Base_Solicitações MP'!B:B,'Base_Solicitações MP'!R:R),
                    "Não enviada")</f>
        <v>Não enviada</v>
      </c>
      <c r="AC184" s="15" t="str">
        <f>_xlfn.CONCAT(Tabela1[[#This Row],[Município]],"/",Tabela1[[#This Row],[UF]])</f>
        <v>Antônio Cardoso/BA</v>
      </c>
    </row>
    <row r="185" spans="1:29" x14ac:dyDescent="0.25">
      <c r="A185" s="14" t="s">
        <v>24</v>
      </c>
      <c r="B185" s="2" t="s">
        <v>8352</v>
      </c>
      <c r="C185" s="2" t="s">
        <v>25</v>
      </c>
      <c r="D185" s="3" t="s">
        <v>358</v>
      </c>
      <c r="E185" s="1">
        <v>658658</v>
      </c>
      <c r="F185" s="1">
        <v>2009</v>
      </c>
      <c r="G185" s="1">
        <v>1</v>
      </c>
      <c r="H185" s="1" t="s">
        <v>359</v>
      </c>
      <c r="I185" s="1" t="s">
        <v>82</v>
      </c>
      <c r="J185" s="1" t="s">
        <v>29</v>
      </c>
      <c r="K185" s="1" t="str">
        <f>IF(Tabela1[[#This Row],[Situação da Obra]]="Inacabada - PC Técnica Concluída","Inacabada",Tabela1[[#This Row],[Situação da Obra]])</f>
        <v>Inacabada</v>
      </c>
      <c r="L185" s="1" t="s">
        <v>30</v>
      </c>
      <c r="M185" s="4">
        <v>44915</v>
      </c>
      <c r="N185" s="5">
        <v>0.63980000000000004</v>
      </c>
      <c r="O185" s="4">
        <v>41838</v>
      </c>
      <c r="P185" s="1" t="s">
        <v>31</v>
      </c>
      <c r="Q185" s="1" t="s">
        <v>24</v>
      </c>
      <c r="R185" s="1" t="s">
        <v>32</v>
      </c>
      <c r="S185" s="1" t="s">
        <v>79</v>
      </c>
      <c r="T185" s="1" t="s">
        <v>34</v>
      </c>
      <c r="U185" s="6">
        <v>617990.18000000005</v>
      </c>
      <c r="V185" s="6">
        <v>611915.81000000006</v>
      </c>
      <c r="W185" s="6">
        <v>6180.97</v>
      </c>
      <c r="X185" s="6">
        <v>618096.78</v>
      </c>
      <c r="Y185" s="6">
        <v>3807.38</v>
      </c>
      <c r="Z185" s="7">
        <v>41497</v>
      </c>
      <c r="AA1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 s="35" t="str">
        <f>IFERROR(
                    _xlfn.XLOOKUP(Tabela1[[#This Row],[ID]],'Base_Solicitações MP'!B:B,'Base_Solicitações MP'!R:R),
                    "Não enviada")</f>
        <v>Não enviada</v>
      </c>
      <c r="AC185" s="15" t="str">
        <f>_xlfn.CONCAT(Tabela1[[#This Row],[Município]],"/",Tabela1[[#This Row],[UF]])</f>
        <v>Piripá/BA</v>
      </c>
    </row>
    <row r="186" spans="1:29" x14ac:dyDescent="0.25">
      <c r="A186" s="14" t="s">
        <v>24</v>
      </c>
      <c r="B186" s="2" t="s">
        <v>8353</v>
      </c>
      <c r="C186" s="2" t="s">
        <v>25</v>
      </c>
      <c r="D186" s="3" t="s">
        <v>360</v>
      </c>
      <c r="E186" s="1">
        <v>656658</v>
      </c>
      <c r="F186" s="1">
        <v>2009</v>
      </c>
      <c r="G186" s="1">
        <v>1</v>
      </c>
      <c r="H186" s="1" t="s">
        <v>361</v>
      </c>
      <c r="I186" s="1" t="s">
        <v>82</v>
      </c>
      <c r="J186" s="1" t="s">
        <v>29</v>
      </c>
      <c r="K186" s="1" t="str">
        <f>IF(Tabela1[[#This Row],[Situação da Obra]]="Inacabada - PC Técnica Concluída","Inacabada",Tabela1[[#This Row],[Situação da Obra]])</f>
        <v>Inacabada</v>
      </c>
      <c r="L186" s="1" t="s">
        <v>30</v>
      </c>
      <c r="M186" s="4">
        <v>44915</v>
      </c>
      <c r="N186" s="5">
        <v>0.65259999999999996</v>
      </c>
      <c r="O186" s="4">
        <v>42009</v>
      </c>
      <c r="P186" s="1" t="s">
        <v>31</v>
      </c>
      <c r="Q186" s="1" t="s">
        <v>24</v>
      </c>
      <c r="R186" s="1" t="s">
        <v>32</v>
      </c>
      <c r="S186" s="1" t="s">
        <v>33</v>
      </c>
      <c r="T186" s="1" t="s">
        <v>34</v>
      </c>
      <c r="U186" s="6">
        <v>1301104.43</v>
      </c>
      <c r="V186" s="6">
        <v>1288093.3899999999</v>
      </c>
      <c r="W186" s="6">
        <v>13011.04</v>
      </c>
      <c r="X186" s="6">
        <v>1301104.43</v>
      </c>
      <c r="Y186" s="6">
        <v>0</v>
      </c>
      <c r="Z186" s="7">
        <v>42166</v>
      </c>
      <c r="AA1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 s="35" t="str">
        <f>IFERROR(
                    _xlfn.XLOOKUP(Tabela1[[#This Row],[ID]],'Base_Solicitações MP'!B:B,'Base_Solicitações MP'!R:R),
                    "Não enviada")</f>
        <v>Não enviada</v>
      </c>
      <c r="AC186" s="15" t="str">
        <f>_xlfn.CONCAT(Tabela1[[#This Row],[Município]],"/",Tabela1[[#This Row],[UF]])</f>
        <v>Canavieiras/BA</v>
      </c>
    </row>
    <row r="187" spans="1:29" x14ac:dyDescent="0.25">
      <c r="A187" s="14" t="s">
        <v>24</v>
      </c>
      <c r="B187" s="2" t="s">
        <v>8354</v>
      </c>
      <c r="C187" s="2" t="s">
        <v>25</v>
      </c>
      <c r="D187" s="3" t="s">
        <v>362</v>
      </c>
      <c r="E187" s="1">
        <v>656825</v>
      </c>
      <c r="F187" s="1">
        <v>2009</v>
      </c>
      <c r="G187" s="1">
        <v>1</v>
      </c>
      <c r="H187" s="1" t="s">
        <v>198</v>
      </c>
      <c r="I187" s="1" t="s">
        <v>82</v>
      </c>
      <c r="J187" s="1" t="s">
        <v>29</v>
      </c>
      <c r="K187" s="1" t="str">
        <f>IF(Tabela1[[#This Row],[Situação da Obra]]="Inacabada - PC Técnica Concluída","Inacabada",Tabela1[[#This Row],[Situação da Obra]])</f>
        <v>Inacabada</v>
      </c>
      <c r="L187" s="1" t="s">
        <v>30</v>
      </c>
      <c r="M187" s="4">
        <v>44915</v>
      </c>
      <c r="N187" s="5">
        <v>0.32540000000000002</v>
      </c>
      <c r="O187" s="4">
        <v>42553</v>
      </c>
      <c r="P187" s="1" t="s">
        <v>31</v>
      </c>
      <c r="Q187" s="1" t="s">
        <v>24</v>
      </c>
      <c r="R187" s="1" t="s">
        <v>32</v>
      </c>
      <c r="S187" s="1" t="s">
        <v>33</v>
      </c>
      <c r="T187" s="1" t="s">
        <v>34</v>
      </c>
      <c r="U187" s="6">
        <v>848987.63</v>
      </c>
      <c r="V187" s="6">
        <v>1245920.18</v>
      </c>
      <c r="W187" s="6">
        <v>12585.050000000001</v>
      </c>
      <c r="X187" s="6">
        <v>1258505.23</v>
      </c>
      <c r="Y187" s="6">
        <v>0</v>
      </c>
      <c r="Z187" s="7">
        <v>42454</v>
      </c>
      <c r="AA1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 s="35" t="str">
        <f>IFERROR(
                    _xlfn.XLOOKUP(Tabela1[[#This Row],[ID]],'Base_Solicitações MP'!B:B,'Base_Solicitações MP'!R:R),
                    "Não enviada")</f>
        <v>Aguardando Análise FNDE</v>
      </c>
      <c r="AC187" s="15" t="str">
        <f>_xlfn.CONCAT(Tabela1[[#This Row],[Município]],"/",Tabela1[[#This Row],[UF]])</f>
        <v>Central/BA</v>
      </c>
    </row>
    <row r="188" spans="1:29" x14ac:dyDescent="0.25">
      <c r="A188" s="14" t="s">
        <v>24</v>
      </c>
      <c r="B188" s="2" t="s">
        <v>8355</v>
      </c>
      <c r="C188" s="2" t="s">
        <v>25</v>
      </c>
      <c r="D188" s="3" t="s">
        <v>363</v>
      </c>
      <c r="E188" s="1">
        <v>656801</v>
      </c>
      <c r="F188" s="1">
        <v>2009</v>
      </c>
      <c r="G188" s="1">
        <v>1</v>
      </c>
      <c r="H188" s="1" t="s">
        <v>364</v>
      </c>
      <c r="I188" s="1" t="s">
        <v>82</v>
      </c>
      <c r="J188" s="1" t="s">
        <v>29</v>
      </c>
      <c r="K188" s="1" t="str">
        <f>IF(Tabela1[[#This Row],[Situação da Obra]]="Inacabada - PC Técnica Concluída","Inacabada",Tabela1[[#This Row],[Situação da Obra]])</f>
        <v>Inacabada</v>
      </c>
      <c r="L188" s="1" t="s">
        <v>30</v>
      </c>
      <c r="M188" s="4">
        <v>44915</v>
      </c>
      <c r="N188" s="5">
        <v>0.53759999999999997</v>
      </c>
      <c r="O188" s="4">
        <v>42710</v>
      </c>
      <c r="P188" s="1" t="s">
        <v>31</v>
      </c>
      <c r="Q188" s="1" t="s">
        <v>24</v>
      </c>
      <c r="R188" s="1" t="s">
        <v>32</v>
      </c>
      <c r="S188" s="1" t="s">
        <v>33</v>
      </c>
      <c r="T188" s="1" t="s">
        <v>34</v>
      </c>
      <c r="U188" s="6">
        <v>1280826.1299999999</v>
      </c>
      <c r="V188" s="6">
        <v>1205255.3</v>
      </c>
      <c r="W188" s="6">
        <v>12174.300000000001</v>
      </c>
      <c r="X188" s="6">
        <v>1217429.6000000001</v>
      </c>
      <c r="Y188" s="6">
        <v>35.61</v>
      </c>
      <c r="Z188" s="7">
        <v>42650</v>
      </c>
      <c r="AA1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 s="35" t="str">
        <f>IFERROR(
                    _xlfn.XLOOKUP(Tabela1[[#This Row],[ID]],'Base_Solicitações MP'!B:B,'Base_Solicitações MP'!R:R),
                    "Não enviada")</f>
        <v>Não enviada</v>
      </c>
      <c r="AC188" s="15" t="str">
        <f>_xlfn.CONCAT(Tabela1[[#This Row],[Município]],"/",Tabela1[[#This Row],[UF]])</f>
        <v>Itajuípe/BA</v>
      </c>
    </row>
    <row r="189" spans="1:29" x14ac:dyDescent="0.25">
      <c r="A189" s="14" t="s">
        <v>24</v>
      </c>
      <c r="B189" s="2" t="s">
        <v>8356</v>
      </c>
      <c r="C189" s="2" t="s">
        <v>25</v>
      </c>
      <c r="D189" s="3" t="s">
        <v>365</v>
      </c>
      <c r="E189" s="1">
        <v>656819</v>
      </c>
      <c r="F189" s="1">
        <v>2009</v>
      </c>
      <c r="G189" s="1">
        <v>1</v>
      </c>
      <c r="H189" s="1" t="s">
        <v>366</v>
      </c>
      <c r="I189" s="1" t="s">
        <v>82</v>
      </c>
      <c r="J189" s="1" t="s">
        <v>29</v>
      </c>
      <c r="K189" s="1" t="str">
        <f>IF(Tabela1[[#This Row],[Situação da Obra]]="Inacabada - PC Técnica Concluída","Inacabada",Tabela1[[#This Row],[Situação da Obra]])</f>
        <v>Inacabada</v>
      </c>
      <c r="L189" s="1" t="s">
        <v>30</v>
      </c>
      <c r="M189" s="4">
        <v>44915</v>
      </c>
      <c r="N189" s="5">
        <v>0.57550000000000001</v>
      </c>
      <c r="O189" s="4">
        <v>41855</v>
      </c>
      <c r="P189" s="1" t="s">
        <v>31</v>
      </c>
      <c r="Q189" s="1" t="s">
        <v>24</v>
      </c>
      <c r="R189" s="1" t="s">
        <v>32</v>
      </c>
      <c r="S189" s="1" t="s">
        <v>33</v>
      </c>
      <c r="T189" s="1" t="s">
        <v>34</v>
      </c>
      <c r="U189" s="6">
        <v>1273579.71</v>
      </c>
      <c r="V189" s="6">
        <v>1274979.8400000001</v>
      </c>
      <c r="W189" s="6">
        <v>12878.58</v>
      </c>
      <c r="X189" s="6">
        <v>1287858.4200000002</v>
      </c>
      <c r="Y189" s="6">
        <v>0</v>
      </c>
      <c r="Z189" s="7">
        <v>41698</v>
      </c>
      <c r="AA1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 s="35" t="str">
        <f>IFERROR(
                    _xlfn.XLOOKUP(Tabela1[[#This Row],[ID]],'Base_Solicitações MP'!B:B,'Base_Solicitações MP'!R:R),
                    "Não enviada")</f>
        <v>Não enviada</v>
      </c>
      <c r="AC189" s="15" t="str">
        <f>_xlfn.CONCAT(Tabela1[[#This Row],[Município]],"/",Tabela1[[#This Row],[UF]])</f>
        <v>Nova Fátima/BA</v>
      </c>
    </row>
    <row r="190" spans="1:29" x14ac:dyDescent="0.25">
      <c r="A190" s="14" t="s">
        <v>24</v>
      </c>
      <c r="B190" s="2" t="s">
        <v>8357</v>
      </c>
      <c r="C190" s="2" t="s">
        <v>25</v>
      </c>
      <c r="D190" s="3" t="s">
        <v>367</v>
      </c>
      <c r="E190" s="1">
        <v>656973</v>
      </c>
      <c r="F190" s="1">
        <v>2009</v>
      </c>
      <c r="G190" s="1">
        <v>1</v>
      </c>
      <c r="H190" s="1" t="s">
        <v>368</v>
      </c>
      <c r="I190" s="1" t="s">
        <v>60</v>
      </c>
      <c r="J190" s="1" t="s">
        <v>29</v>
      </c>
      <c r="K190" s="1" t="str">
        <f>IF(Tabela1[[#This Row],[Situação da Obra]]="Inacabada - PC Técnica Concluída","Inacabada",Tabela1[[#This Row],[Situação da Obra]])</f>
        <v>Inacabada</v>
      </c>
      <c r="L190" s="1" t="s">
        <v>30</v>
      </c>
      <c r="M190" s="4">
        <v>44915</v>
      </c>
      <c r="N190" s="5">
        <v>0.75190000000000001</v>
      </c>
      <c r="O190" s="4">
        <v>42948</v>
      </c>
      <c r="P190" s="1" t="s">
        <v>31</v>
      </c>
      <c r="Q190" s="1" t="s">
        <v>24</v>
      </c>
      <c r="R190" s="1" t="s">
        <v>32</v>
      </c>
      <c r="S190" s="1" t="s">
        <v>33</v>
      </c>
      <c r="T190" s="1" t="s">
        <v>34</v>
      </c>
      <c r="U190" s="6">
        <v>1221562.06</v>
      </c>
      <c r="V190" s="6">
        <v>1209485.17</v>
      </c>
      <c r="W190" s="6">
        <v>12217.02</v>
      </c>
      <c r="X190" s="6">
        <v>1221702.19</v>
      </c>
      <c r="Y190" s="6">
        <v>281.77999999999997</v>
      </c>
      <c r="Z190" s="7">
        <v>42916</v>
      </c>
      <c r="AA1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0" s="35" t="str">
        <f>IFERROR(
                    _xlfn.XLOOKUP(Tabela1[[#This Row],[ID]],'Base_Solicitações MP'!B:B,'Base_Solicitações MP'!R:R),
                    "Não enviada")</f>
        <v>Não enviada</v>
      </c>
      <c r="AC190" s="15" t="str">
        <f>_xlfn.CONCAT(Tabela1[[#This Row],[Município]],"/",Tabela1[[#This Row],[UF]])</f>
        <v>Frei Inocêncio/MG</v>
      </c>
    </row>
    <row r="191" spans="1:29" x14ac:dyDescent="0.25">
      <c r="A191" s="14" t="s">
        <v>24</v>
      </c>
      <c r="B191" s="2" t="s">
        <v>8358</v>
      </c>
      <c r="C191" s="2" t="s">
        <v>25</v>
      </c>
      <c r="D191" s="3" t="s">
        <v>369</v>
      </c>
      <c r="E191" s="1">
        <v>657164</v>
      </c>
      <c r="F191" s="1">
        <v>2009</v>
      </c>
      <c r="G191" s="1">
        <v>1</v>
      </c>
      <c r="H191" s="1" t="s">
        <v>370</v>
      </c>
      <c r="I191" s="1" t="s">
        <v>60</v>
      </c>
      <c r="J191" s="1" t="s">
        <v>29</v>
      </c>
      <c r="K191" s="1" t="str">
        <f>IF(Tabela1[[#This Row],[Situação da Obra]]="Inacabada - PC Técnica Concluída","Inacabada",Tabela1[[#This Row],[Situação da Obra]])</f>
        <v>Inacabada</v>
      </c>
      <c r="L191" s="1" t="s">
        <v>30</v>
      </c>
      <c r="M191" s="4">
        <v>44991</v>
      </c>
      <c r="N191" s="5">
        <v>0.55500000000000005</v>
      </c>
      <c r="O191" s="4">
        <v>42373</v>
      </c>
      <c r="P191" s="1" t="s">
        <v>31</v>
      </c>
      <c r="Q191" s="1" t="s">
        <v>24</v>
      </c>
      <c r="R191" s="1" t="s">
        <v>32</v>
      </c>
      <c r="S191" s="1" t="s">
        <v>33</v>
      </c>
      <c r="T191" s="1" t="s">
        <v>34</v>
      </c>
      <c r="U191" s="6">
        <v>1293611.8600000001</v>
      </c>
      <c r="V191" s="6">
        <v>1286294.3899999999</v>
      </c>
      <c r="W191" s="6">
        <v>12992.87</v>
      </c>
      <c r="X191" s="6">
        <v>1299287.26</v>
      </c>
      <c r="Y191" s="6">
        <v>337480.99</v>
      </c>
      <c r="Z191" s="7">
        <v>42374</v>
      </c>
      <c r="AA1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 s="35" t="str">
        <f>IFERROR(
                    _xlfn.XLOOKUP(Tabela1[[#This Row],[ID]],'Base_Solicitações MP'!B:B,'Base_Solicitações MP'!R:R),
                    "Não enviada")</f>
        <v>Aguardando Análise FNDE</v>
      </c>
      <c r="AC191" s="15" t="str">
        <f>_xlfn.CONCAT(Tabela1[[#This Row],[Município]],"/",Tabela1[[#This Row],[UF]])</f>
        <v>Felixlândia/MG</v>
      </c>
    </row>
    <row r="192" spans="1:29" x14ac:dyDescent="0.25">
      <c r="A192" s="14" t="s">
        <v>24</v>
      </c>
      <c r="B192" s="2" t="s">
        <v>8359</v>
      </c>
      <c r="C192" s="2" t="s">
        <v>25</v>
      </c>
      <c r="D192" s="3" t="s">
        <v>371</v>
      </c>
      <c r="E192" s="1">
        <v>656654</v>
      </c>
      <c r="F192" s="1">
        <v>2009</v>
      </c>
      <c r="G192" s="1">
        <v>1</v>
      </c>
      <c r="H192" s="1" t="s">
        <v>372</v>
      </c>
      <c r="I192" s="1" t="s">
        <v>60</v>
      </c>
      <c r="J192" s="1" t="s">
        <v>29</v>
      </c>
      <c r="K192" s="1" t="str">
        <f>IF(Tabela1[[#This Row],[Situação da Obra]]="Inacabada - PC Técnica Concluída","Inacabada",Tabela1[[#This Row],[Situação da Obra]])</f>
        <v>Inacabada</v>
      </c>
      <c r="L192" s="1" t="s">
        <v>30</v>
      </c>
      <c r="M192" s="4">
        <v>44915</v>
      </c>
      <c r="N192" s="5">
        <v>0.8014</v>
      </c>
      <c r="O192" s="4"/>
      <c r="P192" s="1" t="s">
        <v>31</v>
      </c>
      <c r="Q192" s="1" t="s">
        <v>24</v>
      </c>
      <c r="R192" s="1" t="s">
        <v>32</v>
      </c>
      <c r="S192" s="1" t="s">
        <v>33</v>
      </c>
      <c r="T192" s="1" t="s">
        <v>34</v>
      </c>
      <c r="U192" s="6">
        <v>318044.48</v>
      </c>
      <c r="V192" s="6">
        <v>1251260.46</v>
      </c>
      <c r="W192" s="6">
        <v>12639</v>
      </c>
      <c r="X192" s="6">
        <v>1263899.46</v>
      </c>
      <c r="Y192" s="6">
        <v>0</v>
      </c>
      <c r="Z192" s="7">
        <v>41260</v>
      </c>
      <c r="AA1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2" s="35" t="str">
        <f>IFERROR(
                    _xlfn.XLOOKUP(Tabela1[[#This Row],[ID]],'Base_Solicitações MP'!B:B,'Base_Solicitações MP'!R:R),
                    "Não enviada")</f>
        <v>Não enviada</v>
      </c>
      <c r="AC192" s="15" t="str">
        <f>_xlfn.CONCAT(Tabela1[[#This Row],[Município]],"/",Tabela1[[#This Row],[UF]])</f>
        <v>Capitão Enéas/MG</v>
      </c>
    </row>
    <row r="193" spans="1:29" x14ac:dyDescent="0.25">
      <c r="A193" s="14" t="s">
        <v>24</v>
      </c>
      <c r="B193" s="2" t="s">
        <v>8360</v>
      </c>
      <c r="C193" s="2" t="s">
        <v>25</v>
      </c>
      <c r="D193" s="3" t="s">
        <v>373</v>
      </c>
      <c r="E193" s="1">
        <v>657193</v>
      </c>
      <c r="F193" s="1">
        <v>2009</v>
      </c>
      <c r="G193" s="1">
        <v>1</v>
      </c>
      <c r="H193" s="1" t="s">
        <v>374</v>
      </c>
      <c r="I193" s="1" t="s">
        <v>60</v>
      </c>
      <c r="J193" s="1" t="s">
        <v>29</v>
      </c>
      <c r="K193" s="1" t="str">
        <f>IF(Tabela1[[#This Row],[Situação da Obra]]="Inacabada - PC Técnica Concluída","Inacabada",Tabela1[[#This Row],[Situação da Obra]])</f>
        <v>Inacabada</v>
      </c>
      <c r="L193" s="1" t="s">
        <v>30</v>
      </c>
      <c r="M193" s="4">
        <v>44915</v>
      </c>
      <c r="N193" s="5">
        <v>0.42249999999999999</v>
      </c>
      <c r="O193" s="4">
        <v>41961</v>
      </c>
      <c r="P193" s="1" t="s">
        <v>31</v>
      </c>
      <c r="Q193" s="1" t="s">
        <v>24</v>
      </c>
      <c r="R193" s="1" t="s">
        <v>32</v>
      </c>
      <c r="S193" s="1" t="s">
        <v>33</v>
      </c>
      <c r="T193" s="1" t="s">
        <v>34</v>
      </c>
      <c r="U193" s="6">
        <v>1297285.6200000001</v>
      </c>
      <c r="V193" s="6">
        <v>1285950.8899999999</v>
      </c>
      <c r="W193" s="6">
        <v>12989.4</v>
      </c>
      <c r="X193" s="6">
        <v>1298940.2899999998</v>
      </c>
      <c r="Y193" s="6" t="s">
        <v>41</v>
      </c>
      <c r="Z193" s="7">
        <v>41980</v>
      </c>
      <c r="AA1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 s="35" t="str">
        <f>IFERROR(
                    _xlfn.XLOOKUP(Tabela1[[#This Row],[ID]],'Base_Solicitações MP'!B:B,'Base_Solicitações MP'!R:R),
                    "Não enviada")</f>
        <v>Não enviada</v>
      </c>
      <c r="AC193" s="15" t="str">
        <f>_xlfn.CONCAT(Tabela1[[#This Row],[Município]],"/",Tabela1[[#This Row],[UF]])</f>
        <v>Itapecerica/MG</v>
      </c>
    </row>
    <row r="194" spans="1:29" x14ac:dyDescent="0.25">
      <c r="A194" s="14" t="s">
        <v>24</v>
      </c>
      <c r="B194" s="2" t="s">
        <v>8361</v>
      </c>
      <c r="C194" s="2" t="s">
        <v>25</v>
      </c>
      <c r="D194" s="3" t="s">
        <v>375</v>
      </c>
      <c r="E194" s="1">
        <v>656859</v>
      </c>
      <c r="F194" s="1">
        <v>2009</v>
      </c>
      <c r="G194" s="1">
        <v>1</v>
      </c>
      <c r="H194" s="1" t="s">
        <v>376</v>
      </c>
      <c r="I194" s="1" t="s">
        <v>112</v>
      </c>
      <c r="J194" s="1" t="s">
        <v>29</v>
      </c>
      <c r="K194" s="1" t="str">
        <f>IF(Tabela1[[#This Row],[Situação da Obra]]="Inacabada - PC Técnica Concluída","Inacabada",Tabela1[[#This Row],[Situação da Obra]])</f>
        <v>Inacabada</v>
      </c>
      <c r="L194" s="1" t="s">
        <v>30</v>
      </c>
      <c r="M194" s="4">
        <v>44915</v>
      </c>
      <c r="N194" s="5">
        <v>0.32800000000000001</v>
      </c>
      <c r="O194" s="4">
        <v>42221</v>
      </c>
      <c r="P194" s="1" t="s">
        <v>31</v>
      </c>
      <c r="Q194" s="1" t="s">
        <v>24</v>
      </c>
      <c r="R194" s="1" t="s">
        <v>32</v>
      </c>
      <c r="S194" s="1" t="s">
        <v>79</v>
      </c>
      <c r="T194" s="1" t="s">
        <v>34</v>
      </c>
      <c r="U194" s="6">
        <v>546777.18999999994</v>
      </c>
      <c r="V194" s="6">
        <v>541806.96</v>
      </c>
      <c r="W194" s="6">
        <v>5472.8</v>
      </c>
      <c r="X194" s="6">
        <v>547279.76</v>
      </c>
      <c r="Y194" s="6">
        <v>0</v>
      </c>
      <c r="Z194" s="7">
        <v>42107</v>
      </c>
      <c r="AA1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4" s="35" t="str">
        <f>IFERROR(
                    _xlfn.XLOOKUP(Tabela1[[#This Row],[ID]],'Base_Solicitações MP'!B:B,'Base_Solicitações MP'!R:R),
                    "Não enviada")</f>
        <v>Não enviada</v>
      </c>
      <c r="AC194" s="15" t="str">
        <f>_xlfn.CONCAT(Tabela1[[#This Row],[Município]],"/",Tabela1[[#This Row],[UF]])</f>
        <v>Porto Estrela/MT</v>
      </c>
    </row>
    <row r="195" spans="1:29" x14ac:dyDescent="0.25">
      <c r="A195" s="14" t="s">
        <v>24</v>
      </c>
      <c r="B195" s="2" t="s">
        <v>8362</v>
      </c>
      <c r="C195" s="2" t="s">
        <v>25</v>
      </c>
      <c r="D195" s="3" t="s">
        <v>377</v>
      </c>
      <c r="E195" s="1">
        <v>656384</v>
      </c>
      <c r="F195" s="1">
        <v>2009</v>
      </c>
      <c r="G195" s="1">
        <v>1</v>
      </c>
      <c r="H195" s="1" t="s">
        <v>378</v>
      </c>
      <c r="I195" s="1" t="s">
        <v>47</v>
      </c>
      <c r="J195" s="1" t="s">
        <v>29</v>
      </c>
      <c r="K195" s="1" t="str">
        <f>IF(Tabela1[[#This Row],[Situação da Obra]]="Inacabada - PC Técnica Concluída","Inacabada",Tabela1[[#This Row],[Situação da Obra]])</f>
        <v>Inacabada</v>
      </c>
      <c r="L195" s="1" t="s">
        <v>30</v>
      </c>
      <c r="M195" s="4">
        <v>44915</v>
      </c>
      <c r="N195" s="5">
        <v>0.71109999999999995</v>
      </c>
      <c r="O195" s="4">
        <v>42523</v>
      </c>
      <c r="P195" s="1" t="s">
        <v>31</v>
      </c>
      <c r="Q195" s="1" t="s">
        <v>24</v>
      </c>
      <c r="R195" s="1" t="s">
        <v>32</v>
      </c>
      <c r="S195" s="1" t="s">
        <v>79</v>
      </c>
      <c r="T195" s="1" t="s">
        <v>34</v>
      </c>
      <c r="U195" s="6">
        <v>600353.4</v>
      </c>
      <c r="V195" s="6">
        <v>594967.59</v>
      </c>
      <c r="W195" s="6">
        <v>6009.77</v>
      </c>
      <c r="X195" s="6">
        <v>600977.36</v>
      </c>
      <c r="Y195" s="6">
        <v>0</v>
      </c>
      <c r="Z195" s="7">
        <v>42463</v>
      </c>
      <c r="AA1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 s="35" t="str">
        <f>IFERROR(
                    _xlfn.XLOOKUP(Tabela1[[#This Row],[ID]],'Base_Solicitações MP'!B:B,'Base_Solicitações MP'!R:R),
                    "Não enviada")</f>
        <v>Aguardando Análise FNDE</v>
      </c>
      <c r="AC195" s="15" t="str">
        <f>_xlfn.CONCAT(Tabela1[[#This Row],[Município]],"/",Tabela1[[#This Row],[UF]])</f>
        <v>Cachoeirinha/TO</v>
      </c>
    </row>
    <row r="196" spans="1:29" x14ac:dyDescent="0.25">
      <c r="A196" s="14" t="s">
        <v>24</v>
      </c>
      <c r="B196" s="2" t="s">
        <v>8168</v>
      </c>
      <c r="C196" s="2" t="s">
        <v>25</v>
      </c>
      <c r="D196" s="3" t="s">
        <v>379</v>
      </c>
      <c r="E196" s="1">
        <v>655801</v>
      </c>
      <c r="F196" s="1">
        <v>2009</v>
      </c>
      <c r="G196" s="1">
        <v>1</v>
      </c>
      <c r="H196" s="1" t="s">
        <v>380</v>
      </c>
      <c r="I196" s="1" t="s">
        <v>47</v>
      </c>
      <c r="J196" s="1" t="s">
        <v>29</v>
      </c>
      <c r="K196" s="1" t="str">
        <f>IF(Tabela1[[#This Row],[Situação da Obra]]="Inacabada - PC Técnica Concluída","Inacabada",Tabela1[[#This Row],[Situação da Obra]])</f>
        <v>Inacabada</v>
      </c>
      <c r="L196" s="1" t="s">
        <v>30</v>
      </c>
      <c r="M196" s="4">
        <v>45020</v>
      </c>
      <c r="N196" s="5">
        <v>0.65449999999999997</v>
      </c>
      <c r="O196" s="4">
        <v>42248</v>
      </c>
      <c r="P196" s="1" t="s">
        <v>31</v>
      </c>
      <c r="Q196" s="1" t="s">
        <v>24</v>
      </c>
      <c r="R196" s="1" t="s">
        <v>32</v>
      </c>
      <c r="S196" s="1" t="s">
        <v>33</v>
      </c>
      <c r="T196" s="1" t="s">
        <v>34</v>
      </c>
      <c r="U196" s="6">
        <v>1239567.27</v>
      </c>
      <c r="V196" s="6">
        <v>1187999.99</v>
      </c>
      <c r="W196" s="6">
        <v>12000</v>
      </c>
      <c r="X196" s="6">
        <v>1199999.99</v>
      </c>
      <c r="Y196" s="6">
        <v>421427.13</v>
      </c>
      <c r="Z196" s="7">
        <v>42187</v>
      </c>
      <c r="AA1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 s="35" t="str">
        <f>IFERROR(
                    _xlfn.XLOOKUP(Tabela1[[#This Row],[ID]],'Base_Solicitações MP'!B:B,'Base_Solicitações MP'!R:R),
                    "Não enviada")</f>
        <v>Diligência</v>
      </c>
      <c r="AC196" s="15" t="str">
        <f>_xlfn.CONCAT(Tabela1[[#This Row],[Município]],"/",Tabela1[[#This Row],[UF]])</f>
        <v>Darcinópolis/TO</v>
      </c>
    </row>
    <row r="197" spans="1:29" x14ac:dyDescent="0.25">
      <c r="A197" s="14" t="s">
        <v>24</v>
      </c>
      <c r="B197" s="2" t="s">
        <v>8363</v>
      </c>
      <c r="C197" s="2" t="s">
        <v>25</v>
      </c>
      <c r="D197" s="3" t="s">
        <v>381</v>
      </c>
      <c r="E197" s="1">
        <v>656403</v>
      </c>
      <c r="F197" s="1">
        <v>2009</v>
      </c>
      <c r="G197" s="1">
        <v>1</v>
      </c>
      <c r="H197" s="1" t="s">
        <v>382</v>
      </c>
      <c r="I197" s="1" t="s">
        <v>47</v>
      </c>
      <c r="J197" s="1" t="s">
        <v>29</v>
      </c>
      <c r="K197" s="1" t="str">
        <f>IF(Tabela1[[#This Row],[Situação da Obra]]="Inacabada - PC Técnica Concluída","Inacabada",Tabela1[[#This Row],[Situação da Obra]])</f>
        <v>Inacabada</v>
      </c>
      <c r="L197" s="1" t="s">
        <v>30</v>
      </c>
      <c r="M197" s="4">
        <v>44915</v>
      </c>
      <c r="N197" s="5">
        <v>0.80010000000000003</v>
      </c>
      <c r="O197" s="4">
        <v>42361</v>
      </c>
      <c r="P197" s="1" t="s">
        <v>31</v>
      </c>
      <c r="Q197" s="1" t="s">
        <v>24</v>
      </c>
      <c r="R197" s="1" t="s">
        <v>32</v>
      </c>
      <c r="S197" s="1" t="s">
        <v>33</v>
      </c>
      <c r="T197" s="1" t="s">
        <v>34</v>
      </c>
      <c r="U197" s="6">
        <v>1183771.6399999999</v>
      </c>
      <c r="V197" s="6">
        <v>1173432.98</v>
      </c>
      <c r="W197" s="6">
        <v>11852.86</v>
      </c>
      <c r="X197" s="6">
        <v>1185285.8400000001</v>
      </c>
      <c r="Y197" s="6">
        <v>0</v>
      </c>
      <c r="Z197" s="7">
        <v>42180</v>
      </c>
      <c r="AA1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 s="35" t="str">
        <f>IFERROR(
                    _xlfn.XLOOKUP(Tabela1[[#This Row],[ID]],'Base_Solicitações MP'!B:B,'Base_Solicitações MP'!R:R),
                    "Não enviada")</f>
        <v>Aguardando Análise FNDE</v>
      </c>
      <c r="AC197" s="15" t="str">
        <f>_xlfn.CONCAT(Tabela1[[#This Row],[Município]],"/",Tabela1[[#This Row],[UF]])</f>
        <v>Centenário/TO</v>
      </c>
    </row>
    <row r="198" spans="1:29" x14ac:dyDescent="0.25">
      <c r="A198" s="14" t="s">
        <v>24</v>
      </c>
      <c r="B198" s="2" t="s">
        <v>8364</v>
      </c>
      <c r="C198" s="2" t="s">
        <v>25</v>
      </c>
      <c r="D198" s="3" t="s">
        <v>383</v>
      </c>
      <c r="E198" s="1">
        <v>656351</v>
      </c>
      <c r="F198" s="1">
        <v>2009</v>
      </c>
      <c r="G198" s="1">
        <v>1</v>
      </c>
      <c r="H198" s="1" t="s">
        <v>384</v>
      </c>
      <c r="I198" s="1" t="s">
        <v>47</v>
      </c>
      <c r="J198" s="1" t="s">
        <v>40</v>
      </c>
      <c r="K198" s="1" t="str">
        <f>IF(Tabela1[[#This Row],[Situação da Obra]]="Inacabada - PC Técnica Concluída","Inacabada",Tabela1[[#This Row],[Situação da Obra]])</f>
        <v>Inacabada</v>
      </c>
      <c r="L198" s="1" t="s">
        <v>30</v>
      </c>
      <c r="M198" s="4">
        <v>42226</v>
      </c>
      <c r="N198" s="5">
        <v>0.7349</v>
      </c>
      <c r="O198" s="4">
        <v>42188</v>
      </c>
      <c r="P198" s="1" t="s">
        <v>31</v>
      </c>
      <c r="Q198" s="1" t="s">
        <v>24</v>
      </c>
      <c r="R198" s="1" t="s">
        <v>32</v>
      </c>
      <c r="S198" s="1" t="s">
        <v>33</v>
      </c>
      <c r="T198" s="1" t="s">
        <v>34</v>
      </c>
      <c r="U198" s="6">
        <v>1309685.6000000001</v>
      </c>
      <c r="V198" s="6">
        <v>1317416.6599999999</v>
      </c>
      <c r="W198" s="6">
        <v>13307.24</v>
      </c>
      <c r="X198" s="6">
        <v>1330723.8999999999</v>
      </c>
      <c r="Y198" s="6">
        <v>0</v>
      </c>
      <c r="Z198" s="7">
        <v>42120</v>
      </c>
      <c r="AA1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 s="35" t="str">
        <f>IFERROR(
                    _xlfn.XLOOKUP(Tabela1[[#This Row],[ID]],'Base_Solicitações MP'!B:B,'Base_Solicitações MP'!R:R),
                    "Não enviada")</f>
        <v>Em Cadastramento</v>
      </c>
      <c r="AC198" s="15" t="str">
        <f>_xlfn.CONCAT(Tabela1[[#This Row],[Município]],"/",Tabela1[[#This Row],[UF]])</f>
        <v>Bom Jesus do Tocantins/TO</v>
      </c>
    </row>
    <row r="199" spans="1:29" x14ac:dyDescent="0.25">
      <c r="A199" s="14" t="s">
        <v>24</v>
      </c>
      <c r="B199" s="2" t="s">
        <v>8365</v>
      </c>
      <c r="C199" s="2" t="s">
        <v>25</v>
      </c>
      <c r="D199" s="3" t="s">
        <v>385</v>
      </c>
      <c r="E199" s="1">
        <v>656668</v>
      </c>
      <c r="F199" s="1">
        <v>2009</v>
      </c>
      <c r="G199" s="1">
        <v>1</v>
      </c>
      <c r="H199" s="1" t="s">
        <v>386</v>
      </c>
      <c r="I199" s="1" t="s">
        <v>47</v>
      </c>
      <c r="J199" s="1" t="s">
        <v>29</v>
      </c>
      <c r="K199" s="1" t="str">
        <f>IF(Tabela1[[#This Row],[Situação da Obra]]="Inacabada - PC Técnica Concluída","Inacabada",Tabela1[[#This Row],[Situação da Obra]])</f>
        <v>Inacabada</v>
      </c>
      <c r="L199" s="1" t="s">
        <v>30</v>
      </c>
      <c r="M199" s="4">
        <v>44915</v>
      </c>
      <c r="N199" s="5">
        <v>0.80049999999999999</v>
      </c>
      <c r="O199" s="4">
        <v>42361</v>
      </c>
      <c r="P199" s="1" t="s">
        <v>31</v>
      </c>
      <c r="Q199" s="1" t="s">
        <v>24</v>
      </c>
      <c r="R199" s="1" t="s">
        <v>32</v>
      </c>
      <c r="S199" s="1" t="s">
        <v>33</v>
      </c>
      <c r="T199" s="1" t="s">
        <v>34</v>
      </c>
      <c r="U199" s="6">
        <v>1328995.02</v>
      </c>
      <c r="V199" s="6">
        <v>1318978.07</v>
      </c>
      <c r="W199" s="6">
        <v>13323.01</v>
      </c>
      <c r="X199" s="6">
        <v>1332301.08</v>
      </c>
      <c r="Y199" s="6">
        <v>0</v>
      </c>
      <c r="Z199" s="7">
        <v>41345</v>
      </c>
      <c r="AA1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 s="35" t="str">
        <f>IFERROR(
                    _xlfn.XLOOKUP(Tabela1[[#This Row],[ID]],'Base_Solicitações MP'!B:B,'Base_Solicitações MP'!R:R),
                    "Não enviada")</f>
        <v>Diligência</v>
      </c>
      <c r="AC199" s="15" t="str">
        <f>_xlfn.CONCAT(Tabela1[[#This Row],[Município]],"/",Tabela1[[#This Row],[UF]])</f>
        <v>Lagoa do Tocantins/TO</v>
      </c>
    </row>
    <row r="200" spans="1:29" x14ac:dyDescent="0.25">
      <c r="A200" s="14" t="s">
        <v>24</v>
      </c>
      <c r="B200" s="2" t="s">
        <v>8366</v>
      </c>
      <c r="C200" s="2" t="s">
        <v>25</v>
      </c>
      <c r="D200" s="3" t="s">
        <v>387</v>
      </c>
      <c r="E200" s="1">
        <v>656990</v>
      </c>
      <c r="F200" s="1">
        <v>2009</v>
      </c>
      <c r="G200" s="1">
        <v>1</v>
      </c>
      <c r="H200" s="1" t="s">
        <v>388</v>
      </c>
      <c r="I200" s="1" t="s">
        <v>310</v>
      </c>
      <c r="J200" s="1" t="s">
        <v>29</v>
      </c>
      <c r="K200" s="1" t="str">
        <f>IF(Tabela1[[#This Row],[Situação da Obra]]="Inacabada - PC Técnica Concluída","Inacabada",Tabela1[[#This Row],[Situação da Obra]])</f>
        <v>Inacabada</v>
      </c>
      <c r="L200" s="1" t="s">
        <v>30</v>
      </c>
      <c r="M200" s="4">
        <v>45035</v>
      </c>
      <c r="N200" s="5">
        <v>0.78169999999999995</v>
      </c>
      <c r="O200" s="4">
        <v>41697</v>
      </c>
      <c r="P200" s="1" t="s">
        <v>31</v>
      </c>
      <c r="Q200" s="1" t="s">
        <v>24</v>
      </c>
      <c r="R200" s="1" t="s">
        <v>32</v>
      </c>
      <c r="S200" s="1" t="s">
        <v>33</v>
      </c>
      <c r="T200" s="1" t="s">
        <v>34</v>
      </c>
      <c r="U200" s="6">
        <v>1211446.8500000001</v>
      </c>
      <c r="V200" s="6">
        <v>1202326.3600000001</v>
      </c>
      <c r="W200" s="6">
        <v>12144.710000000001</v>
      </c>
      <c r="X200" s="6">
        <v>1214471.07</v>
      </c>
      <c r="Y200" s="6">
        <v>841.92</v>
      </c>
      <c r="Z200" s="7">
        <v>41766</v>
      </c>
      <c r="AA2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 s="35" t="str">
        <f>IFERROR(
                    _xlfn.XLOOKUP(Tabela1[[#This Row],[ID]],'Base_Solicitações MP'!B:B,'Base_Solicitações MP'!R:R),
                    "Não enviada")</f>
        <v>Aguardando Análise FNDE</v>
      </c>
      <c r="AC200" s="15" t="str">
        <f>_xlfn.CONCAT(Tabela1[[#This Row],[Município]],"/",Tabela1[[#This Row],[UF]])</f>
        <v>Mirante da Serra/RO</v>
      </c>
    </row>
    <row r="201" spans="1:29" x14ac:dyDescent="0.25">
      <c r="A201" s="14" t="s">
        <v>24</v>
      </c>
      <c r="B201" s="2" t="s">
        <v>8367</v>
      </c>
      <c r="C201" s="2" t="s">
        <v>25</v>
      </c>
      <c r="D201" s="3" t="s">
        <v>389</v>
      </c>
      <c r="E201" s="1">
        <v>658749</v>
      </c>
      <c r="F201" s="1">
        <v>2009</v>
      </c>
      <c r="G201" s="1">
        <v>1</v>
      </c>
      <c r="H201" s="1" t="s">
        <v>390</v>
      </c>
      <c r="I201" s="1" t="s">
        <v>55</v>
      </c>
      <c r="J201" s="1" t="s">
        <v>29</v>
      </c>
      <c r="K201" s="1" t="str">
        <f>IF(Tabela1[[#This Row],[Situação da Obra]]="Inacabada - PC Técnica Concluída","Inacabada",Tabela1[[#This Row],[Situação da Obra]])</f>
        <v>Inacabada</v>
      </c>
      <c r="L201" s="1" t="s">
        <v>30</v>
      </c>
      <c r="M201" s="4">
        <v>44915</v>
      </c>
      <c r="N201" s="5">
        <v>0.85350000000000004</v>
      </c>
      <c r="O201" s="4">
        <v>42387</v>
      </c>
      <c r="P201" s="1" t="s">
        <v>31</v>
      </c>
      <c r="Q201" s="1" t="s">
        <v>24</v>
      </c>
      <c r="R201" s="1" t="s">
        <v>32</v>
      </c>
      <c r="S201" s="1" t="s">
        <v>79</v>
      </c>
      <c r="T201" s="1" t="s">
        <v>34</v>
      </c>
      <c r="U201" s="6">
        <v>589946.57999999996</v>
      </c>
      <c r="V201" s="6">
        <v>584100</v>
      </c>
      <c r="W201" s="6">
        <v>5900</v>
      </c>
      <c r="X201" s="6">
        <v>590000</v>
      </c>
      <c r="Y201" s="6">
        <v>0</v>
      </c>
      <c r="Z201" s="7">
        <v>42299</v>
      </c>
      <c r="AA2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 s="35" t="str">
        <f>IFERROR(
                    _xlfn.XLOOKUP(Tabela1[[#This Row],[ID]],'Base_Solicitações MP'!B:B,'Base_Solicitações MP'!R:R),
                    "Não enviada")</f>
        <v>Não enviada</v>
      </c>
      <c r="AC201" s="15" t="str">
        <f>_xlfn.CONCAT(Tabela1[[#This Row],[Município]],"/",Tabela1[[#This Row],[UF]])</f>
        <v>Pracinha/SP</v>
      </c>
    </row>
    <row r="202" spans="1:29" x14ac:dyDescent="0.25">
      <c r="A202" s="14" t="s">
        <v>24</v>
      </c>
      <c r="B202" s="2" t="s">
        <v>8368</v>
      </c>
      <c r="C202" s="2" t="s">
        <v>25</v>
      </c>
      <c r="D202" s="3" t="s">
        <v>391</v>
      </c>
      <c r="E202" s="1">
        <v>656418</v>
      </c>
      <c r="F202" s="1">
        <v>2009</v>
      </c>
      <c r="G202" s="1">
        <v>1</v>
      </c>
      <c r="H202" s="1" t="s">
        <v>392</v>
      </c>
      <c r="I202" s="1" t="s">
        <v>188</v>
      </c>
      <c r="J202" s="1" t="s">
        <v>29</v>
      </c>
      <c r="K202" s="1" t="str">
        <f>IF(Tabela1[[#This Row],[Situação da Obra]]="Inacabada - PC Técnica Concluída","Inacabada",Tabela1[[#This Row],[Situação da Obra]])</f>
        <v>Inacabada</v>
      </c>
      <c r="L202" s="1" t="s">
        <v>30</v>
      </c>
      <c r="M202" s="4">
        <v>44915</v>
      </c>
      <c r="N202" s="5">
        <v>0.50419999999999998</v>
      </c>
      <c r="O202" s="4">
        <v>41990</v>
      </c>
      <c r="P202" s="1" t="s">
        <v>31</v>
      </c>
      <c r="Q202" s="1" t="s">
        <v>24</v>
      </c>
      <c r="R202" s="1" t="s">
        <v>32</v>
      </c>
      <c r="S202" s="1" t="s">
        <v>33</v>
      </c>
      <c r="T202" s="1" t="s">
        <v>34</v>
      </c>
      <c r="U202" s="6">
        <v>1197897.18</v>
      </c>
      <c r="V202" s="6">
        <v>1188000</v>
      </c>
      <c r="W202" s="6">
        <v>12000</v>
      </c>
      <c r="X202" s="6">
        <v>1200000</v>
      </c>
      <c r="Y202" s="6">
        <v>0</v>
      </c>
      <c r="Z202" s="7">
        <v>42247</v>
      </c>
      <c r="AA2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 s="35" t="str">
        <f>IFERROR(
                    _xlfn.XLOOKUP(Tabela1[[#This Row],[ID]],'Base_Solicitações MP'!B:B,'Base_Solicitações MP'!R:R),
                    "Não enviada")</f>
        <v>Diligência</v>
      </c>
      <c r="AC202" s="15" t="str">
        <f>_xlfn.CONCAT(Tabela1[[#This Row],[Município]],"/",Tabela1[[#This Row],[UF]])</f>
        <v>Bom Sucesso/PR</v>
      </c>
    </row>
    <row r="203" spans="1:29" x14ac:dyDescent="0.25">
      <c r="A203" s="14" t="s">
        <v>24</v>
      </c>
      <c r="B203" s="2" t="s">
        <v>8369</v>
      </c>
      <c r="C203" s="2" t="s">
        <v>25</v>
      </c>
      <c r="D203" s="3" t="s">
        <v>393</v>
      </c>
      <c r="E203" s="1">
        <v>656877</v>
      </c>
      <c r="F203" s="1">
        <v>2009</v>
      </c>
      <c r="G203" s="1">
        <v>1</v>
      </c>
      <c r="H203" s="1" t="s">
        <v>394</v>
      </c>
      <c r="I203" s="1" t="s">
        <v>99</v>
      </c>
      <c r="J203" s="1" t="s">
        <v>40</v>
      </c>
      <c r="K203" s="1" t="str">
        <f>IF(Tabela1[[#This Row],[Situação da Obra]]="Inacabada - PC Técnica Concluída","Inacabada",Tabela1[[#This Row],[Situação da Obra]])</f>
        <v>Inacabada</v>
      </c>
      <c r="L203" s="1" t="s">
        <v>30</v>
      </c>
      <c r="M203" s="4">
        <v>45044</v>
      </c>
      <c r="N203" s="5">
        <v>0.94020000000000004</v>
      </c>
      <c r="O203" s="4">
        <v>45036</v>
      </c>
      <c r="P203" s="1" t="s">
        <v>31</v>
      </c>
      <c r="Q203" s="1" t="s">
        <v>24</v>
      </c>
      <c r="R203" s="1" t="s">
        <v>32</v>
      </c>
      <c r="S203" s="1" t="s">
        <v>33</v>
      </c>
      <c r="T203" s="1" t="s">
        <v>34</v>
      </c>
      <c r="U203" s="6">
        <v>1120162.93</v>
      </c>
      <c r="V203" s="6">
        <v>1108961.3</v>
      </c>
      <c r="W203" s="6">
        <v>11201.630000000001</v>
      </c>
      <c r="X203" s="6">
        <v>1120162.93</v>
      </c>
      <c r="Y203" s="6">
        <v>1256.25</v>
      </c>
      <c r="Z203" s="7">
        <v>45012</v>
      </c>
      <c r="AA2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 s="35" t="str">
        <f>IFERROR(
                    _xlfn.XLOOKUP(Tabela1[[#This Row],[ID]],'Base_Solicitações MP'!B:B,'Base_Solicitações MP'!R:R),
                    "Não enviada")</f>
        <v>Diligência</v>
      </c>
      <c r="AC203" s="15" t="str">
        <f>_xlfn.CONCAT(Tabela1[[#This Row],[Município]],"/",Tabela1[[#This Row],[UF]])</f>
        <v>Santana da Boa Vista/RS</v>
      </c>
    </row>
    <row r="204" spans="1:29" x14ac:dyDescent="0.25">
      <c r="A204" s="14" t="s">
        <v>24</v>
      </c>
      <c r="B204" s="2" t="s">
        <v>8370</v>
      </c>
      <c r="C204" s="2" t="s">
        <v>25</v>
      </c>
      <c r="D204" s="3" t="s">
        <v>395</v>
      </c>
      <c r="E204" s="1">
        <v>657111</v>
      </c>
      <c r="F204" s="1">
        <v>2009</v>
      </c>
      <c r="G204" s="1">
        <v>1</v>
      </c>
      <c r="H204" s="1" t="s">
        <v>396</v>
      </c>
      <c r="I204" s="1" t="s">
        <v>99</v>
      </c>
      <c r="J204" s="1" t="s">
        <v>29</v>
      </c>
      <c r="K204" s="1" t="str">
        <f>IF(Tabela1[[#This Row],[Situação da Obra]]="Inacabada - PC Técnica Concluída","Inacabada",Tabela1[[#This Row],[Situação da Obra]])</f>
        <v>Inacabada</v>
      </c>
      <c r="L204" s="1" t="s">
        <v>30</v>
      </c>
      <c r="M204" s="4">
        <v>44915</v>
      </c>
      <c r="N204" s="5">
        <v>0.94699999999999995</v>
      </c>
      <c r="O204" s="4">
        <v>43235</v>
      </c>
      <c r="P204" s="1" t="s">
        <v>31</v>
      </c>
      <c r="Q204" s="1" t="s">
        <v>24</v>
      </c>
      <c r="R204" s="1" t="s">
        <v>32</v>
      </c>
      <c r="S204" s="1" t="s">
        <v>33</v>
      </c>
      <c r="T204" s="1" t="s">
        <v>34</v>
      </c>
      <c r="U204" s="6">
        <v>1991997.09</v>
      </c>
      <c r="V204" s="6">
        <v>1292557.3600000001</v>
      </c>
      <c r="W204" s="6">
        <v>13056.130000000001</v>
      </c>
      <c r="X204" s="6">
        <v>1305613.49</v>
      </c>
      <c r="Y204" s="6">
        <v>554.04</v>
      </c>
      <c r="Z204" s="7">
        <v>43162</v>
      </c>
      <c r="AA2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 s="35" t="str">
        <f>IFERROR(
                    _xlfn.XLOOKUP(Tabela1[[#This Row],[ID]],'Base_Solicitações MP'!B:B,'Base_Solicitações MP'!R:R),
                    "Não enviada")</f>
        <v>Retornado para Análise FNDE</v>
      </c>
      <c r="AC204" s="15" t="str">
        <f>_xlfn.CONCAT(Tabela1[[#This Row],[Município]],"/",Tabela1[[#This Row],[UF]])</f>
        <v>Santa Maria/RS</v>
      </c>
    </row>
    <row r="205" spans="1:29" x14ac:dyDescent="0.25">
      <c r="A205" s="14" t="s">
        <v>24</v>
      </c>
      <c r="B205" s="2" t="s">
        <v>8371</v>
      </c>
      <c r="C205" s="2" t="s">
        <v>25</v>
      </c>
      <c r="D205" s="3" t="s">
        <v>397</v>
      </c>
      <c r="E205" s="1">
        <v>657689</v>
      </c>
      <c r="F205" s="1">
        <v>2009</v>
      </c>
      <c r="G205" s="1">
        <v>7</v>
      </c>
      <c r="H205" s="1" t="s">
        <v>398</v>
      </c>
      <c r="I205" s="1" t="s">
        <v>99</v>
      </c>
      <c r="J205" s="1" t="s">
        <v>40</v>
      </c>
      <c r="K205" s="1" t="str">
        <f>IF(Tabela1[[#This Row],[Situação da Obra]]="Inacabada - PC Técnica Concluída","Inacabada",Tabela1[[#This Row],[Situação da Obra]])</f>
        <v>Inacabada</v>
      </c>
      <c r="L205" s="1" t="s">
        <v>30</v>
      </c>
      <c r="M205" s="4">
        <v>42682</v>
      </c>
      <c r="N205" s="5">
        <v>4.2000000000000003E-2</v>
      </c>
      <c r="O205" s="4">
        <v>41799</v>
      </c>
      <c r="P205" s="1" t="s">
        <v>31</v>
      </c>
      <c r="Q205" s="1" t="s">
        <v>24</v>
      </c>
      <c r="R205" s="1" t="s">
        <v>32</v>
      </c>
      <c r="S205" s="1" t="s">
        <v>353</v>
      </c>
      <c r="T205" s="1" t="s">
        <v>34</v>
      </c>
      <c r="U205" s="6">
        <v>1971234.26</v>
      </c>
      <c r="V205" s="6">
        <v>1369604.08</v>
      </c>
      <c r="W205" s="6">
        <v>13834.384285714286</v>
      </c>
      <c r="X205" s="6">
        <v>1383438.46</v>
      </c>
      <c r="Y205" s="6">
        <v>0</v>
      </c>
      <c r="Z205" s="7">
        <v>42536</v>
      </c>
      <c r="AA2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5" s="35" t="str">
        <f>IFERROR(
                    _xlfn.XLOOKUP(Tabela1[[#This Row],[ID]],'Base_Solicitações MP'!B:B,'Base_Solicitações MP'!R:R),
                    "Não enviada")</f>
        <v>Não enviada</v>
      </c>
      <c r="AC205" s="15" t="str">
        <f>_xlfn.CONCAT(Tabela1[[#This Row],[Município]],"/",Tabela1[[#This Row],[UF]])</f>
        <v>Canoas/RS</v>
      </c>
    </row>
    <row r="206" spans="1:29" x14ac:dyDescent="0.25">
      <c r="A206" s="14" t="s">
        <v>24</v>
      </c>
      <c r="B206" s="2" t="s">
        <v>8372</v>
      </c>
      <c r="C206" s="2" t="s">
        <v>25</v>
      </c>
      <c r="D206" s="3" t="s">
        <v>397</v>
      </c>
      <c r="E206" s="1">
        <v>657689</v>
      </c>
      <c r="F206" s="1">
        <v>2009</v>
      </c>
      <c r="G206" s="1">
        <v>7</v>
      </c>
      <c r="H206" s="1" t="s">
        <v>398</v>
      </c>
      <c r="I206" s="1" t="s">
        <v>99</v>
      </c>
      <c r="J206" s="1" t="s">
        <v>40</v>
      </c>
      <c r="K206" s="1" t="str">
        <f>IF(Tabela1[[#This Row],[Situação da Obra]]="Inacabada - PC Técnica Concluída","Inacabada",Tabela1[[#This Row],[Situação da Obra]])</f>
        <v>Inacabada</v>
      </c>
      <c r="L206" s="1" t="s">
        <v>30</v>
      </c>
      <c r="M206" s="4">
        <v>42682</v>
      </c>
      <c r="N206" s="5">
        <v>0.11899999999999999</v>
      </c>
      <c r="O206" s="4">
        <v>41803</v>
      </c>
      <c r="P206" s="1" t="s">
        <v>31</v>
      </c>
      <c r="Q206" s="1" t="s">
        <v>24</v>
      </c>
      <c r="R206" s="1" t="s">
        <v>32</v>
      </c>
      <c r="S206" s="1" t="s">
        <v>353</v>
      </c>
      <c r="T206" s="1" t="s">
        <v>34</v>
      </c>
      <c r="U206" s="6">
        <v>1948306.11</v>
      </c>
      <c r="V206" s="6">
        <v>1369604.08</v>
      </c>
      <c r="W206" s="6">
        <v>13834.384285714286</v>
      </c>
      <c r="X206" s="6">
        <v>1383438.46</v>
      </c>
      <c r="Y206" s="6">
        <v>0</v>
      </c>
      <c r="Z206" s="7">
        <v>42536</v>
      </c>
      <c r="AA2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 s="35" t="str">
        <f>IFERROR(
                    _xlfn.XLOOKUP(Tabela1[[#This Row],[ID]],'Base_Solicitações MP'!B:B,'Base_Solicitações MP'!R:R),
                    "Não enviada")</f>
        <v>Não enviada</v>
      </c>
      <c r="AC206" s="15" t="str">
        <f>_xlfn.CONCAT(Tabela1[[#This Row],[Município]],"/",Tabela1[[#This Row],[UF]])</f>
        <v>Canoas/RS</v>
      </c>
    </row>
    <row r="207" spans="1:29" x14ac:dyDescent="0.25">
      <c r="A207" s="14" t="s">
        <v>24</v>
      </c>
      <c r="B207" s="2" t="s">
        <v>8373</v>
      </c>
      <c r="C207" s="2" t="s">
        <v>25</v>
      </c>
      <c r="D207" s="3" t="s">
        <v>399</v>
      </c>
      <c r="E207" s="1">
        <v>657740</v>
      </c>
      <c r="F207" s="1">
        <v>2009</v>
      </c>
      <c r="G207" s="1">
        <v>13</v>
      </c>
      <c r="H207" s="1" t="s">
        <v>400</v>
      </c>
      <c r="I207" s="1" t="s">
        <v>112</v>
      </c>
      <c r="J207" s="1" t="s">
        <v>56</v>
      </c>
      <c r="K207" s="1" t="str">
        <f>IF(Tabela1[[#This Row],[Situação da Obra]]="Inacabada - PC Técnica Concluída","Inacabada",Tabela1[[#This Row],[Situação da Obra]])</f>
        <v>Paralisada</v>
      </c>
      <c r="L207" s="1" t="s">
        <v>30</v>
      </c>
      <c r="M207" s="4">
        <v>41508</v>
      </c>
      <c r="N207" s="5">
        <v>0.26329999999999998</v>
      </c>
      <c r="O207" s="4">
        <v>44691</v>
      </c>
      <c r="P207" s="1" t="s">
        <v>199</v>
      </c>
      <c r="Q207" s="1" t="s">
        <v>25</v>
      </c>
      <c r="R207" s="1" t="s">
        <v>168</v>
      </c>
      <c r="S207" s="1" t="s">
        <v>190</v>
      </c>
      <c r="T207" s="1" t="s">
        <v>201</v>
      </c>
      <c r="U207" s="6">
        <v>1924640</v>
      </c>
      <c r="V207" s="6">
        <v>2377065.8876923076</v>
      </c>
      <c r="W207" s="6">
        <v>24010.766923076924</v>
      </c>
      <c r="X207" s="6">
        <v>2401076.6399999997</v>
      </c>
      <c r="Y207" s="6" t="s">
        <v>41</v>
      </c>
      <c r="Z207" s="7">
        <v>45034</v>
      </c>
      <c r="AA2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7" s="35" t="str">
        <f>IFERROR(
                    _xlfn.XLOOKUP(Tabela1[[#This Row],[ID]],'Base_Solicitações MP'!B:B,'Base_Solicitações MP'!R:R),
                    "Não enviada")</f>
        <v>Não enviada</v>
      </c>
      <c r="AC207" s="15" t="str">
        <f>_xlfn.CONCAT(Tabela1[[#This Row],[Município]],"/",Tabela1[[#This Row],[UF]])</f>
        <v>Alta Floresta/MT</v>
      </c>
    </row>
    <row r="208" spans="1:29" x14ac:dyDescent="0.25">
      <c r="A208" s="14" t="s">
        <v>24</v>
      </c>
      <c r="B208" s="2" t="s">
        <v>8374</v>
      </c>
      <c r="C208" s="2" t="s">
        <v>25</v>
      </c>
      <c r="D208" s="3" t="s">
        <v>399</v>
      </c>
      <c r="E208" s="1">
        <v>657740</v>
      </c>
      <c r="F208" s="1">
        <v>2009</v>
      </c>
      <c r="G208" s="1">
        <v>13</v>
      </c>
      <c r="H208" s="1" t="s">
        <v>401</v>
      </c>
      <c r="I208" s="1" t="s">
        <v>112</v>
      </c>
      <c r="J208" s="1" t="s">
        <v>56</v>
      </c>
      <c r="K208" s="1" t="str">
        <f>IF(Tabela1[[#This Row],[Situação da Obra]]="Inacabada - PC Técnica Concluída","Inacabada",Tabela1[[#This Row],[Situação da Obra]])</f>
        <v>Paralisada</v>
      </c>
      <c r="L208" s="1" t="s">
        <v>30</v>
      </c>
      <c r="M208" s="4">
        <v>41512</v>
      </c>
      <c r="N208" s="5">
        <v>0.2238</v>
      </c>
      <c r="O208" s="4">
        <v>44669</v>
      </c>
      <c r="P208" s="1" t="s">
        <v>199</v>
      </c>
      <c r="Q208" s="1" t="s">
        <v>25</v>
      </c>
      <c r="R208" s="1" t="s">
        <v>168</v>
      </c>
      <c r="S208" s="1" t="s">
        <v>239</v>
      </c>
      <c r="T208" s="1" t="s">
        <v>201</v>
      </c>
      <c r="U208" s="6">
        <v>1946601.1</v>
      </c>
      <c r="V208" s="6">
        <v>2377065.8876923076</v>
      </c>
      <c r="W208" s="6">
        <v>24010.766923076924</v>
      </c>
      <c r="X208" s="6">
        <v>2401076.6399999997</v>
      </c>
      <c r="Y208" s="6" t="s">
        <v>41</v>
      </c>
      <c r="Z208" s="7">
        <v>45034</v>
      </c>
      <c r="AA2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 s="35" t="str">
        <f>IFERROR(
                    _xlfn.XLOOKUP(Tabela1[[#This Row],[ID]],'Base_Solicitações MP'!B:B,'Base_Solicitações MP'!R:R),
                    "Não enviada")</f>
        <v>Não enviada</v>
      </c>
      <c r="AC208" s="15" t="str">
        <f>_xlfn.CONCAT(Tabela1[[#This Row],[Município]],"/",Tabela1[[#This Row],[UF]])</f>
        <v>Vila Bela da Santíssima Trindade/MT</v>
      </c>
    </row>
    <row r="209" spans="1:29" x14ac:dyDescent="0.25">
      <c r="A209" s="14" t="s">
        <v>24</v>
      </c>
      <c r="B209" s="2" t="s">
        <v>8375</v>
      </c>
      <c r="C209" s="2" t="s">
        <v>25</v>
      </c>
      <c r="D209" s="3" t="s">
        <v>402</v>
      </c>
      <c r="E209" s="1">
        <v>657741</v>
      </c>
      <c r="F209" s="1">
        <v>2009</v>
      </c>
      <c r="G209" s="1">
        <v>5</v>
      </c>
      <c r="H209" s="1" t="s">
        <v>403</v>
      </c>
      <c r="I209" s="1" t="s">
        <v>112</v>
      </c>
      <c r="J209" s="1" t="s">
        <v>40</v>
      </c>
      <c r="K209" s="1" t="str">
        <f>IF(Tabela1[[#This Row],[Situação da Obra]]="Inacabada - PC Técnica Concluída","Inacabada",Tabela1[[#This Row],[Situação da Obra]])</f>
        <v>Inacabada</v>
      </c>
      <c r="L209" s="1" t="s">
        <v>204</v>
      </c>
      <c r="M209" s="4">
        <v>44251</v>
      </c>
      <c r="N209" s="5">
        <v>0.42680000000000001</v>
      </c>
      <c r="O209" s="4">
        <v>44242</v>
      </c>
      <c r="P209" s="1" t="s">
        <v>199</v>
      </c>
      <c r="Q209" s="1" t="s">
        <v>25</v>
      </c>
      <c r="R209" s="1" t="s">
        <v>168</v>
      </c>
      <c r="S209" s="1" t="s">
        <v>404</v>
      </c>
      <c r="T209" s="1" t="s">
        <v>201</v>
      </c>
      <c r="U209" s="6">
        <v>1681317.72</v>
      </c>
      <c r="V209" s="6">
        <v>1527094.736</v>
      </c>
      <c r="W209" s="6">
        <v>15425.2</v>
      </c>
      <c r="X209" s="6">
        <v>1542519.94</v>
      </c>
      <c r="Y209" s="6" t="s">
        <v>41</v>
      </c>
      <c r="Z209" s="7">
        <v>44196</v>
      </c>
      <c r="AA2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9" s="35" t="str">
        <f>IFERROR(
                    _xlfn.XLOOKUP(Tabela1[[#This Row],[ID]],'Base_Solicitações MP'!B:B,'Base_Solicitações MP'!R:R),
                    "Não enviada")</f>
        <v>Não enviada</v>
      </c>
      <c r="AC209" s="15" t="str">
        <f>_xlfn.CONCAT(Tabela1[[#This Row],[Município]],"/",Tabela1[[#This Row],[UF]])</f>
        <v>São Félix do Araguaia/MT</v>
      </c>
    </row>
    <row r="210" spans="1:29" x14ac:dyDescent="0.25">
      <c r="A210" s="14" t="s">
        <v>24</v>
      </c>
      <c r="B210" s="2" t="s">
        <v>8376</v>
      </c>
      <c r="C210" s="2" t="s">
        <v>25</v>
      </c>
      <c r="D210" s="3" t="s">
        <v>405</v>
      </c>
      <c r="E210" s="1">
        <v>658714</v>
      </c>
      <c r="F210" s="1">
        <v>2009</v>
      </c>
      <c r="G210" s="1">
        <v>1</v>
      </c>
      <c r="H210" s="1" t="s">
        <v>284</v>
      </c>
      <c r="I210" s="1" t="s">
        <v>44</v>
      </c>
      <c r="J210" s="1" t="s">
        <v>40</v>
      </c>
      <c r="K210" s="1" t="str">
        <f>IF(Tabela1[[#This Row],[Situação da Obra]]="Inacabada - PC Técnica Concluída","Inacabada",Tabela1[[#This Row],[Situação da Obra]])</f>
        <v>Inacabada</v>
      </c>
      <c r="L210" s="1" t="s">
        <v>30</v>
      </c>
      <c r="M210" s="4">
        <v>42678</v>
      </c>
      <c r="N210" s="5">
        <v>0.79620000000000002</v>
      </c>
      <c r="O210" s="4">
        <v>42660</v>
      </c>
      <c r="P210" s="1" t="s">
        <v>199</v>
      </c>
      <c r="Q210" s="1" t="s">
        <v>25</v>
      </c>
      <c r="R210" s="1" t="s">
        <v>32</v>
      </c>
      <c r="S210" s="1" t="s">
        <v>205</v>
      </c>
      <c r="T210" s="1" t="s">
        <v>201</v>
      </c>
      <c r="U210" s="6">
        <v>381397.31</v>
      </c>
      <c r="V210" s="6">
        <v>795393.17</v>
      </c>
      <c r="W210" s="6">
        <v>8034.27</v>
      </c>
      <c r="X210" s="6">
        <v>803427.44000000006</v>
      </c>
      <c r="Y210" s="6">
        <v>1104.24</v>
      </c>
      <c r="Z210" s="7">
        <v>42553</v>
      </c>
      <c r="AA2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 s="35" t="str">
        <f>IFERROR(
                    _xlfn.XLOOKUP(Tabela1[[#This Row],[ID]],'Base_Solicitações MP'!B:B,'Base_Solicitações MP'!R:R),
                    "Não enviada")</f>
        <v>Diligência</v>
      </c>
      <c r="AC210" s="15" t="str">
        <f>_xlfn.CONCAT(Tabela1[[#This Row],[Município]],"/",Tabela1[[#This Row],[UF]])</f>
        <v>Bela Vista do Maranhão/MA</v>
      </c>
    </row>
    <row r="211" spans="1:29" x14ac:dyDescent="0.25">
      <c r="A211" s="14" t="s">
        <v>24</v>
      </c>
      <c r="B211" s="2" t="s">
        <v>8377</v>
      </c>
      <c r="C211" s="2" t="s">
        <v>25</v>
      </c>
      <c r="D211" s="3" t="s">
        <v>406</v>
      </c>
      <c r="E211" s="1">
        <v>152237</v>
      </c>
      <c r="F211" s="1">
        <v>2020</v>
      </c>
      <c r="G211" s="1">
        <v>1</v>
      </c>
      <c r="H211" s="1" t="s">
        <v>407</v>
      </c>
      <c r="I211" s="1" t="s">
        <v>44</v>
      </c>
      <c r="J211" s="1" t="s">
        <v>56</v>
      </c>
      <c r="K211" s="1" t="str">
        <f>IF(Tabela1[[#This Row],[Situação da Obra]]="Inacabada - PC Técnica Concluída","Inacabada",Tabela1[[#This Row],[Situação da Obra]])</f>
        <v>Paralisada</v>
      </c>
      <c r="L211" s="1" t="s">
        <v>30</v>
      </c>
      <c r="M211" s="4">
        <v>44900</v>
      </c>
      <c r="N211" s="5">
        <v>0.90959999999999996</v>
      </c>
      <c r="O211" s="4">
        <v>45048</v>
      </c>
      <c r="P211" s="1" t="s">
        <v>199</v>
      </c>
      <c r="Q211" s="1" t="s">
        <v>25</v>
      </c>
      <c r="R211" s="1" t="s">
        <v>32</v>
      </c>
      <c r="S211" s="1" t="s">
        <v>200</v>
      </c>
      <c r="T211" s="1" t="s">
        <v>201</v>
      </c>
      <c r="U211" s="6">
        <v>343138.93</v>
      </c>
      <c r="V211" s="6">
        <v>358114.08</v>
      </c>
      <c r="W211" s="6">
        <v>7234.63</v>
      </c>
      <c r="X211" s="6">
        <v>365348.71</v>
      </c>
      <c r="Y211" s="6">
        <v>7050.65</v>
      </c>
      <c r="Z211" s="7">
        <v>45321</v>
      </c>
      <c r="AA2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 s="35" t="str">
        <f>IFERROR(
                    _xlfn.XLOOKUP(Tabela1[[#This Row],[ID]],'Base_Solicitações MP'!B:B,'Base_Solicitações MP'!R:R),
                    "Não enviada")</f>
        <v>Diligência</v>
      </c>
      <c r="AC211" s="15" t="str">
        <f>_xlfn.CONCAT(Tabela1[[#This Row],[Município]],"/",Tabela1[[#This Row],[UF]])</f>
        <v>Nina Rodrigues/MA</v>
      </c>
    </row>
    <row r="212" spans="1:29" x14ac:dyDescent="0.25">
      <c r="A212" s="14" t="s">
        <v>24</v>
      </c>
      <c r="B212" s="2" t="s">
        <v>8378</v>
      </c>
      <c r="C212" s="2" t="s">
        <v>25</v>
      </c>
      <c r="D212" s="3" t="s">
        <v>408</v>
      </c>
      <c r="E212" s="1">
        <v>657757</v>
      </c>
      <c r="F212" s="1">
        <v>2009</v>
      </c>
      <c r="G212" s="1">
        <v>1</v>
      </c>
      <c r="H212" s="1" t="s">
        <v>409</v>
      </c>
      <c r="I212" s="1" t="s">
        <v>44</v>
      </c>
      <c r="J212" s="1" t="s">
        <v>29</v>
      </c>
      <c r="K212" s="1" t="str">
        <f>IF(Tabela1[[#This Row],[Situação da Obra]]="Inacabada - PC Técnica Concluída","Inacabada",Tabela1[[#This Row],[Situação da Obra]])</f>
        <v>Inacabada</v>
      </c>
      <c r="L212" s="1" t="s">
        <v>30</v>
      </c>
      <c r="M212" s="4">
        <v>44915</v>
      </c>
      <c r="N212" s="5">
        <v>0.32869999999999999</v>
      </c>
      <c r="O212" s="4">
        <v>42502</v>
      </c>
      <c r="P212" s="1" t="s">
        <v>199</v>
      </c>
      <c r="Q212" s="1" t="s">
        <v>25</v>
      </c>
      <c r="R212" s="1" t="s">
        <v>32</v>
      </c>
      <c r="S212" s="1" t="s">
        <v>205</v>
      </c>
      <c r="T212" s="1" t="s">
        <v>201</v>
      </c>
      <c r="U212" s="6">
        <v>747817.41</v>
      </c>
      <c r="V212" s="6">
        <v>741476.54</v>
      </c>
      <c r="W212" s="6">
        <v>7489.66</v>
      </c>
      <c r="X212" s="6">
        <v>748966.20000000007</v>
      </c>
      <c r="Y212" s="6">
        <v>1.1499999999999999</v>
      </c>
      <c r="Z212" s="7">
        <v>42465</v>
      </c>
      <c r="AA2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 s="35" t="str">
        <f>IFERROR(
                    _xlfn.XLOOKUP(Tabela1[[#This Row],[ID]],'Base_Solicitações MP'!B:B,'Base_Solicitações MP'!R:R),
                    "Não enviada")</f>
        <v>Não enviada</v>
      </c>
      <c r="AC212" s="15" t="str">
        <f>_xlfn.CONCAT(Tabela1[[#This Row],[Município]],"/",Tabela1[[#This Row],[UF]])</f>
        <v>Santa Luzia/MA</v>
      </c>
    </row>
    <row r="213" spans="1:29" x14ac:dyDescent="0.25">
      <c r="A213" s="14" t="s">
        <v>24</v>
      </c>
      <c r="B213" s="2" t="s">
        <v>6500</v>
      </c>
      <c r="C213" s="2" t="s">
        <v>25</v>
      </c>
      <c r="D213" s="3" t="s">
        <v>410</v>
      </c>
      <c r="E213" s="1">
        <v>657105</v>
      </c>
      <c r="F213" s="1">
        <v>2009</v>
      </c>
      <c r="G213" s="1">
        <v>3</v>
      </c>
      <c r="H213" s="1" t="s">
        <v>411</v>
      </c>
      <c r="I213" s="1" t="s">
        <v>82</v>
      </c>
      <c r="J213" s="1" t="s">
        <v>29</v>
      </c>
      <c r="K213" s="1" t="str">
        <f>IF(Tabela1[[#This Row],[Situação da Obra]]="Inacabada - PC Técnica Concluída","Inacabada",Tabela1[[#This Row],[Situação da Obra]])</f>
        <v>Inacabada</v>
      </c>
      <c r="L213" s="1" t="s">
        <v>30</v>
      </c>
      <c r="M213" s="4">
        <v>44915</v>
      </c>
      <c r="N213" s="5">
        <v>0.2621</v>
      </c>
      <c r="O213" s="4">
        <v>42191</v>
      </c>
      <c r="P213" s="1" t="s">
        <v>199</v>
      </c>
      <c r="Q213" s="1" t="s">
        <v>25</v>
      </c>
      <c r="R213" s="1" t="s">
        <v>32</v>
      </c>
      <c r="S213" s="1" t="s">
        <v>200</v>
      </c>
      <c r="T213" s="1" t="s">
        <v>201</v>
      </c>
      <c r="U213" s="6">
        <v>746301.75</v>
      </c>
      <c r="V213" s="6">
        <v>387750</v>
      </c>
      <c r="W213" s="6">
        <v>7833.333333333333</v>
      </c>
      <c r="X213" s="6">
        <v>395583.33</v>
      </c>
      <c r="Y213" s="6">
        <v>0</v>
      </c>
      <c r="Z213" s="7">
        <v>41439</v>
      </c>
      <c r="AA2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 s="35" t="str">
        <f>IFERROR(
                    _xlfn.XLOOKUP(Tabela1[[#This Row],[ID]],'Base_Solicitações MP'!B:B,'Base_Solicitações MP'!R:R),
                    "Não enviada")</f>
        <v>Diligência</v>
      </c>
      <c r="AC213" s="15" t="str">
        <f>_xlfn.CONCAT(Tabela1[[#This Row],[Município]],"/",Tabela1[[#This Row],[UF]])</f>
        <v>Camamu/BA</v>
      </c>
    </row>
    <row r="214" spans="1:29" x14ac:dyDescent="0.25">
      <c r="A214" s="14" t="s">
        <v>24</v>
      </c>
      <c r="B214" s="2" t="s">
        <v>6503</v>
      </c>
      <c r="C214" s="2" t="s">
        <v>25</v>
      </c>
      <c r="D214" s="3" t="s">
        <v>410</v>
      </c>
      <c r="E214" s="1">
        <v>657105</v>
      </c>
      <c r="F214" s="1">
        <v>2009</v>
      </c>
      <c r="G214" s="1">
        <v>3</v>
      </c>
      <c r="H214" s="1" t="s">
        <v>411</v>
      </c>
      <c r="I214" s="1" t="s">
        <v>82</v>
      </c>
      <c r="J214" s="1" t="s">
        <v>29</v>
      </c>
      <c r="K214" s="1" t="str">
        <f>IF(Tabela1[[#This Row],[Situação da Obra]]="Inacabada - PC Técnica Concluída","Inacabada",Tabela1[[#This Row],[Situação da Obra]])</f>
        <v>Inacabada</v>
      </c>
      <c r="L214" s="1" t="s">
        <v>412</v>
      </c>
      <c r="M214" s="4">
        <v>44915</v>
      </c>
      <c r="N214" s="5">
        <v>0.69259999999999999</v>
      </c>
      <c r="O214" s="4">
        <v>42191</v>
      </c>
      <c r="P214" s="1" t="s">
        <v>199</v>
      </c>
      <c r="Q214" s="1" t="s">
        <v>25</v>
      </c>
      <c r="R214" s="1" t="s">
        <v>32</v>
      </c>
      <c r="S214" s="1" t="s">
        <v>205</v>
      </c>
      <c r="T214" s="1" t="s">
        <v>201</v>
      </c>
      <c r="U214" s="6">
        <v>840964.93</v>
      </c>
      <c r="V214" s="6">
        <v>387750</v>
      </c>
      <c r="W214" s="6">
        <v>7833.333333333333</v>
      </c>
      <c r="X214" s="6">
        <v>395583.33</v>
      </c>
      <c r="Y214" s="6">
        <v>0</v>
      </c>
      <c r="Z214" s="7">
        <v>41439</v>
      </c>
      <c r="AA2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 s="35" t="str">
        <f>IFERROR(
                    _xlfn.XLOOKUP(Tabela1[[#This Row],[ID]],'Base_Solicitações MP'!B:B,'Base_Solicitações MP'!R:R),
                    "Não enviada")</f>
        <v>Diligência</v>
      </c>
      <c r="AC214" s="15" t="str">
        <f>_xlfn.CONCAT(Tabela1[[#This Row],[Município]],"/",Tabela1[[#This Row],[UF]])</f>
        <v>Camamu/BA</v>
      </c>
    </row>
    <row r="215" spans="1:29" x14ac:dyDescent="0.25">
      <c r="A215" s="14" t="s">
        <v>24</v>
      </c>
      <c r="B215" s="2" t="s">
        <v>8379</v>
      </c>
      <c r="C215" s="2" t="s">
        <v>25</v>
      </c>
      <c r="D215" s="3" t="s">
        <v>413</v>
      </c>
      <c r="E215" s="1">
        <v>656956</v>
      </c>
      <c r="F215" s="1">
        <v>2009</v>
      </c>
      <c r="G215" s="1">
        <v>3</v>
      </c>
      <c r="H215" s="1" t="s">
        <v>414</v>
      </c>
      <c r="I215" s="1" t="s">
        <v>82</v>
      </c>
      <c r="J215" s="1" t="s">
        <v>40</v>
      </c>
      <c r="K215" s="1" t="str">
        <f>IF(Tabela1[[#This Row],[Situação da Obra]]="Inacabada - PC Técnica Concluída","Inacabada",Tabela1[[#This Row],[Situação da Obra]])</f>
        <v>Inacabada</v>
      </c>
      <c r="L215" s="1" t="s">
        <v>412</v>
      </c>
      <c r="M215" s="4">
        <v>44544</v>
      </c>
      <c r="N215" s="5">
        <v>0</v>
      </c>
      <c r="O215" s="4"/>
      <c r="P215" s="1" t="s">
        <v>199</v>
      </c>
      <c r="Q215" s="1" t="s">
        <v>25</v>
      </c>
      <c r="R215" s="1" t="s">
        <v>32</v>
      </c>
      <c r="S215" s="1" t="s">
        <v>223</v>
      </c>
      <c r="T215" s="1" t="s">
        <v>201</v>
      </c>
      <c r="U215" s="6">
        <v>1234112.1000000001</v>
      </c>
      <c r="V215" s="6">
        <v>206250</v>
      </c>
      <c r="W215" s="6">
        <v>4166.666666666667</v>
      </c>
      <c r="X215" s="6">
        <v>210416.67</v>
      </c>
      <c r="Y215" s="6" t="s">
        <v>41</v>
      </c>
      <c r="Z215" s="7">
        <v>42532</v>
      </c>
      <c r="AA2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5" s="35" t="str">
        <f>IFERROR(
                    _xlfn.XLOOKUP(Tabela1[[#This Row],[ID]],'Base_Solicitações MP'!B:B,'Base_Solicitações MP'!R:R),
                    "Não enviada")</f>
        <v>Diligência</v>
      </c>
      <c r="AC215" s="15" t="str">
        <f>_xlfn.CONCAT(Tabela1[[#This Row],[Município]],"/",Tabela1[[#This Row],[UF]])</f>
        <v>Nova Ibiá/BA</v>
      </c>
    </row>
    <row r="216" spans="1:29" x14ac:dyDescent="0.25">
      <c r="A216" s="14" t="s">
        <v>24</v>
      </c>
      <c r="B216" s="2" t="s">
        <v>8380</v>
      </c>
      <c r="C216" s="2" t="s">
        <v>25</v>
      </c>
      <c r="D216" s="3" t="s">
        <v>413</v>
      </c>
      <c r="E216" s="1">
        <v>656956</v>
      </c>
      <c r="F216" s="1">
        <v>2009</v>
      </c>
      <c r="G216" s="1">
        <v>3</v>
      </c>
      <c r="H216" s="1" t="s">
        <v>414</v>
      </c>
      <c r="I216" s="1" t="s">
        <v>82</v>
      </c>
      <c r="J216" s="1" t="s">
        <v>40</v>
      </c>
      <c r="K216" s="1" t="str">
        <f>IF(Tabela1[[#This Row],[Situação da Obra]]="Inacabada - PC Técnica Concluída","Inacabada",Tabela1[[#This Row],[Situação da Obra]])</f>
        <v>Inacabada</v>
      </c>
      <c r="L216" s="1" t="s">
        <v>412</v>
      </c>
      <c r="M216" s="4">
        <v>44552</v>
      </c>
      <c r="N216" s="5">
        <v>0</v>
      </c>
      <c r="O216" s="4"/>
      <c r="P216" s="1" t="s">
        <v>199</v>
      </c>
      <c r="Q216" s="1" t="s">
        <v>24</v>
      </c>
      <c r="R216" s="1" t="s">
        <v>32</v>
      </c>
      <c r="S216" s="1" t="s">
        <v>223</v>
      </c>
      <c r="T216" s="1" t="s">
        <v>201</v>
      </c>
      <c r="U216" s="6">
        <v>1234112.1000000001</v>
      </c>
      <c r="V216" s="6">
        <v>206250</v>
      </c>
      <c r="W216" s="6">
        <v>4166.666666666667</v>
      </c>
      <c r="X216" s="6">
        <v>210416.67</v>
      </c>
      <c r="Y216" s="6">
        <v>0</v>
      </c>
      <c r="Z216" s="7">
        <v>42532</v>
      </c>
      <c r="AA2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 s="35" t="str">
        <f>IFERROR(
                    _xlfn.XLOOKUP(Tabela1[[#This Row],[ID]],'Base_Solicitações MP'!B:B,'Base_Solicitações MP'!R:R),
                    "Não enviada")</f>
        <v>Diligência</v>
      </c>
      <c r="AC216" s="15" t="str">
        <f>_xlfn.CONCAT(Tabela1[[#This Row],[Município]],"/",Tabela1[[#This Row],[UF]])</f>
        <v>Nova Ibiá/BA</v>
      </c>
    </row>
    <row r="217" spans="1:29" x14ac:dyDescent="0.25">
      <c r="A217" s="14" t="s">
        <v>24</v>
      </c>
      <c r="B217" s="2" t="s">
        <v>8381</v>
      </c>
      <c r="C217" s="2" t="s">
        <v>25</v>
      </c>
      <c r="D217" s="3" t="s">
        <v>415</v>
      </c>
      <c r="E217" s="1">
        <v>657160</v>
      </c>
      <c r="F217" s="1">
        <v>2009</v>
      </c>
      <c r="G217" s="1">
        <v>1</v>
      </c>
      <c r="H217" s="1" t="s">
        <v>416</v>
      </c>
      <c r="I217" s="1" t="s">
        <v>28</v>
      </c>
      <c r="J217" s="1" t="s">
        <v>29</v>
      </c>
      <c r="K217" s="1" t="str">
        <f>IF(Tabela1[[#This Row],[Situação da Obra]]="Inacabada - PC Técnica Concluída","Inacabada",Tabela1[[#This Row],[Situação da Obra]])</f>
        <v>Inacabada</v>
      </c>
      <c r="L217" s="1" t="s">
        <v>30</v>
      </c>
      <c r="M217" s="4">
        <v>44915</v>
      </c>
      <c r="N217" s="5">
        <v>0.34260000000000002</v>
      </c>
      <c r="O217" s="4">
        <v>42607</v>
      </c>
      <c r="P217" s="1" t="s">
        <v>199</v>
      </c>
      <c r="Q217" s="1" t="s">
        <v>250</v>
      </c>
      <c r="R217" s="1" t="s">
        <v>32</v>
      </c>
      <c r="S217" s="1" t="s">
        <v>205</v>
      </c>
      <c r="T217" s="1" t="s">
        <v>201</v>
      </c>
      <c r="U217" s="6">
        <v>900383.11</v>
      </c>
      <c r="V217" s="6">
        <v>761062.99</v>
      </c>
      <c r="W217" s="6">
        <v>7687.5</v>
      </c>
      <c r="X217" s="6">
        <v>388218.99</v>
      </c>
      <c r="Y217" s="6">
        <v>0</v>
      </c>
      <c r="Z217" s="7">
        <v>42626</v>
      </c>
      <c r="AA2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 s="35" t="str">
        <f>IFERROR(
                    _xlfn.XLOOKUP(Tabela1[[#This Row],[ID]],'Base_Solicitações MP'!B:B,'Base_Solicitações MP'!R:R),
                    "Não enviada")</f>
        <v>Aguardando Análise FNDE</v>
      </c>
      <c r="AC217" s="15" t="str">
        <f>_xlfn.CONCAT(Tabela1[[#This Row],[Município]],"/",Tabela1[[#This Row],[UF]])</f>
        <v>Itaitinga/CE</v>
      </c>
    </row>
    <row r="218" spans="1:29" x14ac:dyDescent="0.25">
      <c r="A218" s="14" t="s">
        <v>24</v>
      </c>
      <c r="B218" s="2" t="s">
        <v>8382</v>
      </c>
      <c r="C218" s="2" t="s">
        <v>25</v>
      </c>
      <c r="D218" s="2" t="s">
        <v>417</v>
      </c>
      <c r="E218" s="1">
        <v>658371</v>
      </c>
      <c r="F218" s="1">
        <v>2009</v>
      </c>
      <c r="G218" s="1">
        <v>9</v>
      </c>
      <c r="H218" s="1" t="s">
        <v>418</v>
      </c>
      <c r="I218" s="1" t="s">
        <v>352</v>
      </c>
      <c r="J218" s="1" t="s">
        <v>40</v>
      </c>
      <c r="K218" s="1" t="str">
        <f>IF(Tabela1[[#This Row],[Situação da Obra]]="Inacabada - PC Técnica Concluída","Inacabada",Tabela1[[#This Row],[Situação da Obra]])</f>
        <v>Inacabada</v>
      </c>
      <c r="L218" s="1" t="s">
        <v>30</v>
      </c>
      <c r="M218" s="4">
        <v>43727</v>
      </c>
      <c r="N218" s="5">
        <v>0.48259999999999997</v>
      </c>
      <c r="O218" s="4">
        <v>42815</v>
      </c>
      <c r="P218" s="1" t="s">
        <v>167</v>
      </c>
      <c r="Q218" s="1" t="s">
        <v>24</v>
      </c>
      <c r="R218" s="1" t="s">
        <v>168</v>
      </c>
      <c r="S218" s="1" t="s">
        <v>169</v>
      </c>
      <c r="T218" s="1" t="s">
        <v>169</v>
      </c>
      <c r="U218" s="6">
        <v>1251772.8</v>
      </c>
      <c r="V218" s="6">
        <v>817139.64888888889</v>
      </c>
      <c r="W218" s="6">
        <v>8253.934444444445</v>
      </c>
      <c r="X218" s="6">
        <v>749973.43818181811</v>
      </c>
      <c r="Y218" s="6" t="s">
        <v>41</v>
      </c>
      <c r="Z218" s="7">
        <v>43603</v>
      </c>
      <c r="AA2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 s="35" t="str">
        <f>IFERROR(
                    _xlfn.XLOOKUP(Tabela1[[#This Row],[ID]],'Base_Solicitações MP'!B:B,'Base_Solicitações MP'!R:R),
                    "Não enviada")</f>
        <v>Não enviada</v>
      </c>
      <c r="AC218" s="15" t="str">
        <f>_xlfn.CONCAT(Tabela1[[#This Row],[Município]],"/",Tabela1[[#This Row],[UF]])</f>
        <v>Maceió/AL</v>
      </c>
    </row>
    <row r="219" spans="1:29" x14ac:dyDescent="0.25">
      <c r="A219" s="14" t="s">
        <v>24</v>
      </c>
      <c r="B219" s="2" t="s">
        <v>8383</v>
      </c>
      <c r="C219" s="2" t="s">
        <v>25</v>
      </c>
      <c r="D219" s="3" t="s">
        <v>419</v>
      </c>
      <c r="E219" s="1">
        <v>658385</v>
      </c>
      <c r="F219" s="1">
        <v>2009</v>
      </c>
      <c r="G219" s="1">
        <v>14</v>
      </c>
      <c r="H219" s="1" t="s">
        <v>187</v>
      </c>
      <c r="I219" s="1" t="s">
        <v>188</v>
      </c>
      <c r="J219" s="1" t="s">
        <v>56</v>
      </c>
      <c r="K219" s="1" t="str">
        <f>IF(Tabela1[[#This Row],[Situação da Obra]]="Inacabada - PC Técnica Concluída","Inacabada",Tabela1[[#This Row],[Situação da Obra]])</f>
        <v>Paralisada</v>
      </c>
      <c r="L219" s="1" t="s">
        <v>30</v>
      </c>
      <c r="M219" s="4">
        <v>44799</v>
      </c>
      <c r="N219" s="5">
        <v>0.96279999999999999</v>
      </c>
      <c r="O219" s="4">
        <v>45035</v>
      </c>
      <c r="P219" s="1" t="s">
        <v>167</v>
      </c>
      <c r="Q219" s="1" t="s">
        <v>24</v>
      </c>
      <c r="R219" s="1" t="s">
        <v>168</v>
      </c>
      <c r="S219" s="1" t="s">
        <v>175</v>
      </c>
      <c r="T219" s="1" t="s">
        <v>176</v>
      </c>
      <c r="U219" s="6">
        <v>1526583.25</v>
      </c>
      <c r="V219" s="6">
        <v>1334137.3535714285</v>
      </c>
      <c r="W219" s="6">
        <v>13476.135</v>
      </c>
      <c r="X219" s="6">
        <v>1347613.48</v>
      </c>
      <c r="Y219" s="6">
        <v>6231075.2300000004</v>
      </c>
      <c r="Z219" s="7">
        <v>45054</v>
      </c>
      <c r="AA2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 s="35" t="str">
        <f>IFERROR(
                    _xlfn.XLOOKUP(Tabela1[[#This Row],[ID]],'Base_Solicitações MP'!B:B,'Base_Solicitações MP'!R:R),
                    "Não enviada")</f>
        <v>Não enviada</v>
      </c>
      <c r="AC219" s="15" t="str">
        <f>_xlfn.CONCAT(Tabela1[[#This Row],[Município]],"/",Tabela1[[#This Row],[UF]])</f>
        <v>Cascavel/PR</v>
      </c>
    </row>
    <row r="220" spans="1:29" x14ac:dyDescent="0.25">
      <c r="A220" s="14" t="s">
        <v>24</v>
      </c>
      <c r="B220" s="2" t="s">
        <v>8384</v>
      </c>
      <c r="C220" s="2" t="s">
        <v>25</v>
      </c>
      <c r="D220" s="2" t="s">
        <v>417</v>
      </c>
      <c r="E220" s="1">
        <v>658371</v>
      </c>
      <c r="F220" s="1">
        <v>2009</v>
      </c>
      <c r="G220" s="1">
        <v>9</v>
      </c>
      <c r="H220" s="1" t="s">
        <v>418</v>
      </c>
      <c r="I220" s="1" t="s">
        <v>352</v>
      </c>
      <c r="J220" s="1" t="s">
        <v>40</v>
      </c>
      <c r="K220" s="1" t="str">
        <f>IF(Tabela1[[#This Row],[Situação da Obra]]="Inacabada - PC Técnica Concluída","Inacabada",Tabela1[[#This Row],[Situação da Obra]])</f>
        <v>Inacabada</v>
      </c>
      <c r="L220" s="1" t="s">
        <v>30</v>
      </c>
      <c r="M220" s="4">
        <v>43727</v>
      </c>
      <c r="N220" s="5">
        <v>0.63590000000000002</v>
      </c>
      <c r="O220" s="4">
        <v>43312</v>
      </c>
      <c r="P220" s="1" t="s">
        <v>167</v>
      </c>
      <c r="Q220" s="1" t="s">
        <v>24</v>
      </c>
      <c r="R220" s="1" t="s">
        <v>168</v>
      </c>
      <c r="S220" s="1" t="s">
        <v>169</v>
      </c>
      <c r="T220" s="1" t="s">
        <v>169</v>
      </c>
      <c r="U220" s="6">
        <v>1526518.76</v>
      </c>
      <c r="V220" s="6">
        <v>817139.64888888889</v>
      </c>
      <c r="W220" s="6">
        <v>8253.934444444445</v>
      </c>
      <c r="X220" s="6">
        <v>749973.43818181811</v>
      </c>
      <c r="Y220" s="6" t="s">
        <v>41</v>
      </c>
      <c r="Z220" s="7">
        <v>43603</v>
      </c>
      <c r="AA2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 s="35" t="str">
        <f>IFERROR(
                    _xlfn.XLOOKUP(Tabela1[[#This Row],[ID]],'Base_Solicitações MP'!B:B,'Base_Solicitações MP'!R:R),
                    "Não enviada")</f>
        <v>Aguardando Análise FNDE</v>
      </c>
      <c r="AC220" s="15" t="str">
        <f>_xlfn.CONCAT(Tabela1[[#This Row],[Município]],"/",Tabela1[[#This Row],[UF]])</f>
        <v>Maceió/AL</v>
      </c>
    </row>
    <row r="221" spans="1:29" x14ac:dyDescent="0.25">
      <c r="A221" s="14" t="s">
        <v>24</v>
      </c>
      <c r="B221" s="2" t="s">
        <v>8385</v>
      </c>
      <c r="C221" s="2" t="s">
        <v>25</v>
      </c>
      <c r="D221" s="2" t="s">
        <v>417</v>
      </c>
      <c r="E221" s="1">
        <v>658371</v>
      </c>
      <c r="F221" s="1">
        <v>2009</v>
      </c>
      <c r="G221" s="1">
        <v>9</v>
      </c>
      <c r="H221" s="1" t="s">
        <v>420</v>
      </c>
      <c r="I221" s="1" t="s">
        <v>352</v>
      </c>
      <c r="J221" s="1" t="s">
        <v>40</v>
      </c>
      <c r="K221" s="1" t="str">
        <f>IF(Tabela1[[#This Row],[Situação da Obra]]="Inacabada - PC Técnica Concluída","Inacabada",Tabela1[[#This Row],[Situação da Obra]])</f>
        <v>Inacabada</v>
      </c>
      <c r="L221" s="1" t="s">
        <v>30</v>
      </c>
      <c r="M221" s="4">
        <v>43727</v>
      </c>
      <c r="N221" s="5">
        <v>0.629</v>
      </c>
      <c r="O221" s="4">
        <v>43060</v>
      </c>
      <c r="P221" s="1" t="s">
        <v>167</v>
      </c>
      <c r="Q221" s="1" t="s">
        <v>24</v>
      </c>
      <c r="R221" s="1" t="s">
        <v>168</v>
      </c>
      <c r="S221" s="1" t="s">
        <v>169</v>
      </c>
      <c r="T221" s="1" t="s">
        <v>169</v>
      </c>
      <c r="U221" s="6">
        <v>773237.74</v>
      </c>
      <c r="V221" s="6">
        <v>817139.64888888889</v>
      </c>
      <c r="W221" s="6">
        <v>8253.934444444445</v>
      </c>
      <c r="X221" s="6">
        <v>749973.43818181811</v>
      </c>
      <c r="Y221" s="6" t="s">
        <v>41</v>
      </c>
      <c r="Z221" s="7">
        <v>43603</v>
      </c>
      <c r="AA2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 s="35" t="str">
        <f>IFERROR(
                    _xlfn.XLOOKUP(Tabela1[[#This Row],[ID]],'Base_Solicitações MP'!B:B,'Base_Solicitações MP'!R:R),
                    "Não enviada")</f>
        <v>Aguardando Análise FNDE</v>
      </c>
      <c r="AC221" s="15" t="str">
        <f>_xlfn.CONCAT(Tabela1[[#This Row],[Município]],"/",Tabela1[[#This Row],[UF]])</f>
        <v>Palmeira dos Índios/AL</v>
      </c>
    </row>
    <row r="222" spans="1:29" x14ac:dyDescent="0.25">
      <c r="A222" s="14" t="s">
        <v>24</v>
      </c>
      <c r="B222" s="2" t="s">
        <v>8386</v>
      </c>
      <c r="C222" s="2" t="s">
        <v>25</v>
      </c>
      <c r="D222" s="2" t="s">
        <v>417</v>
      </c>
      <c r="E222" s="1">
        <v>658371</v>
      </c>
      <c r="F222" s="1">
        <v>2009</v>
      </c>
      <c r="G222" s="1">
        <v>9</v>
      </c>
      <c r="H222" s="1" t="s">
        <v>421</v>
      </c>
      <c r="I222" s="1" t="s">
        <v>352</v>
      </c>
      <c r="J222" s="1" t="s">
        <v>40</v>
      </c>
      <c r="K222" s="1" t="str">
        <f>IF(Tabela1[[#This Row],[Situação da Obra]]="Inacabada - PC Técnica Concluída","Inacabada",Tabela1[[#This Row],[Situação da Obra]])</f>
        <v>Inacabada</v>
      </c>
      <c r="L222" s="1" t="s">
        <v>30</v>
      </c>
      <c r="M222" s="4">
        <v>43727</v>
      </c>
      <c r="N222" s="5">
        <v>0.54769999999999996</v>
      </c>
      <c r="O222" s="4">
        <v>43305</v>
      </c>
      <c r="P222" s="1" t="s">
        <v>167</v>
      </c>
      <c r="Q222" s="1" t="s">
        <v>24</v>
      </c>
      <c r="R222" s="1" t="s">
        <v>168</v>
      </c>
      <c r="S222" s="1" t="s">
        <v>169</v>
      </c>
      <c r="T222" s="1" t="s">
        <v>169</v>
      </c>
      <c r="U222" s="6">
        <v>246721</v>
      </c>
      <c r="V222" s="6">
        <v>817139.64888888889</v>
      </c>
      <c r="W222" s="6">
        <v>8253.934444444445</v>
      </c>
      <c r="X222" s="6">
        <v>749973.43818181811</v>
      </c>
      <c r="Y222" s="6" t="s">
        <v>41</v>
      </c>
      <c r="Z222" s="7">
        <v>43603</v>
      </c>
      <c r="AA2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 s="35" t="str">
        <f>IFERROR(
                    _xlfn.XLOOKUP(Tabela1[[#This Row],[ID]],'Base_Solicitações MP'!B:B,'Base_Solicitações MP'!R:R),
                    "Não enviada")</f>
        <v>Aguardando Análise FNDE</v>
      </c>
      <c r="AC222" s="15" t="str">
        <f>_xlfn.CONCAT(Tabela1[[#This Row],[Município]],"/",Tabela1[[#This Row],[UF]])</f>
        <v>Santana do Ipanema/AL</v>
      </c>
    </row>
    <row r="223" spans="1:29" x14ac:dyDescent="0.25">
      <c r="A223" s="14" t="s">
        <v>24</v>
      </c>
      <c r="B223" s="2" t="s">
        <v>8387</v>
      </c>
      <c r="C223" s="2" t="s">
        <v>25</v>
      </c>
      <c r="D223" s="2" t="s">
        <v>417</v>
      </c>
      <c r="E223" s="1">
        <v>658371</v>
      </c>
      <c r="F223" s="1">
        <v>2009</v>
      </c>
      <c r="G223" s="1">
        <v>9</v>
      </c>
      <c r="H223" s="1" t="s">
        <v>422</v>
      </c>
      <c r="I223" s="1" t="s">
        <v>352</v>
      </c>
      <c r="J223" s="1" t="s">
        <v>40</v>
      </c>
      <c r="K223" s="1" t="str">
        <f>IF(Tabela1[[#This Row],[Situação da Obra]]="Inacabada - PC Técnica Concluída","Inacabada",Tabela1[[#This Row],[Situação da Obra]])</f>
        <v>Inacabada</v>
      </c>
      <c r="L223" s="1" t="s">
        <v>30</v>
      </c>
      <c r="M223" s="4">
        <v>43727</v>
      </c>
      <c r="N223" s="5">
        <v>0.47270000000000001</v>
      </c>
      <c r="O223" s="4">
        <v>42758</v>
      </c>
      <c r="P223" s="1" t="s">
        <v>167</v>
      </c>
      <c r="Q223" s="1" t="s">
        <v>24</v>
      </c>
      <c r="R223" s="1" t="s">
        <v>168</v>
      </c>
      <c r="S223" s="1" t="s">
        <v>169</v>
      </c>
      <c r="T223" s="1" t="s">
        <v>169</v>
      </c>
      <c r="U223" s="6">
        <v>949951.78</v>
      </c>
      <c r="V223" s="6">
        <v>817139.64888888889</v>
      </c>
      <c r="W223" s="6">
        <v>8253.934444444445</v>
      </c>
      <c r="X223" s="6">
        <v>179586.20689655171</v>
      </c>
      <c r="Y223" s="6" t="s">
        <v>41</v>
      </c>
      <c r="Z223" s="7">
        <v>43603</v>
      </c>
      <c r="AA2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3" s="35" t="str">
        <f>IFERROR(
                    _xlfn.XLOOKUP(Tabela1[[#This Row],[ID]],'Base_Solicitações MP'!B:B,'Base_Solicitações MP'!R:R),
                    "Não enviada")</f>
        <v>Aguardando Análise FNDE</v>
      </c>
      <c r="AC223" s="15" t="str">
        <f>_xlfn.CONCAT(Tabela1[[#This Row],[Município]],"/",Tabela1[[#This Row],[UF]])</f>
        <v>Teotônio Vilela/AL</v>
      </c>
    </row>
    <row r="224" spans="1:29" x14ac:dyDescent="0.25">
      <c r="A224" s="14" t="s">
        <v>24</v>
      </c>
      <c r="B224" s="2" t="s">
        <v>8388</v>
      </c>
      <c r="C224" s="2" t="s">
        <v>25</v>
      </c>
      <c r="D224" s="2" t="s">
        <v>423</v>
      </c>
      <c r="E224" s="1">
        <v>657621</v>
      </c>
      <c r="F224" s="1">
        <v>2009</v>
      </c>
      <c r="G224" s="1">
        <v>12</v>
      </c>
      <c r="H224" s="1" t="s">
        <v>166</v>
      </c>
      <c r="I224" s="1" t="s">
        <v>82</v>
      </c>
      <c r="J224" s="1" t="s">
        <v>56</v>
      </c>
      <c r="K224" s="1" t="str">
        <f>IF(Tabela1[[#This Row],[Situação da Obra]]="Inacabada - PC Técnica Concluída","Inacabada",Tabela1[[#This Row],[Situação da Obra]])</f>
        <v>Paralisada</v>
      </c>
      <c r="L224" s="1" t="s">
        <v>30</v>
      </c>
      <c r="M224" s="4">
        <v>44750</v>
      </c>
      <c r="N224" s="5">
        <v>0.47199999999999998</v>
      </c>
      <c r="O224" s="4">
        <v>45054</v>
      </c>
      <c r="P224" s="1" t="s">
        <v>167</v>
      </c>
      <c r="Q224" s="1" t="s">
        <v>24</v>
      </c>
      <c r="R224" s="1" t="s">
        <v>168</v>
      </c>
      <c r="S224" s="1" t="s">
        <v>169</v>
      </c>
      <c r="T224" s="1" t="s">
        <v>169</v>
      </c>
      <c r="U224" s="6">
        <v>2841228.03</v>
      </c>
      <c r="V224" s="6">
        <v>184489.32666666666</v>
      </c>
      <c r="W224" s="6">
        <v>1863.5283333333334</v>
      </c>
      <c r="X224" s="6">
        <v>173220.86</v>
      </c>
      <c r="Y224" s="6">
        <v>3916116.98</v>
      </c>
      <c r="Z224" s="7">
        <v>45121</v>
      </c>
      <c r="AA2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4" s="35" t="str">
        <f>IFERROR(
                    _xlfn.XLOOKUP(Tabela1[[#This Row],[ID]],'Base_Solicitações MP'!B:B,'Base_Solicitações MP'!R:R),
                    "Não enviada")</f>
        <v>Em Cadastramento</v>
      </c>
      <c r="AC224" s="15" t="str">
        <f>_xlfn.CONCAT(Tabela1[[#This Row],[Município]],"/",Tabela1[[#This Row],[UF]])</f>
        <v>Maragogipe/BA</v>
      </c>
    </row>
    <row r="225" spans="1:29" x14ac:dyDescent="0.25">
      <c r="A225" s="14" t="s">
        <v>24</v>
      </c>
      <c r="B225" s="2" t="s">
        <v>8389</v>
      </c>
      <c r="C225" s="2" t="s">
        <v>25</v>
      </c>
      <c r="D225" s="3" t="s">
        <v>424</v>
      </c>
      <c r="E225" s="1">
        <v>658472</v>
      </c>
      <c r="F225" s="1">
        <v>2009</v>
      </c>
      <c r="G225" s="1">
        <v>11</v>
      </c>
      <c r="H225" s="1" t="s">
        <v>425</v>
      </c>
      <c r="I225" s="1" t="s">
        <v>184</v>
      </c>
      <c r="J225" s="1" t="s">
        <v>56</v>
      </c>
      <c r="K225" s="1" t="str">
        <f>IF(Tabela1[[#This Row],[Situação da Obra]]="Inacabada - PC Técnica Concluída","Inacabada",Tabela1[[#This Row],[Situação da Obra]])</f>
        <v>Paralisada</v>
      </c>
      <c r="L225" s="1" t="s">
        <v>30</v>
      </c>
      <c r="M225" s="4">
        <v>43263</v>
      </c>
      <c r="N225" s="5">
        <v>0.97760000000000002</v>
      </c>
      <c r="O225" s="4">
        <v>44931</v>
      </c>
      <c r="P225" s="1" t="s">
        <v>167</v>
      </c>
      <c r="Q225" s="1" t="s">
        <v>24</v>
      </c>
      <c r="R225" s="1" t="s">
        <v>168</v>
      </c>
      <c r="S225" s="1" t="s">
        <v>175</v>
      </c>
      <c r="T225" s="1" t="s">
        <v>176</v>
      </c>
      <c r="U225" s="6">
        <v>6311683.2599999998</v>
      </c>
      <c r="V225" s="6">
        <v>7040337.2618181817</v>
      </c>
      <c r="W225" s="6">
        <v>71114.517272727273</v>
      </c>
      <c r="X225" s="6">
        <v>7111451.7699999996</v>
      </c>
      <c r="Y225" s="6">
        <v>24544858.719999999</v>
      </c>
      <c r="Z225" s="7">
        <v>45110</v>
      </c>
      <c r="AA2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 s="35" t="str">
        <f>IFERROR(
                    _xlfn.XLOOKUP(Tabela1[[#This Row],[ID]],'Base_Solicitações MP'!B:B,'Base_Solicitações MP'!R:R),
                    "Não enviada")</f>
        <v>Diligência</v>
      </c>
      <c r="AC225" s="15" t="str">
        <f>_xlfn.CONCAT(Tabela1[[#This Row],[Município]],"/",Tabela1[[#This Row],[UF]])</f>
        <v>Santarém/PA</v>
      </c>
    </row>
    <row r="226" spans="1:29" x14ac:dyDescent="0.25">
      <c r="A226" s="14" t="s">
        <v>24</v>
      </c>
      <c r="B226" s="2" t="s">
        <v>8390</v>
      </c>
      <c r="C226" s="2" t="s">
        <v>25</v>
      </c>
      <c r="D226" s="3" t="s">
        <v>424</v>
      </c>
      <c r="E226" s="1">
        <v>658472</v>
      </c>
      <c r="F226" s="1">
        <v>2009</v>
      </c>
      <c r="G226" s="1">
        <v>11</v>
      </c>
      <c r="H226" s="1" t="s">
        <v>426</v>
      </c>
      <c r="I226" s="1" t="s">
        <v>184</v>
      </c>
      <c r="J226" s="1" t="s">
        <v>56</v>
      </c>
      <c r="K226" s="1" t="str">
        <f>IF(Tabela1[[#This Row],[Situação da Obra]]="Inacabada - PC Técnica Concluída","Inacabada",Tabela1[[#This Row],[Situação da Obra]])</f>
        <v>Paralisada</v>
      </c>
      <c r="L226" s="1" t="s">
        <v>30</v>
      </c>
      <c r="M226" s="4">
        <v>41618</v>
      </c>
      <c r="N226" s="5">
        <v>0.20760000000000001</v>
      </c>
      <c r="O226" s="4">
        <v>44795</v>
      </c>
      <c r="P226" s="1" t="s">
        <v>167</v>
      </c>
      <c r="Q226" s="1" t="s">
        <v>24</v>
      </c>
      <c r="R226" s="1" t="s">
        <v>168</v>
      </c>
      <c r="S226" s="1" t="s">
        <v>175</v>
      </c>
      <c r="T226" s="1" t="s">
        <v>176</v>
      </c>
      <c r="U226" s="6">
        <v>5774438.4500000002</v>
      </c>
      <c r="V226" s="6">
        <v>7040337.2618181817</v>
      </c>
      <c r="W226" s="6">
        <v>71114.517272727273</v>
      </c>
      <c r="X226" s="6">
        <v>7111451.7699999996</v>
      </c>
      <c r="Y226" s="6">
        <v>24544858.719999999</v>
      </c>
      <c r="Z226" s="7">
        <v>45110</v>
      </c>
      <c r="AA2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 s="35" t="str">
        <f>IFERROR(
                    _xlfn.XLOOKUP(Tabela1[[#This Row],[ID]],'Base_Solicitações MP'!B:B,'Base_Solicitações MP'!R:R),
                    "Não enviada")</f>
        <v>Diligência</v>
      </c>
      <c r="AC226" s="15" t="str">
        <f>_xlfn.CONCAT(Tabela1[[#This Row],[Município]],"/",Tabela1[[#This Row],[UF]])</f>
        <v>Parauapebas/PA</v>
      </c>
    </row>
    <row r="227" spans="1:29" x14ac:dyDescent="0.25">
      <c r="A227" s="14" t="s">
        <v>24</v>
      </c>
      <c r="B227" s="2" t="s">
        <v>8391</v>
      </c>
      <c r="C227" s="2" t="s">
        <v>25</v>
      </c>
      <c r="D227" s="3" t="s">
        <v>424</v>
      </c>
      <c r="E227" s="1">
        <v>658472</v>
      </c>
      <c r="F227" s="1">
        <v>2009</v>
      </c>
      <c r="G227" s="1">
        <v>11</v>
      </c>
      <c r="H227" s="1" t="s">
        <v>427</v>
      </c>
      <c r="I227" s="1" t="s">
        <v>184</v>
      </c>
      <c r="J227" s="1" t="s">
        <v>56</v>
      </c>
      <c r="K227" s="1" t="str">
        <f>IF(Tabela1[[#This Row],[Situação da Obra]]="Inacabada - PC Técnica Concluída","Inacabada",Tabela1[[#This Row],[Situação da Obra]])</f>
        <v>Paralisada</v>
      </c>
      <c r="L227" s="1" t="s">
        <v>30</v>
      </c>
      <c r="M227" s="4">
        <v>44895</v>
      </c>
      <c r="N227" s="5">
        <v>0.91849999999999998</v>
      </c>
      <c r="O227" s="4">
        <v>45027</v>
      </c>
      <c r="P227" s="1" t="s">
        <v>167</v>
      </c>
      <c r="Q227" s="1" t="s">
        <v>24</v>
      </c>
      <c r="R227" s="1" t="s">
        <v>168</v>
      </c>
      <c r="S227" s="1" t="s">
        <v>175</v>
      </c>
      <c r="T227" s="1" t="s">
        <v>176</v>
      </c>
      <c r="U227" s="6">
        <v>8181596.9100000001</v>
      </c>
      <c r="V227" s="6">
        <v>7040337.2618181817</v>
      </c>
      <c r="W227" s="6">
        <v>71114.517272727273</v>
      </c>
      <c r="X227" s="6">
        <v>7111451.7699999996</v>
      </c>
      <c r="Y227" s="6">
        <v>24544858.719999999</v>
      </c>
      <c r="Z227" s="7">
        <v>45110</v>
      </c>
      <c r="AA2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 s="35" t="str">
        <f>IFERROR(
                    _xlfn.XLOOKUP(Tabela1[[#This Row],[ID]],'Base_Solicitações MP'!B:B,'Base_Solicitações MP'!R:R),
                    "Não enviada")</f>
        <v>Diligência</v>
      </c>
      <c r="AC227" s="15" t="str">
        <f>_xlfn.CONCAT(Tabela1[[#This Row],[Município]],"/",Tabela1[[#This Row],[UF]])</f>
        <v>Breves/PA</v>
      </c>
    </row>
    <row r="228" spans="1:29" x14ac:dyDescent="0.25">
      <c r="A228" s="14" t="s">
        <v>24</v>
      </c>
      <c r="B228" s="2" t="s">
        <v>8392</v>
      </c>
      <c r="C228" s="2" t="s">
        <v>25</v>
      </c>
      <c r="D228" s="3" t="s">
        <v>424</v>
      </c>
      <c r="E228" s="1">
        <v>658472</v>
      </c>
      <c r="F228" s="1">
        <v>2009</v>
      </c>
      <c r="G228" s="1">
        <v>11</v>
      </c>
      <c r="H228" s="1" t="s">
        <v>428</v>
      </c>
      <c r="I228" s="1" t="s">
        <v>184</v>
      </c>
      <c r="J228" s="1" t="s">
        <v>56</v>
      </c>
      <c r="K228" s="1" t="str">
        <f>IF(Tabela1[[#This Row],[Situação da Obra]]="Inacabada - PC Técnica Concluída","Inacabada",Tabela1[[#This Row],[Situação da Obra]])</f>
        <v>Paralisada</v>
      </c>
      <c r="L228" s="1" t="s">
        <v>30</v>
      </c>
      <c r="M228" s="4">
        <v>44275</v>
      </c>
      <c r="N228" s="5">
        <v>0.44140000000000001</v>
      </c>
      <c r="O228" s="4">
        <v>44921</v>
      </c>
      <c r="P228" s="1" t="s">
        <v>167</v>
      </c>
      <c r="Q228" s="1" t="s">
        <v>24</v>
      </c>
      <c r="R228" s="1" t="s">
        <v>168</v>
      </c>
      <c r="S228" s="1" t="s">
        <v>175</v>
      </c>
      <c r="T228" s="1" t="s">
        <v>176</v>
      </c>
      <c r="U228" s="6">
        <v>5005677.26</v>
      </c>
      <c r="V228" s="6">
        <v>7040337.2618181817</v>
      </c>
      <c r="W228" s="6">
        <v>71114.517272727273</v>
      </c>
      <c r="X228" s="6">
        <v>7111451.7699999996</v>
      </c>
      <c r="Y228" s="6">
        <v>24544858.719999999</v>
      </c>
      <c r="Z228" s="7">
        <v>45110</v>
      </c>
      <c r="AA2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 s="35" t="str">
        <f>IFERROR(
                    _xlfn.XLOOKUP(Tabela1[[#This Row],[ID]],'Base_Solicitações MP'!B:B,'Base_Solicitações MP'!R:R),
                    "Não enviada")</f>
        <v>Diligência</v>
      </c>
      <c r="AC228" s="15" t="str">
        <f>_xlfn.CONCAT(Tabela1[[#This Row],[Município]],"/",Tabela1[[#This Row],[UF]])</f>
        <v>Tomé-Açu/PA</v>
      </c>
    </row>
    <row r="229" spans="1:29" x14ac:dyDescent="0.25">
      <c r="A229" s="14" t="s">
        <v>24</v>
      </c>
      <c r="B229" s="2" t="s">
        <v>8393</v>
      </c>
      <c r="C229" s="2" t="s">
        <v>25</v>
      </c>
      <c r="D229" s="2" t="s">
        <v>429</v>
      </c>
      <c r="E229" s="1">
        <v>658375</v>
      </c>
      <c r="F229" s="1">
        <v>2009</v>
      </c>
      <c r="G229" s="1">
        <v>23</v>
      </c>
      <c r="H229" s="1" t="s">
        <v>430</v>
      </c>
      <c r="I229" s="1" t="s">
        <v>37</v>
      </c>
      <c r="J229" s="1" t="s">
        <v>29</v>
      </c>
      <c r="K229" s="1" t="str">
        <f>IF(Tabela1[[#This Row],[Situação da Obra]]="Inacabada - PC Técnica Concluída","Inacabada",Tabela1[[#This Row],[Situação da Obra]])</f>
        <v>Inacabada</v>
      </c>
      <c r="L229" s="1" t="s">
        <v>30</v>
      </c>
      <c r="M229" s="4">
        <v>44915</v>
      </c>
      <c r="N229" s="5">
        <v>0.1739</v>
      </c>
      <c r="O229" s="4">
        <v>43073</v>
      </c>
      <c r="P229" s="1" t="s">
        <v>167</v>
      </c>
      <c r="Q229" s="1" t="s">
        <v>24</v>
      </c>
      <c r="R229" s="1" t="s">
        <v>168</v>
      </c>
      <c r="S229" s="1" t="s">
        <v>169</v>
      </c>
      <c r="T229" s="1" t="s">
        <v>169</v>
      </c>
      <c r="U229" s="6">
        <v>698420.82</v>
      </c>
      <c r="V229" s="6">
        <v>951491.97695652174</v>
      </c>
      <c r="W229" s="6">
        <v>9611.0300000000007</v>
      </c>
      <c r="X229" s="6">
        <v>749973.43818181811</v>
      </c>
      <c r="Y229" s="6">
        <v>0</v>
      </c>
      <c r="Z229" s="7">
        <v>42946</v>
      </c>
      <c r="AA2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9" s="35" t="str">
        <f>IFERROR(
                    _xlfn.XLOOKUP(Tabela1[[#This Row],[ID]],'Base_Solicitações MP'!B:B,'Base_Solicitações MP'!R:R),
                    "Não enviada")</f>
        <v>Não enviada</v>
      </c>
      <c r="AC229" s="15" t="str">
        <f>_xlfn.CONCAT(Tabela1[[#This Row],[Município]],"/",Tabela1[[#This Row],[UF]])</f>
        <v>Buriti dos Lopes/PI</v>
      </c>
    </row>
    <row r="230" spans="1:29" x14ac:dyDescent="0.25">
      <c r="A230" s="14" t="s">
        <v>24</v>
      </c>
      <c r="B230" s="2" t="s">
        <v>8394</v>
      </c>
      <c r="C230" s="2" t="s">
        <v>25</v>
      </c>
      <c r="D230" s="3" t="s">
        <v>431</v>
      </c>
      <c r="E230" s="1">
        <v>658470</v>
      </c>
      <c r="F230" s="1">
        <v>2009</v>
      </c>
      <c r="G230" s="1">
        <v>6</v>
      </c>
      <c r="H230" s="1" t="s">
        <v>432</v>
      </c>
      <c r="I230" s="1" t="s">
        <v>188</v>
      </c>
      <c r="J230" s="1" t="s">
        <v>56</v>
      </c>
      <c r="K230" s="1" t="str">
        <f>IF(Tabela1[[#This Row],[Situação da Obra]]="Inacabada - PC Técnica Concluída","Inacabada",Tabela1[[#This Row],[Situação da Obra]])</f>
        <v>Paralisada</v>
      </c>
      <c r="L230" s="1" t="s">
        <v>30</v>
      </c>
      <c r="M230" s="4">
        <v>44844</v>
      </c>
      <c r="N230" s="5">
        <v>0.60009999999999997</v>
      </c>
      <c r="O230" s="4">
        <v>45057</v>
      </c>
      <c r="P230" s="1" t="s">
        <v>167</v>
      </c>
      <c r="Q230" s="1" t="s">
        <v>24</v>
      </c>
      <c r="R230" s="1" t="s">
        <v>168</v>
      </c>
      <c r="S230" s="1" t="s">
        <v>175</v>
      </c>
      <c r="T230" s="1" t="s">
        <v>176</v>
      </c>
      <c r="U230" s="6">
        <v>5740079.5</v>
      </c>
      <c r="V230" s="6">
        <v>5939795.3666666672</v>
      </c>
      <c r="W230" s="6">
        <v>59997.933333333342</v>
      </c>
      <c r="X230" s="6">
        <v>5999793.2999999998</v>
      </c>
      <c r="Y230" s="6">
        <v>19800425.809999999</v>
      </c>
      <c r="Z230" s="7">
        <v>45182</v>
      </c>
      <c r="AA2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0" s="35" t="str">
        <f>IFERROR(
                    _xlfn.XLOOKUP(Tabela1[[#This Row],[ID]],'Base_Solicitações MP'!B:B,'Base_Solicitações MP'!R:R),
                    "Não enviada")</f>
        <v>Não enviada</v>
      </c>
      <c r="AC230" s="15" t="str">
        <f>_xlfn.CONCAT(Tabela1[[#This Row],[Município]],"/",Tabela1[[#This Row],[UF]])</f>
        <v>Colorado/PR</v>
      </c>
    </row>
    <row r="231" spans="1:29" x14ac:dyDescent="0.25">
      <c r="A231" s="14" t="s">
        <v>24</v>
      </c>
      <c r="B231" s="2" t="s">
        <v>8395</v>
      </c>
      <c r="C231" s="2" t="s">
        <v>25</v>
      </c>
      <c r="D231" s="3" t="s">
        <v>431</v>
      </c>
      <c r="E231" s="1">
        <v>658470</v>
      </c>
      <c r="F231" s="1">
        <v>2009</v>
      </c>
      <c r="G231" s="1">
        <v>6</v>
      </c>
      <c r="H231" s="1" t="s">
        <v>433</v>
      </c>
      <c r="I231" s="1" t="s">
        <v>188</v>
      </c>
      <c r="J231" s="1" t="s">
        <v>56</v>
      </c>
      <c r="K231" s="1" t="str">
        <f>IF(Tabela1[[#This Row],[Situação da Obra]]="Inacabada - PC Técnica Concluída","Inacabada",Tabela1[[#This Row],[Situação da Obra]])</f>
        <v>Paralisada</v>
      </c>
      <c r="L231" s="1" t="s">
        <v>30</v>
      </c>
      <c r="M231" s="4">
        <v>44818</v>
      </c>
      <c r="N231" s="5">
        <v>0.4612</v>
      </c>
      <c r="O231" s="4">
        <v>45057</v>
      </c>
      <c r="P231" s="1" t="s">
        <v>167</v>
      </c>
      <c r="Q231" s="1" t="s">
        <v>24</v>
      </c>
      <c r="R231" s="1" t="s">
        <v>168</v>
      </c>
      <c r="S231" s="1" t="s">
        <v>175</v>
      </c>
      <c r="T231" s="1" t="s">
        <v>176</v>
      </c>
      <c r="U231" s="6">
        <v>7134915</v>
      </c>
      <c r="V231" s="6">
        <v>5939795.3666666672</v>
      </c>
      <c r="W231" s="6">
        <v>59997.933333333342</v>
      </c>
      <c r="X231" s="6">
        <v>5999793.2999999998</v>
      </c>
      <c r="Y231" s="6">
        <v>19800425.809999999</v>
      </c>
      <c r="Z231" s="7">
        <v>45182</v>
      </c>
      <c r="AA2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1" s="35" t="str">
        <f>IFERROR(
                    _xlfn.XLOOKUP(Tabela1[[#This Row],[ID]],'Base_Solicitações MP'!B:B,'Base_Solicitações MP'!R:R),
                    "Não enviada")</f>
        <v>Não enviada</v>
      </c>
      <c r="AC231" s="15" t="str">
        <f>_xlfn.CONCAT(Tabela1[[#This Row],[Município]],"/",Tabela1[[#This Row],[UF]])</f>
        <v>Ibiporã/PR</v>
      </c>
    </row>
    <row r="232" spans="1:29" x14ac:dyDescent="0.25">
      <c r="A232" s="14" t="s">
        <v>24</v>
      </c>
      <c r="B232" s="2" t="s">
        <v>8396</v>
      </c>
      <c r="C232" s="2" t="s">
        <v>25</v>
      </c>
      <c r="D232" s="3" t="s">
        <v>431</v>
      </c>
      <c r="E232" s="1">
        <v>658470</v>
      </c>
      <c r="F232" s="1">
        <v>2009</v>
      </c>
      <c r="G232" s="1">
        <v>6</v>
      </c>
      <c r="H232" s="1" t="s">
        <v>434</v>
      </c>
      <c r="I232" s="1" t="s">
        <v>188</v>
      </c>
      <c r="J232" s="1" t="s">
        <v>56</v>
      </c>
      <c r="K232" s="1" t="str">
        <f>IF(Tabela1[[#This Row],[Situação da Obra]]="Inacabada - PC Técnica Concluída","Inacabada",Tabela1[[#This Row],[Situação da Obra]])</f>
        <v>Paralisada</v>
      </c>
      <c r="L232" s="1" t="s">
        <v>30</v>
      </c>
      <c r="M232" s="4">
        <v>44944</v>
      </c>
      <c r="N232" s="5">
        <v>0.23799999999999999</v>
      </c>
      <c r="O232" s="4">
        <v>45058</v>
      </c>
      <c r="P232" s="1" t="s">
        <v>167</v>
      </c>
      <c r="Q232" s="1" t="s">
        <v>24</v>
      </c>
      <c r="R232" s="1" t="s">
        <v>168</v>
      </c>
      <c r="S232" s="1" t="s">
        <v>175</v>
      </c>
      <c r="T232" s="1" t="s">
        <v>176</v>
      </c>
      <c r="U232" s="6">
        <v>15195980.359999999</v>
      </c>
      <c r="V232" s="6">
        <v>5939795.3666666672</v>
      </c>
      <c r="W232" s="6">
        <v>59997.933333333342</v>
      </c>
      <c r="X232" s="6">
        <v>5999793.2999999998</v>
      </c>
      <c r="Y232" s="6">
        <v>19800425.809999999</v>
      </c>
      <c r="Z232" s="7">
        <v>45182</v>
      </c>
      <c r="AA2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 s="35" t="str">
        <f>IFERROR(
                    _xlfn.XLOOKUP(Tabela1[[#This Row],[ID]],'Base_Solicitações MP'!B:B,'Base_Solicitações MP'!R:R),
                    "Não enviada")</f>
        <v>Não enviada</v>
      </c>
      <c r="AC232" s="15" t="str">
        <f>_xlfn.CONCAT(Tabela1[[#This Row],[Município]],"/",Tabela1[[#This Row],[UF]])</f>
        <v>Londrina/PR</v>
      </c>
    </row>
    <row r="233" spans="1:29" x14ac:dyDescent="0.25">
      <c r="A233" s="14" t="s">
        <v>24</v>
      </c>
      <c r="B233" s="2" t="s">
        <v>8397</v>
      </c>
      <c r="C233" s="2" t="s">
        <v>25</v>
      </c>
      <c r="D233" s="3" t="s">
        <v>419</v>
      </c>
      <c r="E233" s="1">
        <v>658385</v>
      </c>
      <c r="F233" s="1">
        <v>2009</v>
      </c>
      <c r="G233" s="1">
        <v>14</v>
      </c>
      <c r="H233" s="1" t="s">
        <v>435</v>
      </c>
      <c r="I233" s="1" t="s">
        <v>188</v>
      </c>
      <c r="J233" s="1" t="s">
        <v>56</v>
      </c>
      <c r="K233" s="1" t="str">
        <f>IF(Tabela1[[#This Row],[Situação da Obra]]="Inacabada - PC Técnica Concluída","Inacabada",Tabela1[[#This Row],[Situação da Obra]])</f>
        <v>Paralisada</v>
      </c>
      <c r="L233" s="1" t="s">
        <v>30</v>
      </c>
      <c r="M233" s="4">
        <v>44985</v>
      </c>
      <c r="N233" s="5">
        <v>0.21379999999999999</v>
      </c>
      <c r="O233" s="4">
        <v>45027</v>
      </c>
      <c r="P233" s="1" t="s">
        <v>167</v>
      </c>
      <c r="Q233" s="1" t="s">
        <v>24</v>
      </c>
      <c r="R233" s="1" t="s">
        <v>168</v>
      </c>
      <c r="S233" s="1" t="s">
        <v>175</v>
      </c>
      <c r="T233" s="1" t="s">
        <v>176</v>
      </c>
      <c r="U233" s="6">
        <v>984208.86</v>
      </c>
      <c r="V233" s="6">
        <v>1334137.3535714285</v>
      </c>
      <c r="W233" s="6">
        <v>13476.135</v>
      </c>
      <c r="X233" s="6">
        <v>1347613.48</v>
      </c>
      <c r="Y233" s="6">
        <v>6231075.2300000004</v>
      </c>
      <c r="Z233" s="7">
        <v>45054</v>
      </c>
      <c r="AA2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 s="35" t="str">
        <f>IFERROR(
                    _xlfn.XLOOKUP(Tabela1[[#This Row],[ID]],'Base_Solicitações MP'!B:B,'Base_Solicitações MP'!R:R),
                    "Não enviada")</f>
        <v>Não enviada</v>
      </c>
      <c r="AC233" s="15" t="str">
        <f>_xlfn.CONCAT(Tabela1[[#This Row],[Município]],"/",Tabela1[[#This Row],[UF]])</f>
        <v>Curitiba/PR</v>
      </c>
    </row>
    <row r="234" spans="1:29" x14ac:dyDescent="0.25">
      <c r="A234" s="14" t="s">
        <v>24</v>
      </c>
      <c r="B234" s="2" t="s">
        <v>8398</v>
      </c>
      <c r="C234" s="2" t="s">
        <v>25</v>
      </c>
      <c r="D234" s="3" t="s">
        <v>419</v>
      </c>
      <c r="E234" s="1">
        <v>658385</v>
      </c>
      <c r="F234" s="1">
        <v>2009</v>
      </c>
      <c r="G234" s="1">
        <v>14</v>
      </c>
      <c r="H234" s="1" t="s">
        <v>434</v>
      </c>
      <c r="I234" s="1" t="s">
        <v>188</v>
      </c>
      <c r="J234" s="1" t="s">
        <v>56</v>
      </c>
      <c r="K234" s="1" t="str">
        <f>IF(Tabela1[[#This Row],[Situação da Obra]]="Inacabada - PC Técnica Concluída","Inacabada",Tabela1[[#This Row],[Situação da Obra]])</f>
        <v>Paralisada</v>
      </c>
      <c r="L234" s="1" t="s">
        <v>30</v>
      </c>
      <c r="M234" s="4">
        <v>42262</v>
      </c>
      <c r="N234" s="5">
        <v>0.68230000000000002</v>
      </c>
      <c r="O234" s="4">
        <v>45056</v>
      </c>
      <c r="P234" s="1" t="s">
        <v>167</v>
      </c>
      <c r="Q234" s="1" t="s">
        <v>24</v>
      </c>
      <c r="R234" s="1" t="s">
        <v>168</v>
      </c>
      <c r="S234" s="1" t="s">
        <v>175</v>
      </c>
      <c r="T234" s="1" t="s">
        <v>176</v>
      </c>
      <c r="U234" s="6">
        <v>898629.07</v>
      </c>
      <c r="V234" s="6">
        <v>1334137.3535714285</v>
      </c>
      <c r="W234" s="6">
        <v>13476.135</v>
      </c>
      <c r="X234" s="6">
        <v>1347613.48</v>
      </c>
      <c r="Y234" s="6">
        <v>6231075.2300000004</v>
      </c>
      <c r="Z234" s="7">
        <v>45054</v>
      </c>
      <c r="AA2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4" s="35" t="str">
        <f>IFERROR(
                    _xlfn.XLOOKUP(Tabela1[[#This Row],[ID]],'Base_Solicitações MP'!B:B,'Base_Solicitações MP'!R:R),
                    "Não enviada")</f>
        <v>Não enviada</v>
      </c>
      <c r="AC234" s="15" t="str">
        <f>_xlfn.CONCAT(Tabela1[[#This Row],[Município]],"/",Tabela1[[#This Row],[UF]])</f>
        <v>Londrina/PR</v>
      </c>
    </row>
    <row r="235" spans="1:29" x14ac:dyDescent="0.25">
      <c r="A235" s="14" t="s">
        <v>24</v>
      </c>
      <c r="B235" s="2" t="s">
        <v>8399</v>
      </c>
      <c r="C235" s="2" t="s">
        <v>25</v>
      </c>
      <c r="D235" s="3" t="s">
        <v>436</v>
      </c>
      <c r="E235" s="1">
        <v>658468</v>
      </c>
      <c r="F235" s="1">
        <v>2009</v>
      </c>
      <c r="G235" s="1">
        <v>10</v>
      </c>
      <c r="H235" s="1" t="s">
        <v>179</v>
      </c>
      <c r="I235" s="1" t="s">
        <v>129</v>
      </c>
      <c r="J235" s="1" t="s">
        <v>56</v>
      </c>
      <c r="K235" s="1" t="str">
        <f>IF(Tabela1[[#This Row],[Situação da Obra]]="Inacabada - PC Técnica Concluída","Inacabada",Tabela1[[#This Row],[Situação da Obra]])</f>
        <v>Paralisada</v>
      </c>
      <c r="L235" s="1" t="s">
        <v>30</v>
      </c>
      <c r="M235" s="4">
        <v>44732</v>
      </c>
      <c r="N235" s="5">
        <v>0.98299999999999998</v>
      </c>
      <c r="O235" s="4">
        <v>45044</v>
      </c>
      <c r="P235" s="1" t="s">
        <v>167</v>
      </c>
      <c r="Q235" s="1" t="s">
        <v>24</v>
      </c>
      <c r="R235" s="1" t="s">
        <v>168</v>
      </c>
      <c r="S235" s="1" t="s">
        <v>175</v>
      </c>
      <c r="T235" s="1" t="s">
        <v>176</v>
      </c>
      <c r="U235" s="6">
        <v>6526471.0300000003</v>
      </c>
      <c r="V235" s="6">
        <v>6955935.2349999994</v>
      </c>
      <c r="W235" s="6">
        <v>70261.971999999994</v>
      </c>
      <c r="X235" s="6">
        <v>7026197.2000000002</v>
      </c>
      <c r="Y235" s="6">
        <v>14110852.9</v>
      </c>
      <c r="Z235" s="7">
        <v>45033</v>
      </c>
      <c r="AA2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 s="35" t="str">
        <f>IFERROR(
                    _xlfn.XLOOKUP(Tabela1[[#This Row],[ID]],'Base_Solicitações MP'!B:B,'Base_Solicitações MP'!R:R),
                    "Não enviada")</f>
        <v>Em Cadastramento</v>
      </c>
      <c r="AC235" s="15" t="str">
        <f>_xlfn.CONCAT(Tabela1[[#This Row],[Município]],"/",Tabela1[[#This Row],[UF]])</f>
        <v>Natal/RN</v>
      </c>
    </row>
    <row r="236" spans="1:29" x14ac:dyDescent="0.25">
      <c r="A236" s="14" t="s">
        <v>24</v>
      </c>
      <c r="B236" s="2" t="s">
        <v>8400</v>
      </c>
      <c r="C236" s="2" t="s">
        <v>25</v>
      </c>
      <c r="D236" s="3" t="s">
        <v>436</v>
      </c>
      <c r="E236" s="1">
        <v>658468</v>
      </c>
      <c r="F236" s="1">
        <v>2009</v>
      </c>
      <c r="G236" s="1">
        <v>10</v>
      </c>
      <c r="H236" s="1" t="s">
        <v>437</v>
      </c>
      <c r="I236" s="1" t="s">
        <v>129</v>
      </c>
      <c r="J236" s="1" t="s">
        <v>56</v>
      </c>
      <c r="K236" s="1" t="str">
        <f>IF(Tabela1[[#This Row],[Situação da Obra]]="Inacabada - PC Técnica Concluída","Inacabada",Tabela1[[#This Row],[Situação da Obra]])</f>
        <v>Paralisada</v>
      </c>
      <c r="L236" s="1" t="s">
        <v>30</v>
      </c>
      <c r="M236" s="4">
        <v>44699</v>
      </c>
      <c r="N236" s="5">
        <v>1</v>
      </c>
      <c r="O236" s="4">
        <v>45044</v>
      </c>
      <c r="P236" s="1" t="s">
        <v>167</v>
      </c>
      <c r="Q236" s="1" t="s">
        <v>24</v>
      </c>
      <c r="R236" s="1" t="s">
        <v>168</v>
      </c>
      <c r="S236" s="1" t="s">
        <v>175</v>
      </c>
      <c r="T236" s="1" t="s">
        <v>176</v>
      </c>
      <c r="U236" s="6">
        <v>10943710.23</v>
      </c>
      <c r="V236" s="6">
        <v>6955935.2349999994</v>
      </c>
      <c r="W236" s="6">
        <v>70261.971999999994</v>
      </c>
      <c r="X236" s="6">
        <v>7026197.2000000002</v>
      </c>
      <c r="Y236" s="6">
        <v>14110852.9</v>
      </c>
      <c r="Z236" s="7">
        <v>45033</v>
      </c>
      <c r="AA2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 s="35" t="str">
        <f>IFERROR(
                    _xlfn.XLOOKUP(Tabela1[[#This Row],[ID]],'Base_Solicitações MP'!B:B,'Base_Solicitações MP'!R:R),
                    "Não enviada")</f>
        <v>Diligência</v>
      </c>
      <c r="AC236" s="15" t="str">
        <f>_xlfn.CONCAT(Tabela1[[#This Row],[Município]],"/",Tabela1[[#This Row],[UF]])</f>
        <v>Açu/RN</v>
      </c>
    </row>
    <row r="237" spans="1:29" x14ac:dyDescent="0.25">
      <c r="A237" s="14" t="s">
        <v>24</v>
      </c>
      <c r="B237" s="2" t="s">
        <v>8401</v>
      </c>
      <c r="C237" s="2" t="s">
        <v>25</v>
      </c>
      <c r="D237" s="3" t="s">
        <v>438</v>
      </c>
      <c r="E237" s="1">
        <v>658394</v>
      </c>
      <c r="F237" s="1">
        <v>2009</v>
      </c>
      <c r="G237" s="1">
        <v>2</v>
      </c>
      <c r="H237" s="1" t="s">
        <v>439</v>
      </c>
      <c r="I237" s="1" t="s">
        <v>208</v>
      </c>
      <c r="J237" s="1" t="s">
        <v>29</v>
      </c>
      <c r="K237" s="1" t="str">
        <f>IF(Tabela1[[#This Row],[Situação da Obra]]="Inacabada - PC Técnica Concluída","Inacabada",Tabela1[[#This Row],[Situação da Obra]])</f>
        <v>Inacabada</v>
      </c>
      <c r="L237" s="1" t="s">
        <v>30</v>
      </c>
      <c r="M237" s="4">
        <v>44915</v>
      </c>
      <c r="N237" s="5">
        <v>0.34589999999999999</v>
      </c>
      <c r="O237" s="4">
        <v>42276</v>
      </c>
      <c r="P237" s="1" t="s">
        <v>167</v>
      </c>
      <c r="Q237" s="1" t="s">
        <v>24</v>
      </c>
      <c r="R237" s="1" t="s">
        <v>168</v>
      </c>
      <c r="S237" s="1" t="s">
        <v>175</v>
      </c>
      <c r="T237" s="1" t="s">
        <v>176</v>
      </c>
      <c r="U237" s="6">
        <v>5852539.9000000004</v>
      </c>
      <c r="V237" s="6">
        <v>3653455.0649999999</v>
      </c>
      <c r="W237" s="6">
        <v>36903.584999999999</v>
      </c>
      <c r="X237" s="6">
        <v>3690358.6599999997</v>
      </c>
      <c r="Y237" s="6">
        <v>0</v>
      </c>
      <c r="Z237" s="7">
        <v>42227</v>
      </c>
      <c r="AA2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 s="35" t="str">
        <f>IFERROR(
                    _xlfn.XLOOKUP(Tabela1[[#This Row],[ID]],'Base_Solicitações MP'!B:B,'Base_Solicitações MP'!R:R),
                    "Não enviada")</f>
        <v>Não enviada</v>
      </c>
      <c r="AC237" s="15" t="str">
        <f>_xlfn.CONCAT(Tabela1[[#This Row],[Município]],"/",Tabela1[[#This Row],[UF]])</f>
        <v>Boa Vista/RR</v>
      </c>
    </row>
    <row r="238" spans="1:29" x14ac:dyDescent="0.25">
      <c r="A238" s="14" t="s">
        <v>24</v>
      </c>
      <c r="B238" s="2" t="s">
        <v>8402</v>
      </c>
      <c r="C238" s="2" t="s">
        <v>25</v>
      </c>
      <c r="D238" s="2" t="s">
        <v>440</v>
      </c>
      <c r="E238" s="1">
        <v>658382</v>
      </c>
      <c r="F238" s="1">
        <v>2009</v>
      </c>
      <c r="G238" s="1">
        <v>60</v>
      </c>
      <c r="H238" s="1" t="s">
        <v>441</v>
      </c>
      <c r="I238" s="1" t="s">
        <v>99</v>
      </c>
      <c r="J238" s="1" t="s">
        <v>40</v>
      </c>
      <c r="K238" s="1" t="str">
        <f>IF(Tabela1[[#This Row],[Situação da Obra]]="Inacabada - PC Técnica Concluída","Inacabada",Tabela1[[#This Row],[Situação da Obra]])</f>
        <v>Inacabada</v>
      </c>
      <c r="L238" s="1" t="s">
        <v>30</v>
      </c>
      <c r="M238" s="4">
        <v>42129</v>
      </c>
      <c r="N238" s="5">
        <v>0</v>
      </c>
      <c r="O238" s="4"/>
      <c r="P238" s="1" t="s">
        <v>167</v>
      </c>
      <c r="Q238" s="1" t="s">
        <v>24</v>
      </c>
      <c r="R238" s="1" t="s">
        <v>168</v>
      </c>
      <c r="S238" s="1" t="s">
        <v>169</v>
      </c>
      <c r="T238" s="1" t="s">
        <v>169</v>
      </c>
      <c r="U238" s="6">
        <v>0</v>
      </c>
      <c r="V238" s="6">
        <v>80568.906000000003</v>
      </c>
      <c r="W238" s="6">
        <v>813.82733333333329</v>
      </c>
      <c r="X238" s="6">
        <v>749973.43818181811</v>
      </c>
      <c r="Y238" s="6">
        <v>0</v>
      </c>
      <c r="Z238" s="7">
        <v>42004</v>
      </c>
      <c r="AA2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8" s="35" t="str">
        <f>IFERROR(
                    _xlfn.XLOOKUP(Tabela1[[#This Row],[ID]],'Base_Solicitações MP'!B:B,'Base_Solicitações MP'!R:R),
                    "Não enviada")</f>
        <v>Não enviada</v>
      </c>
      <c r="AC238" s="15" t="str">
        <f>_xlfn.CONCAT(Tabela1[[#This Row],[Município]],"/",Tabela1[[#This Row],[UF]])</f>
        <v>Cerro Grande/RS</v>
      </c>
    </row>
    <row r="239" spans="1:29" x14ac:dyDescent="0.25">
      <c r="A239" s="14" t="s">
        <v>24</v>
      </c>
      <c r="B239" s="2" t="s">
        <v>8403</v>
      </c>
      <c r="C239" s="2" t="s">
        <v>25</v>
      </c>
      <c r="D239" s="2" t="s">
        <v>442</v>
      </c>
      <c r="E239" s="1">
        <v>658395</v>
      </c>
      <c r="F239" s="1">
        <v>2009</v>
      </c>
      <c r="G239" s="1">
        <v>11</v>
      </c>
      <c r="H239" s="1" t="s">
        <v>443</v>
      </c>
      <c r="I239" s="1" t="s">
        <v>444</v>
      </c>
      <c r="J239" s="1" t="s">
        <v>40</v>
      </c>
      <c r="K239" s="1" t="str">
        <f>IF(Tabela1[[#This Row],[Situação da Obra]]="Inacabada - PC Técnica Concluída","Inacabada",Tabela1[[#This Row],[Situação da Obra]])</f>
        <v>Inacabada</v>
      </c>
      <c r="L239" s="1" t="s">
        <v>30</v>
      </c>
      <c r="M239" s="4">
        <v>45005</v>
      </c>
      <c r="N239" s="5">
        <v>0.44819999999999999</v>
      </c>
      <c r="O239" s="4"/>
      <c r="P239" s="1" t="s">
        <v>167</v>
      </c>
      <c r="Q239" s="1" t="s">
        <v>24</v>
      </c>
      <c r="R239" s="1" t="s">
        <v>168</v>
      </c>
      <c r="S239" s="1" t="s">
        <v>169</v>
      </c>
      <c r="T239" s="1" t="s">
        <v>169</v>
      </c>
      <c r="U239" s="6">
        <v>602447.99</v>
      </c>
      <c r="V239" s="6">
        <v>1180193.1072727272</v>
      </c>
      <c r="W239" s="6">
        <v>35264.42</v>
      </c>
      <c r="X239" s="6">
        <v>173220.86</v>
      </c>
      <c r="Y239" s="6">
        <v>4295380.5199999996</v>
      </c>
      <c r="Z239" s="7">
        <v>44806</v>
      </c>
      <c r="AA2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9" s="35" t="str">
        <f>IFERROR(
                    _xlfn.XLOOKUP(Tabela1[[#This Row],[ID]],'Base_Solicitações MP'!B:B,'Base_Solicitações MP'!R:R),
                    "Não enviada")</f>
        <v>Não enviada</v>
      </c>
      <c r="AC239" s="15" t="str">
        <f>_xlfn.CONCAT(Tabela1[[#This Row],[Município]],"/",Tabela1[[#This Row],[UF]])</f>
        <v>Plácido de Castro/AC</v>
      </c>
    </row>
    <row r="240" spans="1:29" x14ac:dyDescent="0.25">
      <c r="A240" s="14" t="s">
        <v>24</v>
      </c>
      <c r="B240" s="2" t="s">
        <v>8404</v>
      </c>
      <c r="C240" s="2" t="s">
        <v>25</v>
      </c>
      <c r="D240" s="2" t="s">
        <v>442</v>
      </c>
      <c r="E240" s="1">
        <v>658395</v>
      </c>
      <c r="F240" s="1">
        <v>2009</v>
      </c>
      <c r="G240" s="1">
        <v>11</v>
      </c>
      <c r="H240" s="1" t="s">
        <v>445</v>
      </c>
      <c r="I240" s="1" t="s">
        <v>444</v>
      </c>
      <c r="J240" s="1" t="s">
        <v>40</v>
      </c>
      <c r="K240" s="1" t="str">
        <f>IF(Tabela1[[#This Row],[Situação da Obra]]="Inacabada - PC Técnica Concluída","Inacabada",Tabela1[[#This Row],[Situação da Obra]])</f>
        <v>Inacabada</v>
      </c>
      <c r="L240" s="1" t="s">
        <v>30</v>
      </c>
      <c r="M240" s="4">
        <v>45005</v>
      </c>
      <c r="N240" s="5">
        <v>0.18559999999999999</v>
      </c>
      <c r="O240" s="4">
        <v>43810</v>
      </c>
      <c r="P240" s="1" t="s">
        <v>167</v>
      </c>
      <c r="Q240" s="1" t="s">
        <v>24</v>
      </c>
      <c r="R240" s="1" t="s">
        <v>168</v>
      </c>
      <c r="S240" s="1" t="s">
        <v>169</v>
      </c>
      <c r="T240" s="1" t="s">
        <v>169</v>
      </c>
      <c r="U240" s="6">
        <v>2499379.81</v>
      </c>
      <c r="V240" s="6">
        <v>1180193.1072727272</v>
      </c>
      <c r="W240" s="6">
        <v>35264.42</v>
      </c>
      <c r="X240" s="6">
        <v>173220.86</v>
      </c>
      <c r="Y240" s="6">
        <v>4295380.5199999996</v>
      </c>
      <c r="Z240" s="7">
        <v>44806</v>
      </c>
      <c r="AA2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 s="35" t="str">
        <f>IFERROR(
                    _xlfn.XLOOKUP(Tabela1[[#This Row],[ID]],'Base_Solicitações MP'!B:B,'Base_Solicitações MP'!R:R),
                    "Não enviada")</f>
        <v>Não enviada</v>
      </c>
      <c r="AC240" s="15" t="str">
        <f>_xlfn.CONCAT(Tabela1[[#This Row],[Município]],"/",Tabela1[[#This Row],[UF]])</f>
        <v>Rio Branco/AC</v>
      </c>
    </row>
    <row r="241" spans="1:29" x14ac:dyDescent="0.25">
      <c r="A241" s="14" t="s">
        <v>24</v>
      </c>
      <c r="B241" s="2" t="s">
        <v>8405</v>
      </c>
      <c r="C241" s="2" t="s">
        <v>25</v>
      </c>
      <c r="D241" s="3" t="s">
        <v>446</v>
      </c>
      <c r="E241" s="1">
        <v>657143</v>
      </c>
      <c r="F241" s="1">
        <v>2009</v>
      </c>
      <c r="G241" s="1">
        <v>5</v>
      </c>
      <c r="H241" s="1" t="s">
        <v>447</v>
      </c>
      <c r="I241" s="1" t="s">
        <v>112</v>
      </c>
      <c r="J241" s="1" t="s">
        <v>40</v>
      </c>
      <c r="K241" s="1" t="str">
        <f>IF(Tabela1[[#This Row],[Situação da Obra]]="Inacabada - PC Técnica Concluída","Inacabada",Tabela1[[#This Row],[Situação da Obra]])</f>
        <v>Inacabada</v>
      </c>
      <c r="L241" s="1" t="s">
        <v>30</v>
      </c>
      <c r="M241" s="4">
        <v>45044</v>
      </c>
      <c r="N241" s="5">
        <v>0.89090000000000003</v>
      </c>
      <c r="O241" s="4">
        <v>44701</v>
      </c>
      <c r="P241" s="1" t="s">
        <v>167</v>
      </c>
      <c r="Q241" s="1" t="s">
        <v>24</v>
      </c>
      <c r="R241" s="1" t="s">
        <v>168</v>
      </c>
      <c r="S241" s="1" t="s">
        <v>175</v>
      </c>
      <c r="T241" s="1" t="s">
        <v>176</v>
      </c>
      <c r="U241" s="6">
        <v>9172135.5500000007</v>
      </c>
      <c r="V241" s="6">
        <v>8457923.5099999998</v>
      </c>
      <c r="W241" s="6">
        <v>85433.57</v>
      </c>
      <c r="X241" s="6">
        <v>8543357.0800000001</v>
      </c>
      <c r="Y241" s="6">
        <v>1047978.58</v>
      </c>
      <c r="Z241" s="7">
        <v>45028</v>
      </c>
      <c r="AA2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 s="35" t="str">
        <f>IFERROR(
                    _xlfn.XLOOKUP(Tabela1[[#This Row],[ID]],'Base_Solicitações MP'!B:B,'Base_Solicitações MP'!R:R),
                    "Não enviada")</f>
        <v>Em Cadastramento</v>
      </c>
      <c r="AC241" s="15" t="str">
        <f>_xlfn.CONCAT(Tabela1[[#This Row],[Município]],"/",Tabela1[[#This Row],[UF]])</f>
        <v>Matupá/MT</v>
      </c>
    </row>
    <row r="242" spans="1:29" x14ac:dyDescent="0.25">
      <c r="A242" s="14" t="s">
        <v>24</v>
      </c>
      <c r="B242" s="2" t="s">
        <v>8406</v>
      </c>
      <c r="C242" s="2" t="s">
        <v>25</v>
      </c>
      <c r="D242" s="3" t="s">
        <v>446</v>
      </c>
      <c r="E242" s="1">
        <v>657143</v>
      </c>
      <c r="F242" s="1">
        <v>2009</v>
      </c>
      <c r="G242" s="1">
        <v>5</v>
      </c>
      <c r="H242" s="1" t="s">
        <v>448</v>
      </c>
      <c r="I242" s="1" t="s">
        <v>112</v>
      </c>
      <c r="J242" s="1" t="s">
        <v>40</v>
      </c>
      <c r="K242" s="1" t="str">
        <f>IF(Tabela1[[#This Row],[Situação da Obra]]="Inacabada - PC Técnica Concluída","Inacabada",Tabela1[[#This Row],[Situação da Obra]])</f>
        <v>Inacabada</v>
      </c>
      <c r="L242" s="1" t="s">
        <v>30</v>
      </c>
      <c r="M242" s="4">
        <v>45044</v>
      </c>
      <c r="N242" s="5">
        <v>0.60160000000000002</v>
      </c>
      <c r="O242" s="4">
        <v>44701</v>
      </c>
      <c r="P242" s="1" t="s">
        <v>167</v>
      </c>
      <c r="Q242" s="1" t="s">
        <v>24</v>
      </c>
      <c r="R242" s="1" t="s">
        <v>168</v>
      </c>
      <c r="S242" s="1" t="s">
        <v>175</v>
      </c>
      <c r="T242" s="1" t="s">
        <v>176</v>
      </c>
      <c r="U242" s="6">
        <v>11216665.310000001</v>
      </c>
      <c r="V242" s="6">
        <v>8457923.5099999998</v>
      </c>
      <c r="W242" s="6">
        <v>85433.57</v>
      </c>
      <c r="X242" s="6">
        <v>8543357.0800000001</v>
      </c>
      <c r="Y242" s="6">
        <v>1047978.58</v>
      </c>
      <c r="Z242" s="7">
        <v>45028</v>
      </c>
      <c r="AA2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2" s="35" t="str">
        <f>IFERROR(
                    _xlfn.XLOOKUP(Tabela1[[#This Row],[ID]],'Base_Solicitações MP'!B:B,'Base_Solicitações MP'!R:R),
                    "Não enviada")</f>
        <v>Em Cadastramento</v>
      </c>
      <c r="AC242" s="15" t="str">
        <f>_xlfn.CONCAT(Tabela1[[#This Row],[Município]],"/",Tabela1[[#This Row],[UF]])</f>
        <v>Sorriso/MT</v>
      </c>
    </row>
    <row r="243" spans="1:29" x14ac:dyDescent="0.25">
      <c r="A243" s="14" t="s">
        <v>24</v>
      </c>
      <c r="B243" s="2" t="s">
        <v>8407</v>
      </c>
      <c r="C243" s="2" t="s">
        <v>25</v>
      </c>
      <c r="D243" s="2" t="s">
        <v>446</v>
      </c>
      <c r="E243" s="1">
        <v>657143</v>
      </c>
      <c r="F243" s="1">
        <v>2009</v>
      </c>
      <c r="G243" s="1">
        <v>5</v>
      </c>
      <c r="H243" s="1" t="s">
        <v>449</v>
      </c>
      <c r="I243" s="1" t="s">
        <v>112</v>
      </c>
      <c r="J243" s="1" t="s">
        <v>40</v>
      </c>
      <c r="K243" s="1" t="str">
        <f>IF(Tabela1[[#This Row],[Situação da Obra]]="Inacabada - PC Técnica Concluída","Inacabada",Tabela1[[#This Row],[Situação da Obra]])</f>
        <v>Inacabada</v>
      </c>
      <c r="L243" s="1" t="s">
        <v>30</v>
      </c>
      <c r="M243" s="4">
        <v>45044</v>
      </c>
      <c r="N243" s="5">
        <v>0.80549999999999999</v>
      </c>
      <c r="O243" s="4">
        <v>45029</v>
      </c>
      <c r="P243" s="1" t="s">
        <v>167</v>
      </c>
      <c r="Q243" s="1" t="s">
        <v>24</v>
      </c>
      <c r="R243" s="1" t="s">
        <v>168</v>
      </c>
      <c r="S243" s="1" t="s">
        <v>450</v>
      </c>
      <c r="T243" s="1" t="s">
        <v>176</v>
      </c>
      <c r="U243" s="6">
        <v>9880774.6899999995</v>
      </c>
      <c r="V243" s="6">
        <v>8457923.5099999998</v>
      </c>
      <c r="W243" s="6">
        <v>85433.57</v>
      </c>
      <c r="X243" s="6">
        <v>8543357.0800000001</v>
      </c>
      <c r="Y243" s="6">
        <v>1047978.58</v>
      </c>
      <c r="Z243" s="7">
        <v>45028</v>
      </c>
      <c r="AA2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3" s="35" t="str">
        <f>IFERROR(
                    _xlfn.XLOOKUP(Tabela1[[#This Row],[ID]],'Base_Solicitações MP'!B:B,'Base_Solicitações MP'!R:R),
                    "Não enviada")</f>
        <v>Em Cadastramento</v>
      </c>
      <c r="AC243" s="15" t="str">
        <f>_xlfn.CONCAT(Tabela1[[#This Row],[Município]],"/",Tabela1[[#This Row],[UF]])</f>
        <v>Campo Verde/MT</v>
      </c>
    </row>
    <row r="244" spans="1:29" x14ac:dyDescent="0.25">
      <c r="A244" s="14" t="s">
        <v>24</v>
      </c>
      <c r="B244" s="2" t="s">
        <v>8408</v>
      </c>
      <c r="C244" s="2" t="s">
        <v>25</v>
      </c>
      <c r="D244" s="2" t="s">
        <v>446</v>
      </c>
      <c r="E244" s="1">
        <v>657143</v>
      </c>
      <c r="F244" s="1">
        <v>2009</v>
      </c>
      <c r="G244" s="1">
        <v>5</v>
      </c>
      <c r="H244" s="1" t="s">
        <v>189</v>
      </c>
      <c r="I244" s="1" t="s">
        <v>112</v>
      </c>
      <c r="J244" s="1" t="s">
        <v>40</v>
      </c>
      <c r="K244" s="1" t="str">
        <f>IF(Tabela1[[#This Row],[Situação da Obra]]="Inacabada - PC Técnica Concluída","Inacabada",Tabela1[[#This Row],[Situação da Obra]])</f>
        <v>Inacabada</v>
      </c>
      <c r="L244" s="1" t="s">
        <v>30</v>
      </c>
      <c r="M244" s="4">
        <v>45044</v>
      </c>
      <c r="N244" s="5">
        <v>1</v>
      </c>
      <c r="O244" s="4">
        <v>44930</v>
      </c>
      <c r="P244" s="1" t="s">
        <v>167</v>
      </c>
      <c r="Q244" s="1" t="s">
        <v>24</v>
      </c>
      <c r="R244" s="1" t="s">
        <v>168</v>
      </c>
      <c r="S244" s="1" t="s">
        <v>450</v>
      </c>
      <c r="T244" s="1" t="s">
        <v>176</v>
      </c>
      <c r="U244" s="6">
        <v>7525750.6699999999</v>
      </c>
      <c r="V244" s="6">
        <v>8457923.5099999998</v>
      </c>
      <c r="W244" s="6">
        <v>85433.57</v>
      </c>
      <c r="X244" s="6">
        <v>8543357.0800000001</v>
      </c>
      <c r="Y244" s="6">
        <v>1047978.58</v>
      </c>
      <c r="Z244" s="7">
        <v>45028</v>
      </c>
      <c r="AA2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4" s="35" t="str">
        <f>IFERROR(
                    _xlfn.XLOOKUP(Tabela1[[#This Row],[ID]],'Base_Solicitações MP'!B:B,'Base_Solicitações MP'!R:R),
                    "Não enviada")</f>
        <v>Em Cadastramento</v>
      </c>
      <c r="AC244" s="15" t="str">
        <f>_xlfn.CONCAT(Tabela1[[#This Row],[Município]],"/",Tabela1[[#This Row],[UF]])</f>
        <v>Primavera do Leste/MT</v>
      </c>
    </row>
    <row r="245" spans="1:29" x14ac:dyDescent="0.25">
      <c r="A245" s="14" t="s">
        <v>24</v>
      </c>
      <c r="B245" s="2" t="s">
        <v>8409</v>
      </c>
      <c r="C245" s="2" t="s">
        <v>25</v>
      </c>
      <c r="D245" s="2" t="s">
        <v>451</v>
      </c>
      <c r="E245" s="1">
        <v>658603</v>
      </c>
      <c r="F245" s="1">
        <v>2009</v>
      </c>
      <c r="G245" s="1">
        <v>12</v>
      </c>
      <c r="H245" s="1" t="s">
        <v>452</v>
      </c>
      <c r="I245" s="1" t="s">
        <v>60</v>
      </c>
      <c r="J245" s="1" t="s">
        <v>56</v>
      </c>
      <c r="K245" s="1" t="str">
        <f>IF(Tabela1[[#This Row],[Situação da Obra]]="Inacabada - PC Técnica Concluída","Inacabada",Tabela1[[#This Row],[Situação da Obra]])</f>
        <v>Paralisada</v>
      </c>
      <c r="L245" s="1" t="s">
        <v>30</v>
      </c>
      <c r="M245" s="4">
        <v>43557</v>
      </c>
      <c r="N245" s="5">
        <v>0.6633</v>
      </c>
      <c r="O245" s="4">
        <v>43557</v>
      </c>
      <c r="P245" s="1" t="s">
        <v>167</v>
      </c>
      <c r="Q245" s="1" t="s">
        <v>24</v>
      </c>
      <c r="R245" s="1" t="s">
        <v>168</v>
      </c>
      <c r="S245" s="1" t="s">
        <v>450</v>
      </c>
      <c r="T245" s="1" t="s">
        <v>176</v>
      </c>
      <c r="U245" s="6">
        <v>8116096.75</v>
      </c>
      <c r="V245" s="6">
        <v>7311390.1641666666</v>
      </c>
      <c r="W245" s="6">
        <v>73852.425833333327</v>
      </c>
      <c r="X245" s="6">
        <v>7385242.5800000001</v>
      </c>
      <c r="Y245" s="6">
        <v>78712.03</v>
      </c>
      <c r="Z245" s="7">
        <v>45132</v>
      </c>
      <c r="AA2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5" s="35" t="str">
        <f>IFERROR(
                    _xlfn.XLOOKUP(Tabela1[[#This Row],[ID]],'Base_Solicitações MP'!B:B,'Base_Solicitações MP'!R:R),
                    "Não enviada")</f>
        <v>Não enviada</v>
      </c>
      <c r="AC245" s="15" t="str">
        <f>_xlfn.CONCAT(Tabela1[[#This Row],[Município]],"/",Tabela1[[#This Row],[UF]])</f>
        <v>Manga/MG</v>
      </c>
    </row>
    <row r="246" spans="1:29" x14ac:dyDescent="0.25">
      <c r="A246" s="14" t="s">
        <v>24</v>
      </c>
      <c r="B246" s="2" t="s">
        <v>8410</v>
      </c>
      <c r="C246" s="2" t="s">
        <v>25</v>
      </c>
      <c r="D246" s="2" t="s">
        <v>451</v>
      </c>
      <c r="E246" s="1">
        <v>658603</v>
      </c>
      <c r="F246" s="1">
        <v>2009</v>
      </c>
      <c r="G246" s="1">
        <v>12</v>
      </c>
      <c r="H246" s="1" t="s">
        <v>453</v>
      </c>
      <c r="I246" s="1" t="s">
        <v>60</v>
      </c>
      <c r="J246" s="1" t="s">
        <v>56</v>
      </c>
      <c r="K246" s="1" t="str">
        <f>IF(Tabela1[[#This Row],[Situação da Obra]]="Inacabada - PC Técnica Concluída","Inacabada",Tabela1[[#This Row],[Situação da Obra]])</f>
        <v>Paralisada</v>
      </c>
      <c r="L246" s="1" t="s">
        <v>30</v>
      </c>
      <c r="M246" s="4">
        <v>43557</v>
      </c>
      <c r="N246" s="5">
        <v>0.88090000000000002</v>
      </c>
      <c r="O246" s="4">
        <v>43557</v>
      </c>
      <c r="P246" s="1" t="s">
        <v>167</v>
      </c>
      <c r="Q246" s="1" t="s">
        <v>24</v>
      </c>
      <c r="R246" s="1" t="s">
        <v>168</v>
      </c>
      <c r="S246" s="1" t="s">
        <v>450</v>
      </c>
      <c r="T246" s="1" t="s">
        <v>176</v>
      </c>
      <c r="U246" s="6">
        <v>8116096.75</v>
      </c>
      <c r="V246" s="6">
        <v>7311390.1641666666</v>
      </c>
      <c r="W246" s="6">
        <v>73852.425833333327</v>
      </c>
      <c r="X246" s="6">
        <v>7385242.5800000001</v>
      </c>
      <c r="Y246" s="6">
        <v>78712.03</v>
      </c>
      <c r="Z246" s="7">
        <v>45132</v>
      </c>
      <c r="AA2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6" s="35" t="str">
        <f>IFERROR(
                    _xlfn.XLOOKUP(Tabela1[[#This Row],[ID]],'Base_Solicitações MP'!B:B,'Base_Solicitações MP'!R:R),
                    "Não enviada")</f>
        <v>Não enviada</v>
      </c>
      <c r="AC246" s="15" t="str">
        <f>_xlfn.CONCAT(Tabela1[[#This Row],[Município]],"/",Tabela1[[#This Row],[UF]])</f>
        <v>Bocaiúva/MG</v>
      </c>
    </row>
    <row r="247" spans="1:29" x14ac:dyDescent="0.25">
      <c r="A247" s="14" t="s">
        <v>24</v>
      </c>
      <c r="B247" s="2" t="s">
        <v>8411</v>
      </c>
      <c r="C247" s="2" t="s">
        <v>25</v>
      </c>
      <c r="D247" s="2" t="s">
        <v>451</v>
      </c>
      <c r="E247" s="1">
        <v>658603</v>
      </c>
      <c r="F247" s="1">
        <v>2009</v>
      </c>
      <c r="G247" s="1">
        <v>12</v>
      </c>
      <c r="H247" s="1" t="s">
        <v>454</v>
      </c>
      <c r="I247" s="1" t="s">
        <v>60</v>
      </c>
      <c r="J247" s="1" t="s">
        <v>56</v>
      </c>
      <c r="K247" s="1" t="str">
        <f>IF(Tabela1[[#This Row],[Situação da Obra]]="Inacabada - PC Técnica Concluída","Inacabada",Tabela1[[#This Row],[Situação da Obra]])</f>
        <v>Paralisada</v>
      </c>
      <c r="L247" s="1" t="s">
        <v>30</v>
      </c>
      <c r="M247" s="4">
        <v>43557</v>
      </c>
      <c r="N247" s="5">
        <v>0.65959999999999996</v>
      </c>
      <c r="O247" s="4">
        <v>43497</v>
      </c>
      <c r="P247" s="1" t="s">
        <v>167</v>
      </c>
      <c r="Q247" s="1" t="s">
        <v>24</v>
      </c>
      <c r="R247" s="1" t="s">
        <v>168</v>
      </c>
      <c r="S247" s="1" t="s">
        <v>450</v>
      </c>
      <c r="T247" s="1" t="s">
        <v>176</v>
      </c>
      <c r="U247" s="6">
        <v>8116096.75</v>
      </c>
      <c r="V247" s="6">
        <v>7311390.1641666666</v>
      </c>
      <c r="W247" s="6">
        <v>73852.425833333327</v>
      </c>
      <c r="X247" s="6">
        <v>7385242.5800000001</v>
      </c>
      <c r="Y247" s="6">
        <v>78712.03</v>
      </c>
      <c r="Z247" s="7">
        <v>45132</v>
      </c>
      <c r="AA2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 s="35" t="str">
        <f>IFERROR(
                    _xlfn.XLOOKUP(Tabela1[[#This Row],[ID]],'Base_Solicitações MP'!B:B,'Base_Solicitações MP'!R:R),
                    "Não enviada")</f>
        <v>Não enviada</v>
      </c>
      <c r="AC247" s="15" t="str">
        <f>_xlfn.CONCAT(Tabela1[[#This Row],[Município]],"/",Tabela1[[#This Row],[UF]])</f>
        <v>Brasília de Minas/MG</v>
      </c>
    </row>
    <row r="248" spans="1:29" x14ac:dyDescent="0.25">
      <c r="A248" s="14" t="s">
        <v>24</v>
      </c>
      <c r="B248" s="2" t="s">
        <v>8412</v>
      </c>
      <c r="C248" s="2" t="s">
        <v>25</v>
      </c>
      <c r="D248" s="2" t="s">
        <v>455</v>
      </c>
      <c r="E248" s="1">
        <v>658756</v>
      </c>
      <c r="F248" s="1">
        <v>2009</v>
      </c>
      <c r="G248" s="1">
        <v>5</v>
      </c>
      <c r="H248" s="1" t="s">
        <v>456</v>
      </c>
      <c r="I248" s="1" t="s">
        <v>160</v>
      </c>
      <c r="J248" s="1" t="s">
        <v>40</v>
      </c>
      <c r="K248" s="1" t="str">
        <f>IF(Tabela1[[#This Row],[Situação da Obra]]="Inacabada - PC Técnica Concluída","Inacabada",Tabela1[[#This Row],[Situação da Obra]])</f>
        <v>Inacabada</v>
      </c>
      <c r="L248" s="1" t="s">
        <v>30</v>
      </c>
      <c r="M248" s="4">
        <v>44053</v>
      </c>
      <c r="N248" s="5">
        <v>0.79139999999999999</v>
      </c>
      <c r="O248" s="4">
        <v>43997</v>
      </c>
      <c r="P248" s="1" t="s">
        <v>167</v>
      </c>
      <c r="Q248" s="1" t="s">
        <v>24</v>
      </c>
      <c r="R248" s="1" t="s">
        <v>168</v>
      </c>
      <c r="S248" s="1" t="s">
        <v>169</v>
      </c>
      <c r="T248" s="1" t="s">
        <v>169</v>
      </c>
      <c r="U248" s="6">
        <v>594240.54</v>
      </c>
      <c r="V248" s="6">
        <v>503591.68799999997</v>
      </c>
      <c r="W248" s="6">
        <v>5086.7840000000006</v>
      </c>
      <c r="X248" s="6">
        <v>179586.20689655171</v>
      </c>
      <c r="Y248" s="6">
        <v>27503.98</v>
      </c>
      <c r="Z248" s="7">
        <v>43884</v>
      </c>
      <c r="AA2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8" s="35" t="str">
        <f>IFERROR(
                    _xlfn.XLOOKUP(Tabela1[[#This Row],[ID]],'Base_Solicitações MP'!B:B,'Base_Solicitações MP'!R:R),
                    "Não enviada")</f>
        <v>Não enviada</v>
      </c>
      <c r="AC248" s="15" t="str">
        <f>_xlfn.CONCAT(Tabela1[[#This Row],[Município]],"/",Tabela1[[#This Row],[UF]])</f>
        <v>Bom Jardim/PE</v>
      </c>
    </row>
    <row r="249" spans="1:29" x14ac:dyDescent="0.25">
      <c r="A249" s="14" t="s">
        <v>24</v>
      </c>
      <c r="B249" s="2" t="s">
        <v>8413</v>
      </c>
      <c r="C249" s="2" t="s">
        <v>25</v>
      </c>
      <c r="D249" s="2" t="s">
        <v>455</v>
      </c>
      <c r="E249" s="1">
        <v>658756</v>
      </c>
      <c r="F249" s="1">
        <v>2009</v>
      </c>
      <c r="G249" s="1">
        <v>5</v>
      </c>
      <c r="H249" s="1" t="s">
        <v>349</v>
      </c>
      <c r="I249" s="1" t="s">
        <v>160</v>
      </c>
      <c r="J249" s="1" t="s">
        <v>40</v>
      </c>
      <c r="K249" s="1" t="str">
        <f>IF(Tabela1[[#This Row],[Situação da Obra]]="Inacabada - PC Técnica Concluída","Inacabada",Tabela1[[#This Row],[Situação da Obra]])</f>
        <v>Inacabada</v>
      </c>
      <c r="L249" s="1" t="s">
        <v>204</v>
      </c>
      <c r="M249" s="4">
        <v>44053</v>
      </c>
      <c r="N249" s="5">
        <v>9.8100000000000007E-2</v>
      </c>
      <c r="O249" s="4">
        <v>43997</v>
      </c>
      <c r="P249" s="1" t="s">
        <v>167</v>
      </c>
      <c r="Q249" s="1" t="s">
        <v>24</v>
      </c>
      <c r="R249" s="1" t="s">
        <v>168</v>
      </c>
      <c r="S249" s="1" t="s">
        <v>169</v>
      </c>
      <c r="T249" s="1" t="s">
        <v>169</v>
      </c>
      <c r="U249" s="6">
        <v>671228.17</v>
      </c>
      <c r="V249" s="6">
        <v>503591.68799999997</v>
      </c>
      <c r="W249" s="6">
        <v>5086.7840000000006</v>
      </c>
      <c r="X249" s="6">
        <v>179586.20689655171</v>
      </c>
      <c r="Y249" s="6">
        <v>27503.98</v>
      </c>
      <c r="Z249" s="7">
        <v>43884</v>
      </c>
      <c r="AA2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9" s="35" t="str">
        <f>IFERROR(
                    _xlfn.XLOOKUP(Tabela1[[#This Row],[ID]],'Base_Solicitações MP'!B:B,'Base_Solicitações MP'!R:R),
                    "Não enviada")</f>
        <v>Não enviada</v>
      </c>
      <c r="AC249" s="15" t="str">
        <f>_xlfn.CONCAT(Tabela1[[#This Row],[Município]],"/",Tabela1[[#This Row],[UF]])</f>
        <v>Escada/PE</v>
      </c>
    </row>
    <row r="250" spans="1:29" x14ac:dyDescent="0.25">
      <c r="A250" s="14" t="s">
        <v>24</v>
      </c>
      <c r="B250" s="2" t="s">
        <v>8414</v>
      </c>
      <c r="C250" s="2" t="s">
        <v>25</v>
      </c>
      <c r="D250" s="2" t="s">
        <v>455</v>
      </c>
      <c r="E250" s="1">
        <v>658756</v>
      </c>
      <c r="F250" s="1">
        <v>2009</v>
      </c>
      <c r="G250" s="1">
        <v>5</v>
      </c>
      <c r="H250" s="1" t="s">
        <v>349</v>
      </c>
      <c r="I250" s="1" t="s">
        <v>160</v>
      </c>
      <c r="J250" s="1" t="s">
        <v>40</v>
      </c>
      <c r="K250" s="1" t="str">
        <f>IF(Tabela1[[#This Row],[Situação da Obra]]="Inacabada - PC Técnica Concluída","Inacabada",Tabela1[[#This Row],[Situação da Obra]])</f>
        <v>Inacabada</v>
      </c>
      <c r="L250" s="1" t="s">
        <v>204</v>
      </c>
      <c r="M250" s="4">
        <v>44053</v>
      </c>
      <c r="N250" s="5">
        <v>9.8100000000000007E-2</v>
      </c>
      <c r="O250" s="4">
        <v>43997</v>
      </c>
      <c r="P250" s="1" t="s">
        <v>167</v>
      </c>
      <c r="Q250" s="1" t="s">
        <v>24</v>
      </c>
      <c r="R250" s="1" t="s">
        <v>168</v>
      </c>
      <c r="S250" s="1" t="s">
        <v>169</v>
      </c>
      <c r="T250" s="1" t="s">
        <v>169</v>
      </c>
      <c r="U250" s="6">
        <v>671228.17</v>
      </c>
      <c r="V250" s="6">
        <v>503591.68799999997</v>
      </c>
      <c r="W250" s="6">
        <v>5086.7840000000006</v>
      </c>
      <c r="X250" s="6">
        <v>179586.20689655171</v>
      </c>
      <c r="Y250" s="6">
        <v>27503.98</v>
      </c>
      <c r="Z250" s="7">
        <v>43884</v>
      </c>
      <c r="AA2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 s="35" t="str">
        <f>IFERROR(
                    _xlfn.XLOOKUP(Tabela1[[#This Row],[ID]],'Base_Solicitações MP'!B:B,'Base_Solicitações MP'!R:R),
                    "Não enviada")</f>
        <v>Não enviada</v>
      </c>
      <c r="AC250" s="15" t="str">
        <f>_xlfn.CONCAT(Tabela1[[#This Row],[Município]],"/",Tabela1[[#This Row],[UF]])</f>
        <v>Escada/PE</v>
      </c>
    </row>
    <row r="251" spans="1:29" x14ac:dyDescent="0.25">
      <c r="A251" s="14" t="s">
        <v>24</v>
      </c>
      <c r="B251" s="2" t="s">
        <v>8415</v>
      </c>
      <c r="C251" s="2" t="s">
        <v>25</v>
      </c>
      <c r="D251" s="3" t="s">
        <v>455</v>
      </c>
      <c r="E251" s="1">
        <v>658756</v>
      </c>
      <c r="F251" s="1">
        <v>2009</v>
      </c>
      <c r="G251" s="1">
        <v>5</v>
      </c>
      <c r="H251" s="1" t="s">
        <v>457</v>
      </c>
      <c r="I251" s="1" t="s">
        <v>160</v>
      </c>
      <c r="J251" s="1" t="s">
        <v>40</v>
      </c>
      <c r="K251" s="1" t="str">
        <f>IF(Tabela1[[#This Row],[Situação da Obra]]="Inacabada - PC Técnica Concluída","Inacabada",Tabela1[[#This Row],[Situação da Obra]])</f>
        <v>Inacabada</v>
      </c>
      <c r="L251" s="1" t="s">
        <v>204</v>
      </c>
      <c r="M251" s="4">
        <v>44053</v>
      </c>
      <c r="N251" s="5">
        <v>0.3372</v>
      </c>
      <c r="O251" s="4">
        <v>43609</v>
      </c>
      <c r="P251" s="1" t="s">
        <v>167</v>
      </c>
      <c r="Q251" s="1" t="s">
        <v>24</v>
      </c>
      <c r="R251" s="1" t="s">
        <v>168</v>
      </c>
      <c r="S251" s="1" t="s">
        <v>218</v>
      </c>
      <c r="T251" s="1" t="s">
        <v>218</v>
      </c>
      <c r="U251" s="6">
        <v>762566.46</v>
      </c>
      <c r="V251" s="6">
        <v>503591.68799999997</v>
      </c>
      <c r="W251" s="6">
        <v>5086.7840000000006</v>
      </c>
      <c r="X251" s="6">
        <v>508678.47000000003</v>
      </c>
      <c r="Y251" s="6">
        <v>27503.98</v>
      </c>
      <c r="Z251" s="7">
        <v>43884</v>
      </c>
      <c r="AA2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1" s="35" t="str">
        <f>IFERROR(
                    _xlfn.XLOOKUP(Tabela1[[#This Row],[ID]],'Base_Solicitações MP'!B:B,'Base_Solicitações MP'!R:R),
                    "Não enviada")</f>
        <v>Não enviada</v>
      </c>
      <c r="AC251" s="15" t="str">
        <f>_xlfn.CONCAT(Tabela1[[#This Row],[Município]],"/",Tabela1[[#This Row],[UF]])</f>
        <v>Palmares/PE</v>
      </c>
    </row>
    <row r="252" spans="1:29" x14ac:dyDescent="0.25">
      <c r="A252" s="14" t="s">
        <v>24</v>
      </c>
      <c r="B252" s="2" t="s">
        <v>8416</v>
      </c>
      <c r="C252" s="2" t="s">
        <v>25</v>
      </c>
      <c r="D252" s="3" t="s">
        <v>458</v>
      </c>
      <c r="E252" s="1">
        <v>702341</v>
      </c>
      <c r="F252" s="1">
        <v>2010</v>
      </c>
      <c r="G252" s="1">
        <v>2</v>
      </c>
      <c r="H252" s="1" t="s">
        <v>459</v>
      </c>
      <c r="I252" s="1" t="s">
        <v>184</v>
      </c>
      <c r="J252" s="1" t="s">
        <v>29</v>
      </c>
      <c r="K252" s="1" t="str">
        <f>IF(Tabela1[[#This Row],[Situação da Obra]]="Inacabada - PC Técnica Concluída","Inacabada",Tabela1[[#This Row],[Situação da Obra]])</f>
        <v>Inacabada</v>
      </c>
      <c r="L252" s="1" t="s">
        <v>204</v>
      </c>
      <c r="M252" s="4">
        <v>44915</v>
      </c>
      <c r="N252" s="5">
        <v>0.64419999999999999</v>
      </c>
      <c r="O252" s="4">
        <v>42194</v>
      </c>
      <c r="P252" s="1" t="s">
        <v>199</v>
      </c>
      <c r="Q252" s="1" t="s">
        <v>25</v>
      </c>
      <c r="R252" s="1" t="s">
        <v>32</v>
      </c>
      <c r="S252" s="1" t="s">
        <v>205</v>
      </c>
      <c r="T252" s="1" t="s">
        <v>201</v>
      </c>
      <c r="U252" s="6">
        <v>849852.42</v>
      </c>
      <c r="V252" s="6">
        <v>841500</v>
      </c>
      <c r="W252" s="6">
        <v>8500</v>
      </c>
      <c r="X252" s="6">
        <v>850000</v>
      </c>
      <c r="Y252" s="6">
        <v>0</v>
      </c>
      <c r="Z252" s="7">
        <v>41587</v>
      </c>
      <c r="AA2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2" s="35" t="str">
        <f>IFERROR(
                    _xlfn.XLOOKUP(Tabela1[[#This Row],[ID]],'Base_Solicitações MP'!B:B,'Base_Solicitações MP'!R:R),
                    "Não enviada")</f>
        <v>Não enviada</v>
      </c>
      <c r="AC252" s="15" t="str">
        <f>_xlfn.CONCAT(Tabela1[[#This Row],[Município]],"/",Tabela1[[#This Row],[UF]])</f>
        <v>Curuçá/PA</v>
      </c>
    </row>
    <row r="253" spans="1:29" x14ac:dyDescent="0.25">
      <c r="A253" s="14" t="s">
        <v>24</v>
      </c>
      <c r="B253" s="2" t="s">
        <v>8417</v>
      </c>
      <c r="C253" s="2" t="s">
        <v>25</v>
      </c>
      <c r="D253" s="3" t="s">
        <v>460</v>
      </c>
      <c r="E253" s="1">
        <v>702336</v>
      </c>
      <c r="F253" s="1">
        <v>2010</v>
      </c>
      <c r="G253" s="1">
        <v>1</v>
      </c>
      <c r="H253" s="1" t="s">
        <v>461</v>
      </c>
      <c r="I253" s="1" t="s">
        <v>44</v>
      </c>
      <c r="J253" s="1" t="s">
        <v>29</v>
      </c>
      <c r="K253" s="1" t="str">
        <f>IF(Tabela1[[#This Row],[Situação da Obra]]="Inacabada - PC Técnica Concluída","Inacabada",Tabela1[[#This Row],[Situação da Obra]])</f>
        <v>Inacabada</v>
      </c>
      <c r="L253" s="1" t="s">
        <v>204</v>
      </c>
      <c r="M253" s="4">
        <v>44915</v>
      </c>
      <c r="N253" s="5">
        <v>0.53129999999999999</v>
      </c>
      <c r="O253" s="4">
        <v>42720</v>
      </c>
      <c r="P253" s="1" t="s">
        <v>199</v>
      </c>
      <c r="Q253" s="1" t="s">
        <v>25</v>
      </c>
      <c r="R253" s="1" t="s">
        <v>32</v>
      </c>
      <c r="S253" s="1" t="s">
        <v>205</v>
      </c>
      <c r="T253" s="1" t="s">
        <v>201</v>
      </c>
      <c r="U253" s="6">
        <v>556535.30000000005</v>
      </c>
      <c r="V253" s="6">
        <v>877715.86</v>
      </c>
      <c r="W253" s="6">
        <v>8865.82</v>
      </c>
      <c r="X253" s="6">
        <v>886581.67999999993</v>
      </c>
      <c r="Y253" s="6">
        <v>52.75</v>
      </c>
      <c r="Z253" s="7">
        <v>43116</v>
      </c>
      <c r="AA2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 s="35" t="str">
        <f>IFERROR(
                    _xlfn.XLOOKUP(Tabela1[[#This Row],[ID]],'Base_Solicitações MP'!B:B,'Base_Solicitações MP'!R:R),
                    "Não enviada")</f>
        <v>Não enviada</v>
      </c>
      <c r="AC253" s="15" t="str">
        <f>_xlfn.CONCAT(Tabela1[[#This Row],[Município]],"/",Tabela1[[#This Row],[UF]])</f>
        <v>São Bento/MA</v>
      </c>
    </row>
    <row r="254" spans="1:29" x14ac:dyDescent="0.25">
      <c r="A254" s="14" t="s">
        <v>24</v>
      </c>
      <c r="B254" s="2" t="s">
        <v>8418</v>
      </c>
      <c r="C254" s="2" t="s">
        <v>25</v>
      </c>
      <c r="D254" s="3" t="s">
        <v>462</v>
      </c>
      <c r="E254" s="1">
        <v>701780</v>
      </c>
      <c r="F254" s="1">
        <v>2010</v>
      </c>
      <c r="G254" s="1">
        <v>1</v>
      </c>
      <c r="H254" s="1" t="s">
        <v>463</v>
      </c>
      <c r="I254" s="1" t="s">
        <v>184</v>
      </c>
      <c r="J254" s="1" t="s">
        <v>29</v>
      </c>
      <c r="K254" s="1" t="str">
        <f>IF(Tabela1[[#This Row],[Situação da Obra]]="Inacabada - PC Técnica Concluída","Inacabada",Tabela1[[#This Row],[Situação da Obra]])</f>
        <v>Inacabada</v>
      </c>
      <c r="L254" s="1" t="s">
        <v>204</v>
      </c>
      <c r="M254" s="4">
        <v>44915</v>
      </c>
      <c r="N254" s="5">
        <v>0.64349999999999996</v>
      </c>
      <c r="O254" s="4">
        <v>42296</v>
      </c>
      <c r="P254" s="1" t="s">
        <v>199</v>
      </c>
      <c r="Q254" s="1" t="s">
        <v>24</v>
      </c>
      <c r="R254" s="1" t="s">
        <v>32</v>
      </c>
      <c r="S254" s="1" t="s">
        <v>205</v>
      </c>
      <c r="T254" s="1" t="s">
        <v>201</v>
      </c>
      <c r="U254" s="6">
        <v>849097.95</v>
      </c>
      <c r="V254" s="6">
        <v>841500</v>
      </c>
      <c r="W254" s="6">
        <v>8500</v>
      </c>
      <c r="X254" s="6">
        <v>850000</v>
      </c>
      <c r="Y254" s="6">
        <v>345.52</v>
      </c>
      <c r="Z254" s="7">
        <v>42237</v>
      </c>
      <c r="AA2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 s="35" t="str">
        <f>IFERROR(
                    _xlfn.XLOOKUP(Tabela1[[#This Row],[ID]],'Base_Solicitações MP'!B:B,'Base_Solicitações MP'!R:R),
                    "Não enviada")</f>
        <v>Não enviada</v>
      </c>
      <c r="AC254" s="15" t="str">
        <f>_xlfn.CONCAT(Tabela1[[#This Row],[Município]],"/",Tabela1[[#This Row],[UF]])</f>
        <v>Monte Alegre/PA</v>
      </c>
    </row>
    <row r="255" spans="1:29" x14ac:dyDescent="0.25">
      <c r="A255" s="14" t="s">
        <v>24</v>
      </c>
      <c r="B255" s="2" t="s">
        <v>8419</v>
      </c>
      <c r="C255" s="2" t="s">
        <v>25</v>
      </c>
      <c r="D255" s="3" t="s">
        <v>464</v>
      </c>
      <c r="E255" s="1">
        <v>702202</v>
      </c>
      <c r="F255" s="1">
        <v>2010</v>
      </c>
      <c r="G255" s="1">
        <v>1</v>
      </c>
      <c r="H255" s="1" t="s">
        <v>286</v>
      </c>
      <c r="I255" s="1" t="s">
        <v>184</v>
      </c>
      <c r="J255" s="1" t="s">
        <v>29</v>
      </c>
      <c r="K255" s="1" t="str">
        <f>IF(Tabela1[[#This Row],[Situação da Obra]]="Inacabada - PC Técnica Concluída","Inacabada",Tabela1[[#This Row],[Situação da Obra]])</f>
        <v>Inacabada</v>
      </c>
      <c r="L255" s="1" t="s">
        <v>204</v>
      </c>
      <c r="M255" s="4">
        <v>44915</v>
      </c>
      <c r="N255" s="5">
        <v>0.73199999999999998</v>
      </c>
      <c r="O255" s="4">
        <v>41846</v>
      </c>
      <c r="P255" s="1" t="s">
        <v>199</v>
      </c>
      <c r="Q255" s="1" t="s">
        <v>24</v>
      </c>
      <c r="R255" s="1" t="s">
        <v>32</v>
      </c>
      <c r="S255" s="1" t="s">
        <v>205</v>
      </c>
      <c r="T255" s="1" t="s">
        <v>201</v>
      </c>
      <c r="U255" s="6">
        <v>847808.4</v>
      </c>
      <c r="V255" s="6">
        <v>849915</v>
      </c>
      <c r="W255" s="6">
        <v>8585</v>
      </c>
      <c r="X255" s="6">
        <v>858500</v>
      </c>
      <c r="Y255" s="6">
        <v>0</v>
      </c>
      <c r="Z255" s="7">
        <v>41587</v>
      </c>
      <c r="AA2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5" s="35" t="str">
        <f>IFERROR(
                    _xlfn.XLOOKUP(Tabela1[[#This Row],[ID]],'Base_Solicitações MP'!B:B,'Base_Solicitações MP'!R:R),
                    "Não enviada")</f>
        <v>Não enviada</v>
      </c>
      <c r="AC255" s="15" t="str">
        <f>_xlfn.CONCAT(Tabela1[[#This Row],[Município]],"/",Tabela1[[#This Row],[UF]])</f>
        <v>Quatipuru/PA</v>
      </c>
    </row>
    <row r="256" spans="1:29" x14ac:dyDescent="0.25">
      <c r="A256" s="14" t="s">
        <v>24</v>
      </c>
      <c r="B256" s="2" t="s">
        <v>8420</v>
      </c>
      <c r="C256" s="2" t="s">
        <v>25</v>
      </c>
      <c r="D256" s="3" t="s">
        <v>465</v>
      </c>
      <c r="E256" s="1">
        <v>701785</v>
      </c>
      <c r="F256" s="1">
        <v>2010</v>
      </c>
      <c r="G256" s="1">
        <v>1</v>
      </c>
      <c r="H256" s="1" t="s">
        <v>466</v>
      </c>
      <c r="I256" s="1" t="s">
        <v>47</v>
      </c>
      <c r="J256" s="1" t="s">
        <v>29</v>
      </c>
      <c r="K256" s="1" t="str">
        <f>IF(Tabela1[[#This Row],[Situação da Obra]]="Inacabada - PC Técnica Concluída","Inacabada",Tabela1[[#This Row],[Situação da Obra]])</f>
        <v>Inacabada</v>
      </c>
      <c r="L256" s="1" t="s">
        <v>30</v>
      </c>
      <c r="M256" s="4">
        <v>44915</v>
      </c>
      <c r="N256" s="5">
        <v>0.50049999999999994</v>
      </c>
      <c r="O256" s="4">
        <v>42065</v>
      </c>
      <c r="P256" s="1" t="s">
        <v>31</v>
      </c>
      <c r="Q256" s="1" t="s">
        <v>24</v>
      </c>
      <c r="R256" s="1" t="s">
        <v>32</v>
      </c>
      <c r="S256" s="1" t="s">
        <v>33</v>
      </c>
      <c r="T256" s="1" t="s">
        <v>34</v>
      </c>
      <c r="U256" s="6">
        <v>1186626.8799999999</v>
      </c>
      <c r="V256" s="6">
        <v>1175789.52</v>
      </c>
      <c r="W256" s="6">
        <v>11876.66</v>
      </c>
      <c r="X256" s="6">
        <v>1187666.18</v>
      </c>
      <c r="Y256" s="6">
        <v>0</v>
      </c>
      <c r="Z256" s="7">
        <v>42102</v>
      </c>
      <c r="AA2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6" s="35" t="str">
        <f>IFERROR(
                    _xlfn.XLOOKUP(Tabela1[[#This Row],[ID]],'Base_Solicitações MP'!B:B,'Base_Solicitações MP'!R:R),
                    "Não enviada")</f>
        <v>Em Cadastramento</v>
      </c>
      <c r="AC256" s="15" t="str">
        <f>_xlfn.CONCAT(Tabela1[[#This Row],[Município]],"/",Tabela1[[#This Row],[UF]])</f>
        <v>Santa Rosa do Tocantins/TO</v>
      </c>
    </row>
    <row r="257" spans="1:29" x14ac:dyDescent="0.25">
      <c r="A257" s="14" t="s">
        <v>24</v>
      </c>
      <c r="B257" s="2" t="s">
        <v>8421</v>
      </c>
      <c r="C257" s="2" t="s">
        <v>25</v>
      </c>
      <c r="D257" s="3" t="s">
        <v>467</v>
      </c>
      <c r="E257" s="1">
        <v>701784</v>
      </c>
      <c r="F257" s="1">
        <v>2010</v>
      </c>
      <c r="G257" s="1">
        <v>1</v>
      </c>
      <c r="H257" s="1" t="s">
        <v>468</v>
      </c>
      <c r="I257" s="1" t="s">
        <v>249</v>
      </c>
      <c r="J257" s="1" t="s">
        <v>40</v>
      </c>
      <c r="K257" s="1" t="str">
        <f>IF(Tabela1[[#This Row],[Situação da Obra]]="Inacabada - PC Técnica Concluída","Inacabada",Tabela1[[#This Row],[Situação da Obra]])</f>
        <v>Inacabada</v>
      </c>
      <c r="L257" s="1" t="s">
        <v>30</v>
      </c>
      <c r="M257" s="4">
        <v>43003</v>
      </c>
      <c r="N257" s="5">
        <v>0.80720000000000003</v>
      </c>
      <c r="O257" s="4">
        <v>42893</v>
      </c>
      <c r="P257" s="1" t="s">
        <v>31</v>
      </c>
      <c r="Q257" s="1" t="s">
        <v>24</v>
      </c>
      <c r="R257" s="1" t="s">
        <v>32</v>
      </c>
      <c r="S257" s="1" t="s">
        <v>33</v>
      </c>
      <c r="T257" s="1" t="s">
        <v>34</v>
      </c>
      <c r="U257" s="6">
        <v>1196083.45</v>
      </c>
      <c r="V257" s="6">
        <v>1188000</v>
      </c>
      <c r="W257" s="6">
        <v>12000</v>
      </c>
      <c r="X257" s="6">
        <v>1200000</v>
      </c>
      <c r="Y257" s="6">
        <v>336259.6</v>
      </c>
      <c r="Z257" s="7">
        <v>46019</v>
      </c>
      <c r="AA2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 s="35" t="str">
        <f>IFERROR(
                    _xlfn.XLOOKUP(Tabela1[[#This Row],[ID]],'Base_Solicitações MP'!B:B,'Base_Solicitações MP'!R:R),
                    "Não enviada")</f>
        <v>Aguardando Análise FNDE</v>
      </c>
      <c r="AC257" s="15" t="str">
        <f>_xlfn.CONCAT(Tabela1[[#This Row],[Município]],"/",Tabela1[[#This Row],[UF]])</f>
        <v>Indiaroba/SE</v>
      </c>
    </row>
    <row r="258" spans="1:29" x14ac:dyDescent="0.25">
      <c r="A258" s="14" t="s">
        <v>24</v>
      </c>
      <c r="B258" s="2" t="s">
        <v>8422</v>
      </c>
      <c r="C258" s="2" t="s">
        <v>25</v>
      </c>
      <c r="D258" s="3" t="s">
        <v>469</v>
      </c>
      <c r="E258" s="1">
        <v>701894</v>
      </c>
      <c r="F258" s="1">
        <v>2010</v>
      </c>
      <c r="G258" s="1">
        <v>1</v>
      </c>
      <c r="H258" s="1" t="s">
        <v>470</v>
      </c>
      <c r="I258" s="1" t="s">
        <v>249</v>
      </c>
      <c r="J258" s="1" t="s">
        <v>40</v>
      </c>
      <c r="K258" s="1" t="str">
        <f>IF(Tabela1[[#This Row],[Situação da Obra]]="Inacabada - PC Técnica Concluída","Inacabada",Tabela1[[#This Row],[Situação da Obra]])</f>
        <v>Inacabada</v>
      </c>
      <c r="L258" s="1" t="s">
        <v>30</v>
      </c>
      <c r="M258" s="4">
        <v>44357</v>
      </c>
      <c r="N258" s="5">
        <v>0.21490000000000001</v>
      </c>
      <c r="O258" s="4">
        <v>44322</v>
      </c>
      <c r="P258" s="1" t="s">
        <v>31</v>
      </c>
      <c r="Q258" s="1" t="s">
        <v>24</v>
      </c>
      <c r="R258" s="1" t="s">
        <v>32</v>
      </c>
      <c r="S258" s="1" t="s">
        <v>57</v>
      </c>
      <c r="T258" s="1" t="s">
        <v>34</v>
      </c>
      <c r="U258" s="6">
        <v>2464903.29</v>
      </c>
      <c r="V258" s="6">
        <v>1239358.81</v>
      </c>
      <c r="W258" s="6">
        <v>975709.57000000007</v>
      </c>
      <c r="X258" s="6">
        <v>2215068.38</v>
      </c>
      <c r="Y258" s="6">
        <v>1085.1400000000001</v>
      </c>
      <c r="Z258" s="7">
        <v>44287</v>
      </c>
      <c r="AA2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 s="35" t="str">
        <f>IFERROR(
                    _xlfn.XLOOKUP(Tabela1[[#This Row],[ID]],'Base_Solicitações MP'!B:B,'Base_Solicitações MP'!R:R),
                    "Não enviada")</f>
        <v>Retornado para Análise FNDE</v>
      </c>
      <c r="AC258" s="15" t="str">
        <f>_xlfn.CONCAT(Tabela1[[#This Row],[Município]],"/",Tabela1[[#This Row],[UF]])</f>
        <v>Laranjeiras/SE</v>
      </c>
    </row>
    <row r="259" spans="1:29" x14ac:dyDescent="0.25">
      <c r="A259" s="14" t="s">
        <v>24</v>
      </c>
      <c r="B259" s="2" t="s">
        <v>8423</v>
      </c>
      <c r="C259" s="2" t="s">
        <v>25</v>
      </c>
      <c r="D259" s="3" t="s">
        <v>471</v>
      </c>
      <c r="E259" s="1">
        <v>700105</v>
      </c>
      <c r="F259" s="1">
        <v>2010</v>
      </c>
      <c r="G259" s="1">
        <v>1</v>
      </c>
      <c r="H259" s="1" t="s">
        <v>472</v>
      </c>
      <c r="I259" s="1" t="s">
        <v>47</v>
      </c>
      <c r="J259" s="1" t="s">
        <v>29</v>
      </c>
      <c r="K259" s="1" t="str">
        <f>IF(Tabela1[[#This Row],[Situação da Obra]]="Inacabada - PC Técnica Concluída","Inacabada",Tabela1[[#This Row],[Situação da Obra]])</f>
        <v>Inacabada</v>
      </c>
      <c r="L259" s="1" t="s">
        <v>30</v>
      </c>
      <c r="M259" s="4">
        <v>44915</v>
      </c>
      <c r="N259" s="5">
        <v>0.52280000000000004</v>
      </c>
      <c r="O259" s="4">
        <v>42117</v>
      </c>
      <c r="P259" s="1" t="s">
        <v>31</v>
      </c>
      <c r="Q259" s="1" t="s">
        <v>24</v>
      </c>
      <c r="R259" s="1" t="s">
        <v>32</v>
      </c>
      <c r="S259" s="1" t="s">
        <v>79</v>
      </c>
      <c r="T259" s="1" t="s">
        <v>34</v>
      </c>
      <c r="U259" s="6">
        <v>617301.55000000005</v>
      </c>
      <c r="V259" s="6">
        <v>612362.48</v>
      </c>
      <c r="W259" s="6">
        <v>6185.4800000000005</v>
      </c>
      <c r="X259" s="6">
        <v>618547.96</v>
      </c>
      <c r="Y259" s="6">
        <v>0</v>
      </c>
      <c r="Z259" s="7">
        <v>41874</v>
      </c>
      <c r="AA2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 s="35" t="str">
        <f>IFERROR(
                    _xlfn.XLOOKUP(Tabela1[[#This Row],[ID]],'Base_Solicitações MP'!B:B,'Base_Solicitações MP'!R:R),
                    "Não enviada")</f>
        <v>Aguardando Análise FNDE</v>
      </c>
      <c r="AC259" s="15" t="str">
        <f>_xlfn.CONCAT(Tabela1[[#This Row],[Município]],"/",Tabela1[[#This Row],[UF]])</f>
        <v>São Sebastião do Tocantins/TO</v>
      </c>
    </row>
    <row r="260" spans="1:29" x14ac:dyDescent="0.25">
      <c r="A260" s="14" t="s">
        <v>24</v>
      </c>
      <c r="B260" s="2" t="s">
        <v>8424</v>
      </c>
      <c r="C260" s="2" t="s">
        <v>25</v>
      </c>
      <c r="D260" s="3" t="s">
        <v>473</v>
      </c>
      <c r="E260" s="1">
        <v>701960</v>
      </c>
      <c r="F260" s="1">
        <v>2010</v>
      </c>
      <c r="G260" s="1">
        <v>1</v>
      </c>
      <c r="H260" s="1" t="s">
        <v>474</v>
      </c>
      <c r="I260" s="1" t="s">
        <v>55</v>
      </c>
      <c r="J260" s="1" t="s">
        <v>29</v>
      </c>
      <c r="K260" s="1" t="str">
        <f>IF(Tabela1[[#This Row],[Situação da Obra]]="Inacabada - PC Técnica Concluída","Inacabada",Tabela1[[#This Row],[Situação da Obra]])</f>
        <v>Inacabada</v>
      </c>
      <c r="L260" s="1" t="s">
        <v>30</v>
      </c>
      <c r="M260" s="4">
        <v>44915</v>
      </c>
      <c r="N260" s="5">
        <v>0.77839999999999998</v>
      </c>
      <c r="O260" s="4">
        <v>43930</v>
      </c>
      <c r="P260" s="1" t="s">
        <v>31</v>
      </c>
      <c r="Q260" s="1" t="s">
        <v>24</v>
      </c>
      <c r="R260" s="1" t="s">
        <v>32</v>
      </c>
      <c r="S260" s="1" t="s">
        <v>79</v>
      </c>
      <c r="T260" s="1" t="s">
        <v>34</v>
      </c>
      <c r="U260" s="6">
        <v>271139.37</v>
      </c>
      <c r="V260" s="6">
        <v>578428.86</v>
      </c>
      <c r="W260" s="6">
        <v>5842.72</v>
      </c>
      <c r="X260" s="6">
        <v>584271.57999999996</v>
      </c>
      <c r="Y260" s="6">
        <v>148001.96</v>
      </c>
      <c r="Z260" s="7">
        <v>44287</v>
      </c>
      <c r="AA2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 s="35" t="str">
        <f>IFERROR(
                    _xlfn.XLOOKUP(Tabela1[[#This Row],[ID]],'Base_Solicitações MP'!B:B,'Base_Solicitações MP'!R:R),
                    "Não enviada")</f>
        <v>Não enviada</v>
      </c>
      <c r="AC260" s="15" t="str">
        <f>_xlfn.CONCAT(Tabela1[[#This Row],[Município]],"/",Tabela1[[#This Row],[UF]])</f>
        <v>Indiana/SP</v>
      </c>
    </row>
    <row r="261" spans="1:29" x14ac:dyDescent="0.25">
      <c r="A261" s="14" t="s">
        <v>24</v>
      </c>
      <c r="B261" s="2" t="s">
        <v>8425</v>
      </c>
      <c r="C261" s="2" t="s">
        <v>25</v>
      </c>
      <c r="D261" s="3" t="s">
        <v>475</v>
      </c>
      <c r="E261" s="1">
        <v>700033</v>
      </c>
      <c r="F261" s="1">
        <v>2010</v>
      </c>
      <c r="G261" s="1">
        <v>1</v>
      </c>
      <c r="H261" s="1" t="s">
        <v>476</v>
      </c>
      <c r="I261" s="1" t="s">
        <v>212</v>
      </c>
      <c r="J261" s="1" t="s">
        <v>29</v>
      </c>
      <c r="K261" s="1" t="str">
        <f>IF(Tabela1[[#This Row],[Situação da Obra]]="Inacabada - PC Técnica Concluída","Inacabada",Tabela1[[#This Row],[Situação da Obra]])</f>
        <v>Inacabada</v>
      </c>
      <c r="L261" s="1" t="s">
        <v>30</v>
      </c>
      <c r="M261" s="4">
        <v>44915</v>
      </c>
      <c r="N261" s="5">
        <v>0.46300000000000002</v>
      </c>
      <c r="O261" s="4">
        <v>41852</v>
      </c>
      <c r="P261" s="1" t="s">
        <v>31</v>
      </c>
      <c r="Q261" s="1" t="s">
        <v>24</v>
      </c>
      <c r="R261" s="1" t="s">
        <v>32</v>
      </c>
      <c r="S261" s="1" t="s">
        <v>33</v>
      </c>
      <c r="T261" s="1" t="s">
        <v>34</v>
      </c>
      <c r="U261" s="6">
        <v>1264105.18</v>
      </c>
      <c r="V261" s="6">
        <v>1288780.72</v>
      </c>
      <c r="W261" s="6">
        <v>13017.99</v>
      </c>
      <c r="X261" s="6">
        <v>1301798.71</v>
      </c>
      <c r="Y261" s="6">
        <v>502.48</v>
      </c>
      <c r="Z261" s="7">
        <v>41369</v>
      </c>
      <c r="AA2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1" s="35" t="str">
        <f>IFERROR(
                    _xlfn.XLOOKUP(Tabela1[[#This Row],[ID]],'Base_Solicitações MP'!B:B,'Base_Solicitações MP'!R:R),
                    "Não enviada")</f>
        <v>Em Cadastramento</v>
      </c>
      <c r="AC261" s="15" t="str">
        <f>_xlfn.CONCAT(Tabela1[[#This Row],[Município]],"/",Tabela1[[#This Row],[UF]])</f>
        <v>Codajás/AM</v>
      </c>
    </row>
    <row r="262" spans="1:29" x14ac:dyDescent="0.25">
      <c r="A262" s="14" t="s">
        <v>24</v>
      </c>
      <c r="B262" s="2" t="s">
        <v>7001</v>
      </c>
      <c r="C262" s="2" t="s">
        <v>25</v>
      </c>
      <c r="D262" s="3" t="s">
        <v>477</v>
      </c>
      <c r="E262" s="1">
        <v>700055</v>
      </c>
      <c r="F262" s="1">
        <v>2010</v>
      </c>
      <c r="G262" s="1">
        <v>1</v>
      </c>
      <c r="H262" s="1" t="s">
        <v>478</v>
      </c>
      <c r="I262" s="1" t="s">
        <v>212</v>
      </c>
      <c r="J262" s="1" t="s">
        <v>40</v>
      </c>
      <c r="K262" s="1" t="str">
        <f>IF(Tabela1[[#This Row],[Situação da Obra]]="Inacabada - PC Técnica Concluída","Inacabada",Tabela1[[#This Row],[Situação da Obra]])</f>
        <v>Inacabada</v>
      </c>
      <c r="L262" s="1" t="s">
        <v>30</v>
      </c>
      <c r="M262" s="4">
        <v>41992</v>
      </c>
      <c r="N262" s="5">
        <v>0.32100000000000001</v>
      </c>
      <c r="O262" s="4">
        <v>41836</v>
      </c>
      <c r="P262" s="1" t="s">
        <v>31</v>
      </c>
      <c r="Q262" s="1" t="s">
        <v>24</v>
      </c>
      <c r="R262" s="1" t="s">
        <v>32</v>
      </c>
      <c r="S262" s="1" t="s">
        <v>33</v>
      </c>
      <c r="T262" s="1" t="s">
        <v>34</v>
      </c>
      <c r="U262" s="6">
        <v>1259028.9099999999</v>
      </c>
      <c r="V262" s="6">
        <v>1249423.72</v>
      </c>
      <c r="W262" s="6">
        <v>12620.44</v>
      </c>
      <c r="X262" s="6">
        <v>631022.07999999996</v>
      </c>
      <c r="Y262" s="6">
        <v>33.18</v>
      </c>
      <c r="Z262" s="7">
        <v>41869</v>
      </c>
      <c r="AA2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 s="35" t="str">
        <f>IFERROR(
                    _xlfn.XLOOKUP(Tabela1[[#This Row],[ID]],'Base_Solicitações MP'!B:B,'Base_Solicitações MP'!R:R),
                    "Não enviada")</f>
        <v>Em Cadastramento</v>
      </c>
      <c r="AC262" s="15" t="str">
        <f>_xlfn.CONCAT(Tabela1[[#This Row],[Município]],"/",Tabela1[[#This Row],[UF]])</f>
        <v>Urucurituba/AM</v>
      </c>
    </row>
    <row r="263" spans="1:29" x14ac:dyDescent="0.25">
      <c r="A263" s="14" t="s">
        <v>24</v>
      </c>
      <c r="B263" s="2" t="s">
        <v>7680</v>
      </c>
      <c r="C263" s="2" t="s">
        <v>25</v>
      </c>
      <c r="D263" s="3" t="s">
        <v>479</v>
      </c>
      <c r="E263" s="1">
        <v>702241</v>
      </c>
      <c r="F263" s="1">
        <v>2010</v>
      </c>
      <c r="G263" s="1">
        <v>1</v>
      </c>
      <c r="H263" s="1" t="s">
        <v>480</v>
      </c>
      <c r="I263" s="1" t="s">
        <v>82</v>
      </c>
      <c r="J263" s="1" t="s">
        <v>40</v>
      </c>
      <c r="K263" s="1" t="str">
        <f>IF(Tabela1[[#This Row],[Situação da Obra]]="Inacabada - PC Técnica Concluída","Inacabada",Tabela1[[#This Row],[Situação da Obra]])</f>
        <v>Inacabada</v>
      </c>
      <c r="L263" s="1" t="s">
        <v>30</v>
      </c>
      <c r="M263" s="4">
        <v>43431</v>
      </c>
      <c r="N263" s="5">
        <v>0.98270000000000002</v>
      </c>
      <c r="O263" s="4">
        <v>43412</v>
      </c>
      <c r="P263" s="1" t="s">
        <v>31</v>
      </c>
      <c r="Q263" s="1" t="s">
        <v>24</v>
      </c>
      <c r="R263" s="1" t="s">
        <v>32</v>
      </c>
      <c r="S263" s="1" t="s">
        <v>33</v>
      </c>
      <c r="T263" s="1" t="s">
        <v>34</v>
      </c>
      <c r="U263" s="6">
        <v>428347.71</v>
      </c>
      <c r="V263" s="6">
        <v>1217804.23</v>
      </c>
      <c r="W263" s="6">
        <v>12301.050000000001</v>
      </c>
      <c r="X263" s="6">
        <v>1230105.28</v>
      </c>
      <c r="Y263" s="6">
        <v>2018.61</v>
      </c>
      <c r="Z263" s="7">
        <v>43302</v>
      </c>
      <c r="AA2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 s="35" t="str">
        <f>IFERROR(
                    _xlfn.XLOOKUP(Tabela1[[#This Row],[ID]],'Base_Solicitações MP'!B:B,'Base_Solicitações MP'!R:R),
                    "Não enviada")</f>
        <v>Diligência</v>
      </c>
      <c r="AC263" s="15" t="str">
        <f>_xlfn.CONCAT(Tabela1[[#This Row],[Município]],"/",Tabela1[[#This Row],[UF]])</f>
        <v>Cafarnaum/BA</v>
      </c>
    </row>
    <row r="264" spans="1:29" x14ac:dyDescent="0.25">
      <c r="A264" s="14" t="s">
        <v>24</v>
      </c>
      <c r="B264" s="2" t="s">
        <v>8426</v>
      </c>
      <c r="C264" s="2" t="s">
        <v>25</v>
      </c>
      <c r="D264" s="3" t="s">
        <v>481</v>
      </c>
      <c r="E264" s="1">
        <v>701786</v>
      </c>
      <c r="F264" s="1">
        <v>2010</v>
      </c>
      <c r="G264" s="1">
        <v>1</v>
      </c>
      <c r="H264" s="1" t="s">
        <v>482</v>
      </c>
      <c r="I264" s="1" t="s">
        <v>55</v>
      </c>
      <c r="J264" s="1" t="s">
        <v>29</v>
      </c>
      <c r="K264" s="1" t="str">
        <f>IF(Tabela1[[#This Row],[Situação da Obra]]="Inacabada - PC Técnica Concluída","Inacabada",Tabela1[[#This Row],[Situação da Obra]])</f>
        <v>Inacabada</v>
      </c>
      <c r="L264" s="1" t="s">
        <v>30</v>
      </c>
      <c r="M264" s="4">
        <v>44915</v>
      </c>
      <c r="N264" s="5">
        <v>0.10009999999999999</v>
      </c>
      <c r="O264" s="4">
        <v>42592</v>
      </c>
      <c r="P264" s="1" t="s">
        <v>31</v>
      </c>
      <c r="Q264" s="1" t="s">
        <v>24</v>
      </c>
      <c r="R264" s="1" t="s">
        <v>32</v>
      </c>
      <c r="S264" s="1" t="s">
        <v>33</v>
      </c>
      <c r="T264" s="1" t="s">
        <v>34</v>
      </c>
      <c r="U264" s="6">
        <v>1347947.02</v>
      </c>
      <c r="V264" s="6">
        <v>1313138.32</v>
      </c>
      <c r="W264" s="6">
        <v>13264.02</v>
      </c>
      <c r="X264" s="6">
        <v>1326402.3400000001</v>
      </c>
      <c r="Y264" s="6">
        <v>0</v>
      </c>
      <c r="Z264" s="7">
        <v>42672</v>
      </c>
      <c r="AA2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 s="35" t="str">
        <f>IFERROR(
                    _xlfn.XLOOKUP(Tabela1[[#This Row],[ID]],'Base_Solicitações MP'!B:B,'Base_Solicitações MP'!R:R),
                    "Não enviada")</f>
        <v>Não enviada</v>
      </c>
      <c r="AC264" s="15" t="str">
        <f>_xlfn.CONCAT(Tabela1[[#This Row],[Município]],"/",Tabela1[[#This Row],[UF]])</f>
        <v>Mairinque/SP</v>
      </c>
    </row>
    <row r="265" spans="1:29" x14ac:dyDescent="0.25">
      <c r="A265" s="14" t="s">
        <v>24</v>
      </c>
      <c r="B265" s="2" t="s">
        <v>8427</v>
      </c>
      <c r="C265" s="2" t="s">
        <v>25</v>
      </c>
      <c r="D265" s="3" t="s">
        <v>483</v>
      </c>
      <c r="E265" s="1">
        <v>702411</v>
      </c>
      <c r="F265" s="1">
        <v>2010</v>
      </c>
      <c r="G265" s="1">
        <v>6</v>
      </c>
      <c r="H265" s="1" t="s">
        <v>484</v>
      </c>
      <c r="I265" s="1" t="s">
        <v>160</v>
      </c>
      <c r="J265" s="1" t="s">
        <v>40</v>
      </c>
      <c r="K265" s="1" t="str">
        <f>IF(Tabela1[[#This Row],[Situação da Obra]]="Inacabada - PC Técnica Concluída","Inacabada",Tabela1[[#This Row],[Situação da Obra]])</f>
        <v>Inacabada</v>
      </c>
      <c r="L265" s="1" t="s">
        <v>30</v>
      </c>
      <c r="M265" s="4">
        <v>43524</v>
      </c>
      <c r="N265" s="5">
        <v>1</v>
      </c>
      <c r="O265" s="4">
        <v>43445</v>
      </c>
      <c r="P265" s="1" t="s">
        <v>31</v>
      </c>
      <c r="Q265" s="1" t="s">
        <v>24</v>
      </c>
      <c r="R265" s="1" t="s">
        <v>32</v>
      </c>
      <c r="S265" s="1" t="s">
        <v>485</v>
      </c>
      <c r="T265" s="1" t="s">
        <v>34</v>
      </c>
      <c r="U265" s="6">
        <v>1297749.76</v>
      </c>
      <c r="V265" s="6">
        <v>923263.76166666672</v>
      </c>
      <c r="W265" s="6">
        <v>9325.8966666666674</v>
      </c>
      <c r="X265" s="6">
        <v>932589.66</v>
      </c>
      <c r="Y265" s="6">
        <v>0</v>
      </c>
      <c r="Z265" s="7">
        <v>43335</v>
      </c>
      <c r="AA2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 s="35" t="str">
        <f>IFERROR(
                    _xlfn.XLOOKUP(Tabela1[[#This Row],[ID]],'Base_Solicitações MP'!B:B,'Base_Solicitações MP'!R:R),
                    "Não enviada")</f>
        <v>Não enviada</v>
      </c>
      <c r="AC265" s="15" t="str">
        <f>_xlfn.CONCAT(Tabela1[[#This Row],[Município]],"/",Tabela1[[#This Row],[UF]])</f>
        <v>Recife/PE</v>
      </c>
    </row>
    <row r="266" spans="1:29" x14ac:dyDescent="0.25">
      <c r="A266" s="14" t="s">
        <v>24</v>
      </c>
      <c r="B266" s="2" t="s">
        <v>8428</v>
      </c>
      <c r="C266" s="2" t="s">
        <v>25</v>
      </c>
      <c r="D266" s="3" t="s">
        <v>486</v>
      </c>
      <c r="E266" s="1">
        <v>702347</v>
      </c>
      <c r="F266" s="1">
        <v>2010</v>
      </c>
      <c r="G266" s="1">
        <v>1</v>
      </c>
      <c r="H266" s="1" t="s">
        <v>487</v>
      </c>
      <c r="I266" s="1" t="s">
        <v>82</v>
      </c>
      <c r="J266" s="1" t="s">
        <v>29</v>
      </c>
      <c r="K266" s="1" t="str">
        <f>IF(Tabela1[[#This Row],[Situação da Obra]]="Inacabada - PC Técnica Concluída","Inacabada",Tabela1[[#This Row],[Situação da Obra]])</f>
        <v>Inacabada</v>
      </c>
      <c r="L266" s="1" t="s">
        <v>30</v>
      </c>
      <c r="M266" s="4">
        <v>44915</v>
      </c>
      <c r="N266" s="5">
        <v>0.33279999999999998</v>
      </c>
      <c r="O266" s="4">
        <v>43370</v>
      </c>
      <c r="P266" s="1" t="s">
        <v>31</v>
      </c>
      <c r="Q266" s="1" t="s">
        <v>24</v>
      </c>
      <c r="R266" s="1" t="s">
        <v>32</v>
      </c>
      <c r="S266" s="1" t="s">
        <v>33</v>
      </c>
      <c r="T266" s="1" t="s">
        <v>34</v>
      </c>
      <c r="U266" s="6">
        <v>1315705.25</v>
      </c>
      <c r="V266" s="6">
        <v>1185263.83</v>
      </c>
      <c r="W266" s="6">
        <v>11972.36</v>
      </c>
      <c r="X266" s="6">
        <v>1197236.1900000002</v>
      </c>
      <c r="Y266" s="6">
        <v>187466.11</v>
      </c>
      <c r="Z266" s="7">
        <v>43288</v>
      </c>
      <c r="AA2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 s="35" t="str">
        <f>IFERROR(
                    _xlfn.XLOOKUP(Tabela1[[#This Row],[ID]],'Base_Solicitações MP'!B:B,'Base_Solicitações MP'!R:R),
                    "Não enviada")</f>
        <v>Aguardando Análise FNDE</v>
      </c>
      <c r="AC266" s="15" t="str">
        <f>_xlfn.CONCAT(Tabela1[[#This Row],[Município]],"/",Tabela1[[#This Row],[UF]])</f>
        <v>Entre Rios/BA</v>
      </c>
    </row>
    <row r="267" spans="1:29" x14ac:dyDescent="0.25">
      <c r="A267" s="14" t="s">
        <v>24</v>
      </c>
      <c r="B267" s="2" t="s">
        <v>8429</v>
      </c>
      <c r="C267" s="2" t="s">
        <v>25</v>
      </c>
      <c r="D267" s="3" t="s">
        <v>488</v>
      </c>
      <c r="E267" s="1">
        <v>700070</v>
      </c>
      <c r="F267" s="1">
        <v>2010</v>
      </c>
      <c r="G267" s="1">
        <v>1</v>
      </c>
      <c r="H267" s="1" t="s">
        <v>489</v>
      </c>
      <c r="I267" s="1" t="s">
        <v>82</v>
      </c>
      <c r="J267" s="1" t="s">
        <v>29</v>
      </c>
      <c r="K267" s="1" t="str">
        <f>IF(Tabela1[[#This Row],[Situação da Obra]]="Inacabada - PC Técnica Concluída","Inacabada",Tabela1[[#This Row],[Situação da Obra]])</f>
        <v>Inacabada</v>
      </c>
      <c r="L267" s="1" t="s">
        <v>30</v>
      </c>
      <c r="M267" s="4">
        <v>44915</v>
      </c>
      <c r="N267" s="5">
        <v>0.34539999999999998</v>
      </c>
      <c r="O267" s="4">
        <v>41907</v>
      </c>
      <c r="P267" s="1" t="s">
        <v>31</v>
      </c>
      <c r="Q267" s="1" t="s">
        <v>24</v>
      </c>
      <c r="R267" s="1" t="s">
        <v>32</v>
      </c>
      <c r="S267" s="1" t="s">
        <v>33</v>
      </c>
      <c r="T267" s="1" t="s">
        <v>34</v>
      </c>
      <c r="U267" s="6">
        <v>1138801.98</v>
      </c>
      <c r="V267" s="6">
        <v>1174080.3400000001</v>
      </c>
      <c r="W267" s="6">
        <v>11859.4</v>
      </c>
      <c r="X267" s="6">
        <v>1185939.74</v>
      </c>
      <c r="Y267" s="6">
        <v>56449.25</v>
      </c>
      <c r="Z267" s="7">
        <v>42156</v>
      </c>
      <c r="AA2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7" s="35" t="str">
        <f>IFERROR(
                    _xlfn.XLOOKUP(Tabela1[[#This Row],[ID]],'Base_Solicitações MP'!B:B,'Base_Solicitações MP'!R:R),
                    "Não enviada")</f>
        <v>Não enviada</v>
      </c>
      <c r="AC267" s="15" t="str">
        <f>_xlfn.CONCAT(Tabela1[[#This Row],[Município]],"/",Tabela1[[#This Row],[UF]])</f>
        <v>Itabela/BA</v>
      </c>
    </row>
    <row r="268" spans="1:29" x14ac:dyDescent="0.25">
      <c r="A268" s="14" t="s">
        <v>24</v>
      </c>
      <c r="B268" s="2" t="s">
        <v>7955</v>
      </c>
      <c r="C268" s="2" t="s">
        <v>25</v>
      </c>
      <c r="D268" s="3" t="s">
        <v>490</v>
      </c>
      <c r="E268" s="1">
        <v>701840</v>
      </c>
      <c r="F268" s="1">
        <v>2010</v>
      </c>
      <c r="G268" s="1">
        <v>1</v>
      </c>
      <c r="H268" s="1" t="s">
        <v>491</v>
      </c>
      <c r="I268" s="1" t="s">
        <v>82</v>
      </c>
      <c r="J268" s="1" t="s">
        <v>29</v>
      </c>
      <c r="K268" s="1" t="str">
        <f>IF(Tabela1[[#This Row],[Situação da Obra]]="Inacabada - PC Técnica Concluída","Inacabada",Tabela1[[#This Row],[Situação da Obra]])</f>
        <v>Inacabada</v>
      </c>
      <c r="L268" s="1" t="s">
        <v>30</v>
      </c>
      <c r="M268" s="4">
        <v>44915</v>
      </c>
      <c r="N268" s="5">
        <v>0.60560000000000003</v>
      </c>
      <c r="O268" s="4">
        <v>43234</v>
      </c>
      <c r="P268" s="1" t="s">
        <v>31</v>
      </c>
      <c r="Q268" s="1" t="s">
        <v>24</v>
      </c>
      <c r="R268" s="1" t="s">
        <v>32</v>
      </c>
      <c r="S268" s="1" t="s">
        <v>33</v>
      </c>
      <c r="T268" s="1" t="s">
        <v>34</v>
      </c>
      <c r="U268" s="6">
        <v>651968.03</v>
      </c>
      <c r="V268" s="6">
        <v>1294247.25</v>
      </c>
      <c r="W268" s="6">
        <v>13073.2</v>
      </c>
      <c r="X268" s="6">
        <v>1307320.45</v>
      </c>
      <c r="Y268" s="6">
        <v>284020.28999999998</v>
      </c>
      <c r="Z268" s="7">
        <v>43323</v>
      </c>
      <c r="AA2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 s="35" t="str">
        <f>IFERROR(
                    _xlfn.XLOOKUP(Tabela1[[#This Row],[ID]],'Base_Solicitações MP'!B:B,'Base_Solicitações MP'!R:R),
                    "Não enviada")</f>
        <v>Diligência</v>
      </c>
      <c r="AC268" s="15" t="str">
        <f>_xlfn.CONCAT(Tabela1[[#This Row],[Município]],"/",Tabela1[[#This Row],[UF]])</f>
        <v>Itambé/BA</v>
      </c>
    </row>
    <row r="269" spans="1:29" x14ac:dyDescent="0.25">
      <c r="A269" s="14" t="s">
        <v>24</v>
      </c>
      <c r="B269" s="2" t="s">
        <v>8430</v>
      </c>
      <c r="C269" s="2" t="s">
        <v>25</v>
      </c>
      <c r="D269" s="3" t="s">
        <v>492</v>
      </c>
      <c r="E269" s="1">
        <v>700121</v>
      </c>
      <c r="F269" s="1">
        <v>2010</v>
      </c>
      <c r="G269" s="1">
        <v>2</v>
      </c>
      <c r="H269" s="1" t="s">
        <v>493</v>
      </c>
      <c r="I269" s="1" t="s">
        <v>82</v>
      </c>
      <c r="J269" s="1" t="s">
        <v>29</v>
      </c>
      <c r="K269" s="1" t="str">
        <f>IF(Tabela1[[#This Row],[Situação da Obra]]="Inacabada - PC Técnica Concluída","Inacabada",Tabela1[[#This Row],[Situação da Obra]])</f>
        <v>Inacabada</v>
      </c>
      <c r="L269" s="1" t="s">
        <v>30</v>
      </c>
      <c r="M269" s="4">
        <v>44915</v>
      </c>
      <c r="N269" s="5">
        <v>0.40050000000000002</v>
      </c>
      <c r="O269" s="4">
        <v>41409</v>
      </c>
      <c r="P269" s="1" t="s">
        <v>31</v>
      </c>
      <c r="Q269" s="1" t="s">
        <v>24</v>
      </c>
      <c r="R269" s="1" t="s">
        <v>32</v>
      </c>
      <c r="S269" s="1" t="s">
        <v>33</v>
      </c>
      <c r="T269" s="1" t="s">
        <v>34</v>
      </c>
      <c r="U269" s="6">
        <v>1270543.3700000001</v>
      </c>
      <c r="V269" s="6">
        <v>630820.93500000006</v>
      </c>
      <c r="W269" s="6">
        <v>6371.93</v>
      </c>
      <c r="X269" s="6">
        <v>637192.87</v>
      </c>
      <c r="Y269" s="6">
        <v>0</v>
      </c>
      <c r="Z269" s="7">
        <v>41862</v>
      </c>
      <c r="AA2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 s="35" t="str">
        <f>IFERROR(
                    _xlfn.XLOOKUP(Tabela1[[#This Row],[ID]],'Base_Solicitações MP'!B:B,'Base_Solicitações MP'!R:R),
                    "Não enviada")</f>
        <v>Diligência</v>
      </c>
      <c r="AC269" s="15" t="str">
        <f>_xlfn.CONCAT(Tabela1[[#This Row],[Município]],"/",Tabela1[[#This Row],[UF]])</f>
        <v>Mascote/BA</v>
      </c>
    </row>
    <row r="270" spans="1:29" x14ac:dyDescent="0.25">
      <c r="A270" s="14" t="s">
        <v>24</v>
      </c>
      <c r="B270" s="2" t="s">
        <v>8431</v>
      </c>
      <c r="C270" s="2" t="s">
        <v>25</v>
      </c>
      <c r="D270" s="3" t="s">
        <v>494</v>
      </c>
      <c r="E270" s="1">
        <v>702334</v>
      </c>
      <c r="F270" s="1">
        <v>2010</v>
      </c>
      <c r="G270" s="1">
        <v>1</v>
      </c>
      <c r="H270" s="1" t="s">
        <v>495</v>
      </c>
      <c r="I270" s="1" t="s">
        <v>82</v>
      </c>
      <c r="J270" s="1" t="s">
        <v>29</v>
      </c>
      <c r="K270" s="1" t="str">
        <f>IF(Tabela1[[#This Row],[Situação da Obra]]="Inacabada - PC Técnica Concluída","Inacabada",Tabela1[[#This Row],[Situação da Obra]])</f>
        <v>Inacabada</v>
      </c>
      <c r="L270" s="1" t="s">
        <v>30</v>
      </c>
      <c r="M270" s="4">
        <v>44915</v>
      </c>
      <c r="N270" s="5">
        <v>0.61240000000000006</v>
      </c>
      <c r="O270" s="4">
        <v>42973</v>
      </c>
      <c r="P270" s="1" t="s">
        <v>31</v>
      </c>
      <c r="Q270" s="1" t="s">
        <v>24</v>
      </c>
      <c r="R270" s="1" t="s">
        <v>32</v>
      </c>
      <c r="S270" s="1" t="s">
        <v>79</v>
      </c>
      <c r="T270" s="1" t="s">
        <v>34</v>
      </c>
      <c r="U270" s="6">
        <v>274192.40000000002</v>
      </c>
      <c r="V270" s="6">
        <v>612868.88</v>
      </c>
      <c r="W270" s="6">
        <v>6190.59</v>
      </c>
      <c r="X270" s="6">
        <v>619059.47</v>
      </c>
      <c r="Y270" s="6">
        <v>0</v>
      </c>
      <c r="Z270" s="7">
        <v>42872</v>
      </c>
      <c r="AA2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 s="35" t="str">
        <f>IFERROR(
                    _xlfn.XLOOKUP(Tabela1[[#This Row],[ID]],'Base_Solicitações MP'!B:B,'Base_Solicitações MP'!R:R),
                    "Não enviada")</f>
        <v>Não enviada</v>
      </c>
      <c r="AC270" s="15" t="str">
        <f>_xlfn.CONCAT(Tabela1[[#This Row],[Município]],"/",Tabela1[[#This Row],[UF]])</f>
        <v>Pedrão/BA</v>
      </c>
    </row>
    <row r="271" spans="1:29" x14ac:dyDescent="0.25">
      <c r="A271" s="14" t="s">
        <v>24</v>
      </c>
      <c r="B271" s="2" t="s">
        <v>8432</v>
      </c>
      <c r="C271" s="2" t="s">
        <v>25</v>
      </c>
      <c r="D271" s="3" t="s">
        <v>496</v>
      </c>
      <c r="E271" s="1">
        <v>702244</v>
      </c>
      <c r="F271" s="1">
        <v>2010</v>
      </c>
      <c r="G271" s="1">
        <v>1</v>
      </c>
      <c r="H271" s="1" t="s">
        <v>137</v>
      </c>
      <c r="I271" s="1" t="s">
        <v>82</v>
      </c>
      <c r="J271" s="1" t="s">
        <v>29</v>
      </c>
      <c r="K271" s="1" t="str">
        <f>IF(Tabela1[[#This Row],[Situação da Obra]]="Inacabada - PC Técnica Concluída","Inacabada",Tabela1[[#This Row],[Situação da Obra]])</f>
        <v>Inacabada</v>
      </c>
      <c r="L271" s="1" t="s">
        <v>30</v>
      </c>
      <c r="M271" s="4">
        <v>44915</v>
      </c>
      <c r="N271" s="5">
        <v>0.49</v>
      </c>
      <c r="O271" s="4">
        <v>43257</v>
      </c>
      <c r="P271" s="1" t="s">
        <v>31</v>
      </c>
      <c r="Q271" s="1" t="s">
        <v>24</v>
      </c>
      <c r="R271" s="1" t="s">
        <v>32</v>
      </c>
      <c r="S271" s="1" t="s">
        <v>33</v>
      </c>
      <c r="T271" s="1" t="s">
        <v>34</v>
      </c>
      <c r="U271" s="6">
        <v>1067719.73</v>
      </c>
      <c r="V271" s="6">
        <v>1106654.46</v>
      </c>
      <c r="W271" s="6">
        <v>11178.33</v>
      </c>
      <c r="X271" s="6">
        <v>1117832.79</v>
      </c>
      <c r="Y271" s="6">
        <v>0</v>
      </c>
      <c r="Z271" s="7">
        <v>43240</v>
      </c>
      <c r="AA2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1" s="35" t="str">
        <f>IFERROR(
                    _xlfn.XLOOKUP(Tabela1[[#This Row],[ID]],'Base_Solicitações MP'!B:B,'Base_Solicitações MP'!R:R),
                    "Não enviada")</f>
        <v>Não enviada</v>
      </c>
      <c r="AC271" s="15" t="str">
        <f>_xlfn.CONCAT(Tabela1[[#This Row],[Município]],"/",Tabela1[[#This Row],[UF]])</f>
        <v>Serrinha/BA</v>
      </c>
    </row>
    <row r="272" spans="1:29" x14ac:dyDescent="0.25">
      <c r="A272" s="14" t="s">
        <v>24</v>
      </c>
      <c r="B272" s="2" t="s">
        <v>8433</v>
      </c>
      <c r="C272" s="2" t="s">
        <v>25</v>
      </c>
      <c r="D272" s="3" t="s">
        <v>497</v>
      </c>
      <c r="E272" s="1">
        <v>701768</v>
      </c>
      <c r="F272" s="1">
        <v>2010</v>
      </c>
      <c r="G272" s="1">
        <v>1</v>
      </c>
      <c r="H272" s="1" t="s">
        <v>498</v>
      </c>
      <c r="I272" s="1" t="s">
        <v>82</v>
      </c>
      <c r="J272" s="1" t="s">
        <v>40</v>
      </c>
      <c r="K272" s="1" t="str">
        <f>IF(Tabela1[[#This Row],[Situação da Obra]]="Inacabada - PC Técnica Concluída","Inacabada",Tabela1[[#This Row],[Situação da Obra]])</f>
        <v>Inacabada</v>
      </c>
      <c r="L272" s="1" t="s">
        <v>30</v>
      </c>
      <c r="M272" s="4">
        <v>42226</v>
      </c>
      <c r="N272" s="5">
        <v>0.6079</v>
      </c>
      <c r="O272" s="4">
        <v>41711</v>
      </c>
      <c r="P272" s="1" t="s">
        <v>31</v>
      </c>
      <c r="Q272" s="1" t="s">
        <v>24</v>
      </c>
      <c r="R272" s="1" t="s">
        <v>32</v>
      </c>
      <c r="S272" s="1" t="s">
        <v>33</v>
      </c>
      <c r="T272" s="1" t="s">
        <v>34</v>
      </c>
      <c r="U272" s="6">
        <v>1294753.25</v>
      </c>
      <c r="V272" s="6">
        <v>1435470.61</v>
      </c>
      <c r="W272" s="6">
        <v>14499.7</v>
      </c>
      <c r="X272" s="6">
        <v>1449970.31</v>
      </c>
      <c r="Y272" s="6">
        <v>51.7</v>
      </c>
      <c r="Z272" s="7">
        <v>42153</v>
      </c>
      <c r="AA2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 s="35" t="str">
        <f>IFERROR(
                    _xlfn.XLOOKUP(Tabela1[[#This Row],[ID]],'Base_Solicitações MP'!B:B,'Base_Solicitações MP'!R:R),
                    "Não enviada")</f>
        <v>Diligência</v>
      </c>
      <c r="AC272" s="15" t="str">
        <f>_xlfn.CONCAT(Tabela1[[#This Row],[Município]],"/",Tabela1[[#This Row],[UF]])</f>
        <v>Wenceslau Guimarães/BA</v>
      </c>
    </row>
    <row r="273" spans="1:29" x14ac:dyDescent="0.25">
      <c r="A273" s="14" t="s">
        <v>24</v>
      </c>
      <c r="B273" s="2" t="s">
        <v>8434</v>
      </c>
      <c r="C273" s="2" t="s">
        <v>25</v>
      </c>
      <c r="D273" s="3" t="s">
        <v>499</v>
      </c>
      <c r="E273" s="1">
        <v>700091</v>
      </c>
      <c r="F273" s="1">
        <v>2010</v>
      </c>
      <c r="G273" s="1">
        <v>1</v>
      </c>
      <c r="H273" s="1" t="s">
        <v>500</v>
      </c>
      <c r="I273" s="1" t="s">
        <v>28</v>
      </c>
      <c r="J273" s="1" t="s">
        <v>29</v>
      </c>
      <c r="K273" s="1" t="str">
        <f>IF(Tabela1[[#This Row],[Situação da Obra]]="Inacabada - PC Técnica Concluída","Inacabada",Tabela1[[#This Row],[Situação da Obra]])</f>
        <v>Inacabada</v>
      </c>
      <c r="L273" s="1" t="s">
        <v>30</v>
      </c>
      <c r="M273" s="4">
        <v>44915</v>
      </c>
      <c r="N273" s="5">
        <v>0.42449999999999999</v>
      </c>
      <c r="O273" s="4">
        <v>42117</v>
      </c>
      <c r="P273" s="1" t="s">
        <v>31</v>
      </c>
      <c r="Q273" s="1" t="s">
        <v>24</v>
      </c>
      <c r="R273" s="1" t="s">
        <v>32</v>
      </c>
      <c r="S273" s="1" t="s">
        <v>33</v>
      </c>
      <c r="T273" s="1" t="s">
        <v>34</v>
      </c>
      <c r="U273" s="6">
        <v>1171670.69</v>
      </c>
      <c r="V273" s="6">
        <v>1173084.71</v>
      </c>
      <c r="W273" s="6">
        <v>11849.34</v>
      </c>
      <c r="X273" s="6">
        <v>1184934.05</v>
      </c>
      <c r="Y273" s="6">
        <v>7478.43</v>
      </c>
      <c r="Z273" s="7">
        <v>45130</v>
      </c>
      <c r="AA2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3" s="35" t="str">
        <f>IFERROR(
                    _xlfn.XLOOKUP(Tabela1[[#This Row],[ID]],'Base_Solicitações MP'!B:B,'Base_Solicitações MP'!R:R),
                    "Não enviada")</f>
        <v>Não enviada</v>
      </c>
      <c r="AC273" s="15" t="str">
        <f>_xlfn.CONCAT(Tabela1[[#This Row],[Município]],"/",Tabela1[[#This Row],[UF]])</f>
        <v>Umari/CE</v>
      </c>
    </row>
    <row r="274" spans="1:29" x14ac:dyDescent="0.25">
      <c r="A274" s="14" t="s">
        <v>24</v>
      </c>
      <c r="B274" s="2" t="s">
        <v>8435</v>
      </c>
      <c r="C274" s="2" t="s">
        <v>25</v>
      </c>
      <c r="D274" s="3" t="s">
        <v>501</v>
      </c>
      <c r="E274" s="1">
        <v>700067</v>
      </c>
      <c r="F274" s="1">
        <v>2010</v>
      </c>
      <c r="G274" s="1">
        <v>1</v>
      </c>
      <c r="H274" s="1" t="s">
        <v>502</v>
      </c>
      <c r="I274" s="1" t="s">
        <v>63</v>
      </c>
      <c r="J274" s="1" t="s">
        <v>29</v>
      </c>
      <c r="K274" s="1" t="str">
        <f>IF(Tabela1[[#This Row],[Situação da Obra]]="Inacabada - PC Técnica Concluída","Inacabada",Tabela1[[#This Row],[Situação da Obra]])</f>
        <v>Inacabada</v>
      </c>
      <c r="L274" s="1" t="s">
        <v>30</v>
      </c>
      <c r="M274" s="4">
        <v>45013</v>
      </c>
      <c r="N274" s="5">
        <v>0.45850000000000002</v>
      </c>
      <c r="O274" s="4">
        <v>43426</v>
      </c>
      <c r="P274" s="1" t="s">
        <v>31</v>
      </c>
      <c r="Q274" s="1" t="s">
        <v>24</v>
      </c>
      <c r="R274" s="1" t="s">
        <v>32</v>
      </c>
      <c r="S274" s="1" t="s">
        <v>79</v>
      </c>
      <c r="T274" s="1" t="s">
        <v>34</v>
      </c>
      <c r="U274" s="6">
        <v>944289.22</v>
      </c>
      <c r="V274" s="6">
        <v>597370.1</v>
      </c>
      <c r="W274" s="6">
        <v>6034.04</v>
      </c>
      <c r="X274" s="6">
        <v>603404.14</v>
      </c>
      <c r="Y274" s="6">
        <v>682.81</v>
      </c>
      <c r="Z274" s="7">
        <v>43358</v>
      </c>
      <c r="AA2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 s="35" t="str">
        <f>IFERROR(
                    _xlfn.XLOOKUP(Tabela1[[#This Row],[ID]],'Base_Solicitações MP'!B:B,'Base_Solicitações MP'!R:R),
                    "Não enviada")</f>
        <v>Diligência</v>
      </c>
      <c r="AC274" s="15" t="str">
        <f>_xlfn.CONCAT(Tabela1[[#This Row],[Município]],"/",Tabela1[[#This Row],[UF]])</f>
        <v>Mundo Novo/GO</v>
      </c>
    </row>
    <row r="275" spans="1:29" x14ac:dyDescent="0.25">
      <c r="A275" s="14" t="s">
        <v>24</v>
      </c>
      <c r="B275" s="2" t="s">
        <v>8436</v>
      </c>
      <c r="C275" s="2" t="s">
        <v>25</v>
      </c>
      <c r="D275" s="3" t="s">
        <v>503</v>
      </c>
      <c r="E275" s="1">
        <v>701771</v>
      </c>
      <c r="F275" s="1">
        <v>2010</v>
      </c>
      <c r="G275" s="1">
        <v>1</v>
      </c>
      <c r="H275" s="1" t="s">
        <v>504</v>
      </c>
      <c r="I275" s="1" t="s">
        <v>63</v>
      </c>
      <c r="J275" s="1" t="s">
        <v>29</v>
      </c>
      <c r="K275" s="1" t="str">
        <f>IF(Tabela1[[#This Row],[Situação da Obra]]="Inacabada - PC Técnica Concluída","Inacabada",Tabela1[[#This Row],[Situação da Obra]])</f>
        <v>Inacabada</v>
      </c>
      <c r="L275" s="1" t="s">
        <v>30</v>
      </c>
      <c r="M275" s="4">
        <v>44915</v>
      </c>
      <c r="N275" s="5">
        <v>0.1072</v>
      </c>
      <c r="O275" s="4">
        <v>42236</v>
      </c>
      <c r="P275" s="1" t="s">
        <v>31</v>
      </c>
      <c r="Q275" s="1" t="s">
        <v>24</v>
      </c>
      <c r="R275" s="1" t="s">
        <v>32</v>
      </c>
      <c r="S275" s="1" t="s">
        <v>33</v>
      </c>
      <c r="T275" s="1" t="s">
        <v>34</v>
      </c>
      <c r="U275" s="6">
        <v>1259880.1599999999</v>
      </c>
      <c r="V275" s="6">
        <v>1230983.55</v>
      </c>
      <c r="W275" s="6">
        <v>12434.18</v>
      </c>
      <c r="X275" s="6">
        <v>1243417.73</v>
      </c>
      <c r="Y275" s="6">
        <v>1.71</v>
      </c>
      <c r="Z275" s="7">
        <v>42160</v>
      </c>
      <c r="AA2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 s="35" t="str">
        <f>IFERROR(
                    _xlfn.XLOOKUP(Tabela1[[#This Row],[ID]],'Base_Solicitações MP'!B:B,'Base_Solicitações MP'!R:R),
                    "Não enviada")</f>
        <v>Diligência</v>
      </c>
      <c r="AC275" s="15" t="str">
        <f>_xlfn.CONCAT(Tabela1[[#This Row],[Município]],"/",Tabela1[[#This Row],[UF]])</f>
        <v>Santa Cruz de Goiás/GO</v>
      </c>
    </row>
    <row r="276" spans="1:29" x14ac:dyDescent="0.25">
      <c r="A276" s="14" t="s">
        <v>24</v>
      </c>
      <c r="B276" s="2" t="s">
        <v>8437</v>
      </c>
      <c r="C276" s="2" t="s">
        <v>25</v>
      </c>
      <c r="D276" s="3" t="s">
        <v>505</v>
      </c>
      <c r="E276" s="1">
        <v>700112</v>
      </c>
      <c r="F276" s="1">
        <v>2010</v>
      </c>
      <c r="G276" s="1">
        <v>1</v>
      </c>
      <c r="H276" s="1" t="s">
        <v>506</v>
      </c>
      <c r="I276" s="1" t="s">
        <v>44</v>
      </c>
      <c r="J276" s="1" t="s">
        <v>29</v>
      </c>
      <c r="K276" s="1" t="str">
        <f>IF(Tabela1[[#This Row],[Situação da Obra]]="Inacabada - PC Técnica Concluída","Inacabada",Tabela1[[#This Row],[Situação da Obra]])</f>
        <v>Inacabada</v>
      </c>
      <c r="L276" s="1" t="s">
        <v>30</v>
      </c>
      <c r="M276" s="4">
        <v>45051</v>
      </c>
      <c r="N276" s="5">
        <v>0.63319999999999999</v>
      </c>
      <c r="O276" s="4"/>
      <c r="P276" s="1" t="s">
        <v>31</v>
      </c>
      <c r="Q276" s="1" t="s">
        <v>24</v>
      </c>
      <c r="R276" s="1" t="s">
        <v>32</v>
      </c>
      <c r="S276" s="1" t="s">
        <v>33</v>
      </c>
      <c r="T276" s="1" t="s">
        <v>34</v>
      </c>
      <c r="U276" s="6">
        <v>463016.95</v>
      </c>
      <c r="V276" s="6">
        <v>1264964.29</v>
      </c>
      <c r="W276" s="6">
        <v>6196.55</v>
      </c>
      <c r="X276" s="6">
        <v>1271160.8400000001</v>
      </c>
      <c r="Y276" s="6">
        <v>575563.34</v>
      </c>
      <c r="Z276" s="7">
        <v>42676</v>
      </c>
      <c r="AA2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 s="35" t="str">
        <f>IFERROR(
                    _xlfn.XLOOKUP(Tabela1[[#This Row],[ID]],'Base_Solicitações MP'!B:B,'Base_Solicitações MP'!R:R),
                    "Não enviada")</f>
        <v>Diligência</v>
      </c>
      <c r="AC276" s="15" t="str">
        <f>_xlfn.CONCAT(Tabela1[[#This Row],[Município]],"/",Tabela1[[#This Row],[UF]])</f>
        <v>Governador Nunes Freire/MA</v>
      </c>
    </row>
    <row r="277" spans="1:29" x14ac:dyDescent="0.25">
      <c r="A277" s="14" t="s">
        <v>24</v>
      </c>
      <c r="B277" s="2" t="s">
        <v>8438</v>
      </c>
      <c r="C277" s="2" t="s">
        <v>25</v>
      </c>
      <c r="D277" s="3" t="s">
        <v>507</v>
      </c>
      <c r="E277" s="1">
        <v>700096</v>
      </c>
      <c r="F277" s="1">
        <v>2010</v>
      </c>
      <c r="G277" s="1">
        <v>1</v>
      </c>
      <c r="H277" s="1" t="s">
        <v>508</v>
      </c>
      <c r="I277" s="1" t="s">
        <v>44</v>
      </c>
      <c r="J277" s="1" t="s">
        <v>40</v>
      </c>
      <c r="K277" s="1" t="str">
        <f>IF(Tabela1[[#This Row],[Situação da Obra]]="Inacabada - PC Técnica Concluída","Inacabada",Tabela1[[#This Row],[Situação da Obra]])</f>
        <v>Inacabada</v>
      </c>
      <c r="L277" s="1" t="s">
        <v>30</v>
      </c>
      <c r="M277" s="4">
        <v>43524</v>
      </c>
      <c r="N277" s="5">
        <v>0.7833</v>
      </c>
      <c r="O277" s="4">
        <v>43522</v>
      </c>
      <c r="P277" s="1" t="s">
        <v>31</v>
      </c>
      <c r="Q277" s="1" t="s">
        <v>24</v>
      </c>
      <c r="R277" s="1" t="s">
        <v>32</v>
      </c>
      <c r="S277" s="1" t="s">
        <v>79</v>
      </c>
      <c r="T277" s="1" t="s">
        <v>34</v>
      </c>
      <c r="U277" s="6">
        <v>377019.4</v>
      </c>
      <c r="V277" s="6">
        <v>613658.01</v>
      </c>
      <c r="W277" s="6">
        <v>6198.57</v>
      </c>
      <c r="X277" s="6">
        <v>619856.57999999996</v>
      </c>
      <c r="Y277" s="6">
        <v>1791.3</v>
      </c>
      <c r="Z277" s="7">
        <v>43190</v>
      </c>
      <c r="AA2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7" s="35" t="str">
        <f>IFERROR(
                    _xlfn.XLOOKUP(Tabela1[[#This Row],[ID]],'Base_Solicitações MP'!B:B,'Base_Solicitações MP'!R:R),
                    "Não enviada")</f>
        <v>Não enviada</v>
      </c>
      <c r="AC277" s="15" t="str">
        <f>_xlfn.CONCAT(Tabela1[[#This Row],[Município]],"/",Tabela1[[#This Row],[UF]])</f>
        <v>Peri Mirim/MA</v>
      </c>
    </row>
    <row r="278" spans="1:29" x14ac:dyDescent="0.25">
      <c r="A278" s="14" t="s">
        <v>24</v>
      </c>
      <c r="B278" s="2" t="s">
        <v>7993</v>
      </c>
      <c r="C278" s="2" t="s">
        <v>25</v>
      </c>
      <c r="D278" s="3" t="s">
        <v>509</v>
      </c>
      <c r="E278" s="1">
        <v>701814</v>
      </c>
      <c r="F278" s="1">
        <v>2010</v>
      </c>
      <c r="G278" s="1">
        <v>1</v>
      </c>
      <c r="H278" s="1" t="s">
        <v>510</v>
      </c>
      <c r="I278" s="1" t="s">
        <v>44</v>
      </c>
      <c r="J278" s="1" t="s">
        <v>29</v>
      </c>
      <c r="K278" s="1" t="str">
        <f>IF(Tabela1[[#This Row],[Situação da Obra]]="Inacabada - PC Técnica Concluída","Inacabada",Tabela1[[#This Row],[Situação da Obra]])</f>
        <v>Inacabada</v>
      </c>
      <c r="L278" s="1" t="s">
        <v>30</v>
      </c>
      <c r="M278" s="4">
        <v>44915</v>
      </c>
      <c r="N278" s="5">
        <v>0.3246</v>
      </c>
      <c r="O278" s="4">
        <v>42032</v>
      </c>
      <c r="P278" s="1" t="s">
        <v>31</v>
      </c>
      <c r="Q278" s="1" t="s">
        <v>24</v>
      </c>
      <c r="R278" s="1" t="s">
        <v>32</v>
      </c>
      <c r="S278" s="1" t="s">
        <v>33</v>
      </c>
      <c r="T278" s="1" t="s">
        <v>34</v>
      </c>
      <c r="U278" s="6">
        <v>1304168.1499999999</v>
      </c>
      <c r="V278" s="6">
        <v>1294390.28</v>
      </c>
      <c r="W278" s="6">
        <v>13074.65</v>
      </c>
      <c r="X278" s="6">
        <v>1307464.93</v>
      </c>
      <c r="Y278" s="6">
        <v>0.01</v>
      </c>
      <c r="Z278" s="7">
        <v>42054</v>
      </c>
      <c r="AA2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 s="35" t="str">
        <f>IFERROR(
                    _xlfn.XLOOKUP(Tabela1[[#This Row],[ID]],'Base_Solicitações MP'!B:B,'Base_Solicitações MP'!R:R),
                    "Não enviada")</f>
        <v>Diligência</v>
      </c>
      <c r="AC278" s="15" t="str">
        <f>_xlfn.CONCAT(Tabela1[[#This Row],[Município]],"/",Tabela1[[#This Row],[UF]])</f>
        <v>Tufilândia/MA</v>
      </c>
    </row>
    <row r="279" spans="1:29" x14ac:dyDescent="0.25">
      <c r="A279" s="14" t="s">
        <v>24</v>
      </c>
      <c r="B279" s="2" t="s">
        <v>8439</v>
      </c>
      <c r="C279" s="2" t="s">
        <v>25</v>
      </c>
      <c r="D279" s="3" t="s">
        <v>511</v>
      </c>
      <c r="E279" s="1">
        <v>702447</v>
      </c>
      <c r="F279" s="1">
        <v>2010</v>
      </c>
      <c r="G279" s="1">
        <v>1</v>
      </c>
      <c r="H279" s="1" t="s">
        <v>512</v>
      </c>
      <c r="I279" s="1" t="s">
        <v>60</v>
      </c>
      <c r="J279" s="1" t="s">
        <v>29</v>
      </c>
      <c r="K279" s="1" t="str">
        <f>IF(Tabela1[[#This Row],[Situação da Obra]]="Inacabada - PC Técnica Concluída","Inacabada",Tabela1[[#This Row],[Situação da Obra]])</f>
        <v>Inacabada</v>
      </c>
      <c r="L279" s="1" t="s">
        <v>30</v>
      </c>
      <c r="M279" s="4">
        <v>44915</v>
      </c>
      <c r="N279" s="5">
        <v>0.59719999999999995</v>
      </c>
      <c r="O279" s="4">
        <v>43349</v>
      </c>
      <c r="P279" s="1" t="s">
        <v>31</v>
      </c>
      <c r="Q279" s="1" t="s">
        <v>24</v>
      </c>
      <c r="R279" s="1" t="s">
        <v>32</v>
      </c>
      <c r="S279" s="1" t="s">
        <v>33</v>
      </c>
      <c r="T279" s="1" t="s">
        <v>34</v>
      </c>
      <c r="U279" s="6">
        <v>1003533.56</v>
      </c>
      <c r="V279" s="6">
        <v>1277604.6000000001</v>
      </c>
      <c r="W279" s="6">
        <v>12905.1</v>
      </c>
      <c r="X279" s="6">
        <v>1290509.7000000002</v>
      </c>
      <c r="Y279" s="6">
        <v>6263.66</v>
      </c>
      <c r="Z279" s="7">
        <v>43254</v>
      </c>
      <c r="AA2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9" s="35" t="str">
        <f>IFERROR(
                    _xlfn.XLOOKUP(Tabela1[[#This Row],[ID]],'Base_Solicitações MP'!B:B,'Base_Solicitações MP'!R:R),
                    "Não enviada")</f>
        <v>Em Cadastramento</v>
      </c>
      <c r="AC279" s="15" t="str">
        <f>_xlfn.CONCAT(Tabela1[[#This Row],[Município]],"/",Tabela1[[#This Row],[UF]])</f>
        <v>Chapada Gaúcha/MG</v>
      </c>
    </row>
    <row r="280" spans="1:29" x14ac:dyDescent="0.25">
      <c r="A280" s="14" t="s">
        <v>24</v>
      </c>
      <c r="B280" s="2" t="s">
        <v>8440</v>
      </c>
      <c r="C280" s="2" t="s">
        <v>25</v>
      </c>
      <c r="D280" s="3" t="s">
        <v>513</v>
      </c>
      <c r="E280" s="1">
        <v>702308</v>
      </c>
      <c r="F280" s="1">
        <v>2010</v>
      </c>
      <c r="G280" s="1">
        <v>1</v>
      </c>
      <c r="H280" s="1" t="s">
        <v>514</v>
      </c>
      <c r="I280" s="1" t="s">
        <v>60</v>
      </c>
      <c r="J280" s="1" t="s">
        <v>29</v>
      </c>
      <c r="K280" s="1" t="str">
        <f>IF(Tabela1[[#This Row],[Situação da Obra]]="Inacabada - PC Técnica Concluída","Inacabada",Tabela1[[#This Row],[Situação da Obra]])</f>
        <v>Inacabada</v>
      </c>
      <c r="L280" s="1" t="s">
        <v>30</v>
      </c>
      <c r="M280" s="4">
        <v>44915</v>
      </c>
      <c r="N280" s="5">
        <v>0.36270000000000002</v>
      </c>
      <c r="O280" s="4">
        <v>42586</v>
      </c>
      <c r="P280" s="1" t="s">
        <v>31</v>
      </c>
      <c r="Q280" s="1" t="s">
        <v>174</v>
      </c>
      <c r="R280" s="1" t="s">
        <v>32</v>
      </c>
      <c r="S280" s="1" t="s">
        <v>33</v>
      </c>
      <c r="T280" s="1" t="s">
        <v>34</v>
      </c>
      <c r="U280" s="6">
        <v>1206450.3899999999</v>
      </c>
      <c r="V280" s="6">
        <v>1195197.33</v>
      </c>
      <c r="W280" s="6">
        <v>12072.7</v>
      </c>
      <c r="X280" s="6">
        <v>1207270.03</v>
      </c>
      <c r="Y280" s="6">
        <v>13.11</v>
      </c>
      <c r="Z280" s="7">
        <v>42317</v>
      </c>
      <c r="AA2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0" s="35" t="str">
        <f>IFERROR(
                    _xlfn.XLOOKUP(Tabela1[[#This Row],[ID]],'Base_Solicitações MP'!B:B,'Base_Solicitações MP'!R:R),
                    "Não enviada")</f>
        <v>Não enviada</v>
      </c>
      <c r="AC280" s="15" t="str">
        <f>_xlfn.CONCAT(Tabela1[[#This Row],[Município]],"/",Tabela1[[#This Row],[UF]])</f>
        <v>Serra dos Aimorés/MG</v>
      </c>
    </row>
    <row r="281" spans="1:29" x14ac:dyDescent="0.25">
      <c r="A281" s="14" t="s">
        <v>24</v>
      </c>
      <c r="B281" s="2" t="s">
        <v>8441</v>
      </c>
      <c r="C281" s="2" t="s">
        <v>25</v>
      </c>
      <c r="D281" s="3" t="s">
        <v>515</v>
      </c>
      <c r="E281" s="1">
        <v>700076</v>
      </c>
      <c r="F281" s="1">
        <v>2010</v>
      </c>
      <c r="G281" s="1">
        <v>1</v>
      </c>
      <c r="H281" s="1" t="s">
        <v>516</v>
      </c>
      <c r="I281" s="1" t="s">
        <v>280</v>
      </c>
      <c r="J281" s="1" t="s">
        <v>29</v>
      </c>
      <c r="K281" s="1" t="str">
        <f>IF(Tabela1[[#This Row],[Situação da Obra]]="Inacabada - PC Técnica Concluída","Inacabada",Tabela1[[#This Row],[Situação da Obra]])</f>
        <v>Inacabada</v>
      </c>
      <c r="L281" s="1" t="s">
        <v>30</v>
      </c>
      <c r="M281" s="4">
        <v>44915</v>
      </c>
      <c r="N281" s="5">
        <v>0.62709999999999999</v>
      </c>
      <c r="O281" s="4">
        <v>43866</v>
      </c>
      <c r="P281" s="1" t="s">
        <v>31</v>
      </c>
      <c r="Q281" s="1" t="s">
        <v>24</v>
      </c>
      <c r="R281" s="1" t="s">
        <v>32</v>
      </c>
      <c r="S281" s="1" t="s">
        <v>33</v>
      </c>
      <c r="T281" s="1" t="s">
        <v>34</v>
      </c>
      <c r="U281" s="6">
        <v>848941.41</v>
      </c>
      <c r="V281" s="6">
        <v>1309893.8999999999</v>
      </c>
      <c r="W281" s="6">
        <v>13231.25</v>
      </c>
      <c r="X281" s="6">
        <v>1323125.1499999999</v>
      </c>
      <c r="Y281" s="6">
        <v>10606.67</v>
      </c>
      <c r="Z281" s="7">
        <v>43762</v>
      </c>
      <c r="AA2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1" s="35" t="str">
        <f>IFERROR(
                    _xlfn.XLOOKUP(Tabela1[[#This Row],[ID]],'Base_Solicitações MP'!B:B,'Base_Solicitações MP'!R:R),
                    "Não enviada")</f>
        <v>Não enviada</v>
      </c>
      <c r="AC281" s="15" t="str">
        <f>_xlfn.CONCAT(Tabela1[[#This Row],[Município]],"/",Tabela1[[#This Row],[UF]])</f>
        <v>Miranda/MS</v>
      </c>
    </row>
    <row r="282" spans="1:29" x14ac:dyDescent="0.25">
      <c r="A282" s="14" t="s">
        <v>24</v>
      </c>
      <c r="B282" s="2" t="s">
        <v>8442</v>
      </c>
      <c r="C282" s="2" t="s">
        <v>25</v>
      </c>
      <c r="D282" s="3" t="s">
        <v>517</v>
      </c>
      <c r="E282" s="1">
        <v>702247</v>
      </c>
      <c r="F282" s="1">
        <v>2010</v>
      </c>
      <c r="G282" s="1">
        <v>1</v>
      </c>
      <c r="H282" s="1" t="s">
        <v>518</v>
      </c>
      <c r="I282" s="1" t="s">
        <v>280</v>
      </c>
      <c r="J282" s="1" t="s">
        <v>29</v>
      </c>
      <c r="K282" s="1" t="str">
        <f>IF(Tabela1[[#This Row],[Situação da Obra]]="Inacabada - PC Técnica Concluída","Inacabada",Tabela1[[#This Row],[Situação da Obra]])</f>
        <v>Inacabada</v>
      </c>
      <c r="L282" s="1" t="s">
        <v>30</v>
      </c>
      <c r="M282" s="4">
        <v>44915</v>
      </c>
      <c r="N282" s="5">
        <v>0.89990000000000003</v>
      </c>
      <c r="O282" s="4">
        <v>42423</v>
      </c>
      <c r="P282" s="1" t="s">
        <v>31</v>
      </c>
      <c r="Q282" s="1" t="s">
        <v>24</v>
      </c>
      <c r="R282" s="1" t="s">
        <v>32</v>
      </c>
      <c r="S282" s="1" t="s">
        <v>79</v>
      </c>
      <c r="T282" s="1" t="s">
        <v>34</v>
      </c>
      <c r="U282" s="6">
        <v>692179.38</v>
      </c>
      <c r="V282" s="6">
        <v>614387.07000000007</v>
      </c>
      <c r="W282" s="6">
        <v>6205.93</v>
      </c>
      <c r="X282" s="6">
        <v>620593.00000000012</v>
      </c>
      <c r="Y282" s="6">
        <v>0</v>
      </c>
      <c r="Z282" s="7">
        <v>42345</v>
      </c>
      <c r="AA2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2" s="35" t="str">
        <f>IFERROR(
                    _xlfn.XLOOKUP(Tabela1[[#This Row],[ID]],'Base_Solicitações MP'!B:B,'Base_Solicitações MP'!R:R),
                    "Não enviada")</f>
        <v>Não enviada</v>
      </c>
      <c r="AC282" s="15" t="str">
        <f>_xlfn.CONCAT(Tabela1[[#This Row],[Município]],"/",Tabela1[[#This Row],[UF]])</f>
        <v>Rio Negro/MS</v>
      </c>
    </row>
    <row r="283" spans="1:29" x14ac:dyDescent="0.25">
      <c r="A283" s="14" t="s">
        <v>24</v>
      </c>
      <c r="B283" s="2" t="s">
        <v>8443</v>
      </c>
      <c r="C283" s="2" t="s">
        <v>25</v>
      </c>
      <c r="D283" s="3" t="s">
        <v>519</v>
      </c>
      <c r="E283" s="1">
        <v>701817</v>
      </c>
      <c r="F283" s="1">
        <v>2010</v>
      </c>
      <c r="G283" s="1">
        <v>1</v>
      </c>
      <c r="H283" s="1" t="s">
        <v>520</v>
      </c>
      <c r="I283" s="1" t="s">
        <v>184</v>
      </c>
      <c r="J283" s="1" t="s">
        <v>40</v>
      </c>
      <c r="K283" s="1" t="str">
        <f>IF(Tabela1[[#This Row],[Situação da Obra]]="Inacabada - PC Técnica Concluída","Inacabada",Tabela1[[#This Row],[Situação da Obra]])</f>
        <v>Inacabada</v>
      </c>
      <c r="L283" s="1" t="s">
        <v>30</v>
      </c>
      <c r="M283" s="4">
        <v>42741</v>
      </c>
      <c r="N283" s="5">
        <v>0.97640000000000005</v>
      </c>
      <c r="O283" s="4">
        <v>42734</v>
      </c>
      <c r="P283" s="1" t="s">
        <v>31</v>
      </c>
      <c r="Q283" s="1" t="s">
        <v>24</v>
      </c>
      <c r="R283" s="1" t="s">
        <v>32</v>
      </c>
      <c r="S283" s="1" t="s">
        <v>33</v>
      </c>
      <c r="T283" s="1" t="s">
        <v>34</v>
      </c>
      <c r="U283" s="6">
        <v>1303734.7</v>
      </c>
      <c r="V283" s="6">
        <v>1188000</v>
      </c>
      <c r="W283" s="6">
        <v>12000</v>
      </c>
      <c r="X283" s="6">
        <v>1200000</v>
      </c>
      <c r="Y283" s="6">
        <v>83622.11</v>
      </c>
      <c r="Z283" s="7">
        <v>42698</v>
      </c>
      <c r="AA2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3" s="35" t="str">
        <f>IFERROR(
                    _xlfn.XLOOKUP(Tabela1[[#This Row],[ID]],'Base_Solicitações MP'!B:B,'Base_Solicitações MP'!R:R),
                    "Não enviada")</f>
        <v>Não enviada</v>
      </c>
      <c r="AC283" s="15" t="str">
        <f>_xlfn.CONCAT(Tabela1[[#This Row],[Município]],"/",Tabela1[[#This Row],[UF]])</f>
        <v>Garrafão do Norte/PA</v>
      </c>
    </row>
    <row r="284" spans="1:29" x14ac:dyDescent="0.25">
      <c r="A284" s="14" t="s">
        <v>24</v>
      </c>
      <c r="B284" s="2" t="s">
        <v>8444</v>
      </c>
      <c r="C284" s="2" t="s">
        <v>25</v>
      </c>
      <c r="D284" s="3" t="s">
        <v>521</v>
      </c>
      <c r="E284" s="1">
        <v>701810</v>
      </c>
      <c r="F284" s="1">
        <v>2010</v>
      </c>
      <c r="G284" s="1">
        <v>1</v>
      </c>
      <c r="H284" s="1" t="s">
        <v>522</v>
      </c>
      <c r="I284" s="1" t="s">
        <v>160</v>
      </c>
      <c r="J284" s="1" t="s">
        <v>29</v>
      </c>
      <c r="K284" s="1" t="str">
        <f>IF(Tabela1[[#This Row],[Situação da Obra]]="Inacabada - PC Técnica Concluída","Inacabada",Tabela1[[#This Row],[Situação da Obra]])</f>
        <v>Inacabada</v>
      </c>
      <c r="L284" s="1" t="s">
        <v>30</v>
      </c>
      <c r="M284" s="4">
        <v>44915</v>
      </c>
      <c r="N284" s="5">
        <v>0.25369999999999998</v>
      </c>
      <c r="O284" s="4">
        <v>42356</v>
      </c>
      <c r="P284" s="1" t="s">
        <v>31</v>
      </c>
      <c r="Q284" s="1" t="s">
        <v>24</v>
      </c>
      <c r="R284" s="1" t="s">
        <v>32</v>
      </c>
      <c r="S284" s="1" t="s">
        <v>33</v>
      </c>
      <c r="T284" s="1" t="s">
        <v>34</v>
      </c>
      <c r="U284" s="6">
        <v>1031016.9</v>
      </c>
      <c r="V284" s="6">
        <v>1188000</v>
      </c>
      <c r="W284" s="6">
        <v>12000</v>
      </c>
      <c r="X284" s="6">
        <v>1200000</v>
      </c>
      <c r="Y284" s="6">
        <v>0</v>
      </c>
      <c r="Z284" s="7">
        <v>42301</v>
      </c>
      <c r="AA2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 s="35" t="str">
        <f>IFERROR(
                    _xlfn.XLOOKUP(Tabela1[[#This Row],[ID]],'Base_Solicitações MP'!B:B,'Base_Solicitações MP'!R:R),
                    "Não enviada")</f>
        <v>Diligência</v>
      </c>
      <c r="AC284" s="15" t="str">
        <f>_xlfn.CONCAT(Tabela1[[#This Row],[Município]],"/",Tabela1[[#This Row],[UF]])</f>
        <v>Brejo da Madre de Deus/PE</v>
      </c>
    </row>
    <row r="285" spans="1:29" x14ac:dyDescent="0.25">
      <c r="A285" s="14" t="s">
        <v>24</v>
      </c>
      <c r="B285" s="2" t="s">
        <v>8445</v>
      </c>
      <c r="C285" s="2" t="s">
        <v>25</v>
      </c>
      <c r="D285" s="3" t="s">
        <v>523</v>
      </c>
      <c r="E285" s="1">
        <v>700040</v>
      </c>
      <c r="F285" s="1">
        <v>2010</v>
      </c>
      <c r="G285" s="1">
        <v>1</v>
      </c>
      <c r="H285" s="1" t="s">
        <v>524</v>
      </c>
      <c r="I285" s="1" t="s">
        <v>160</v>
      </c>
      <c r="J285" s="1" t="s">
        <v>40</v>
      </c>
      <c r="K285" s="1" t="str">
        <f>IF(Tabela1[[#This Row],[Situação da Obra]]="Inacabada - PC Técnica Concluída","Inacabada",Tabela1[[#This Row],[Situação da Obra]])</f>
        <v>Inacabada</v>
      </c>
      <c r="L285" s="1" t="s">
        <v>30</v>
      </c>
      <c r="M285" s="4">
        <v>42471</v>
      </c>
      <c r="N285" s="5">
        <v>0.9405</v>
      </c>
      <c r="O285" s="4"/>
      <c r="P285" s="1" t="s">
        <v>31</v>
      </c>
      <c r="Q285" s="1" t="s">
        <v>24</v>
      </c>
      <c r="R285" s="1" t="s">
        <v>32</v>
      </c>
      <c r="S285" s="1" t="s">
        <v>33</v>
      </c>
      <c r="T285" s="1" t="s">
        <v>34</v>
      </c>
      <c r="U285" s="6">
        <v>35251.19</v>
      </c>
      <c r="V285" s="6">
        <v>1188133.56</v>
      </c>
      <c r="W285" s="6">
        <v>12001.35</v>
      </c>
      <c r="X285" s="6">
        <v>1200134.9100000001</v>
      </c>
      <c r="Y285" s="6">
        <v>0</v>
      </c>
      <c r="Z285" s="7">
        <v>42363</v>
      </c>
      <c r="AA2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5" s="35" t="str">
        <f>IFERROR(
                    _xlfn.XLOOKUP(Tabela1[[#This Row],[ID]],'Base_Solicitações MP'!B:B,'Base_Solicitações MP'!R:R),
                    "Não enviada")</f>
        <v>Diligência</v>
      </c>
      <c r="AC285" s="15" t="str">
        <f>_xlfn.CONCAT(Tabela1[[#This Row],[Município]],"/",Tabela1[[#This Row],[UF]])</f>
        <v>Santa Maria da Boa Vista/PE</v>
      </c>
    </row>
    <row r="286" spans="1:29" x14ac:dyDescent="0.25">
      <c r="A286" s="14" t="s">
        <v>24</v>
      </c>
      <c r="B286" s="2" t="s">
        <v>8446</v>
      </c>
      <c r="C286" s="2" t="s">
        <v>25</v>
      </c>
      <c r="D286" s="3" t="s">
        <v>525</v>
      </c>
      <c r="E286" s="1">
        <v>702327</v>
      </c>
      <c r="F286" s="1">
        <v>2010</v>
      </c>
      <c r="G286" s="1">
        <v>1</v>
      </c>
      <c r="H286" s="1" t="s">
        <v>355</v>
      </c>
      <c r="I286" s="1" t="s">
        <v>28</v>
      </c>
      <c r="J286" s="1" t="s">
        <v>29</v>
      </c>
      <c r="K286" s="1" t="str">
        <f>IF(Tabela1[[#This Row],[Situação da Obra]]="Inacabada - PC Técnica Concluída","Inacabada",Tabela1[[#This Row],[Situação da Obra]])</f>
        <v>Inacabada</v>
      </c>
      <c r="L286" s="1" t="s">
        <v>204</v>
      </c>
      <c r="M286" s="4">
        <v>45013</v>
      </c>
      <c r="N286" s="5">
        <v>0.24560000000000001</v>
      </c>
      <c r="O286" s="4">
        <v>43578</v>
      </c>
      <c r="P286" s="1" t="s">
        <v>199</v>
      </c>
      <c r="Q286" s="1" t="s">
        <v>25</v>
      </c>
      <c r="R286" s="1" t="s">
        <v>32</v>
      </c>
      <c r="S286" s="1" t="s">
        <v>205</v>
      </c>
      <c r="T286" s="1" t="s">
        <v>201</v>
      </c>
      <c r="U286" s="6">
        <v>738750</v>
      </c>
      <c r="V286" s="6">
        <v>742500</v>
      </c>
      <c r="W286" s="6">
        <v>7500</v>
      </c>
      <c r="X286" s="6">
        <v>750000</v>
      </c>
      <c r="Y286" s="6">
        <v>0</v>
      </c>
      <c r="Z286" s="7">
        <v>43490</v>
      </c>
      <c r="AA2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 s="35" t="str">
        <f>IFERROR(
                    _xlfn.XLOOKUP(Tabela1[[#This Row],[ID]],'Base_Solicitações MP'!B:B,'Base_Solicitações MP'!R:R),
                    "Não enviada")</f>
        <v>Não enviada</v>
      </c>
      <c r="AC286" s="15" t="str">
        <f>_xlfn.CONCAT(Tabela1[[#This Row],[Município]],"/",Tabela1[[#This Row],[UF]])</f>
        <v>Potiretama/CE</v>
      </c>
    </row>
    <row r="287" spans="1:29" x14ac:dyDescent="0.25">
      <c r="A287" s="14" t="s">
        <v>24</v>
      </c>
      <c r="B287" s="2" t="s">
        <v>8447</v>
      </c>
      <c r="C287" s="2" t="s">
        <v>25</v>
      </c>
      <c r="D287" s="3" t="s">
        <v>526</v>
      </c>
      <c r="E287" s="1">
        <v>701846</v>
      </c>
      <c r="F287" s="1">
        <v>2010</v>
      </c>
      <c r="G287" s="1">
        <v>1</v>
      </c>
      <c r="H287" s="1" t="s">
        <v>74</v>
      </c>
      <c r="I287" s="1" t="s">
        <v>28</v>
      </c>
      <c r="J287" s="1" t="s">
        <v>29</v>
      </c>
      <c r="K287" s="1" t="str">
        <f>IF(Tabela1[[#This Row],[Situação da Obra]]="Inacabada - PC Técnica Concluída","Inacabada",Tabela1[[#This Row],[Situação da Obra]])</f>
        <v>Inacabada</v>
      </c>
      <c r="L287" s="1" t="s">
        <v>204</v>
      </c>
      <c r="M287" s="4">
        <v>44915</v>
      </c>
      <c r="N287" s="5">
        <v>0.81930000000000003</v>
      </c>
      <c r="O287" s="4">
        <v>43202</v>
      </c>
      <c r="P287" s="1" t="s">
        <v>199</v>
      </c>
      <c r="Q287" s="1" t="s">
        <v>24</v>
      </c>
      <c r="R287" s="1" t="s">
        <v>32</v>
      </c>
      <c r="S287" s="1" t="s">
        <v>205</v>
      </c>
      <c r="T287" s="1" t="s">
        <v>201</v>
      </c>
      <c r="U287" s="6">
        <v>188897.35</v>
      </c>
      <c r="V287" s="6">
        <v>898899.16</v>
      </c>
      <c r="W287" s="6">
        <v>9079.7900000000009</v>
      </c>
      <c r="X287" s="6">
        <v>907978.95000000007</v>
      </c>
      <c r="Y287" s="6">
        <v>0</v>
      </c>
      <c r="Z287" s="7">
        <v>43227</v>
      </c>
      <c r="AA2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 s="35" t="str">
        <f>IFERROR(
                    _xlfn.XLOOKUP(Tabela1[[#This Row],[ID]],'Base_Solicitações MP'!B:B,'Base_Solicitações MP'!R:R),
                    "Não enviada")</f>
        <v>Não enviada</v>
      </c>
      <c r="AC287" s="15" t="str">
        <f>_xlfn.CONCAT(Tabela1[[#This Row],[Município]],"/",Tabela1[[#This Row],[UF]])</f>
        <v>Palmácia/CE</v>
      </c>
    </row>
    <row r="288" spans="1:29" x14ac:dyDescent="0.25">
      <c r="A288" s="14" t="s">
        <v>24</v>
      </c>
      <c r="B288" s="2" t="s">
        <v>8448</v>
      </c>
      <c r="C288" s="2" t="s">
        <v>25</v>
      </c>
      <c r="D288" s="3" t="s">
        <v>458</v>
      </c>
      <c r="E288" s="1">
        <v>702341</v>
      </c>
      <c r="F288" s="1">
        <v>2010</v>
      </c>
      <c r="G288" s="1">
        <v>2</v>
      </c>
      <c r="H288" s="1" t="s">
        <v>459</v>
      </c>
      <c r="I288" s="1" t="s">
        <v>184</v>
      </c>
      <c r="J288" s="1" t="s">
        <v>29</v>
      </c>
      <c r="K288" s="1" t="str">
        <f>IF(Tabela1[[#This Row],[Situação da Obra]]="Inacabada - PC Técnica Concluída","Inacabada",Tabela1[[#This Row],[Situação da Obra]])</f>
        <v>Inacabada</v>
      </c>
      <c r="L288" s="1" t="s">
        <v>204</v>
      </c>
      <c r="M288" s="4">
        <v>44915</v>
      </c>
      <c r="N288" s="5">
        <v>0.62539999999999996</v>
      </c>
      <c r="O288" s="4">
        <v>42194</v>
      </c>
      <c r="P288" s="1" t="s">
        <v>199</v>
      </c>
      <c r="Q288" s="1" t="s">
        <v>25</v>
      </c>
      <c r="R288" s="1" t="s">
        <v>32</v>
      </c>
      <c r="S288" s="1" t="s">
        <v>205</v>
      </c>
      <c r="T288" s="1" t="s">
        <v>201</v>
      </c>
      <c r="U288" s="6">
        <v>849852.42</v>
      </c>
      <c r="V288" s="6">
        <v>841500</v>
      </c>
      <c r="W288" s="6">
        <v>8500</v>
      </c>
      <c r="X288" s="6">
        <v>850000</v>
      </c>
      <c r="Y288" s="6">
        <v>0</v>
      </c>
      <c r="Z288" s="7">
        <v>41587</v>
      </c>
      <c r="AA2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 s="35" t="str">
        <f>IFERROR(
                    _xlfn.XLOOKUP(Tabela1[[#This Row],[ID]],'Base_Solicitações MP'!B:B,'Base_Solicitações MP'!R:R),
                    "Não enviada")</f>
        <v>Não enviada</v>
      </c>
      <c r="AC288" s="15" t="str">
        <f>_xlfn.CONCAT(Tabela1[[#This Row],[Município]],"/",Tabela1[[#This Row],[UF]])</f>
        <v>Curuçá/PA</v>
      </c>
    </row>
    <row r="289" spans="1:29" x14ac:dyDescent="0.25">
      <c r="A289" s="14" t="s">
        <v>24</v>
      </c>
      <c r="B289" s="2" t="s">
        <v>8449</v>
      </c>
      <c r="C289" s="2" t="s">
        <v>25</v>
      </c>
      <c r="D289" s="3" t="s">
        <v>527</v>
      </c>
      <c r="E289" s="1">
        <v>702338</v>
      </c>
      <c r="F289" s="1">
        <v>2010</v>
      </c>
      <c r="G289" s="1">
        <v>1</v>
      </c>
      <c r="H289" s="1" t="s">
        <v>366</v>
      </c>
      <c r="I289" s="1" t="s">
        <v>82</v>
      </c>
      <c r="J289" s="1" t="s">
        <v>40</v>
      </c>
      <c r="K289" s="1" t="str">
        <f>IF(Tabela1[[#This Row],[Situação da Obra]]="Inacabada - PC Técnica Concluída","Inacabada",Tabela1[[#This Row],[Situação da Obra]])</f>
        <v>Inacabada</v>
      </c>
      <c r="L289" s="1" t="s">
        <v>30</v>
      </c>
      <c r="M289" s="4">
        <v>42564</v>
      </c>
      <c r="N289" s="5">
        <v>0.43390000000000001</v>
      </c>
      <c r="O289" s="4">
        <v>42527</v>
      </c>
      <c r="P289" s="1" t="s">
        <v>199</v>
      </c>
      <c r="Q289" s="1" t="s">
        <v>25</v>
      </c>
      <c r="R289" s="1" t="s">
        <v>32</v>
      </c>
      <c r="S289" s="1" t="s">
        <v>205</v>
      </c>
      <c r="T289" s="1" t="s">
        <v>201</v>
      </c>
      <c r="U289" s="6">
        <v>857238.96</v>
      </c>
      <c r="V289" s="6">
        <v>857238.96</v>
      </c>
      <c r="W289" s="6">
        <v>8658.98</v>
      </c>
      <c r="X289" s="6">
        <v>865897.94</v>
      </c>
      <c r="Y289" s="6">
        <v>0</v>
      </c>
      <c r="Z289" s="7">
        <v>41390</v>
      </c>
      <c r="AA2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 s="35" t="str">
        <f>IFERROR(
                    _xlfn.XLOOKUP(Tabela1[[#This Row],[ID]],'Base_Solicitações MP'!B:B,'Base_Solicitações MP'!R:R),
                    "Não enviada")</f>
        <v>Não enviada</v>
      </c>
      <c r="AC289" s="15" t="str">
        <f>_xlfn.CONCAT(Tabela1[[#This Row],[Município]],"/",Tabela1[[#This Row],[UF]])</f>
        <v>Nova Fátima/BA</v>
      </c>
    </row>
    <row r="290" spans="1:29" x14ac:dyDescent="0.25">
      <c r="A290" s="14" t="s">
        <v>24</v>
      </c>
      <c r="B290" s="2" t="s">
        <v>8450</v>
      </c>
      <c r="C290" s="2" t="s">
        <v>25</v>
      </c>
      <c r="D290" s="3" t="s">
        <v>528</v>
      </c>
      <c r="E290" s="1">
        <v>658380</v>
      </c>
      <c r="F290" s="1">
        <v>2009</v>
      </c>
      <c r="G290" s="1">
        <v>2</v>
      </c>
      <c r="H290" s="1" t="s">
        <v>529</v>
      </c>
      <c r="I290" s="1" t="s">
        <v>47</v>
      </c>
      <c r="J290" s="1" t="s">
        <v>40</v>
      </c>
      <c r="K290" s="1" t="str">
        <f>IF(Tabela1[[#This Row],[Situação da Obra]]="Inacabada - PC Técnica Concluída","Inacabada",Tabela1[[#This Row],[Situação da Obra]])</f>
        <v>Inacabada</v>
      </c>
      <c r="L290" s="1" t="s">
        <v>204</v>
      </c>
      <c r="M290" s="4">
        <v>45044</v>
      </c>
      <c r="N290" s="5">
        <v>0.2165</v>
      </c>
      <c r="O290" s="4"/>
      <c r="P290" s="1" t="s">
        <v>167</v>
      </c>
      <c r="Q290" s="1" t="s">
        <v>24</v>
      </c>
      <c r="R290" s="1" t="s">
        <v>168</v>
      </c>
      <c r="S290" s="1" t="s">
        <v>218</v>
      </c>
      <c r="T290" s="1" t="s">
        <v>218</v>
      </c>
      <c r="U290" s="6" t="s">
        <v>41</v>
      </c>
      <c r="V290" s="6">
        <v>2485438.6350000002</v>
      </c>
      <c r="W290" s="6">
        <v>25105.440000000002</v>
      </c>
      <c r="X290" s="6">
        <v>2510544.08</v>
      </c>
      <c r="Y290" s="6" t="s">
        <v>41</v>
      </c>
      <c r="Z290" s="7">
        <v>45028</v>
      </c>
      <c r="AA2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 s="35" t="str">
        <f>IFERROR(
                    _xlfn.XLOOKUP(Tabela1[[#This Row],[ID]],'Base_Solicitações MP'!B:B,'Base_Solicitações MP'!R:R),
                    "Não enviada")</f>
        <v>Diligência</v>
      </c>
      <c r="AC290" s="15" t="str">
        <f>_xlfn.CONCAT(Tabela1[[#This Row],[Município]],"/",Tabela1[[#This Row],[UF]])</f>
        <v>Pedro Afonso/TO</v>
      </c>
    </row>
    <row r="291" spans="1:29" x14ac:dyDescent="0.25">
      <c r="A291" s="14" t="s">
        <v>24</v>
      </c>
      <c r="B291" s="2" t="s">
        <v>8451</v>
      </c>
      <c r="C291" s="2" t="s">
        <v>25</v>
      </c>
      <c r="D291" s="2" t="s">
        <v>528</v>
      </c>
      <c r="E291" s="1">
        <v>658380</v>
      </c>
      <c r="F291" s="1">
        <v>2009</v>
      </c>
      <c r="G291" s="1">
        <v>2</v>
      </c>
      <c r="H291" s="1" t="s">
        <v>530</v>
      </c>
      <c r="I291" s="1" t="s">
        <v>47</v>
      </c>
      <c r="J291" s="1" t="s">
        <v>40</v>
      </c>
      <c r="K291" s="1" t="str">
        <f>IF(Tabela1[[#This Row],[Situação da Obra]]="Inacabada - PC Técnica Concluída","Inacabada",Tabela1[[#This Row],[Situação da Obra]])</f>
        <v>Inacabada</v>
      </c>
      <c r="L291" s="1" t="s">
        <v>30</v>
      </c>
      <c r="M291" s="4">
        <v>45044</v>
      </c>
      <c r="N291" s="5">
        <v>0.95809999999999995</v>
      </c>
      <c r="O291" s="4"/>
      <c r="P291" s="1" t="s">
        <v>167</v>
      </c>
      <c r="Q291" s="1" t="s">
        <v>24</v>
      </c>
      <c r="R291" s="1" t="s">
        <v>168</v>
      </c>
      <c r="S291" s="1" t="s">
        <v>169</v>
      </c>
      <c r="T291" s="1" t="s">
        <v>169</v>
      </c>
      <c r="U291" s="6" t="s">
        <v>41</v>
      </c>
      <c r="V291" s="6">
        <v>2485438.6350000002</v>
      </c>
      <c r="W291" s="6">
        <v>25105.440000000002</v>
      </c>
      <c r="X291" s="6">
        <v>663157.89473684214</v>
      </c>
      <c r="Y291" s="6" t="s">
        <v>41</v>
      </c>
      <c r="Z291" s="7">
        <v>45028</v>
      </c>
      <c r="AA2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 s="35" t="str">
        <f>IFERROR(
                    _xlfn.XLOOKUP(Tabela1[[#This Row],[ID]],'Base_Solicitações MP'!B:B,'Base_Solicitações MP'!R:R),
                    "Não enviada")</f>
        <v>Diligência</v>
      </c>
      <c r="AC291" s="15" t="str">
        <f>_xlfn.CONCAT(Tabela1[[#This Row],[Município]],"/",Tabela1[[#This Row],[UF]])</f>
        <v>Natividade/TO</v>
      </c>
    </row>
    <row r="292" spans="1:29" x14ac:dyDescent="0.25">
      <c r="A292" s="14" t="s">
        <v>24</v>
      </c>
      <c r="B292" s="2" t="s">
        <v>8452</v>
      </c>
      <c r="C292" s="2" t="s">
        <v>25</v>
      </c>
      <c r="D292" s="3" t="s">
        <v>531</v>
      </c>
      <c r="E292" s="1">
        <v>702488</v>
      </c>
      <c r="F292" s="1">
        <v>2010</v>
      </c>
      <c r="G292" s="1">
        <v>1</v>
      </c>
      <c r="H292" s="1" t="s">
        <v>532</v>
      </c>
      <c r="I292" s="1" t="s">
        <v>47</v>
      </c>
      <c r="J292" s="1" t="s">
        <v>29</v>
      </c>
      <c r="K292" s="1" t="str">
        <f>IF(Tabela1[[#This Row],[Situação da Obra]]="Inacabada - PC Técnica Concluída","Inacabada",Tabela1[[#This Row],[Situação da Obra]])</f>
        <v>Inacabada</v>
      </c>
      <c r="L292" s="1" t="s">
        <v>30</v>
      </c>
      <c r="M292" s="4">
        <v>44915</v>
      </c>
      <c r="N292" s="5">
        <v>0.6552</v>
      </c>
      <c r="O292" s="4">
        <v>42502</v>
      </c>
      <c r="P292" s="1" t="s">
        <v>31</v>
      </c>
      <c r="Q292" s="1" t="s">
        <v>24</v>
      </c>
      <c r="R292" s="1" t="s">
        <v>32</v>
      </c>
      <c r="S292" s="1" t="s">
        <v>33</v>
      </c>
      <c r="T292" s="1" t="s">
        <v>34</v>
      </c>
      <c r="U292" s="6">
        <v>1330010.23</v>
      </c>
      <c r="V292" s="6">
        <v>1316710.1300000001</v>
      </c>
      <c r="W292" s="6">
        <v>13300.1</v>
      </c>
      <c r="X292" s="6">
        <v>1330010.2300000002</v>
      </c>
      <c r="Y292" s="6">
        <v>179.16</v>
      </c>
      <c r="Z292" s="7">
        <v>42434</v>
      </c>
      <c r="AA2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 s="35" t="str">
        <f>IFERROR(
                    _xlfn.XLOOKUP(Tabela1[[#This Row],[ID]],'Base_Solicitações MP'!B:B,'Base_Solicitações MP'!R:R),
                    "Não enviada")</f>
        <v>Retornado para Análise FNDE</v>
      </c>
      <c r="AC292" s="15" t="str">
        <f>_xlfn.CONCAT(Tabela1[[#This Row],[Município]],"/",Tabela1[[#This Row],[UF]])</f>
        <v>Abreulândia/TO</v>
      </c>
    </row>
    <row r="293" spans="1:29" x14ac:dyDescent="0.25">
      <c r="A293" s="14" t="s">
        <v>24</v>
      </c>
      <c r="B293" s="2" t="s">
        <v>8453</v>
      </c>
      <c r="C293" s="2" t="s">
        <v>25</v>
      </c>
      <c r="D293" s="3" t="s">
        <v>533</v>
      </c>
      <c r="E293" s="1">
        <v>702538</v>
      </c>
      <c r="F293" s="1">
        <v>2010</v>
      </c>
      <c r="G293" s="1">
        <v>1</v>
      </c>
      <c r="H293" s="1" t="s">
        <v>534</v>
      </c>
      <c r="I293" s="1" t="s">
        <v>82</v>
      </c>
      <c r="J293" s="1" t="s">
        <v>29</v>
      </c>
      <c r="K293" s="1" t="str">
        <f>IF(Tabela1[[#This Row],[Situação da Obra]]="Inacabada - PC Técnica Concluída","Inacabada",Tabela1[[#This Row],[Situação da Obra]])</f>
        <v>Inacabada</v>
      </c>
      <c r="L293" s="1" t="s">
        <v>30</v>
      </c>
      <c r="M293" s="4">
        <v>44915</v>
      </c>
      <c r="N293" s="5">
        <v>0.13769999999999999</v>
      </c>
      <c r="O293" s="4">
        <v>42038</v>
      </c>
      <c r="P293" s="1" t="s">
        <v>31</v>
      </c>
      <c r="Q293" s="1" t="s">
        <v>24</v>
      </c>
      <c r="R293" s="1" t="s">
        <v>32</v>
      </c>
      <c r="S293" s="1" t="s">
        <v>33</v>
      </c>
      <c r="T293" s="1" t="s">
        <v>34</v>
      </c>
      <c r="U293" s="6">
        <v>1159293.82</v>
      </c>
      <c r="V293" s="6">
        <v>1148576.07</v>
      </c>
      <c r="W293" s="6">
        <v>11601.78</v>
      </c>
      <c r="X293" s="6">
        <v>1160177.8500000001</v>
      </c>
      <c r="Y293" s="6">
        <v>0</v>
      </c>
      <c r="Z293" s="7">
        <v>41851</v>
      </c>
      <c r="AA2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 s="35" t="str">
        <f>IFERROR(
                    _xlfn.XLOOKUP(Tabela1[[#This Row],[ID]],'Base_Solicitações MP'!B:B,'Base_Solicitações MP'!R:R),
                    "Não enviada")</f>
        <v>Diligência</v>
      </c>
      <c r="AC293" s="15" t="str">
        <f>_xlfn.CONCAT(Tabela1[[#This Row],[Município]],"/",Tabela1[[#This Row],[UF]])</f>
        <v>Nova Canaã/BA</v>
      </c>
    </row>
    <row r="294" spans="1:29" x14ac:dyDescent="0.25">
      <c r="A294" s="14" t="s">
        <v>24</v>
      </c>
      <c r="B294" s="2" t="s">
        <v>7548</v>
      </c>
      <c r="C294" s="2" t="s">
        <v>25</v>
      </c>
      <c r="D294" s="3" t="s">
        <v>535</v>
      </c>
      <c r="E294" s="1">
        <v>702537</v>
      </c>
      <c r="F294" s="1">
        <v>2010</v>
      </c>
      <c r="G294" s="1">
        <v>1</v>
      </c>
      <c r="H294" s="1" t="s">
        <v>536</v>
      </c>
      <c r="I294" s="1" t="s">
        <v>28</v>
      </c>
      <c r="J294" s="1" t="s">
        <v>29</v>
      </c>
      <c r="K294" s="1" t="str">
        <f>IF(Tabela1[[#This Row],[Situação da Obra]]="Inacabada - PC Técnica Concluída","Inacabada",Tabela1[[#This Row],[Situação da Obra]])</f>
        <v>Inacabada</v>
      </c>
      <c r="L294" s="1" t="s">
        <v>30</v>
      </c>
      <c r="M294" s="4">
        <v>45036</v>
      </c>
      <c r="N294" s="5">
        <v>0.9375</v>
      </c>
      <c r="O294" s="4">
        <v>43903</v>
      </c>
      <c r="P294" s="1" t="s">
        <v>31</v>
      </c>
      <c r="Q294" s="1" t="s">
        <v>24</v>
      </c>
      <c r="R294" s="1" t="s">
        <v>32</v>
      </c>
      <c r="S294" s="1" t="s">
        <v>33</v>
      </c>
      <c r="T294" s="1" t="s">
        <v>34</v>
      </c>
      <c r="U294" s="6">
        <v>864455.41</v>
      </c>
      <c r="V294" s="6">
        <v>1254050.02</v>
      </c>
      <c r="W294" s="6">
        <v>12667.17</v>
      </c>
      <c r="X294" s="6">
        <v>1266717.19</v>
      </c>
      <c r="Y294" s="6">
        <v>0</v>
      </c>
      <c r="Z294" s="7">
        <v>43861</v>
      </c>
      <c r="AA2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 s="35" t="str">
        <f>IFERROR(
                    _xlfn.XLOOKUP(Tabela1[[#This Row],[ID]],'Base_Solicitações MP'!B:B,'Base_Solicitações MP'!R:R),
                    "Não enviada")</f>
        <v>Aguardando Análise FNDE</v>
      </c>
      <c r="AC294" s="15" t="str">
        <f>_xlfn.CONCAT(Tabela1[[#This Row],[Município]],"/",Tabela1[[#This Row],[UF]])</f>
        <v>Pindoretama/CE</v>
      </c>
    </row>
    <row r="295" spans="1:29" x14ac:dyDescent="0.25">
      <c r="A295" s="14" t="s">
        <v>24</v>
      </c>
      <c r="B295" s="2" t="s">
        <v>8454</v>
      </c>
      <c r="C295" s="2" t="s">
        <v>25</v>
      </c>
      <c r="D295" s="3" t="s">
        <v>537</v>
      </c>
      <c r="E295" s="1">
        <v>702545</v>
      </c>
      <c r="F295" s="1">
        <v>2010</v>
      </c>
      <c r="G295" s="1">
        <v>1</v>
      </c>
      <c r="H295" s="1" t="s">
        <v>538</v>
      </c>
      <c r="I295" s="1" t="s">
        <v>63</v>
      </c>
      <c r="J295" s="1" t="s">
        <v>29</v>
      </c>
      <c r="K295" s="1" t="str">
        <f>IF(Tabela1[[#This Row],[Situação da Obra]]="Inacabada - PC Técnica Concluída","Inacabada",Tabela1[[#This Row],[Situação da Obra]])</f>
        <v>Inacabada</v>
      </c>
      <c r="L295" s="1" t="s">
        <v>30</v>
      </c>
      <c r="M295" s="4">
        <v>44915</v>
      </c>
      <c r="N295" s="5">
        <v>0.89480000000000004</v>
      </c>
      <c r="O295" s="4">
        <v>43522</v>
      </c>
      <c r="P295" s="1" t="s">
        <v>31</v>
      </c>
      <c r="Q295" s="1" t="s">
        <v>24</v>
      </c>
      <c r="R295" s="1" t="s">
        <v>32</v>
      </c>
      <c r="S295" s="1" t="s">
        <v>79</v>
      </c>
      <c r="T295" s="1" t="s">
        <v>34</v>
      </c>
      <c r="U295" s="6">
        <v>472902.69</v>
      </c>
      <c r="V295" s="6">
        <v>612625.66</v>
      </c>
      <c r="W295" s="6">
        <v>6188.14</v>
      </c>
      <c r="X295" s="6">
        <v>618813.80000000005</v>
      </c>
      <c r="Y295" s="6">
        <v>33.85</v>
      </c>
      <c r="Z295" s="7">
        <v>43223</v>
      </c>
      <c r="AA2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 s="35" t="str">
        <f>IFERROR(
                    _xlfn.XLOOKUP(Tabela1[[#This Row],[ID]],'Base_Solicitações MP'!B:B,'Base_Solicitações MP'!R:R),
                    "Não enviada")</f>
        <v>Não enviada</v>
      </c>
      <c r="AC295" s="15" t="str">
        <f>_xlfn.CONCAT(Tabela1[[#This Row],[Município]],"/",Tabela1[[#This Row],[UF]])</f>
        <v>Marzagão/GO</v>
      </c>
    </row>
    <row r="296" spans="1:29" x14ac:dyDescent="0.25">
      <c r="A296" s="14" t="s">
        <v>24</v>
      </c>
      <c r="B296" s="2" t="s">
        <v>8455</v>
      </c>
      <c r="C296" s="2" t="s">
        <v>25</v>
      </c>
      <c r="D296" s="3" t="s">
        <v>539</v>
      </c>
      <c r="E296" s="1">
        <v>702477</v>
      </c>
      <c r="F296" s="1">
        <v>2010</v>
      </c>
      <c r="G296" s="1">
        <v>1</v>
      </c>
      <c r="H296" s="1" t="s">
        <v>540</v>
      </c>
      <c r="I296" s="1" t="s">
        <v>44</v>
      </c>
      <c r="J296" s="1" t="s">
        <v>40</v>
      </c>
      <c r="K296" s="1" t="str">
        <f>IF(Tabela1[[#This Row],[Situação da Obra]]="Inacabada - PC Técnica Concluída","Inacabada",Tabela1[[#This Row],[Situação da Obra]])</f>
        <v>Inacabada</v>
      </c>
      <c r="L296" s="1" t="s">
        <v>30</v>
      </c>
      <c r="M296" s="4">
        <v>43507</v>
      </c>
      <c r="N296" s="5">
        <v>0.52390000000000003</v>
      </c>
      <c r="O296" s="4"/>
      <c r="P296" s="1" t="s">
        <v>31</v>
      </c>
      <c r="Q296" s="1" t="s">
        <v>24</v>
      </c>
      <c r="R296" s="1" t="s">
        <v>32</v>
      </c>
      <c r="S296" s="1" t="s">
        <v>33</v>
      </c>
      <c r="T296" s="1" t="s">
        <v>34</v>
      </c>
      <c r="U296" s="6" t="s">
        <v>41</v>
      </c>
      <c r="V296" s="6">
        <v>1239771.1399999999</v>
      </c>
      <c r="W296" s="6">
        <v>12522.94</v>
      </c>
      <c r="X296" s="6">
        <v>1252294.0799999998</v>
      </c>
      <c r="Y296" s="6" t="s">
        <v>41</v>
      </c>
      <c r="Z296" s="7">
        <v>43477</v>
      </c>
      <c r="AA2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 s="35" t="str">
        <f>IFERROR(
                    _xlfn.XLOOKUP(Tabela1[[#This Row],[ID]],'Base_Solicitações MP'!B:B,'Base_Solicitações MP'!R:R),
                    "Não enviada")</f>
        <v>Retornado para Análise FNDE</v>
      </c>
      <c r="AC296" s="15" t="str">
        <f>_xlfn.CONCAT(Tabela1[[#This Row],[Município]],"/",Tabela1[[#This Row],[UF]])</f>
        <v>Alto Parnaíba/MA</v>
      </c>
    </row>
    <row r="297" spans="1:29" x14ac:dyDescent="0.25">
      <c r="A297" s="14" t="s">
        <v>24</v>
      </c>
      <c r="B297" s="2" t="s">
        <v>8456</v>
      </c>
      <c r="C297" s="2" t="s">
        <v>25</v>
      </c>
      <c r="D297" s="3" t="s">
        <v>541</v>
      </c>
      <c r="E297" s="1">
        <v>702455</v>
      </c>
      <c r="F297" s="1">
        <v>2010</v>
      </c>
      <c r="G297" s="1">
        <v>1</v>
      </c>
      <c r="H297" s="1" t="s">
        <v>244</v>
      </c>
      <c r="I297" s="1" t="s">
        <v>44</v>
      </c>
      <c r="J297" s="1" t="s">
        <v>29</v>
      </c>
      <c r="K297" s="1" t="str">
        <f>IF(Tabela1[[#This Row],[Situação da Obra]]="Inacabada - PC Técnica Concluída","Inacabada",Tabela1[[#This Row],[Situação da Obra]])</f>
        <v>Inacabada</v>
      </c>
      <c r="L297" s="1" t="s">
        <v>30</v>
      </c>
      <c r="M297" s="4">
        <v>44915</v>
      </c>
      <c r="N297" s="5">
        <v>0.77090000000000003</v>
      </c>
      <c r="O297" s="4">
        <v>43409</v>
      </c>
      <c r="P297" s="1" t="s">
        <v>31</v>
      </c>
      <c r="Q297" s="1" t="s">
        <v>24</v>
      </c>
      <c r="R297" s="1" t="s">
        <v>32</v>
      </c>
      <c r="S297" s="1" t="s">
        <v>79</v>
      </c>
      <c r="T297" s="1" t="s">
        <v>34</v>
      </c>
      <c r="U297" s="6">
        <v>310188.44</v>
      </c>
      <c r="V297" s="6">
        <v>614203.25</v>
      </c>
      <c r="W297" s="6">
        <v>6204.07</v>
      </c>
      <c r="X297" s="6">
        <v>620407.31999999995</v>
      </c>
      <c r="Y297" s="6">
        <v>0</v>
      </c>
      <c r="Z297" s="7">
        <v>43116</v>
      </c>
      <c r="AA2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 s="35" t="str">
        <f>IFERROR(
                    _xlfn.XLOOKUP(Tabela1[[#This Row],[ID]],'Base_Solicitações MP'!B:B,'Base_Solicitações MP'!R:R),
                    "Não enviada")</f>
        <v>Aguardando Análise FNDE</v>
      </c>
      <c r="AC297" s="15" t="str">
        <f>_xlfn.CONCAT(Tabela1[[#This Row],[Município]],"/",Tabela1[[#This Row],[UF]])</f>
        <v>Amarante do Maranhão/MA</v>
      </c>
    </row>
    <row r="298" spans="1:29" x14ac:dyDescent="0.25">
      <c r="A298" s="14" t="s">
        <v>24</v>
      </c>
      <c r="B298" s="2" t="s">
        <v>8457</v>
      </c>
      <c r="C298" s="2" t="s">
        <v>25</v>
      </c>
      <c r="D298" s="3" t="s">
        <v>542</v>
      </c>
      <c r="E298" s="1">
        <v>702475</v>
      </c>
      <c r="F298" s="1">
        <v>2010</v>
      </c>
      <c r="G298" s="1">
        <v>1</v>
      </c>
      <c r="H298" s="1" t="s">
        <v>543</v>
      </c>
      <c r="I298" s="1" t="s">
        <v>37</v>
      </c>
      <c r="J298" s="1" t="s">
        <v>40</v>
      </c>
      <c r="K298" s="1" t="str">
        <f>IF(Tabela1[[#This Row],[Situação da Obra]]="Inacabada - PC Técnica Concluída","Inacabada",Tabela1[[#This Row],[Situação da Obra]])</f>
        <v>Inacabada</v>
      </c>
      <c r="L298" s="1" t="s">
        <v>30</v>
      </c>
      <c r="M298" s="4">
        <v>43524</v>
      </c>
      <c r="N298" s="5">
        <v>0.89880000000000004</v>
      </c>
      <c r="O298" s="4">
        <v>43473</v>
      </c>
      <c r="P298" s="1" t="s">
        <v>31</v>
      </c>
      <c r="Q298" s="1" t="s">
        <v>24</v>
      </c>
      <c r="R298" s="1" t="s">
        <v>32</v>
      </c>
      <c r="S298" s="1" t="s">
        <v>79</v>
      </c>
      <c r="T298" s="1" t="s">
        <v>34</v>
      </c>
      <c r="U298" s="6">
        <v>450323.7</v>
      </c>
      <c r="V298" s="6">
        <v>614593.09</v>
      </c>
      <c r="W298" s="6">
        <v>6208.01</v>
      </c>
      <c r="X298" s="6">
        <v>620801.1</v>
      </c>
      <c r="Y298" s="6">
        <v>0</v>
      </c>
      <c r="Z298" s="7">
        <v>43024</v>
      </c>
      <c r="AA2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 s="35" t="str">
        <f>IFERROR(
                    _xlfn.XLOOKUP(Tabela1[[#This Row],[ID]],'Base_Solicitações MP'!B:B,'Base_Solicitações MP'!R:R),
                    "Não enviada")</f>
        <v>Não enviada</v>
      </c>
      <c r="AC298" s="15" t="str">
        <f>_xlfn.CONCAT(Tabela1[[#This Row],[Município]],"/",Tabela1[[#This Row],[UF]])</f>
        <v>São José do Piauí/PI</v>
      </c>
    </row>
    <row r="299" spans="1:29" x14ac:dyDescent="0.25">
      <c r="A299" s="14" t="s">
        <v>24</v>
      </c>
      <c r="B299" s="2" t="s">
        <v>8458</v>
      </c>
      <c r="C299" s="2" t="s">
        <v>25</v>
      </c>
      <c r="D299" s="3" t="s">
        <v>544</v>
      </c>
      <c r="E299" s="1">
        <v>702518</v>
      </c>
      <c r="F299" s="1">
        <v>2010</v>
      </c>
      <c r="G299" s="1">
        <v>1</v>
      </c>
      <c r="H299" s="1" t="s">
        <v>545</v>
      </c>
      <c r="I299" s="1" t="s">
        <v>129</v>
      </c>
      <c r="J299" s="1" t="s">
        <v>29</v>
      </c>
      <c r="K299" s="1" t="str">
        <f>IF(Tabela1[[#This Row],[Situação da Obra]]="Inacabada - PC Técnica Concluída","Inacabada",Tabela1[[#This Row],[Situação da Obra]])</f>
        <v>Inacabada</v>
      </c>
      <c r="L299" s="1" t="s">
        <v>30</v>
      </c>
      <c r="M299" s="4">
        <v>44915</v>
      </c>
      <c r="N299" s="5">
        <v>0.74629999999999996</v>
      </c>
      <c r="O299" s="4">
        <v>42542</v>
      </c>
      <c r="P299" s="1" t="s">
        <v>31</v>
      </c>
      <c r="Q299" s="1" t="s">
        <v>24</v>
      </c>
      <c r="R299" s="1" t="s">
        <v>32</v>
      </c>
      <c r="S299" s="1" t="s">
        <v>79</v>
      </c>
      <c r="T299" s="1" t="s">
        <v>34</v>
      </c>
      <c r="U299" s="6">
        <v>747469.98</v>
      </c>
      <c r="V299" s="6">
        <v>558825.30000000005</v>
      </c>
      <c r="W299" s="6">
        <v>5644.7</v>
      </c>
      <c r="X299" s="6">
        <v>564470</v>
      </c>
      <c r="Y299" s="6">
        <v>0</v>
      </c>
      <c r="Z299" s="7">
        <v>42456</v>
      </c>
      <c r="AA2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 s="35" t="str">
        <f>IFERROR(
                    _xlfn.XLOOKUP(Tabela1[[#This Row],[ID]],'Base_Solicitações MP'!B:B,'Base_Solicitações MP'!R:R),
                    "Não enviada")</f>
        <v>Aguardando Análise FNDE</v>
      </c>
      <c r="AC299" s="15" t="str">
        <f>_xlfn.CONCAT(Tabela1[[#This Row],[Município]],"/",Tabela1[[#This Row],[UF]])</f>
        <v>Coronel João Pessoa/RN</v>
      </c>
    </row>
    <row r="300" spans="1:29" x14ac:dyDescent="0.25">
      <c r="A300" s="14" t="s">
        <v>24</v>
      </c>
      <c r="B300" s="2" t="s">
        <v>8459</v>
      </c>
      <c r="C300" s="2" t="s">
        <v>25</v>
      </c>
      <c r="D300" s="3" t="s">
        <v>546</v>
      </c>
      <c r="E300" s="1">
        <v>806070</v>
      </c>
      <c r="F300" s="1">
        <v>2007</v>
      </c>
      <c r="G300" s="1">
        <v>21</v>
      </c>
      <c r="H300" s="1" t="s">
        <v>547</v>
      </c>
      <c r="I300" s="1" t="s">
        <v>63</v>
      </c>
      <c r="J300" s="1" t="s">
        <v>40</v>
      </c>
      <c r="K300" s="1" t="str">
        <f>IF(Tabela1[[#This Row],[Situação da Obra]]="Inacabada - PC Técnica Concluída","Inacabada",Tabela1[[#This Row],[Situação da Obra]])</f>
        <v>Inacabada</v>
      </c>
      <c r="L300" s="1" t="s">
        <v>30</v>
      </c>
      <c r="M300" s="4">
        <v>42677</v>
      </c>
      <c r="N300" s="5">
        <v>0.7913</v>
      </c>
      <c r="O300" s="4">
        <v>42660</v>
      </c>
      <c r="P300" s="1" t="s">
        <v>199</v>
      </c>
      <c r="Q300" s="1" t="s">
        <v>25</v>
      </c>
      <c r="R300" s="1" t="s">
        <v>168</v>
      </c>
      <c r="S300" s="1" t="s">
        <v>218</v>
      </c>
      <c r="T300" s="1" t="s">
        <v>218</v>
      </c>
      <c r="U300" s="6">
        <v>166085.35</v>
      </c>
      <c r="V300" s="6">
        <v>176767.61904761905</v>
      </c>
      <c r="W300" s="6">
        <v>1803.8095238095239</v>
      </c>
      <c r="X300" s="6">
        <v>178571.40999999997</v>
      </c>
      <c r="Y300" s="6">
        <v>0</v>
      </c>
      <c r="Z300" s="7">
        <v>42581</v>
      </c>
      <c r="AA3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0" s="35" t="str">
        <f>IFERROR(
                    _xlfn.XLOOKUP(Tabela1[[#This Row],[ID]],'Base_Solicitações MP'!B:B,'Base_Solicitações MP'!R:R),
                    "Não enviada")</f>
        <v>Não enviada</v>
      </c>
      <c r="AC300" s="15" t="str">
        <f>_xlfn.CONCAT(Tabela1[[#This Row],[Município]],"/",Tabela1[[#This Row],[UF]])</f>
        <v>Iporá/GO</v>
      </c>
    </row>
    <row r="301" spans="1:29" x14ac:dyDescent="0.25">
      <c r="A301" s="14" t="s">
        <v>24</v>
      </c>
      <c r="B301" s="2" t="s">
        <v>8460</v>
      </c>
      <c r="C301" s="2" t="s">
        <v>25</v>
      </c>
      <c r="D301" s="3" t="s">
        <v>546</v>
      </c>
      <c r="E301" s="1">
        <v>806070</v>
      </c>
      <c r="F301" s="1">
        <v>2007</v>
      </c>
      <c r="G301" s="1">
        <v>21</v>
      </c>
      <c r="H301" s="1" t="s">
        <v>548</v>
      </c>
      <c r="I301" s="1" t="s">
        <v>63</v>
      </c>
      <c r="J301" s="1" t="s">
        <v>40</v>
      </c>
      <c r="K301" s="1" t="str">
        <f>IF(Tabela1[[#This Row],[Situação da Obra]]="Inacabada - PC Técnica Concluída","Inacabada",Tabela1[[#This Row],[Situação da Obra]])</f>
        <v>Inacabada</v>
      </c>
      <c r="L301" s="1" t="s">
        <v>30</v>
      </c>
      <c r="M301" s="4">
        <v>42677</v>
      </c>
      <c r="N301" s="5">
        <v>0.50880000000000003</v>
      </c>
      <c r="O301" s="4"/>
      <c r="P301" s="1" t="s">
        <v>199</v>
      </c>
      <c r="Q301" s="1" t="s">
        <v>25</v>
      </c>
      <c r="R301" s="1" t="s">
        <v>168</v>
      </c>
      <c r="S301" s="1" t="s">
        <v>218</v>
      </c>
      <c r="T301" s="1" t="s">
        <v>218</v>
      </c>
      <c r="U301" s="6" t="s">
        <v>41</v>
      </c>
      <c r="V301" s="6">
        <v>176767.61904761905</v>
      </c>
      <c r="W301" s="6">
        <v>1803.8095238095239</v>
      </c>
      <c r="X301" s="6">
        <v>178571.40999999997</v>
      </c>
      <c r="Y301" s="6" t="s">
        <v>41</v>
      </c>
      <c r="Z301" s="7">
        <v>42581</v>
      </c>
      <c r="AA3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1" s="35" t="str">
        <f>IFERROR(
                    _xlfn.XLOOKUP(Tabela1[[#This Row],[ID]],'Base_Solicitações MP'!B:B,'Base_Solicitações MP'!R:R),
                    "Não enviada")</f>
        <v>Não enviada</v>
      </c>
      <c r="AC301" s="15" t="str">
        <f>_xlfn.CONCAT(Tabela1[[#This Row],[Município]],"/",Tabela1[[#This Row],[UF]])</f>
        <v>Nova Glória/GO</v>
      </c>
    </row>
    <row r="302" spans="1:29" x14ac:dyDescent="0.25">
      <c r="A302" s="14" t="s">
        <v>24</v>
      </c>
      <c r="B302" s="2" t="s">
        <v>8461</v>
      </c>
      <c r="C302" s="2" t="s">
        <v>25</v>
      </c>
      <c r="D302" s="3" t="s">
        <v>549</v>
      </c>
      <c r="E302" s="1">
        <v>702423</v>
      </c>
      <c r="F302" s="1">
        <v>2010</v>
      </c>
      <c r="G302" s="1">
        <v>1</v>
      </c>
      <c r="H302" s="1" t="s">
        <v>550</v>
      </c>
      <c r="I302" s="1" t="s">
        <v>60</v>
      </c>
      <c r="J302" s="1" t="s">
        <v>56</v>
      </c>
      <c r="K302" s="1" t="str">
        <f>IF(Tabela1[[#This Row],[Situação da Obra]]="Inacabada - PC Técnica Concluída","Inacabada",Tabela1[[#This Row],[Situação da Obra]])</f>
        <v>Paralisada</v>
      </c>
      <c r="L302" s="1" t="s">
        <v>30</v>
      </c>
      <c r="M302" s="4">
        <v>43423</v>
      </c>
      <c r="N302" s="5">
        <v>0.63239999999999996</v>
      </c>
      <c r="O302" s="4">
        <v>43752</v>
      </c>
      <c r="P302" s="1" t="s">
        <v>167</v>
      </c>
      <c r="Q302" s="1" t="s">
        <v>24</v>
      </c>
      <c r="R302" s="1" t="s">
        <v>168</v>
      </c>
      <c r="S302" s="1" t="s">
        <v>175</v>
      </c>
      <c r="T302" s="1" t="s">
        <v>176</v>
      </c>
      <c r="U302" s="6">
        <v>8116096.75</v>
      </c>
      <c r="V302" s="6">
        <v>7311390.1600000001</v>
      </c>
      <c r="W302" s="6">
        <v>73852.430000000008</v>
      </c>
      <c r="X302" s="6">
        <v>7385242.5899999999</v>
      </c>
      <c r="Y302" s="6">
        <v>1868912.14</v>
      </c>
      <c r="Z302" s="7">
        <v>45072</v>
      </c>
      <c r="AA3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2" s="35" t="str">
        <f>IFERROR(
                    _xlfn.XLOOKUP(Tabela1[[#This Row],[ID]],'Base_Solicitações MP'!B:B,'Base_Solicitações MP'!R:R),
                    "Não enviada")</f>
        <v>Não enviada</v>
      </c>
      <c r="AC302" s="15" t="str">
        <f>_xlfn.CONCAT(Tabela1[[#This Row],[Município]],"/",Tabela1[[#This Row],[UF]])</f>
        <v>Unaí/MG</v>
      </c>
    </row>
    <row r="303" spans="1:29" x14ac:dyDescent="0.25">
      <c r="A303" s="14" t="s">
        <v>24</v>
      </c>
      <c r="B303" s="2" t="s">
        <v>8462</v>
      </c>
      <c r="C303" s="2" t="s">
        <v>25</v>
      </c>
      <c r="D303" s="3" t="s">
        <v>551</v>
      </c>
      <c r="E303" s="1">
        <v>703250</v>
      </c>
      <c r="F303" s="1">
        <v>2010</v>
      </c>
      <c r="G303" s="1">
        <v>1</v>
      </c>
      <c r="H303" s="1" t="s">
        <v>552</v>
      </c>
      <c r="I303" s="1" t="s">
        <v>352</v>
      </c>
      <c r="J303" s="1" t="s">
        <v>29</v>
      </c>
      <c r="K303" s="1" t="str">
        <f>IF(Tabela1[[#This Row],[Situação da Obra]]="Inacabada - PC Técnica Concluída","Inacabada",Tabela1[[#This Row],[Situação da Obra]])</f>
        <v>Inacabada</v>
      </c>
      <c r="L303" s="1" t="s">
        <v>30</v>
      </c>
      <c r="M303" s="4">
        <v>44915</v>
      </c>
      <c r="N303" s="5">
        <v>0.27400000000000002</v>
      </c>
      <c r="O303" s="4">
        <v>41960</v>
      </c>
      <c r="P303" s="1" t="s">
        <v>31</v>
      </c>
      <c r="Q303" s="1" t="s">
        <v>24</v>
      </c>
      <c r="R303" s="1" t="s">
        <v>32</v>
      </c>
      <c r="S303" s="1" t="s">
        <v>33</v>
      </c>
      <c r="T303" s="1" t="s">
        <v>34</v>
      </c>
      <c r="U303" s="6">
        <v>1258332.92</v>
      </c>
      <c r="V303" s="6">
        <v>1245892</v>
      </c>
      <c r="W303" s="6">
        <v>12584.77</v>
      </c>
      <c r="X303" s="6">
        <v>1258476.77</v>
      </c>
      <c r="Y303" s="6">
        <v>0</v>
      </c>
      <c r="Z303" s="7">
        <v>41985</v>
      </c>
      <c r="AA3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 s="35" t="str">
        <f>IFERROR(
                    _xlfn.XLOOKUP(Tabela1[[#This Row],[ID]],'Base_Solicitações MP'!B:B,'Base_Solicitações MP'!R:R),
                    "Não enviada")</f>
        <v>Não enviada</v>
      </c>
      <c r="AC303" s="15" t="str">
        <f>_xlfn.CONCAT(Tabela1[[#This Row],[Município]],"/",Tabela1[[#This Row],[UF]])</f>
        <v>Colônia Leopoldina/AL</v>
      </c>
    </row>
    <row r="304" spans="1:29" x14ac:dyDescent="0.25">
      <c r="A304" s="14" t="s">
        <v>24</v>
      </c>
      <c r="B304" s="2" t="s">
        <v>8463</v>
      </c>
      <c r="C304" s="2" t="s">
        <v>25</v>
      </c>
      <c r="D304" s="3" t="s">
        <v>553</v>
      </c>
      <c r="E304" s="1">
        <v>703027</v>
      </c>
      <c r="F304" s="1">
        <v>2010</v>
      </c>
      <c r="G304" s="1">
        <v>1</v>
      </c>
      <c r="H304" s="1" t="s">
        <v>554</v>
      </c>
      <c r="I304" s="1" t="s">
        <v>82</v>
      </c>
      <c r="J304" s="1" t="s">
        <v>29</v>
      </c>
      <c r="K304" s="1" t="str">
        <f>IF(Tabela1[[#This Row],[Situação da Obra]]="Inacabada - PC Técnica Concluída","Inacabada",Tabela1[[#This Row],[Situação da Obra]])</f>
        <v>Inacabada</v>
      </c>
      <c r="L304" s="1" t="s">
        <v>30</v>
      </c>
      <c r="M304" s="4">
        <v>44915</v>
      </c>
      <c r="N304" s="5">
        <v>0.93530000000000002</v>
      </c>
      <c r="O304" s="4">
        <v>43495</v>
      </c>
      <c r="P304" s="1" t="s">
        <v>31</v>
      </c>
      <c r="Q304" s="1" t="s">
        <v>24</v>
      </c>
      <c r="R304" s="1" t="s">
        <v>32</v>
      </c>
      <c r="S304" s="1" t="s">
        <v>33</v>
      </c>
      <c r="T304" s="1" t="s">
        <v>34</v>
      </c>
      <c r="U304" s="6">
        <v>1081008.2</v>
      </c>
      <c r="V304" s="6">
        <v>1319780.8800000001</v>
      </c>
      <c r="W304" s="6">
        <v>13331.12</v>
      </c>
      <c r="X304" s="6">
        <v>1333112.0000000002</v>
      </c>
      <c r="Y304" s="6">
        <v>410.1</v>
      </c>
      <c r="Z304" s="7">
        <v>43166</v>
      </c>
      <c r="AA3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 s="35" t="str">
        <f>IFERROR(
                    _xlfn.XLOOKUP(Tabela1[[#This Row],[ID]],'Base_Solicitações MP'!B:B,'Base_Solicitações MP'!R:R),
                    "Não enviada")</f>
        <v>Diligência</v>
      </c>
      <c r="AC304" s="15" t="str">
        <f>_xlfn.CONCAT(Tabela1[[#This Row],[Município]],"/",Tabela1[[#This Row],[UF]])</f>
        <v>Antas/BA</v>
      </c>
    </row>
    <row r="305" spans="1:29" x14ac:dyDescent="0.25">
      <c r="A305" s="14" t="s">
        <v>24</v>
      </c>
      <c r="B305" s="2" t="s">
        <v>7075</v>
      </c>
      <c r="C305" s="2" t="s">
        <v>25</v>
      </c>
      <c r="D305" s="3" t="s">
        <v>555</v>
      </c>
      <c r="E305" s="1">
        <v>703567</v>
      </c>
      <c r="F305" s="1">
        <v>2010</v>
      </c>
      <c r="G305" s="1">
        <v>1</v>
      </c>
      <c r="H305" s="1" t="s">
        <v>556</v>
      </c>
      <c r="I305" s="1" t="s">
        <v>28</v>
      </c>
      <c r="J305" s="1" t="s">
        <v>29</v>
      </c>
      <c r="K305" s="1" t="str">
        <f>IF(Tabela1[[#This Row],[Situação da Obra]]="Inacabada - PC Técnica Concluída","Inacabada",Tabela1[[#This Row],[Situação da Obra]])</f>
        <v>Inacabada</v>
      </c>
      <c r="L305" s="1" t="s">
        <v>30</v>
      </c>
      <c r="M305" s="4">
        <v>44915</v>
      </c>
      <c r="N305" s="5">
        <v>0</v>
      </c>
      <c r="O305" s="4"/>
      <c r="P305" s="1" t="s">
        <v>31</v>
      </c>
      <c r="Q305" s="1" t="s">
        <v>24</v>
      </c>
      <c r="R305" s="1" t="s">
        <v>32</v>
      </c>
      <c r="S305" s="1" t="s">
        <v>33</v>
      </c>
      <c r="T305" s="1" t="s">
        <v>34</v>
      </c>
      <c r="U305" s="6">
        <v>1203749</v>
      </c>
      <c r="V305" s="6">
        <v>1276192.1599999999</v>
      </c>
      <c r="W305" s="6">
        <v>12890.83</v>
      </c>
      <c r="X305" s="6">
        <v>1289082.99</v>
      </c>
      <c r="Y305" s="6">
        <v>0</v>
      </c>
      <c r="Z305" s="7">
        <v>41988</v>
      </c>
      <c r="AA3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 s="35" t="str">
        <f>IFERROR(
                    _xlfn.XLOOKUP(Tabela1[[#This Row],[ID]],'Base_Solicitações MP'!B:B,'Base_Solicitações MP'!R:R),
                    "Não enviada")</f>
        <v>Diligência</v>
      </c>
      <c r="AC305" s="15" t="str">
        <f>_xlfn.CONCAT(Tabela1[[#This Row],[Município]],"/",Tabela1[[#This Row],[UF]])</f>
        <v>Baixio/CE</v>
      </c>
    </row>
    <row r="306" spans="1:29" x14ac:dyDescent="0.25">
      <c r="A306" s="14" t="s">
        <v>24</v>
      </c>
      <c r="B306" s="2" t="s">
        <v>8464</v>
      </c>
      <c r="C306" s="2" t="s">
        <v>25</v>
      </c>
      <c r="D306" s="3" t="s">
        <v>557</v>
      </c>
      <c r="E306" s="1">
        <v>702635</v>
      </c>
      <c r="F306" s="1">
        <v>2010</v>
      </c>
      <c r="G306" s="1">
        <v>1</v>
      </c>
      <c r="H306" s="1" t="s">
        <v>558</v>
      </c>
      <c r="I306" s="1" t="s">
        <v>44</v>
      </c>
      <c r="J306" s="1" t="s">
        <v>29</v>
      </c>
      <c r="K306" s="1" t="str">
        <f>IF(Tabela1[[#This Row],[Situação da Obra]]="Inacabada - PC Técnica Concluída","Inacabada",Tabela1[[#This Row],[Situação da Obra]])</f>
        <v>Inacabada</v>
      </c>
      <c r="L306" s="1" t="s">
        <v>30</v>
      </c>
      <c r="M306" s="4">
        <v>44915</v>
      </c>
      <c r="N306" s="5">
        <v>0.37240000000000001</v>
      </c>
      <c r="O306" s="4">
        <v>42205</v>
      </c>
      <c r="P306" s="1" t="s">
        <v>31</v>
      </c>
      <c r="Q306" s="1" t="s">
        <v>24</v>
      </c>
      <c r="R306" s="1" t="s">
        <v>32</v>
      </c>
      <c r="S306" s="1" t="s">
        <v>79</v>
      </c>
      <c r="T306" s="1" t="s">
        <v>34</v>
      </c>
      <c r="U306" s="6">
        <v>610536.86</v>
      </c>
      <c r="V306" s="6">
        <v>605511.1</v>
      </c>
      <c r="W306" s="6">
        <v>6116.27</v>
      </c>
      <c r="X306" s="6">
        <v>611627.37</v>
      </c>
      <c r="Y306" s="6">
        <v>0</v>
      </c>
      <c r="Z306" s="7">
        <v>42239</v>
      </c>
      <c r="AA3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 s="35" t="str">
        <f>IFERROR(
                    _xlfn.XLOOKUP(Tabela1[[#This Row],[ID]],'Base_Solicitações MP'!B:B,'Base_Solicitações MP'!R:R),
                    "Não enviada")</f>
        <v>Diligência</v>
      </c>
      <c r="AC306" s="15" t="str">
        <f>_xlfn.CONCAT(Tabela1[[#This Row],[Município]],"/",Tabela1[[#This Row],[UF]])</f>
        <v>Bacurituba/MA</v>
      </c>
    </row>
    <row r="307" spans="1:29" x14ac:dyDescent="0.25">
      <c r="A307" s="14" t="s">
        <v>24</v>
      </c>
      <c r="B307" s="2" t="s">
        <v>8065</v>
      </c>
      <c r="C307" s="2" t="s">
        <v>25</v>
      </c>
      <c r="D307" s="3" t="s">
        <v>559</v>
      </c>
      <c r="E307" s="1">
        <v>703249</v>
      </c>
      <c r="F307" s="1">
        <v>2010</v>
      </c>
      <c r="G307" s="1">
        <v>1</v>
      </c>
      <c r="H307" s="1" t="s">
        <v>560</v>
      </c>
      <c r="I307" s="1" t="s">
        <v>44</v>
      </c>
      <c r="J307" s="1" t="s">
        <v>29</v>
      </c>
      <c r="K307" s="1" t="str">
        <f>IF(Tabela1[[#This Row],[Situação da Obra]]="Inacabada - PC Técnica Concluída","Inacabada",Tabela1[[#This Row],[Situação da Obra]])</f>
        <v>Inacabada</v>
      </c>
      <c r="L307" s="1" t="s">
        <v>30</v>
      </c>
      <c r="M307" s="4">
        <v>45016</v>
      </c>
      <c r="N307" s="5">
        <v>0.21210000000000001</v>
      </c>
      <c r="O307" s="4"/>
      <c r="P307" s="1" t="s">
        <v>31</v>
      </c>
      <c r="Q307" s="1" t="s">
        <v>24</v>
      </c>
      <c r="R307" s="1" t="s">
        <v>32</v>
      </c>
      <c r="S307" s="1" t="s">
        <v>33</v>
      </c>
      <c r="T307" s="1" t="s">
        <v>34</v>
      </c>
      <c r="U307" s="6" t="s">
        <v>41</v>
      </c>
      <c r="V307" s="6">
        <v>1290638.22</v>
      </c>
      <c r="W307" s="6">
        <v>13036.75</v>
      </c>
      <c r="X307" s="6">
        <v>1303674.97</v>
      </c>
      <c r="Y307" s="6" t="s">
        <v>41</v>
      </c>
      <c r="Z307" s="7">
        <v>42564</v>
      </c>
      <c r="AA3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 s="35" t="str">
        <f>IFERROR(
                    _xlfn.XLOOKUP(Tabela1[[#This Row],[ID]],'Base_Solicitações MP'!B:B,'Base_Solicitações MP'!R:R),
                    "Não enviada")</f>
        <v>Diligência</v>
      </c>
      <c r="AC307" s="15" t="str">
        <f>_xlfn.CONCAT(Tabela1[[#This Row],[Município]],"/",Tabela1[[#This Row],[UF]])</f>
        <v>Bom Jesus das Selvas/MA</v>
      </c>
    </row>
    <row r="308" spans="1:29" x14ac:dyDescent="0.25">
      <c r="A308" s="14" t="s">
        <v>24</v>
      </c>
      <c r="B308" s="2" t="s">
        <v>8465</v>
      </c>
      <c r="C308" s="2" t="s">
        <v>25</v>
      </c>
      <c r="D308" s="3" t="s">
        <v>561</v>
      </c>
      <c r="E308" s="1">
        <v>703302</v>
      </c>
      <c r="F308" s="1">
        <v>2010</v>
      </c>
      <c r="G308" s="1">
        <v>1</v>
      </c>
      <c r="H308" s="1" t="s">
        <v>562</v>
      </c>
      <c r="I308" s="1" t="s">
        <v>44</v>
      </c>
      <c r="J308" s="1" t="s">
        <v>40</v>
      </c>
      <c r="K308" s="1" t="str">
        <f>IF(Tabela1[[#This Row],[Situação da Obra]]="Inacabada - PC Técnica Concluída","Inacabada",Tabela1[[#This Row],[Situação da Obra]])</f>
        <v>Inacabada</v>
      </c>
      <c r="L308" s="1" t="s">
        <v>30</v>
      </c>
      <c r="M308" s="4">
        <v>43495</v>
      </c>
      <c r="N308" s="5">
        <v>0.84719999999999995</v>
      </c>
      <c r="O308" s="4">
        <v>43439</v>
      </c>
      <c r="P308" s="1" t="s">
        <v>31</v>
      </c>
      <c r="Q308" s="1" t="s">
        <v>24</v>
      </c>
      <c r="R308" s="1" t="s">
        <v>32</v>
      </c>
      <c r="S308" s="1" t="s">
        <v>33</v>
      </c>
      <c r="T308" s="1" t="s">
        <v>34</v>
      </c>
      <c r="U308" s="6">
        <v>1325118.46</v>
      </c>
      <c r="V308" s="6">
        <v>1315053.8800000001</v>
      </c>
      <c r="W308" s="6">
        <v>13283.37</v>
      </c>
      <c r="X308" s="6">
        <v>1328337.2500000002</v>
      </c>
      <c r="Y308" s="6">
        <v>2670.47</v>
      </c>
      <c r="Z308" s="7">
        <v>43231</v>
      </c>
      <c r="AA3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 s="35" t="str">
        <f>IFERROR(
                    _xlfn.XLOOKUP(Tabela1[[#This Row],[ID]],'Base_Solicitações MP'!B:B,'Base_Solicitações MP'!R:R),
                    "Não enviada")</f>
        <v>Aguardando Análise FNDE</v>
      </c>
      <c r="AC308" s="15" t="str">
        <f>_xlfn.CONCAT(Tabela1[[#This Row],[Município]],"/",Tabela1[[#This Row],[UF]])</f>
        <v>Duque Bacelar/MA</v>
      </c>
    </row>
    <row r="309" spans="1:29" x14ac:dyDescent="0.25">
      <c r="A309" s="14" t="s">
        <v>24</v>
      </c>
      <c r="B309" s="2" t="s">
        <v>8466</v>
      </c>
      <c r="C309" s="2" t="s">
        <v>25</v>
      </c>
      <c r="D309" s="3" t="s">
        <v>563</v>
      </c>
      <c r="E309" s="1">
        <v>703289</v>
      </c>
      <c r="F309" s="1">
        <v>2010</v>
      </c>
      <c r="G309" s="1">
        <v>1</v>
      </c>
      <c r="H309" s="1" t="s">
        <v>564</v>
      </c>
      <c r="I309" s="1" t="s">
        <v>44</v>
      </c>
      <c r="J309" s="1" t="s">
        <v>40</v>
      </c>
      <c r="K309" s="1" t="str">
        <f>IF(Tabela1[[#This Row],[Situação da Obra]]="Inacabada - PC Técnica Concluída","Inacabada",Tabela1[[#This Row],[Situação da Obra]])</f>
        <v>Inacabada</v>
      </c>
      <c r="L309" s="1" t="s">
        <v>30</v>
      </c>
      <c r="M309" s="4">
        <v>43654</v>
      </c>
      <c r="N309" s="5">
        <v>0.80869999999999997</v>
      </c>
      <c r="O309" s="4">
        <v>43571</v>
      </c>
      <c r="P309" s="1" t="s">
        <v>31</v>
      </c>
      <c r="Q309" s="1" t="s">
        <v>24</v>
      </c>
      <c r="R309" s="1" t="s">
        <v>32</v>
      </c>
      <c r="S309" s="1" t="s">
        <v>33</v>
      </c>
      <c r="T309" s="1" t="s">
        <v>34</v>
      </c>
      <c r="U309" s="6">
        <v>654000</v>
      </c>
      <c r="V309" s="6">
        <v>1260565.8</v>
      </c>
      <c r="W309" s="6">
        <v>12732.99</v>
      </c>
      <c r="X309" s="6">
        <v>1273298.79</v>
      </c>
      <c r="Y309" s="6">
        <v>0</v>
      </c>
      <c r="Z309" s="7">
        <v>43571</v>
      </c>
      <c r="AA3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 s="35" t="str">
        <f>IFERROR(
                    _xlfn.XLOOKUP(Tabela1[[#This Row],[ID]],'Base_Solicitações MP'!B:B,'Base_Solicitações MP'!R:R),
                    "Não enviada")</f>
        <v>Diligência</v>
      </c>
      <c r="AC309" s="15" t="str">
        <f>_xlfn.CONCAT(Tabela1[[#This Row],[Município]],"/",Tabela1[[#This Row],[UF]])</f>
        <v>Lagoa do Mato/MA</v>
      </c>
    </row>
    <row r="310" spans="1:29" x14ac:dyDescent="0.25">
      <c r="A310" s="14" t="s">
        <v>24</v>
      </c>
      <c r="B310" s="2" t="s">
        <v>6782</v>
      </c>
      <c r="C310" s="2" t="s">
        <v>25</v>
      </c>
      <c r="D310" s="3" t="s">
        <v>565</v>
      </c>
      <c r="E310" s="1">
        <v>703059</v>
      </c>
      <c r="F310" s="1">
        <v>2010</v>
      </c>
      <c r="G310" s="1">
        <v>1</v>
      </c>
      <c r="H310" s="1" t="s">
        <v>566</v>
      </c>
      <c r="I310" s="1" t="s">
        <v>44</v>
      </c>
      <c r="J310" s="1" t="s">
        <v>40</v>
      </c>
      <c r="K310" s="1" t="str">
        <f>IF(Tabela1[[#This Row],[Situação da Obra]]="Inacabada - PC Técnica Concluída","Inacabada",Tabela1[[#This Row],[Situação da Obra]])</f>
        <v>Inacabada</v>
      </c>
      <c r="L310" s="1" t="s">
        <v>30</v>
      </c>
      <c r="M310" s="4">
        <v>44956</v>
      </c>
      <c r="N310" s="5">
        <v>0.56079999999999997</v>
      </c>
      <c r="O310" s="4"/>
      <c r="P310" s="1" t="s">
        <v>31</v>
      </c>
      <c r="Q310" s="1" t="s">
        <v>24</v>
      </c>
      <c r="R310" s="1" t="s">
        <v>32</v>
      </c>
      <c r="S310" s="1" t="s">
        <v>33</v>
      </c>
      <c r="T310" s="1" t="s">
        <v>34</v>
      </c>
      <c r="U310" s="6">
        <v>1316123.3500000001</v>
      </c>
      <c r="V310" s="6">
        <v>1283607.53</v>
      </c>
      <c r="W310" s="6">
        <v>12965.73</v>
      </c>
      <c r="X310" s="6">
        <v>1296573.26</v>
      </c>
      <c r="Y310" s="6">
        <v>899.49</v>
      </c>
      <c r="Z310" s="7">
        <v>44943</v>
      </c>
      <c r="AA3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 s="35" t="str">
        <f>IFERROR(
                    _xlfn.XLOOKUP(Tabela1[[#This Row],[ID]],'Base_Solicitações MP'!B:B,'Base_Solicitações MP'!R:R),
                    "Não enviada")</f>
        <v>Aguardando Análise FNDE</v>
      </c>
      <c r="AC310" s="15" t="str">
        <f>_xlfn.CONCAT(Tabela1[[#This Row],[Município]],"/",Tabela1[[#This Row],[UF]])</f>
        <v>Turiaçu/MA</v>
      </c>
    </row>
    <row r="311" spans="1:29" x14ac:dyDescent="0.25">
      <c r="A311" s="14" t="s">
        <v>24</v>
      </c>
      <c r="B311" s="2" t="s">
        <v>8467</v>
      </c>
      <c r="C311" s="2" t="s">
        <v>25</v>
      </c>
      <c r="D311" s="3" t="s">
        <v>567</v>
      </c>
      <c r="E311" s="1">
        <v>152185</v>
      </c>
      <c r="F311" s="1">
        <v>2020</v>
      </c>
      <c r="G311" s="1">
        <v>1</v>
      </c>
      <c r="H311" s="1" t="s">
        <v>568</v>
      </c>
      <c r="I311" s="1" t="s">
        <v>60</v>
      </c>
      <c r="J311" s="1" t="s">
        <v>40</v>
      </c>
      <c r="K311" s="1" t="str">
        <f>IF(Tabela1[[#This Row],[Situação da Obra]]="Inacabada - PC Técnica Concluída","Inacabada",Tabela1[[#This Row],[Situação da Obra]])</f>
        <v>Inacabada</v>
      </c>
      <c r="L311" s="1" t="s">
        <v>30</v>
      </c>
      <c r="M311" s="4">
        <v>45005</v>
      </c>
      <c r="N311" s="5">
        <v>0.69720000000000004</v>
      </c>
      <c r="O311" s="4">
        <v>44624</v>
      </c>
      <c r="P311" s="1" t="s">
        <v>31</v>
      </c>
      <c r="Q311" s="1" t="s">
        <v>24</v>
      </c>
      <c r="R311" s="1" t="s">
        <v>32</v>
      </c>
      <c r="S311" s="1" t="s">
        <v>33</v>
      </c>
      <c r="T311" s="1" t="s">
        <v>34</v>
      </c>
      <c r="U311" s="6">
        <v>1037836.67</v>
      </c>
      <c r="V311" s="6">
        <v>1198989</v>
      </c>
      <c r="W311" s="6">
        <v>12111</v>
      </c>
      <c r="X311" s="6">
        <v>1211100</v>
      </c>
      <c r="Y311" s="6">
        <v>5002.83</v>
      </c>
      <c r="Z311" s="7">
        <v>44771</v>
      </c>
      <c r="AA3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 s="35" t="str">
        <f>IFERROR(
                    _xlfn.XLOOKUP(Tabela1[[#This Row],[ID]],'Base_Solicitações MP'!B:B,'Base_Solicitações MP'!R:R),
                    "Não enviada")</f>
        <v>Diligência</v>
      </c>
      <c r="AC311" s="15" t="str">
        <f>_xlfn.CONCAT(Tabela1[[#This Row],[Município]],"/",Tabela1[[#This Row],[UF]])</f>
        <v>Novo Cruzeiro/MG</v>
      </c>
    </row>
    <row r="312" spans="1:29" x14ac:dyDescent="0.25">
      <c r="A312" s="14" t="s">
        <v>24</v>
      </c>
      <c r="B312" s="2" t="s">
        <v>8468</v>
      </c>
      <c r="C312" s="2" t="s">
        <v>25</v>
      </c>
      <c r="D312" s="3" t="s">
        <v>569</v>
      </c>
      <c r="E312" s="1">
        <v>702605</v>
      </c>
      <c r="F312" s="1">
        <v>2010</v>
      </c>
      <c r="G312" s="1">
        <v>1</v>
      </c>
      <c r="H312" s="1" t="s">
        <v>570</v>
      </c>
      <c r="I312" s="1" t="s">
        <v>60</v>
      </c>
      <c r="J312" s="1" t="s">
        <v>29</v>
      </c>
      <c r="K312" s="1" t="str">
        <f>IF(Tabela1[[#This Row],[Situação da Obra]]="Inacabada - PC Técnica Concluída","Inacabada",Tabela1[[#This Row],[Situação da Obra]])</f>
        <v>Inacabada</v>
      </c>
      <c r="L312" s="1" t="s">
        <v>30</v>
      </c>
      <c r="M312" s="4">
        <v>44915</v>
      </c>
      <c r="N312" s="5">
        <v>0.84660000000000002</v>
      </c>
      <c r="O312" s="4">
        <v>42669</v>
      </c>
      <c r="P312" s="1" t="s">
        <v>31</v>
      </c>
      <c r="Q312" s="1" t="s">
        <v>24</v>
      </c>
      <c r="R312" s="1" t="s">
        <v>32</v>
      </c>
      <c r="S312" s="1" t="s">
        <v>33</v>
      </c>
      <c r="T312" s="1" t="s">
        <v>34</v>
      </c>
      <c r="U312" s="6">
        <v>511905.53</v>
      </c>
      <c r="V312" s="6">
        <v>1292248.18</v>
      </c>
      <c r="W312" s="6">
        <v>13053.01</v>
      </c>
      <c r="X312" s="6">
        <v>1305301.19</v>
      </c>
      <c r="Y312" s="6">
        <v>890.29</v>
      </c>
      <c r="Z312" s="7">
        <v>42683</v>
      </c>
      <c r="AA3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2" s="35" t="str">
        <f>IFERROR(
                    _xlfn.XLOOKUP(Tabela1[[#This Row],[ID]],'Base_Solicitações MP'!B:B,'Base_Solicitações MP'!R:R),
                    "Não enviada")</f>
        <v>Em Cadastramento</v>
      </c>
      <c r="AC312" s="15" t="str">
        <f>_xlfn.CONCAT(Tabela1[[#This Row],[Município]],"/",Tabela1[[#This Row],[UF]])</f>
        <v>Urucuia/MG</v>
      </c>
    </row>
    <row r="313" spans="1:29" x14ac:dyDescent="0.25">
      <c r="A313" s="14" t="s">
        <v>24</v>
      </c>
      <c r="B313" s="2" t="s">
        <v>8469</v>
      </c>
      <c r="C313" s="2" t="s">
        <v>25</v>
      </c>
      <c r="D313" s="3" t="s">
        <v>571</v>
      </c>
      <c r="E313" s="1">
        <v>702600</v>
      </c>
      <c r="F313" s="1">
        <v>2010</v>
      </c>
      <c r="G313" s="1">
        <v>1</v>
      </c>
      <c r="H313" s="1" t="s">
        <v>572</v>
      </c>
      <c r="I313" s="1" t="s">
        <v>52</v>
      </c>
      <c r="J313" s="1" t="s">
        <v>40</v>
      </c>
      <c r="K313" s="1" t="str">
        <f>IF(Tabela1[[#This Row],[Situação da Obra]]="Inacabada - PC Técnica Concluída","Inacabada",Tabela1[[#This Row],[Situação da Obra]])</f>
        <v>Inacabada</v>
      </c>
      <c r="L313" s="1" t="s">
        <v>30</v>
      </c>
      <c r="M313" s="4">
        <v>42129</v>
      </c>
      <c r="N313" s="5">
        <v>0.96560000000000001</v>
      </c>
      <c r="O313" s="4">
        <v>41905</v>
      </c>
      <c r="P313" s="1" t="s">
        <v>31</v>
      </c>
      <c r="Q313" s="1" t="s">
        <v>24</v>
      </c>
      <c r="R313" s="1" t="s">
        <v>32</v>
      </c>
      <c r="S313" s="1" t="s">
        <v>79</v>
      </c>
      <c r="T313" s="1" t="s">
        <v>34</v>
      </c>
      <c r="U313" s="6">
        <v>620650</v>
      </c>
      <c r="V313" s="6">
        <v>614740.5</v>
      </c>
      <c r="W313" s="6">
        <v>6209.5</v>
      </c>
      <c r="X313" s="6">
        <v>620950</v>
      </c>
      <c r="Y313" s="6">
        <v>442.27</v>
      </c>
      <c r="Z313" s="7">
        <v>42057</v>
      </c>
      <c r="AA3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3" s="35" t="str">
        <f>IFERROR(
                    _xlfn.XLOOKUP(Tabela1[[#This Row],[ID]],'Base_Solicitações MP'!B:B,'Base_Solicitações MP'!R:R),
                    "Não enviada")</f>
        <v>Não enviada</v>
      </c>
      <c r="AC313" s="15" t="str">
        <f>_xlfn.CONCAT(Tabela1[[#This Row],[Município]],"/",Tabela1[[#This Row],[UF]])</f>
        <v>Fagundes/PB</v>
      </c>
    </row>
    <row r="314" spans="1:29" x14ac:dyDescent="0.25">
      <c r="A314" s="14" t="s">
        <v>24</v>
      </c>
      <c r="B314" s="2" t="s">
        <v>8470</v>
      </c>
      <c r="C314" s="2" t="s">
        <v>25</v>
      </c>
      <c r="D314" s="3" t="s">
        <v>573</v>
      </c>
      <c r="E314" s="1">
        <v>702623</v>
      </c>
      <c r="F314" s="1">
        <v>2010</v>
      </c>
      <c r="G314" s="1">
        <v>1</v>
      </c>
      <c r="H314" s="1" t="s">
        <v>574</v>
      </c>
      <c r="I314" s="1" t="s">
        <v>52</v>
      </c>
      <c r="J314" s="1" t="s">
        <v>29</v>
      </c>
      <c r="K314" s="1" t="str">
        <f>IF(Tabela1[[#This Row],[Situação da Obra]]="Inacabada - PC Técnica Concluída","Inacabada",Tabela1[[#This Row],[Situação da Obra]])</f>
        <v>Inacabada</v>
      </c>
      <c r="L314" s="1" t="s">
        <v>30</v>
      </c>
      <c r="M314" s="4">
        <v>44915</v>
      </c>
      <c r="N314" s="5">
        <v>0.22739999999999999</v>
      </c>
      <c r="O314" s="4">
        <v>41946</v>
      </c>
      <c r="P314" s="1" t="s">
        <v>31</v>
      </c>
      <c r="Q314" s="1" t="s">
        <v>24</v>
      </c>
      <c r="R314" s="1" t="s">
        <v>32</v>
      </c>
      <c r="S314" s="1" t="s">
        <v>33</v>
      </c>
      <c r="T314" s="1" t="s">
        <v>34</v>
      </c>
      <c r="U314" s="6">
        <v>1261121.95</v>
      </c>
      <c r="V314" s="6">
        <v>1252266.27</v>
      </c>
      <c r="W314" s="6">
        <v>12649.15</v>
      </c>
      <c r="X314" s="6">
        <v>1264915.42</v>
      </c>
      <c r="Y314" s="6">
        <v>0</v>
      </c>
      <c r="Z314" s="7">
        <v>41971</v>
      </c>
      <c r="AA3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4" s="35" t="str">
        <f>IFERROR(
                    _xlfn.XLOOKUP(Tabela1[[#This Row],[ID]],'Base_Solicitações MP'!B:B,'Base_Solicitações MP'!R:R),
                    "Não enviada")</f>
        <v>Diligência</v>
      </c>
      <c r="AC314" s="15" t="str">
        <f>_xlfn.CONCAT(Tabela1[[#This Row],[Município]],"/",Tabela1[[#This Row],[UF]])</f>
        <v>Lagoa/PB</v>
      </c>
    </row>
    <row r="315" spans="1:29" x14ac:dyDescent="0.25">
      <c r="A315" s="14" t="s">
        <v>24</v>
      </c>
      <c r="B315" s="2" t="s">
        <v>8471</v>
      </c>
      <c r="C315" s="2" t="s">
        <v>25</v>
      </c>
      <c r="D315" s="3" t="s">
        <v>575</v>
      </c>
      <c r="E315" s="1">
        <v>703252</v>
      </c>
      <c r="F315" s="1">
        <v>2010</v>
      </c>
      <c r="G315" s="1">
        <v>1</v>
      </c>
      <c r="H315" s="1" t="s">
        <v>576</v>
      </c>
      <c r="I315" s="1" t="s">
        <v>52</v>
      </c>
      <c r="J315" s="1" t="s">
        <v>29</v>
      </c>
      <c r="K315" s="1" t="str">
        <f>IF(Tabela1[[#This Row],[Situação da Obra]]="Inacabada - PC Técnica Concluída","Inacabada",Tabela1[[#This Row],[Situação da Obra]])</f>
        <v>Inacabada</v>
      </c>
      <c r="L315" s="1" t="s">
        <v>30</v>
      </c>
      <c r="M315" s="4">
        <v>44915</v>
      </c>
      <c r="N315" s="5">
        <v>0.89829999999999999</v>
      </c>
      <c r="O315" s="4">
        <v>42235</v>
      </c>
      <c r="P315" s="1" t="s">
        <v>31</v>
      </c>
      <c r="Q315" s="1" t="s">
        <v>24</v>
      </c>
      <c r="R315" s="1" t="s">
        <v>32</v>
      </c>
      <c r="S315" s="1" t="s">
        <v>33</v>
      </c>
      <c r="T315" s="1" t="s">
        <v>34</v>
      </c>
      <c r="U315" s="6">
        <v>1140395.26</v>
      </c>
      <c r="V315" s="6">
        <v>1133962.4099999999</v>
      </c>
      <c r="W315" s="6">
        <v>11454.17</v>
      </c>
      <c r="X315" s="6">
        <v>1145416.5799999998</v>
      </c>
      <c r="Y315" s="6">
        <v>0</v>
      </c>
      <c r="Z315" s="7">
        <v>42190</v>
      </c>
      <c r="AA3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 s="35" t="str">
        <f>IFERROR(
                    _xlfn.XLOOKUP(Tabela1[[#This Row],[ID]],'Base_Solicitações MP'!B:B,'Base_Solicitações MP'!R:R),
                    "Não enviada")</f>
        <v>Diligência</v>
      </c>
      <c r="AC315" s="15" t="str">
        <f>_xlfn.CONCAT(Tabela1[[#This Row],[Município]],"/",Tabela1[[#This Row],[UF]])</f>
        <v>São José de Caiana/PB</v>
      </c>
    </row>
    <row r="316" spans="1:29" x14ac:dyDescent="0.25">
      <c r="A316" s="14" t="s">
        <v>24</v>
      </c>
      <c r="B316" s="2" t="s">
        <v>8472</v>
      </c>
      <c r="C316" s="2" t="s">
        <v>25</v>
      </c>
      <c r="D316" s="3" t="s">
        <v>577</v>
      </c>
      <c r="E316" s="1">
        <v>703307</v>
      </c>
      <c r="F316" s="1">
        <v>2010</v>
      </c>
      <c r="G316" s="1">
        <v>1</v>
      </c>
      <c r="H316" s="1" t="s">
        <v>578</v>
      </c>
      <c r="I316" s="1" t="s">
        <v>160</v>
      </c>
      <c r="J316" s="1" t="s">
        <v>40</v>
      </c>
      <c r="K316" s="1" t="str">
        <f>IF(Tabela1[[#This Row],[Situação da Obra]]="Inacabada - PC Técnica Concluída","Inacabada",Tabela1[[#This Row],[Situação da Obra]])</f>
        <v>Inacabada</v>
      </c>
      <c r="L316" s="1" t="s">
        <v>30</v>
      </c>
      <c r="M316" s="4">
        <v>43495</v>
      </c>
      <c r="N316" s="5">
        <v>0.97050000000000003</v>
      </c>
      <c r="O316" s="4">
        <v>43481</v>
      </c>
      <c r="P316" s="1" t="s">
        <v>31</v>
      </c>
      <c r="Q316" s="1" t="s">
        <v>24</v>
      </c>
      <c r="R316" s="1" t="s">
        <v>32</v>
      </c>
      <c r="S316" s="1" t="s">
        <v>79</v>
      </c>
      <c r="T316" s="1" t="s">
        <v>34</v>
      </c>
      <c r="U316" s="6">
        <v>770549.66</v>
      </c>
      <c r="V316" s="6">
        <v>606696.17000000004</v>
      </c>
      <c r="W316" s="6">
        <v>6128.24</v>
      </c>
      <c r="X316" s="6">
        <v>612824.41</v>
      </c>
      <c r="Y316" s="6">
        <v>649.49</v>
      </c>
      <c r="Z316" s="7">
        <v>43107</v>
      </c>
      <c r="AA3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 s="35" t="str">
        <f>IFERROR(
                    _xlfn.XLOOKUP(Tabela1[[#This Row],[ID]],'Base_Solicitações MP'!B:B,'Base_Solicitações MP'!R:R),
                    "Não enviada")</f>
        <v>Não enviada</v>
      </c>
      <c r="AC316" s="15" t="str">
        <f>_xlfn.CONCAT(Tabela1[[#This Row],[Município]],"/",Tabela1[[#This Row],[UF]])</f>
        <v>Vicência/PE</v>
      </c>
    </row>
    <row r="317" spans="1:29" x14ac:dyDescent="0.25">
      <c r="A317" s="14" t="s">
        <v>24</v>
      </c>
      <c r="B317" s="2" t="s">
        <v>8473</v>
      </c>
      <c r="C317" s="2" t="s">
        <v>25</v>
      </c>
      <c r="D317" s="3" t="s">
        <v>579</v>
      </c>
      <c r="E317" s="1">
        <v>702587</v>
      </c>
      <c r="F317" s="1">
        <v>2010</v>
      </c>
      <c r="G317" s="1">
        <v>1</v>
      </c>
      <c r="H317" s="1" t="s">
        <v>580</v>
      </c>
      <c r="I317" s="1" t="s">
        <v>37</v>
      </c>
      <c r="J317" s="1" t="s">
        <v>29</v>
      </c>
      <c r="K317" s="1" t="str">
        <f>IF(Tabela1[[#This Row],[Situação da Obra]]="Inacabada - PC Técnica Concluída","Inacabada",Tabela1[[#This Row],[Situação da Obra]])</f>
        <v>Inacabada</v>
      </c>
      <c r="L317" s="1" t="s">
        <v>30</v>
      </c>
      <c r="M317" s="4">
        <v>44915</v>
      </c>
      <c r="N317" s="5">
        <v>0.60399999999999998</v>
      </c>
      <c r="O317" s="4">
        <v>42089</v>
      </c>
      <c r="P317" s="1" t="s">
        <v>31</v>
      </c>
      <c r="Q317" s="1" t="s">
        <v>24</v>
      </c>
      <c r="R317" s="1" t="s">
        <v>32</v>
      </c>
      <c r="S317" s="1" t="s">
        <v>33</v>
      </c>
      <c r="T317" s="1" t="s">
        <v>34</v>
      </c>
      <c r="U317" s="6">
        <v>1302645.08</v>
      </c>
      <c r="V317" s="6">
        <v>1291969.8800000001</v>
      </c>
      <c r="W317" s="6">
        <v>13050.2</v>
      </c>
      <c r="X317" s="6">
        <v>1305020.08</v>
      </c>
      <c r="Y317" s="6">
        <v>0</v>
      </c>
      <c r="Z317" s="7">
        <v>41776</v>
      </c>
      <c r="AA3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7" s="35" t="str">
        <f>IFERROR(
                    _xlfn.XLOOKUP(Tabela1[[#This Row],[ID]],'Base_Solicitações MP'!B:B,'Base_Solicitações MP'!R:R),
                    "Não enviada")</f>
        <v>Não enviada</v>
      </c>
      <c r="AC317" s="15" t="str">
        <f>_xlfn.CONCAT(Tabela1[[#This Row],[Município]],"/",Tabela1[[#This Row],[UF]])</f>
        <v>Cabeceiras do Piauí/PI</v>
      </c>
    </row>
    <row r="318" spans="1:29" x14ac:dyDescent="0.25">
      <c r="A318" s="14" t="s">
        <v>24</v>
      </c>
      <c r="B318" s="2" t="s">
        <v>8474</v>
      </c>
      <c r="C318" s="2" t="s">
        <v>25</v>
      </c>
      <c r="D318" s="3" t="s">
        <v>581</v>
      </c>
      <c r="E318" s="1">
        <v>703282</v>
      </c>
      <c r="F318" s="1">
        <v>2010</v>
      </c>
      <c r="G318" s="1">
        <v>1</v>
      </c>
      <c r="H318" s="1" t="s">
        <v>582</v>
      </c>
      <c r="I318" s="1" t="s">
        <v>37</v>
      </c>
      <c r="J318" s="1" t="s">
        <v>29</v>
      </c>
      <c r="K318" s="1" t="str">
        <f>IF(Tabela1[[#This Row],[Situação da Obra]]="Inacabada - PC Técnica Concluída","Inacabada",Tabela1[[#This Row],[Situação da Obra]])</f>
        <v>Inacabada</v>
      </c>
      <c r="L318" s="1" t="s">
        <v>30</v>
      </c>
      <c r="M318" s="4">
        <v>44915</v>
      </c>
      <c r="N318" s="5">
        <v>0.70760000000000001</v>
      </c>
      <c r="O318" s="4">
        <v>43384</v>
      </c>
      <c r="P318" s="1" t="s">
        <v>31</v>
      </c>
      <c r="Q318" s="1" t="s">
        <v>24</v>
      </c>
      <c r="R318" s="1" t="s">
        <v>32</v>
      </c>
      <c r="S318" s="1" t="s">
        <v>79</v>
      </c>
      <c r="T318" s="1" t="s">
        <v>34</v>
      </c>
      <c r="U318" s="6">
        <v>569750</v>
      </c>
      <c r="V318" s="6">
        <v>564683.42000000004</v>
      </c>
      <c r="W318" s="6">
        <v>5703.87</v>
      </c>
      <c r="X318" s="6">
        <v>570387.29</v>
      </c>
      <c r="Y318" s="6">
        <v>219677.31</v>
      </c>
      <c r="Z318" s="7">
        <v>43281</v>
      </c>
      <c r="AA3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8" s="35" t="str">
        <f>IFERROR(
                    _xlfn.XLOOKUP(Tabela1[[#This Row],[ID]],'Base_Solicitações MP'!B:B,'Base_Solicitações MP'!R:R),
                    "Não enviada")</f>
        <v>Não enviada</v>
      </c>
      <c r="AC318" s="15" t="str">
        <f>_xlfn.CONCAT(Tabela1[[#This Row],[Município]],"/",Tabela1[[#This Row],[UF]])</f>
        <v>Campinas do Piauí/PI</v>
      </c>
    </row>
    <row r="319" spans="1:29" x14ac:dyDescent="0.25">
      <c r="A319" s="14" t="s">
        <v>24</v>
      </c>
      <c r="B319" s="2" t="s">
        <v>8475</v>
      </c>
      <c r="C319" s="2" t="s">
        <v>25</v>
      </c>
      <c r="D319" s="3" t="s">
        <v>583</v>
      </c>
      <c r="E319" s="1">
        <v>703287</v>
      </c>
      <c r="F319" s="1">
        <v>2010</v>
      </c>
      <c r="G319" s="1">
        <v>1</v>
      </c>
      <c r="H319" s="1" t="s">
        <v>584</v>
      </c>
      <c r="I319" s="1" t="s">
        <v>37</v>
      </c>
      <c r="J319" s="1" t="s">
        <v>29</v>
      </c>
      <c r="K319" s="1" t="str">
        <f>IF(Tabela1[[#This Row],[Situação da Obra]]="Inacabada - PC Técnica Concluída","Inacabada",Tabela1[[#This Row],[Situação da Obra]])</f>
        <v>Inacabada</v>
      </c>
      <c r="L319" s="1" t="s">
        <v>30</v>
      </c>
      <c r="M319" s="4">
        <v>44915</v>
      </c>
      <c r="N319" s="5">
        <v>0.34639999999999999</v>
      </c>
      <c r="O319" s="4">
        <v>42176</v>
      </c>
      <c r="P319" s="1" t="s">
        <v>31</v>
      </c>
      <c r="Q319" s="1" t="s">
        <v>24</v>
      </c>
      <c r="R319" s="1" t="s">
        <v>32</v>
      </c>
      <c r="S319" s="1" t="s">
        <v>79</v>
      </c>
      <c r="T319" s="1" t="s">
        <v>34</v>
      </c>
      <c r="U319" s="6">
        <v>547917.47</v>
      </c>
      <c r="V319" s="6">
        <v>559350</v>
      </c>
      <c r="W319" s="6">
        <v>5650</v>
      </c>
      <c r="X319" s="6">
        <v>565000</v>
      </c>
      <c r="Y319" s="6">
        <v>1246.5999999999999</v>
      </c>
      <c r="Z319" s="7">
        <v>42562</v>
      </c>
      <c r="AA3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 s="35" t="str">
        <f>IFERROR(
                    _xlfn.XLOOKUP(Tabela1[[#This Row],[ID]],'Base_Solicitações MP'!B:B,'Base_Solicitações MP'!R:R),
                    "Não enviada")</f>
        <v>Diligência</v>
      </c>
      <c r="AC319" s="15" t="str">
        <f>_xlfn.CONCAT(Tabela1[[#This Row],[Município]],"/",Tabela1[[#This Row],[UF]])</f>
        <v>Flores do Piauí/PI</v>
      </c>
    </row>
    <row r="320" spans="1:29" x14ac:dyDescent="0.25">
      <c r="A320" s="14" t="s">
        <v>24</v>
      </c>
      <c r="B320" s="2" t="s">
        <v>8476</v>
      </c>
      <c r="C320" s="2" t="s">
        <v>25</v>
      </c>
      <c r="D320" s="3" t="s">
        <v>585</v>
      </c>
      <c r="E320" s="1">
        <v>703406</v>
      </c>
      <c r="F320" s="1">
        <v>2010</v>
      </c>
      <c r="G320" s="1">
        <v>1</v>
      </c>
      <c r="H320" s="1" t="s">
        <v>586</v>
      </c>
      <c r="I320" s="1" t="s">
        <v>37</v>
      </c>
      <c r="J320" s="1" t="s">
        <v>29</v>
      </c>
      <c r="K320" s="1" t="str">
        <f>IF(Tabela1[[#This Row],[Situação da Obra]]="Inacabada - PC Técnica Concluída","Inacabada",Tabela1[[#This Row],[Situação da Obra]])</f>
        <v>Inacabada</v>
      </c>
      <c r="L320" s="1" t="s">
        <v>30</v>
      </c>
      <c r="M320" s="4">
        <v>44915</v>
      </c>
      <c r="N320" s="5">
        <v>0.40749999999999997</v>
      </c>
      <c r="O320" s="4">
        <v>41700</v>
      </c>
      <c r="P320" s="1" t="s">
        <v>31</v>
      </c>
      <c r="Q320" s="1" t="s">
        <v>24</v>
      </c>
      <c r="R320" s="1" t="s">
        <v>32</v>
      </c>
      <c r="S320" s="1" t="s">
        <v>79</v>
      </c>
      <c r="T320" s="1" t="s">
        <v>34</v>
      </c>
      <c r="U320" s="6">
        <v>601630</v>
      </c>
      <c r="V320" s="6">
        <v>590920.32999999996</v>
      </c>
      <c r="W320" s="6">
        <v>5968.89</v>
      </c>
      <c r="X320" s="6">
        <v>596889.22</v>
      </c>
      <c r="Y320" s="6">
        <v>0</v>
      </c>
      <c r="Z320" s="7">
        <v>41807</v>
      </c>
      <c r="AA3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 s="35" t="str">
        <f>IFERROR(
                    _xlfn.XLOOKUP(Tabela1[[#This Row],[ID]],'Base_Solicitações MP'!B:B,'Base_Solicitações MP'!R:R),
                    "Não enviada")</f>
        <v>Diligência</v>
      </c>
      <c r="AC320" s="15" t="str">
        <f>_xlfn.CONCAT(Tabela1[[#This Row],[Município]],"/",Tabela1[[#This Row],[UF]])</f>
        <v>Lagoa Alegre/PI</v>
      </c>
    </row>
    <row r="321" spans="1:29" x14ac:dyDescent="0.25">
      <c r="A321" s="14" t="s">
        <v>24</v>
      </c>
      <c r="B321" s="2" t="s">
        <v>8477</v>
      </c>
      <c r="C321" s="2" t="s">
        <v>25</v>
      </c>
      <c r="D321" s="3" t="s">
        <v>587</v>
      </c>
      <c r="E321" s="1">
        <v>703064</v>
      </c>
      <c r="F321" s="1">
        <v>2010</v>
      </c>
      <c r="G321" s="1">
        <v>1</v>
      </c>
      <c r="H321" s="1" t="s">
        <v>588</v>
      </c>
      <c r="I321" s="1" t="s">
        <v>129</v>
      </c>
      <c r="J321" s="1" t="s">
        <v>56</v>
      </c>
      <c r="K321" s="1" t="str">
        <f>IF(Tabela1[[#This Row],[Situação da Obra]]="Inacabada - PC Técnica Concluída","Inacabada",Tabela1[[#This Row],[Situação da Obra]])</f>
        <v>Paralisada</v>
      </c>
      <c r="L321" s="1" t="s">
        <v>30</v>
      </c>
      <c r="M321" s="4">
        <v>45014</v>
      </c>
      <c r="N321" s="5">
        <v>0.88890000000000002</v>
      </c>
      <c r="O321" s="4">
        <v>45014</v>
      </c>
      <c r="P321" s="1" t="s">
        <v>31</v>
      </c>
      <c r="Q321" s="1" t="s">
        <v>24</v>
      </c>
      <c r="R321" s="1" t="s">
        <v>32</v>
      </c>
      <c r="S321" s="1" t="s">
        <v>79</v>
      </c>
      <c r="T321" s="1" t="s">
        <v>34</v>
      </c>
      <c r="U321" s="6">
        <v>138516.20000000001</v>
      </c>
      <c r="V321" s="6">
        <v>614740.5</v>
      </c>
      <c r="W321" s="6">
        <v>6209.5</v>
      </c>
      <c r="X321" s="6">
        <v>620950</v>
      </c>
      <c r="Y321" s="6">
        <v>45916.99</v>
      </c>
      <c r="Z321" s="7">
        <v>45170</v>
      </c>
      <c r="AA3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1" s="35" t="str">
        <f>IFERROR(
                    _xlfn.XLOOKUP(Tabela1[[#This Row],[ID]],'Base_Solicitações MP'!B:B,'Base_Solicitações MP'!R:R),
                    "Não enviada")</f>
        <v>Não enviada</v>
      </c>
      <c r="AC321" s="15" t="str">
        <f>_xlfn.CONCAT(Tabela1[[#This Row],[Município]],"/",Tabela1[[#This Row],[UF]])</f>
        <v>Jaçanã/RN</v>
      </c>
    </row>
    <row r="322" spans="1:29" x14ac:dyDescent="0.25">
      <c r="A322" s="14" t="s">
        <v>24</v>
      </c>
      <c r="B322" s="2" t="s">
        <v>8478</v>
      </c>
      <c r="C322" s="2" t="s">
        <v>25</v>
      </c>
      <c r="D322" s="3" t="s">
        <v>589</v>
      </c>
      <c r="E322" s="1">
        <v>702625</v>
      </c>
      <c r="F322" s="1">
        <v>2010</v>
      </c>
      <c r="G322" s="1">
        <v>1</v>
      </c>
      <c r="H322" s="1" t="s">
        <v>590</v>
      </c>
      <c r="I322" s="1" t="s">
        <v>129</v>
      </c>
      <c r="J322" s="1" t="s">
        <v>29</v>
      </c>
      <c r="K322" s="1" t="str">
        <f>IF(Tabela1[[#This Row],[Situação da Obra]]="Inacabada - PC Técnica Concluída","Inacabada",Tabela1[[#This Row],[Situação da Obra]])</f>
        <v>Inacabada</v>
      </c>
      <c r="L322" s="1" t="s">
        <v>30</v>
      </c>
      <c r="M322" s="4">
        <v>44915</v>
      </c>
      <c r="N322" s="5">
        <v>0.67059999999999997</v>
      </c>
      <c r="O322" s="4">
        <v>42207</v>
      </c>
      <c r="P322" s="1" t="s">
        <v>31</v>
      </c>
      <c r="Q322" s="1" t="s">
        <v>24</v>
      </c>
      <c r="R322" s="1" t="s">
        <v>32</v>
      </c>
      <c r="S322" s="1" t="s">
        <v>79</v>
      </c>
      <c r="T322" s="1" t="s">
        <v>34</v>
      </c>
      <c r="U322" s="6">
        <v>564278.65</v>
      </c>
      <c r="V322" s="6">
        <v>558825.30000000005</v>
      </c>
      <c r="W322" s="6">
        <v>5644.7</v>
      </c>
      <c r="X322" s="6">
        <v>564470</v>
      </c>
      <c r="Y322" s="6">
        <v>0</v>
      </c>
      <c r="Z322" s="7">
        <v>42251</v>
      </c>
      <c r="AA3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 s="35" t="str">
        <f>IFERROR(
                    _xlfn.XLOOKUP(Tabela1[[#This Row],[ID]],'Base_Solicitações MP'!B:B,'Base_Solicitações MP'!R:R),
                    "Não enviada")</f>
        <v>Aguardando Análise FNDE</v>
      </c>
      <c r="AC322" s="15" t="str">
        <f>_xlfn.CONCAT(Tabela1[[#This Row],[Município]],"/",Tabela1[[#This Row],[UF]])</f>
        <v>Lagoa d'Anta/RN</v>
      </c>
    </row>
    <row r="323" spans="1:29" x14ac:dyDescent="0.25">
      <c r="A323" s="14" t="s">
        <v>24</v>
      </c>
      <c r="B323" s="2" t="s">
        <v>8479</v>
      </c>
      <c r="C323" s="2" t="s">
        <v>25</v>
      </c>
      <c r="D323" s="3" t="s">
        <v>591</v>
      </c>
      <c r="E323" s="1">
        <v>702591</v>
      </c>
      <c r="F323" s="1">
        <v>2010</v>
      </c>
      <c r="G323" s="1">
        <v>1</v>
      </c>
      <c r="H323" s="1" t="s">
        <v>592</v>
      </c>
      <c r="I323" s="1" t="s">
        <v>129</v>
      </c>
      <c r="J323" s="1" t="s">
        <v>40</v>
      </c>
      <c r="K323" s="1" t="str">
        <f>IF(Tabela1[[#This Row],[Situação da Obra]]="Inacabada - PC Técnica Concluída","Inacabada",Tabela1[[#This Row],[Situação da Obra]])</f>
        <v>Inacabada</v>
      </c>
      <c r="L323" s="1" t="s">
        <v>30</v>
      </c>
      <c r="M323" s="4">
        <v>43654</v>
      </c>
      <c r="N323" s="5">
        <v>0.64280000000000004</v>
      </c>
      <c r="O323" s="4">
        <v>43599</v>
      </c>
      <c r="P323" s="1" t="s">
        <v>31</v>
      </c>
      <c r="Q323" s="1" t="s">
        <v>24</v>
      </c>
      <c r="R323" s="1" t="s">
        <v>32</v>
      </c>
      <c r="S323" s="1" t="s">
        <v>33</v>
      </c>
      <c r="T323" s="1" t="s">
        <v>34</v>
      </c>
      <c r="U323" s="6">
        <v>1440843.09</v>
      </c>
      <c r="V323" s="6">
        <v>1304976.3700000001</v>
      </c>
      <c r="W323" s="6">
        <v>13181.58</v>
      </c>
      <c r="X323" s="6">
        <v>1318157.9500000002</v>
      </c>
      <c r="Y323" s="6">
        <v>398425.22</v>
      </c>
      <c r="Z323" s="7">
        <v>43496</v>
      </c>
      <c r="AA3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 s="35" t="str">
        <f>IFERROR(
                    _xlfn.XLOOKUP(Tabela1[[#This Row],[ID]],'Base_Solicitações MP'!B:B,'Base_Solicitações MP'!R:R),
                    "Não enviada")</f>
        <v>Diligência</v>
      </c>
      <c r="AC323" s="15" t="str">
        <f>_xlfn.CONCAT(Tabela1[[#This Row],[Município]],"/",Tabela1[[#This Row],[UF]])</f>
        <v>Poço Branco/RN</v>
      </c>
    </row>
    <row r="324" spans="1:29" x14ac:dyDescent="0.25">
      <c r="A324" s="14" t="s">
        <v>24</v>
      </c>
      <c r="B324" s="2" t="s">
        <v>6883</v>
      </c>
      <c r="C324" s="2" t="s">
        <v>25</v>
      </c>
      <c r="D324" s="3" t="s">
        <v>593</v>
      </c>
      <c r="E324" s="1">
        <v>702619</v>
      </c>
      <c r="F324" s="1">
        <v>2010</v>
      </c>
      <c r="G324" s="1">
        <v>1</v>
      </c>
      <c r="H324" s="1" t="s">
        <v>594</v>
      </c>
      <c r="I324" s="1" t="s">
        <v>47</v>
      </c>
      <c r="J324" s="1" t="s">
        <v>29</v>
      </c>
      <c r="K324" s="1" t="str">
        <f>IF(Tabela1[[#This Row],[Situação da Obra]]="Inacabada - PC Técnica Concluída","Inacabada",Tabela1[[#This Row],[Situação da Obra]])</f>
        <v>Inacabada</v>
      </c>
      <c r="L324" s="1" t="s">
        <v>30</v>
      </c>
      <c r="M324" s="4">
        <v>45022</v>
      </c>
      <c r="N324" s="5">
        <v>0.45600000000000002</v>
      </c>
      <c r="O324" s="4"/>
      <c r="P324" s="1" t="s">
        <v>31</v>
      </c>
      <c r="Q324" s="1" t="s">
        <v>24</v>
      </c>
      <c r="R324" s="1" t="s">
        <v>32</v>
      </c>
      <c r="S324" s="1" t="s">
        <v>33</v>
      </c>
      <c r="T324" s="1" t="s">
        <v>34</v>
      </c>
      <c r="U324" s="6" t="s">
        <v>41</v>
      </c>
      <c r="V324" s="6">
        <v>1316700</v>
      </c>
      <c r="W324" s="6">
        <v>13300</v>
      </c>
      <c r="X324" s="6">
        <v>1330000</v>
      </c>
      <c r="Y324" s="6" t="s">
        <v>41</v>
      </c>
      <c r="Z324" s="7">
        <v>42520</v>
      </c>
      <c r="AA3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 s="35" t="str">
        <f>IFERROR(
                    _xlfn.XLOOKUP(Tabela1[[#This Row],[ID]],'Base_Solicitações MP'!B:B,'Base_Solicitações MP'!R:R),
                    "Não enviada")</f>
        <v>Diligência</v>
      </c>
      <c r="AC324" s="15" t="str">
        <f>_xlfn.CONCAT(Tabela1[[#This Row],[Município]],"/",Tabela1[[#This Row],[UF]])</f>
        <v>Conceição do Tocantins/TO</v>
      </c>
    </row>
    <row r="325" spans="1:29" x14ac:dyDescent="0.25">
      <c r="A325" s="14" t="s">
        <v>24</v>
      </c>
      <c r="B325" s="2" t="s">
        <v>8480</v>
      </c>
      <c r="C325" s="2" t="s">
        <v>25</v>
      </c>
      <c r="D325" s="3" t="s">
        <v>595</v>
      </c>
      <c r="E325" s="1">
        <v>702650</v>
      </c>
      <c r="F325" s="1">
        <v>2010</v>
      </c>
      <c r="G325" s="1">
        <v>1</v>
      </c>
      <c r="H325" s="1" t="s">
        <v>596</v>
      </c>
      <c r="I325" s="1" t="s">
        <v>47</v>
      </c>
      <c r="J325" s="1" t="s">
        <v>29</v>
      </c>
      <c r="K325" s="1" t="str">
        <f>IF(Tabela1[[#This Row],[Situação da Obra]]="Inacabada - PC Técnica Concluída","Inacabada",Tabela1[[#This Row],[Situação da Obra]])</f>
        <v>Inacabada</v>
      </c>
      <c r="L325" s="1" t="s">
        <v>30</v>
      </c>
      <c r="M325" s="4">
        <v>44915</v>
      </c>
      <c r="N325" s="5">
        <v>0.54759999999999998</v>
      </c>
      <c r="O325" s="4">
        <v>43614</v>
      </c>
      <c r="P325" s="1" t="s">
        <v>31</v>
      </c>
      <c r="Q325" s="1" t="s">
        <v>24</v>
      </c>
      <c r="R325" s="1" t="s">
        <v>32</v>
      </c>
      <c r="S325" s="1" t="s">
        <v>79</v>
      </c>
      <c r="T325" s="1" t="s">
        <v>34</v>
      </c>
      <c r="U325" s="6">
        <v>767726.78</v>
      </c>
      <c r="V325" s="6">
        <v>598229.32000000007</v>
      </c>
      <c r="W325" s="6">
        <v>6042.72</v>
      </c>
      <c r="X325" s="6">
        <v>604272.04</v>
      </c>
      <c r="Y325" s="6">
        <v>303037.96999999997</v>
      </c>
      <c r="Z325" s="7">
        <v>43516</v>
      </c>
      <c r="AA3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 s="35" t="str">
        <f>IFERROR(
                    _xlfn.XLOOKUP(Tabela1[[#This Row],[ID]],'Base_Solicitações MP'!B:B,'Base_Solicitações MP'!R:R),
                    "Não enviada")</f>
        <v>Aguardando Análise FNDE</v>
      </c>
      <c r="AC325" s="15" t="str">
        <f>_xlfn.CONCAT(Tabela1[[#This Row],[Município]],"/",Tabela1[[#This Row],[UF]])</f>
        <v>Palmeiras do Tocantins/TO</v>
      </c>
    </row>
    <row r="326" spans="1:29" x14ac:dyDescent="0.25">
      <c r="A326" s="14" t="s">
        <v>24</v>
      </c>
      <c r="B326" s="2" t="s">
        <v>8481</v>
      </c>
      <c r="C326" s="2" t="s">
        <v>25</v>
      </c>
      <c r="D326" s="3" t="s">
        <v>597</v>
      </c>
      <c r="E326" s="1">
        <v>702639</v>
      </c>
      <c r="F326" s="1">
        <v>2010</v>
      </c>
      <c r="G326" s="1">
        <v>1</v>
      </c>
      <c r="H326" s="1" t="s">
        <v>598</v>
      </c>
      <c r="I326" s="1" t="s">
        <v>47</v>
      </c>
      <c r="J326" s="1" t="s">
        <v>29</v>
      </c>
      <c r="K326" s="1" t="str">
        <f>IF(Tabela1[[#This Row],[Situação da Obra]]="Inacabada - PC Técnica Concluída","Inacabada",Tabela1[[#This Row],[Situação da Obra]])</f>
        <v>Inacabada</v>
      </c>
      <c r="L326" s="1" t="s">
        <v>30</v>
      </c>
      <c r="M326" s="4">
        <v>44915</v>
      </c>
      <c r="N326" s="5">
        <v>0</v>
      </c>
      <c r="O326" s="4"/>
      <c r="P326" s="1" t="s">
        <v>31</v>
      </c>
      <c r="Q326" s="1" t="s">
        <v>24</v>
      </c>
      <c r="R326" s="1" t="s">
        <v>32</v>
      </c>
      <c r="S326" s="1" t="s">
        <v>79</v>
      </c>
      <c r="T326" s="1" t="s">
        <v>34</v>
      </c>
      <c r="U326" s="6" t="s">
        <v>41</v>
      </c>
      <c r="V326" s="6">
        <v>595293.71</v>
      </c>
      <c r="W326" s="6">
        <v>6013.07</v>
      </c>
      <c r="X326" s="6">
        <v>601306.77999999991</v>
      </c>
      <c r="Y326" s="6">
        <v>287538.75</v>
      </c>
      <c r="Z326" s="7">
        <v>42210</v>
      </c>
      <c r="AA3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6" s="35" t="str">
        <f>IFERROR(
                    _xlfn.XLOOKUP(Tabela1[[#This Row],[ID]],'Base_Solicitações MP'!B:B,'Base_Solicitações MP'!R:R),
                    "Não enviada")</f>
        <v>Não enviada</v>
      </c>
      <c r="AC326" s="15" t="str">
        <f>_xlfn.CONCAT(Tabela1[[#This Row],[Município]],"/",Tabela1[[#This Row],[UF]])</f>
        <v>Tupiratins/TO</v>
      </c>
    </row>
    <row r="327" spans="1:29" x14ac:dyDescent="0.25">
      <c r="A327" s="14" t="s">
        <v>24</v>
      </c>
      <c r="B327" s="2" t="s">
        <v>8482</v>
      </c>
      <c r="C327" s="2" t="s">
        <v>25</v>
      </c>
      <c r="D327" s="3" t="s">
        <v>599</v>
      </c>
      <c r="E327" s="1">
        <v>702613</v>
      </c>
      <c r="F327" s="1">
        <v>2010</v>
      </c>
      <c r="G327" s="1">
        <v>1</v>
      </c>
      <c r="H327" s="1" t="s">
        <v>600</v>
      </c>
      <c r="I327" s="1" t="s">
        <v>47</v>
      </c>
      <c r="J327" s="1" t="s">
        <v>29</v>
      </c>
      <c r="K327" s="1" t="str">
        <f>IF(Tabela1[[#This Row],[Situação da Obra]]="Inacabada - PC Técnica Concluída","Inacabada",Tabela1[[#This Row],[Situação da Obra]])</f>
        <v>Inacabada</v>
      </c>
      <c r="L327" s="1" t="s">
        <v>30</v>
      </c>
      <c r="M327" s="4">
        <v>44915</v>
      </c>
      <c r="N327" s="5">
        <v>0.39579999999999999</v>
      </c>
      <c r="O327" s="4"/>
      <c r="P327" s="1" t="s">
        <v>31</v>
      </c>
      <c r="Q327" s="1" t="s">
        <v>24</v>
      </c>
      <c r="R327" s="1" t="s">
        <v>32</v>
      </c>
      <c r="S327" s="1" t="s">
        <v>33</v>
      </c>
      <c r="T327" s="1" t="s">
        <v>34</v>
      </c>
      <c r="U327" s="6" t="s">
        <v>41</v>
      </c>
      <c r="V327" s="6">
        <v>1310248.1399999999</v>
      </c>
      <c r="W327" s="6">
        <v>13234.83</v>
      </c>
      <c r="X327" s="6">
        <v>1323482.97</v>
      </c>
      <c r="Y327" s="6" t="s">
        <v>41</v>
      </c>
      <c r="Z327" s="7">
        <v>42490</v>
      </c>
      <c r="AA3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 s="35" t="str">
        <f>IFERROR(
                    _xlfn.XLOOKUP(Tabela1[[#This Row],[ID]],'Base_Solicitações MP'!B:B,'Base_Solicitações MP'!R:R),
                    "Não enviada")</f>
        <v>Não enviada</v>
      </c>
      <c r="AC327" s="15" t="str">
        <f>_xlfn.CONCAT(Tabela1[[#This Row],[Município]],"/",Tabela1[[#This Row],[UF]])</f>
        <v>Xambioá/TO</v>
      </c>
    </row>
    <row r="328" spans="1:29" x14ac:dyDescent="0.25">
      <c r="A328" s="14" t="s">
        <v>24</v>
      </c>
      <c r="B328" s="2" t="s">
        <v>6668</v>
      </c>
      <c r="C328" s="2" t="s">
        <v>25</v>
      </c>
      <c r="D328" s="3" t="s">
        <v>601</v>
      </c>
      <c r="E328" s="1">
        <v>830065</v>
      </c>
      <c r="F328" s="1">
        <v>2007</v>
      </c>
      <c r="G328" s="1">
        <v>1</v>
      </c>
      <c r="H328" s="1" t="s">
        <v>254</v>
      </c>
      <c r="I328" s="1" t="s">
        <v>60</v>
      </c>
      <c r="J328" s="1" t="s">
        <v>40</v>
      </c>
      <c r="K328" s="1" t="str">
        <f>IF(Tabela1[[#This Row],[Situação da Obra]]="Inacabada - PC Técnica Concluída","Inacabada",Tabela1[[#This Row],[Situação da Obra]])</f>
        <v>Inacabada</v>
      </c>
      <c r="L328" s="1" t="s">
        <v>30</v>
      </c>
      <c r="M328" s="4">
        <v>42283</v>
      </c>
      <c r="N328" s="5">
        <v>0.28839999999999999</v>
      </c>
      <c r="O328" s="4"/>
      <c r="P328" s="1" t="s">
        <v>31</v>
      </c>
      <c r="Q328" s="1" t="s">
        <v>24</v>
      </c>
      <c r="R328" s="1" t="s">
        <v>32</v>
      </c>
      <c r="S328" s="1" t="s">
        <v>33</v>
      </c>
      <c r="T328" s="1" t="s">
        <v>34</v>
      </c>
      <c r="U328" s="6">
        <v>460242.17</v>
      </c>
      <c r="V328" s="6">
        <v>940500</v>
      </c>
      <c r="W328" s="6">
        <v>9500</v>
      </c>
      <c r="X328" s="6">
        <v>950000</v>
      </c>
      <c r="Y328" s="6">
        <v>253055.08</v>
      </c>
      <c r="Z328" s="7">
        <v>42195</v>
      </c>
      <c r="AA3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 s="35" t="str">
        <f>IFERROR(
                    _xlfn.XLOOKUP(Tabela1[[#This Row],[ID]],'Base_Solicitações MP'!B:B,'Base_Solicitações MP'!R:R),
                    "Não enviada")</f>
        <v>Retornado para Análise FNDE</v>
      </c>
      <c r="AC328" s="15" t="str">
        <f>_xlfn.CONCAT(Tabela1[[#This Row],[Município]],"/",Tabela1[[#This Row],[UF]])</f>
        <v>Formoso/MG</v>
      </c>
    </row>
    <row r="329" spans="1:29" x14ac:dyDescent="0.25">
      <c r="A329" s="14" t="s">
        <v>24</v>
      </c>
      <c r="B329" s="2" t="s">
        <v>8483</v>
      </c>
      <c r="C329" s="2" t="s">
        <v>25</v>
      </c>
      <c r="D329" s="3" t="s">
        <v>602</v>
      </c>
      <c r="E329" s="1">
        <v>703562</v>
      </c>
      <c r="F329" s="1">
        <v>2010</v>
      </c>
      <c r="G329" s="1">
        <v>1</v>
      </c>
      <c r="H329" s="1" t="s">
        <v>603</v>
      </c>
      <c r="I329" s="1" t="s">
        <v>352</v>
      </c>
      <c r="J329" s="1" t="s">
        <v>29</v>
      </c>
      <c r="K329" s="1" t="str">
        <f>IF(Tabela1[[#This Row],[Situação da Obra]]="Inacabada - PC Técnica Concluída","Inacabada",Tabela1[[#This Row],[Situação da Obra]])</f>
        <v>Inacabada</v>
      </c>
      <c r="L329" s="1" t="s">
        <v>204</v>
      </c>
      <c r="M329" s="4">
        <v>44915</v>
      </c>
      <c r="N329" s="5">
        <v>0.87570000000000003</v>
      </c>
      <c r="O329" s="4">
        <v>42733</v>
      </c>
      <c r="P329" s="1" t="s">
        <v>199</v>
      </c>
      <c r="Q329" s="1" t="s">
        <v>25</v>
      </c>
      <c r="R329" s="1" t="s">
        <v>32</v>
      </c>
      <c r="S329" s="1" t="s">
        <v>205</v>
      </c>
      <c r="T329" s="1" t="s">
        <v>201</v>
      </c>
      <c r="U329" s="6">
        <v>907763.19999999995</v>
      </c>
      <c r="V329" s="6">
        <v>900817.86</v>
      </c>
      <c r="W329" s="6">
        <v>9099.17</v>
      </c>
      <c r="X329" s="6">
        <v>909917.03</v>
      </c>
      <c r="Y329" s="6">
        <v>0</v>
      </c>
      <c r="Z329" s="7">
        <v>42670</v>
      </c>
      <c r="AA3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9" s="35" t="str">
        <f>IFERROR(
                    _xlfn.XLOOKUP(Tabela1[[#This Row],[ID]],'Base_Solicitações MP'!B:B,'Base_Solicitações MP'!R:R),
                    "Não enviada")</f>
        <v>Não enviada</v>
      </c>
      <c r="AC329" s="15" t="str">
        <f>_xlfn.CONCAT(Tabela1[[#This Row],[Município]],"/",Tabela1[[#This Row],[UF]])</f>
        <v>Viçosa/AL</v>
      </c>
    </row>
    <row r="330" spans="1:29" x14ac:dyDescent="0.25">
      <c r="A330" s="14" t="s">
        <v>24</v>
      </c>
      <c r="B330" s="2" t="s">
        <v>8484</v>
      </c>
      <c r="C330" s="2" t="s">
        <v>25</v>
      </c>
      <c r="D330" s="3" t="s">
        <v>604</v>
      </c>
      <c r="E330" s="1">
        <v>700197</v>
      </c>
      <c r="F330" s="1">
        <v>2008</v>
      </c>
      <c r="G330" s="1">
        <v>2</v>
      </c>
      <c r="H330" s="1" t="s">
        <v>605</v>
      </c>
      <c r="I330" s="1" t="s">
        <v>44</v>
      </c>
      <c r="J330" s="1" t="s">
        <v>40</v>
      </c>
      <c r="K330" s="1" t="str">
        <f>IF(Tabela1[[#This Row],[Situação da Obra]]="Inacabada - PC Técnica Concluída","Inacabada",Tabela1[[#This Row],[Situação da Obra]])</f>
        <v>Inacabada</v>
      </c>
      <c r="L330" s="1" t="s">
        <v>30</v>
      </c>
      <c r="M330" s="4">
        <v>42375</v>
      </c>
      <c r="N330" s="5">
        <v>0.68340000000000001</v>
      </c>
      <c r="O330" s="4">
        <v>42259</v>
      </c>
      <c r="P330" s="1" t="s">
        <v>199</v>
      </c>
      <c r="Q330" s="1" t="s">
        <v>25</v>
      </c>
      <c r="R330" s="1" t="s">
        <v>32</v>
      </c>
      <c r="S330" s="1" t="s">
        <v>205</v>
      </c>
      <c r="T330" s="1" t="s">
        <v>201</v>
      </c>
      <c r="U330" s="6">
        <v>745724.88</v>
      </c>
      <c r="V330" s="6">
        <v>742500</v>
      </c>
      <c r="W330" s="6">
        <v>7500</v>
      </c>
      <c r="X330" s="6">
        <v>750000</v>
      </c>
      <c r="Y330" s="6">
        <v>0</v>
      </c>
      <c r="Z330" s="7">
        <v>42142</v>
      </c>
      <c r="AA3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 s="35" t="str">
        <f>IFERROR(
                    _xlfn.XLOOKUP(Tabela1[[#This Row],[ID]],'Base_Solicitações MP'!B:B,'Base_Solicitações MP'!R:R),
                    "Não enviada")</f>
        <v>Diligência</v>
      </c>
      <c r="AC330" s="15" t="str">
        <f>_xlfn.CONCAT(Tabela1[[#This Row],[Município]],"/",Tabela1[[#This Row],[UF]])</f>
        <v>Icatu/MA</v>
      </c>
    </row>
    <row r="331" spans="1:29" x14ac:dyDescent="0.25">
      <c r="A331" s="14" t="s">
        <v>24</v>
      </c>
      <c r="B331" s="2" t="s">
        <v>8485</v>
      </c>
      <c r="C331" s="2" t="s">
        <v>25</v>
      </c>
      <c r="D331" s="3" t="s">
        <v>606</v>
      </c>
      <c r="E331" s="1">
        <v>702527</v>
      </c>
      <c r="F331" s="1">
        <v>2010</v>
      </c>
      <c r="G331" s="1">
        <v>1</v>
      </c>
      <c r="H331" s="1" t="s">
        <v>498</v>
      </c>
      <c r="I331" s="1" t="s">
        <v>82</v>
      </c>
      <c r="J331" s="1" t="s">
        <v>40</v>
      </c>
      <c r="K331" s="1" t="str">
        <f>IF(Tabela1[[#This Row],[Situação da Obra]]="Inacabada - PC Técnica Concluída","Inacabada",Tabela1[[#This Row],[Situação da Obra]])</f>
        <v>Inacabada</v>
      </c>
      <c r="L331" s="1" t="s">
        <v>204</v>
      </c>
      <c r="M331" s="4">
        <v>42233</v>
      </c>
      <c r="N331" s="5">
        <v>0.95069999999999999</v>
      </c>
      <c r="O331" s="4">
        <v>41911</v>
      </c>
      <c r="P331" s="1" t="s">
        <v>199</v>
      </c>
      <c r="Q331" s="1" t="s">
        <v>25</v>
      </c>
      <c r="R331" s="1" t="s">
        <v>32</v>
      </c>
      <c r="S331" s="1" t="s">
        <v>205</v>
      </c>
      <c r="T331" s="1" t="s">
        <v>201</v>
      </c>
      <c r="U331" s="6">
        <v>854735</v>
      </c>
      <c r="V331" s="6">
        <v>841883.3</v>
      </c>
      <c r="W331" s="6">
        <v>8503.8700000000008</v>
      </c>
      <c r="X331" s="6">
        <v>850387.17</v>
      </c>
      <c r="Y331" s="6">
        <v>0</v>
      </c>
      <c r="Z331" s="7">
        <v>42147</v>
      </c>
      <c r="AA3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 s="35" t="str">
        <f>IFERROR(
                    _xlfn.XLOOKUP(Tabela1[[#This Row],[ID]],'Base_Solicitações MP'!B:B,'Base_Solicitações MP'!R:R),
                    "Não enviada")</f>
        <v>Diligência</v>
      </c>
      <c r="AC331" s="15" t="str">
        <f>_xlfn.CONCAT(Tabela1[[#This Row],[Município]],"/",Tabela1[[#This Row],[UF]])</f>
        <v>Wenceslau Guimarães/BA</v>
      </c>
    </row>
    <row r="332" spans="1:29" x14ac:dyDescent="0.25">
      <c r="A332" s="14" t="s">
        <v>24</v>
      </c>
      <c r="B332" s="2" t="s">
        <v>8486</v>
      </c>
      <c r="C332" s="2" t="s">
        <v>25</v>
      </c>
      <c r="D332" s="3" t="s">
        <v>607</v>
      </c>
      <c r="E332" s="1">
        <v>703559</v>
      </c>
      <c r="F332" s="1">
        <v>2010</v>
      </c>
      <c r="G332" s="1">
        <v>1</v>
      </c>
      <c r="H332" s="1" t="s">
        <v>316</v>
      </c>
      <c r="I332" s="1" t="s">
        <v>28</v>
      </c>
      <c r="J332" s="1" t="s">
        <v>29</v>
      </c>
      <c r="K332" s="1" t="str">
        <f>IF(Tabela1[[#This Row],[Situação da Obra]]="Inacabada - PC Técnica Concluída","Inacabada",Tabela1[[#This Row],[Situação da Obra]])</f>
        <v>Inacabada</v>
      </c>
      <c r="L332" s="1" t="s">
        <v>30</v>
      </c>
      <c r="M332" s="4">
        <v>44915</v>
      </c>
      <c r="N332" s="5">
        <v>0.38219999999999998</v>
      </c>
      <c r="O332" s="4">
        <v>42621</v>
      </c>
      <c r="P332" s="1" t="s">
        <v>199</v>
      </c>
      <c r="Q332" s="1" t="s">
        <v>25</v>
      </c>
      <c r="R332" s="1" t="s">
        <v>32</v>
      </c>
      <c r="S332" s="1" t="s">
        <v>190</v>
      </c>
      <c r="T332" s="1" t="s">
        <v>201</v>
      </c>
      <c r="U332" s="6">
        <v>2208900</v>
      </c>
      <c r="V332" s="6">
        <v>2241654.9</v>
      </c>
      <c r="W332" s="6">
        <v>22642.98</v>
      </c>
      <c r="X332" s="6">
        <v>2264297.88</v>
      </c>
      <c r="Y332" s="6">
        <v>0</v>
      </c>
      <c r="Z332" s="7">
        <v>42540</v>
      </c>
      <c r="AA3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 s="35" t="str">
        <f>IFERROR(
                    _xlfn.XLOOKUP(Tabela1[[#This Row],[ID]],'Base_Solicitações MP'!B:B,'Base_Solicitações MP'!R:R),
                    "Não enviada")</f>
        <v>Não enviada</v>
      </c>
      <c r="AC332" s="15" t="str">
        <f>_xlfn.CONCAT(Tabela1[[#This Row],[Município]],"/",Tabela1[[#This Row],[UF]])</f>
        <v>Baturité/CE</v>
      </c>
    </row>
    <row r="333" spans="1:29" x14ac:dyDescent="0.25">
      <c r="A333" s="14" t="s">
        <v>24</v>
      </c>
      <c r="B333" s="2" t="s">
        <v>8487</v>
      </c>
      <c r="C333" s="2" t="s">
        <v>25</v>
      </c>
      <c r="D333" s="3" t="s">
        <v>608</v>
      </c>
      <c r="E333" s="1">
        <v>703293</v>
      </c>
      <c r="F333" s="1">
        <v>2010</v>
      </c>
      <c r="G333" s="1">
        <v>1</v>
      </c>
      <c r="H333" s="1" t="s">
        <v>609</v>
      </c>
      <c r="I333" s="1" t="s">
        <v>60</v>
      </c>
      <c r="J333" s="1" t="s">
        <v>40</v>
      </c>
      <c r="K333" s="1" t="str">
        <f>IF(Tabela1[[#This Row],[Situação da Obra]]="Inacabada - PC Técnica Concluída","Inacabada",Tabela1[[#This Row],[Situação da Obra]])</f>
        <v>Inacabada</v>
      </c>
      <c r="L333" s="1" t="s">
        <v>204</v>
      </c>
      <c r="M333" s="4">
        <v>43727</v>
      </c>
      <c r="N333" s="5">
        <v>0.64929999999999999</v>
      </c>
      <c r="O333" s="4"/>
      <c r="P333" s="1" t="s">
        <v>199</v>
      </c>
      <c r="Q333" s="1" t="s">
        <v>25</v>
      </c>
      <c r="R333" s="1" t="s">
        <v>32</v>
      </c>
      <c r="S333" s="1" t="s">
        <v>200</v>
      </c>
      <c r="T333" s="1" t="s">
        <v>201</v>
      </c>
      <c r="U333" s="6">
        <v>200610.68</v>
      </c>
      <c r="V333" s="6">
        <v>773437.5</v>
      </c>
      <c r="W333" s="6">
        <v>7812.5</v>
      </c>
      <c r="X333" s="6">
        <v>781250</v>
      </c>
      <c r="Y333" s="6">
        <v>234900.27</v>
      </c>
      <c r="Z333" s="7">
        <v>43707</v>
      </c>
      <c r="AA3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 s="35" t="str">
        <f>IFERROR(
                    _xlfn.XLOOKUP(Tabela1[[#This Row],[ID]],'Base_Solicitações MP'!B:B,'Base_Solicitações MP'!R:R),
                    "Não enviada")</f>
        <v>Não enviada</v>
      </c>
      <c r="AC333" s="15" t="str">
        <f>_xlfn.CONCAT(Tabela1[[#This Row],[Município]],"/",Tabela1[[#This Row],[UF]])</f>
        <v>Joaquim Felício/MG</v>
      </c>
    </row>
    <row r="334" spans="1:29" x14ac:dyDescent="0.25">
      <c r="A334" s="14" t="s">
        <v>24</v>
      </c>
      <c r="B334" s="2" t="s">
        <v>8488</v>
      </c>
      <c r="C334" s="2" t="s">
        <v>25</v>
      </c>
      <c r="D334" s="3" t="s">
        <v>610</v>
      </c>
      <c r="E334" s="1">
        <v>703390</v>
      </c>
      <c r="F334" s="1">
        <v>2010</v>
      </c>
      <c r="G334" s="1">
        <v>3</v>
      </c>
      <c r="H334" s="1" t="s">
        <v>611</v>
      </c>
      <c r="I334" s="1" t="s">
        <v>160</v>
      </c>
      <c r="J334" s="1" t="s">
        <v>29</v>
      </c>
      <c r="K334" s="1" t="str">
        <f>IF(Tabela1[[#This Row],[Situação da Obra]]="Inacabada - PC Técnica Concluída","Inacabada",Tabela1[[#This Row],[Situação da Obra]])</f>
        <v>Inacabada</v>
      </c>
      <c r="L334" s="1" t="s">
        <v>204</v>
      </c>
      <c r="M334" s="4">
        <v>44915</v>
      </c>
      <c r="N334" s="5">
        <v>0.1696</v>
      </c>
      <c r="O334" s="4">
        <v>43318</v>
      </c>
      <c r="P334" s="1" t="s">
        <v>199</v>
      </c>
      <c r="Q334" s="1" t="s">
        <v>25</v>
      </c>
      <c r="R334" s="1" t="s">
        <v>32</v>
      </c>
      <c r="S334" s="1" t="s">
        <v>205</v>
      </c>
      <c r="T334" s="1" t="s">
        <v>201</v>
      </c>
      <c r="U334" s="6">
        <v>883943.65</v>
      </c>
      <c r="V334" s="6">
        <v>285342.16666666669</v>
      </c>
      <c r="W334" s="6">
        <v>2882.2433333333333</v>
      </c>
      <c r="X334" s="6">
        <v>288224.40999999997</v>
      </c>
      <c r="Y334" s="6">
        <v>0</v>
      </c>
      <c r="Z334" s="7">
        <v>43256</v>
      </c>
      <c r="AA3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4" s="35" t="str">
        <f>IFERROR(
                    _xlfn.XLOOKUP(Tabela1[[#This Row],[ID]],'Base_Solicitações MP'!B:B,'Base_Solicitações MP'!R:R),
                    "Não enviada")</f>
        <v>Não enviada</v>
      </c>
      <c r="AC334" s="15" t="str">
        <f>_xlfn.CONCAT(Tabela1[[#This Row],[Município]],"/",Tabela1[[#This Row],[UF]])</f>
        <v>Afrânio/PE</v>
      </c>
    </row>
    <row r="335" spans="1:29" x14ac:dyDescent="0.25">
      <c r="A335" s="14" t="s">
        <v>24</v>
      </c>
      <c r="B335" s="2" t="s">
        <v>8489</v>
      </c>
      <c r="C335" s="2" t="s">
        <v>25</v>
      </c>
      <c r="D335" s="3" t="s">
        <v>612</v>
      </c>
      <c r="E335" s="1">
        <v>703382</v>
      </c>
      <c r="F335" s="1">
        <v>2010</v>
      </c>
      <c r="G335" s="1">
        <v>1</v>
      </c>
      <c r="H335" s="1" t="s">
        <v>613</v>
      </c>
      <c r="I335" s="1" t="s">
        <v>129</v>
      </c>
      <c r="J335" s="1" t="s">
        <v>40</v>
      </c>
      <c r="K335" s="1" t="str">
        <f>IF(Tabela1[[#This Row],[Situação da Obra]]="Inacabada - PC Técnica Concluída","Inacabada",Tabela1[[#This Row],[Situação da Obra]])</f>
        <v>Inacabada</v>
      </c>
      <c r="L335" s="1" t="s">
        <v>204</v>
      </c>
      <c r="M335" s="4">
        <v>44462</v>
      </c>
      <c r="N335" s="5">
        <v>0.91269999999999996</v>
      </c>
      <c r="O335" s="4">
        <v>44435</v>
      </c>
      <c r="P335" s="1" t="s">
        <v>199</v>
      </c>
      <c r="Q335" s="1" t="s">
        <v>25</v>
      </c>
      <c r="R335" s="1" t="s">
        <v>32</v>
      </c>
      <c r="S335" s="1" t="s">
        <v>205</v>
      </c>
      <c r="T335" s="1" t="s">
        <v>201</v>
      </c>
      <c r="U335" s="6">
        <v>524259.47</v>
      </c>
      <c r="V335" s="6">
        <v>801773.37</v>
      </c>
      <c r="W335" s="6">
        <v>8098.72</v>
      </c>
      <c r="X335" s="6">
        <v>809872.09</v>
      </c>
      <c r="Y335" s="6" t="s">
        <v>41</v>
      </c>
      <c r="Z335" s="7">
        <v>44294</v>
      </c>
      <c r="AA3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 s="35" t="str">
        <f>IFERROR(
                    _xlfn.XLOOKUP(Tabela1[[#This Row],[ID]],'Base_Solicitações MP'!B:B,'Base_Solicitações MP'!R:R),
                    "Não enviada")</f>
        <v>Não enviada</v>
      </c>
      <c r="AC335" s="15" t="str">
        <f>_xlfn.CONCAT(Tabela1[[#This Row],[Município]],"/",Tabela1[[#This Row],[UF]])</f>
        <v>Apodi/RN</v>
      </c>
    </row>
    <row r="336" spans="1:29" x14ac:dyDescent="0.25">
      <c r="A336" s="14" t="s">
        <v>24</v>
      </c>
      <c r="B336" s="2" t="s">
        <v>8490</v>
      </c>
      <c r="C336" s="2" t="s">
        <v>25</v>
      </c>
      <c r="D336" s="3" t="s">
        <v>614</v>
      </c>
      <c r="E336" s="1">
        <v>703215</v>
      </c>
      <c r="F336" s="1">
        <v>2010</v>
      </c>
      <c r="G336" s="1">
        <v>1</v>
      </c>
      <c r="H336" s="1" t="s">
        <v>615</v>
      </c>
      <c r="I336" s="1" t="s">
        <v>47</v>
      </c>
      <c r="J336" s="1" t="s">
        <v>40</v>
      </c>
      <c r="K336" s="1" t="str">
        <f>IF(Tabela1[[#This Row],[Situação da Obra]]="Inacabada - PC Técnica Concluída","Inacabada",Tabela1[[#This Row],[Situação da Obra]])</f>
        <v>Inacabada</v>
      </c>
      <c r="L336" s="1" t="s">
        <v>30</v>
      </c>
      <c r="M336" s="4">
        <v>43431</v>
      </c>
      <c r="N336" s="5">
        <v>0.52810000000000001</v>
      </c>
      <c r="O336" s="4">
        <v>43424</v>
      </c>
      <c r="P336" s="1" t="s">
        <v>199</v>
      </c>
      <c r="Q336" s="1" t="s">
        <v>25</v>
      </c>
      <c r="R336" s="1" t="s">
        <v>32</v>
      </c>
      <c r="S336" s="1" t="s">
        <v>200</v>
      </c>
      <c r="T336" s="1" t="s">
        <v>201</v>
      </c>
      <c r="U336" s="6">
        <v>667669.79</v>
      </c>
      <c r="V336" s="6">
        <v>734315.44000000006</v>
      </c>
      <c r="W336" s="6">
        <v>7417.33</v>
      </c>
      <c r="X336" s="6">
        <v>741732.77</v>
      </c>
      <c r="Y336" s="6">
        <v>0</v>
      </c>
      <c r="Z336" s="7">
        <v>43126</v>
      </c>
      <c r="AA3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 s="35" t="str">
        <f>IFERROR(
                    _xlfn.XLOOKUP(Tabela1[[#This Row],[ID]],'Base_Solicitações MP'!B:B,'Base_Solicitações MP'!R:R),
                    "Não enviada")</f>
        <v>Aguardando Análise FNDE</v>
      </c>
      <c r="AC336" s="15" t="str">
        <f>_xlfn.CONCAT(Tabela1[[#This Row],[Município]],"/",Tabela1[[#This Row],[UF]])</f>
        <v>Novo Acordo/TO</v>
      </c>
    </row>
    <row r="337" spans="1:29" x14ac:dyDescent="0.25">
      <c r="A337" s="14" t="s">
        <v>24</v>
      </c>
      <c r="B337" s="2" t="s">
        <v>6892</v>
      </c>
      <c r="C337" s="2" t="s">
        <v>25</v>
      </c>
      <c r="D337" s="3" t="s">
        <v>616</v>
      </c>
      <c r="E337" s="1">
        <v>702592</v>
      </c>
      <c r="F337" s="1">
        <v>2010</v>
      </c>
      <c r="G337" s="1">
        <v>2</v>
      </c>
      <c r="H337" s="1" t="s">
        <v>617</v>
      </c>
      <c r="I337" s="1" t="s">
        <v>47</v>
      </c>
      <c r="J337" s="1" t="s">
        <v>40</v>
      </c>
      <c r="K337" s="1" t="str">
        <f>IF(Tabela1[[#This Row],[Situação da Obra]]="Inacabada - PC Técnica Concluída","Inacabada",Tabela1[[#This Row],[Situação da Obra]])</f>
        <v>Inacabada</v>
      </c>
      <c r="L337" s="1" t="s">
        <v>204</v>
      </c>
      <c r="M337" s="4">
        <v>44536</v>
      </c>
      <c r="N337" s="5">
        <v>0.80820000000000003</v>
      </c>
      <c r="O337" s="4">
        <v>44188</v>
      </c>
      <c r="P337" s="1" t="s">
        <v>199</v>
      </c>
      <c r="Q337" s="1" t="s">
        <v>25</v>
      </c>
      <c r="R337" s="1" t="s">
        <v>32</v>
      </c>
      <c r="S337" s="1" t="s">
        <v>205</v>
      </c>
      <c r="T337" s="1" t="s">
        <v>201</v>
      </c>
      <c r="U337" s="6">
        <v>675430.91</v>
      </c>
      <c r="V337" s="6">
        <v>799774.16500000004</v>
      </c>
      <c r="W337" s="6">
        <v>8078.5250000000005</v>
      </c>
      <c r="X337" s="6">
        <v>807852.70000000007</v>
      </c>
      <c r="Y337" s="6" t="s">
        <v>41</v>
      </c>
      <c r="Z337" s="7">
        <v>44287</v>
      </c>
      <c r="AA3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7" s="35" t="str">
        <f>IFERROR(
                    _xlfn.XLOOKUP(Tabela1[[#This Row],[ID]],'Base_Solicitações MP'!B:B,'Base_Solicitações MP'!R:R),
                    "Não enviada")</f>
        <v>Diligência</v>
      </c>
      <c r="AC337" s="15" t="str">
        <f>_xlfn.CONCAT(Tabela1[[#This Row],[Município]],"/",Tabela1[[#This Row],[UF]])</f>
        <v>Arraias/TO</v>
      </c>
    </row>
    <row r="338" spans="1:29" x14ac:dyDescent="0.25">
      <c r="A338" s="14" t="s">
        <v>24</v>
      </c>
      <c r="B338" s="2" t="s">
        <v>8491</v>
      </c>
      <c r="C338" s="2" t="s">
        <v>25</v>
      </c>
      <c r="D338" s="3" t="s">
        <v>618</v>
      </c>
      <c r="E338" s="1">
        <v>656356</v>
      </c>
      <c r="F338" s="1">
        <v>2009</v>
      </c>
      <c r="G338" s="1">
        <v>1</v>
      </c>
      <c r="H338" s="1" t="s">
        <v>619</v>
      </c>
      <c r="I338" s="1" t="s">
        <v>249</v>
      </c>
      <c r="J338" s="1" t="s">
        <v>29</v>
      </c>
      <c r="K338" s="1" t="str">
        <f>IF(Tabela1[[#This Row],[Situação da Obra]]="Inacabada - PC Técnica Concluída","Inacabada",Tabela1[[#This Row],[Situação da Obra]])</f>
        <v>Inacabada</v>
      </c>
      <c r="L338" s="1" t="s">
        <v>30</v>
      </c>
      <c r="M338" s="4">
        <v>44915</v>
      </c>
      <c r="N338" s="5">
        <v>0.72509999999999997</v>
      </c>
      <c r="O338" s="4">
        <v>42664</v>
      </c>
      <c r="P338" s="1" t="s">
        <v>31</v>
      </c>
      <c r="Q338" s="1" t="s">
        <v>24</v>
      </c>
      <c r="R338" s="1" t="s">
        <v>32</v>
      </c>
      <c r="S338" s="1" t="s">
        <v>79</v>
      </c>
      <c r="T338" s="1" t="s">
        <v>34</v>
      </c>
      <c r="U338" s="6">
        <v>400779.4</v>
      </c>
      <c r="V338" s="6">
        <v>570584.63</v>
      </c>
      <c r="W338" s="6">
        <v>5763.4800000000005</v>
      </c>
      <c r="X338" s="6">
        <v>576348.11</v>
      </c>
      <c r="Y338" s="6">
        <v>36.340000000000003</v>
      </c>
      <c r="Z338" s="7">
        <v>42601</v>
      </c>
      <c r="AA3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8" s="35" t="str">
        <f>IFERROR(
                    _xlfn.XLOOKUP(Tabela1[[#This Row],[ID]],'Base_Solicitações MP'!B:B,'Base_Solicitações MP'!R:R),
                    "Não enviada")</f>
        <v>Aguardando Análise FNDE</v>
      </c>
      <c r="AC338" s="15" t="str">
        <f>_xlfn.CONCAT(Tabela1[[#This Row],[Município]],"/",Tabela1[[#This Row],[UF]])</f>
        <v>Riachão do Dantas/SE</v>
      </c>
    </row>
    <row r="339" spans="1:29" x14ac:dyDescent="0.25">
      <c r="A339" s="14" t="s">
        <v>24</v>
      </c>
      <c r="B339" s="2" t="s">
        <v>7321</v>
      </c>
      <c r="C339" s="2" t="s">
        <v>25</v>
      </c>
      <c r="D339" s="3" t="s">
        <v>620</v>
      </c>
      <c r="E339" s="1">
        <v>830252</v>
      </c>
      <c r="F339" s="1">
        <v>2007</v>
      </c>
      <c r="G339" s="1">
        <v>1</v>
      </c>
      <c r="H339" s="1" t="s">
        <v>621</v>
      </c>
      <c r="I339" s="1" t="s">
        <v>55</v>
      </c>
      <c r="J339" s="1" t="s">
        <v>29</v>
      </c>
      <c r="K339" s="1" t="str">
        <f>IF(Tabela1[[#This Row],[Situação da Obra]]="Inacabada - PC Técnica Concluída","Inacabada",Tabela1[[#This Row],[Situação da Obra]])</f>
        <v>Inacabada</v>
      </c>
      <c r="L339" s="1" t="s">
        <v>30</v>
      </c>
      <c r="M339" s="4">
        <v>44915</v>
      </c>
      <c r="N339" s="5">
        <v>0.25929999999999997</v>
      </c>
      <c r="O339" s="4">
        <v>41948</v>
      </c>
      <c r="P339" s="1" t="s">
        <v>31</v>
      </c>
      <c r="Q339" s="1" t="s">
        <v>24</v>
      </c>
      <c r="R339" s="1" t="s">
        <v>32</v>
      </c>
      <c r="S339" s="1" t="s">
        <v>33</v>
      </c>
      <c r="T339" s="1" t="s">
        <v>34</v>
      </c>
      <c r="U339" s="6">
        <v>599551.81999999995</v>
      </c>
      <c r="V339" s="6">
        <v>940500</v>
      </c>
      <c r="W339" s="6">
        <v>268164.87</v>
      </c>
      <c r="X339" s="6">
        <v>1208664.8700000001</v>
      </c>
      <c r="Y339" s="6">
        <v>238887.79</v>
      </c>
      <c r="Z339" s="7">
        <v>41992</v>
      </c>
      <c r="AA3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 s="35" t="str">
        <f>IFERROR(
                    _xlfn.XLOOKUP(Tabela1[[#This Row],[ID]],'Base_Solicitações MP'!B:B,'Base_Solicitações MP'!R:R),
                    "Não enviada")</f>
        <v>Em Cadastramento</v>
      </c>
      <c r="AC339" s="15" t="str">
        <f>_xlfn.CONCAT(Tabela1[[#This Row],[Município]],"/",Tabela1[[#This Row],[UF]])</f>
        <v>Martinópolis/SP</v>
      </c>
    </row>
    <row r="340" spans="1:29" x14ac:dyDescent="0.25">
      <c r="A340" s="14" t="s">
        <v>24</v>
      </c>
      <c r="B340" s="2" t="s">
        <v>8492</v>
      </c>
      <c r="C340" s="2" t="s">
        <v>25</v>
      </c>
      <c r="D340" s="3" t="s">
        <v>622</v>
      </c>
      <c r="E340" s="1">
        <v>830453</v>
      </c>
      <c r="F340" s="1">
        <v>2007</v>
      </c>
      <c r="G340" s="1">
        <v>1</v>
      </c>
      <c r="H340" s="1" t="s">
        <v>623</v>
      </c>
      <c r="I340" s="1" t="s">
        <v>82</v>
      </c>
      <c r="J340" s="1" t="s">
        <v>29</v>
      </c>
      <c r="K340" s="1" t="str">
        <f>IF(Tabela1[[#This Row],[Situação da Obra]]="Inacabada - PC Técnica Concluída","Inacabada",Tabela1[[#This Row],[Situação da Obra]])</f>
        <v>Inacabada</v>
      </c>
      <c r="L340" s="1" t="s">
        <v>30</v>
      </c>
      <c r="M340" s="4">
        <v>44915</v>
      </c>
      <c r="N340" s="5">
        <v>0.42799999999999999</v>
      </c>
      <c r="O340" s="4">
        <v>40759</v>
      </c>
      <c r="P340" s="1" t="s">
        <v>31</v>
      </c>
      <c r="Q340" s="1" t="s">
        <v>24</v>
      </c>
      <c r="R340" s="1" t="s">
        <v>32</v>
      </c>
      <c r="S340" s="1" t="s">
        <v>33</v>
      </c>
      <c r="T340" s="1" t="s">
        <v>34</v>
      </c>
      <c r="U340" s="6">
        <v>1363558.07</v>
      </c>
      <c r="V340" s="6">
        <v>700000</v>
      </c>
      <c r="W340" s="6">
        <v>7070.71</v>
      </c>
      <c r="X340" s="6">
        <v>707070.71</v>
      </c>
      <c r="Y340" s="6">
        <v>0</v>
      </c>
      <c r="Z340" s="7">
        <v>40704</v>
      </c>
      <c r="AA3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0" s="35" t="str">
        <f>IFERROR(
                    _xlfn.XLOOKUP(Tabela1[[#This Row],[ID]],'Base_Solicitações MP'!B:B,'Base_Solicitações MP'!R:R),
                    "Não enviada")</f>
        <v>Em Cadastramento</v>
      </c>
      <c r="AC340" s="15" t="str">
        <f>_xlfn.CONCAT(Tabela1[[#This Row],[Município]],"/",Tabela1[[#This Row],[UF]])</f>
        <v>Itaparica/BA</v>
      </c>
    </row>
    <row r="341" spans="1:29" x14ac:dyDescent="0.25">
      <c r="A341" s="14" t="s">
        <v>24</v>
      </c>
      <c r="B341" s="2" t="s">
        <v>8493</v>
      </c>
      <c r="C341" s="2" t="s">
        <v>25</v>
      </c>
      <c r="D341" s="3" t="s">
        <v>624</v>
      </c>
      <c r="E341" s="1">
        <v>704168</v>
      </c>
      <c r="F341" s="1">
        <v>2010</v>
      </c>
      <c r="G341" s="1">
        <v>1</v>
      </c>
      <c r="H341" s="1" t="s">
        <v>625</v>
      </c>
      <c r="I341" s="1" t="s">
        <v>82</v>
      </c>
      <c r="J341" s="1" t="s">
        <v>29</v>
      </c>
      <c r="K341" s="1" t="str">
        <f>IF(Tabela1[[#This Row],[Situação da Obra]]="Inacabada - PC Técnica Concluída","Inacabada",Tabela1[[#This Row],[Situação da Obra]])</f>
        <v>Inacabada</v>
      </c>
      <c r="L341" s="1" t="s">
        <v>30</v>
      </c>
      <c r="M341" s="4">
        <v>44915</v>
      </c>
      <c r="N341" s="5">
        <v>3.85E-2</v>
      </c>
      <c r="O341" s="4">
        <v>42704</v>
      </c>
      <c r="P341" s="1" t="s">
        <v>31</v>
      </c>
      <c r="Q341" s="1" t="s">
        <v>24</v>
      </c>
      <c r="R341" s="1" t="s">
        <v>32</v>
      </c>
      <c r="S341" s="1" t="s">
        <v>33</v>
      </c>
      <c r="T341" s="1" t="s">
        <v>34</v>
      </c>
      <c r="U341" s="6">
        <v>1294420.1200000001</v>
      </c>
      <c r="V341" s="6">
        <v>1285752.69</v>
      </c>
      <c r="W341" s="6">
        <v>12987.4</v>
      </c>
      <c r="X341" s="6">
        <v>1298740.0899999999</v>
      </c>
      <c r="Y341" s="6">
        <v>1004728.27</v>
      </c>
      <c r="Z341" s="7">
        <v>42667</v>
      </c>
      <c r="AA3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 s="35" t="str">
        <f>IFERROR(
                    _xlfn.XLOOKUP(Tabela1[[#This Row],[ID]],'Base_Solicitações MP'!B:B,'Base_Solicitações MP'!R:R),
                    "Não enviada")</f>
        <v>Não enviada</v>
      </c>
      <c r="AC341" s="15" t="str">
        <f>_xlfn.CONCAT(Tabela1[[#This Row],[Município]],"/",Tabela1[[#This Row],[UF]])</f>
        <v>Conde/BA</v>
      </c>
    </row>
    <row r="342" spans="1:29" x14ac:dyDescent="0.25">
      <c r="A342" s="14" t="s">
        <v>24</v>
      </c>
      <c r="B342" s="2" t="s">
        <v>8494</v>
      </c>
      <c r="C342" s="2" t="s">
        <v>25</v>
      </c>
      <c r="D342" s="3" t="s">
        <v>626</v>
      </c>
      <c r="E342" s="1">
        <v>704064</v>
      </c>
      <c r="F342" s="1">
        <v>2010</v>
      </c>
      <c r="G342" s="1">
        <v>1</v>
      </c>
      <c r="H342" s="1" t="s">
        <v>627</v>
      </c>
      <c r="I342" s="1" t="s">
        <v>188</v>
      </c>
      <c r="J342" s="1" t="s">
        <v>29</v>
      </c>
      <c r="K342" s="1" t="str">
        <f>IF(Tabela1[[#This Row],[Situação da Obra]]="Inacabada - PC Técnica Concluída","Inacabada",Tabela1[[#This Row],[Situação da Obra]])</f>
        <v>Inacabada</v>
      </c>
      <c r="L342" s="1" t="s">
        <v>30</v>
      </c>
      <c r="M342" s="4">
        <v>44915</v>
      </c>
      <c r="N342" s="5">
        <v>0.62329999999999997</v>
      </c>
      <c r="O342" s="4">
        <v>42565</v>
      </c>
      <c r="P342" s="1" t="s">
        <v>31</v>
      </c>
      <c r="Q342" s="1" t="s">
        <v>24</v>
      </c>
      <c r="R342" s="1" t="s">
        <v>32</v>
      </c>
      <c r="S342" s="1" t="s">
        <v>79</v>
      </c>
      <c r="T342" s="1" t="s">
        <v>34</v>
      </c>
      <c r="U342" s="6">
        <v>1046157.1</v>
      </c>
      <c r="V342" s="6">
        <v>610746.27</v>
      </c>
      <c r="W342" s="6">
        <v>6169.1500000000005</v>
      </c>
      <c r="X342" s="6">
        <v>616915.42000000004</v>
      </c>
      <c r="Y342" s="6">
        <v>0</v>
      </c>
      <c r="Z342" s="7">
        <v>42657</v>
      </c>
      <c r="AA3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 s="35" t="str">
        <f>IFERROR(
                    _xlfn.XLOOKUP(Tabela1[[#This Row],[ID]],'Base_Solicitações MP'!B:B,'Base_Solicitações MP'!R:R),
                    "Não enviada")</f>
        <v>Não enviada</v>
      </c>
      <c r="AC342" s="15" t="str">
        <f>_xlfn.CONCAT(Tabela1[[#This Row],[Município]],"/",Tabela1[[#This Row],[UF]])</f>
        <v>Reserva do Iguaçu/PR</v>
      </c>
    </row>
    <row r="343" spans="1:29" x14ac:dyDescent="0.25">
      <c r="A343" s="14" t="s">
        <v>24</v>
      </c>
      <c r="B343" s="2" t="s">
        <v>7815</v>
      </c>
      <c r="C343" s="2" t="s">
        <v>25</v>
      </c>
      <c r="D343" s="3" t="s">
        <v>628</v>
      </c>
      <c r="E343" s="1">
        <v>657585</v>
      </c>
      <c r="F343" s="1">
        <v>2009</v>
      </c>
      <c r="G343" s="1">
        <v>1</v>
      </c>
      <c r="H343" s="1" t="s">
        <v>629</v>
      </c>
      <c r="I343" s="1" t="s">
        <v>82</v>
      </c>
      <c r="J343" s="1" t="s">
        <v>29</v>
      </c>
      <c r="K343" s="1" t="str">
        <f>IF(Tabela1[[#This Row],[Situação da Obra]]="Inacabada - PC Técnica Concluída","Inacabada",Tabela1[[#This Row],[Situação da Obra]])</f>
        <v>Inacabada</v>
      </c>
      <c r="L343" s="1" t="s">
        <v>30</v>
      </c>
      <c r="M343" s="4">
        <v>44915</v>
      </c>
      <c r="N343" s="5">
        <v>0.90129999999999999</v>
      </c>
      <c r="O343" s="4">
        <v>42429</v>
      </c>
      <c r="P343" s="1" t="s">
        <v>31</v>
      </c>
      <c r="Q343" s="1" t="s">
        <v>174</v>
      </c>
      <c r="R343" s="1" t="s">
        <v>32</v>
      </c>
      <c r="S343" s="1" t="s">
        <v>79</v>
      </c>
      <c r="T343" s="1" t="s">
        <v>34</v>
      </c>
      <c r="U343" s="6">
        <v>681853.25</v>
      </c>
      <c r="V343" s="6">
        <v>606060.61</v>
      </c>
      <c r="W343" s="6">
        <v>0</v>
      </c>
      <c r="X343" s="6">
        <v>606060.61</v>
      </c>
      <c r="Y343" s="6" t="s">
        <v>41</v>
      </c>
      <c r="Z343" s="7">
        <v>44915</v>
      </c>
      <c r="AA3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 s="35" t="str">
        <f>IFERROR(
                    _xlfn.XLOOKUP(Tabela1[[#This Row],[ID]],'Base_Solicitações MP'!B:B,'Base_Solicitações MP'!R:R),
                    "Não enviada")</f>
        <v>Retornado para Análise FNDE</v>
      </c>
      <c r="AC343" s="15" t="str">
        <f>_xlfn.CONCAT(Tabela1[[#This Row],[Município]],"/",Tabela1[[#This Row],[UF]])</f>
        <v>Glória/BA</v>
      </c>
    </row>
    <row r="344" spans="1:29" x14ac:dyDescent="0.25">
      <c r="A344" s="14" t="s">
        <v>24</v>
      </c>
      <c r="B344" s="2" t="s">
        <v>8495</v>
      </c>
      <c r="C344" s="2" t="s">
        <v>25</v>
      </c>
      <c r="D344" s="3" t="s">
        <v>630</v>
      </c>
      <c r="E344" s="1">
        <v>700056</v>
      </c>
      <c r="F344" s="1">
        <v>2008</v>
      </c>
      <c r="G344" s="1">
        <v>1</v>
      </c>
      <c r="H344" s="1" t="s">
        <v>631</v>
      </c>
      <c r="I344" s="1" t="s">
        <v>184</v>
      </c>
      <c r="J344" s="1" t="s">
        <v>29</v>
      </c>
      <c r="K344" s="1" t="str">
        <f>IF(Tabela1[[#This Row],[Situação da Obra]]="Inacabada - PC Técnica Concluída","Inacabada",Tabela1[[#This Row],[Situação da Obra]])</f>
        <v>Inacabada</v>
      </c>
      <c r="L344" s="1" t="s">
        <v>30</v>
      </c>
      <c r="M344" s="4">
        <v>44915</v>
      </c>
      <c r="N344" s="5">
        <v>0.33200000000000002</v>
      </c>
      <c r="O344" s="4">
        <v>42731</v>
      </c>
      <c r="P344" s="1" t="s">
        <v>31</v>
      </c>
      <c r="Q344" s="1" t="s">
        <v>24</v>
      </c>
      <c r="R344" s="1" t="s">
        <v>32</v>
      </c>
      <c r="S344" s="1" t="s">
        <v>33</v>
      </c>
      <c r="T344" s="1" t="s">
        <v>34</v>
      </c>
      <c r="U344" s="6">
        <v>953485.83</v>
      </c>
      <c r="V344" s="6">
        <v>1356763.19</v>
      </c>
      <c r="W344" s="6">
        <v>13704.68</v>
      </c>
      <c r="X344" s="6">
        <v>1370467.8699999999</v>
      </c>
      <c r="Y344" s="6">
        <v>3943.1</v>
      </c>
      <c r="Z344" s="7">
        <v>43008</v>
      </c>
      <c r="AA3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 s="35" t="str">
        <f>IFERROR(
                    _xlfn.XLOOKUP(Tabela1[[#This Row],[ID]],'Base_Solicitações MP'!B:B,'Base_Solicitações MP'!R:R),
                    "Não enviada")</f>
        <v>Diligência</v>
      </c>
      <c r="AC344" s="15" t="str">
        <f>_xlfn.CONCAT(Tabela1[[#This Row],[Município]],"/",Tabela1[[#This Row],[UF]])</f>
        <v>Prainha/PA</v>
      </c>
    </row>
    <row r="345" spans="1:29" x14ac:dyDescent="0.25">
      <c r="A345" s="14" t="s">
        <v>24</v>
      </c>
      <c r="B345" s="2" t="s">
        <v>8496</v>
      </c>
      <c r="C345" s="2" t="s">
        <v>25</v>
      </c>
      <c r="D345" s="3" t="s">
        <v>632</v>
      </c>
      <c r="E345" s="1">
        <v>700121</v>
      </c>
      <c r="F345" s="1">
        <v>2011</v>
      </c>
      <c r="G345" s="1">
        <v>2</v>
      </c>
      <c r="H345" s="1" t="s">
        <v>633</v>
      </c>
      <c r="I345" s="1" t="s">
        <v>634</v>
      </c>
      <c r="J345" s="1" t="s">
        <v>29</v>
      </c>
      <c r="K345" s="1" t="str">
        <f>IF(Tabela1[[#This Row],[Situação da Obra]]="Inacabada - PC Técnica Concluída","Inacabada",Tabela1[[#This Row],[Situação da Obra]])</f>
        <v>Inacabada</v>
      </c>
      <c r="L345" s="1" t="s">
        <v>30</v>
      </c>
      <c r="M345" s="4">
        <v>44915</v>
      </c>
      <c r="N345" s="5">
        <v>0.89070000000000005</v>
      </c>
      <c r="O345" s="4">
        <v>43501</v>
      </c>
      <c r="P345" s="1" t="s">
        <v>31</v>
      </c>
      <c r="Q345" s="1" t="s">
        <v>24</v>
      </c>
      <c r="R345" s="1" t="s">
        <v>32</v>
      </c>
      <c r="S345" s="1" t="s">
        <v>79</v>
      </c>
      <c r="T345" s="1" t="s">
        <v>34</v>
      </c>
      <c r="U345" s="6">
        <v>367896.84</v>
      </c>
      <c r="V345" s="6">
        <v>303262.05</v>
      </c>
      <c r="W345" s="6">
        <v>6371.93</v>
      </c>
      <c r="X345" s="6">
        <v>309633.98</v>
      </c>
      <c r="Y345" s="6">
        <v>0</v>
      </c>
      <c r="Z345" s="7">
        <v>43416</v>
      </c>
      <c r="AA3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 s="35" t="str">
        <f>IFERROR(
                    _xlfn.XLOOKUP(Tabela1[[#This Row],[ID]],'Base_Solicitações MP'!B:B,'Base_Solicitações MP'!R:R),
                    "Não enviada")</f>
        <v>Não enviada</v>
      </c>
      <c r="AC345" s="15" t="str">
        <f>_xlfn.CONCAT(Tabela1[[#This Row],[Município]],"/",Tabela1[[#This Row],[UF]])</f>
        <v>Bom Jardim da Serra/SC</v>
      </c>
    </row>
    <row r="346" spans="1:29" x14ac:dyDescent="0.25">
      <c r="A346" s="14" t="s">
        <v>24</v>
      </c>
      <c r="B346" s="2" t="s">
        <v>8497</v>
      </c>
      <c r="C346" s="2" t="s">
        <v>25</v>
      </c>
      <c r="D346" s="3" t="s">
        <v>635</v>
      </c>
      <c r="E346" s="1">
        <v>700068</v>
      </c>
      <c r="F346" s="1">
        <v>2011</v>
      </c>
      <c r="G346" s="1">
        <v>1</v>
      </c>
      <c r="H346" s="1" t="s">
        <v>636</v>
      </c>
      <c r="I346" s="1" t="s">
        <v>634</v>
      </c>
      <c r="J346" s="1" t="s">
        <v>29</v>
      </c>
      <c r="K346" s="1" t="str">
        <f>IF(Tabela1[[#This Row],[Situação da Obra]]="Inacabada - PC Técnica Concluída","Inacabada",Tabela1[[#This Row],[Situação da Obra]])</f>
        <v>Inacabada</v>
      </c>
      <c r="L346" s="1" t="s">
        <v>30</v>
      </c>
      <c r="M346" s="4">
        <v>45044</v>
      </c>
      <c r="N346" s="5">
        <v>0.94520000000000004</v>
      </c>
      <c r="O346" s="4">
        <v>43203</v>
      </c>
      <c r="P346" s="1" t="s">
        <v>31</v>
      </c>
      <c r="Q346" s="1" t="s">
        <v>24</v>
      </c>
      <c r="R346" s="1" t="s">
        <v>32</v>
      </c>
      <c r="S346" s="1" t="s">
        <v>79</v>
      </c>
      <c r="T346" s="1" t="s">
        <v>34</v>
      </c>
      <c r="U346" s="6">
        <v>542811.52</v>
      </c>
      <c r="V346" s="6">
        <v>524690.44000000006</v>
      </c>
      <c r="W346" s="6">
        <v>5299.9000000000005</v>
      </c>
      <c r="X346" s="6">
        <v>529990.34000000008</v>
      </c>
      <c r="Y346" s="6">
        <v>0</v>
      </c>
      <c r="Z346" s="7">
        <v>43281</v>
      </c>
      <c r="AA3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 s="35" t="str">
        <f>IFERROR(
                    _xlfn.XLOOKUP(Tabela1[[#This Row],[ID]],'Base_Solicitações MP'!B:B,'Base_Solicitações MP'!R:R),
                    "Não enviada")</f>
        <v>Não enviada</v>
      </c>
      <c r="AC346" s="15" t="str">
        <f>_xlfn.CONCAT(Tabela1[[#This Row],[Município]],"/",Tabela1[[#This Row],[UF]])</f>
        <v>Palhoça/SC</v>
      </c>
    </row>
    <row r="347" spans="1:29" x14ac:dyDescent="0.25">
      <c r="A347" s="14" t="s">
        <v>24</v>
      </c>
      <c r="B347" s="2" t="s">
        <v>8498</v>
      </c>
      <c r="C347" s="2" t="s">
        <v>25</v>
      </c>
      <c r="D347" s="3" t="s">
        <v>637</v>
      </c>
      <c r="E347" s="1">
        <v>700268</v>
      </c>
      <c r="F347" s="1">
        <v>2011</v>
      </c>
      <c r="G347" s="1">
        <v>1</v>
      </c>
      <c r="H347" s="1" t="s">
        <v>638</v>
      </c>
      <c r="I347" s="1" t="s">
        <v>212</v>
      </c>
      <c r="J347" s="1" t="s">
        <v>29</v>
      </c>
      <c r="K347" s="1" t="str">
        <f>IF(Tabela1[[#This Row],[Situação da Obra]]="Inacabada - PC Técnica Concluída","Inacabada",Tabela1[[#This Row],[Situação da Obra]])</f>
        <v>Inacabada</v>
      </c>
      <c r="L347" s="1" t="s">
        <v>30</v>
      </c>
      <c r="M347" s="4">
        <v>44915</v>
      </c>
      <c r="N347" s="5">
        <v>0.84050000000000002</v>
      </c>
      <c r="O347" s="4">
        <v>42436</v>
      </c>
      <c r="P347" s="1" t="s">
        <v>31</v>
      </c>
      <c r="Q347" s="1" t="s">
        <v>24</v>
      </c>
      <c r="R347" s="1" t="s">
        <v>32</v>
      </c>
      <c r="S347" s="1" t="s">
        <v>79</v>
      </c>
      <c r="T347" s="1" t="s">
        <v>34</v>
      </c>
      <c r="U347" s="6">
        <v>625295.96</v>
      </c>
      <c r="V347" s="6">
        <v>619595.82000000007</v>
      </c>
      <c r="W347" s="6">
        <v>6258.54</v>
      </c>
      <c r="X347" s="6">
        <v>625854.3600000001</v>
      </c>
      <c r="Y347" s="6">
        <v>514.37</v>
      </c>
      <c r="Z347" s="7">
        <v>42221</v>
      </c>
      <c r="AA3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7" s="35" t="str">
        <f>IFERROR(
                    _xlfn.XLOOKUP(Tabela1[[#This Row],[ID]],'Base_Solicitações MP'!B:B,'Base_Solicitações MP'!R:R),
                    "Não enviada")</f>
        <v>Não enviada</v>
      </c>
      <c r="AC347" s="15" t="str">
        <f>_xlfn.CONCAT(Tabela1[[#This Row],[Município]],"/",Tabela1[[#This Row],[UF]])</f>
        <v>Maraã/AM</v>
      </c>
    </row>
    <row r="348" spans="1:29" x14ac:dyDescent="0.25">
      <c r="A348" s="14" t="s">
        <v>24</v>
      </c>
      <c r="B348" s="2" t="s">
        <v>8499</v>
      </c>
      <c r="C348" s="2" t="s">
        <v>25</v>
      </c>
      <c r="D348" s="3" t="s">
        <v>639</v>
      </c>
      <c r="E348" s="1">
        <v>700225</v>
      </c>
      <c r="F348" s="1">
        <v>2011</v>
      </c>
      <c r="G348" s="1">
        <v>12</v>
      </c>
      <c r="H348" s="1" t="s">
        <v>640</v>
      </c>
      <c r="I348" s="1" t="s">
        <v>212</v>
      </c>
      <c r="J348" s="1" t="s">
        <v>29</v>
      </c>
      <c r="K348" s="1" t="str">
        <f>IF(Tabela1[[#This Row],[Situação da Obra]]="Inacabada - PC Técnica Concluída","Inacabada",Tabela1[[#This Row],[Situação da Obra]])</f>
        <v>Inacabada</v>
      </c>
      <c r="L348" s="1" t="s">
        <v>209</v>
      </c>
      <c r="M348" s="4">
        <v>44915</v>
      </c>
      <c r="N348" s="5">
        <v>0.32400000000000001</v>
      </c>
      <c r="O348" s="4">
        <v>41856</v>
      </c>
      <c r="P348" s="1" t="s">
        <v>199</v>
      </c>
      <c r="Q348" s="1" t="s">
        <v>24</v>
      </c>
      <c r="R348" s="1" t="s">
        <v>32</v>
      </c>
      <c r="S348" s="1" t="s">
        <v>223</v>
      </c>
      <c r="T348" s="1" t="s">
        <v>201</v>
      </c>
      <c r="U348" s="6">
        <v>240028</v>
      </c>
      <c r="V348" s="6">
        <v>238816.14583333334</v>
      </c>
      <c r="W348" s="6">
        <v>2412.2841666666668</v>
      </c>
      <c r="X348" s="6">
        <v>241228.42</v>
      </c>
      <c r="Y348" s="6">
        <v>0</v>
      </c>
      <c r="Z348" s="7">
        <v>41966</v>
      </c>
      <c r="AA3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8" s="35" t="str">
        <f>IFERROR(
                    _xlfn.XLOOKUP(Tabela1[[#This Row],[ID]],'Base_Solicitações MP'!B:B,'Base_Solicitações MP'!R:R),
                    "Não enviada")</f>
        <v>Não enviada</v>
      </c>
      <c r="AC348" s="15" t="str">
        <f>_xlfn.CONCAT(Tabela1[[#This Row],[Município]],"/",Tabela1[[#This Row],[UF]])</f>
        <v>São Gabriel da Cachoeira/AM</v>
      </c>
    </row>
    <row r="349" spans="1:29" x14ac:dyDescent="0.25">
      <c r="A349" s="14" t="s">
        <v>24</v>
      </c>
      <c r="B349" s="2" t="s">
        <v>7020</v>
      </c>
      <c r="C349" s="2" t="s">
        <v>25</v>
      </c>
      <c r="D349" s="3" t="s">
        <v>641</v>
      </c>
      <c r="E349" s="1">
        <v>700257</v>
      </c>
      <c r="F349" s="1">
        <v>2011</v>
      </c>
      <c r="G349" s="1">
        <v>1</v>
      </c>
      <c r="H349" s="1" t="s">
        <v>478</v>
      </c>
      <c r="I349" s="1" t="s">
        <v>212</v>
      </c>
      <c r="J349" s="1" t="s">
        <v>29</v>
      </c>
      <c r="K349" s="1" t="str">
        <f>IF(Tabela1[[#This Row],[Situação da Obra]]="Inacabada - PC Técnica Concluída","Inacabada",Tabela1[[#This Row],[Situação da Obra]])</f>
        <v>Inacabada</v>
      </c>
      <c r="L349" s="1" t="s">
        <v>30</v>
      </c>
      <c r="M349" s="4">
        <v>44915</v>
      </c>
      <c r="N349" s="5">
        <v>0.79100000000000004</v>
      </c>
      <c r="O349" s="4">
        <v>42632</v>
      </c>
      <c r="P349" s="1" t="s">
        <v>199</v>
      </c>
      <c r="Q349" s="1" t="s">
        <v>24</v>
      </c>
      <c r="R349" s="1" t="s">
        <v>32</v>
      </c>
      <c r="S349" s="1" t="s">
        <v>205</v>
      </c>
      <c r="T349" s="1" t="s">
        <v>201</v>
      </c>
      <c r="U349" s="6">
        <v>888100</v>
      </c>
      <c r="V349" s="6">
        <v>883575</v>
      </c>
      <c r="W349" s="6">
        <v>8925</v>
      </c>
      <c r="X349" s="6">
        <v>892500</v>
      </c>
      <c r="Y349" s="6">
        <v>334.2</v>
      </c>
      <c r="Z349" s="7">
        <v>42536</v>
      </c>
      <c r="AA3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 s="35" t="str">
        <f>IFERROR(
                    _xlfn.XLOOKUP(Tabela1[[#This Row],[ID]],'Base_Solicitações MP'!B:B,'Base_Solicitações MP'!R:R),
                    "Não enviada")</f>
        <v>Diligência</v>
      </c>
      <c r="AC349" s="15" t="str">
        <f>_xlfn.CONCAT(Tabela1[[#This Row],[Município]],"/",Tabela1[[#This Row],[UF]])</f>
        <v>Urucurituba/AM</v>
      </c>
    </row>
    <row r="350" spans="1:29" x14ac:dyDescent="0.25">
      <c r="A350" s="14" t="s">
        <v>24</v>
      </c>
      <c r="B350" s="2" t="s">
        <v>8500</v>
      </c>
      <c r="C350" s="2" t="s">
        <v>25</v>
      </c>
      <c r="D350" s="3" t="s">
        <v>642</v>
      </c>
      <c r="E350" s="1">
        <v>700076</v>
      </c>
      <c r="F350" s="1">
        <v>2011</v>
      </c>
      <c r="G350" s="1">
        <v>1</v>
      </c>
      <c r="H350" s="1" t="s">
        <v>643</v>
      </c>
      <c r="I350" s="1" t="s">
        <v>55</v>
      </c>
      <c r="J350" s="1" t="s">
        <v>40</v>
      </c>
      <c r="K350" s="1" t="str">
        <f>IF(Tabela1[[#This Row],[Situação da Obra]]="Inacabada - PC Técnica Concluída","Inacabada",Tabela1[[#This Row],[Situação da Obra]])</f>
        <v>Inacabada</v>
      </c>
      <c r="L350" s="1" t="s">
        <v>30</v>
      </c>
      <c r="M350" s="4">
        <v>45005</v>
      </c>
      <c r="N350" s="5">
        <v>0.98060000000000003</v>
      </c>
      <c r="O350" s="4">
        <v>44551</v>
      </c>
      <c r="P350" s="1" t="s">
        <v>31</v>
      </c>
      <c r="Q350" s="1" t="s">
        <v>24</v>
      </c>
      <c r="R350" s="1" t="s">
        <v>32</v>
      </c>
      <c r="S350" s="1" t="s">
        <v>79</v>
      </c>
      <c r="T350" s="1" t="s">
        <v>34</v>
      </c>
      <c r="U350" s="6">
        <v>830634.5</v>
      </c>
      <c r="V350" s="6">
        <v>614503.04</v>
      </c>
      <c r="W350" s="6">
        <v>6207.1</v>
      </c>
      <c r="X350" s="6">
        <v>620710.14</v>
      </c>
      <c r="Y350" s="6">
        <v>140870.54</v>
      </c>
      <c r="Z350" s="7">
        <v>44556</v>
      </c>
      <c r="AA3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0" s="35" t="str">
        <f>IFERROR(
                    _xlfn.XLOOKUP(Tabela1[[#This Row],[ID]],'Base_Solicitações MP'!B:B,'Base_Solicitações MP'!R:R),
                    "Não enviada")</f>
        <v>Não enviada</v>
      </c>
      <c r="AC350" s="15" t="str">
        <f>_xlfn.CONCAT(Tabela1[[#This Row],[Município]],"/",Tabela1[[#This Row],[UF]])</f>
        <v>Guatapará/SP</v>
      </c>
    </row>
    <row r="351" spans="1:29" x14ac:dyDescent="0.25">
      <c r="A351" s="14" t="s">
        <v>24</v>
      </c>
      <c r="B351" s="2" t="s">
        <v>8501</v>
      </c>
      <c r="C351" s="2" t="s">
        <v>25</v>
      </c>
      <c r="D351" s="3" t="s">
        <v>644</v>
      </c>
      <c r="E351" s="1">
        <v>700102</v>
      </c>
      <c r="F351" s="1">
        <v>2011</v>
      </c>
      <c r="G351" s="1">
        <v>1</v>
      </c>
      <c r="H351" s="1" t="s">
        <v>645</v>
      </c>
      <c r="I351" s="1" t="s">
        <v>82</v>
      </c>
      <c r="J351" s="1" t="s">
        <v>29</v>
      </c>
      <c r="K351" s="1" t="str">
        <f>IF(Tabela1[[#This Row],[Situação da Obra]]="Inacabada - PC Técnica Concluída","Inacabada",Tabela1[[#This Row],[Situação da Obra]])</f>
        <v>Inacabada</v>
      </c>
      <c r="L351" s="1" t="s">
        <v>30</v>
      </c>
      <c r="M351" s="4">
        <v>44915</v>
      </c>
      <c r="N351" s="5">
        <v>0.84499999999999997</v>
      </c>
      <c r="O351" s="4">
        <v>42682</v>
      </c>
      <c r="P351" s="1" t="s">
        <v>31</v>
      </c>
      <c r="Q351" s="1" t="s">
        <v>24</v>
      </c>
      <c r="R351" s="1" t="s">
        <v>32</v>
      </c>
      <c r="S351" s="1" t="s">
        <v>79</v>
      </c>
      <c r="T351" s="1" t="s">
        <v>34</v>
      </c>
      <c r="U351" s="6">
        <v>613291.31999999995</v>
      </c>
      <c r="V351" s="6">
        <v>607158.41</v>
      </c>
      <c r="W351" s="6">
        <v>6132.91</v>
      </c>
      <c r="X351" s="6">
        <v>613291.32000000007</v>
      </c>
      <c r="Y351" s="6">
        <v>0</v>
      </c>
      <c r="Z351" s="7">
        <v>42644</v>
      </c>
      <c r="AA3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 s="35" t="str">
        <f>IFERROR(
                    _xlfn.XLOOKUP(Tabela1[[#This Row],[ID]],'Base_Solicitações MP'!B:B,'Base_Solicitações MP'!R:R),
                    "Não enviada")</f>
        <v>Diligência</v>
      </c>
      <c r="AC351" s="15" t="str">
        <f>_xlfn.CONCAT(Tabela1[[#This Row],[Município]],"/",Tabela1[[#This Row],[UF]])</f>
        <v>Itaju do Colônia/BA</v>
      </c>
    </row>
    <row r="352" spans="1:29" x14ac:dyDescent="0.25">
      <c r="A352" s="14" t="s">
        <v>24</v>
      </c>
      <c r="B352" s="2" t="s">
        <v>8502</v>
      </c>
      <c r="C352" s="2" t="s">
        <v>25</v>
      </c>
      <c r="D352" s="3" t="s">
        <v>646</v>
      </c>
      <c r="E352" s="1">
        <v>700024</v>
      </c>
      <c r="F352" s="1">
        <v>2011</v>
      </c>
      <c r="G352" s="1">
        <v>1</v>
      </c>
      <c r="H352" s="1" t="s">
        <v>647</v>
      </c>
      <c r="I352" s="1" t="s">
        <v>55</v>
      </c>
      <c r="J352" s="1" t="s">
        <v>40</v>
      </c>
      <c r="K352" s="1" t="str">
        <f>IF(Tabela1[[#This Row],[Situação da Obra]]="Inacabada - PC Técnica Concluída","Inacabada",Tabela1[[#This Row],[Situação da Obra]])</f>
        <v>Inacabada</v>
      </c>
      <c r="L352" s="1" t="s">
        <v>30</v>
      </c>
      <c r="M352" s="4">
        <v>43257</v>
      </c>
      <c r="N352" s="5">
        <v>0.32040000000000002</v>
      </c>
      <c r="O352" s="4">
        <v>43231</v>
      </c>
      <c r="P352" s="1" t="s">
        <v>31</v>
      </c>
      <c r="Q352" s="1" t="s">
        <v>24</v>
      </c>
      <c r="R352" s="1" t="s">
        <v>32</v>
      </c>
      <c r="S352" s="1" t="s">
        <v>79</v>
      </c>
      <c r="T352" s="1" t="s">
        <v>34</v>
      </c>
      <c r="U352" s="6">
        <v>664680.46</v>
      </c>
      <c r="V352" s="6">
        <v>614034.06000000006</v>
      </c>
      <c r="W352" s="6">
        <v>6202.3600000000006</v>
      </c>
      <c r="X352" s="6">
        <v>620236.42000000004</v>
      </c>
      <c r="Y352" s="6">
        <v>258558.39</v>
      </c>
      <c r="Z352" s="7">
        <v>43214</v>
      </c>
      <c r="AA3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2" s="35" t="str">
        <f>IFERROR(
                    _xlfn.XLOOKUP(Tabela1[[#This Row],[ID]],'Base_Solicitações MP'!B:B,'Base_Solicitações MP'!R:R),
                    "Não enviada")</f>
        <v>Não enviada</v>
      </c>
      <c r="AC352" s="15" t="str">
        <f>_xlfn.CONCAT(Tabela1[[#This Row],[Município]],"/",Tabela1[[#This Row],[UF]])</f>
        <v>Indiaporã/SP</v>
      </c>
    </row>
    <row r="353" spans="1:29" x14ac:dyDescent="0.25">
      <c r="A353" s="14" t="s">
        <v>24</v>
      </c>
      <c r="B353" s="2" t="s">
        <v>8503</v>
      </c>
      <c r="C353" s="2" t="s">
        <v>25</v>
      </c>
      <c r="D353" s="3" t="s">
        <v>38</v>
      </c>
      <c r="E353" s="1">
        <v>700080</v>
      </c>
      <c r="F353" s="1">
        <v>2011</v>
      </c>
      <c r="G353" s="1">
        <v>1</v>
      </c>
      <c r="H353" s="1" t="s">
        <v>648</v>
      </c>
      <c r="I353" s="1" t="s">
        <v>47</v>
      </c>
      <c r="J353" s="1" t="s">
        <v>40</v>
      </c>
      <c r="K353" s="1" t="str">
        <f>IF(Tabela1[[#This Row],[Situação da Obra]]="Inacabada - PC Técnica Concluída","Inacabada",Tabela1[[#This Row],[Situação da Obra]])</f>
        <v>Inacabada</v>
      </c>
      <c r="L353" s="1" t="s">
        <v>30</v>
      </c>
      <c r="M353" s="4">
        <v>42681</v>
      </c>
      <c r="N353" s="5">
        <v>0.4541</v>
      </c>
      <c r="O353" s="4">
        <v>42622</v>
      </c>
      <c r="P353" s="1" t="s">
        <v>31</v>
      </c>
      <c r="Q353" s="1" t="s">
        <v>24</v>
      </c>
      <c r="R353" s="1" t="s">
        <v>32</v>
      </c>
      <c r="S353" s="1" t="s">
        <v>79</v>
      </c>
      <c r="T353" s="1" t="s">
        <v>34</v>
      </c>
      <c r="U353" s="6">
        <v>533500</v>
      </c>
      <c r="V353" s="6">
        <v>608867.06000000006</v>
      </c>
      <c r="W353" s="6">
        <v>6150.17</v>
      </c>
      <c r="X353" s="6">
        <v>615017.2300000001</v>
      </c>
      <c r="Y353" s="6" t="s">
        <v>41</v>
      </c>
      <c r="Z353" s="7">
        <v>42688</v>
      </c>
      <c r="AA3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 s="35" t="str">
        <f>IFERROR(
                    _xlfn.XLOOKUP(Tabela1[[#This Row],[ID]],'Base_Solicitações MP'!B:B,'Base_Solicitações MP'!R:R),
                    "Não enviada")</f>
        <v>Diligência</v>
      </c>
      <c r="AC353" s="15" t="str">
        <f>_xlfn.CONCAT(Tabela1[[#This Row],[Município]],"/",Tabela1[[#This Row],[UF]])</f>
        <v>Rio da Conceição/TO</v>
      </c>
    </row>
    <row r="354" spans="1:29" x14ac:dyDescent="0.25">
      <c r="A354" s="14" t="s">
        <v>24</v>
      </c>
      <c r="B354" s="2" t="s">
        <v>8504</v>
      </c>
      <c r="C354" s="2" t="s">
        <v>25</v>
      </c>
      <c r="D354" s="3" t="s">
        <v>649</v>
      </c>
      <c r="E354" s="1">
        <v>700271</v>
      </c>
      <c r="F354" s="1">
        <v>2011</v>
      </c>
      <c r="G354" s="1">
        <v>1</v>
      </c>
      <c r="H354" s="1" t="s">
        <v>650</v>
      </c>
      <c r="I354" s="1" t="s">
        <v>47</v>
      </c>
      <c r="J354" s="1" t="s">
        <v>29</v>
      </c>
      <c r="K354" s="1" t="str">
        <f>IF(Tabela1[[#This Row],[Situação da Obra]]="Inacabada - PC Técnica Concluída","Inacabada",Tabela1[[#This Row],[Situação da Obra]])</f>
        <v>Inacabada</v>
      </c>
      <c r="L354" s="1" t="s">
        <v>30</v>
      </c>
      <c r="M354" s="4">
        <v>44915</v>
      </c>
      <c r="N354" s="5">
        <v>0.51139999999999997</v>
      </c>
      <c r="O354" s="4">
        <v>41898</v>
      </c>
      <c r="P354" s="1" t="s">
        <v>31</v>
      </c>
      <c r="Q354" s="1" t="s">
        <v>24</v>
      </c>
      <c r="R354" s="1" t="s">
        <v>32</v>
      </c>
      <c r="S354" s="1" t="s">
        <v>33</v>
      </c>
      <c r="T354" s="1" t="s">
        <v>34</v>
      </c>
      <c r="U354" s="6">
        <v>1329921</v>
      </c>
      <c r="V354" s="6">
        <v>1317127.79</v>
      </c>
      <c r="W354" s="6">
        <v>13304.32</v>
      </c>
      <c r="X354" s="6">
        <v>1330432.1100000001</v>
      </c>
      <c r="Y354" s="6">
        <v>67745.440000000002</v>
      </c>
      <c r="Z354" s="7">
        <v>41855</v>
      </c>
      <c r="AA3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4" s="35" t="str">
        <f>IFERROR(
                    _xlfn.XLOOKUP(Tabela1[[#This Row],[ID]],'Base_Solicitações MP'!B:B,'Base_Solicitações MP'!R:R),
                    "Não enviada")</f>
        <v>Não enviada</v>
      </c>
      <c r="AC354" s="15" t="str">
        <f>_xlfn.CONCAT(Tabela1[[#This Row],[Município]],"/",Tabela1[[#This Row],[UF]])</f>
        <v>São Miguel do Tocantins/TO</v>
      </c>
    </row>
    <row r="355" spans="1:29" x14ac:dyDescent="0.25">
      <c r="A355" s="14" t="s">
        <v>24</v>
      </c>
      <c r="B355" s="2" t="s">
        <v>8010</v>
      </c>
      <c r="C355" s="2" t="s">
        <v>25</v>
      </c>
      <c r="D355" s="3" t="s">
        <v>651</v>
      </c>
      <c r="E355" s="1">
        <v>700219</v>
      </c>
      <c r="F355" s="1">
        <v>2011</v>
      </c>
      <c r="G355" s="1">
        <v>1</v>
      </c>
      <c r="H355" s="1" t="s">
        <v>652</v>
      </c>
      <c r="I355" s="1" t="s">
        <v>47</v>
      </c>
      <c r="J355" s="1" t="s">
        <v>29</v>
      </c>
      <c r="K355" s="1" t="str">
        <f>IF(Tabela1[[#This Row],[Situação da Obra]]="Inacabada - PC Técnica Concluída","Inacabada",Tabela1[[#This Row],[Situação da Obra]])</f>
        <v>Inacabada</v>
      </c>
      <c r="L355" s="1" t="s">
        <v>30</v>
      </c>
      <c r="M355" s="4">
        <v>44915</v>
      </c>
      <c r="N355" s="5">
        <v>0.94640000000000002</v>
      </c>
      <c r="O355" s="4">
        <v>43866</v>
      </c>
      <c r="P355" s="1" t="s">
        <v>199</v>
      </c>
      <c r="Q355" s="1" t="s">
        <v>24</v>
      </c>
      <c r="R355" s="1" t="s">
        <v>32</v>
      </c>
      <c r="S355" s="1" t="s">
        <v>205</v>
      </c>
      <c r="T355" s="1" t="s">
        <v>201</v>
      </c>
      <c r="U355" s="6">
        <v>234145.12</v>
      </c>
      <c r="V355" s="6">
        <v>927425.07000000007</v>
      </c>
      <c r="W355" s="6">
        <v>9367.93</v>
      </c>
      <c r="X355" s="6">
        <v>936793.00000000012</v>
      </c>
      <c r="Y355" s="6">
        <v>0</v>
      </c>
      <c r="Z355" s="7">
        <v>43889</v>
      </c>
      <c r="AA3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 s="35" t="str">
        <f>IFERROR(
                    _xlfn.XLOOKUP(Tabela1[[#This Row],[ID]],'Base_Solicitações MP'!B:B,'Base_Solicitações MP'!R:R),
                    "Não enviada")</f>
        <v>Diligência</v>
      </c>
      <c r="AC355" s="15" t="str">
        <f>_xlfn.CONCAT(Tabela1[[#This Row],[Município]],"/",Tabela1[[#This Row],[UF]])</f>
        <v>Santa Terezinha do Tocantins/TO</v>
      </c>
    </row>
    <row r="356" spans="1:29" x14ac:dyDescent="0.25">
      <c r="A356" s="14" t="s">
        <v>24</v>
      </c>
      <c r="B356" s="2" t="s">
        <v>8505</v>
      </c>
      <c r="C356" s="2" t="s">
        <v>25</v>
      </c>
      <c r="D356" s="3" t="s">
        <v>653</v>
      </c>
      <c r="E356" s="1">
        <v>700171</v>
      </c>
      <c r="F356" s="1">
        <v>2011</v>
      </c>
      <c r="G356" s="1">
        <v>1</v>
      </c>
      <c r="H356" s="1" t="s">
        <v>654</v>
      </c>
      <c r="I356" s="1" t="s">
        <v>28</v>
      </c>
      <c r="J356" s="1" t="s">
        <v>29</v>
      </c>
      <c r="K356" s="1" t="str">
        <f>IF(Tabela1[[#This Row],[Situação da Obra]]="Inacabada - PC Técnica Concluída","Inacabada",Tabela1[[#This Row],[Situação da Obra]])</f>
        <v>Inacabada</v>
      </c>
      <c r="L356" s="1" t="s">
        <v>30</v>
      </c>
      <c r="M356" s="4">
        <v>44915</v>
      </c>
      <c r="N356" s="5">
        <v>1.84E-2</v>
      </c>
      <c r="O356" s="4">
        <v>41696</v>
      </c>
      <c r="P356" s="1" t="s">
        <v>199</v>
      </c>
      <c r="Q356" s="1" t="s">
        <v>24</v>
      </c>
      <c r="R356" s="1" t="s">
        <v>32</v>
      </c>
      <c r="S356" s="1" t="s">
        <v>404</v>
      </c>
      <c r="T356" s="1" t="s">
        <v>201</v>
      </c>
      <c r="U356" s="6">
        <v>3174581</v>
      </c>
      <c r="V356" s="6">
        <v>2880560.09</v>
      </c>
      <c r="W356" s="6">
        <v>29096.57</v>
      </c>
      <c r="X356" s="6">
        <v>2909656.6599999997</v>
      </c>
      <c r="Y356" s="6">
        <v>0</v>
      </c>
      <c r="Z356" s="7">
        <v>41836</v>
      </c>
      <c r="AA3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6" s="35" t="str">
        <f>IFERROR(
                    _xlfn.XLOOKUP(Tabela1[[#This Row],[ID]],'Base_Solicitações MP'!B:B,'Base_Solicitações MP'!R:R),
                    "Não enviada")</f>
        <v>Não enviada</v>
      </c>
      <c r="AC356" s="15" t="str">
        <f>_xlfn.CONCAT(Tabela1[[#This Row],[Município]],"/",Tabela1[[#This Row],[UF]])</f>
        <v>Campos Sales/CE</v>
      </c>
    </row>
    <row r="357" spans="1:29" x14ac:dyDescent="0.25">
      <c r="A357" s="14" t="s">
        <v>24</v>
      </c>
      <c r="B357" s="2" t="s">
        <v>8506</v>
      </c>
      <c r="C357" s="2" t="s">
        <v>25</v>
      </c>
      <c r="D357" s="3" t="s">
        <v>655</v>
      </c>
      <c r="E357" s="1">
        <v>700141</v>
      </c>
      <c r="F357" s="1">
        <v>2011</v>
      </c>
      <c r="G357" s="1">
        <v>1</v>
      </c>
      <c r="H357" s="1" t="s">
        <v>656</v>
      </c>
      <c r="I357" s="1" t="s">
        <v>28</v>
      </c>
      <c r="J357" s="1" t="s">
        <v>29</v>
      </c>
      <c r="K357" s="1" t="str">
        <f>IF(Tabela1[[#This Row],[Situação da Obra]]="Inacabada - PC Técnica Concluída","Inacabada",Tabela1[[#This Row],[Situação da Obra]])</f>
        <v>Inacabada</v>
      </c>
      <c r="L357" s="1" t="s">
        <v>204</v>
      </c>
      <c r="M357" s="4">
        <v>44915</v>
      </c>
      <c r="N357" s="5">
        <v>0.53029999999999999</v>
      </c>
      <c r="O357" s="4">
        <v>42347</v>
      </c>
      <c r="P357" s="1" t="s">
        <v>199</v>
      </c>
      <c r="Q357" s="1" t="s">
        <v>24</v>
      </c>
      <c r="R357" s="1" t="s">
        <v>32</v>
      </c>
      <c r="S357" s="1" t="s">
        <v>404</v>
      </c>
      <c r="T357" s="1" t="s">
        <v>201</v>
      </c>
      <c r="U357" s="6">
        <v>897179.09</v>
      </c>
      <c r="V357" s="6">
        <v>2976617.16</v>
      </c>
      <c r="W357" s="6">
        <v>30066.84</v>
      </c>
      <c r="X357" s="6">
        <v>3006684</v>
      </c>
      <c r="Y357" s="6">
        <v>0</v>
      </c>
      <c r="Z357" s="7">
        <v>42376</v>
      </c>
      <c r="AA3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7" s="35" t="str">
        <f>IFERROR(
                    _xlfn.XLOOKUP(Tabela1[[#This Row],[ID]],'Base_Solicitações MP'!B:B,'Base_Solicitações MP'!R:R),
                    "Não enviada")</f>
        <v>Não enviada</v>
      </c>
      <c r="AC357" s="15" t="str">
        <f>_xlfn.CONCAT(Tabela1[[#This Row],[Município]],"/",Tabela1[[#This Row],[UF]])</f>
        <v>Milhã/CE</v>
      </c>
    </row>
    <row r="358" spans="1:29" x14ac:dyDescent="0.25">
      <c r="A358" s="14" t="s">
        <v>24</v>
      </c>
      <c r="B358" s="2" t="s">
        <v>8507</v>
      </c>
      <c r="C358" s="2" t="s">
        <v>25</v>
      </c>
      <c r="D358" s="3" t="s">
        <v>657</v>
      </c>
      <c r="E358" s="1">
        <v>700249</v>
      </c>
      <c r="F358" s="1">
        <v>2011</v>
      </c>
      <c r="G358" s="1">
        <v>1</v>
      </c>
      <c r="H358" s="1" t="s">
        <v>658</v>
      </c>
      <c r="I358" s="1" t="s">
        <v>28</v>
      </c>
      <c r="J358" s="1" t="s">
        <v>56</v>
      </c>
      <c r="K358" s="1" t="str">
        <f>IF(Tabela1[[#This Row],[Situação da Obra]]="Inacabada - PC Técnica Concluída","Inacabada",Tabela1[[#This Row],[Situação da Obra]])</f>
        <v>Paralisada</v>
      </c>
      <c r="L358" s="1" t="s">
        <v>30</v>
      </c>
      <c r="M358" s="4">
        <v>45058</v>
      </c>
      <c r="N358" s="5">
        <v>0.2651</v>
      </c>
      <c r="O358" s="4">
        <v>45058</v>
      </c>
      <c r="P358" s="1" t="s">
        <v>199</v>
      </c>
      <c r="Q358" s="1" t="s">
        <v>24</v>
      </c>
      <c r="R358" s="1" t="s">
        <v>32</v>
      </c>
      <c r="S358" s="1" t="s">
        <v>404</v>
      </c>
      <c r="T358" s="1" t="s">
        <v>201</v>
      </c>
      <c r="U358" s="6" t="s">
        <v>41</v>
      </c>
      <c r="V358" s="6">
        <v>2197800</v>
      </c>
      <c r="W358" s="6">
        <v>22200</v>
      </c>
      <c r="X358" s="6">
        <v>2220000</v>
      </c>
      <c r="Y358" s="6" t="s">
        <v>41</v>
      </c>
      <c r="Z358" s="7">
        <v>45267</v>
      </c>
      <c r="AA3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 s="35" t="str">
        <f>IFERROR(
                    _xlfn.XLOOKUP(Tabela1[[#This Row],[ID]],'Base_Solicitações MP'!B:B,'Base_Solicitações MP'!R:R),
                    "Não enviada")</f>
        <v>Retornado para Análise FNDE</v>
      </c>
      <c r="AC358" s="15" t="str">
        <f>_xlfn.CONCAT(Tabela1[[#This Row],[Município]],"/",Tabela1[[#This Row],[UF]])</f>
        <v>Salitre/CE</v>
      </c>
    </row>
    <row r="359" spans="1:29" x14ac:dyDescent="0.25">
      <c r="A359" s="14" t="s">
        <v>24</v>
      </c>
      <c r="B359" s="2" t="s">
        <v>8508</v>
      </c>
      <c r="C359" s="2" t="s">
        <v>25</v>
      </c>
      <c r="D359" s="3" t="s">
        <v>659</v>
      </c>
      <c r="E359" s="1">
        <v>700194</v>
      </c>
      <c r="F359" s="1">
        <v>2011</v>
      </c>
      <c r="G359" s="1">
        <v>1</v>
      </c>
      <c r="H359" s="1" t="s">
        <v>384</v>
      </c>
      <c r="I359" s="1" t="s">
        <v>47</v>
      </c>
      <c r="J359" s="1" t="s">
        <v>29</v>
      </c>
      <c r="K359" s="1" t="str">
        <f>IF(Tabela1[[#This Row],[Situação da Obra]]="Inacabada - PC Técnica Concluída","Inacabada",Tabela1[[#This Row],[Situação da Obra]])</f>
        <v>Inacabada</v>
      </c>
      <c r="L359" s="1" t="s">
        <v>30</v>
      </c>
      <c r="M359" s="4">
        <v>44915</v>
      </c>
      <c r="N359" s="5">
        <v>0.46929999999999999</v>
      </c>
      <c r="O359" s="4">
        <v>42641</v>
      </c>
      <c r="P359" s="1" t="s">
        <v>199</v>
      </c>
      <c r="Q359" s="1" t="s">
        <v>24</v>
      </c>
      <c r="R359" s="1" t="s">
        <v>32</v>
      </c>
      <c r="S359" s="1" t="s">
        <v>205</v>
      </c>
      <c r="T359" s="1" t="s">
        <v>201</v>
      </c>
      <c r="U359" s="6">
        <v>487433.55</v>
      </c>
      <c r="V359" s="6">
        <v>927425.07000000007</v>
      </c>
      <c r="W359" s="6">
        <v>9367.93</v>
      </c>
      <c r="X359" s="6">
        <v>936793.00000000012</v>
      </c>
      <c r="Y359" s="6">
        <v>0</v>
      </c>
      <c r="Z359" s="7">
        <v>42623</v>
      </c>
      <c r="AA3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9" s="35" t="str">
        <f>IFERROR(
                    _xlfn.XLOOKUP(Tabela1[[#This Row],[ID]],'Base_Solicitações MP'!B:B,'Base_Solicitações MP'!R:R),
                    "Não enviada")</f>
        <v>Em Cadastramento</v>
      </c>
      <c r="AC359" s="15" t="str">
        <f>_xlfn.CONCAT(Tabela1[[#This Row],[Município]],"/",Tabela1[[#This Row],[UF]])</f>
        <v>Bom Jesus do Tocantins/TO</v>
      </c>
    </row>
    <row r="360" spans="1:29" x14ac:dyDescent="0.25">
      <c r="A360" s="14" t="s">
        <v>24</v>
      </c>
      <c r="B360" s="2" t="s">
        <v>8509</v>
      </c>
      <c r="C360" s="2" t="s">
        <v>25</v>
      </c>
      <c r="D360" s="3" t="s">
        <v>660</v>
      </c>
      <c r="E360" s="1">
        <v>700144</v>
      </c>
      <c r="F360" s="1">
        <v>2011</v>
      </c>
      <c r="G360" s="1">
        <v>1</v>
      </c>
      <c r="H360" s="1" t="s">
        <v>661</v>
      </c>
      <c r="I360" s="1" t="s">
        <v>44</v>
      </c>
      <c r="J360" s="1" t="s">
        <v>40</v>
      </c>
      <c r="K360" s="1" t="str">
        <f>IF(Tabela1[[#This Row],[Situação da Obra]]="Inacabada - PC Técnica Concluída","Inacabada",Tabela1[[#This Row],[Situação da Obra]])</f>
        <v>Inacabada</v>
      </c>
      <c r="L360" s="1" t="s">
        <v>30</v>
      </c>
      <c r="M360" s="4">
        <v>41862</v>
      </c>
      <c r="N360" s="5">
        <v>0.35649999999999998</v>
      </c>
      <c r="O360" s="4">
        <v>41792</v>
      </c>
      <c r="P360" s="1" t="s">
        <v>31</v>
      </c>
      <c r="Q360" s="1" t="s">
        <v>24</v>
      </c>
      <c r="R360" s="1" t="s">
        <v>32</v>
      </c>
      <c r="S360" s="1" t="s">
        <v>33</v>
      </c>
      <c r="T360" s="1" t="s">
        <v>34</v>
      </c>
      <c r="U360" s="6">
        <v>1272362.22</v>
      </c>
      <c r="V360" s="6">
        <v>1260840.44</v>
      </c>
      <c r="W360" s="6">
        <v>12735.76</v>
      </c>
      <c r="X360" s="6">
        <v>1273576.2</v>
      </c>
      <c r="Y360" s="6">
        <v>0</v>
      </c>
      <c r="Z360" s="7">
        <v>41471</v>
      </c>
      <c r="AA3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0" s="35" t="str">
        <f>IFERROR(
                    _xlfn.XLOOKUP(Tabela1[[#This Row],[ID]],'Base_Solicitações MP'!B:B,'Base_Solicitações MP'!R:R),
                    "Não enviada")</f>
        <v>Não enviada</v>
      </c>
      <c r="AC360" s="15" t="str">
        <f>_xlfn.CONCAT(Tabela1[[#This Row],[Município]],"/",Tabela1[[#This Row],[UF]])</f>
        <v>Bacabal/MA</v>
      </c>
    </row>
    <row r="361" spans="1:29" x14ac:dyDescent="0.25">
      <c r="A361" s="14" t="s">
        <v>24</v>
      </c>
      <c r="B361" s="2" t="s">
        <v>8510</v>
      </c>
      <c r="C361" s="2" t="s">
        <v>25</v>
      </c>
      <c r="D361" s="3" t="s">
        <v>662</v>
      </c>
      <c r="E361" s="1">
        <v>700228</v>
      </c>
      <c r="F361" s="1">
        <v>2011</v>
      </c>
      <c r="G361" s="1">
        <v>1</v>
      </c>
      <c r="H361" s="1" t="s">
        <v>663</v>
      </c>
      <c r="I361" s="1" t="s">
        <v>44</v>
      </c>
      <c r="J361" s="1" t="s">
        <v>29</v>
      </c>
      <c r="K361" s="1" t="str">
        <f>IF(Tabela1[[#This Row],[Situação da Obra]]="Inacabada - PC Técnica Concluída","Inacabada",Tabela1[[#This Row],[Situação da Obra]])</f>
        <v>Inacabada</v>
      </c>
      <c r="L361" s="1" t="s">
        <v>30</v>
      </c>
      <c r="M361" s="4">
        <v>44915</v>
      </c>
      <c r="N361" s="5">
        <v>0.82850000000000001</v>
      </c>
      <c r="O361" s="4">
        <v>42478</v>
      </c>
      <c r="P361" s="1" t="s">
        <v>31</v>
      </c>
      <c r="Q361" s="1" t="s">
        <v>24</v>
      </c>
      <c r="R361" s="1" t="s">
        <v>32</v>
      </c>
      <c r="S361" s="1" t="s">
        <v>79</v>
      </c>
      <c r="T361" s="1" t="s">
        <v>34</v>
      </c>
      <c r="U361" s="6">
        <v>193478.06</v>
      </c>
      <c r="V361" s="6">
        <v>614739.39</v>
      </c>
      <c r="W361" s="6">
        <v>6209.49</v>
      </c>
      <c r="X361" s="6">
        <v>620948.88</v>
      </c>
      <c r="Y361" s="6">
        <v>0</v>
      </c>
      <c r="Z361" s="7">
        <v>42448</v>
      </c>
      <c r="AA3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1" s="35" t="str">
        <f>IFERROR(
                    _xlfn.XLOOKUP(Tabela1[[#This Row],[ID]],'Base_Solicitações MP'!B:B,'Base_Solicitações MP'!R:R),
                    "Não enviada")</f>
        <v>Não enviada</v>
      </c>
      <c r="AC361" s="15" t="str">
        <f>_xlfn.CONCAT(Tabela1[[#This Row],[Município]],"/",Tabela1[[#This Row],[UF]])</f>
        <v>Belágua/MA</v>
      </c>
    </row>
    <row r="362" spans="1:29" x14ac:dyDescent="0.25">
      <c r="A362" s="14" t="s">
        <v>24</v>
      </c>
      <c r="B362" s="2" t="s">
        <v>8511</v>
      </c>
      <c r="C362" s="2" t="s">
        <v>25</v>
      </c>
      <c r="D362" s="3" t="s">
        <v>664</v>
      </c>
      <c r="E362" s="1">
        <v>700224</v>
      </c>
      <c r="F362" s="1">
        <v>2011</v>
      </c>
      <c r="G362" s="1">
        <v>1</v>
      </c>
      <c r="H362" s="1" t="s">
        <v>665</v>
      </c>
      <c r="I362" s="1" t="s">
        <v>44</v>
      </c>
      <c r="J362" s="1" t="s">
        <v>40</v>
      </c>
      <c r="K362" s="1" t="str">
        <f>IF(Tabela1[[#This Row],[Situação da Obra]]="Inacabada - PC Técnica Concluída","Inacabada",Tabela1[[#This Row],[Situação da Obra]])</f>
        <v>Inacabada</v>
      </c>
      <c r="L362" s="1" t="s">
        <v>30</v>
      </c>
      <c r="M362" s="4">
        <v>42681</v>
      </c>
      <c r="N362" s="5">
        <v>0.78779999999999994</v>
      </c>
      <c r="O362" s="4">
        <v>42625</v>
      </c>
      <c r="P362" s="1" t="s">
        <v>31</v>
      </c>
      <c r="Q362" s="1" t="s">
        <v>24</v>
      </c>
      <c r="R362" s="1" t="s">
        <v>32</v>
      </c>
      <c r="S362" s="1" t="s">
        <v>79</v>
      </c>
      <c r="T362" s="1" t="s">
        <v>34</v>
      </c>
      <c r="U362" s="6">
        <v>620691.39</v>
      </c>
      <c r="V362" s="6">
        <v>614729.89</v>
      </c>
      <c r="W362" s="6">
        <v>6209.39</v>
      </c>
      <c r="X362" s="6">
        <v>620939.28</v>
      </c>
      <c r="Y362" s="6">
        <v>0</v>
      </c>
      <c r="Z362" s="7">
        <v>42611</v>
      </c>
      <c r="AA3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2" s="35" t="str">
        <f>IFERROR(
                    _xlfn.XLOOKUP(Tabela1[[#This Row],[ID]],'Base_Solicitações MP'!B:B,'Base_Solicitações MP'!R:R),
                    "Não enviada")</f>
        <v>Aguardando Análise FNDE</v>
      </c>
      <c r="AC362" s="15" t="str">
        <f>_xlfn.CONCAT(Tabela1[[#This Row],[Município]],"/",Tabela1[[#This Row],[UF]])</f>
        <v>Buriti/MA</v>
      </c>
    </row>
    <row r="363" spans="1:29" x14ac:dyDescent="0.25">
      <c r="A363" s="14" t="s">
        <v>24</v>
      </c>
      <c r="B363" s="2" t="s">
        <v>8512</v>
      </c>
      <c r="C363" s="2" t="s">
        <v>25</v>
      </c>
      <c r="D363" s="3" t="s">
        <v>666</v>
      </c>
      <c r="E363" s="1">
        <v>700023</v>
      </c>
      <c r="F363" s="1">
        <v>2011</v>
      </c>
      <c r="G363" s="1">
        <v>1</v>
      </c>
      <c r="H363" s="1" t="s">
        <v>667</v>
      </c>
      <c r="I363" s="1" t="s">
        <v>44</v>
      </c>
      <c r="J363" s="1" t="s">
        <v>29</v>
      </c>
      <c r="K363" s="1" t="str">
        <f>IF(Tabela1[[#This Row],[Situação da Obra]]="Inacabada - PC Técnica Concluída","Inacabada",Tabela1[[#This Row],[Situação da Obra]])</f>
        <v>Inacabada</v>
      </c>
      <c r="L363" s="1" t="s">
        <v>30</v>
      </c>
      <c r="M363" s="4">
        <v>44915</v>
      </c>
      <c r="N363" s="5">
        <v>0.91979999999999995</v>
      </c>
      <c r="O363" s="4">
        <v>42340</v>
      </c>
      <c r="P363" s="1" t="s">
        <v>31</v>
      </c>
      <c r="Q363" s="1" t="s">
        <v>24</v>
      </c>
      <c r="R363" s="1" t="s">
        <v>32</v>
      </c>
      <c r="S363" s="1" t="s">
        <v>33</v>
      </c>
      <c r="T363" s="1" t="s">
        <v>34</v>
      </c>
      <c r="U363" s="6">
        <v>1207802.8999999999</v>
      </c>
      <c r="V363" s="6">
        <v>1196042.76</v>
      </c>
      <c r="W363" s="6">
        <v>12081.24</v>
      </c>
      <c r="X363" s="6">
        <v>1208124</v>
      </c>
      <c r="Y363" s="6">
        <v>238.64</v>
      </c>
      <c r="Z363" s="7">
        <v>42372</v>
      </c>
      <c r="AA3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3" s="35" t="str">
        <f>IFERROR(
                    _xlfn.XLOOKUP(Tabela1[[#This Row],[ID]],'Base_Solicitações MP'!B:B,'Base_Solicitações MP'!R:R),
                    "Não enviada")</f>
        <v>Não enviada</v>
      </c>
      <c r="AC363" s="15" t="str">
        <f>_xlfn.CONCAT(Tabela1[[#This Row],[Município]],"/",Tabela1[[#This Row],[UF]])</f>
        <v>Formosa da Serra Negra/MA</v>
      </c>
    </row>
    <row r="364" spans="1:29" x14ac:dyDescent="0.25">
      <c r="A364" s="14" t="s">
        <v>24</v>
      </c>
      <c r="B364" s="2" t="s">
        <v>8513</v>
      </c>
      <c r="C364" s="2" t="s">
        <v>25</v>
      </c>
      <c r="D364" s="3" t="s">
        <v>668</v>
      </c>
      <c r="E364" s="1">
        <v>700027</v>
      </c>
      <c r="F364" s="1">
        <v>2011</v>
      </c>
      <c r="G364" s="1">
        <v>1</v>
      </c>
      <c r="H364" s="1" t="s">
        <v>669</v>
      </c>
      <c r="I364" s="1" t="s">
        <v>44</v>
      </c>
      <c r="J364" s="1" t="s">
        <v>40</v>
      </c>
      <c r="K364" s="1" t="str">
        <f>IF(Tabela1[[#This Row],[Situação da Obra]]="Inacabada - PC Técnica Concluída","Inacabada",Tabela1[[#This Row],[Situação da Obra]])</f>
        <v>Inacabada</v>
      </c>
      <c r="L364" s="1" t="s">
        <v>30</v>
      </c>
      <c r="M364" s="4">
        <v>42305</v>
      </c>
      <c r="N364" s="5">
        <v>0.27639999999999998</v>
      </c>
      <c r="O364" s="4">
        <v>42205</v>
      </c>
      <c r="P364" s="1" t="s">
        <v>31</v>
      </c>
      <c r="Q364" s="1" t="s">
        <v>24</v>
      </c>
      <c r="R364" s="1" t="s">
        <v>32</v>
      </c>
      <c r="S364" s="1" t="s">
        <v>33</v>
      </c>
      <c r="T364" s="1" t="s">
        <v>34</v>
      </c>
      <c r="U364" s="6">
        <v>1191525.3400000001</v>
      </c>
      <c r="V364" s="6">
        <v>1180428.97</v>
      </c>
      <c r="W364" s="6">
        <v>11923.52</v>
      </c>
      <c r="X364" s="6">
        <v>1192352.49</v>
      </c>
      <c r="Y364" s="6">
        <v>0</v>
      </c>
      <c r="Z364" s="7">
        <v>42222</v>
      </c>
      <c r="AA3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4" s="35" t="str">
        <f>IFERROR(
                    _xlfn.XLOOKUP(Tabela1[[#This Row],[ID]],'Base_Solicitações MP'!B:B,'Base_Solicitações MP'!R:R),
                    "Não enviada")</f>
        <v>Diligência</v>
      </c>
      <c r="AC364" s="15" t="str">
        <f>_xlfn.CONCAT(Tabela1[[#This Row],[Município]],"/",Tabela1[[#This Row],[UF]])</f>
        <v>Governador Newton Bello/MA</v>
      </c>
    </row>
    <row r="365" spans="1:29" x14ac:dyDescent="0.25">
      <c r="A365" s="14" t="s">
        <v>24</v>
      </c>
      <c r="B365" s="2" t="s">
        <v>8514</v>
      </c>
      <c r="C365" s="2" t="s">
        <v>25</v>
      </c>
      <c r="D365" s="3" t="s">
        <v>670</v>
      </c>
      <c r="E365" s="1">
        <v>700114</v>
      </c>
      <c r="F365" s="1">
        <v>2011</v>
      </c>
      <c r="G365" s="1">
        <v>1</v>
      </c>
      <c r="H365" s="1" t="s">
        <v>671</v>
      </c>
      <c r="I365" s="1" t="s">
        <v>44</v>
      </c>
      <c r="J365" s="1" t="s">
        <v>40</v>
      </c>
      <c r="K365" s="1" t="str">
        <f>IF(Tabela1[[#This Row],[Situação da Obra]]="Inacabada - PC Técnica Concluída","Inacabada",Tabela1[[#This Row],[Situação da Obra]])</f>
        <v>Inacabada</v>
      </c>
      <c r="L365" s="1" t="s">
        <v>30</v>
      </c>
      <c r="M365" s="4">
        <v>43257</v>
      </c>
      <c r="N365" s="5">
        <v>0.50990000000000002</v>
      </c>
      <c r="O365" s="4">
        <v>43249</v>
      </c>
      <c r="P365" s="1" t="s">
        <v>31</v>
      </c>
      <c r="Q365" s="1" t="s">
        <v>24</v>
      </c>
      <c r="R365" s="1" t="s">
        <v>32</v>
      </c>
      <c r="S365" s="1" t="s">
        <v>33</v>
      </c>
      <c r="T365" s="1" t="s">
        <v>34</v>
      </c>
      <c r="U365" s="6">
        <v>1097118.32</v>
      </c>
      <c r="V365" s="6">
        <v>1086313.0900000001</v>
      </c>
      <c r="W365" s="6">
        <v>10972.86</v>
      </c>
      <c r="X365" s="6">
        <v>1097285.9500000002</v>
      </c>
      <c r="Y365" s="6">
        <v>2097.42</v>
      </c>
      <c r="Z365" s="7">
        <v>42880</v>
      </c>
      <c r="AA3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5" s="35" t="str">
        <f>IFERROR(
                    _xlfn.XLOOKUP(Tabela1[[#This Row],[ID]],'Base_Solicitações MP'!B:B,'Base_Solicitações MP'!R:R),
                    "Não enviada")</f>
        <v>Retornado para Análise FNDE</v>
      </c>
      <c r="AC365" s="15" t="str">
        <f>_xlfn.CONCAT(Tabela1[[#This Row],[Município]],"/",Tabela1[[#This Row],[UF]])</f>
        <v>Jatobá/MA</v>
      </c>
    </row>
    <row r="366" spans="1:29" x14ac:dyDescent="0.25">
      <c r="A366" s="14" t="s">
        <v>24</v>
      </c>
      <c r="B366" s="2" t="s">
        <v>8515</v>
      </c>
      <c r="C366" s="2" t="s">
        <v>25</v>
      </c>
      <c r="D366" s="3" t="s">
        <v>672</v>
      </c>
      <c r="E366" s="1">
        <v>700201</v>
      </c>
      <c r="F366" s="1">
        <v>2011</v>
      </c>
      <c r="G366" s="1">
        <v>1</v>
      </c>
      <c r="H366" s="1" t="s">
        <v>673</v>
      </c>
      <c r="I366" s="1" t="s">
        <v>44</v>
      </c>
      <c r="J366" s="1" t="s">
        <v>40</v>
      </c>
      <c r="K366" s="1" t="str">
        <f>IF(Tabela1[[#This Row],[Situação da Obra]]="Inacabada - PC Técnica Concluída","Inacabada",Tabela1[[#This Row],[Situação da Obra]])</f>
        <v>Inacabada</v>
      </c>
      <c r="L366" s="1" t="s">
        <v>30</v>
      </c>
      <c r="M366" s="4">
        <v>41862</v>
      </c>
      <c r="N366" s="5">
        <v>0.24349999999999999</v>
      </c>
      <c r="O366" s="4">
        <v>41834</v>
      </c>
      <c r="P366" s="1" t="s">
        <v>31</v>
      </c>
      <c r="Q366" s="1" t="s">
        <v>24</v>
      </c>
      <c r="R366" s="1" t="s">
        <v>32</v>
      </c>
      <c r="S366" s="1" t="s">
        <v>33</v>
      </c>
      <c r="T366" s="1" t="s">
        <v>34</v>
      </c>
      <c r="U366" s="6">
        <v>1259538.83</v>
      </c>
      <c r="V366" s="6">
        <v>1253028.29</v>
      </c>
      <c r="W366" s="6">
        <v>12656.85</v>
      </c>
      <c r="X366" s="6">
        <v>1265685.1400000001</v>
      </c>
      <c r="Y366" s="6">
        <v>0</v>
      </c>
      <c r="Z366" s="7">
        <v>41472</v>
      </c>
      <c r="AA3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6" s="35" t="str">
        <f>IFERROR(
                    _xlfn.XLOOKUP(Tabela1[[#This Row],[ID]],'Base_Solicitações MP'!B:B,'Base_Solicitações MP'!R:R),
                    "Não enviada")</f>
        <v>Diligência</v>
      </c>
      <c r="AC366" s="15" t="str">
        <f>_xlfn.CONCAT(Tabela1[[#This Row],[Município]],"/",Tabela1[[#This Row],[UF]])</f>
        <v>Pinheiro/MA</v>
      </c>
    </row>
    <row r="367" spans="1:29" x14ac:dyDescent="0.25">
      <c r="A367" s="14" t="s">
        <v>24</v>
      </c>
      <c r="B367" s="2" t="s">
        <v>8516</v>
      </c>
      <c r="C367" s="2" t="s">
        <v>25</v>
      </c>
      <c r="D367" s="3" t="s">
        <v>674</v>
      </c>
      <c r="E367" s="1">
        <v>700142</v>
      </c>
      <c r="F367" s="1">
        <v>2011</v>
      </c>
      <c r="G367" s="1">
        <v>1</v>
      </c>
      <c r="H367" s="1" t="s">
        <v>675</v>
      </c>
      <c r="I367" s="1" t="s">
        <v>37</v>
      </c>
      <c r="J367" s="1" t="s">
        <v>29</v>
      </c>
      <c r="K367" s="1" t="str">
        <f>IF(Tabela1[[#This Row],[Situação da Obra]]="Inacabada - PC Técnica Concluída","Inacabada",Tabela1[[#This Row],[Situação da Obra]])</f>
        <v>Inacabada</v>
      </c>
      <c r="L367" s="1" t="s">
        <v>30</v>
      </c>
      <c r="M367" s="4">
        <v>44915</v>
      </c>
      <c r="N367" s="5">
        <v>0.41310000000000002</v>
      </c>
      <c r="O367" s="4">
        <v>42802</v>
      </c>
      <c r="P367" s="1" t="s">
        <v>31</v>
      </c>
      <c r="Q367" s="1" t="s">
        <v>24</v>
      </c>
      <c r="R367" s="1" t="s">
        <v>32</v>
      </c>
      <c r="S367" s="1" t="s">
        <v>79</v>
      </c>
      <c r="T367" s="1" t="s">
        <v>34</v>
      </c>
      <c r="U367" s="6">
        <v>639804.79</v>
      </c>
      <c r="V367" s="6">
        <v>613456.31000000006</v>
      </c>
      <c r="W367" s="6">
        <v>6196.53</v>
      </c>
      <c r="X367" s="6">
        <v>619652.84000000008</v>
      </c>
      <c r="Y367" s="6">
        <v>50.91</v>
      </c>
      <c r="Z367" s="7">
        <v>42833</v>
      </c>
      <c r="AA3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7" s="35" t="str">
        <f>IFERROR(
                    _xlfn.XLOOKUP(Tabela1[[#This Row],[ID]],'Base_Solicitações MP'!B:B,'Base_Solicitações MP'!R:R),
                    "Não enviada")</f>
        <v>Diligência</v>
      </c>
      <c r="AC367" s="15" t="str">
        <f>_xlfn.CONCAT(Tabela1[[#This Row],[Município]],"/",Tabela1[[#This Row],[UF]])</f>
        <v>Júlio Borges/PI</v>
      </c>
    </row>
    <row r="368" spans="1:29" x14ac:dyDescent="0.25">
      <c r="A368" s="14" t="s">
        <v>24</v>
      </c>
      <c r="B368" s="2" t="s">
        <v>8517</v>
      </c>
      <c r="C368" s="2" t="s">
        <v>25</v>
      </c>
      <c r="D368" s="3" t="s">
        <v>676</v>
      </c>
      <c r="E368" s="1">
        <v>700136</v>
      </c>
      <c r="F368" s="1">
        <v>2011</v>
      </c>
      <c r="G368" s="1">
        <v>1</v>
      </c>
      <c r="H368" s="1" t="s">
        <v>677</v>
      </c>
      <c r="I368" s="1" t="s">
        <v>60</v>
      </c>
      <c r="J368" s="1" t="s">
        <v>29</v>
      </c>
      <c r="K368" s="1" t="str">
        <f>IF(Tabela1[[#This Row],[Situação da Obra]]="Inacabada - PC Técnica Concluída","Inacabada",Tabela1[[#This Row],[Situação da Obra]])</f>
        <v>Inacabada</v>
      </c>
      <c r="L368" s="1" t="s">
        <v>30</v>
      </c>
      <c r="M368" s="4">
        <v>44915</v>
      </c>
      <c r="N368" s="5">
        <v>0.47139999999999999</v>
      </c>
      <c r="O368" s="4">
        <v>41961</v>
      </c>
      <c r="P368" s="1" t="s">
        <v>31</v>
      </c>
      <c r="Q368" s="1" t="s">
        <v>24</v>
      </c>
      <c r="R368" s="1" t="s">
        <v>32</v>
      </c>
      <c r="S368" s="1" t="s">
        <v>79</v>
      </c>
      <c r="T368" s="1" t="s">
        <v>34</v>
      </c>
      <c r="U368" s="6">
        <v>619675.9</v>
      </c>
      <c r="V368" s="6">
        <v>613934.01</v>
      </c>
      <c r="W368" s="6">
        <v>6201.35</v>
      </c>
      <c r="X368" s="6">
        <v>620135.36</v>
      </c>
      <c r="Y368" s="6">
        <v>10.31</v>
      </c>
      <c r="Z368" s="7">
        <v>42237</v>
      </c>
      <c r="AA3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8" s="35" t="str">
        <f>IFERROR(
                    _xlfn.XLOOKUP(Tabela1[[#This Row],[ID]],'Base_Solicitações MP'!B:B,'Base_Solicitações MP'!R:R),
                    "Não enviada")</f>
        <v>Não enviada</v>
      </c>
      <c r="AC368" s="15" t="str">
        <f>_xlfn.CONCAT(Tabela1[[#This Row],[Município]],"/",Tabela1[[#This Row],[UF]])</f>
        <v>Fronteira dos Vales/MG</v>
      </c>
    </row>
    <row r="369" spans="1:29" x14ac:dyDescent="0.25">
      <c r="A369" s="14" t="s">
        <v>24</v>
      </c>
      <c r="B369" s="2" t="s">
        <v>8518</v>
      </c>
      <c r="C369" s="2" t="s">
        <v>25</v>
      </c>
      <c r="D369" s="3" t="s">
        <v>505</v>
      </c>
      <c r="E369" s="1">
        <v>700112</v>
      </c>
      <c r="F369" s="1">
        <v>2011</v>
      </c>
      <c r="G369" s="1">
        <v>1</v>
      </c>
      <c r="H369" s="1" t="s">
        <v>678</v>
      </c>
      <c r="I369" s="1" t="s">
        <v>60</v>
      </c>
      <c r="J369" s="1" t="s">
        <v>29</v>
      </c>
      <c r="K369" s="1" t="str">
        <f>IF(Tabela1[[#This Row],[Situação da Obra]]="Inacabada - PC Técnica Concluída","Inacabada",Tabela1[[#This Row],[Situação da Obra]])</f>
        <v>Inacabada</v>
      </c>
      <c r="L369" s="1" t="s">
        <v>30</v>
      </c>
      <c r="M369" s="4">
        <v>44915</v>
      </c>
      <c r="N369" s="5">
        <v>0.91820000000000002</v>
      </c>
      <c r="O369" s="4">
        <v>42735</v>
      </c>
      <c r="P369" s="1" t="s">
        <v>31</v>
      </c>
      <c r="Q369" s="1" t="s">
        <v>24</v>
      </c>
      <c r="R369" s="1" t="s">
        <v>32</v>
      </c>
      <c r="S369" s="1" t="s">
        <v>79</v>
      </c>
      <c r="T369" s="1" t="s">
        <v>34</v>
      </c>
      <c r="U369" s="6">
        <v>498000</v>
      </c>
      <c r="V369" s="6">
        <v>613458.78</v>
      </c>
      <c r="W369" s="6">
        <v>12777.42</v>
      </c>
      <c r="X369" s="6">
        <v>626236.20000000007</v>
      </c>
      <c r="Y369" s="6">
        <v>0</v>
      </c>
      <c r="Z369" s="7">
        <v>42676</v>
      </c>
      <c r="AA3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9" s="35" t="str">
        <f>IFERROR(
                    _xlfn.XLOOKUP(Tabela1[[#This Row],[ID]],'Base_Solicitações MP'!B:B,'Base_Solicitações MP'!R:R),
                    "Não enviada")</f>
        <v>Retornado para Análise FNDE</v>
      </c>
      <c r="AC369" s="15" t="str">
        <f>_xlfn.CONCAT(Tabela1[[#This Row],[Município]],"/",Tabela1[[#This Row],[UF]])</f>
        <v>Iguatama/MG</v>
      </c>
    </row>
    <row r="370" spans="1:29" x14ac:dyDescent="0.25">
      <c r="A370" s="14" t="s">
        <v>24</v>
      </c>
      <c r="B370" s="2" t="s">
        <v>8519</v>
      </c>
      <c r="C370" s="2" t="s">
        <v>25</v>
      </c>
      <c r="D370" s="3" t="s">
        <v>679</v>
      </c>
      <c r="E370" s="1">
        <v>700108</v>
      </c>
      <c r="F370" s="1">
        <v>2011</v>
      </c>
      <c r="G370" s="1">
        <v>1</v>
      </c>
      <c r="H370" s="1" t="s">
        <v>680</v>
      </c>
      <c r="I370" s="1" t="s">
        <v>160</v>
      </c>
      <c r="J370" s="1" t="s">
        <v>29</v>
      </c>
      <c r="K370" s="1" t="str">
        <f>IF(Tabela1[[#This Row],[Situação da Obra]]="Inacabada - PC Técnica Concluída","Inacabada",Tabela1[[#This Row],[Situação da Obra]])</f>
        <v>Inacabada</v>
      </c>
      <c r="L370" s="1" t="s">
        <v>30</v>
      </c>
      <c r="M370" s="4">
        <v>44915</v>
      </c>
      <c r="N370" s="5">
        <v>1</v>
      </c>
      <c r="O370" s="4">
        <v>41975</v>
      </c>
      <c r="P370" s="1" t="s">
        <v>31</v>
      </c>
      <c r="Q370" s="1" t="s">
        <v>24</v>
      </c>
      <c r="R370" s="1" t="s">
        <v>32</v>
      </c>
      <c r="S370" s="1" t="s">
        <v>79</v>
      </c>
      <c r="T370" s="1" t="s">
        <v>34</v>
      </c>
      <c r="U370" s="6">
        <v>302683.77</v>
      </c>
      <c r="V370" s="6">
        <v>610962.92000000004</v>
      </c>
      <c r="W370" s="6">
        <v>6171.34</v>
      </c>
      <c r="X370" s="6">
        <v>617134.26</v>
      </c>
      <c r="Y370" s="6">
        <v>1139.9000000000001</v>
      </c>
      <c r="Z370" s="7">
        <v>42162</v>
      </c>
      <c r="AA3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0" s="35" t="str">
        <f>IFERROR(
                    _xlfn.XLOOKUP(Tabela1[[#This Row],[ID]],'Base_Solicitações MP'!B:B,'Base_Solicitações MP'!R:R),
                    "Não enviada")</f>
        <v>Não enviada</v>
      </c>
      <c r="AC370" s="15" t="str">
        <f>_xlfn.CONCAT(Tabela1[[#This Row],[Município]],"/",Tabela1[[#This Row],[UF]])</f>
        <v>Calumbi/PE</v>
      </c>
    </row>
    <row r="371" spans="1:29" x14ac:dyDescent="0.25">
      <c r="A371" s="14" t="s">
        <v>24</v>
      </c>
      <c r="B371" s="2" t="s">
        <v>8520</v>
      </c>
      <c r="C371" s="2" t="s">
        <v>25</v>
      </c>
      <c r="D371" s="3" t="s">
        <v>681</v>
      </c>
      <c r="E371" s="1">
        <v>700007</v>
      </c>
      <c r="F371" s="1">
        <v>2011</v>
      </c>
      <c r="G371" s="1">
        <v>1</v>
      </c>
      <c r="H371" s="1" t="s">
        <v>682</v>
      </c>
      <c r="I371" s="1" t="s">
        <v>52</v>
      </c>
      <c r="J371" s="1" t="s">
        <v>29</v>
      </c>
      <c r="K371" s="1" t="str">
        <f>IF(Tabela1[[#This Row],[Situação da Obra]]="Inacabada - PC Técnica Concluída","Inacabada",Tabela1[[#This Row],[Situação da Obra]])</f>
        <v>Inacabada</v>
      </c>
      <c r="L371" s="1" t="s">
        <v>30</v>
      </c>
      <c r="M371" s="4">
        <v>44915</v>
      </c>
      <c r="N371" s="5">
        <v>0.78779999999999994</v>
      </c>
      <c r="O371" s="4">
        <v>42660</v>
      </c>
      <c r="P371" s="1" t="s">
        <v>31</v>
      </c>
      <c r="Q371" s="1" t="s">
        <v>24</v>
      </c>
      <c r="R371" s="1" t="s">
        <v>32</v>
      </c>
      <c r="S371" s="1" t="s">
        <v>79</v>
      </c>
      <c r="T371" s="1" t="s">
        <v>34</v>
      </c>
      <c r="U371" s="6">
        <v>675819.89</v>
      </c>
      <c r="V371" s="6">
        <v>614663.07999999996</v>
      </c>
      <c r="W371" s="6">
        <v>6208.72</v>
      </c>
      <c r="X371" s="6">
        <v>620871.79999999993</v>
      </c>
      <c r="Y371" s="6">
        <v>0</v>
      </c>
      <c r="Z371" s="7">
        <v>42642</v>
      </c>
      <c r="AA3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1" s="35" t="str">
        <f>IFERROR(
                    _xlfn.XLOOKUP(Tabela1[[#This Row],[ID]],'Base_Solicitações MP'!B:B,'Base_Solicitações MP'!R:R),
                    "Não enviada")</f>
        <v>Não enviada</v>
      </c>
      <c r="AC371" s="15" t="str">
        <f>_xlfn.CONCAT(Tabela1[[#This Row],[Município]],"/",Tabela1[[#This Row],[UF]])</f>
        <v>Monte Horebe/PB</v>
      </c>
    </row>
    <row r="372" spans="1:29" x14ac:dyDescent="0.25">
      <c r="A372" s="14" t="s">
        <v>24</v>
      </c>
      <c r="B372" s="2" t="s">
        <v>8521</v>
      </c>
      <c r="C372" s="2" t="s">
        <v>25</v>
      </c>
      <c r="D372" s="3" t="s">
        <v>683</v>
      </c>
      <c r="E372" s="1">
        <v>700238</v>
      </c>
      <c r="F372" s="1">
        <v>2011</v>
      </c>
      <c r="G372" s="1">
        <v>1</v>
      </c>
      <c r="H372" s="1" t="s">
        <v>684</v>
      </c>
      <c r="I372" s="1" t="s">
        <v>184</v>
      </c>
      <c r="J372" s="1" t="s">
        <v>29</v>
      </c>
      <c r="K372" s="1" t="str">
        <f>IF(Tabela1[[#This Row],[Situação da Obra]]="Inacabada - PC Técnica Concluída","Inacabada",Tabela1[[#This Row],[Situação da Obra]])</f>
        <v>Inacabada</v>
      </c>
      <c r="L372" s="1" t="s">
        <v>30</v>
      </c>
      <c r="M372" s="4">
        <v>44915</v>
      </c>
      <c r="N372" s="5">
        <v>0.38290000000000002</v>
      </c>
      <c r="O372" s="4">
        <v>42563</v>
      </c>
      <c r="P372" s="1" t="s">
        <v>31</v>
      </c>
      <c r="Q372" s="1" t="s">
        <v>24</v>
      </c>
      <c r="R372" s="1" t="s">
        <v>32</v>
      </c>
      <c r="S372" s="1" t="s">
        <v>33</v>
      </c>
      <c r="T372" s="1" t="s">
        <v>34</v>
      </c>
      <c r="U372" s="6">
        <v>1248981.23</v>
      </c>
      <c r="V372" s="6">
        <v>1257949.18</v>
      </c>
      <c r="W372" s="6">
        <v>12706.56</v>
      </c>
      <c r="X372" s="6">
        <v>1270655.74</v>
      </c>
      <c r="Y372" s="6">
        <v>28288.79</v>
      </c>
      <c r="Z372" s="7">
        <v>42471</v>
      </c>
      <c r="AA3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2" s="35" t="str">
        <f>IFERROR(
                    _xlfn.XLOOKUP(Tabela1[[#This Row],[ID]],'Base_Solicitações MP'!B:B,'Base_Solicitações MP'!R:R),
                    "Não enviada")</f>
        <v>Diligência</v>
      </c>
      <c r="AC372" s="15" t="str">
        <f>_xlfn.CONCAT(Tabela1[[#This Row],[Município]],"/",Tabela1[[#This Row],[UF]])</f>
        <v>Colares/PA</v>
      </c>
    </row>
    <row r="373" spans="1:29" x14ac:dyDescent="0.25">
      <c r="A373" s="14" t="s">
        <v>24</v>
      </c>
      <c r="B373" s="2" t="s">
        <v>8522</v>
      </c>
      <c r="C373" s="2" t="s">
        <v>25</v>
      </c>
      <c r="D373" s="3" t="s">
        <v>685</v>
      </c>
      <c r="E373" s="1">
        <v>700164</v>
      </c>
      <c r="F373" s="1">
        <v>2011</v>
      </c>
      <c r="G373" s="1">
        <v>1</v>
      </c>
      <c r="H373" s="1" t="s">
        <v>686</v>
      </c>
      <c r="I373" s="1" t="s">
        <v>60</v>
      </c>
      <c r="J373" s="1" t="s">
        <v>29</v>
      </c>
      <c r="K373" s="1" t="str">
        <f>IF(Tabela1[[#This Row],[Situação da Obra]]="Inacabada - PC Técnica Concluída","Inacabada",Tabela1[[#This Row],[Situação da Obra]])</f>
        <v>Inacabada</v>
      </c>
      <c r="L373" s="1" t="s">
        <v>30</v>
      </c>
      <c r="M373" s="4">
        <v>44915</v>
      </c>
      <c r="N373" s="5">
        <v>0.77090000000000003</v>
      </c>
      <c r="O373" s="4">
        <v>42419</v>
      </c>
      <c r="P373" s="1" t="s">
        <v>31</v>
      </c>
      <c r="Q373" s="1" t="s">
        <v>24</v>
      </c>
      <c r="R373" s="1" t="s">
        <v>32</v>
      </c>
      <c r="S373" s="1" t="s">
        <v>33</v>
      </c>
      <c r="T373" s="1" t="s">
        <v>34</v>
      </c>
      <c r="U373" s="6">
        <v>1229166.3700000001</v>
      </c>
      <c r="V373" s="6">
        <v>1217484.27</v>
      </c>
      <c r="W373" s="6">
        <v>12297.82</v>
      </c>
      <c r="X373" s="6">
        <v>1229782.0900000001</v>
      </c>
      <c r="Y373" s="6" t="s">
        <v>41</v>
      </c>
      <c r="Z373" s="7">
        <v>42630</v>
      </c>
      <c r="AA3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3" s="35" t="str">
        <f>IFERROR(
                    _xlfn.XLOOKUP(Tabela1[[#This Row],[ID]],'Base_Solicitações MP'!B:B,'Base_Solicitações MP'!R:R),
                    "Não enviada")</f>
        <v>Não enviada</v>
      </c>
      <c r="AC373" s="15" t="str">
        <f>_xlfn.CONCAT(Tabela1[[#This Row],[Município]],"/",Tabela1[[#This Row],[UF]])</f>
        <v>Santana de Pirapama/MG</v>
      </c>
    </row>
    <row r="374" spans="1:29" x14ac:dyDescent="0.25">
      <c r="A374" s="14" t="s">
        <v>24</v>
      </c>
      <c r="B374" s="2" t="s">
        <v>8523</v>
      </c>
      <c r="C374" s="2" t="s">
        <v>25</v>
      </c>
      <c r="D374" s="3" t="s">
        <v>687</v>
      </c>
      <c r="E374" s="1">
        <v>700169</v>
      </c>
      <c r="F374" s="1">
        <v>2011</v>
      </c>
      <c r="G374" s="1">
        <v>1</v>
      </c>
      <c r="H374" s="1" t="s">
        <v>688</v>
      </c>
      <c r="I374" s="1" t="s">
        <v>280</v>
      </c>
      <c r="J374" s="1" t="s">
        <v>40</v>
      </c>
      <c r="K374" s="1" t="str">
        <f>IF(Tabela1[[#This Row],[Situação da Obra]]="Inacabada - PC Técnica Concluída","Inacabada",Tabela1[[#This Row],[Situação da Obra]])</f>
        <v>Inacabada</v>
      </c>
      <c r="L374" s="1" t="s">
        <v>209</v>
      </c>
      <c r="M374" s="4">
        <v>43257</v>
      </c>
      <c r="N374" s="5">
        <v>0.75439999999999996</v>
      </c>
      <c r="O374" s="4">
        <v>43069</v>
      </c>
      <c r="P374" s="1" t="s">
        <v>199</v>
      </c>
      <c r="Q374" s="1" t="s">
        <v>24</v>
      </c>
      <c r="R374" s="1" t="s">
        <v>32</v>
      </c>
      <c r="S374" s="1" t="s">
        <v>200</v>
      </c>
      <c r="T374" s="1" t="s">
        <v>201</v>
      </c>
      <c r="U374" s="6">
        <v>799343.68</v>
      </c>
      <c r="V374" s="6">
        <v>598174.4</v>
      </c>
      <c r="W374" s="6">
        <v>6042.17</v>
      </c>
      <c r="X374" s="6">
        <v>604216.57000000007</v>
      </c>
      <c r="Y374" s="6">
        <v>0.44</v>
      </c>
      <c r="Z374" s="7">
        <v>42937</v>
      </c>
      <c r="AA3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4" s="35" t="str">
        <f>IFERROR(
                    _xlfn.XLOOKUP(Tabela1[[#This Row],[ID]],'Base_Solicitações MP'!B:B,'Base_Solicitações MP'!R:R),
                    "Não enviada")</f>
        <v>Não enviada</v>
      </c>
      <c r="AC374" s="15" t="str">
        <f>_xlfn.CONCAT(Tabela1[[#This Row],[Município]],"/",Tabela1[[#This Row],[UF]])</f>
        <v>Bela Vista/MS</v>
      </c>
    </row>
    <row r="375" spans="1:29" x14ac:dyDescent="0.25">
      <c r="A375" s="14" t="s">
        <v>24</v>
      </c>
      <c r="B375" s="2" t="s">
        <v>8524</v>
      </c>
      <c r="C375" s="2" t="s">
        <v>25</v>
      </c>
      <c r="D375" s="3" t="s">
        <v>689</v>
      </c>
      <c r="E375" s="1">
        <v>700133</v>
      </c>
      <c r="F375" s="1">
        <v>2011</v>
      </c>
      <c r="G375" s="1">
        <v>1</v>
      </c>
      <c r="H375" s="1" t="s">
        <v>690</v>
      </c>
      <c r="I375" s="1" t="s">
        <v>280</v>
      </c>
      <c r="J375" s="1" t="s">
        <v>40</v>
      </c>
      <c r="K375" s="1" t="str">
        <f>IF(Tabela1[[#This Row],[Situação da Obra]]="Inacabada - PC Técnica Concluída","Inacabada",Tabela1[[#This Row],[Situação da Obra]])</f>
        <v>Inacabada</v>
      </c>
      <c r="L375" s="1" t="s">
        <v>30</v>
      </c>
      <c r="M375" s="4">
        <v>43431</v>
      </c>
      <c r="N375" s="5">
        <v>0.54059999999999997</v>
      </c>
      <c r="O375" s="4">
        <v>43313</v>
      </c>
      <c r="P375" s="1" t="s">
        <v>31</v>
      </c>
      <c r="Q375" s="1" t="s">
        <v>24</v>
      </c>
      <c r="R375" s="1" t="s">
        <v>32</v>
      </c>
      <c r="S375" s="1" t="s">
        <v>79</v>
      </c>
      <c r="T375" s="1" t="s">
        <v>34</v>
      </c>
      <c r="U375" s="6">
        <v>800378.08</v>
      </c>
      <c r="V375" s="6">
        <v>613737.78</v>
      </c>
      <c r="W375" s="6">
        <v>6199.37</v>
      </c>
      <c r="X375" s="6">
        <v>619937.15</v>
      </c>
      <c r="Y375" s="6">
        <v>0</v>
      </c>
      <c r="Z375" s="7">
        <v>43401</v>
      </c>
      <c r="AA3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5" s="35" t="str">
        <f>IFERROR(
                    _xlfn.XLOOKUP(Tabela1[[#This Row],[ID]],'Base_Solicitações MP'!B:B,'Base_Solicitações MP'!R:R),
                    "Não enviada")</f>
        <v>Não enviada</v>
      </c>
      <c r="AC375" s="15" t="str">
        <f>_xlfn.CONCAT(Tabela1[[#This Row],[Município]],"/",Tabela1[[#This Row],[UF]])</f>
        <v>Douradina/MS</v>
      </c>
    </row>
    <row r="376" spans="1:29" x14ac:dyDescent="0.25">
      <c r="A376" s="14" t="s">
        <v>24</v>
      </c>
      <c r="B376" s="2" t="s">
        <v>8525</v>
      </c>
      <c r="C376" s="2" t="s">
        <v>25</v>
      </c>
      <c r="D376" s="3" t="s">
        <v>691</v>
      </c>
      <c r="E376" s="1">
        <v>700269</v>
      </c>
      <c r="F376" s="1">
        <v>2011</v>
      </c>
      <c r="G376" s="1">
        <v>2</v>
      </c>
      <c r="H376" s="1" t="s">
        <v>692</v>
      </c>
      <c r="I376" s="1" t="s">
        <v>249</v>
      </c>
      <c r="J376" s="1" t="s">
        <v>40</v>
      </c>
      <c r="K376" s="1" t="str">
        <f>IF(Tabela1[[#This Row],[Situação da Obra]]="Inacabada - PC Técnica Concluída","Inacabada",Tabela1[[#This Row],[Situação da Obra]])</f>
        <v>Inacabada</v>
      </c>
      <c r="L376" s="1" t="s">
        <v>204</v>
      </c>
      <c r="M376" s="4">
        <v>42422</v>
      </c>
      <c r="N376" s="5">
        <v>0.83089999999999997</v>
      </c>
      <c r="O376" s="4">
        <v>42086</v>
      </c>
      <c r="P376" s="1" t="s">
        <v>199</v>
      </c>
      <c r="Q376" s="1" t="s">
        <v>25</v>
      </c>
      <c r="R376" s="1" t="s">
        <v>32</v>
      </c>
      <c r="S376" s="1" t="s">
        <v>200</v>
      </c>
      <c r="T376" s="1" t="s">
        <v>201</v>
      </c>
      <c r="U376" s="6">
        <v>665774.56000000006</v>
      </c>
      <c r="V376" s="6">
        <v>456886.21</v>
      </c>
      <c r="W376" s="6">
        <v>4615.01</v>
      </c>
      <c r="X376" s="6">
        <v>461501.22000000003</v>
      </c>
      <c r="Y376" s="6">
        <v>0</v>
      </c>
      <c r="Z376" s="7">
        <v>41592</v>
      </c>
      <c r="AA3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6" s="35" t="str">
        <f>IFERROR(
                    _xlfn.XLOOKUP(Tabela1[[#This Row],[ID]],'Base_Solicitações MP'!B:B,'Base_Solicitações MP'!R:R),
                    "Não enviada")</f>
        <v>Diligência</v>
      </c>
      <c r="AC376" s="15" t="str">
        <f>_xlfn.CONCAT(Tabela1[[#This Row],[Município]],"/",Tabela1[[#This Row],[UF]])</f>
        <v>Monte Alegre de Sergipe/SE</v>
      </c>
    </row>
    <row r="377" spans="1:29" x14ac:dyDescent="0.25">
      <c r="A377" s="14" t="s">
        <v>24</v>
      </c>
      <c r="B377" s="2" t="s">
        <v>8526</v>
      </c>
      <c r="C377" s="2" t="s">
        <v>25</v>
      </c>
      <c r="D377" s="3" t="s">
        <v>691</v>
      </c>
      <c r="E377" s="1">
        <v>700269</v>
      </c>
      <c r="F377" s="1">
        <v>2011</v>
      </c>
      <c r="G377" s="1">
        <v>2</v>
      </c>
      <c r="H377" s="1" t="s">
        <v>692</v>
      </c>
      <c r="I377" s="1" t="s">
        <v>249</v>
      </c>
      <c r="J377" s="1" t="s">
        <v>40</v>
      </c>
      <c r="K377" s="1" t="str">
        <f>IF(Tabela1[[#This Row],[Situação da Obra]]="Inacabada - PC Técnica Concluída","Inacabada",Tabela1[[#This Row],[Situação da Obra]])</f>
        <v>Inacabada</v>
      </c>
      <c r="L377" s="1" t="s">
        <v>204</v>
      </c>
      <c r="M377" s="4">
        <v>42129</v>
      </c>
      <c r="N377" s="5">
        <v>0.76049999999999995</v>
      </c>
      <c r="O377" s="4">
        <v>42086</v>
      </c>
      <c r="P377" s="1" t="s">
        <v>199</v>
      </c>
      <c r="Q377" s="1" t="s">
        <v>24</v>
      </c>
      <c r="R377" s="1" t="s">
        <v>32</v>
      </c>
      <c r="S377" s="1" t="s">
        <v>223</v>
      </c>
      <c r="T377" s="1" t="s">
        <v>201</v>
      </c>
      <c r="U377" s="6">
        <v>183122.34</v>
      </c>
      <c r="V377" s="6">
        <v>456886.21</v>
      </c>
      <c r="W377" s="6">
        <v>4615.01</v>
      </c>
      <c r="X377" s="6">
        <v>461501.22000000003</v>
      </c>
      <c r="Y377" s="6">
        <v>0</v>
      </c>
      <c r="Z377" s="7">
        <v>41592</v>
      </c>
      <c r="AA3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7" s="35" t="str">
        <f>IFERROR(
                    _xlfn.XLOOKUP(Tabela1[[#This Row],[ID]],'Base_Solicitações MP'!B:B,'Base_Solicitações MP'!R:R),
                    "Não enviada")</f>
        <v>Aguardando Análise FNDE</v>
      </c>
      <c r="AC377" s="15" t="str">
        <f>_xlfn.CONCAT(Tabela1[[#This Row],[Município]],"/",Tabela1[[#This Row],[UF]])</f>
        <v>Monte Alegre de Sergipe/SE</v>
      </c>
    </row>
    <row r="378" spans="1:29" x14ac:dyDescent="0.25">
      <c r="A378" s="14" t="s">
        <v>24</v>
      </c>
      <c r="B378" s="2" t="s">
        <v>8527</v>
      </c>
      <c r="C378" s="2" t="s">
        <v>25</v>
      </c>
      <c r="D378" s="3" t="s">
        <v>693</v>
      </c>
      <c r="E378" s="1">
        <v>700384</v>
      </c>
      <c r="F378" s="1">
        <v>2011</v>
      </c>
      <c r="G378" s="1">
        <v>1</v>
      </c>
      <c r="H378" s="1" t="s">
        <v>694</v>
      </c>
      <c r="I378" s="1" t="s">
        <v>60</v>
      </c>
      <c r="J378" s="1" t="s">
        <v>29</v>
      </c>
      <c r="K378" s="1" t="str">
        <f>IF(Tabela1[[#This Row],[Situação da Obra]]="Inacabada - PC Técnica Concluída","Inacabada",Tabela1[[#This Row],[Situação da Obra]])</f>
        <v>Inacabada</v>
      </c>
      <c r="L378" s="1" t="s">
        <v>30</v>
      </c>
      <c r="M378" s="4">
        <v>44915</v>
      </c>
      <c r="N378" s="5">
        <v>0.1313</v>
      </c>
      <c r="O378" s="4">
        <v>41960</v>
      </c>
      <c r="P378" s="1" t="s">
        <v>31</v>
      </c>
      <c r="Q378" s="1" t="s">
        <v>24</v>
      </c>
      <c r="R378" s="1" t="s">
        <v>32</v>
      </c>
      <c r="S378" s="1" t="s">
        <v>79</v>
      </c>
      <c r="T378" s="1" t="s">
        <v>34</v>
      </c>
      <c r="U378" s="6">
        <v>725701.38</v>
      </c>
      <c r="V378" s="6">
        <v>620266.91</v>
      </c>
      <c r="W378" s="6">
        <v>6265.32</v>
      </c>
      <c r="X378" s="6">
        <v>626532.23</v>
      </c>
      <c r="Y378" s="6">
        <v>0</v>
      </c>
      <c r="Z378" s="7">
        <v>42194</v>
      </c>
      <c r="AA3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8" s="35" t="str">
        <f>IFERROR(
                    _xlfn.XLOOKUP(Tabela1[[#This Row],[ID]],'Base_Solicitações MP'!B:B,'Base_Solicitações MP'!R:R),
                    "Não enviada")</f>
        <v>Não enviada</v>
      </c>
      <c r="AC378" s="15" t="str">
        <f>_xlfn.CONCAT(Tabela1[[#This Row],[Município]],"/",Tabela1[[#This Row],[UF]])</f>
        <v>Pedrinópolis/MG</v>
      </c>
    </row>
    <row r="379" spans="1:29" x14ac:dyDescent="0.25">
      <c r="A379" s="14" t="s">
        <v>24</v>
      </c>
      <c r="B379" s="2" t="s">
        <v>8528</v>
      </c>
      <c r="C379" s="2" t="s">
        <v>25</v>
      </c>
      <c r="D379" s="3" t="s">
        <v>695</v>
      </c>
      <c r="E379" s="1">
        <v>700330</v>
      </c>
      <c r="F379" s="1">
        <v>2011</v>
      </c>
      <c r="G379" s="1">
        <v>1</v>
      </c>
      <c r="H379" s="1" t="s">
        <v>696</v>
      </c>
      <c r="I379" s="1" t="s">
        <v>63</v>
      </c>
      <c r="J379" s="1" t="s">
        <v>40</v>
      </c>
      <c r="K379" s="1" t="str">
        <f>IF(Tabela1[[#This Row],[Situação da Obra]]="Inacabada - PC Técnica Concluída","Inacabada",Tabela1[[#This Row],[Situação da Obra]])</f>
        <v>Inacabada</v>
      </c>
      <c r="L379" s="1" t="s">
        <v>30</v>
      </c>
      <c r="M379" s="4">
        <v>43257</v>
      </c>
      <c r="N379" s="5">
        <v>0.49980000000000002</v>
      </c>
      <c r="O379" s="4">
        <v>43209</v>
      </c>
      <c r="P379" s="1" t="s">
        <v>31</v>
      </c>
      <c r="Q379" s="1" t="s">
        <v>24</v>
      </c>
      <c r="R379" s="1" t="s">
        <v>32</v>
      </c>
      <c r="S379" s="1" t="s">
        <v>33</v>
      </c>
      <c r="T379" s="1" t="s">
        <v>34</v>
      </c>
      <c r="U379" s="6">
        <v>1321482.1000000001</v>
      </c>
      <c r="V379" s="6">
        <v>1308283.32</v>
      </c>
      <c r="W379" s="6">
        <v>13214.98</v>
      </c>
      <c r="X379" s="6">
        <v>1321498.3</v>
      </c>
      <c r="Y379" s="6">
        <v>66091.56</v>
      </c>
      <c r="Z379" s="7">
        <v>42995</v>
      </c>
      <c r="AA3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9" s="35" t="str">
        <f>IFERROR(
                    _xlfn.XLOOKUP(Tabela1[[#This Row],[ID]],'Base_Solicitações MP'!B:B,'Base_Solicitações MP'!R:R),
                    "Não enviada")</f>
        <v>Não enviada</v>
      </c>
      <c r="AC379" s="15" t="str">
        <f>_xlfn.CONCAT(Tabela1[[#This Row],[Município]],"/",Tabela1[[#This Row],[UF]])</f>
        <v>Guarani de Goiás/GO</v>
      </c>
    </row>
    <row r="380" spans="1:29" x14ac:dyDescent="0.25">
      <c r="A380" s="14" t="s">
        <v>24</v>
      </c>
      <c r="B380" s="2" t="s">
        <v>8529</v>
      </c>
      <c r="C380" s="2" t="s">
        <v>25</v>
      </c>
      <c r="D380" s="3" t="s">
        <v>697</v>
      </c>
      <c r="E380" s="1">
        <v>700371</v>
      </c>
      <c r="F380" s="1">
        <v>2011</v>
      </c>
      <c r="G380" s="1">
        <v>1</v>
      </c>
      <c r="H380" s="1" t="s">
        <v>698</v>
      </c>
      <c r="I380" s="1" t="s">
        <v>212</v>
      </c>
      <c r="J380" s="1" t="s">
        <v>40</v>
      </c>
      <c r="K380" s="1" t="str">
        <f>IF(Tabela1[[#This Row],[Situação da Obra]]="Inacabada - PC Técnica Concluída","Inacabada",Tabela1[[#This Row],[Situação da Obra]])</f>
        <v>Inacabada</v>
      </c>
      <c r="L380" s="1" t="s">
        <v>30</v>
      </c>
      <c r="M380" s="4">
        <v>42564</v>
      </c>
      <c r="N380" s="5">
        <v>0.69379999999999997</v>
      </c>
      <c r="O380" s="4">
        <v>42467</v>
      </c>
      <c r="P380" s="1" t="s">
        <v>31</v>
      </c>
      <c r="Q380" s="1" t="s">
        <v>24</v>
      </c>
      <c r="R380" s="1" t="s">
        <v>32</v>
      </c>
      <c r="S380" s="1" t="s">
        <v>33</v>
      </c>
      <c r="T380" s="1" t="s">
        <v>34</v>
      </c>
      <c r="U380" s="6">
        <v>2192265.67</v>
      </c>
      <c r="V380" s="6">
        <v>1310886.73</v>
      </c>
      <c r="W380" s="6">
        <v>13241.28</v>
      </c>
      <c r="X380" s="6">
        <v>1324128.01</v>
      </c>
      <c r="Y380" s="6">
        <v>0</v>
      </c>
      <c r="Z380" s="7">
        <v>42490</v>
      </c>
      <c r="AA3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0" s="35" t="str">
        <f>IFERROR(
                    _xlfn.XLOOKUP(Tabela1[[#This Row],[ID]],'Base_Solicitações MP'!B:B,'Base_Solicitações MP'!R:R),
                    "Não enviada")</f>
        <v>Diligência</v>
      </c>
      <c r="AC380" s="15" t="str">
        <f>_xlfn.CONCAT(Tabela1[[#This Row],[Município]],"/",Tabela1[[#This Row],[UF]])</f>
        <v>Alvarães/AM</v>
      </c>
    </row>
    <row r="381" spans="1:29" x14ac:dyDescent="0.25">
      <c r="A381" s="14" t="s">
        <v>24</v>
      </c>
      <c r="B381" s="2" t="s">
        <v>8530</v>
      </c>
      <c r="C381" s="2" t="s">
        <v>25</v>
      </c>
      <c r="D381" s="3" t="s">
        <v>699</v>
      </c>
      <c r="E381" s="1">
        <v>700307</v>
      </c>
      <c r="F381" s="1">
        <v>2011</v>
      </c>
      <c r="G381" s="1">
        <v>1</v>
      </c>
      <c r="H381" s="1" t="s">
        <v>700</v>
      </c>
      <c r="I381" s="1" t="s">
        <v>249</v>
      </c>
      <c r="J381" s="1" t="s">
        <v>29</v>
      </c>
      <c r="K381" s="1" t="str">
        <f>IF(Tabela1[[#This Row],[Situação da Obra]]="Inacabada - PC Técnica Concluída","Inacabada",Tabela1[[#This Row],[Situação da Obra]])</f>
        <v>Inacabada</v>
      </c>
      <c r="L381" s="1" t="s">
        <v>30</v>
      </c>
      <c r="M381" s="4">
        <v>44915</v>
      </c>
      <c r="N381" s="5">
        <v>0.97319999999999995</v>
      </c>
      <c r="O381" s="4">
        <v>44516</v>
      </c>
      <c r="P381" s="1" t="s">
        <v>31</v>
      </c>
      <c r="Q381" s="1" t="s">
        <v>24</v>
      </c>
      <c r="R381" s="1" t="s">
        <v>32</v>
      </c>
      <c r="S381" s="1" t="s">
        <v>33</v>
      </c>
      <c r="T381" s="1" t="s">
        <v>34</v>
      </c>
      <c r="U381" s="6">
        <v>111645.58</v>
      </c>
      <c r="V381" s="6">
        <v>1316519.06</v>
      </c>
      <c r="W381" s="6">
        <v>13298.17</v>
      </c>
      <c r="X381" s="6">
        <v>1329817.23</v>
      </c>
      <c r="Y381" s="6">
        <v>65901.39</v>
      </c>
      <c r="Z381" s="7">
        <v>44287</v>
      </c>
      <c r="AA3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1" s="35" t="str">
        <f>IFERROR(
                    _xlfn.XLOOKUP(Tabela1[[#This Row],[ID]],'Base_Solicitações MP'!B:B,'Base_Solicitações MP'!R:R),
                    "Não enviada")</f>
        <v>Diligência</v>
      </c>
      <c r="AC381" s="15" t="str">
        <f>_xlfn.CONCAT(Tabela1[[#This Row],[Município]],"/",Tabela1[[#This Row],[UF]])</f>
        <v>Cristinápolis/SE</v>
      </c>
    </row>
    <row r="382" spans="1:29" x14ac:dyDescent="0.25">
      <c r="A382" s="14" t="s">
        <v>24</v>
      </c>
      <c r="B382" s="2" t="s">
        <v>8531</v>
      </c>
      <c r="C382" s="2" t="s">
        <v>25</v>
      </c>
      <c r="D382" s="3" t="s">
        <v>701</v>
      </c>
      <c r="E382" s="1">
        <v>700300</v>
      </c>
      <c r="F382" s="1">
        <v>2011</v>
      </c>
      <c r="G382" s="1">
        <v>1</v>
      </c>
      <c r="H382" s="1" t="s">
        <v>702</v>
      </c>
      <c r="I382" s="1" t="s">
        <v>52</v>
      </c>
      <c r="J382" s="1" t="s">
        <v>29</v>
      </c>
      <c r="K382" s="1" t="str">
        <f>IF(Tabela1[[#This Row],[Situação da Obra]]="Inacabada - PC Técnica Concluída","Inacabada",Tabela1[[#This Row],[Situação da Obra]])</f>
        <v>Inacabada</v>
      </c>
      <c r="L382" s="1" t="s">
        <v>30</v>
      </c>
      <c r="M382" s="4">
        <v>44915</v>
      </c>
      <c r="N382" s="5">
        <v>0.59099999999999997</v>
      </c>
      <c r="O382" s="4">
        <v>43256</v>
      </c>
      <c r="P382" s="1" t="s">
        <v>31</v>
      </c>
      <c r="Q382" s="1" t="s">
        <v>24</v>
      </c>
      <c r="R382" s="1" t="s">
        <v>32</v>
      </c>
      <c r="S382" s="1" t="s">
        <v>33</v>
      </c>
      <c r="T382" s="1" t="s">
        <v>34</v>
      </c>
      <c r="U382" s="6">
        <v>1420897.29</v>
      </c>
      <c r="V382" s="6">
        <v>1136704.28</v>
      </c>
      <c r="W382" s="6">
        <v>11481.86</v>
      </c>
      <c r="X382" s="6">
        <v>1148186.1400000001</v>
      </c>
      <c r="Y382" s="6">
        <v>0</v>
      </c>
      <c r="Z382" s="7">
        <v>43106</v>
      </c>
      <c r="AA3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2" s="35" t="str">
        <f>IFERROR(
                    _xlfn.XLOOKUP(Tabela1[[#This Row],[ID]],'Base_Solicitações MP'!B:B,'Base_Solicitações MP'!R:R),
                    "Não enviada")</f>
        <v>Não enviada</v>
      </c>
      <c r="AC382" s="15" t="str">
        <f>_xlfn.CONCAT(Tabela1[[#This Row],[Município]],"/",Tabela1[[#This Row],[UF]])</f>
        <v>Salgado de São Félix/PB</v>
      </c>
    </row>
    <row r="383" spans="1:29" x14ac:dyDescent="0.25">
      <c r="A383" s="14" t="s">
        <v>24</v>
      </c>
      <c r="B383" s="2" t="s">
        <v>8532</v>
      </c>
      <c r="C383" s="2" t="s">
        <v>25</v>
      </c>
      <c r="D383" s="3" t="s">
        <v>703</v>
      </c>
      <c r="E383" s="1">
        <v>700327</v>
      </c>
      <c r="F383" s="1">
        <v>2011</v>
      </c>
      <c r="G383" s="1">
        <v>1</v>
      </c>
      <c r="H383" s="1" t="s">
        <v>704</v>
      </c>
      <c r="I383" s="1" t="s">
        <v>47</v>
      </c>
      <c r="J383" s="1" t="s">
        <v>40</v>
      </c>
      <c r="K383" s="1" t="str">
        <f>IF(Tabela1[[#This Row],[Situação da Obra]]="Inacabada - PC Técnica Concluída","Inacabada",Tabela1[[#This Row],[Situação da Obra]])</f>
        <v>Inacabada</v>
      </c>
      <c r="L383" s="1" t="s">
        <v>30</v>
      </c>
      <c r="M383" s="4">
        <v>43495</v>
      </c>
      <c r="N383" s="5">
        <v>0.86880000000000002</v>
      </c>
      <c r="O383" s="4">
        <v>43462</v>
      </c>
      <c r="P383" s="1" t="s">
        <v>31</v>
      </c>
      <c r="Q383" s="1" t="s">
        <v>24</v>
      </c>
      <c r="R383" s="1" t="s">
        <v>32</v>
      </c>
      <c r="S383" s="1" t="s">
        <v>33</v>
      </c>
      <c r="T383" s="1" t="s">
        <v>34</v>
      </c>
      <c r="U383" s="6">
        <v>604610.15</v>
      </c>
      <c r="V383" s="6">
        <v>1316710.1300000001</v>
      </c>
      <c r="W383" s="6">
        <v>13300.1</v>
      </c>
      <c r="X383" s="6">
        <v>1330010.2300000002</v>
      </c>
      <c r="Y383" s="6">
        <v>67597.759999999995</v>
      </c>
      <c r="Z383" s="7">
        <v>43449</v>
      </c>
      <c r="AA3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3" s="35" t="str">
        <f>IFERROR(
                    _xlfn.XLOOKUP(Tabela1[[#This Row],[ID]],'Base_Solicitações MP'!B:B,'Base_Solicitações MP'!R:R),
                    "Não enviada")</f>
        <v>Em Cadastramento</v>
      </c>
      <c r="AC383" s="15" t="str">
        <f>_xlfn.CONCAT(Tabela1[[#This Row],[Município]],"/",Tabela1[[#This Row],[UF]])</f>
        <v>Aragominas/TO</v>
      </c>
    </row>
    <row r="384" spans="1:29" x14ac:dyDescent="0.25">
      <c r="A384" s="14" t="s">
        <v>705</v>
      </c>
      <c r="B384" s="2" t="s">
        <v>8533</v>
      </c>
      <c r="C384" s="2" t="s">
        <v>11398</v>
      </c>
      <c r="D384" s="3" t="s">
        <v>706</v>
      </c>
      <c r="E384" s="1" t="s">
        <v>707</v>
      </c>
      <c r="F384" s="1">
        <v>2011</v>
      </c>
      <c r="G384" s="1">
        <v>3</v>
      </c>
      <c r="H384" s="1" t="s">
        <v>708</v>
      </c>
      <c r="I384" s="1" t="s">
        <v>212</v>
      </c>
      <c r="J384" s="1" t="s">
        <v>29</v>
      </c>
      <c r="K384" s="1" t="str">
        <f>IF(Tabela1[[#This Row],[Situação da Obra]]="Inacabada - PC Técnica Concluída","Inacabada",Tabela1[[#This Row],[Situação da Obra]])</f>
        <v>Inacabada</v>
      </c>
      <c r="L384" s="1" t="s">
        <v>30</v>
      </c>
      <c r="M384" s="4">
        <v>44915</v>
      </c>
      <c r="N384" s="5">
        <v>0.252</v>
      </c>
      <c r="O384" s="4">
        <v>42175</v>
      </c>
      <c r="P384" s="1" t="s">
        <v>709</v>
      </c>
      <c r="Q384" s="1" t="s">
        <v>710</v>
      </c>
      <c r="R384" s="1" t="s">
        <v>32</v>
      </c>
      <c r="S384" s="1" t="s">
        <v>711</v>
      </c>
      <c r="T384" s="1" t="s">
        <v>712</v>
      </c>
      <c r="U384" s="6">
        <v>398870.5</v>
      </c>
      <c r="V384" s="6">
        <v>489411.58</v>
      </c>
      <c r="W384" s="6">
        <v>0</v>
      </c>
      <c r="X384" s="6">
        <v>489411.58</v>
      </c>
      <c r="Y384" s="6">
        <v>0</v>
      </c>
      <c r="Z384" s="7">
        <v>42102</v>
      </c>
      <c r="AA3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4" s="35" t="str">
        <f>IFERROR(
                    _xlfn.XLOOKUP(Tabela1[[#This Row],[ID]],'Base_Solicitações MP'!B:B,'Base_Solicitações MP'!R:R),
                    "Não enviada")</f>
        <v>Não enviada</v>
      </c>
      <c r="AC384" s="15" t="str">
        <f>_xlfn.CONCAT(Tabela1[[#This Row],[Município]],"/",Tabela1[[#This Row],[UF]])</f>
        <v>Manacapuru/AM</v>
      </c>
    </row>
    <row r="385" spans="1:29" x14ac:dyDescent="0.25">
      <c r="A385" s="14" t="s">
        <v>705</v>
      </c>
      <c r="B385" s="2" t="s">
        <v>8534</v>
      </c>
      <c r="C385" s="2" t="s">
        <v>11399</v>
      </c>
      <c r="D385" s="3" t="s">
        <v>706</v>
      </c>
      <c r="E385" s="1" t="s">
        <v>707</v>
      </c>
      <c r="F385" s="1">
        <v>2011</v>
      </c>
      <c r="G385" s="1">
        <v>3</v>
      </c>
      <c r="H385" s="1" t="s">
        <v>708</v>
      </c>
      <c r="I385" s="1" t="s">
        <v>212</v>
      </c>
      <c r="J385" s="1" t="s">
        <v>29</v>
      </c>
      <c r="K385" s="1" t="str">
        <f>IF(Tabela1[[#This Row],[Situação da Obra]]="Inacabada - PC Técnica Concluída","Inacabada",Tabela1[[#This Row],[Situação da Obra]])</f>
        <v>Inacabada</v>
      </c>
      <c r="L385" s="1" t="s">
        <v>30</v>
      </c>
      <c r="M385" s="4">
        <v>44915</v>
      </c>
      <c r="N385" s="5">
        <v>0.28000000000000003</v>
      </c>
      <c r="O385" s="4">
        <v>42175</v>
      </c>
      <c r="P385" s="1" t="s">
        <v>709</v>
      </c>
      <c r="Q385" s="1" t="s">
        <v>710</v>
      </c>
      <c r="R385" s="1" t="s">
        <v>32</v>
      </c>
      <c r="S385" s="1" t="s">
        <v>711</v>
      </c>
      <c r="T385" s="1" t="s">
        <v>712</v>
      </c>
      <c r="U385" s="6">
        <v>403723.94</v>
      </c>
      <c r="V385" s="6">
        <v>489411.58</v>
      </c>
      <c r="W385" s="6">
        <v>0</v>
      </c>
      <c r="X385" s="6">
        <v>489411.58</v>
      </c>
      <c r="Y385" s="6">
        <v>0</v>
      </c>
      <c r="Z385" s="7">
        <v>42102</v>
      </c>
      <c r="AA3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5" s="35" t="str">
        <f>IFERROR(
                    _xlfn.XLOOKUP(Tabela1[[#This Row],[ID]],'Base_Solicitações MP'!B:B,'Base_Solicitações MP'!R:R),
                    "Não enviada")</f>
        <v>Não enviada</v>
      </c>
      <c r="AC385" s="15" t="str">
        <f>_xlfn.CONCAT(Tabela1[[#This Row],[Município]],"/",Tabela1[[#This Row],[UF]])</f>
        <v>Manacapuru/AM</v>
      </c>
    </row>
    <row r="386" spans="1:29" x14ac:dyDescent="0.25">
      <c r="A386" s="14" t="s">
        <v>705</v>
      </c>
      <c r="B386" s="2" t="s">
        <v>8535</v>
      </c>
      <c r="C386" s="2" t="s">
        <v>11400</v>
      </c>
      <c r="D386" s="3" t="s">
        <v>713</v>
      </c>
      <c r="E386" s="1" t="s">
        <v>714</v>
      </c>
      <c r="F386" s="1">
        <v>2011</v>
      </c>
      <c r="G386" s="1">
        <v>1</v>
      </c>
      <c r="H386" s="1" t="s">
        <v>715</v>
      </c>
      <c r="I386" s="1" t="s">
        <v>112</v>
      </c>
      <c r="J386" s="1" t="s">
        <v>56</v>
      </c>
      <c r="K386" s="1" t="str">
        <f>IF(Tabela1[[#This Row],[Situação da Obra]]="Inacabada - PC Técnica Concluída","Inacabada",Tabela1[[#This Row],[Situação da Obra]])</f>
        <v>Paralisada</v>
      </c>
      <c r="L386" s="1" t="s">
        <v>30</v>
      </c>
      <c r="M386" s="4">
        <v>43941</v>
      </c>
      <c r="N386" s="5">
        <v>0.96860000000000002</v>
      </c>
      <c r="O386" s="4">
        <v>45022</v>
      </c>
      <c r="P386" s="1" t="s">
        <v>709</v>
      </c>
      <c r="Q386" s="1" t="s">
        <v>710</v>
      </c>
      <c r="R386" s="1" t="s">
        <v>32</v>
      </c>
      <c r="S386" s="1" t="s">
        <v>716</v>
      </c>
      <c r="T386" s="1" t="s">
        <v>712</v>
      </c>
      <c r="U386" s="6">
        <v>596783.43000000005</v>
      </c>
      <c r="V386" s="6">
        <v>490000</v>
      </c>
      <c r="W386" s="6">
        <v>0</v>
      </c>
      <c r="X386" s="6">
        <v>490000</v>
      </c>
      <c r="Y386" s="6">
        <v>175499.16</v>
      </c>
      <c r="Z386" s="7">
        <v>45049</v>
      </c>
      <c r="AA3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6" s="35" t="str">
        <f>IFERROR(
                    _xlfn.XLOOKUP(Tabela1[[#This Row],[ID]],'Base_Solicitações MP'!B:B,'Base_Solicitações MP'!R:R),
                    "Não enviada")</f>
        <v>Aguardando Análise FNDE</v>
      </c>
      <c r="AC386" s="15" t="str">
        <f>_xlfn.CONCAT(Tabela1[[#This Row],[Município]],"/",Tabela1[[#This Row],[UF]])</f>
        <v>Colniza/MT</v>
      </c>
    </row>
    <row r="387" spans="1:29" x14ac:dyDescent="0.25">
      <c r="A387" s="14" t="s">
        <v>705</v>
      </c>
      <c r="B387" s="2" t="s">
        <v>8536</v>
      </c>
      <c r="C387" s="2" t="s">
        <v>11401</v>
      </c>
      <c r="D387" s="3" t="s">
        <v>717</v>
      </c>
      <c r="E387" s="1" t="s">
        <v>718</v>
      </c>
      <c r="F387" s="1">
        <v>2011</v>
      </c>
      <c r="G387" s="1">
        <v>1</v>
      </c>
      <c r="H387" s="1" t="s">
        <v>715</v>
      </c>
      <c r="I387" s="1" t="s">
        <v>112</v>
      </c>
      <c r="J387" s="1" t="s">
        <v>29</v>
      </c>
      <c r="K387" s="1" t="str">
        <f>IF(Tabela1[[#This Row],[Situação da Obra]]="Inacabada - PC Técnica Concluída","Inacabada",Tabela1[[#This Row],[Situação da Obra]])</f>
        <v>Inacabada</v>
      </c>
      <c r="L387" s="1" t="s">
        <v>30</v>
      </c>
      <c r="M387" s="4">
        <v>45009</v>
      </c>
      <c r="N387" s="5">
        <v>0.97440000000000004</v>
      </c>
      <c r="O387" s="4">
        <v>42648</v>
      </c>
      <c r="P387" s="1" t="s">
        <v>31</v>
      </c>
      <c r="Q387" s="1" t="s">
        <v>710</v>
      </c>
      <c r="R387" s="1" t="s">
        <v>32</v>
      </c>
      <c r="S387" s="1" t="s">
        <v>33</v>
      </c>
      <c r="T387" s="1" t="s">
        <v>34</v>
      </c>
      <c r="U387" s="6">
        <v>1054173.93</v>
      </c>
      <c r="V387" s="6">
        <v>1171147.22</v>
      </c>
      <c r="W387" s="6">
        <v>0</v>
      </c>
      <c r="X387" s="6">
        <v>1171147.22</v>
      </c>
      <c r="Y387" s="6">
        <v>69392.03</v>
      </c>
      <c r="Z387" s="7">
        <v>44912</v>
      </c>
      <c r="AA3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7" s="35" t="str">
        <f>IFERROR(
                    _xlfn.XLOOKUP(Tabela1[[#This Row],[ID]],'Base_Solicitações MP'!B:B,'Base_Solicitações MP'!R:R),
                    "Não enviada")</f>
        <v>Diligência</v>
      </c>
      <c r="AC387" s="15" t="str">
        <f>_xlfn.CONCAT(Tabela1[[#This Row],[Município]],"/",Tabela1[[#This Row],[UF]])</f>
        <v>Colniza/MT</v>
      </c>
    </row>
    <row r="388" spans="1:29" x14ac:dyDescent="0.25">
      <c r="A388" s="14" t="s">
        <v>705</v>
      </c>
      <c r="B388" s="2" t="s">
        <v>7298</v>
      </c>
      <c r="C388" s="2" t="s">
        <v>8183</v>
      </c>
      <c r="D388" s="3" t="s">
        <v>719</v>
      </c>
      <c r="E388" s="1" t="s">
        <v>720</v>
      </c>
      <c r="F388" s="1">
        <v>2011</v>
      </c>
      <c r="G388" s="1">
        <v>1</v>
      </c>
      <c r="H388" s="1" t="s">
        <v>721</v>
      </c>
      <c r="I388" s="1" t="s">
        <v>55</v>
      </c>
      <c r="J388" s="1" t="s">
        <v>40</v>
      </c>
      <c r="K388" s="1" t="str">
        <f>IF(Tabela1[[#This Row],[Situação da Obra]]="Inacabada - PC Técnica Concluída","Inacabada",Tabela1[[#This Row],[Situação da Obra]])</f>
        <v>Inacabada</v>
      </c>
      <c r="L388" s="1" t="s">
        <v>30</v>
      </c>
      <c r="M388" s="4">
        <v>44775</v>
      </c>
      <c r="N388" s="5">
        <v>0.39379999999999998</v>
      </c>
      <c r="O388" s="4"/>
      <c r="P388" s="1" t="s">
        <v>31</v>
      </c>
      <c r="Q388" s="1" t="s">
        <v>710</v>
      </c>
      <c r="R388" s="1" t="s">
        <v>32</v>
      </c>
      <c r="S388" s="1" t="s">
        <v>79</v>
      </c>
      <c r="T388" s="1" t="s">
        <v>34</v>
      </c>
      <c r="U388" s="6">
        <v>290874.49</v>
      </c>
      <c r="V388" s="6">
        <v>604578.84</v>
      </c>
      <c r="W388" s="6">
        <v>0</v>
      </c>
      <c r="X388" s="6">
        <v>604578.84</v>
      </c>
      <c r="Y388" s="6">
        <v>204631.99</v>
      </c>
      <c r="Z388" s="7">
        <v>44737</v>
      </c>
      <c r="AA3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8" s="35" t="str">
        <f>IFERROR(
                    _xlfn.XLOOKUP(Tabela1[[#This Row],[ID]],'Base_Solicitações MP'!B:B,'Base_Solicitações MP'!R:R),
                    "Não enviada")</f>
        <v>Em Cadastramento</v>
      </c>
      <c r="AC388" s="15" t="str">
        <f>_xlfn.CONCAT(Tabela1[[#This Row],[Município]],"/",Tabela1[[#This Row],[UF]])</f>
        <v>Bom Sucesso de Itararé/SP</v>
      </c>
    </row>
    <row r="389" spans="1:29" x14ac:dyDescent="0.25">
      <c r="A389" s="14" t="s">
        <v>705</v>
      </c>
      <c r="B389" s="2" t="s">
        <v>8537</v>
      </c>
      <c r="C389" s="2" t="s">
        <v>11402</v>
      </c>
      <c r="D389" s="3" t="s">
        <v>722</v>
      </c>
      <c r="E389" s="1" t="s">
        <v>723</v>
      </c>
      <c r="F389" s="1">
        <v>2011</v>
      </c>
      <c r="G389" s="1">
        <v>1</v>
      </c>
      <c r="H389" s="1" t="s">
        <v>724</v>
      </c>
      <c r="I389" s="1" t="s">
        <v>60</v>
      </c>
      <c r="J389" s="1" t="s">
        <v>29</v>
      </c>
      <c r="K389" s="1" t="str">
        <f>IF(Tabela1[[#This Row],[Situação da Obra]]="Inacabada - PC Técnica Concluída","Inacabada",Tabela1[[#This Row],[Situação da Obra]])</f>
        <v>Inacabada</v>
      </c>
      <c r="L389" s="1" t="s">
        <v>30</v>
      </c>
      <c r="M389" s="4">
        <v>44915</v>
      </c>
      <c r="N389" s="5">
        <v>0.2596</v>
      </c>
      <c r="O389" s="4">
        <v>42291</v>
      </c>
      <c r="P389" s="1" t="s">
        <v>31</v>
      </c>
      <c r="Q389" s="1" t="s">
        <v>710</v>
      </c>
      <c r="R389" s="1" t="s">
        <v>32</v>
      </c>
      <c r="S389" s="1" t="s">
        <v>79</v>
      </c>
      <c r="T389" s="1" t="s">
        <v>34</v>
      </c>
      <c r="U389" s="6">
        <v>613763.51</v>
      </c>
      <c r="V389" s="6">
        <v>619960.42000000004</v>
      </c>
      <c r="W389" s="6">
        <v>0</v>
      </c>
      <c r="X389" s="6">
        <v>619960.42000000004</v>
      </c>
      <c r="Y389" s="6">
        <v>3734.26</v>
      </c>
      <c r="Z389" s="7">
        <v>42581</v>
      </c>
      <c r="AA3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9" s="35" t="str">
        <f>IFERROR(
                    _xlfn.XLOOKUP(Tabela1[[#This Row],[ID]],'Base_Solicitações MP'!B:B,'Base_Solicitações MP'!R:R),
                    "Não enviada")</f>
        <v>Em Cadastramento</v>
      </c>
      <c r="AC389" s="15" t="str">
        <f>_xlfn.CONCAT(Tabela1[[#This Row],[Município]],"/",Tabela1[[#This Row],[UF]])</f>
        <v>Itacarambi/MG</v>
      </c>
    </row>
    <row r="390" spans="1:29" x14ac:dyDescent="0.25">
      <c r="A390" s="14" t="s">
        <v>705</v>
      </c>
      <c r="B390" s="2" t="s">
        <v>8538</v>
      </c>
      <c r="C390" s="2" t="s">
        <v>11403</v>
      </c>
      <c r="D390" s="3" t="s">
        <v>725</v>
      </c>
      <c r="E390" s="1" t="s">
        <v>726</v>
      </c>
      <c r="F390" s="1">
        <v>2011</v>
      </c>
      <c r="G390" s="1">
        <v>1</v>
      </c>
      <c r="H390" s="1" t="s">
        <v>727</v>
      </c>
      <c r="I390" s="1" t="s">
        <v>44</v>
      </c>
      <c r="J390" s="1" t="s">
        <v>29</v>
      </c>
      <c r="K390" s="1" t="str">
        <f>IF(Tabela1[[#This Row],[Situação da Obra]]="Inacabada - PC Técnica Concluída","Inacabada",Tabela1[[#This Row],[Situação da Obra]])</f>
        <v>Inacabada</v>
      </c>
      <c r="L390" s="1" t="s">
        <v>30</v>
      </c>
      <c r="M390" s="4">
        <v>44915</v>
      </c>
      <c r="N390" s="5">
        <v>0.71909999999999996</v>
      </c>
      <c r="O390" s="4">
        <v>41614</v>
      </c>
      <c r="P390" s="1" t="s">
        <v>31</v>
      </c>
      <c r="Q390" s="1" t="s">
        <v>710</v>
      </c>
      <c r="R390" s="1" t="s">
        <v>32</v>
      </c>
      <c r="S390" s="1" t="s">
        <v>33</v>
      </c>
      <c r="T390" s="1" t="s">
        <v>34</v>
      </c>
      <c r="U390" s="6">
        <v>1289368.3899999999</v>
      </c>
      <c r="V390" s="6">
        <v>1290334.07</v>
      </c>
      <c r="W390" s="6">
        <v>0</v>
      </c>
      <c r="X390" s="6">
        <v>1290334.07</v>
      </c>
      <c r="Y390" s="6">
        <v>8.92</v>
      </c>
      <c r="Z390" s="7">
        <v>42122</v>
      </c>
      <c r="AA3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0" s="35" t="str">
        <f>IFERROR(
                    _xlfn.XLOOKUP(Tabela1[[#This Row],[ID]],'Base_Solicitações MP'!B:B,'Base_Solicitações MP'!R:R),
                    "Não enviada")</f>
        <v>Aguardando Análise FNDE</v>
      </c>
      <c r="AC390" s="15" t="str">
        <f>_xlfn.CONCAT(Tabela1[[#This Row],[Município]],"/",Tabela1[[#This Row],[UF]])</f>
        <v>São Pedro da Água Branca/MA</v>
      </c>
    </row>
    <row r="391" spans="1:29" x14ac:dyDescent="0.25">
      <c r="A391" s="14" t="s">
        <v>705</v>
      </c>
      <c r="B391" s="2" t="s">
        <v>8539</v>
      </c>
      <c r="C391" s="2" t="s">
        <v>11404</v>
      </c>
      <c r="D391" s="3" t="s">
        <v>728</v>
      </c>
      <c r="E391" s="1" t="s">
        <v>729</v>
      </c>
      <c r="F391" s="1">
        <v>2011</v>
      </c>
      <c r="G391" s="1">
        <v>1</v>
      </c>
      <c r="H391" s="1" t="s">
        <v>592</v>
      </c>
      <c r="I391" s="1" t="s">
        <v>129</v>
      </c>
      <c r="J391" s="1" t="s">
        <v>29</v>
      </c>
      <c r="K391" s="1" t="str">
        <f>IF(Tabela1[[#This Row],[Situação da Obra]]="Inacabada - PC Técnica Concluída","Inacabada",Tabela1[[#This Row],[Situação da Obra]])</f>
        <v>Inacabada</v>
      </c>
      <c r="L391" s="1" t="s">
        <v>30</v>
      </c>
      <c r="M391" s="4">
        <v>44915</v>
      </c>
      <c r="N391" s="5">
        <v>0.83299999999999996</v>
      </c>
      <c r="O391" s="4">
        <v>43130</v>
      </c>
      <c r="P391" s="1" t="s">
        <v>31</v>
      </c>
      <c r="Q391" s="1" t="s">
        <v>710</v>
      </c>
      <c r="R391" s="1" t="s">
        <v>32</v>
      </c>
      <c r="S391" s="1" t="s">
        <v>79</v>
      </c>
      <c r="T391" s="1" t="s">
        <v>34</v>
      </c>
      <c r="U391" s="6">
        <v>609256.93999999994</v>
      </c>
      <c r="V391" s="6">
        <v>619999.67000000004</v>
      </c>
      <c r="W391" s="6">
        <v>0</v>
      </c>
      <c r="X391" s="6">
        <v>619999.67000000004</v>
      </c>
      <c r="Y391" s="6">
        <v>2321.0300000000002</v>
      </c>
      <c r="Z391" s="7">
        <v>42124</v>
      </c>
      <c r="AA3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1" s="35" t="str">
        <f>IFERROR(
                    _xlfn.XLOOKUP(Tabela1[[#This Row],[ID]],'Base_Solicitações MP'!B:B,'Base_Solicitações MP'!R:R),
                    "Não enviada")</f>
        <v>Diligência</v>
      </c>
      <c r="AC391" s="15" t="str">
        <f>_xlfn.CONCAT(Tabela1[[#This Row],[Município]],"/",Tabela1[[#This Row],[UF]])</f>
        <v>Poço Branco/RN</v>
      </c>
    </row>
    <row r="392" spans="1:29" x14ac:dyDescent="0.25">
      <c r="A392" s="14" t="s">
        <v>705</v>
      </c>
      <c r="B392" s="2" t="s">
        <v>8540</v>
      </c>
      <c r="C392" s="2" t="s">
        <v>11405</v>
      </c>
      <c r="D392" s="3" t="s">
        <v>730</v>
      </c>
      <c r="E392" s="1" t="s">
        <v>731</v>
      </c>
      <c r="F392" s="1">
        <v>2011</v>
      </c>
      <c r="G392" s="1">
        <v>1</v>
      </c>
      <c r="H392" s="1" t="s">
        <v>732</v>
      </c>
      <c r="I392" s="1" t="s">
        <v>44</v>
      </c>
      <c r="J392" s="1" t="s">
        <v>40</v>
      </c>
      <c r="K392" s="1" t="str">
        <f>IF(Tabela1[[#This Row],[Situação da Obra]]="Inacabada - PC Técnica Concluída","Inacabada",Tabela1[[#This Row],[Situação da Obra]])</f>
        <v>Inacabada</v>
      </c>
      <c r="L392" s="1" t="s">
        <v>30</v>
      </c>
      <c r="M392" s="4">
        <v>43432</v>
      </c>
      <c r="N392" s="5">
        <v>0.53459999999999996</v>
      </c>
      <c r="O392" s="4">
        <v>43361</v>
      </c>
      <c r="P392" s="1" t="s">
        <v>31</v>
      </c>
      <c r="Q392" s="1" t="s">
        <v>710</v>
      </c>
      <c r="R392" s="1" t="s">
        <v>32</v>
      </c>
      <c r="S392" s="1" t="s">
        <v>33</v>
      </c>
      <c r="T392" s="1" t="s">
        <v>34</v>
      </c>
      <c r="U392" s="6">
        <v>1287650</v>
      </c>
      <c r="V392" s="6">
        <v>1299963.8799999999</v>
      </c>
      <c r="W392" s="6">
        <v>0</v>
      </c>
      <c r="X392" s="6">
        <v>1299963.8799999999</v>
      </c>
      <c r="Y392" s="6">
        <v>19543.009999999998</v>
      </c>
      <c r="Z392" s="7">
        <v>43403</v>
      </c>
      <c r="AA3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2" s="35" t="str">
        <f>IFERROR(
                    _xlfn.XLOOKUP(Tabela1[[#This Row],[ID]],'Base_Solicitações MP'!B:B,'Base_Solicitações MP'!R:R),
                    "Não enviada")</f>
        <v>Diligência</v>
      </c>
      <c r="AC392" s="15" t="str">
        <f>_xlfn.CONCAT(Tabela1[[#This Row],[Município]],"/",Tabela1[[#This Row],[UF]])</f>
        <v>Montes Altos/MA</v>
      </c>
    </row>
    <row r="393" spans="1:29" x14ac:dyDescent="0.25">
      <c r="A393" s="14" t="s">
        <v>705</v>
      </c>
      <c r="B393" s="2" t="s">
        <v>8541</v>
      </c>
      <c r="C393" s="2" t="s">
        <v>11406</v>
      </c>
      <c r="D393" s="3" t="s">
        <v>733</v>
      </c>
      <c r="E393" s="1" t="s">
        <v>734</v>
      </c>
      <c r="F393" s="1">
        <v>2011</v>
      </c>
      <c r="G393" s="1">
        <v>1</v>
      </c>
      <c r="H393" s="1" t="s">
        <v>735</v>
      </c>
      <c r="I393" s="1" t="s">
        <v>44</v>
      </c>
      <c r="J393" s="1" t="s">
        <v>40</v>
      </c>
      <c r="K393" s="1" t="str">
        <f>IF(Tabela1[[#This Row],[Situação da Obra]]="Inacabada - PC Técnica Concluída","Inacabada",Tabela1[[#This Row],[Situação da Obra]])</f>
        <v>Inacabada</v>
      </c>
      <c r="L393" s="1" t="s">
        <v>30</v>
      </c>
      <c r="M393" s="4">
        <v>41992</v>
      </c>
      <c r="N393" s="5">
        <v>0.6038</v>
      </c>
      <c r="O393" s="4">
        <v>41947</v>
      </c>
      <c r="P393" s="1" t="s">
        <v>31</v>
      </c>
      <c r="Q393" s="1" t="s">
        <v>710</v>
      </c>
      <c r="R393" s="1" t="s">
        <v>32</v>
      </c>
      <c r="S393" s="1" t="s">
        <v>33</v>
      </c>
      <c r="T393" s="1" t="s">
        <v>34</v>
      </c>
      <c r="U393" s="6">
        <v>1291565.04</v>
      </c>
      <c r="V393" s="6">
        <v>1294000.3799999999</v>
      </c>
      <c r="W393" s="6">
        <v>0</v>
      </c>
      <c r="X393" s="6">
        <v>1294000.3799999999</v>
      </c>
      <c r="Y393" s="6">
        <v>50.27</v>
      </c>
      <c r="Z393" s="7">
        <v>42003</v>
      </c>
      <c r="AA3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93" s="35" t="str">
        <f>IFERROR(
                    _xlfn.XLOOKUP(Tabela1[[#This Row],[ID]],'Base_Solicitações MP'!B:B,'Base_Solicitações MP'!R:R),
                    "Não enviada")</f>
        <v>Não enviada</v>
      </c>
      <c r="AC393" s="15" t="str">
        <f>_xlfn.CONCAT(Tabela1[[#This Row],[Município]],"/",Tabela1[[#This Row],[UF]])</f>
        <v>Vila Nova dos Martírios/MA</v>
      </c>
    </row>
    <row r="394" spans="1:29" x14ac:dyDescent="0.25">
      <c r="A394" s="14" t="s">
        <v>705</v>
      </c>
      <c r="B394" s="2" t="s">
        <v>8542</v>
      </c>
      <c r="C394" s="2" t="s">
        <v>11407</v>
      </c>
      <c r="D394" s="3" t="s">
        <v>736</v>
      </c>
      <c r="E394" s="1" t="s">
        <v>737</v>
      </c>
      <c r="F394" s="1">
        <v>2013</v>
      </c>
      <c r="G394" s="1">
        <v>5</v>
      </c>
      <c r="H394" s="1" t="s">
        <v>738</v>
      </c>
      <c r="I394" s="1" t="s">
        <v>249</v>
      </c>
      <c r="J394" s="1" t="s">
        <v>56</v>
      </c>
      <c r="K394" s="1" t="str">
        <f>IF(Tabela1[[#This Row],[Situação da Obra]]="Inacabada - PC Técnica Concluída","Inacabada",Tabela1[[#This Row],[Situação da Obra]])</f>
        <v>Paralisada</v>
      </c>
      <c r="L394" s="1" t="s">
        <v>30</v>
      </c>
      <c r="M394" s="4">
        <v>44964</v>
      </c>
      <c r="N394" s="5">
        <v>0.34300000000000003</v>
      </c>
      <c r="O394" s="4">
        <v>44964</v>
      </c>
      <c r="P394" s="1" t="s">
        <v>31</v>
      </c>
      <c r="Q394" s="1" t="s">
        <v>710</v>
      </c>
      <c r="R394" s="1" t="s">
        <v>32</v>
      </c>
      <c r="S394" s="1" t="s">
        <v>739</v>
      </c>
      <c r="T394" s="1" t="s">
        <v>34</v>
      </c>
      <c r="U394" s="6">
        <v>1658037.3</v>
      </c>
      <c r="V394" s="6">
        <v>1143965.8899999999</v>
      </c>
      <c r="W394" s="6">
        <v>37195.56</v>
      </c>
      <c r="X394" s="6">
        <v>1181161.45</v>
      </c>
      <c r="Y394" s="6">
        <v>127740.98</v>
      </c>
      <c r="Z394" s="7">
        <v>45219</v>
      </c>
      <c r="AA3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4" s="35" t="str">
        <f>IFERROR(
                    _xlfn.XLOOKUP(Tabela1[[#This Row],[ID]],'Base_Solicitações MP'!B:B,'Base_Solicitações MP'!R:R),
                    "Não enviada")</f>
        <v>Diligência</v>
      </c>
      <c r="AC394" s="15" t="str">
        <f>_xlfn.CONCAT(Tabela1[[#This Row],[Município]],"/",Tabela1[[#This Row],[UF]])</f>
        <v>Nossa Senhora do Socorro/SE</v>
      </c>
    </row>
    <row r="395" spans="1:29" x14ac:dyDescent="0.25">
      <c r="A395" s="14" t="s">
        <v>705</v>
      </c>
      <c r="B395" s="2" t="s">
        <v>8543</v>
      </c>
      <c r="C395" s="2" t="s">
        <v>11408</v>
      </c>
      <c r="D395" s="3" t="s">
        <v>740</v>
      </c>
      <c r="E395" s="1" t="s">
        <v>741</v>
      </c>
      <c r="F395" s="1">
        <v>2011</v>
      </c>
      <c r="G395" s="1">
        <v>6</v>
      </c>
      <c r="H395" s="1" t="s">
        <v>427</v>
      </c>
      <c r="I395" s="1" t="s">
        <v>184</v>
      </c>
      <c r="J395" s="1" t="s">
        <v>40</v>
      </c>
      <c r="K395" s="1" t="str">
        <f>IF(Tabela1[[#This Row],[Situação da Obra]]="Inacabada - PC Técnica Concluída","Inacabada",Tabela1[[#This Row],[Situação da Obra]])</f>
        <v>Inacabada</v>
      </c>
      <c r="L395" s="1" t="s">
        <v>30</v>
      </c>
      <c r="M395" s="4">
        <v>43655</v>
      </c>
      <c r="N395" s="5">
        <v>0.48230000000000001</v>
      </c>
      <c r="O395" s="4">
        <v>43521</v>
      </c>
      <c r="P395" s="1" t="s">
        <v>709</v>
      </c>
      <c r="Q395" s="1" t="s">
        <v>710</v>
      </c>
      <c r="R395" s="1" t="s">
        <v>32</v>
      </c>
      <c r="S395" s="1" t="s">
        <v>711</v>
      </c>
      <c r="T395" s="1" t="s">
        <v>712</v>
      </c>
      <c r="U395" s="6">
        <v>489236.35</v>
      </c>
      <c r="V395" s="6">
        <v>489860.43</v>
      </c>
      <c r="W395" s="6">
        <v>0</v>
      </c>
      <c r="X395" s="6">
        <v>489860.43</v>
      </c>
      <c r="Y395" s="6">
        <v>3306.51</v>
      </c>
      <c r="Z395" s="7">
        <v>43615</v>
      </c>
      <c r="AA3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95" s="35" t="str">
        <f>IFERROR(
                    _xlfn.XLOOKUP(Tabela1[[#This Row],[ID]],'Base_Solicitações MP'!B:B,'Base_Solicitações MP'!R:R),
                    "Não enviada")</f>
        <v>Não enviada</v>
      </c>
      <c r="AC395" s="15" t="str">
        <f>_xlfn.CONCAT(Tabela1[[#This Row],[Município]],"/",Tabela1[[#This Row],[UF]])</f>
        <v>Breves/PA</v>
      </c>
    </row>
    <row r="396" spans="1:29" x14ac:dyDescent="0.25">
      <c r="A396" s="14" t="s">
        <v>705</v>
      </c>
      <c r="B396" s="2" t="s">
        <v>8544</v>
      </c>
      <c r="C396" s="2" t="s">
        <v>8241</v>
      </c>
      <c r="D396" s="3" t="s">
        <v>742</v>
      </c>
      <c r="E396" s="1" t="s">
        <v>743</v>
      </c>
      <c r="F396" s="1">
        <v>2011</v>
      </c>
      <c r="G396" s="1">
        <v>1</v>
      </c>
      <c r="H396" s="1" t="s">
        <v>744</v>
      </c>
      <c r="I396" s="1" t="s">
        <v>44</v>
      </c>
      <c r="J396" s="1" t="s">
        <v>29</v>
      </c>
      <c r="K396" s="1" t="str">
        <f>IF(Tabela1[[#This Row],[Situação da Obra]]="Inacabada - PC Técnica Concluída","Inacabada",Tabela1[[#This Row],[Situação da Obra]])</f>
        <v>Inacabada</v>
      </c>
      <c r="L396" s="1" t="s">
        <v>30</v>
      </c>
      <c r="M396" s="4">
        <v>44915</v>
      </c>
      <c r="N396" s="5">
        <v>0.2278</v>
      </c>
      <c r="O396" s="4">
        <v>42710</v>
      </c>
      <c r="P396" s="1" t="s">
        <v>709</v>
      </c>
      <c r="Q396" s="1" t="s">
        <v>710</v>
      </c>
      <c r="R396" s="1" t="s">
        <v>32</v>
      </c>
      <c r="S396" s="1" t="s">
        <v>711</v>
      </c>
      <c r="T396" s="1" t="s">
        <v>712</v>
      </c>
      <c r="U396" s="6">
        <v>489999.89</v>
      </c>
      <c r="V396" s="6">
        <v>489999.89</v>
      </c>
      <c r="W396" s="6">
        <v>0</v>
      </c>
      <c r="X396" s="6">
        <v>489999.89</v>
      </c>
      <c r="Y396" s="6">
        <v>0</v>
      </c>
      <c r="Z396" s="7">
        <v>42638</v>
      </c>
      <c r="AA3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96" s="35" t="str">
        <f>IFERROR(
                    _xlfn.XLOOKUP(Tabela1[[#This Row],[ID]],'Base_Solicitações MP'!B:B,'Base_Solicitações MP'!R:R),
                    "Não enviada")</f>
        <v>Em Cadastramento</v>
      </c>
      <c r="AC396" s="15" t="str">
        <f>_xlfn.CONCAT(Tabela1[[#This Row],[Município]],"/",Tabela1[[#This Row],[UF]])</f>
        <v>São Francisco do Brejão/MA</v>
      </c>
    </row>
    <row r="397" spans="1:29" x14ac:dyDescent="0.25">
      <c r="A397" s="14" t="s">
        <v>705</v>
      </c>
      <c r="B397" s="2" t="s">
        <v>8545</v>
      </c>
      <c r="C397" s="2" t="s">
        <v>11409</v>
      </c>
      <c r="D397" s="3" t="s">
        <v>706</v>
      </c>
      <c r="E397" s="1" t="s">
        <v>707</v>
      </c>
      <c r="F397" s="1">
        <v>2011</v>
      </c>
      <c r="G397" s="1">
        <v>3</v>
      </c>
      <c r="H397" s="1" t="s">
        <v>708</v>
      </c>
      <c r="I397" s="1" t="s">
        <v>212</v>
      </c>
      <c r="J397" s="1" t="s">
        <v>29</v>
      </c>
      <c r="K397" s="1" t="str">
        <f>IF(Tabela1[[#This Row],[Situação da Obra]]="Inacabada - PC Técnica Concluída","Inacabada",Tabela1[[#This Row],[Situação da Obra]])</f>
        <v>Inacabada</v>
      </c>
      <c r="L397" s="1" t="s">
        <v>30</v>
      </c>
      <c r="M397" s="4">
        <v>44915</v>
      </c>
      <c r="N397" s="5">
        <v>0.1</v>
      </c>
      <c r="O397" s="4">
        <v>42188</v>
      </c>
      <c r="P397" s="1" t="s">
        <v>709</v>
      </c>
      <c r="Q397" s="1" t="s">
        <v>710</v>
      </c>
      <c r="R397" s="1" t="s">
        <v>32</v>
      </c>
      <c r="S397" s="1" t="s">
        <v>711</v>
      </c>
      <c r="T397" s="1" t="s">
        <v>712</v>
      </c>
      <c r="U397" s="6">
        <v>489411.58</v>
      </c>
      <c r="V397" s="6">
        <v>489411.58</v>
      </c>
      <c r="W397" s="6">
        <v>0</v>
      </c>
      <c r="X397" s="6">
        <v>489411.58</v>
      </c>
      <c r="Y397" s="6">
        <v>0</v>
      </c>
      <c r="Z397" s="7">
        <v>42102</v>
      </c>
      <c r="AA3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97" s="35" t="str">
        <f>IFERROR(
                    _xlfn.XLOOKUP(Tabela1[[#This Row],[ID]],'Base_Solicitações MP'!B:B,'Base_Solicitações MP'!R:R),
                    "Não enviada")</f>
        <v>Não enviada</v>
      </c>
      <c r="AC397" s="15" t="str">
        <f>_xlfn.CONCAT(Tabela1[[#This Row],[Município]],"/",Tabela1[[#This Row],[UF]])</f>
        <v>Manacapuru/AM</v>
      </c>
    </row>
    <row r="398" spans="1:29" x14ac:dyDescent="0.25">
      <c r="A398" s="14" t="s">
        <v>705</v>
      </c>
      <c r="B398" s="2" t="s">
        <v>8546</v>
      </c>
      <c r="C398" s="2" t="s">
        <v>11410</v>
      </c>
      <c r="D398" s="3" t="s">
        <v>745</v>
      </c>
      <c r="E398" s="1" t="s">
        <v>746</v>
      </c>
      <c r="F398" s="1">
        <v>2011</v>
      </c>
      <c r="G398" s="1">
        <v>1</v>
      </c>
      <c r="H398" s="1" t="s">
        <v>727</v>
      </c>
      <c r="I398" s="1" t="s">
        <v>44</v>
      </c>
      <c r="J398" s="1" t="s">
        <v>29</v>
      </c>
      <c r="K398" s="1" t="str">
        <f>IF(Tabela1[[#This Row],[Situação da Obra]]="Inacabada - PC Técnica Concluída","Inacabada",Tabela1[[#This Row],[Situação da Obra]])</f>
        <v>Inacabada</v>
      </c>
      <c r="L398" s="1" t="s">
        <v>30</v>
      </c>
      <c r="M398" s="4">
        <v>44915</v>
      </c>
      <c r="N398" s="5">
        <v>0.92920000000000003</v>
      </c>
      <c r="O398" s="4">
        <v>41614</v>
      </c>
      <c r="P398" s="1" t="s">
        <v>709</v>
      </c>
      <c r="Q398" s="1" t="s">
        <v>710</v>
      </c>
      <c r="R398" s="1" t="s">
        <v>32</v>
      </c>
      <c r="S398" s="1" t="s">
        <v>711</v>
      </c>
      <c r="T398" s="1" t="s">
        <v>712</v>
      </c>
      <c r="U398" s="6">
        <v>489633.65</v>
      </c>
      <c r="V398" s="6">
        <v>489999.89</v>
      </c>
      <c r="W398" s="6">
        <v>0</v>
      </c>
      <c r="X398" s="6">
        <v>489999.89</v>
      </c>
      <c r="Y398" s="6">
        <v>0</v>
      </c>
      <c r="Z398" s="7">
        <v>42022</v>
      </c>
      <c r="AA3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8" s="35" t="str">
        <f>IFERROR(
                    _xlfn.XLOOKUP(Tabela1[[#This Row],[ID]],'Base_Solicitações MP'!B:B,'Base_Solicitações MP'!R:R),
                    "Não enviada")</f>
        <v>Aguardando Análise FNDE</v>
      </c>
      <c r="AC398" s="15" t="str">
        <f>_xlfn.CONCAT(Tabela1[[#This Row],[Município]],"/",Tabela1[[#This Row],[UF]])</f>
        <v>São Pedro da Água Branca/MA</v>
      </c>
    </row>
    <row r="399" spans="1:29" x14ac:dyDescent="0.25">
      <c r="A399" s="14" t="s">
        <v>705</v>
      </c>
      <c r="B399" s="2" t="s">
        <v>8547</v>
      </c>
      <c r="C399" s="2" t="s">
        <v>11411</v>
      </c>
      <c r="D399" s="3" t="s">
        <v>747</v>
      </c>
      <c r="E399" s="1" t="s">
        <v>748</v>
      </c>
      <c r="F399" s="1">
        <v>2011</v>
      </c>
      <c r="G399" s="1">
        <v>1</v>
      </c>
      <c r="H399" s="1" t="s">
        <v>727</v>
      </c>
      <c r="I399" s="1" t="s">
        <v>44</v>
      </c>
      <c r="J399" s="1" t="s">
        <v>29</v>
      </c>
      <c r="K399" s="1" t="str">
        <f>IF(Tabela1[[#This Row],[Situação da Obra]]="Inacabada - PC Técnica Concluída","Inacabada",Tabela1[[#This Row],[Situação da Obra]])</f>
        <v>Inacabada</v>
      </c>
      <c r="L399" s="1" t="s">
        <v>30</v>
      </c>
      <c r="M399" s="4">
        <v>44915</v>
      </c>
      <c r="N399" s="5">
        <v>0.91239999999999999</v>
      </c>
      <c r="O399" s="4">
        <v>41614</v>
      </c>
      <c r="P399" s="1" t="s">
        <v>709</v>
      </c>
      <c r="Q399" s="1" t="s">
        <v>710</v>
      </c>
      <c r="R399" s="1" t="s">
        <v>32</v>
      </c>
      <c r="S399" s="1" t="s">
        <v>711</v>
      </c>
      <c r="T399" s="1" t="s">
        <v>712</v>
      </c>
      <c r="U399" s="6">
        <v>488012.03</v>
      </c>
      <c r="V399" s="6">
        <v>489999.89</v>
      </c>
      <c r="W399" s="6">
        <v>0</v>
      </c>
      <c r="X399" s="6">
        <v>489999.89</v>
      </c>
      <c r="Y399" s="6">
        <v>120.73</v>
      </c>
      <c r="Z399" s="7">
        <v>42029</v>
      </c>
      <c r="AA3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9" s="35" t="str">
        <f>IFERROR(
                    _xlfn.XLOOKUP(Tabela1[[#This Row],[ID]],'Base_Solicitações MP'!B:B,'Base_Solicitações MP'!R:R),
                    "Não enviada")</f>
        <v>Aguardando Análise FNDE</v>
      </c>
      <c r="AC399" s="15" t="str">
        <f>_xlfn.CONCAT(Tabela1[[#This Row],[Município]],"/",Tabela1[[#This Row],[UF]])</f>
        <v>São Pedro da Água Branca/MA</v>
      </c>
    </row>
    <row r="400" spans="1:29" x14ac:dyDescent="0.25">
      <c r="A400" s="14" t="s">
        <v>705</v>
      </c>
      <c r="B400" s="2" t="s">
        <v>8548</v>
      </c>
      <c r="C400" s="2" t="s">
        <v>11412</v>
      </c>
      <c r="D400" s="3" t="s">
        <v>749</v>
      </c>
      <c r="E400" s="1" t="s">
        <v>750</v>
      </c>
      <c r="F400" s="1">
        <v>2011</v>
      </c>
      <c r="G400" s="1">
        <v>2</v>
      </c>
      <c r="H400" s="1" t="s">
        <v>751</v>
      </c>
      <c r="I400" s="1" t="s">
        <v>99</v>
      </c>
      <c r="J400" s="1" t="s">
        <v>56</v>
      </c>
      <c r="K400" s="1" t="str">
        <f>IF(Tabela1[[#This Row],[Situação da Obra]]="Inacabada - PC Técnica Concluída","Inacabada",Tabela1[[#This Row],[Situação da Obra]])</f>
        <v>Paralisada</v>
      </c>
      <c r="L400" s="1" t="s">
        <v>30</v>
      </c>
      <c r="M400" s="4">
        <v>44455</v>
      </c>
      <c r="N400" s="5">
        <v>0.61480000000000001</v>
      </c>
      <c r="O400" s="4">
        <v>44655</v>
      </c>
      <c r="P400" s="1" t="s">
        <v>709</v>
      </c>
      <c r="Q400" s="1" t="s">
        <v>710</v>
      </c>
      <c r="R400" s="1" t="s">
        <v>32</v>
      </c>
      <c r="S400" s="1" t="s">
        <v>711</v>
      </c>
      <c r="T400" s="1" t="s">
        <v>712</v>
      </c>
      <c r="U400" s="6">
        <v>364975.14</v>
      </c>
      <c r="V400" s="6">
        <v>486526.99</v>
      </c>
      <c r="W400" s="6">
        <v>0</v>
      </c>
      <c r="X400" s="6">
        <v>486526.99</v>
      </c>
      <c r="Y400" s="6">
        <v>51398.79</v>
      </c>
      <c r="Z400" s="7">
        <v>45249</v>
      </c>
      <c r="AA4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0" s="35" t="str">
        <f>IFERROR(
                    _xlfn.XLOOKUP(Tabela1[[#This Row],[ID]],'Base_Solicitações MP'!B:B,'Base_Solicitações MP'!R:R),
                    "Não enviada")</f>
        <v>Em Cadastramento</v>
      </c>
      <c r="AC400" s="15" t="str">
        <f>_xlfn.CONCAT(Tabela1[[#This Row],[Município]],"/",Tabela1[[#This Row],[UF]])</f>
        <v>Pelotas/RS</v>
      </c>
    </row>
    <row r="401" spans="1:29" x14ac:dyDescent="0.25">
      <c r="A401" s="14" t="s">
        <v>705</v>
      </c>
      <c r="B401" s="2" t="s">
        <v>8549</v>
      </c>
      <c r="C401" s="2" t="s">
        <v>11413</v>
      </c>
      <c r="D401" s="3" t="s">
        <v>752</v>
      </c>
      <c r="E401" s="1" t="s">
        <v>753</v>
      </c>
      <c r="F401" s="1">
        <v>2011</v>
      </c>
      <c r="G401" s="1">
        <v>1</v>
      </c>
      <c r="H401" s="1" t="s">
        <v>754</v>
      </c>
      <c r="I401" s="1" t="s">
        <v>352</v>
      </c>
      <c r="J401" s="1" t="s">
        <v>40</v>
      </c>
      <c r="K401" s="1" t="str">
        <f>IF(Tabela1[[#This Row],[Situação da Obra]]="Inacabada - PC Técnica Concluída","Inacabada",Tabela1[[#This Row],[Situação da Obra]])</f>
        <v>Inacabada</v>
      </c>
      <c r="L401" s="1" t="s">
        <v>30</v>
      </c>
      <c r="M401" s="4">
        <v>43654</v>
      </c>
      <c r="N401" s="5">
        <v>0.72919999999999996</v>
      </c>
      <c r="O401" s="4">
        <v>43591</v>
      </c>
      <c r="P401" s="1" t="s">
        <v>709</v>
      </c>
      <c r="Q401" s="1" t="s">
        <v>710</v>
      </c>
      <c r="R401" s="1" t="s">
        <v>32</v>
      </c>
      <c r="S401" s="1" t="s">
        <v>711</v>
      </c>
      <c r="T401" s="1" t="s">
        <v>712</v>
      </c>
      <c r="U401" s="6">
        <v>287875.40000000002</v>
      </c>
      <c r="V401" s="6">
        <v>489999.11</v>
      </c>
      <c r="W401" s="6">
        <v>0</v>
      </c>
      <c r="X401" s="6">
        <v>489999.11</v>
      </c>
      <c r="Y401" s="6">
        <v>15807.01</v>
      </c>
      <c r="Z401" s="7">
        <v>43493</v>
      </c>
      <c r="AA4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1" s="35" t="str">
        <f>IFERROR(
                    _xlfn.XLOOKUP(Tabela1[[#This Row],[ID]],'Base_Solicitações MP'!B:B,'Base_Solicitações MP'!R:R),
                    "Não enviada")</f>
        <v>Não enviada</v>
      </c>
      <c r="AC401" s="15" t="str">
        <f>_xlfn.CONCAT(Tabela1[[#This Row],[Município]],"/",Tabela1[[#This Row],[UF]])</f>
        <v>Passo de Camaragibe/AL</v>
      </c>
    </row>
    <row r="402" spans="1:29" x14ac:dyDescent="0.25">
      <c r="A402" s="14" t="s">
        <v>705</v>
      </c>
      <c r="B402" s="2" t="s">
        <v>8550</v>
      </c>
      <c r="C402" s="2" t="s">
        <v>11414</v>
      </c>
      <c r="D402" s="3" t="s">
        <v>755</v>
      </c>
      <c r="E402" s="1" t="s">
        <v>756</v>
      </c>
      <c r="F402" s="1">
        <v>2011</v>
      </c>
      <c r="G402" s="1">
        <v>3</v>
      </c>
      <c r="H402" s="1" t="s">
        <v>757</v>
      </c>
      <c r="I402" s="1" t="s">
        <v>55</v>
      </c>
      <c r="J402" s="1" t="s">
        <v>40</v>
      </c>
      <c r="K402" s="1" t="str">
        <f>IF(Tabela1[[#This Row],[Situação da Obra]]="Inacabada - PC Técnica Concluída","Inacabada",Tabela1[[#This Row],[Situação da Obra]])</f>
        <v>Inacabada</v>
      </c>
      <c r="L402" s="1" t="s">
        <v>30</v>
      </c>
      <c r="M402" s="4">
        <v>42312</v>
      </c>
      <c r="N402" s="5">
        <v>0.61270000000000002</v>
      </c>
      <c r="O402" s="4">
        <v>42192</v>
      </c>
      <c r="P402" s="1" t="s">
        <v>709</v>
      </c>
      <c r="Q402" s="1" t="s">
        <v>710</v>
      </c>
      <c r="R402" s="1" t="s">
        <v>32</v>
      </c>
      <c r="S402" s="1" t="s">
        <v>711</v>
      </c>
      <c r="T402" s="1" t="s">
        <v>712</v>
      </c>
      <c r="U402" s="6">
        <v>464441.45</v>
      </c>
      <c r="V402" s="6">
        <v>489519.8</v>
      </c>
      <c r="W402" s="6">
        <v>0</v>
      </c>
      <c r="X402" s="6">
        <v>489519.8</v>
      </c>
      <c r="Y402" s="6">
        <v>0</v>
      </c>
      <c r="Z402" s="7">
        <v>42248</v>
      </c>
      <c r="AA4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2" s="35" t="str">
        <f>IFERROR(
                    _xlfn.XLOOKUP(Tabela1[[#This Row],[ID]],'Base_Solicitações MP'!B:B,'Base_Solicitações MP'!R:R),
                    "Não enviada")</f>
        <v>Não enviada</v>
      </c>
      <c r="AC402" s="15" t="str">
        <f>_xlfn.CONCAT(Tabela1[[#This Row],[Município]],"/",Tabela1[[#This Row],[UF]])</f>
        <v>Francisco Morato/SP</v>
      </c>
    </row>
    <row r="403" spans="1:29" x14ac:dyDescent="0.25">
      <c r="A403" s="14" t="s">
        <v>705</v>
      </c>
      <c r="B403" s="2" t="s">
        <v>8551</v>
      </c>
      <c r="C403" s="2" t="s">
        <v>11415</v>
      </c>
      <c r="D403" s="3" t="s">
        <v>755</v>
      </c>
      <c r="E403" s="1" t="s">
        <v>756</v>
      </c>
      <c r="F403" s="1">
        <v>2011</v>
      </c>
      <c r="G403" s="1">
        <v>3</v>
      </c>
      <c r="H403" s="1" t="s">
        <v>757</v>
      </c>
      <c r="I403" s="1" t="s">
        <v>55</v>
      </c>
      <c r="J403" s="1" t="s">
        <v>40</v>
      </c>
      <c r="K403" s="1" t="str">
        <f>IF(Tabela1[[#This Row],[Situação da Obra]]="Inacabada - PC Técnica Concluída","Inacabada",Tabela1[[#This Row],[Situação da Obra]])</f>
        <v>Inacabada</v>
      </c>
      <c r="L403" s="1" t="s">
        <v>30</v>
      </c>
      <c r="M403" s="4">
        <v>42304</v>
      </c>
      <c r="N403" s="5">
        <v>0.1862</v>
      </c>
      <c r="O403" s="4">
        <v>42192</v>
      </c>
      <c r="P403" s="1" t="s">
        <v>709</v>
      </c>
      <c r="Q403" s="1" t="s">
        <v>710</v>
      </c>
      <c r="R403" s="1" t="s">
        <v>32</v>
      </c>
      <c r="S403" s="1" t="s">
        <v>711</v>
      </c>
      <c r="T403" s="1" t="s">
        <v>712</v>
      </c>
      <c r="U403" s="6">
        <v>464441.45</v>
      </c>
      <c r="V403" s="6">
        <v>489519.8</v>
      </c>
      <c r="W403" s="6">
        <v>0</v>
      </c>
      <c r="X403" s="6">
        <v>489519.8</v>
      </c>
      <c r="Y403" s="6">
        <v>0</v>
      </c>
      <c r="Z403" s="7">
        <v>42248</v>
      </c>
      <c r="AA4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3" s="35" t="str">
        <f>IFERROR(
                    _xlfn.XLOOKUP(Tabela1[[#This Row],[ID]],'Base_Solicitações MP'!B:B,'Base_Solicitações MP'!R:R),
                    "Não enviada")</f>
        <v>Não enviada</v>
      </c>
      <c r="AC403" s="15" t="str">
        <f>_xlfn.CONCAT(Tabela1[[#This Row],[Município]],"/",Tabela1[[#This Row],[UF]])</f>
        <v>Francisco Morato/SP</v>
      </c>
    </row>
    <row r="404" spans="1:29" x14ac:dyDescent="0.25">
      <c r="A404" s="14" t="s">
        <v>705</v>
      </c>
      <c r="B404" s="2" t="s">
        <v>8552</v>
      </c>
      <c r="C404" s="2" t="s">
        <v>11416</v>
      </c>
      <c r="D404" s="3" t="s">
        <v>758</v>
      </c>
      <c r="E404" s="1" t="s">
        <v>759</v>
      </c>
      <c r="F404" s="1">
        <v>2011</v>
      </c>
      <c r="G404" s="1">
        <v>1</v>
      </c>
      <c r="H404" s="1" t="s">
        <v>760</v>
      </c>
      <c r="I404" s="1" t="s">
        <v>82</v>
      </c>
      <c r="J404" s="1" t="s">
        <v>29</v>
      </c>
      <c r="K404" s="1" t="str">
        <f>IF(Tabela1[[#This Row],[Situação da Obra]]="Inacabada - PC Técnica Concluída","Inacabada",Tabela1[[#This Row],[Situação da Obra]])</f>
        <v>Inacabada</v>
      </c>
      <c r="L404" s="1" t="s">
        <v>30</v>
      </c>
      <c r="M404" s="4">
        <v>44915</v>
      </c>
      <c r="N404" s="5">
        <v>0.54959999999999998</v>
      </c>
      <c r="O404" s="4">
        <v>42495</v>
      </c>
      <c r="P404" s="1" t="s">
        <v>31</v>
      </c>
      <c r="Q404" s="1" t="s">
        <v>710</v>
      </c>
      <c r="R404" s="1" t="s">
        <v>32</v>
      </c>
      <c r="S404" s="1" t="s">
        <v>33</v>
      </c>
      <c r="T404" s="1" t="s">
        <v>34</v>
      </c>
      <c r="U404" s="6">
        <v>1316158.6399999999</v>
      </c>
      <c r="V404" s="6">
        <v>1316158.6399999999</v>
      </c>
      <c r="W404" s="6">
        <v>0</v>
      </c>
      <c r="X404" s="6">
        <v>1316158.6399999999</v>
      </c>
      <c r="Y404" s="6">
        <v>0</v>
      </c>
      <c r="Z404" s="7">
        <v>42547</v>
      </c>
      <c r="AA4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4" s="35" t="str">
        <f>IFERROR(
                    _xlfn.XLOOKUP(Tabela1[[#This Row],[ID]],'Base_Solicitações MP'!B:B,'Base_Solicitações MP'!R:R),
                    "Não enviada")</f>
        <v>Não enviada</v>
      </c>
      <c r="AC404" s="15" t="str">
        <f>_xlfn.CONCAT(Tabela1[[#This Row],[Município]],"/",Tabela1[[#This Row],[UF]])</f>
        <v>Serra Dourada/BA</v>
      </c>
    </row>
    <row r="405" spans="1:29" x14ac:dyDescent="0.25">
      <c r="A405" s="14" t="s">
        <v>705</v>
      </c>
      <c r="B405" s="2" t="s">
        <v>8553</v>
      </c>
      <c r="C405" s="2" t="s">
        <v>11417</v>
      </c>
      <c r="D405" s="3" t="s">
        <v>761</v>
      </c>
      <c r="E405" s="1" t="s">
        <v>762</v>
      </c>
      <c r="F405" s="1">
        <v>2011</v>
      </c>
      <c r="G405" s="1">
        <v>1</v>
      </c>
      <c r="H405" s="1" t="s">
        <v>763</v>
      </c>
      <c r="I405" s="1" t="s">
        <v>82</v>
      </c>
      <c r="J405" s="1" t="s">
        <v>29</v>
      </c>
      <c r="K405" s="1" t="str">
        <f>IF(Tabela1[[#This Row],[Situação da Obra]]="Inacabada - PC Técnica Concluída","Inacabada",Tabela1[[#This Row],[Situação da Obra]])</f>
        <v>Inacabada</v>
      </c>
      <c r="L405" s="1" t="s">
        <v>30</v>
      </c>
      <c r="M405" s="4">
        <v>44915</v>
      </c>
      <c r="N405" s="5">
        <v>0.97729999999999995</v>
      </c>
      <c r="O405" s="4">
        <v>44166</v>
      </c>
      <c r="P405" s="1" t="s">
        <v>31</v>
      </c>
      <c r="Q405" s="1" t="s">
        <v>710</v>
      </c>
      <c r="R405" s="1" t="s">
        <v>32</v>
      </c>
      <c r="S405" s="1" t="s">
        <v>79</v>
      </c>
      <c r="T405" s="1" t="s">
        <v>34</v>
      </c>
      <c r="U405" s="6">
        <v>618589.39</v>
      </c>
      <c r="V405" s="6">
        <v>619998.73</v>
      </c>
      <c r="W405" s="6">
        <v>0</v>
      </c>
      <c r="X405" s="6">
        <v>619998.73</v>
      </c>
      <c r="Y405" s="6">
        <v>930.31</v>
      </c>
      <c r="Z405" s="7">
        <v>44411</v>
      </c>
      <c r="AA4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5" s="35" t="str">
        <f>IFERROR(
                    _xlfn.XLOOKUP(Tabela1[[#This Row],[ID]],'Base_Solicitações MP'!B:B,'Base_Solicitações MP'!R:R),
                    "Não enviada")</f>
        <v>Diligência</v>
      </c>
      <c r="AC405" s="15" t="str">
        <f>_xlfn.CONCAT(Tabela1[[#This Row],[Município]],"/",Tabela1[[#This Row],[UF]])</f>
        <v>Rio do Pires/BA</v>
      </c>
    </row>
    <row r="406" spans="1:29" x14ac:dyDescent="0.25">
      <c r="A406" s="14" t="s">
        <v>705</v>
      </c>
      <c r="B406" s="2" t="s">
        <v>8554</v>
      </c>
      <c r="C406" s="2" t="s">
        <v>11418</v>
      </c>
      <c r="D406" s="3" t="s">
        <v>764</v>
      </c>
      <c r="E406" s="1" t="s">
        <v>765</v>
      </c>
      <c r="F406" s="1">
        <v>2011</v>
      </c>
      <c r="G406" s="1">
        <v>1</v>
      </c>
      <c r="H406" s="1" t="s">
        <v>766</v>
      </c>
      <c r="I406" s="1" t="s">
        <v>28</v>
      </c>
      <c r="J406" s="1" t="s">
        <v>29</v>
      </c>
      <c r="K406" s="1" t="str">
        <f>IF(Tabela1[[#This Row],[Situação da Obra]]="Inacabada - PC Técnica Concluída","Inacabada",Tabela1[[#This Row],[Situação da Obra]])</f>
        <v>Inacabada</v>
      </c>
      <c r="L406" s="1" t="s">
        <v>30</v>
      </c>
      <c r="M406" s="4">
        <v>44915</v>
      </c>
      <c r="N406" s="5">
        <v>0.21390000000000001</v>
      </c>
      <c r="O406" s="4">
        <v>42723</v>
      </c>
      <c r="P406" s="1" t="s">
        <v>31</v>
      </c>
      <c r="Q406" s="1" t="s">
        <v>710</v>
      </c>
      <c r="R406" s="1" t="s">
        <v>32</v>
      </c>
      <c r="S406" s="1" t="s">
        <v>33</v>
      </c>
      <c r="T406" s="1" t="s">
        <v>34</v>
      </c>
      <c r="U406" s="6">
        <v>1074411.05</v>
      </c>
      <c r="V406" s="6">
        <v>1329999.94</v>
      </c>
      <c r="W406" s="6">
        <v>0</v>
      </c>
      <c r="X406" s="6">
        <v>1329999.94</v>
      </c>
      <c r="Y406" s="6">
        <v>95391.16</v>
      </c>
      <c r="Z406" s="7">
        <v>42643</v>
      </c>
      <c r="AA4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6" s="35" t="str">
        <f>IFERROR(
                    _xlfn.XLOOKUP(Tabela1[[#This Row],[ID]],'Base_Solicitações MP'!B:B,'Base_Solicitações MP'!R:R),
                    "Não enviada")</f>
        <v>Em Cadastramento</v>
      </c>
      <c r="AC406" s="15" t="str">
        <f>_xlfn.CONCAT(Tabela1[[#This Row],[Município]],"/",Tabela1[[#This Row],[UF]])</f>
        <v>Quixadá/CE</v>
      </c>
    </row>
    <row r="407" spans="1:29" x14ac:dyDescent="0.25">
      <c r="A407" s="14" t="s">
        <v>705</v>
      </c>
      <c r="B407" s="2" t="s">
        <v>6877</v>
      </c>
      <c r="C407" s="2" t="s">
        <v>11419</v>
      </c>
      <c r="D407" s="3" t="s">
        <v>767</v>
      </c>
      <c r="E407" s="1" t="s">
        <v>768</v>
      </c>
      <c r="F407" s="1">
        <v>2011</v>
      </c>
      <c r="G407" s="1">
        <v>1</v>
      </c>
      <c r="H407" s="1" t="s">
        <v>594</v>
      </c>
      <c r="I407" s="1" t="s">
        <v>47</v>
      </c>
      <c r="J407" s="1" t="s">
        <v>29</v>
      </c>
      <c r="K407" s="1" t="str">
        <f>IF(Tabela1[[#This Row],[Situação da Obra]]="Inacabada - PC Técnica Concluída","Inacabada",Tabela1[[#This Row],[Situação da Obra]])</f>
        <v>Inacabada</v>
      </c>
      <c r="L407" s="1" t="s">
        <v>30</v>
      </c>
      <c r="M407" s="4">
        <v>44915</v>
      </c>
      <c r="N407" s="5">
        <v>4.2200000000000001E-2</v>
      </c>
      <c r="O407" s="4">
        <v>42436</v>
      </c>
      <c r="P407" s="1" t="s">
        <v>31</v>
      </c>
      <c r="Q407" s="1" t="s">
        <v>710</v>
      </c>
      <c r="R407" s="1" t="s">
        <v>32</v>
      </c>
      <c r="S407" s="1" t="s">
        <v>33</v>
      </c>
      <c r="T407" s="1" t="s">
        <v>34</v>
      </c>
      <c r="U407" s="6">
        <v>1328331.77</v>
      </c>
      <c r="V407" s="6">
        <v>1277927.17</v>
      </c>
      <c r="W407" s="6">
        <v>0</v>
      </c>
      <c r="X407" s="6">
        <v>1277927.17</v>
      </c>
      <c r="Y407" s="6">
        <v>784953.52</v>
      </c>
      <c r="Z407" s="7">
        <v>42452</v>
      </c>
      <c r="AA4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7" s="35" t="str">
        <f>IFERROR(
                    _xlfn.XLOOKUP(Tabela1[[#This Row],[ID]],'Base_Solicitações MP'!B:B,'Base_Solicitações MP'!R:R),
                    "Não enviada")</f>
        <v>Diligência</v>
      </c>
      <c r="AC407" s="15" t="str">
        <f>_xlfn.CONCAT(Tabela1[[#This Row],[Município]],"/",Tabela1[[#This Row],[UF]])</f>
        <v>Conceição do Tocantins/TO</v>
      </c>
    </row>
    <row r="408" spans="1:29" x14ac:dyDescent="0.25">
      <c r="A408" s="14" t="s">
        <v>705</v>
      </c>
      <c r="B408" s="2" t="s">
        <v>8555</v>
      </c>
      <c r="C408" s="2" t="s">
        <v>11420</v>
      </c>
      <c r="D408" s="3" t="s">
        <v>769</v>
      </c>
      <c r="E408" s="1" t="s">
        <v>770</v>
      </c>
      <c r="F408" s="1">
        <v>2011</v>
      </c>
      <c r="G408" s="1">
        <v>1</v>
      </c>
      <c r="H408" s="1" t="s">
        <v>771</v>
      </c>
      <c r="I408" s="1" t="s">
        <v>82</v>
      </c>
      <c r="J408" s="1" t="s">
        <v>29</v>
      </c>
      <c r="K408" s="1" t="str">
        <f>IF(Tabela1[[#This Row],[Situação da Obra]]="Inacabada - PC Técnica Concluída","Inacabada",Tabela1[[#This Row],[Situação da Obra]])</f>
        <v>Inacabada</v>
      </c>
      <c r="L408" s="1" t="s">
        <v>30</v>
      </c>
      <c r="M408" s="4">
        <v>44915</v>
      </c>
      <c r="N408" s="5">
        <v>0.9637</v>
      </c>
      <c r="O408" s="4"/>
      <c r="P408" s="1" t="s">
        <v>709</v>
      </c>
      <c r="Q408" s="1" t="s">
        <v>710</v>
      </c>
      <c r="R408" s="1" t="s">
        <v>32</v>
      </c>
      <c r="S408" s="1" t="s">
        <v>711</v>
      </c>
      <c r="T408" s="1" t="s">
        <v>712</v>
      </c>
      <c r="U408" s="6" t="s">
        <v>41</v>
      </c>
      <c r="V408" s="6">
        <v>487826.33</v>
      </c>
      <c r="W408" s="6">
        <v>0</v>
      </c>
      <c r="X408" s="6">
        <v>487826.33</v>
      </c>
      <c r="Y408" s="6" t="s">
        <v>41</v>
      </c>
      <c r="Z408" s="7">
        <v>43808</v>
      </c>
      <c r="AA4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8" s="35" t="str">
        <f>IFERROR(
                    _xlfn.XLOOKUP(Tabela1[[#This Row],[ID]],'Base_Solicitações MP'!B:B,'Base_Solicitações MP'!R:R),
                    "Não enviada")</f>
        <v>Aguardando Análise FNDE</v>
      </c>
      <c r="AC408" s="15" t="str">
        <f>_xlfn.CONCAT(Tabela1[[#This Row],[Município]],"/",Tabela1[[#This Row],[UF]])</f>
        <v>Porto Seguro/BA</v>
      </c>
    </row>
    <row r="409" spans="1:29" x14ac:dyDescent="0.25">
      <c r="A409" s="14" t="s">
        <v>705</v>
      </c>
      <c r="B409" s="2" t="s">
        <v>8556</v>
      </c>
      <c r="C409" s="2" t="s">
        <v>11421</v>
      </c>
      <c r="D409" s="3" t="s">
        <v>772</v>
      </c>
      <c r="E409" s="1" t="s">
        <v>773</v>
      </c>
      <c r="F409" s="1">
        <v>2011</v>
      </c>
      <c r="G409" s="1">
        <v>3</v>
      </c>
      <c r="H409" s="1" t="s">
        <v>774</v>
      </c>
      <c r="I409" s="1" t="s">
        <v>184</v>
      </c>
      <c r="J409" s="1" t="s">
        <v>29</v>
      </c>
      <c r="K409" s="1" t="str">
        <f>IF(Tabela1[[#This Row],[Situação da Obra]]="Inacabada - PC Técnica Concluída","Inacabada",Tabela1[[#This Row],[Situação da Obra]])</f>
        <v>Inacabada</v>
      </c>
      <c r="L409" s="1" t="s">
        <v>30</v>
      </c>
      <c r="M409" s="4">
        <v>44915</v>
      </c>
      <c r="N409" s="5">
        <v>0.83199999999999996</v>
      </c>
      <c r="O409" s="4">
        <v>42383</v>
      </c>
      <c r="P409" s="1" t="s">
        <v>709</v>
      </c>
      <c r="Q409" s="1" t="s">
        <v>710</v>
      </c>
      <c r="R409" s="1" t="s">
        <v>32</v>
      </c>
      <c r="S409" s="1" t="s">
        <v>711</v>
      </c>
      <c r="T409" s="1" t="s">
        <v>712</v>
      </c>
      <c r="U409" s="6">
        <v>489049.43</v>
      </c>
      <c r="V409" s="6">
        <v>489999.99</v>
      </c>
      <c r="W409" s="6">
        <v>0</v>
      </c>
      <c r="X409" s="6">
        <v>489999.99</v>
      </c>
      <c r="Y409" s="6">
        <v>0.37</v>
      </c>
      <c r="Z409" s="7">
        <v>42307</v>
      </c>
      <c r="AA4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9" s="35" t="str">
        <f>IFERROR(
                    _xlfn.XLOOKUP(Tabela1[[#This Row],[ID]],'Base_Solicitações MP'!B:B,'Base_Solicitações MP'!R:R),
                    "Não enviada")</f>
        <v>Não enviada</v>
      </c>
      <c r="AC409" s="15" t="str">
        <f>_xlfn.CONCAT(Tabela1[[#This Row],[Município]],"/",Tabela1[[#This Row],[UF]])</f>
        <v>Uruará/PA</v>
      </c>
    </row>
    <row r="410" spans="1:29" x14ac:dyDescent="0.25">
      <c r="A410" s="14" t="s">
        <v>705</v>
      </c>
      <c r="B410" s="2" t="s">
        <v>8557</v>
      </c>
      <c r="C410" s="2" t="s">
        <v>11422</v>
      </c>
      <c r="D410" s="3" t="s">
        <v>775</v>
      </c>
      <c r="E410" s="1" t="s">
        <v>776</v>
      </c>
      <c r="F410" s="1">
        <v>2011</v>
      </c>
      <c r="G410" s="1">
        <v>1</v>
      </c>
      <c r="H410" s="1" t="s">
        <v>777</v>
      </c>
      <c r="I410" s="1" t="s">
        <v>28</v>
      </c>
      <c r="J410" s="1" t="s">
        <v>29</v>
      </c>
      <c r="K410" s="1" t="str">
        <f>IF(Tabela1[[#This Row],[Situação da Obra]]="Inacabada - PC Técnica Concluída","Inacabada",Tabela1[[#This Row],[Situação da Obra]])</f>
        <v>Inacabada</v>
      </c>
      <c r="L410" s="1" t="s">
        <v>30</v>
      </c>
      <c r="M410" s="4">
        <v>44915</v>
      </c>
      <c r="N410" s="5">
        <v>0.91269999999999996</v>
      </c>
      <c r="O410" s="4">
        <v>43257</v>
      </c>
      <c r="P410" s="1" t="s">
        <v>709</v>
      </c>
      <c r="Q410" s="1" t="s">
        <v>710</v>
      </c>
      <c r="R410" s="1" t="s">
        <v>32</v>
      </c>
      <c r="S410" s="1" t="s">
        <v>711</v>
      </c>
      <c r="T410" s="1" t="s">
        <v>712</v>
      </c>
      <c r="U410" s="6">
        <v>470000.9</v>
      </c>
      <c r="V410" s="6">
        <v>484537.01</v>
      </c>
      <c r="W410" s="6">
        <v>0</v>
      </c>
      <c r="X410" s="6">
        <v>484537.01</v>
      </c>
      <c r="Y410" s="6">
        <v>0</v>
      </c>
      <c r="Z410" s="7">
        <v>43314</v>
      </c>
      <c r="AA4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0" s="35" t="str">
        <f>IFERROR(
                    _xlfn.XLOOKUP(Tabela1[[#This Row],[ID]],'Base_Solicitações MP'!B:B,'Base_Solicitações MP'!R:R),
                    "Não enviada")</f>
        <v>Não enviada</v>
      </c>
      <c r="AC410" s="15" t="str">
        <f>_xlfn.CONCAT(Tabela1[[#This Row],[Município]],"/",Tabela1[[#This Row],[UF]])</f>
        <v>Alto Santo/CE</v>
      </c>
    </row>
    <row r="411" spans="1:29" x14ac:dyDescent="0.25">
      <c r="A411" s="14" t="s">
        <v>705</v>
      </c>
      <c r="B411" s="2" t="s">
        <v>8558</v>
      </c>
      <c r="C411" s="2" t="s">
        <v>11423</v>
      </c>
      <c r="D411" s="3" t="s">
        <v>778</v>
      </c>
      <c r="E411" s="1" t="s">
        <v>779</v>
      </c>
      <c r="F411" s="1">
        <v>2011</v>
      </c>
      <c r="G411" s="1">
        <v>1</v>
      </c>
      <c r="H411" s="1" t="s">
        <v>780</v>
      </c>
      <c r="I411" s="1" t="s">
        <v>82</v>
      </c>
      <c r="J411" s="1" t="s">
        <v>40</v>
      </c>
      <c r="K411" s="1" t="str">
        <f>IF(Tabela1[[#This Row],[Situação da Obra]]="Inacabada - PC Técnica Concluída","Inacabada",Tabela1[[#This Row],[Situação da Obra]])</f>
        <v>Inacabada</v>
      </c>
      <c r="L411" s="1" t="s">
        <v>30</v>
      </c>
      <c r="M411" s="4">
        <v>43775</v>
      </c>
      <c r="N411" s="5">
        <v>0.73160000000000003</v>
      </c>
      <c r="O411" s="4">
        <v>43756</v>
      </c>
      <c r="P411" s="1" t="s">
        <v>709</v>
      </c>
      <c r="Q411" s="1" t="s">
        <v>710</v>
      </c>
      <c r="R411" s="1" t="s">
        <v>32</v>
      </c>
      <c r="S411" s="1" t="s">
        <v>716</v>
      </c>
      <c r="T411" s="1" t="s">
        <v>712</v>
      </c>
      <c r="U411" s="6">
        <v>258073.71</v>
      </c>
      <c r="V411" s="6">
        <v>489988.65</v>
      </c>
      <c r="W411" s="6">
        <v>0</v>
      </c>
      <c r="X411" s="6">
        <v>489988.65</v>
      </c>
      <c r="Y411" s="6">
        <v>11587.81</v>
      </c>
      <c r="Z411" s="7">
        <v>43766</v>
      </c>
      <c r="AA4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1" s="35" t="str">
        <f>IFERROR(
                    _xlfn.XLOOKUP(Tabela1[[#This Row],[ID]],'Base_Solicitações MP'!B:B,'Base_Solicitações MP'!R:R),
                    "Não enviada")</f>
        <v>Não enviada</v>
      </c>
      <c r="AC411" s="15" t="str">
        <f>_xlfn.CONCAT(Tabela1[[#This Row],[Município]],"/",Tabela1[[#This Row],[UF]])</f>
        <v>Ilhéus/BA</v>
      </c>
    </row>
    <row r="412" spans="1:29" x14ac:dyDescent="0.25">
      <c r="A412" s="14" t="s">
        <v>705</v>
      </c>
      <c r="B412" s="2" t="s">
        <v>8559</v>
      </c>
      <c r="C412" s="2" t="s">
        <v>11424</v>
      </c>
      <c r="D412" s="3" t="s">
        <v>781</v>
      </c>
      <c r="E412" s="1" t="s">
        <v>782</v>
      </c>
      <c r="F412" s="1">
        <v>2011</v>
      </c>
      <c r="G412" s="1">
        <v>2</v>
      </c>
      <c r="H412" s="1" t="s">
        <v>783</v>
      </c>
      <c r="I412" s="1" t="s">
        <v>160</v>
      </c>
      <c r="J412" s="1" t="s">
        <v>29</v>
      </c>
      <c r="K412" s="1" t="str">
        <f>IF(Tabela1[[#This Row],[Situação da Obra]]="Inacabada - PC Técnica Concluída","Inacabada",Tabela1[[#This Row],[Situação da Obra]])</f>
        <v>Inacabada</v>
      </c>
      <c r="L412" s="1" t="s">
        <v>30</v>
      </c>
      <c r="M412" s="4">
        <v>44915</v>
      </c>
      <c r="N412" s="5">
        <v>0.9042</v>
      </c>
      <c r="O412" s="4">
        <v>43188</v>
      </c>
      <c r="P412" s="1" t="s">
        <v>709</v>
      </c>
      <c r="Q412" s="1" t="s">
        <v>710</v>
      </c>
      <c r="R412" s="1" t="s">
        <v>32</v>
      </c>
      <c r="S412" s="1" t="s">
        <v>711</v>
      </c>
      <c r="T412" s="1" t="s">
        <v>712</v>
      </c>
      <c r="U412" s="6">
        <v>214082.07</v>
      </c>
      <c r="V412" s="6">
        <v>482272.2</v>
      </c>
      <c r="W412" s="6">
        <v>0</v>
      </c>
      <c r="X412" s="6">
        <v>482272.2</v>
      </c>
      <c r="Y412" s="6">
        <v>967.93</v>
      </c>
      <c r="Z412" s="7">
        <v>43666</v>
      </c>
      <c r="AA4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2" s="35" t="str">
        <f>IFERROR(
                    _xlfn.XLOOKUP(Tabela1[[#This Row],[ID]],'Base_Solicitações MP'!B:B,'Base_Solicitações MP'!R:R),
                    "Não enviada")</f>
        <v>Não enviada</v>
      </c>
      <c r="AC412" s="15" t="str">
        <f>_xlfn.CONCAT(Tabela1[[#This Row],[Município]],"/",Tabela1[[#This Row],[UF]])</f>
        <v>Goiana/PE</v>
      </c>
    </row>
    <row r="413" spans="1:29" x14ac:dyDescent="0.25">
      <c r="A413" s="14" t="s">
        <v>705</v>
      </c>
      <c r="B413" s="2" t="s">
        <v>8560</v>
      </c>
      <c r="C413" s="2" t="s">
        <v>11425</v>
      </c>
      <c r="D413" s="3" t="s">
        <v>784</v>
      </c>
      <c r="E413" s="1" t="s">
        <v>785</v>
      </c>
      <c r="F413" s="1">
        <v>2011</v>
      </c>
      <c r="G413" s="1">
        <v>1</v>
      </c>
      <c r="H413" s="1" t="s">
        <v>786</v>
      </c>
      <c r="I413" s="1" t="s">
        <v>44</v>
      </c>
      <c r="J413" s="1" t="s">
        <v>29</v>
      </c>
      <c r="K413" s="1" t="str">
        <f>IF(Tabela1[[#This Row],[Situação da Obra]]="Inacabada - PC Técnica Concluída","Inacabada",Tabela1[[#This Row],[Situação da Obra]])</f>
        <v>Inacabada</v>
      </c>
      <c r="L413" s="1" t="s">
        <v>30</v>
      </c>
      <c r="M413" s="4">
        <v>44915</v>
      </c>
      <c r="N413" s="5">
        <v>0.7954</v>
      </c>
      <c r="O413" s="4">
        <v>42958</v>
      </c>
      <c r="P413" s="1" t="s">
        <v>709</v>
      </c>
      <c r="Q413" s="1" t="s">
        <v>710</v>
      </c>
      <c r="R413" s="1" t="s">
        <v>32</v>
      </c>
      <c r="S413" s="1" t="s">
        <v>711</v>
      </c>
      <c r="T413" s="1" t="s">
        <v>712</v>
      </c>
      <c r="U413" s="6">
        <v>491174.72</v>
      </c>
      <c r="V413" s="6">
        <v>489999.89</v>
      </c>
      <c r="W413" s="6">
        <v>0</v>
      </c>
      <c r="X413" s="6">
        <v>489999.89</v>
      </c>
      <c r="Y413" s="6">
        <v>4700.34</v>
      </c>
      <c r="Z413" s="7">
        <v>42921</v>
      </c>
      <c r="AA4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3" s="35" t="str">
        <f>IFERROR(
                    _xlfn.XLOOKUP(Tabela1[[#This Row],[ID]],'Base_Solicitações MP'!B:B,'Base_Solicitações MP'!R:R),
                    "Não enviada")</f>
        <v>Diligência</v>
      </c>
      <c r="AC413" s="15" t="str">
        <f>_xlfn.CONCAT(Tabela1[[#This Row],[Município]],"/",Tabela1[[#This Row],[UF]])</f>
        <v>Governador Edison Lobão/MA</v>
      </c>
    </row>
    <row r="414" spans="1:29" x14ac:dyDescent="0.25">
      <c r="A414" s="14" t="s">
        <v>705</v>
      </c>
      <c r="B414" s="2" t="s">
        <v>8561</v>
      </c>
      <c r="C414" s="2" t="s">
        <v>11426</v>
      </c>
      <c r="D414" s="3" t="s">
        <v>787</v>
      </c>
      <c r="E414" s="1" t="s">
        <v>788</v>
      </c>
      <c r="F414" s="1">
        <v>2011</v>
      </c>
      <c r="G414" s="1">
        <v>1</v>
      </c>
      <c r="H414" s="1" t="s">
        <v>292</v>
      </c>
      <c r="I414" s="1" t="s">
        <v>44</v>
      </c>
      <c r="J414" s="1" t="s">
        <v>29</v>
      </c>
      <c r="K414" s="1" t="str">
        <f>IF(Tabela1[[#This Row],[Situação da Obra]]="Inacabada - PC Técnica Concluída","Inacabada",Tabela1[[#This Row],[Situação da Obra]])</f>
        <v>Inacabada</v>
      </c>
      <c r="L414" s="1" t="s">
        <v>30</v>
      </c>
      <c r="M414" s="4">
        <v>44915</v>
      </c>
      <c r="N414" s="5">
        <v>0</v>
      </c>
      <c r="O414" s="4"/>
      <c r="P414" s="1" t="s">
        <v>709</v>
      </c>
      <c r="Q414" s="1" t="s">
        <v>710</v>
      </c>
      <c r="R414" s="1" t="s">
        <v>32</v>
      </c>
      <c r="S414" s="1" t="s">
        <v>711</v>
      </c>
      <c r="T414" s="1" t="s">
        <v>712</v>
      </c>
      <c r="U414" s="6">
        <v>489600.1</v>
      </c>
      <c r="V414" s="6">
        <v>489631.05</v>
      </c>
      <c r="W414" s="6">
        <v>0</v>
      </c>
      <c r="X414" s="6">
        <v>489631.05</v>
      </c>
      <c r="Y414" s="6">
        <v>4.3899999999999997</v>
      </c>
      <c r="Z414" s="7">
        <v>45023</v>
      </c>
      <c r="AA4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4" s="35" t="str">
        <f>IFERROR(
                    _xlfn.XLOOKUP(Tabela1[[#This Row],[ID]],'Base_Solicitações MP'!B:B,'Base_Solicitações MP'!R:R),
                    "Não enviada")</f>
        <v>Diligência</v>
      </c>
      <c r="AC414" s="15" t="str">
        <f>_xlfn.CONCAT(Tabela1[[#This Row],[Município]],"/",Tabela1[[#This Row],[UF]])</f>
        <v>Araguanã/MA</v>
      </c>
    </row>
    <row r="415" spans="1:29" x14ac:dyDescent="0.25">
      <c r="A415" s="14" t="s">
        <v>705</v>
      </c>
      <c r="B415" s="2" t="s">
        <v>8562</v>
      </c>
      <c r="C415" s="2" t="s">
        <v>11427</v>
      </c>
      <c r="D415" s="3" t="s">
        <v>789</v>
      </c>
      <c r="E415" s="1" t="s">
        <v>790</v>
      </c>
      <c r="F415" s="1">
        <v>2011</v>
      </c>
      <c r="G415" s="1">
        <v>1</v>
      </c>
      <c r="H415" s="1" t="s">
        <v>791</v>
      </c>
      <c r="I415" s="1" t="s">
        <v>184</v>
      </c>
      <c r="J415" s="1" t="s">
        <v>29</v>
      </c>
      <c r="K415" s="1" t="str">
        <f>IF(Tabela1[[#This Row],[Situação da Obra]]="Inacabada - PC Técnica Concluída","Inacabada",Tabela1[[#This Row],[Situação da Obra]])</f>
        <v>Inacabada</v>
      </c>
      <c r="L415" s="1" t="s">
        <v>30</v>
      </c>
      <c r="M415" s="4">
        <v>44915</v>
      </c>
      <c r="N415" s="5">
        <v>0.71179999999999999</v>
      </c>
      <c r="O415" s="4">
        <v>43560</v>
      </c>
      <c r="P415" s="1" t="s">
        <v>709</v>
      </c>
      <c r="Q415" s="1" t="s">
        <v>710</v>
      </c>
      <c r="R415" s="1" t="s">
        <v>32</v>
      </c>
      <c r="S415" s="1" t="s">
        <v>711</v>
      </c>
      <c r="T415" s="1" t="s">
        <v>712</v>
      </c>
      <c r="U415" s="6">
        <v>488725.23</v>
      </c>
      <c r="V415" s="6">
        <v>489704.64</v>
      </c>
      <c r="W415" s="6">
        <v>0</v>
      </c>
      <c r="X415" s="6">
        <v>489704.64</v>
      </c>
      <c r="Y415" s="6">
        <v>0</v>
      </c>
      <c r="Z415" s="7">
        <v>43503</v>
      </c>
      <c r="AA4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5" s="35" t="str">
        <f>IFERROR(
                    _xlfn.XLOOKUP(Tabela1[[#This Row],[ID]],'Base_Solicitações MP'!B:B,'Base_Solicitações MP'!R:R),
                    "Não enviada")</f>
        <v>Não enviada</v>
      </c>
      <c r="AC415" s="15" t="str">
        <f>_xlfn.CONCAT(Tabela1[[#This Row],[Município]],"/",Tabela1[[#This Row],[UF]])</f>
        <v>São João de Pirabas/PA</v>
      </c>
    </row>
    <row r="416" spans="1:29" x14ac:dyDescent="0.25">
      <c r="A416" s="14" t="s">
        <v>705</v>
      </c>
      <c r="B416" s="2" t="s">
        <v>8563</v>
      </c>
      <c r="C416" s="2" t="s">
        <v>11428</v>
      </c>
      <c r="D416" s="3" t="s">
        <v>792</v>
      </c>
      <c r="E416" s="1" t="s">
        <v>793</v>
      </c>
      <c r="F416" s="1">
        <v>2011</v>
      </c>
      <c r="G416" s="1">
        <v>1</v>
      </c>
      <c r="H416" s="1" t="s">
        <v>409</v>
      </c>
      <c r="I416" s="1" t="s">
        <v>44</v>
      </c>
      <c r="J416" s="1" t="s">
        <v>29</v>
      </c>
      <c r="K416" s="1" t="str">
        <f>IF(Tabela1[[#This Row],[Situação da Obra]]="Inacabada - PC Técnica Concluída","Inacabada",Tabela1[[#This Row],[Situação da Obra]])</f>
        <v>Inacabada</v>
      </c>
      <c r="L416" s="1" t="s">
        <v>30</v>
      </c>
      <c r="M416" s="4">
        <v>44915</v>
      </c>
      <c r="N416" s="5">
        <v>0.51480000000000004</v>
      </c>
      <c r="O416" s="4">
        <v>43900</v>
      </c>
      <c r="P416" s="1" t="s">
        <v>709</v>
      </c>
      <c r="Q416" s="1" t="s">
        <v>710</v>
      </c>
      <c r="R416" s="1" t="s">
        <v>32</v>
      </c>
      <c r="S416" s="1" t="s">
        <v>711</v>
      </c>
      <c r="T416" s="1" t="s">
        <v>712</v>
      </c>
      <c r="U416" s="6">
        <v>460724.26</v>
      </c>
      <c r="V416" s="6">
        <v>459994.86</v>
      </c>
      <c r="W416" s="6">
        <v>0</v>
      </c>
      <c r="X416" s="6">
        <v>459994.86</v>
      </c>
      <c r="Y416" s="6">
        <v>7031.03</v>
      </c>
      <c r="Z416" s="7">
        <v>43737</v>
      </c>
      <c r="AA4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6" s="35" t="str">
        <f>IFERROR(
                    _xlfn.XLOOKUP(Tabela1[[#This Row],[ID]],'Base_Solicitações MP'!B:B,'Base_Solicitações MP'!R:R),
                    "Não enviada")</f>
        <v>Não enviada</v>
      </c>
      <c r="AC416" s="15" t="str">
        <f>_xlfn.CONCAT(Tabela1[[#This Row],[Município]],"/",Tabela1[[#This Row],[UF]])</f>
        <v>Santa Luzia/MA</v>
      </c>
    </row>
    <row r="417" spans="1:29" x14ac:dyDescent="0.25">
      <c r="A417" s="14" t="s">
        <v>705</v>
      </c>
      <c r="B417" s="2" t="s">
        <v>8564</v>
      </c>
      <c r="C417" s="2" t="s">
        <v>11429</v>
      </c>
      <c r="D417" s="3" t="s">
        <v>794</v>
      </c>
      <c r="E417" s="1" t="s">
        <v>795</v>
      </c>
      <c r="F417" s="1">
        <v>2011</v>
      </c>
      <c r="G417" s="1">
        <v>1</v>
      </c>
      <c r="H417" s="1" t="s">
        <v>796</v>
      </c>
      <c r="I417" s="1" t="s">
        <v>212</v>
      </c>
      <c r="J417" s="1" t="s">
        <v>29</v>
      </c>
      <c r="K417" s="1" t="str">
        <f>IF(Tabela1[[#This Row],[Situação da Obra]]="Inacabada - PC Técnica Concluída","Inacabada",Tabela1[[#This Row],[Situação da Obra]])</f>
        <v>Inacabada</v>
      </c>
      <c r="L417" s="1" t="s">
        <v>30</v>
      </c>
      <c r="M417" s="4">
        <v>44915</v>
      </c>
      <c r="N417" s="5">
        <v>0.83179999999999998</v>
      </c>
      <c r="O417" s="4"/>
      <c r="P417" s="1" t="s">
        <v>709</v>
      </c>
      <c r="Q417" s="1" t="s">
        <v>710</v>
      </c>
      <c r="R417" s="1" t="s">
        <v>32</v>
      </c>
      <c r="S417" s="1" t="s">
        <v>711</v>
      </c>
      <c r="T417" s="1" t="s">
        <v>712</v>
      </c>
      <c r="U417" s="6" t="s">
        <v>41</v>
      </c>
      <c r="V417" s="6">
        <v>445577.54</v>
      </c>
      <c r="W417" s="6">
        <v>0</v>
      </c>
      <c r="X417" s="6">
        <v>445577.54</v>
      </c>
      <c r="Y417" s="6" t="s">
        <v>41</v>
      </c>
      <c r="Z417" s="7">
        <v>43850</v>
      </c>
      <c r="AA4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7" s="35" t="str">
        <f>IFERROR(
                    _xlfn.XLOOKUP(Tabela1[[#This Row],[ID]],'Base_Solicitações MP'!B:B,'Base_Solicitações MP'!R:R),
                    "Não enviada")</f>
        <v>Não enviada</v>
      </c>
      <c r="AC417" s="15" t="str">
        <f>_xlfn.CONCAT(Tabela1[[#This Row],[Município]],"/",Tabela1[[#This Row],[UF]])</f>
        <v>Itapiranga/AM</v>
      </c>
    </row>
    <row r="418" spans="1:29" x14ac:dyDescent="0.25">
      <c r="A418" s="14" t="s">
        <v>705</v>
      </c>
      <c r="B418" s="2" t="s">
        <v>8565</v>
      </c>
      <c r="C418" s="2" t="s">
        <v>11430</v>
      </c>
      <c r="D418" s="3" t="s">
        <v>772</v>
      </c>
      <c r="E418" s="1" t="s">
        <v>773</v>
      </c>
      <c r="F418" s="1">
        <v>2011</v>
      </c>
      <c r="G418" s="1">
        <v>3</v>
      </c>
      <c r="H418" s="1" t="s">
        <v>774</v>
      </c>
      <c r="I418" s="1" t="s">
        <v>184</v>
      </c>
      <c r="J418" s="1" t="s">
        <v>29</v>
      </c>
      <c r="K418" s="1" t="str">
        <f>IF(Tabela1[[#This Row],[Situação da Obra]]="Inacabada - PC Técnica Concluída","Inacabada",Tabela1[[#This Row],[Situação da Obra]])</f>
        <v>Inacabada</v>
      </c>
      <c r="L418" s="1" t="s">
        <v>30</v>
      </c>
      <c r="M418" s="4">
        <v>44915</v>
      </c>
      <c r="N418" s="5">
        <v>0.71120000000000005</v>
      </c>
      <c r="O418" s="4">
        <v>42383</v>
      </c>
      <c r="P418" s="1" t="s">
        <v>709</v>
      </c>
      <c r="Q418" s="1" t="s">
        <v>710</v>
      </c>
      <c r="R418" s="1" t="s">
        <v>32</v>
      </c>
      <c r="S418" s="1" t="s">
        <v>711</v>
      </c>
      <c r="T418" s="1" t="s">
        <v>712</v>
      </c>
      <c r="U418" s="6">
        <v>489049.43</v>
      </c>
      <c r="V418" s="6">
        <v>490000</v>
      </c>
      <c r="W418" s="6">
        <v>0</v>
      </c>
      <c r="X418" s="6">
        <v>490000</v>
      </c>
      <c r="Y418" s="6">
        <v>0.37</v>
      </c>
      <c r="Z418" s="7">
        <v>42307</v>
      </c>
      <c r="AA4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8" s="35" t="str">
        <f>IFERROR(
                    _xlfn.XLOOKUP(Tabela1[[#This Row],[ID]],'Base_Solicitações MP'!B:B,'Base_Solicitações MP'!R:R),
                    "Não enviada")</f>
        <v>Não enviada</v>
      </c>
      <c r="AC418" s="15" t="str">
        <f>_xlfn.CONCAT(Tabela1[[#This Row],[Município]],"/",Tabela1[[#This Row],[UF]])</f>
        <v>Uruará/PA</v>
      </c>
    </row>
    <row r="419" spans="1:29" x14ac:dyDescent="0.25">
      <c r="A419" s="14" t="s">
        <v>705</v>
      </c>
      <c r="B419" s="2" t="s">
        <v>8566</v>
      </c>
      <c r="C419" s="2" t="s">
        <v>11431</v>
      </c>
      <c r="D419" s="3" t="s">
        <v>797</v>
      </c>
      <c r="E419" s="1" t="s">
        <v>798</v>
      </c>
      <c r="F419" s="1">
        <v>2011</v>
      </c>
      <c r="G419" s="1">
        <v>3</v>
      </c>
      <c r="H419" s="1" t="s">
        <v>799</v>
      </c>
      <c r="I419" s="1" t="s">
        <v>160</v>
      </c>
      <c r="J419" s="1" t="s">
        <v>40</v>
      </c>
      <c r="K419" s="1" t="str">
        <f>IF(Tabela1[[#This Row],[Situação da Obra]]="Inacabada - PC Técnica Concluída","Inacabada",Tabela1[[#This Row],[Situação da Obra]])</f>
        <v>Inacabada</v>
      </c>
      <c r="L419" s="1" t="s">
        <v>30</v>
      </c>
      <c r="M419" s="4">
        <v>43857</v>
      </c>
      <c r="N419" s="5">
        <v>0.4723</v>
      </c>
      <c r="O419" s="4">
        <v>43822</v>
      </c>
      <c r="P419" s="1" t="s">
        <v>709</v>
      </c>
      <c r="Q419" s="1" t="s">
        <v>710</v>
      </c>
      <c r="R419" s="1" t="s">
        <v>32</v>
      </c>
      <c r="S419" s="1" t="s">
        <v>711</v>
      </c>
      <c r="T419" s="1" t="s">
        <v>712</v>
      </c>
      <c r="U419" s="6">
        <v>424383.24</v>
      </c>
      <c r="V419" s="6">
        <v>489499.92</v>
      </c>
      <c r="W419" s="6">
        <v>0</v>
      </c>
      <c r="X419" s="6">
        <v>489499.92</v>
      </c>
      <c r="Y419" s="6">
        <v>125937.8</v>
      </c>
      <c r="Z419" s="7">
        <v>43799</v>
      </c>
      <c r="AA4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9" s="35" t="str">
        <f>IFERROR(
                    _xlfn.XLOOKUP(Tabela1[[#This Row],[ID]],'Base_Solicitações MP'!B:B,'Base_Solicitações MP'!R:R),
                    "Não enviada")</f>
        <v>Diligência</v>
      </c>
      <c r="AC419" s="15" t="str">
        <f>_xlfn.CONCAT(Tabela1[[#This Row],[Município]],"/",Tabela1[[#This Row],[UF]])</f>
        <v>Santa Cruz do Capibaribe/PE</v>
      </c>
    </row>
    <row r="420" spans="1:29" x14ac:dyDescent="0.25">
      <c r="A420" s="14" t="s">
        <v>705</v>
      </c>
      <c r="B420" s="2" t="s">
        <v>8567</v>
      </c>
      <c r="C420" s="2" t="s">
        <v>11432</v>
      </c>
      <c r="D420" s="3" t="s">
        <v>740</v>
      </c>
      <c r="E420" s="1" t="s">
        <v>741</v>
      </c>
      <c r="F420" s="1">
        <v>2011</v>
      </c>
      <c r="G420" s="1">
        <v>6</v>
      </c>
      <c r="H420" s="1" t="s">
        <v>427</v>
      </c>
      <c r="I420" s="1" t="s">
        <v>184</v>
      </c>
      <c r="J420" s="1" t="s">
        <v>40</v>
      </c>
      <c r="K420" s="1" t="str">
        <f>IF(Tabela1[[#This Row],[Situação da Obra]]="Inacabada - PC Técnica Concluída","Inacabada",Tabela1[[#This Row],[Situação da Obra]])</f>
        <v>Inacabada</v>
      </c>
      <c r="L420" s="1" t="s">
        <v>30</v>
      </c>
      <c r="M420" s="4">
        <v>43655</v>
      </c>
      <c r="N420" s="5">
        <v>0.99180000000000001</v>
      </c>
      <c r="O420" s="4">
        <v>43521</v>
      </c>
      <c r="P420" s="1" t="s">
        <v>709</v>
      </c>
      <c r="Q420" s="1" t="s">
        <v>710</v>
      </c>
      <c r="R420" s="1" t="s">
        <v>32</v>
      </c>
      <c r="S420" s="1" t="s">
        <v>711</v>
      </c>
      <c r="T420" s="1" t="s">
        <v>712</v>
      </c>
      <c r="U420" s="6">
        <v>489239.48</v>
      </c>
      <c r="V420" s="6">
        <v>489860.43</v>
      </c>
      <c r="W420" s="6">
        <v>0</v>
      </c>
      <c r="X420" s="6">
        <v>489860.43</v>
      </c>
      <c r="Y420" s="6">
        <v>3306.51</v>
      </c>
      <c r="Z420" s="7">
        <v>43615</v>
      </c>
      <c r="AA4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0" s="35" t="str">
        <f>IFERROR(
                    _xlfn.XLOOKUP(Tabela1[[#This Row],[ID]],'Base_Solicitações MP'!B:B,'Base_Solicitações MP'!R:R),
                    "Não enviada")</f>
        <v>Não enviada</v>
      </c>
      <c r="AC420" s="15" t="str">
        <f>_xlfn.CONCAT(Tabela1[[#This Row],[Município]],"/",Tabela1[[#This Row],[UF]])</f>
        <v>Breves/PA</v>
      </c>
    </row>
    <row r="421" spans="1:29" x14ac:dyDescent="0.25">
      <c r="A421" s="14" t="s">
        <v>705</v>
      </c>
      <c r="B421" s="2" t="s">
        <v>8568</v>
      </c>
      <c r="C421" s="2" t="s">
        <v>11433</v>
      </c>
      <c r="D421" s="3" t="s">
        <v>740</v>
      </c>
      <c r="E421" s="1" t="s">
        <v>741</v>
      </c>
      <c r="F421" s="1">
        <v>2011</v>
      </c>
      <c r="G421" s="1">
        <v>6</v>
      </c>
      <c r="H421" s="1" t="s">
        <v>427</v>
      </c>
      <c r="I421" s="1" t="s">
        <v>184</v>
      </c>
      <c r="J421" s="1" t="s">
        <v>40</v>
      </c>
      <c r="K421" s="1" t="str">
        <f>IF(Tabela1[[#This Row],[Situação da Obra]]="Inacabada - PC Técnica Concluída","Inacabada",Tabela1[[#This Row],[Situação da Obra]])</f>
        <v>Inacabada</v>
      </c>
      <c r="L421" s="1" t="s">
        <v>30</v>
      </c>
      <c r="M421" s="4">
        <v>43655</v>
      </c>
      <c r="N421" s="5">
        <v>0.99199999999999999</v>
      </c>
      <c r="O421" s="4">
        <v>43521</v>
      </c>
      <c r="P421" s="1" t="s">
        <v>709</v>
      </c>
      <c r="Q421" s="1" t="s">
        <v>710</v>
      </c>
      <c r="R421" s="1" t="s">
        <v>32</v>
      </c>
      <c r="S421" s="1" t="s">
        <v>711</v>
      </c>
      <c r="T421" s="1" t="s">
        <v>712</v>
      </c>
      <c r="U421" s="6">
        <v>489250.21</v>
      </c>
      <c r="V421" s="6">
        <v>489860.43</v>
      </c>
      <c r="W421" s="6">
        <v>0</v>
      </c>
      <c r="X421" s="6">
        <v>489860.43</v>
      </c>
      <c r="Y421" s="6">
        <v>3306.51</v>
      </c>
      <c r="Z421" s="7">
        <v>43615</v>
      </c>
      <c r="AA4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1" s="35" t="str">
        <f>IFERROR(
                    _xlfn.XLOOKUP(Tabela1[[#This Row],[ID]],'Base_Solicitações MP'!B:B,'Base_Solicitações MP'!R:R),
                    "Não enviada")</f>
        <v>Não enviada</v>
      </c>
      <c r="AC421" s="15" t="str">
        <f>_xlfn.CONCAT(Tabela1[[#This Row],[Município]],"/",Tabela1[[#This Row],[UF]])</f>
        <v>Breves/PA</v>
      </c>
    </row>
    <row r="422" spans="1:29" x14ac:dyDescent="0.25">
      <c r="A422" s="14" t="s">
        <v>705</v>
      </c>
      <c r="B422" s="2" t="s">
        <v>8569</v>
      </c>
      <c r="C422" s="2" t="s">
        <v>11434</v>
      </c>
      <c r="D422" s="3" t="s">
        <v>800</v>
      </c>
      <c r="E422" s="1" t="s">
        <v>801</v>
      </c>
      <c r="F422" s="1">
        <v>2011</v>
      </c>
      <c r="G422" s="1">
        <v>1</v>
      </c>
      <c r="H422" s="1" t="s">
        <v>802</v>
      </c>
      <c r="I422" s="1" t="s">
        <v>82</v>
      </c>
      <c r="J422" s="1" t="s">
        <v>29</v>
      </c>
      <c r="K422" s="1" t="str">
        <f>IF(Tabela1[[#This Row],[Situação da Obra]]="Inacabada - PC Técnica Concluída","Inacabada",Tabela1[[#This Row],[Situação da Obra]])</f>
        <v>Inacabada</v>
      </c>
      <c r="L422" s="1" t="s">
        <v>30</v>
      </c>
      <c r="M422" s="4">
        <v>44915</v>
      </c>
      <c r="N422" s="5">
        <v>0.96260000000000001</v>
      </c>
      <c r="O422" s="4">
        <v>44174</v>
      </c>
      <c r="P422" s="1" t="s">
        <v>709</v>
      </c>
      <c r="Q422" s="1" t="s">
        <v>710</v>
      </c>
      <c r="R422" s="1" t="s">
        <v>32</v>
      </c>
      <c r="S422" s="1" t="s">
        <v>711</v>
      </c>
      <c r="T422" s="1" t="s">
        <v>712</v>
      </c>
      <c r="U422" s="6">
        <v>405926.91</v>
      </c>
      <c r="V422" s="6">
        <v>489988.96</v>
      </c>
      <c r="W422" s="6">
        <v>0</v>
      </c>
      <c r="X422" s="6">
        <v>489988.96</v>
      </c>
      <c r="Y422" s="6">
        <v>1148.67</v>
      </c>
      <c r="Z422" s="7">
        <v>44377</v>
      </c>
      <c r="AA4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2" s="35" t="str">
        <f>IFERROR(
                    _xlfn.XLOOKUP(Tabela1[[#This Row],[ID]],'Base_Solicitações MP'!B:B,'Base_Solicitações MP'!R:R),
                    "Não enviada")</f>
        <v>Diligência</v>
      </c>
      <c r="AC422" s="15" t="str">
        <f>_xlfn.CONCAT(Tabela1[[#This Row],[Município]],"/",Tabela1[[#This Row],[UF]])</f>
        <v>Alcobaça/BA</v>
      </c>
    </row>
    <row r="423" spans="1:29" x14ac:dyDescent="0.25">
      <c r="A423" s="14" t="s">
        <v>705</v>
      </c>
      <c r="B423" s="2" t="s">
        <v>8570</v>
      </c>
      <c r="C423" s="2" t="s">
        <v>11435</v>
      </c>
      <c r="D423" s="3" t="s">
        <v>803</v>
      </c>
      <c r="E423" s="1" t="s">
        <v>804</v>
      </c>
      <c r="F423" s="1">
        <v>2011</v>
      </c>
      <c r="G423" s="1">
        <v>1</v>
      </c>
      <c r="H423" s="1" t="s">
        <v>805</v>
      </c>
      <c r="I423" s="1" t="s">
        <v>129</v>
      </c>
      <c r="J423" s="1" t="s">
        <v>29</v>
      </c>
      <c r="K423" s="1" t="str">
        <f>IF(Tabela1[[#This Row],[Situação da Obra]]="Inacabada - PC Técnica Concluída","Inacabada",Tabela1[[#This Row],[Situação da Obra]])</f>
        <v>Inacabada</v>
      </c>
      <c r="L423" s="1" t="s">
        <v>30</v>
      </c>
      <c r="M423" s="4">
        <v>44915</v>
      </c>
      <c r="N423" s="5">
        <v>0.9365</v>
      </c>
      <c r="O423" s="4">
        <v>43318</v>
      </c>
      <c r="P423" s="1" t="s">
        <v>709</v>
      </c>
      <c r="Q423" s="1" t="s">
        <v>710</v>
      </c>
      <c r="R423" s="1" t="s">
        <v>32</v>
      </c>
      <c r="S423" s="1" t="s">
        <v>716</v>
      </c>
      <c r="T423" s="1" t="s">
        <v>712</v>
      </c>
      <c r="U423" s="6">
        <v>68423.87</v>
      </c>
      <c r="V423" s="6">
        <v>489897.59</v>
      </c>
      <c r="W423" s="6">
        <v>0</v>
      </c>
      <c r="X423" s="6">
        <v>489897.59</v>
      </c>
      <c r="Y423" s="6">
        <v>0.74</v>
      </c>
      <c r="Z423" s="7">
        <v>43220</v>
      </c>
      <c r="AA4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3" s="35" t="str">
        <f>IFERROR(
                    _xlfn.XLOOKUP(Tabela1[[#This Row],[ID]],'Base_Solicitações MP'!B:B,'Base_Solicitações MP'!R:R),
                    "Não enviada")</f>
        <v>Não enviada</v>
      </c>
      <c r="AC423" s="15" t="str">
        <f>_xlfn.CONCAT(Tabela1[[#This Row],[Município]],"/",Tabela1[[#This Row],[UF]])</f>
        <v>Governador Dix-Sept Rosado/RN</v>
      </c>
    </row>
    <row r="424" spans="1:29" x14ac:dyDescent="0.25">
      <c r="A424" s="14" t="s">
        <v>705</v>
      </c>
      <c r="B424" s="2" t="s">
        <v>8571</v>
      </c>
      <c r="C424" s="2" t="s">
        <v>11436</v>
      </c>
      <c r="D424" s="3" t="s">
        <v>806</v>
      </c>
      <c r="E424" s="1" t="s">
        <v>807</v>
      </c>
      <c r="F424" s="1">
        <v>2011</v>
      </c>
      <c r="G424" s="1">
        <v>1</v>
      </c>
      <c r="H424" s="1" t="s">
        <v>332</v>
      </c>
      <c r="I424" s="1" t="s">
        <v>129</v>
      </c>
      <c r="J424" s="1" t="s">
        <v>29</v>
      </c>
      <c r="K424" s="1" t="str">
        <f>IF(Tabela1[[#This Row],[Situação da Obra]]="Inacabada - PC Técnica Concluída","Inacabada",Tabela1[[#This Row],[Situação da Obra]])</f>
        <v>Inacabada</v>
      </c>
      <c r="L424" s="1" t="s">
        <v>30</v>
      </c>
      <c r="M424" s="4">
        <v>44915</v>
      </c>
      <c r="N424" s="5">
        <v>0.90039999999999998</v>
      </c>
      <c r="O424" s="4">
        <v>42861</v>
      </c>
      <c r="P424" s="1" t="s">
        <v>709</v>
      </c>
      <c r="Q424" s="1" t="s">
        <v>710</v>
      </c>
      <c r="R424" s="1" t="s">
        <v>32</v>
      </c>
      <c r="S424" s="1" t="s">
        <v>711</v>
      </c>
      <c r="T424" s="1" t="s">
        <v>712</v>
      </c>
      <c r="U424" s="6">
        <v>489897.57</v>
      </c>
      <c r="V424" s="6">
        <v>489897.57</v>
      </c>
      <c r="W424" s="6">
        <v>0</v>
      </c>
      <c r="X424" s="6">
        <v>489897.57</v>
      </c>
      <c r="Y424" s="6">
        <v>135624.64000000001</v>
      </c>
      <c r="Z424" s="7">
        <v>42768</v>
      </c>
      <c r="AA4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4" s="35" t="str">
        <f>IFERROR(
                    _xlfn.XLOOKUP(Tabela1[[#This Row],[ID]],'Base_Solicitações MP'!B:B,'Base_Solicitações MP'!R:R),
                    "Não enviada")</f>
        <v>Em Cadastramento</v>
      </c>
      <c r="AC424" s="15" t="str">
        <f>_xlfn.CONCAT(Tabela1[[#This Row],[Município]],"/",Tabela1[[#This Row],[UF]])</f>
        <v>Alto do Rodrigues/RN</v>
      </c>
    </row>
    <row r="425" spans="1:29" x14ac:dyDescent="0.25">
      <c r="A425" s="14" t="s">
        <v>705</v>
      </c>
      <c r="B425" s="2" t="s">
        <v>8572</v>
      </c>
      <c r="C425" s="2" t="s">
        <v>11437</v>
      </c>
      <c r="D425" s="3" t="s">
        <v>808</v>
      </c>
      <c r="E425" s="1" t="s">
        <v>809</v>
      </c>
      <c r="F425" s="1">
        <v>2011</v>
      </c>
      <c r="G425" s="1">
        <v>1</v>
      </c>
      <c r="H425" s="1" t="s">
        <v>810</v>
      </c>
      <c r="I425" s="1" t="s">
        <v>44</v>
      </c>
      <c r="J425" s="1" t="s">
        <v>29</v>
      </c>
      <c r="K425" s="1" t="str">
        <f>IF(Tabela1[[#This Row],[Situação da Obra]]="Inacabada - PC Técnica Concluída","Inacabada",Tabela1[[#This Row],[Situação da Obra]])</f>
        <v>Inacabada</v>
      </c>
      <c r="L425" s="1" t="s">
        <v>30</v>
      </c>
      <c r="M425" s="4">
        <v>44915</v>
      </c>
      <c r="N425" s="5">
        <v>0.78839999999999999</v>
      </c>
      <c r="O425" s="4">
        <v>42465</v>
      </c>
      <c r="P425" s="1" t="s">
        <v>709</v>
      </c>
      <c r="Q425" s="1" t="s">
        <v>710</v>
      </c>
      <c r="R425" s="1" t="s">
        <v>32</v>
      </c>
      <c r="S425" s="1" t="s">
        <v>711</v>
      </c>
      <c r="T425" s="1" t="s">
        <v>712</v>
      </c>
      <c r="U425" s="6">
        <v>489970.84</v>
      </c>
      <c r="V425" s="6">
        <v>489970.84</v>
      </c>
      <c r="W425" s="6">
        <v>0</v>
      </c>
      <c r="X425" s="6">
        <v>489970.84</v>
      </c>
      <c r="Y425" s="6">
        <v>946.7</v>
      </c>
      <c r="Z425" s="7">
        <v>42409</v>
      </c>
      <c r="AA4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5" s="35" t="str">
        <f>IFERROR(
                    _xlfn.XLOOKUP(Tabela1[[#This Row],[ID]],'Base_Solicitações MP'!B:B,'Base_Solicitações MP'!R:R),
                    "Não enviada")</f>
        <v>Aguardando Análise FNDE</v>
      </c>
      <c r="AC425" s="15" t="str">
        <f>_xlfn.CONCAT(Tabela1[[#This Row],[Município]],"/",Tabela1[[#This Row],[UF]])</f>
        <v>Cururupu/MA</v>
      </c>
    </row>
    <row r="426" spans="1:29" x14ac:dyDescent="0.25">
      <c r="A426" s="14" t="s">
        <v>705</v>
      </c>
      <c r="B426" s="2" t="s">
        <v>8573</v>
      </c>
      <c r="C426" s="2" t="s">
        <v>11438</v>
      </c>
      <c r="D426" s="3" t="s">
        <v>811</v>
      </c>
      <c r="E426" s="1" t="s">
        <v>812</v>
      </c>
      <c r="F426" s="1">
        <v>2011</v>
      </c>
      <c r="G426" s="1">
        <v>2</v>
      </c>
      <c r="H426" s="1" t="s">
        <v>813</v>
      </c>
      <c r="I426" s="1" t="s">
        <v>28</v>
      </c>
      <c r="J426" s="1" t="s">
        <v>29</v>
      </c>
      <c r="K426" s="1" t="str">
        <f>IF(Tabela1[[#This Row],[Situação da Obra]]="Inacabada - PC Técnica Concluída","Inacabada",Tabela1[[#This Row],[Situação da Obra]])</f>
        <v>Inacabada</v>
      </c>
      <c r="L426" s="1" t="s">
        <v>30</v>
      </c>
      <c r="M426" s="4">
        <v>44915</v>
      </c>
      <c r="N426" s="5">
        <v>0.65849999999999997</v>
      </c>
      <c r="O426" s="4">
        <v>42215</v>
      </c>
      <c r="P426" s="1" t="s">
        <v>709</v>
      </c>
      <c r="Q426" s="1" t="s">
        <v>710</v>
      </c>
      <c r="R426" s="1" t="s">
        <v>32</v>
      </c>
      <c r="S426" s="1" t="s">
        <v>711</v>
      </c>
      <c r="T426" s="1" t="s">
        <v>712</v>
      </c>
      <c r="U426" s="6">
        <v>485195.87</v>
      </c>
      <c r="V426" s="6">
        <v>489133.6</v>
      </c>
      <c r="W426" s="6">
        <v>0</v>
      </c>
      <c r="X426" s="6">
        <v>489133.6</v>
      </c>
      <c r="Y426" s="6">
        <v>0</v>
      </c>
      <c r="Z426" s="7">
        <v>42161</v>
      </c>
      <c r="AA4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6" s="35" t="str">
        <f>IFERROR(
                    _xlfn.XLOOKUP(Tabela1[[#This Row],[ID]],'Base_Solicitações MP'!B:B,'Base_Solicitações MP'!R:R),
                    "Não enviada")</f>
        <v>Diligência</v>
      </c>
      <c r="AC426" s="15" t="str">
        <f>_xlfn.CONCAT(Tabela1[[#This Row],[Município]],"/",Tabela1[[#This Row],[UF]])</f>
        <v>Ibaretama/CE</v>
      </c>
    </row>
    <row r="427" spans="1:29" x14ac:dyDescent="0.25">
      <c r="A427" s="14" t="s">
        <v>705</v>
      </c>
      <c r="B427" s="2" t="s">
        <v>8574</v>
      </c>
      <c r="C427" s="2" t="s">
        <v>11439</v>
      </c>
      <c r="D427" s="3" t="s">
        <v>814</v>
      </c>
      <c r="E427" s="1" t="s">
        <v>815</v>
      </c>
      <c r="F427" s="1">
        <v>2011</v>
      </c>
      <c r="G427" s="1">
        <v>1</v>
      </c>
      <c r="H427" s="1" t="s">
        <v>135</v>
      </c>
      <c r="I427" s="1" t="s">
        <v>129</v>
      </c>
      <c r="J427" s="1" t="s">
        <v>29</v>
      </c>
      <c r="K427" s="1" t="str">
        <f>IF(Tabela1[[#This Row],[Situação da Obra]]="Inacabada - PC Técnica Concluída","Inacabada",Tabela1[[#This Row],[Situação da Obra]])</f>
        <v>Inacabada</v>
      </c>
      <c r="L427" s="1" t="s">
        <v>30</v>
      </c>
      <c r="M427" s="4">
        <v>44915</v>
      </c>
      <c r="N427" s="5">
        <v>0.99929999999999997</v>
      </c>
      <c r="O427" s="4">
        <v>43087</v>
      </c>
      <c r="P427" s="1" t="s">
        <v>709</v>
      </c>
      <c r="Q427" s="1" t="s">
        <v>710</v>
      </c>
      <c r="R427" s="1" t="s">
        <v>32</v>
      </c>
      <c r="S427" s="1" t="s">
        <v>711</v>
      </c>
      <c r="T427" s="1" t="s">
        <v>712</v>
      </c>
      <c r="U427" s="6">
        <v>487735.35</v>
      </c>
      <c r="V427" s="6">
        <v>489897.57</v>
      </c>
      <c r="W427" s="6">
        <v>0</v>
      </c>
      <c r="X427" s="6">
        <v>489897.57</v>
      </c>
      <c r="Y427" s="6">
        <v>71914.080000000002</v>
      </c>
      <c r="Z427" s="7">
        <v>43403</v>
      </c>
      <c r="AA4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7" s="35" t="str">
        <f>IFERROR(
                    _xlfn.XLOOKUP(Tabela1[[#This Row],[ID]],'Base_Solicitações MP'!B:B,'Base_Solicitações MP'!R:R),
                    "Não enviada")</f>
        <v>Não enviada</v>
      </c>
      <c r="AC427" s="15" t="str">
        <f>_xlfn.CONCAT(Tabela1[[#This Row],[Município]],"/",Tabela1[[#This Row],[UF]])</f>
        <v>Sítio Novo/RN</v>
      </c>
    </row>
    <row r="428" spans="1:29" x14ac:dyDescent="0.25">
      <c r="A428" s="14" t="s">
        <v>705</v>
      </c>
      <c r="B428" s="2" t="s">
        <v>8575</v>
      </c>
      <c r="C428" s="2" t="s">
        <v>11440</v>
      </c>
      <c r="D428" s="3" t="s">
        <v>816</v>
      </c>
      <c r="E428" s="1" t="s">
        <v>817</v>
      </c>
      <c r="F428" s="1">
        <v>2011</v>
      </c>
      <c r="G428" s="1">
        <v>2</v>
      </c>
      <c r="H428" s="1" t="s">
        <v>818</v>
      </c>
      <c r="I428" s="1" t="s">
        <v>63</v>
      </c>
      <c r="J428" s="1" t="s">
        <v>40</v>
      </c>
      <c r="K428" s="1" t="str">
        <f>IF(Tabela1[[#This Row],[Situação da Obra]]="Inacabada - PC Técnica Concluída","Inacabada",Tabela1[[#This Row],[Situação da Obra]])</f>
        <v>Inacabada</v>
      </c>
      <c r="L428" s="1" t="s">
        <v>30</v>
      </c>
      <c r="M428" s="4">
        <v>43202</v>
      </c>
      <c r="N428" s="5">
        <v>0.84689999999999999</v>
      </c>
      <c r="O428" s="4"/>
      <c r="P428" s="1" t="s">
        <v>709</v>
      </c>
      <c r="Q428" s="1" t="s">
        <v>710</v>
      </c>
      <c r="R428" s="1" t="s">
        <v>32</v>
      </c>
      <c r="S428" s="1" t="s">
        <v>711</v>
      </c>
      <c r="T428" s="1" t="s">
        <v>712</v>
      </c>
      <c r="U428" s="6" t="s">
        <v>41</v>
      </c>
      <c r="V428" s="6">
        <v>484018.15</v>
      </c>
      <c r="W428" s="6">
        <v>0</v>
      </c>
      <c r="X428" s="6">
        <v>484018.15</v>
      </c>
      <c r="Y428" s="6" t="s">
        <v>41</v>
      </c>
      <c r="Z428" s="7">
        <v>43069</v>
      </c>
      <c r="AA4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8" s="35" t="str">
        <f>IFERROR(
                    _xlfn.XLOOKUP(Tabela1[[#This Row],[ID]],'Base_Solicitações MP'!B:B,'Base_Solicitações MP'!R:R),
                    "Não enviada")</f>
        <v>Diligência</v>
      </c>
      <c r="AC428" s="15" t="str">
        <f>_xlfn.CONCAT(Tabela1[[#This Row],[Município]],"/",Tabela1[[#This Row],[UF]])</f>
        <v>Planaltina/GO</v>
      </c>
    </row>
    <row r="429" spans="1:29" x14ac:dyDescent="0.25">
      <c r="A429" s="14" t="s">
        <v>705</v>
      </c>
      <c r="B429" s="2" t="s">
        <v>8576</v>
      </c>
      <c r="C429" s="2" t="s">
        <v>11441</v>
      </c>
      <c r="D429" s="3" t="s">
        <v>819</v>
      </c>
      <c r="E429" s="1" t="s">
        <v>820</v>
      </c>
      <c r="F429" s="1">
        <v>2011</v>
      </c>
      <c r="G429" s="1">
        <v>1</v>
      </c>
      <c r="H429" s="1" t="s">
        <v>359</v>
      </c>
      <c r="I429" s="1" t="s">
        <v>82</v>
      </c>
      <c r="J429" s="1" t="s">
        <v>29</v>
      </c>
      <c r="K429" s="1" t="str">
        <f>IF(Tabela1[[#This Row],[Situação da Obra]]="Inacabada - PC Técnica Concluída","Inacabada",Tabela1[[#This Row],[Situação da Obra]])</f>
        <v>Inacabada</v>
      </c>
      <c r="L429" s="1" t="s">
        <v>30</v>
      </c>
      <c r="M429" s="4">
        <v>44915</v>
      </c>
      <c r="N429" s="5">
        <v>0.40660000000000002</v>
      </c>
      <c r="O429" s="4">
        <v>41838</v>
      </c>
      <c r="P429" s="1" t="s">
        <v>709</v>
      </c>
      <c r="Q429" s="1" t="s">
        <v>710</v>
      </c>
      <c r="R429" s="1" t="s">
        <v>32</v>
      </c>
      <c r="S429" s="1" t="s">
        <v>711</v>
      </c>
      <c r="T429" s="1" t="s">
        <v>712</v>
      </c>
      <c r="U429" s="6">
        <v>489944.8</v>
      </c>
      <c r="V429" s="6">
        <v>489944.8</v>
      </c>
      <c r="W429" s="6">
        <v>0</v>
      </c>
      <c r="X429" s="6">
        <v>489944.8</v>
      </c>
      <c r="Y429" s="6">
        <v>0</v>
      </c>
      <c r="Z429" s="7">
        <v>42144</v>
      </c>
      <c r="AA4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9" s="35" t="str">
        <f>IFERROR(
                    _xlfn.XLOOKUP(Tabela1[[#This Row],[ID]],'Base_Solicitações MP'!B:B,'Base_Solicitações MP'!R:R),
                    "Não enviada")</f>
        <v>Não enviada</v>
      </c>
      <c r="AC429" s="15" t="str">
        <f>_xlfn.CONCAT(Tabela1[[#This Row],[Município]],"/",Tabela1[[#This Row],[UF]])</f>
        <v>Piripá/BA</v>
      </c>
    </row>
    <row r="430" spans="1:29" x14ac:dyDescent="0.25">
      <c r="A430" s="14" t="s">
        <v>705</v>
      </c>
      <c r="B430" s="2" t="s">
        <v>8577</v>
      </c>
      <c r="C430" s="2" t="s">
        <v>11442</v>
      </c>
      <c r="D430" s="3" t="s">
        <v>797</v>
      </c>
      <c r="E430" s="1" t="s">
        <v>798</v>
      </c>
      <c r="F430" s="1">
        <v>2011</v>
      </c>
      <c r="G430" s="1">
        <v>3</v>
      </c>
      <c r="H430" s="1" t="s">
        <v>799</v>
      </c>
      <c r="I430" s="1" t="s">
        <v>160</v>
      </c>
      <c r="J430" s="1" t="s">
        <v>40</v>
      </c>
      <c r="K430" s="1" t="str">
        <f>IF(Tabela1[[#This Row],[Situação da Obra]]="Inacabada - PC Técnica Concluída","Inacabada",Tabela1[[#This Row],[Situação da Obra]])</f>
        <v>Inacabada</v>
      </c>
      <c r="L430" s="1" t="s">
        <v>30</v>
      </c>
      <c r="M430" s="4">
        <v>43857</v>
      </c>
      <c r="N430" s="5">
        <v>0.89729999999999999</v>
      </c>
      <c r="O430" s="4">
        <v>43822</v>
      </c>
      <c r="P430" s="1" t="s">
        <v>709</v>
      </c>
      <c r="Q430" s="1" t="s">
        <v>710</v>
      </c>
      <c r="R430" s="1" t="s">
        <v>32</v>
      </c>
      <c r="S430" s="1" t="s">
        <v>711</v>
      </c>
      <c r="T430" s="1" t="s">
        <v>712</v>
      </c>
      <c r="U430" s="6">
        <v>532912.75</v>
      </c>
      <c r="V430" s="6">
        <v>489499.92</v>
      </c>
      <c r="W430" s="6">
        <v>0</v>
      </c>
      <c r="X430" s="6">
        <v>489499.92</v>
      </c>
      <c r="Y430" s="6">
        <v>125937.8</v>
      </c>
      <c r="Z430" s="7">
        <v>43799</v>
      </c>
      <c r="AA4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0" s="35" t="str">
        <f>IFERROR(
                    _xlfn.XLOOKUP(Tabela1[[#This Row],[ID]],'Base_Solicitações MP'!B:B,'Base_Solicitações MP'!R:R),
                    "Não enviada")</f>
        <v>Não enviada</v>
      </c>
      <c r="AC430" s="15" t="str">
        <f>_xlfn.CONCAT(Tabela1[[#This Row],[Município]],"/",Tabela1[[#This Row],[UF]])</f>
        <v>Santa Cruz do Capibaribe/PE</v>
      </c>
    </row>
    <row r="431" spans="1:29" x14ac:dyDescent="0.25">
      <c r="A431" s="14" t="s">
        <v>705</v>
      </c>
      <c r="B431" s="2" t="s">
        <v>8578</v>
      </c>
      <c r="C431" s="2" t="s">
        <v>11443</v>
      </c>
      <c r="D431" s="3" t="s">
        <v>821</v>
      </c>
      <c r="E431" s="1" t="s">
        <v>822</v>
      </c>
      <c r="F431" s="1">
        <v>2011</v>
      </c>
      <c r="G431" s="1">
        <v>2</v>
      </c>
      <c r="H431" s="1" t="s">
        <v>823</v>
      </c>
      <c r="I431" s="1" t="s">
        <v>44</v>
      </c>
      <c r="J431" s="1" t="s">
        <v>40</v>
      </c>
      <c r="K431" s="1" t="str">
        <f>IF(Tabela1[[#This Row],[Situação da Obra]]="Inacabada - PC Técnica Concluída","Inacabada",Tabela1[[#This Row],[Situação da Obra]])</f>
        <v>Inacabada</v>
      </c>
      <c r="L431" s="1" t="s">
        <v>30</v>
      </c>
      <c r="M431" s="4">
        <v>43202</v>
      </c>
      <c r="N431" s="5">
        <v>0.26050000000000001</v>
      </c>
      <c r="O431" s="4">
        <v>42800</v>
      </c>
      <c r="P431" s="1" t="s">
        <v>709</v>
      </c>
      <c r="Q431" s="1" t="s">
        <v>710</v>
      </c>
      <c r="R431" s="1" t="s">
        <v>32</v>
      </c>
      <c r="S431" s="1" t="s">
        <v>711</v>
      </c>
      <c r="T431" s="1" t="s">
        <v>712</v>
      </c>
      <c r="U431" s="6">
        <v>489857.43</v>
      </c>
      <c r="V431" s="6">
        <v>489965.82</v>
      </c>
      <c r="W431" s="6">
        <v>0</v>
      </c>
      <c r="X431" s="6">
        <v>489965.82</v>
      </c>
      <c r="Y431" s="6">
        <v>2157.5</v>
      </c>
      <c r="Z431" s="7">
        <v>43099</v>
      </c>
      <c r="AA4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31" s="35" t="str">
        <f>IFERROR(
                    _xlfn.XLOOKUP(Tabela1[[#This Row],[ID]],'Base_Solicitações MP'!B:B,'Base_Solicitações MP'!R:R),
                    "Não enviada")</f>
        <v>Diligência</v>
      </c>
      <c r="AC431" s="15" t="str">
        <f>_xlfn.CONCAT(Tabela1[[#This Row],[Município]],"/",Tabela1[[#This Row],[UF]])</f>
        <v>Nova Olinda do Maranhão/MA</v>
      </c>
    </row>
    <row r="432" spans="1:29" x14ac:dyDescent="0.25">
      <c r="A432" s="14" t="s">
        <v>705</v>
      </c>
      <c r="B432" s="2" t="s">
        <v>8579</v>
      </c>
      <c r="C432" s="2" t="s">
        <v>11444</v>
      </c>
      <c r="D432" s="3" t="s">
        <v>824</v>
      </c>
      <c r="E432" s="1" t="s">
        <v>825</v>
      </c>
      <c r="F432" s="1">
        <v>2011</v>
      </c>
      <c r="G432" s="1">
        <v>4</v>
      </c>
      <c r="H432" s="1" t="s">
        <v>826</v>
      </c>
      <c r="I432" s="1" t="s">
        <v>184</v>
      </c>
      <c r="J432" s="1" t="s">
        <v>40</v>
      </c>
      <c r="K432" s="1" t="str">
        <f>IF(Tabela1[[#This Row],[Situação da Obra]]="Inacabada - PC Técnica Concluída","Inacabada",Tabela1[[#This Row],[Situação da Obra]])</f>
        <v>Inacabada</v>
      </c>
      <c r="L432" s="1" t="s">
        <v>30</v>
      </c>
      <c r="M432" s="4">
        <v>42607</v>
      </c>
      <c r="N432" s="5">
        <v>0.80410000000000004</v>
      </c>
      <c r="O432" s="4">
        <v>42585</v>
      </c>
      <c r="P432" s="1" t="s">
        <v>709</v>
      </c>
      <c r="Q432" s="1" t="s">
        <v>710</v>
      </c>
      <c r="R432" s="1" t="s">
        <v>32</v>
      </c>
      <c r="S432" s="1" t="s">
        <v>711</v>
      </c>
      <c r="T432" s="1" t="s">
        <v>712</v>
      </c>
      <c r="U432" s="6">
        <v>494397.29</v>
      </c>
      <c r="V432" s="6">
        <v>489990.1</v>
      </c>
      <c r="W432" s="6">
        <v>0</v>
      </c>
      <c r="X432" s="6">
        <v>489990.1</v>
      </c>
      <c r="Y432" s="6">
        <v>0</v>
      </c>
      <c r="Z432" s="7">
        <v>42503</v>
      </c>
      <c r="AA4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2" s="35" t="str">
        <f>IFERROR(
                    _xlfn.XLOOKUP(Tabela1[[#This Row],[ID]],'Base_Solicitações MP'!B:B,'Base_Solicitações MP'!R:R),
                    "Não enviada")</f>
        <v>Não enviada</v>
      </c>
      <c r="AC432" s="15" t="str">
        <f>_xlfn.CONCAT(Tabela1[[#This Row],[Município]],"/",Tabela1[[#This Row],[UF]])</f>
        <v>Oeiras do Pará/PA</v>
      </c>
    </row>
    <row r="433" spans="1:29" x14ac:dyDescent="0.25">
      <c r="A433" s="14" t="s">
        <v>705</v>
      </c>
      <c r="B433" s="2" t="s">
        <v>8580</v>
      </c>
      <c r="C433" s="2" t="s">
        <v>11445</v>
      </c>
      <c r="D433" s="3" t="s">
        <v>827</v>
      </c>
      <c r="E433" s="1" t="s">
        <v>828</v>
      </c>
      <c r="F433" s="1">
        <v>2011</v>
      </c>
      <c r="G433" s="1">
        <v>3</v>
      </c>
      <c r="H433" s="1" t="s">
        <v>829</v>
      </c>
      <c r="I433" s="1" t="s">
        <v>44</v>
      </c>
      <c r="J433" s="1" t="s">
        <v>40</v>
      </c>
      <c r="K433" s="1" t="str">
        <f>IF(Tabela1[[#This Row],[Situação da Obra]]="Inacabada - PC Técnica Concluída","Inacabada",Tabela1[[#This Row],[Situação da Obra]])</f>
        <v>Inacabada</v>
      </c>
      <c r="L433" s="1" t="s">
        <v>30</v>
      </c>
      <c r="M433" s="4">
        <v>43655</v>
      </c>
      <c r="N433" s="5">
        <v>0.70640000000000003</v>
      </c>
      <c r="O433" s="4">
        <v>43544</v>
      </c>
      <c r="P433" s="1" t="s">
        <v>709</v>
      </c>
      <c r="Q433" s="1" t="s">
        <v>710</v>
      </c>
      <c r="R433" s="1" t="s">
        <v>32</v>
      </c>
      <c r="S433" s="1" t="s">
        <v>711</v>
      </c>
      <c r="T433" s="1" t="s">
        <v>712</v>
      </c>
      <c r="U433" s="6">
        <v>484667.36</v>
      </c>
      <c r="V433" s="6">
        <v>490000</v>
      </c>
      <c r="W433" s="6">
        <v>0</v>
      </c>
      <c r="X433" s="6">
        <v>490000</v>
      </c>
      <c r="Y433" s="6">
        <v>145.62</v>
      </c>
      <c r="Z433" s="7">
        <v>43616</v>
      </c>
      <c r="AA4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3" s="35" t="str">
        <f>IFERROR(
                    _xlfn.XLOOKUP(Tabela1[[#This Row],[ID]],'Base_Solicitações MP'!B:B,'Base_Solicitações MP'!R:R),
                    "Não enviada")</f>
        <v>Não enviada</v>
      </c>
      <c r="AC433" s="15" t="str">
        <f>_xlfn.CONCAT(Tabela1[[#This Row],[Município]],"/",Tabela1[[#This Row],[UF]])</f>
        <v>Conceição do Lago-Açu/MA</v>
      </c>
    </row>
    <row r="434" spans="1:29" x14ac:dyDescent="0.25">
      <c r="A434" s="14" t="s">
        <v>705</v>
      </c>
      <c r="B434" s="2" t="s">
        <v>8581</v>
      </c>
      <c r="C434" s="2" t="s">
        <v>11446</v>
      </c>
      <c r="D434" s="3" t="s">
        <v>830</v>
      </c>
      <c r="E434" s="1" t="s">
        <v>831</v>
      </c>
      <c r="F434" s="1">
        <v>2011</v>
      </c>
      <c r="G434" s="1">
        <v>5</v>
      </c>
      <c r="H434" s="1" t="s">
        <v>832</v>
      </c>
      <c r="I434" s="1" t="s">
        <v>44</v>
      </c>
      <c r="J434" s="1" t="s">
        <v>40</v>
      </c>
      <c r="K434" s="1" t="str">
        <f>IF(Tabela1[[#This Row],[Situação da Obra]]="Inacabada - PC Técnica Concluída","Inacabada",Tabela1[[#This Row],[Situação da Obra]])</f>
        <v>Inacabada</v>
      </c>
      <c r="L434" s="1" t="s">
        <v>30</v>
      </c>
      <c r="M434" s="4">
        <v>43934</v>
      </c>
      <c r="N434" s="5">
        <v>0.98029999999999995</v>
      </c>
      <c r="O434" s="4">
        <v>43907</v>
      </c>
      <c r="P434" s="1" t="s">
        <v>709</v>
      </c>
      <c r="Q434" s="1" t="s">
        <v>710</v>
      </c>
      <c r="R434" s="1" t="s">
        <v>32</v>
      </c>
      <c r="S434" s="1" t="s">
        <v>711</v>
      </c>
      <c r="T434" s="1" t="s">
        <v>712</v>
      </c>
      <c r="U434" s="6">
        <v>242962.94</v>
      </c>
      <c r="V434" s="6">
        <v>489999.89</v>
      </c>
      <c r="W434" s="6">
        <v>0</v>
      </c>
      <c r="X434" s="6">
        <v>489999.89</v>
      </c>
      <c r="Y434" s="6">
        <v>0</v>
      </c>
      <c r="Z434" s="7">
        <v>43768</v>
      </c>
      <c r="AA4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4" s="35" t="str">
        <f>IFERROR(
                    _xlfn.XLOOKUP(Tabela1[[#This Row],[ID]],'Base_Solicitações MP'!B:B,'Base_Solicitações MP'!R:R),
                    "Não enviada")</f>
        <v>Não enviada</v>
      </c>
      <c r="AC434" s="15" t="str">
        <f>_xlfn.CONCAT(Tabela1[[#This Row],[Município]],"/",Tabela1[[#This Row],[UF]])</f>
        <v>Buriticupu/MA</v>
      </c>
    </row>
    <row r="435" spans="1:29" x14ac:dyDescent="0.25">
      <c r="A435" s="14" t="s">
        <v>705</v>
      </c>
      <c r="B435" s="2" t="s">
        <v>8129</v>
      </c>
      <c r="C435" s="2" t="s">
        <v>11447</v>
      </c>
      <c r="D435" s="3" t="s">
        <v>833</v>
      </c>
      <c r="E435" s="1" t="s">
        <v>834</v>
      </c>
      <c r="F435" s="1">
        <v>2011</v>
      </c>
      <c r="G435" s="1">
        <v>1</v>
      </c>
      <c r="H435" s="1" t="s">
        <v>835</v>
      </c>
      <c r="I435" s="1" t="s">
        <v>55</v>
      </c>
      <c r="J435" s="1" t="s">
        <v>40</v>
      </c>
      <c r="K435" s="1" t="str">
        <f>IF(Tabela1[[#This Row],[Situação da Obra]]="Inacabada - PC Técnica Concluída","Inacabada",Tabela1[[#This Row],[Situação da Obra]])</f>
        <v>Inacabada</v>
      </c>
      <c r="L435" s="1" t="s">
        <v>30</v>
      </c>
      <c r="M435" s="4">
        <v>42614</v>
      </c>
      <c r="N435" s="5">
        <v>0.1283</v>
      </c>
      <c r="O435" s="4">
        <v>42515</v>
      </c>
      <c r="P435" s="1" t="s">
        <v>709</v>
      </c>
      <c r="Q435" s="1" t="s">
        <v>710</v>
      </c>
      <c r="R435" s="1" t="s">
        <v>32</v>
      </c>
      <c r="S435" s="1" t="s">
        <v>711</v>
      </c>
      <c r="T435" s="1" t="s">
        <v>712</v>
      </c>
      <c r="U435" s="6">
        <v>519441.5</v>
      </c>
      <c r="V435" s="6">
        <v>480316.74</v>
      </c>
      <c r="W435" s="6">
        <v>0</v>
      </c>
      <c r="X435" s="6">
        <v>480316.74</v>
      </c>
      <c r="Y435" s="6">
        <v>0</v>
      </c>
      <c r="Z435" s="7">
        <v>42574</v>
      </c>
      <c r="AA4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35" s="35" t="str">
        <f>IFERROR(
                    _xlfn.XLOOKUP(Tabela1[[#This Row],[ID]],'Base_Solicitações MP'!B:B,'Base_Solicitações MP'!R:R),
                    "Não enviada")</f>
        <v>Aguardando Análise FNDE</v>
      </c>
      <c r="AC435" s="15" t="str">
        <f>_xlfn.CONCAT(Tabela1[[#This Row],[Município]],"/",Tabela1[[#This Row],[UF]])</f>
        <v>Juquitiba/SP</v>
      </c>
    </row>
    <row r="436" spans="1:29" x14ac:dyDescent="0.25">
      <c r="A436" s="14" t="s">
        <v>705</v>
      </c>
      <c r="B436" s="2" t="s">
        <v>8582</v>
      </c>
      <c r="C436" s="2" t="s">
        <v>11448</v>
      </c>
      <c r="D436" s="3" t="s">
        <v>830</v>
      </c>
      <c r="E436" s="1" t="s">
        <v>831</v>
      </c>
      <c r="F436" s="1">
        <v>2011</v>
      </c>
      <c r="G436" s="1">
        <v>5</v>
      </c>
      <c r="H436" s="1" t="s">
        <v>832</v>
      </c>
      <c r="I436" s="1" t="s">
        <v>44</v>
      </c>
      <c r="J436" s="1" t="s">
        <v>40</v>
      </c>
      <c r="K436" s="1" t="str">
        <f>IF(Tabela1[[#This Row],[Situação da Obra]]="Inacabada - PC Técnica Concluída","Inacabada",Tabela1[[#This Row],[Situação da Obra]])</f>
        <v>Inacabada</v>
      </c>
      <c r="L436" s="1" t="s">
        <v>30</v>
      </c>
      <c r="M436" s="4">
        <v>43934</v>
      </c>
      <c r="N436" s="5">
        <v>1</v>
      </c>
      <c r="O436" s="4">
        <v>43907</v>
      </c>
      <c r="P436" s="1" t="s">
        <v>709</v>
      </c>
      <c r="Q436" s="1" t="s">
        <v>710</v>
      </c>
      <c r="R436" s="1" t="s">
        <v>32</v>
      </c>
      <c r="S436" s="1" t="s">
        <v>711</v>
      </c>
      <c r="T436" s="1" t="s">
        <v>712</v>
      </c>
      <c r="U436" s="6">
        <v>247125.62</v>
      </c>
      <c r="V436" s="6">
        <v>489999.89</v>
      </c>
      <c r="W436" s="6">
        <v>0</v>
      </c>
      <c r="X436" s="6">
        <v>489999.89</v>
      </c>
      <c r="Y436" s="6">
        <v>0</v>
      </c>
      <c r="Z436" s="7">
        <v>43768</v>
      </c>
      <c r="AA4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6" s="35" t="str">
        <f>IFERROR(
                    _xlfn.XLOOKUP(Tabela1[[#This Row],[ID]],'Base_Solicitações MP'!B:B,'Base_Solicitações MP'!R:R),
                    "Não enviada")</f>
        <v>Não enviada</v>
      </c>
      <c r="AC436" s="15" t="str">
        <f>_xlfn.CONCAT(Tabela1[[#This Row],[Município]],"/",Tabela1[[#This Row],[UF]])</f>
        <v>Buriticupu/MA</v>
      </c>
    </row>
    <row r="437" spans="1:29" x14ac:dyDescent="0.25">
      <c r="A437" s="14" t="s">
        <v>705</v>
      </c>
      <c r="B437" s="2" t="s">
        <v>8583</v>
      </c>
      <c r="C437" s="2" t="s">
        <v>11449</v>
      </c>
      <c r="D437" s="3" t="s">
        <v>836</v>
      </c>
      <c r="E437" s="1" t="s">
        <v>837</v>
      </c>
      <c r="F437" s="1">
        <v>2011</v>
      </c>
      <c r="G437" s="1">
        <v>1</v>
      </c>
      <c r="H437" s="1" t="s">
        <v>838</v>
      </c>
      <c r="I437" s="1" t="s">
        <v>129</v>
      </c>
      <c r="J437" s="1" t="s">
        <v>29</v>
      </c>
      <c r="K437" s="1" t="str">
        <f>IF(Tabela1[[#This Row],[Situação da Obra]]="Inacabada - PC Técnica Concluída","Inacabada",Tabela1[[#This Row],[Situação da Obra]])</f>
        <v>Inacabada</v>
      </c>
      <c r="L437" s="1" t="s">
        <v>30</v>
      </c>
      <c r="M437" s="4">
        <v>44915</v>
      </c>
      <c r="N437" s="5">
        <v>0</v>
      </c>
      <c r="O437" s="4"/>
      <c r="P437" s="1" t="s">
        <v>709</v>
      </c>
      <c r="Q437" s="1" t="s">
        <v>710</v>
      </c>
      <c r="R437" s="1" t="s">
        <v>32</v>
      </c>
      <c r="S437" s="1" t="s">
        <v>711</v>
      </c>
      <c r="T437" s="1" t="s">
        <v>712</v>
      </c>
      <c r="U437" s="6">
        <v>0</v>
      </c>
      <c r="V437" s="6">
        <v>467427.96</v>
      </c>
      <c r="W437" s="6">
        <v>0</v>
      </c>
      <c r="X437" s="6">
        <v>467427.96</v>
      </c>
      <c r="Y437" s="6">
        <v>0</v>
      </c>
      <c r="Z437" s="7">
        <v>45345</v>
      </c>
      <c r="AA4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7" s="35" t="str">
        <f>IFERROR(
                    _xlfn.XLOOKUP(Tabela1[[#This Row],[ID]],'Base_Solicitações MP'!B:B,'Base_Solicitações MP'!R:R),
                    "Não enviada")</f>
        <v>Em Cadastramento</v>
      </c>
      <c r="AC437" s="15" t="str">
        <f>_xlfn.CONCAT(Tabela1[[#This Row],[Município]],"/",Tabela1[[#This Row],[UF]])</f>
        <v>São Paulo do Potengi/RN</v>
      </c>
    </row>
    <row r="438" spans="1:29" x14ac:dyDescent="0.25">
      <c r="A438" s="14" t="s">
        <v>705</v>
      </c>
      <c r="B438" s="2" t="s">
        <v>8584</v>
      </c>
      <c r="C438" s="2" t="s">
        <v>11450</v>
      </c>
      <c r="D438" s="3" t="s">
        <v>772</v>
      </c>
      <c r="E438" s="1" t="s">
        <v>773</v>
      </c>
      <c r="F438" s="1">
        <v>2011</v>
      </c>
      <c r="G438" s="1">
        <v>3</v>
      </c>
      <c r="H438" s="1" t="s">
        <v>774</v>
      </c>
      <c r="I438" s="1" t="s">
        <v>184</v>
      </c>
      <c r="J438" s="1" t="s">
        <v>29</v>
      </c>
      <c r="K438" s="1" t="str">
        <f>IF(Tabela1[[#This Row],[Situação da Obra]]="Inacabada - PC Técnica Concluída","Inacabada",Tabela1[[#This Row],[Situação da Obra]])</f>
        <v>Inacabada</v>
      </c>
      <c r="L438" s="1" t="s">
        <v>30</v>
      </c>
      <c r="M438" s="4">
        <v>44915</v>
      </c>
      <c r="N438" s="5">
        <v>0.70089999999999997</v>
      </c>
      <c r="O438" s="4">
        <v>42383</v>
      </c>
      <c r="P438" s="1" t="s">
        <v>709</v>
      </c>
      <c r="Q438" s="1" t="s">
        <v>710</v>
      </c>
      <c r="R438" s="1" t="s">
        <v>32</v>
      </c>
      <c r="S438" s="1" t="s">
        <v>711</v>
      </c>
      <c r="T438" s="1" t="s">
        <v>712</v>
      </c>
      <c r="U438" s="6">
        <v>489049.43</v>
      </c>
      <c r="V438" s="6">
        <v>489999.99</v>
      </c>
      <c r="W438" s="6">
        <v>0</v>
      </c>
      <c r="X438" s="6">
        <v>489999.99</v>
      </c>
      <c r="Y438" s="6">
        <v>0.37</v>
      </c>
      <c r="Z438" s="7">
        <v>42307</v>
      </c>
      <c r="AA4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8" s="35" t="str">
        <f>IFERROR(
                    _xlfn.XLOOKUP(Tabela1[[#This Row],[ID]],'Base_Solicitações MP'!B:B,'Base_Solicitações MP'!R:R),
                    "Não enviada")</f>
        <v>Não enviada</v>
      </c>
      <c r="AC438" s="15" t="str">
        <f>_xlfn.CONCAT(Tabela1[[#This Row],[Município]],"/",Tabela1[[#This Row],[UF]])</f>
        <v>Uruará/PA</v>
      </c>
    </row>
    <row r="439" spans="1:29" x14ac:dyDescent="0.25">
      <c r="A439" s="14" t="s">
        <v>705</v>
      </c>
      <c r="B439" s="2" t="s">
        <v>8585</v>
      </c>
      <c r="C439" s="2" t="s">
        <v>11451</v>
      </c>
      <c r="D439" s="3" t="s">
        <v>839</v>
      </c>
      <c r="E439" s="1" t="s">
        <v>840</v>
      </c>
      <c r="F439" s="1">
        <v>2011</v>
      </c>
      <c r="G439" s="1">
        <v>2</v>
      </c>
      <c r="H439" s="1" t="s">
        <v>841</v>
      </c>
      <c r="I439" s="1" t="s">
        <v>55</v>
      </c>
      <c r="J439" s="1" t="s">
        <v>40</v>
      </c>
      <c r="K439" s="1" t="str">
        <f>IF(Tabela1[[#This Row],[Situação da Obra]]="Inacabada - PC Técnica Concluída","Inacabada",Tabela1[[#This Row],[Situação da Obra]])</f>
        <v>Inacabada</v>
      </c>
      <c r="L439" s="1" t="s">
        <v>30</v>
      </c>
      <c r="M439" s="4">
        <v>45005</v>
      </c>
      <c r="N439" s="5">
        <v>0.89700000000000002</v>
      </c>
      <c r="O439" s="4">
        <v>43348</v>
      </c>
      <c r="P439" s="1" t="s">
        <v>709</v>
      </c>
      <c r="Q439" s="1" t="s">
        <v>710</v>
      </c>
      <c r="R439" s="1" t="s">
        <v>32</v>
      </c>
      <c r="S439" s="1" t="s">
        <v>711</v>
      </c>
      <c r="T439" s="1" t="s">
        <v>712</v>
      </c>
      <c r="U439" s="6">
        <v>1240606.75</v>
      </c>
      <c r="V439" s="6">
        <v>1004770.14</v>
      </c>
      <c r="W439" s="6">
        <v>0</v>
      </c>
      <c r="X439" s="6">
        <v>1004770.14</v>
      </c>
      <c r="Y439" s="6">
        <v>4357.8599999999997</v>
      </c>
      <c r="Z439" s="7">
        <v>44802</v>
      </c>
      <c r="AA4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39" s="35" t="str">
        <f>IFERROR(
                    _xlfn.XLOOKUP(Tabela1[[#This Row],[ID]],'Base_Solicitações MP'!B:B,'Base_Solicitações MP'!R:R),
                    "Não enviada")</f>
        <v>Diligência</v>
      </c>
      <c r="AC439" s="15" t="str">
        <f>_xlfn.CONCAT(Tabela1[[#This Row],[Município]],"/",Tabela1[[#This Row],[UF]])</f>
        <v>Bertioga/SP</v>
      </c>
    </row>
    <row r="440" spans="1:29" x14ac:dyDescent="0.25">
      <c r="A440" s="14" t="s">
        <v>705</v>
      </c>
      <c r="B440" s="2" t="s">
        <v>8586</v>
      </c>
      <c r="C440" s="2" t="s">
        <v>11452</v>
      </c>
      <c r="D440" s="3" t="s">
        <v>781</v>
      </c>
      <c r="E440" s="1" t="s">
        <v>782</v>
      </c>
      <c r="F440" s="1">
        <v>2011</v>
      </c>
      <c r="G440" s="1">
        <v>2</v>
      </c>
      <c r="H440" s="1" t="s">
        <v>783</v>
      </c>
      <c r="I440" s="1" t="s">
        <v>160</v>
      </c>
      <c r="J440" s="1" t="s">
        <v>29</v>
      </c>
      <c r="K440" s="1" t="str">
        <f>IF(Tabela1[[#This Row],[Situação da Obra]]="Inacabada - PC Técnica Concluída","Inacabada",Tabela1[[#This Row],[Situação da Obra]])</f>
        <v>Inacabada</v>
      </c>
      <c r="L440" s="1" t="s">
        <v>30</v>
      </c>
      <c r="M440" s="4">
        <v>44915</v>
      </c>
      <c r="N440" s="5">
        <v>0.6542</v>
      </c>
      <c r="O440" s="4">
        <v>43186</v>
      </c>
      <c r="P440" s="1" t="s">
        <v>709</v>
      </c>
      <c r="Q440" s="1" t="s">
        <v>710</v>
      </c>
      <c r="R440" s="1" t="s">
        <v>32</v>
      </c>
      <c r="S440" s="1" t="s">
        <v>711</v>
      </c>
      <c r="T440" s="1" t="s">
        <v>712</v>
      </c>
      <c r="U440" s="6">
        <v>324503.53000000003</v>
      </c>
      <c r="V440" s="6">
        <v>482272.2</v>
      </c>
      <c r="W440" s="6">
        <v>0</v>
      </c>
      <c r="X440" s="6">
        <v>482272.2</v>
      </c>
      <c r="Y440" s="6">
        <v>967.93</v>
      </c>
      <c r="Z440" s="7">
        <v>43666</v>
      </c>
      <c r="AA4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0" s="35" t="str">
        <f>IFERROR(
                    _xlfn.XLOOKUP(Tabela1[[#This Row],[ID]],'Base_Solicitações MP'!B:B,'Base_Solicitações MP'!R:R),
                    "Não enviada")</f>
        <v>Não enviada</v>
      </c>
      <c r="AC440" s="15" t="str">
        <f>_xlfn.CONCAT(Tabela1[[#This Row],[Município]],"/",Tabela1[[#This Row],[UF]])</f>
        <v>Goiana/PE</v>
      </c>
    </row>
    <row r="441" spans="1:29" x14ac:dyDescent="0.25">
      <c r="A441" s="14" t="s">
        <v>705</v>
      </c>
      <c r="B441" s="2" t="s">
        <v>8587</v>
      </c>
      <c r="C441" s="2" t="s">
        <v>11453</v>
      </c>
      <c r="D441" s="3" t="s">
        <v>755</v>
      </c>
      <c r="E441" s="1" t="s">
        <v>756</v>
      </c>
      <c r="F441" s="1">
        <v>2011</v>
      </c>
      <c r="G441" s="1">
        <v>3</v>
      </c>
      <c r="H441" s="1" t="s">
        <v>757</v>
      </c>
      <c r="I441" s="1" t="s">
        <v>55</v>
      </c>
      <c r="J441" s="1" t="s">
        <v>40</v>
      </c>
      <c r="K441" s="1" t="str">
        <f>IF(Tabela1[[#This Row],[Situação da Obra]]="Inacabada - PC Técnica Concluída","Inacabada",Tabela1[[#This Row],[Situação da Obra]])</f>
        <v>Inacabada</v>
      </c>
      <c r="L441" s="1" t="s">
        <v>30</v>
      </c>
      <c r="M441" s="4">
        <v>42304</v>
      </c>
      <c r="N441" s="5">
        <v>0.1797</v>
      </c>
      <c r="O441" s="4">
        <v>42192</v>
      </c>
      <c r="P441" s="1" t="s">
        <v>709</v>
      </c>
      <c r="Q441" s="1" t="s">
        <v>710</v>
      </c>
      <c r="R441" s="1" t="s">
        <v>32</v>
      </c>
      <c r="S441" s="1" t="s">
        <v>711</v>
      </c>
      <c r="T441" s="1" t="s">
        <v>712</v>
      </c>
      <c r="U441" s="6">
        <v>464441.45</v>
      </c>
      <c r="V441" s="6">
        <v>489519.8</v>
      </c>
      <c r="W441" s="6">
        <v>0</v>
      </c>
      <c r="X441" s="6">
        <v>489519.8</v>
      </c>
      <c r="Y441" s="6">
        <v>0</v>
      </c>
      <c r="Z441" s="7">
        <v>42248</v>
      </c>
      <c r="AA4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1" s="35" t="str">
        <f>IFERROR(
                    _xlfn.XLOOKUP(Tabela1[[#This Row],[ID]],'Base_Solicitações MP'!B:B,'Base_Solicitações MP'!R:R),
                    "Não enviada")</f>
        <v>Não enviada</v>
      </c>
      <c r="AC441" s="15" t="str">
        <f>_xlfn.CONCAT(Tabela1[[#This Row],[Município]],"/",Tabela1[[#This Row],[UF]])</f>
        <v>Francisco Morato/SP</v>
      </c>
    </row>
    <row r="442" spans="1:29" x14ac:dyDescent="0.25">
      <c r="A442" s="14" t="s">
        <v>705</v>
      </c>
      <c r="B442" s="2" t="s">
        <v>8588</v>
      </c>
      <c r="C442" s="2" t="s">
        <v>11454</v>
      </c>
      <c r="D442" s="3" t="s">
        <v>842</v>
      </c>
      <c r="E442" s="1" t="s">
        <v>843</v>
      </c>
      <c r="F442" s="1">
        <v>2011</v>
      </c>
      <c r="G442" s="1">
        <v>1</v>
      </c>
      <c r="H442" s="1" t="s">
        <v>844</v>
      </c>
      <c r="I442" s="1" t="s">
        <v>44</v>
      </c>
      <c r="J442" s="1" t="s">
        <v>40</v>
      </c>
      <c r="K442" s="1" t="str">
        <f>IF(Tabela1[[#This Row],[Situação da Obra]]="Inacabada - PC Técnica Concluída","Inacabada",Tabela1[[#This Row],[Situação da Obra]])</f>
        <v>Inacabada</v>
      </c>
      <c r="L442" s="1" t="s">
        <v>30</v>
      </c>
      <c r="M442" s="4">
        <v>41992</v>
      </c>
      <c r="N442" s="5">
        <v>0.26819999999999999</v>
      </c>
      <c r="O442" s="4">
        <v>41950</v>
      </c>
      <c r="P442" s="1" t="s">
        <v>31</v>
      </c>
      <c r="Q442" s="1" t="s">
        <v>710</v>
      </c>
      <c r="R442" s="1" t="s">
        <v>32</v>
      </c>
      <c r="S442" s="1" t="s">
        <v>79</v>
      </c>
      <c r="T442" s="1" t="s">
        <v>34</v>
      </c>
      <c r="U442" s="6">
        <v>617045</v>
      </c>
      <c r="V442" s="6">
        <v>618936.06000000006</v>
      </c>
      <c r="W442" s="6">
        <v>0</v>
      </c>
      <c r="X442" s="6">
        <v>618936.06000000006</v>
      </c>
      <c r="Y442" s="6">
        <v>0</v>
      </c>
      <c r="Z442" s="7">
        <v>41985</v>
      </c>
      <c r="AA4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2" s="35" t="str">
        <f>IFERROR(
                    _xlfn.XLOOKUP(Tabela1[[#This Row],[ID]],'Base_Solicitações MP'!B:B,'Base_Solicitações MP'!R:R),
                    "Não enviada")</f>
        <v>Diligência</v>
      </c>
      <c r="AC442" s="15" t="str">
        <f>_xlfn.CONCAT(Tabela1[[#This Row],[Município]],"/",Tabela1[[#This Row],[UF]])</f>
        <v>Cândido Mendes/MA</v>
      </c>
    </row>
    <row r="443" spans="1:29" x14ac:dyDescent="0.25">
      <c r="A443" s="14" t="s">
        <v>705</v>
      </c>
      <c r="B443" s="2" t="s">
        <v>6358</v>
      </c>
      <c r="C443" s="2" t="s">
        <v>11455</v>
      </c>
      <c r="D443" s="3" t="s">
        <v>845</v>
      </c>
      <c r="E443" s="1" t="s">
        <v>846</v>
      </c>
      <c r="F443" s="1">
        <v>2011</v>
      </c>
      <c r="G443" s="1">
        <v>1</v>
      </c>
      <c r="H443" s="1" t="s">
        <v>847</v>
      </c>
      <c r="I443" s="1" t="s">
        <v>82</v>
      </c>
      <c r="J443" s="1" t="s">
        <v>40</v>
      </c>
      <c r="K443" s="1" t="str">
        <f>IF(Tabela1[[#This Row],[Situação da Obra]]="Inacabada - PC Técnica Concluída","Inacabada",Tabela1[[#This Row],[Situação da Obra]])</f>
        <v>Inacabada</v>
      </c>
      <c r="L443" s="1" t="s">
        <v>30</v>
      </c>
      <c r="M443" s="4">
        <v>42873</v>
      </c>
      <c r="N443" s="5">
        <v>0.66869999999999996</v>
      </c>
      <c r="O443" s="4">
        <v>42860</v>
      </c>
      <c r="P443" s="1" t="s">
        <v>31</v>
      </c>
      <c r="Q443" s="1" t="s">
        <v>710</v>
      </c>
      <c r="R443" s="1" t="s">
        <v>32</v>
      </c>
      <c r="S443" s="1" t="s">
        <v>33</v>
      </c>
      <c r="T443" s="1" t="s">
        <v>34</v>
      </c>
      <c r="U443" s="6">
        <v>921336.75</v>
      </c>
      <c r="V443" s="6">
        <v>1276434.02</v>
      </c>
      <c r="W443" s="6">
        <v>0</v>
      </c>
      <c r="X443" s="6">
        <v>1276434.02</v>
      </c>
      <c r="Y443" s="6">
        <v>274.91000000000003</v>
      </c>
      <c r="Z443" s="7">
        <v>42799</v>
      </c>
      <c r="AA4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3" s="35" t="str">
        <f>IFERROR(
                    _xlfn.XLOOKUP(Tabela1[[#This Row],[ID]],'Base_Solicitações MP'!B:B,'Base_Solicitações MP'!R:R),
                    "Não enviada")</f>
        <v>Diligência</v>
      </c>
      <c r="AC443" s="15" t="str">
        <f>_xlfn.CONCAT(Tabela1[[#This Row],[Município]],"/",Tabela1[[#This Row],[UF]])</f>
        <v>Gongogi/BA</v>
      </c>
    </row>
    <row r="444" spans="1:29" x14ac:dyDescent="0.25">
      <c r="A444" s="14" t="s">
        <v>705</v>
      </c>
      <c r="B444" s="2" t="s">
        <v>6897</v>
      </c>
      <c r="C444" s="2" t="s">
        <v>11456</v>
      </c>
      <c r="D444" s="3" t="s">
        <v>848</v>
      </c>
      <c r="E444" s="1" t="s">
        <v>849</v>
      </c>
      <c r="F444" s="1">
        <v>2011</v>
      </c>
      <c r="G444" s="1">
        <v>1</v>
      </c>
      <c r="H444" s="1" t="s">
        <v>850</v>
      </c>
      <c r="I444" s="1" t="s">
        <v>47</v>
      </c>
      <c r="J444" s="1" t="s">
        <v>29</v>
      </c>
      <c r="K444" s="1" t="str">
        <f>IF(Tabela1[[#This Row],[Situação da Obra]]="Inacabada - PC Técnica Concluída","Inacabada",Tabela1[[#This Row],[Situação da Obra]])</f>
        <v>Inacabada</v>
      </c>
      <c r="L444" s="1" t="s">
        <v>30</v>
      </c>
      <c r="M444" s="4">
        <v>44915</v>
      </c>
      <c r="N444" s="5">
        <v>0.74350000000000005</v>
      </c>
      <c r="O444" s="4">
        <v>42482</v>
      </c>
      <c r="P444" s="1" t="s">
        <v>31</v>
      </c>
      <c r="Q444" s="1" t="s">
        <v>710</v>
      </c>
      <c r="R444" s="1" t="s">
        <v>32</v>
      </c>
      <c r="S444" s="1" t="s">
        <v>79</v>
      </c>
      <c r="T444" s="1" t="s">
        <v>34</v>
      </c>
      <c r="U444" s="6">
        <v>683441.23</v>
      </c>
      <c r="V444" s="6">
        <v>619999.85</v>
      </c>
      <c r="W444" s="6">
        <v>0</v>
      </c>
      <c r="X444" s="6">
        <v>619999.85</v>
      </c>
      <c r="Y444" s="6">
        <v>0</v>
      </c>
      <c r="Z444" s="7">
        <v>42416</v>
      </c>
      <c r="AA4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4" s="35" t="str">
        <f>IFERROR(
                    _xlfn.XLOOKUP(Tabela1[[#This Row],[ID]],'Base_Solicitações MP'!B:B,'Base_Solicitações MP'!R:R),
                    "Não enviada")</f>
        <v>Diligência</v>
      </c>
      <c r="AC444" s="15" t="str">
        <f>_xlfn.CONCAT(Tabela1[[#This Row],[Município]],"/",Tabela1[[#This Row],[UF]])</f>
        <v>Mateiros/TO</v>
      </c>
    </row>
    <row r="445" spans="1:29" x14ac:dyDescent="0.25">
      <c r="A445" s="14" t="s">
        <v>705</v>
      </c>
      <c r="B445" s="2" t="s">
        <v>8589</v>
      </c>
      <c r="C445" s="2" t="s">
        <v>11457</v>
      </c>
      <c r="D445" s="3" t="s">
        <v>851</v>
      </c>
      <c r="E445" s="1" t="s">
        <v>852</v>
      </c>
      <c r="F445" s="1">
        <v>2011</v>
      </c>
      <c r="G445" s="1">
        <v>1</v>
      </c>
      <c r="H445" s="1" t="s">
        <v>853</v>
      </c>
      <c r="I445" s="1" t="s">
        <v>112</v>
      </c>
      <c r="J445" s="1" t="s">
        <v>29</v>
      </c>
      <c r="K445" s="1" t="str">
        <f>IF(Tabela1[[#This Row],[Situação da Obra]]="Inacabada - PC Técnica Concluída","Inacabada",Tabela1[[#This Row],[Situação da Obra]])</f>
        <v>Inacabada</v>
      </c>
      <c r="L445" s="1" t="s">
        <v>30</v>
      </c>
      <c r="M445" s="4">
        <v>44915</v>
      </c>
      <c r="N445" s="5">
        <v>0.18240000000000001</v>
      </c>
      <c r="O445" s="4">
        <v>42465</v>
      </c>
      <c r="P445" s="1" t="s">
        <v>31</v>
      </c>
      <c r="Q445" s="1" t="s">
        <v>710</v>
      </c>
      <c r="R445" s="1" t="s">
        <v>32</v>
      </c>
      <c r="S445" s="1" t="s">
        <v>79</v>
      </c>
      <c r="T445" s="1" t="s">
        <v>34</v>
      </c>
      <c r="U445" s="6">
        <v>610702.82999999996</v>
      </c>
      <c r="V445" s="6">
        <v>618812.65</v>
      </c>
      <c r="W445" s="6">
        <v>0</v>
      </c>
      <c r="X445" s="6">
        <v>618812.65</v>
      </c>
      <c r="Y445" s="6">
        <v>0</v>
      </c>
      <c r="Z445" s="7">
        <v>42369</v>
      </c>
      <c r="AA4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5" s="35" t="str">
        <f>IFERROR(
                    _xlfn.XLOOKUP(Tabela1[[#This Row],[ID]],'Base_Solicitações MP'!B:B,'Base_Solicitações MP'!R:R),
                    "Não enviada")</f>
        <v>Não enviada</v>
      </c>
      <c r="AC445" s="15" t="str">
        <f>_xlfn.CONCAT(Tabela1[[#This Row],[Município]],"/",Tabela1[[#This Row],[UF]])</f>
        <v>Marcelândia/MT</v>
      </c>
    </row>
    <row r="446" spans="1:29" x14ac:dyDescent="0.25">
      <c r="A446" s="14" t="s">
        <v>705</v>
      </c>
      <c r="B446" s="2" t="s">
        <v>8590</v>
      </c>
      <c r="C446" s="2" t="s">
        <v>11458</v>
      </c>
      <c r="D446" s="3" t="s">
        <v>854</v>
      </c>
      <c r="E446" s="1" t="s">
        <v>855</v>
      </c>
      <c r="F446" s="1">
        <v>2011</v>
      </c>
      <c r="G446" s="1">
        <v>1</v>
      </c>
      <c r="H446" s="1" t="s">
        <v>856</v>
      </c>
      <c r="I446" s="1" t="s">
        <v>188</v>
      </c>
      <c r="J446" s="1" t="s">
        <v>40</v>
      </c>
      <c r="K446" s="1" t="str">
        <f>IF(Tabela1[[#This Row],[Situação da Obra]]="Inacabada - PC Técnica Concluída","Inacabada",Tabela1[[#This Row],[Situação da Obra]])</f>
        <v>Inacabada</v>
      </c>
      <c r="L446" s="1" t="s">
        <v>30</v>
      </c>
      <c r="M446" s="4">
        <v>44705</v>
      </c>
      <c r="N446" s="5">
        <v>0.77739999999999998</v>
      </c>
      <c r="O446" s="4">
        <v>44662</v>
      </c>
      <c r="P446" s="1" t="s">
        <v>31</v>
      </c>
      <c r="Q446" s="1" t="s">
        <v>710</v>
      </c>
      <c r="R446" s="1" t="s">
        <v>32</v>
      </c>
      <c r="S446" s="1" t="s">
        <v>79</v>
      </c>
      <c r="T446" s="1" t="s">
        <v>34</v>
      </c>
      <c r="U446" s="6">
        <v>284748.84000000003</v>
      </c>
      <c r="V446" s="6">
        <v>619983.21</v>
      </c>
      <c r="W446" s="6">
        <v>0</v>
      </c>
      <c r="X446" s="6">
        <v>319235.61</v>
      </c>
      <c r="Y446" s="6">
        <v>14511.4</v>
      </c>
      <c r="Z446" s="7">
        <v>44648</v>
      </c>
      <c r="AA4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6" s="35" t="str">
        <f>IFERROR(
                    _xlfn.XLOOKUP(Tabela1[[#This Row],[ID]],'Base_Solicitações MP'!B:B,'Base_Solicitações MP'!R:R),
                    "Não enviada")</f>
        <v>Em Cadastramento</v>
      </c>
      <c r="AC446" s="15" t="str">
        <f>_xlfn.CONCAT(Tabela1[[#This Row],[Município]],"/",Tabela1[[#This Row],[UF]])</f>
        <v>Bocaiúva do Sul/PR</v>
      </c>
    </row>
    <row r="447" spans="1:29" x14ac:dyDescent="0.25">
      <c r="A447" s="14" t="s">
        <v>705</v>
      </c>
      <c r="B447" s="2" t="s">
        <v>8591</v>
      </c>
      <c r="C447" s="2" t="s">
        <v>11459</v>
      </c>
      <c r="D447" s="3" t="s">
        <v>857</v>
      </c>
      <c r="E447" s="1" t="s">
        <v>858</v>
      </c>
      <c r="F447" s="1">
        <v>2013</v>
      </c>
      <c r="G447" s="1">
        <v>1</v>
      </c>
      <c r="H447" s="1" t="s">
        <v>859</v>
      </c>
      <c r="I447" s="1" t="s">
        <v>99</v>
      </c>
      <c r="J447" s="1" t="s">
        <v>29</v>
      </c>
      <c r="K447" s="1" t="str">
        <f>IF(Tabela1[[#This Row],[Situação da Obra]]="Inacabada - PC Técnica Concluída","Inacabada",Tabela1[[#This Row],[Situação da Obra]])</f>
        <v>Inacabada</v>
      </c>
      <c r="L447" s="1" t="s">
        <v>30</v>
      </c>
      <c r="M447" s="4">
        <v>44915</v>
      </c>
      <c r="N447" s="5">
        <v>7.7100000000000002E-2</v>
      </c>
      <c r="O447" s="4">
        <v>43259</v>
      </c>
      <c r="P447" s="1" t="s">
        <v>31</v>
      </c>
      <c r="Q447" s="1" t="s">
        <v>710</v>
      </c>
      <c r="R447" s="1" t="s">
        <v>32</v>
      </c>
      <c r="S447" s="1" t="s">
        <v>860</v>
      </c>
      <c r="T447" s="1" t="s">
        <v>34</v>
      </c>
      <c r="U447" s="6">
        <v>749000</v>
      </c>
      <c r="V447" s="6">
        <v>808913.29</v>
      </c>
      <c r="W447" s="6">
        <v>0</v>
      </c>
      <c r="X447" s="6">
        <v>808913.29</v>
      </c>
      <c r="Y447" s="6">
        <v>0</v>
      </c>
      <c r="Z447" s="7">
        <v>43774</v>
      </c>
      <c r="AA4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7" s="35" t="str">
        <f>IFERROR(
                    _xlfn.XLOOKUP(Tabela1[[#This Row],[ID]],'Base_Solicitações MP'!B:B,'Base_Solicitações MP'!R:R),
                    "Não enviada")</f>
        <v>Aguardando Análise FNDE</v>
      </c>
      <c r="AC447" s="15" t="str">
        <f>_xlfn.CONCAT(Tabela1[[#This Row],[Município]],"/",Tabela1[[#This Row],[UF]])</f>
        <v>Santo Ângelo/RS</v>
      </c>
    </row>
    <row r="448" spans="1:29" x14ac:dyDescent="0.25">
      <c r="A448" s="14" t="s">
        <v>705</v>
      </c>
      <c r="B448" s="2" t="s">
        <v>8592</v>
      </c>
      <c r="C448" s="2" t="s">
        <v>11460</v>
      </c>
      <c r="D448" s="3" t="s">
        <v>861</v>
      </c>
      <c r="E448" s="1" t="s">
        <v>862</v>
      </c>
      <c r="F448" s="1">
        <v>2011</v>
      </c>
      <c r="G448" s="1">
        <v>1</v>
      </c>
      <c r="H448" s="1" t="s">
        <v>863</v>
      </c>
      <c r="I448" s="1" t="s">
        <v>55</v>
      </c>
      <c r="J448" s="1" t="s">
        <v>29</v>
      </c>
      <c r="K448" s="1" t="str">
        <f>IF(Tabela1[[#This Row],[Situação da Obra]]="Inacabada - PC Técnica Concluída","Inacabada",Tabela1[[#This Row],[Situação da Obra]])</f>
        <v>Inacabada</v>
      </c>
      <c r="L448" s="1" t="s">
        <v>30</v>
      </c>
      <c r="M448" s="4">
        <v>45022</v>
      </c>
      <c r="N448" s="5">
        <v>0.7611</v>
      </c>
      <c r="O448" s="4">
        <v>42187</v>
      </c>
      <c r="P448" s="1" t="s">
        <v>31</v>
      </c>
      <c r="Q448" s="1" t="s">
        <v>710</v>
      </c>
      <c r="R448" s="1" t="s">
        <v>32</v>
      </c>
      <c r="S448" s="1" t="s">
        <v>79</v>
      </c>
      <c r="T448" s="1" t="s">
        <v>34</v>
      </c>
      <c r="U448" s="6">
        <v>832602.52</v>
      </c>
      <c r="V448" s="6">
        <v>619838.49</v>
      </c>
      <c r="W448" s="6">
        <v>0</v>
      </c>
      <c r="X448" s="6">
        <v>619838.49</v>
      </c>
      <c r="Y448" s="6">
        <v>4586.66</v>
      </c>
      <c r="Z448" s="7">
        <v>44904</v>
      </c>
      <c r="AA4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8" s="35" t="str">
        <f>IFERROR(
                    _xlfn.XLOOKUP(Tabela1[[#This Row],[ID]],'Base_Solicitações MP'!B:B,'Base_Solicitações MP'!R:R),
                    "Não enviada")</f>
        <v>Diligência</v>
      </c>
      <c r="AC448" s="15" t="str">
        <f>_xlfn.CONCAT(Tabela1[[#This Row],[Município]],"/",Tabela1[[#This Row],[UF]])</f>
        <v>Avaí/SP</v>
      </c>
    </row>
    <row r="449" spans="1:29" x14ac:dyDescent="0.25">
      <c r="A449" s="14" t="s">
        <v>705</v>
      </c>
      <c r="B449" s="2" t="s">
        <v>8593</v>
      </c>
      <c r="C449" s="2" t="s">
        <v>11461</v>
      </c>
      <c r="D449" s="3" t="s">
        <v>864</v>
      </c>
      <c r="E449" s="1" t="s">
        <v>865</v>
      </c>
      <c r="F449" s="1">
        <v>2011</v>
      </c>
      <c r="G449" s="1">
        <v>1</v>
      </c>
      <c r="H449" s="1" t="s">
        <v>866</v>
      </c>
      <c r="I449" s="1" t="s">
        <v>60</v>
      </c>
      <c r="J449" s="1" t="s">
        <v>29</v>
      </c>
      <c r="K449" s="1" t="str">
        <f>IF(Tabela1[[#This Row],[Situação da Obra]]="Inacabada - PC Técnica Concluída","Inacabada",Tabela1[[#This Row],[Situação da Obra]])</f>
        <v>Inacabada</v>
      </c>
      <c r="L449" s="1" t="s">
        <v>30</v>
      </c>
      <c r="M449" s="4">
        <v>44915</v>
      </c>
      <c r="N449" s="5">
        <v>0.74029999999999996</v>
      </c>
      <c r="O449" s="4">
        <v>42208</v>
      </c>
      <c r="P449" s="1" t="s">
        <v>31</v>
      </c>
      <c r="Q449" s="1" t="s">
        <v>710</v>
      </c>
      <c r="R449" s="1" t="s">
        <v>32</v>
      </c>
      <c r="S449" s="1" t="s">
        <v>79</v>
      </c>
      <c r="T449" s="1" t="s">
        <v>34</v>
      </c>
      <c r="U449" s="6">
        <v>619022.91</v>
      </c>
      <c r="V449" s="6">
        <v>619022.91</v>
      </c>
      <c r="W449" s="6">
        <v>0</v>
      </c>
      <c r="X449" s="6">
        <v>619022.91</v>
      </c>
      <c r="Y449" s="6">
        <v>740.99</v>
      </c>
      <c r="Z449" s="7">
        <v>42375</v>
      </c>
      <c r="AA4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9" s="35" t="str">
        <f>IFERROR(
                    _xlfn.XLOOKUP(Tabela1[[#This Row],[ID]],'Base_Solicitações MP'!B:B,'Base_Solicitações MP'!R:R),
                    "Não enviada")</f>
        <v>Não enviada</v>
      </c>
      <c r="AC449" s="15" t="str">
        <f>_xlfn.CONCAT(Tabela1[[#This Row],[Município]],"/",Tabela1[[#This Row],[UF]])</f>
        <v>Mathias Lobato/MG</v>
      </c>
    </row>
    <row r="450" spans="1:29" x14ac:dyDescent="0.25">
      <c r="A450" s="14" t="s">
        <v>705</v>
      </c>
      <c r="B450" s="2" t="s">
        <v>8594</v>
      </c>
      <c r="C450" s="2" t="s">
        <v>11462</v>
      </c>
      <c r="D450" s="3" t="s">
        <v>867</v>
      </c>
      <c r="E450" s="1" t="s">
        <v>868</v>
      </c>
      <c r="F450" s="1">
        <v>2011</v>
      </c>
      <c r="G450" s="1">
        <v>1</v>
      </c>
      <c r="H450" s="1" t="s">
        <v>869</v>
      </c>
      <c r="I450" s="1" t="s">
        <v>28</v>
      </c>
      <c r="J450" s="1" t="s">
        <v>29</v>
      </c>
      <c r="K450" s="1" t="str">
        <f>IF(Tabela1[[#This Row],[Situação da Obra]]="Inacabada - PC Técnica Concluída","Inacabada",Tabela1[[#This Row],[Situação da Obra]])</f>
        <v>Inacabada</v>
      </c>
      <c r="L450" s="1" t="s">
        <v>30</v>
      </c>
      <c r="M450" s="4">
        <v>44915</v>
      </c>
      <c r="N450" s="5">
        <v>0.89739999999999998</v>
      </c>
      <c r="O450" s="4">
        <v>43648</v>
      </c>
      <c r="P450" s="1" t="s">
        <v>31</v>
      </c>
      <c r="Q450" s="1" t="s">
        <v>710</v>
      </c>
      <c r="R450" s="1" t="s">
        <v>32</v>
      </c>
      <c r="S450" s="1" t="s">
        <v>79</v>
      </c>
      <c r="T450" s="1" t="s">
        <v>34</v>
      </c>
      <c r="U450" s="6">
        <v>166694.29</v>
      </c>
      <c r="V450" s="6">
        <v>619995.89</v>
      </c>
      <c r="W450" s="6">
        <v>0</v>
      </c>
      <c r="X450" s="6">
        <v>619995.89</v>
      </c>
      <c r="Y450" s="6">
        <v>1242.77</v>
      </c>
      <c r="Z450" s="7">
        <v>43555</v>
      </c>
      <c r="AA4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0" s="35" t="str">
        <f>IFERROR(
                    _xlfn.XLOOKUP(Tabela1[[#This Row],[ID]],'Base_Solicitações MP'!B:B,'Base_Solicitações MP'!R:R),
                    "Não enviada")</f>
        <v>Aguardando Análise FNDE</v>
      </c>
      <c r="AC450" s="15" t="str">
        <f>_xlfn.CONCAT(Tabela1[[#This Row],[Município]],"/",Tabela1[[#This Row],[UF]])</f>
        <v>Miraíma/CE</v>
      </c>
    </row>
    <row r="451" spans="1:29" x14ac:dyDescent="0.25">
      <c r="A451" s="14" t="s">
        <v>705</v>
      </c>
      <c r="B451" s="2" t="s">
        <v>8595</v>
      </c>
      <c r="C451" s="2" t="s">
        <v>11463</v>
      </c>
      <c r="D451" s="3" t="s">
        <v>870</v>
      </c>
      <c r="E451" s="1" t="s">
        <v>871</v>
      </c>
      <c r="F451" s="1">
        <v>2011</v>
      </c>
      <c r="G451" s="1">
        <v>1</v>
      </c>
      <c r="H451" s="1" t="s">
        <v>791</v>
      </c>
      <c r="I451" s="1" t="s">
        <v>184</v>
      </c>
      <c r="J451" s="1" t="s">
        <v>29</v>
      </c>
      <c r="K451" s="1" t="str">
        <f>IF(Tabela1[[#This Row],[Situação da Obra]]="Inacabada - PC Técnica Concluída","Inacabada",Tabela1[[#This Row],[Situação da Obra]])</f>
        <v>Inacabada</v>
      </c>
      <c r="L451" s="1" t="s">
        <v>30</v>
      </c>
      <c r="M451" s="4">
        <v>44915</v>
      </c>
      <c r="N451" s="5">
        <v>0.69220000000000004</v>
      </c>
      <c r="O451" s="4">
        <v>43161</v>
      </c>
      <c r="P451" s="1" t="s">
        <v>31</v>
      </c>
      <c r="Q451" s="1" t="s">
        <v>710</v>
      </c>
      <c r="R451" s="1" t="s">
        <v>32</v>
      </c>
      <c r="S451" s="1" t="s">
        <v>79</v>
      </c>
      <c r="T451" s="1" t="s">
        <v>34</v>
      </c>
      <c r="U451" s="6">
        <v>619000</v>
      </c>
      <c r="V451" s="6">
        <v>620000</v>
      </c>
      <c r="W451" s="6">
        <v>0</v>
      </c>
      <c r="X451" s="6">
        <v>620000</v>
      </c>
      <c r="Y451" s="6">
        <v>0</v>
      </c>
      <c r="Z451" s="7">
        <v>43134</v>
      </c>
      <c r="AA4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1" s="35" t="str">
        <f>IFERROR(
                    _xlfn.XLOOKUP(Tabela1[[#This Row],[ID]],'Base_Solicitações MP'!B:B,'Base_Solicitações MP'!R:R),
                    "Não enviada")</f>
        <v>Não enviada</v>
      </c>
      <c r="AC451" s="15" t="str">
        <f>_xlfn.CONCAT(Tabela1[[#This Row],[Município]],"/",Tabela1[[#This Row],[UF]])</f>
        <v>São João de Pirabas/PA</v>
      </c>
    </row>
    <row r="452" spans="1:29" x14ac:dyDescent="0.25">
      <c r="A452" s="14" t="s">
        <v>705</v>
      </c>
      <c r="B452" s="2" t="s">
        <v>8596</v>
      </c>
      <c r="C452" s="2" t="s">
        <v>11464</v>
      </c>
      <c r="D452" s="3" t="s">
        <v>872</v>
      </c>
      <c r="E452" s="1" t="s">
        <v>873</v>
      </c>
      <c r="F452" s="1">
        <v>2011</v>
      </c>
      <c r="G452" s="1">
        <v>1</v>
      </c>
      <c r="H452" s="1" t="s">
        <v>774</v>
      </c>
      <c r="I452" s="1" t="s">
        <v>184</v>
      </c>
      <c r="J452" s="1" t="s">
        <v>29</v>
      </c>
      <c r="K452" s="1" t="str">
        <f>IF(Tabela1[[#This Row],[Situação da Obra]]="Inacabada - PC Técnica Concluída","Inacabada",Tabela1[[#This Row],[Situação da Obra]])</f>
        <v>Inacabada</v>
      </c>
      <c r="L452" s="1" t="s">
        <v>30</v>
      </c>
      <c r="M452" s="4">
        <v>44915</v>
      </c>
      <c r="N452" s="5">
        <v>0.15</v>
      </c>
      <c r="O452" s="4">
        <v>42352</v>
      </c>
      <c r="P452" s="1" t="s">
        <v>31</v>
      </c>
      <c r="Q452" s="1" t="s">
        <v>710</v>
      </c>
      <c r="R452" s="1" t="s">
        <v>32</v>
      </c>
      <c r="S452" s="1" t="s">
        <v>33</v>
      </c>
      <c r="T452" s="1" t="s">
        <v>34</v>
      </c>
      <c r="U452" s="6">
        <v>1297751.56</v>
      </c>
      <c r="V452" s="6">
        <v>1300000</v>
      </c>
      <c r="W452" s="6">
        <v>0</v>
      </c>
      <c r="X452" s="6">
        <v>1300000</v>
      </c>
      <c r="Y452" s="6">
        <v>0</v>
      </c>
      <c r="Z452" s="7">
        <v>42346</v>
      </c>
      <c r="AA4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2" s="35" t="str">
        <f>IFERROR(
                    _xlfn.XLOOKUP(Tabela1[[#This Row],[ID]],'Base_Solicitações MP'!B:B,'Base_Solicitações MP'!R:R),
                    "Não enviada")</f>
        <v>Não enviada</v>
      </c>
      <c r="AC452" s="15" t="str">
        <f>_xlfn.CONCAT(Tabela1[[#This Row],[Município]],"/",Tabela1[[#This Row],[UF]])</f>
        <v>Uruará/PA</v>
      </c>
    </row>
    <row r="453" spans="1:29" x14ac:dyDescent="0.25">
      <c r="A453" s="14" t="s">
        <v>705</v>
      </c>
      <c r="B453" s="2" t="s">
        <v>8597</v>
      </c>
      <c r="C453" s="2" t="s">
        <v>11465</v>
      </c>
      <c r="D453" s="3" t="s">
        <v>874</v>
      </c>
      <c r="E453" s="1" t="s">
        <v>875</v>
      </c>
      <c r="F453" s="1">
        <v>2011</v>
      </c>
      <c r="G453" s="1">
        <v>1</v>
      </c>
      <c r="H453" s="1" t="s">
        <v>876</v>
      </c>
      <c r="I453" s="1" t="s">
        <v>82</v>
      </c>
      <c r="J453" s="1" t="s">
        <v>29</v>
      </c>
      <c r="K453" s="1" t="str">
        <f>IF(Tabela1[[#This Row],[Situação da Obra]]="Inacabada - PC Técnica Concluída","Inacabada",Tabela1[[#This Row],[Situação da Obra]])</f>
        <v>Inacabada</v>
      </c>
      <c r="L453" s="1" t="s">
        <v>30</v>
      </c>
      <c r="M453" s="4">
        <v>44915</v>
      </c>
      <c r="N453" s="5">
        <v>0.85240000000000005</v>
      </c>
      <c r="O453" s="4">
        <v>42977</v>
      </c>
      <c r="P453" s="1" t="s">
        <v>31</v>
      </c>
      <c r="Q453" s="1" t="s">
        <v>710</v>
      </c>
      <c r="R453" s="1" t="s">
        <v>32</v>
      </c>
      <c r="S453" s="1" t="s">
        <v>33</v>
      </c>
      <c r="T453" s="1" t="s">
        <v>34</v>
      </c>
      <c r="U453" s="6">
        <v>497838.91</v>
      </c>
      <c r="V453" s="6">
        <v>1330000</v>
      </c>
      <c r="W453" s="6">
        <v>0</v>
      </c>
      <c r="X453" s="6">
        <v>1330000</v>
      </c>
      <c r="Y453" s="6">
        <v>0</v>
      </c>
      <c r="Z453" s="7">
        <v>42916</v>
      </c>
      <c r="AA4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3" s="35" t="str">
        <f>IFERROR(
                    _xlfn.XLOOKUP(Tabela1[[#This Row],[ID]],'Base_Solicitações MP'!B:B,'Base_Solicitações MP'!R:R),
                    "Não enviada")</f>
        <v>Não enviada</v>
      </c>
      <c r="AC453" s="15" t="str">
        <f>_xlfn.CONCAT(Tabela1[[#This Row],[Município]],"/",Tabela1[[#This Row],[UF]])</f>
        <v>Boa Vista do Tupim/BA</v>
      </c>
    </row>
    <row r="454" spans="1:29" x14ac:dyDescent="0.25">
      <c r="A454" s="14" t="s">
        <v>705</v>
      </c>
      <c r="B454" s="2" t="s">
        <v>8598</v>
      </c>
      <c r="C454" s="2" t="s">
        <v>11466</v>
      </c>
      <c r="D454" s="3" t="s">
        <v>877</v>
      </c>
      <c r="E454" s="1" t="s">
        <v>878</v>
      </c>
      <c r="F454" s="1">
        <v>2011</v>
      </c>
      <c r="G454" s="1">
        <v>1</v>
      </c>
      <c r="H454" s="1" t="s">
        <v>879</v>
      </c>
      <c r="I454" s="1" t="s">
        <v>184</v>
      </c>
      <c r="J454" s="1" t="s">
        <v>29</v>
      </c>
      <c r="K454" s="1" t="str">
        <f>IF(Tabela1[[#This Row],[Situação da Obra]]="Inacabada - PC Técnica Concluída","Inacabada",Tabela1[[#This Row],[Situação da Obra]])</f>
        <v>Inacabada</v>
      </c>
      <c r="L454" s="1" t="s">
        <v>30</v>
      </c>
      <c r="M454" s="4">
        <v>44991</v>
      </c>
      <c r="N454" s="5">
        <v>0.2382</v>
      </c>
      <c r="O454" s="4">
        <v>43174</v>
      </c>
      <c r="P454" s="1" t="s">
        <v>31</v>
      </c>
      <c r="Q454" s="1" t="s">
        <v>710</v>
      </c>
      <c r="R454" s="1" t="s">
        <v>32</v>
      </c>
      <c r="S454" s="1" t="s">
        <v>33</v>
      </c>
      <c r="T454" s="1" t="s">
        <v>34</v>
      </c>
      <c r="U454" s="6">
        <v>1329907.7</v>
      </c>
      <c r="V454" s="6">
        <v>1329907.76</v>
      </c>
      <c r="W454" s="6">
        <v>0</v>
      </c>
      <c r="X454" s="6">
        <v>1329907.76</v>
      </c>
      <c r="Y454" s="6">
        <v>0</v>
      </c>
      <c r="Z454" s="7">
        <v>43070</v>
      </c>
      <c r="AA4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4" s="35" t="str">
        <f>IFERROR(
                    _xlfn.XLOOKUP(Tabela1[[#This Row],[ID]],'Base_Solicitações MP'!B:B,'Base_Solicitações MP'!R:R),
                    "Não enviada")</f>
        <v>Não enviada</v>
      </c>
      <c r="AC454" s="15" t="str">
        <f>_xlfn.CONCAT(Tabela1[[#This Row],[Município]],"/",Tabela1[[#This Row],[UF]])</f>
        <v>Goianésia do Pará/PA</v>
      </c>
    </row>
    <row r="455" spans="1:29" x14ac:dyDescent="0.25">
      <c r="A455" s="14" t="s">
        <v>705</v>
      </c>
      <c r="B455" s="2" t="s">
        <v>8015</v>
      </c>
      <c r="C455" s="2" t="s">
        <v>11467</v>
      </c>
      <c r="D455" s="3" t="s">
        <v>880</v>
      </c>
      <c r="E455" s="1" t="s">
        <v>881</v>
      </c>
      <c r="F455" s="1">
        <v>2011</v>
      </c>
      <c r="G455" s="1">
        <v>1</v>
      </c>
      <c r="H455" s="1" t="s">
        <v>882</v>
      </c>
      <c r="I455" s="1" t="s">
        <v>129</v>
      </c>
      <c r="J455" s="1" t="s">
        <v>29</v>
      </c>
      <c r="K455" s="1" t="str">
        <f>IF(Tabela1[[#This Row],[Situação da Obra]]="Inacabada - PC Técnica Concluída","Inacabada",Tabela1[[#This Row],[Situação da Obra]])</f>
        <v>Inacabada</v>
      </c>
      <c r="L455" s="1" t="s">
        <v>30</v>
      </c>
      <c r="M455" s="4">
        <v>44991</v>
      </c>
      <c r="N455" s="5">
        <v>0.76380000000000003</v>
      </c>
      <c r="O455" s="4">
        <v>43460</v>
      </c>
      <c r="P455" s="1" t="s">
        <v>31</v>
      </c>
      <c r="Q455" s="1" t="s">
        <v>710</v>
      </c>
      <c r="R455" s="1" t="s">
        <v>32</v>
      </c>
      <c r="S455" s="1" t="s">
        <v>79</v>
      </c>
      <c r="T455" s="1" t="s">
        <v>34</v>
      </c>
      <c r="U455" s="6">
        <v>312548.65999999997</v>
      </c>
      <c r="V455" s="6">
        <v>615082.53</v>
      </c>
      <c r="W455" s="6">
        <v>0</v>
      </c>
      <c r="X455" s="6">
        <v>615082.53</v>
      </c>
      <c r="Y455" s="6">
        <v>9.2200000000000006</v>
      </c>
      <c r="Z455" s="7">
        <v>43826</v>
      </c>
      <c r="AA4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5" s="35" t="str">
        <f>IFERROR(
                    _xlfn.XLOOKUP(Tabela1[[#This Row],[ID]],'Base_Solicitações MP'!B:B,'Base_Solicitações MP'!R:R),
                    "Não enviada")</f>
        <v>Diligência</v>
      </c>
      <c r="AC455" s="15" t="str">
        <f>_xlfn.CONCAT(Tabela1[[#This Row],[Município]],"/",Tabela1[[#This Row],[UF]])</f>
        <v>Passagem/RN</v>
      </c>
    </row>
    <row r="456" spans="1:29" x14ac:dyDescent="0.25">
      <c r="A456" s="14" t="s">
        <v>705</v>
      </c>
      <c r="B456" s="2" t="s">
        <v>8599</v>
      </c>
      <c r="C456" s="2" t="s">
        <v>11468</v>
      </c>
      <c r="D456" s="3" t="s">
        <v>883</v>
      </c>
      <c r="E456" s="1" t="s">
        <v>884</v>
      </c>
      <c r="F456" s="1">
        <v>2011</v>
      </c>
      <c r="G456" s="1">
        <v>1</v>
      </c>
      <c r="H456" s="1" t="s">
        <v>885</v>
      </c>
      <c r="I456" s="1" t="s">
        <v>60</v>
      </c>
      <c r="J456" s="1" t="s">
        <v>29</v>
      </c>
      <c r="K456" s="1" t="str">
        <f>IF(Tabela1[[#This Row],[Situação da Obra]]="Inacabada - PC Técnica Concluída","Inacabada",Tabela1[[#This Row],[Situação da Obra]])</f>
        <v>Inacabada</v>
      </c>
      <c r="L456" s="1" t="s">
        <v>30</v>
      </c>
      <c r="M456" s="4">
        <v>44915</v>
      </c>
      <c r="N456" s="5">
        <v>0.8569</v>
      </c>
      <c r="O456" s="4">
        <v>41800</v>
      </c>
      <c r="P456" s="1" t="s">
        <v>31</v>
      </c>
      <c r="Q456" s="1" t="s">
        <v>710</v>
      </c>
      <c r="R456" s="1" t="s">
        <v>32</v>
      </c>
      <c r="S456" s="1" t="s">
        <v>33</v>
      </c>
      <c r="T456" s="1" t="s">
        <v>34</v>
      </c>
      <c r="U456" s="6">
        <v>1280145.02</v>
      </c>
      <c r="V456" s="6">
        <v>1282126.2</v>
      </c>
      <c r="W456" s="6">
        <v>0</v>
      </c>
      <c r="X456" s="6">
        <v>1282126.2</v>
      </c>
      <c r="Y456" s="6">
        <v>0</v>
      </c>
      <c r="Z456" s="7">
        <v>41800</v>
      </c>
      <c r="AA4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6" s="35" t="str">
        <f>IFERROR(
                    _xlfn.XLOOKUP(Tabela1[[#This Row],[ID]],'Base_Solicitações MP'!B:B,'Base_Solicitações MP'!R:R),
                    "Não enviada")</f>
        <v>Não enviada</v>
      </c>
      <c r="AC456" s="15" t="str">
        <f>_xlfn.CONCAT(Tabela1[[#This Row],[Município]],"/",Tabela1[[#This Row],[UF]])</f>
        <v>Tumiritinga/MG</v>
      </c>
    </row>
    <row r="457" spans="1:29" x14ac:dyDescent="0.25">
      <c r="A457" s="14" t="s">
        <v>705</v>
      </c>
      <c r="B457" s="2" t="s">
        <v>8600</v>
      </c>
      <c r="C457" s="2" t="s">
        <v>11469</v>
      </c>
      <c r="D457" s="3" t="s">
        <v>886</v>
      </c>
      <c r="E457" s="1" t="s">
        <v>887</v>
      </c>
      <c r="F457" s="1">
        <v>2011</v>
      </c>
      <c r="G457" s="1">
        <v>1</v>
      </c>
      <c r="H457" s="1" t="s">
        <v>888</v>
      </c>
      <c r="I457" s="1" t="s">
        <v>184</v>
      </c>
      <c r="J457" s="1" t="s">
        <v>29</v>
      </c>
      <c r="K457" s="1" t="str">
        <f>IF(Tabela1[[#This Row],[Situação da Obra]]="Inacabada - PC Técnica Concluída","Inacabada",Tabela1[[#This Row],[Situação da Obra]])</f>
        <v>Inacabada</v>
      </c>
      <c r="L457" s="1" t="s">
        <v>30</v>
      </c>
      <c r="M457" s="4">
        <v>44991</v>
      </c>
      <c r="N457" s="5">
        <v>0.68240000000000001</v>
      </c>
      <c r="O457" s="4">
        <v>43902</v>
      </c>
      <c r="P457" s="1" t="s">
        <v>31</v>
      </c>
      <c r="Q457" s="1" t="s">
        <v>710</v>
      </c>
      <c r="R457" s="1" t="s">
        <v>32</v>
      </c>
      <c r="S457" s="1" t="s">
        <v>33</v>
      </c>
      <c r="T457" s="1" t="s">
        <v>34</v>
      </c>
      <c r="U457" s="6">
        <v>1108777.69</v>
      </c>
      <c r="V457" s="6">
        <v>1300000</v>
      </c>
      <c r="W457" s="6">
        <v>0</v>
      </c>
      <c r="X457" s="6">
        <v>1300000</v>
      </c>
      <c r="Y457" s="6">
        <v>107.54</v>
      </c>
      <c r="Z457" s="7">
        <v>43861</v>
      </c>
      <c r="AA4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7" s="35" t="str">
        <f>IFERROR(
                    _xlfn.XLOOKUP(Tabela1[[#This Row],[ID]],'Base_Solicitações MP'!B:B,'Base_Solicitações MP'!R:R),
                    "Não enviada")</f>
        <v>Não enviada</v>
      </c>
      <c r="AC457" s="15" t="str">
        <f>_xlfn.CONCAT(Tabela1[[#This Row],[Município]],"/",Tabela1[[#This Row],[UF]])</f>
        <v>Nova Esperança do Piriá/PA</v>
      </c>
    </row>
    <row r="458" spans="1:29" x14ac:dyDescent="0.25">
      <c r="A458" s="14" t="s">
        <v>705</v>
      </c>
      <c r="B458" s="2" t="s">
        <v>8601</v>
      </c>
      <c r="C458" s="2" t="s">
        <v>11470</v>
      </c>
      <c r="D458" s="3" t="s">
        <v>889</v>
      </c>
      <c r="E458" s="1" t="s">
        <v>890</v>
      </c>
      <c r="F458" s="1">
        <v>2011</v>
      </c>
      <c r="G458" s="1">
        <v>1</v>
      </c>
      <c r="H458" s="1" t="s">
        <v>891</v>
      </c>
      <c r="I458" s="1" t="s">
        <v>112</v>
      </c>
      <c r="J458" s="1" t="s">
        <v>29</v>
      </c>
      <c r="K458" s="1" t="str">
        <f>IF(Tabela1[[#This Row],[Situação da Obra]]="Inacabada - PC Técnica Concluída","Inacabada",Tabela1[[#This Row],[Situação da Obra]])</f>
        <v>Inacabada</v>
      </c>
      <c r="L458" s="1" t="s">
        <v>30</v>
      </c>
      <c r="M458" s="4">
        <v>44915</v>
      </c>
      <c r="N458" s="5">
        <v>0.83450000000000002</v>
      </c>
      <c r="O458" s="4">
        <v>42711</v>
      </c>
      <c r="P458" s="1" t="s">
        <v>31</v>
      </c>
      <c r="Q458" s="1" t="s">
        <v>710</v>
      </c>
      <c r="R458" s="1" t="s">
        <v>32</v>
      </c>
      <c r="S458" s="1" t="s">
        <v>33</v>
      </c>
      <c r="T458" s="1" t="s">
        <v>34</v>
      </c>
      <c r="U458" s="6">
        <v>1594321.67</v>
      </c>
      <c r="V458" s="6">
        <v>1230380.08</v>
      </c>
      <c r="W458" s="6">
        <v>0</v>
      </c>
      <c r="X458" s="6">
        <v>1230380.08</v>
      </c>
      <c r="Y458" s="6">
        <v>0</v>
      </c>
      <c r="Z458" s="7">
        <v>42644</v>
      </c>
      <c r="AA4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8" s="35" t="str">
        <f>IFERROR(
                    _xlfn.XLOOKUP(Tabela1[[#This Row],[ID]],'Base_Solicitações MP'!B:B,'Base_Solicitações MP'!R:R),
                    "Não enviada")</f>
        <v>Não enviada</v>
      </c>
      <c r="AC458" s="15" t="str">
        <f>_xlfn.CONCAT(Tabela1[[#This Row],[Município]],"/",Tabela1[[#This Row],[UF]])</f>
        <v>Peixoto de Azevedo/MT</v>
      </c>
    </row>
    <row r="459" spans="1:29" x14ac:dyDescent="0.25">
      <c r="A459" s="14" t="s">
        <v>705</v>
      </c>
      <c r="B459" s="2" t="s">
        <v>7034</v>
      </c>
      <c r="C459" s="2" t="s">
        <v>11471</v>
      </c>
      <c r="D459" s="3" t="s">
        <v>892</v>
      </c>
      <c r="E459" s="1" t="s">
        <v>893</v>
      </c>
      <c r="F459" s="1">
        <v>2013</v>
      </c>
      <c r="G459" s="1">
        <v>3</v>
      </c>
      <c r="H459" s="1" t="s">
        <v>894</v>
      </c>
      <c r="I459" s="1" t="s">
        <v>82</v>
      </c>
      <c r="J459" s="1" t="s">
        <v>56</v>
      </c>
      <c r="K459" s="1" t="str">
        <f>IF(Tabela1[[#This Row],[Situação da Obra]]="Inacabada - PC Técnica Concluída","Inacabada",Tabela1[[#This Row],[Situação da Obra]])</f>
        <v>Paralisada</v>
      </c>
      <c r="L459" s="1" t="s">
        <v>30</v>
      </c>
      <c r="M459" s="4">
        <v>45002</v>
      </c>
      <c r="N459" s="5">
        <v>0.23380000000000001</v>
      </c>
      <c r="O459" s="4">
        <v>45033</v>
      </c>
      <c r="P459" s="1" t="s">
        <v>31</v>
      </c>
      <c r="Q459" s="1" t="s">
        <v>710</v>
      </c>
      <c r="R459" s="1" t="s">
        <v>32</v>
      </c>
      <c r="S459" s="1" t="s">
        <v>57</v>
      </c>
      <c r="T459" s="1" t="s">
        <v>34</v>
      </c>
      <c r="U459" s="6">
        <v>1874700</v>
      </c>
      <c r="V459" s="6">
        <v>2330109.35</v>
      </c>
      <c r="W459" s="6">
        <v>0</v>
      </c>
      <c r="X459" s="6">
        <v>2330109.35</v>
      </c>
      <c r="Y459" s="6">
        <v>421513.07</v>
      </c>
      <c r="Z459" s="7">
        <v>45350</v>
      </c>
      <c r="AA4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9" s="35" t="str">
        <f>IFERROR(
                    _xlfn.XLOOKUP(Tabela1[[#This Row],[ID]],'Base_Solicitações MP'!B:B,'Base_Solicitações MP'!R:R),
                    "Não enviada")</f>
        <v>Diligência</v>
      </c>
      <c r="AC459" s="15" t="str">
        <f>_xlfn.CONCAT(Tabela1[[#This Row],[Município]],"/",Tabela1[[#This Row],[UF]])</f>
        <v>Alagoinhas/BA</v>
      </c>
    </row>
    <row r="460" spans="1:29" x14ac:dyDescent="0.25">
      <c r="A460" s="14" t="s">
        <v>705</v>
      </c>
      <c r="B460" s="2" t="s">
        <v>8602</v>
      </c>
      <c r="C460" s="2" t="s">
        <v>11472</v>
      </c>
      <c r="D460" s="3" t="s">
        <v>895</v>
      </c>
      <c r="E460" s="1" t="s">
        <v>896</v>
      </c>
      <c r="F460" s="1">
        <v>2011</v>
      </c>
      <c r="G460" s="1">
        <v>1</v>
      </c>
      <c r="H460" s="1" t="s">
        <v>897</v>
      </c>
      <c r="I460" s="1" t="s">
        <v>212</v>
      </c>
      <c r="J460" s="1" t="s">
        <v>29</v>
      </c>
      <c r="K460" s="1" t="str">
        <f>IF(Tabela1[[#This Row],[Situação da Obra]]="Inacabada - PC Técnica Concluída","Inacabada",Tabela1[[#This Row],[Situação da Obra]])</f>
        <v>Inacabada</v>
      </c>
      <c r="L460" s="1" t="s">
        <v>30</v>
      </c>
      <c r="M460" s="4">
        <v>44915</v>
      </c>
      <c r="N460" s="5">
        <v>0.67689999999999995</v>
      </c>
      <c r="O460" s="4">
        <v>43639</v>
      </c>
      <c r="P460" s="1" t="s">
        <v>31</v>
      </c>
      <c r="Q460" s="1" t="s">
        <v>710</v>
      </c>
      <c r="R460" s="1" t="s">
        <v>32</v>
      </c>
      <c r="S460" s="1" t="s">
        <v>33</v>
      </c>
      <c r="T460" s="1" t="s">
        <v>34</v>
      </c>
      <c r="U460" s="6">
        <v>1316101.51</v>
      </c>
      <c r="V460" s="6">
        <v>1323055.94</v>
      </c>
      <c r="W460" s="6">
        <v>0</v>
      </c>
      <c r="X460" s="6">
        <v>1323055.94</v>
      </c>
      <c r="Y460" s="6">
        <v>0</v>
      </c>
      <c r="Z460" s="7">
        <v>43530</v>
      </c>
      <c r="AA4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0" s="35" t="str">
        <f>IFERROR(
                    _xlfn.XLOOKUP(Tabela1[[#This Row],[ID]],'Base_Solicitações MP'!B:B,'Base_Solicitações MP'!R:R),
                    "Não enviada")</f>
        <v>Em Cadastramento</v>
      </c>
      <c r="AC460" s="15" t="str">
        <f>_xlfn.CONCAT(Tabela1[[#This Row],[Município]],"/",Tabela1[[#This Row],[UF]])</f>
        <v>Borba/AM</v>
      </c>
    </row>
    <row r="461" spans="1:29" x14ac:dyDescent="0.25">
      <c r="A461" s="14" t="s">
        <v>705</v>
      </c>
      <c r="B461" s="2" t="s">
        <v>8603</v>
      </c>
      <c r="C461" s="2" t="s">
        <v>11473</v>
      </c>
      <c r="D461" s="3" t="s">
        <v>898</v>
      </c>
      <c r="E461" s="1" t="s">
        <v>899</v>
      </c>
      <c r="F461" s="1">
        <v>2011</v>
      </c>
      <c r="G461" s="1">
        <v>1</v>
      </c>
      <c r="H461" s="1" t="s">
        <v>131</v>
      </c>
      <c r="I461" s="1" t="s">
        <v>160</v>
      </c>
      <c r="J461" s="1" t="s">
        <v>29</v>
      </c>
      <c r="K461" s="1" t="str">
        <f>IF(Tabela1[[#This Row],[Situação da Obra]]="Inacabada - PC Técnica Concluída","Inacabada",Tabela1[[#This Row],[Situação da Obra]])</f>
        <v>Inacabada</v>
      </c>
      <c r="L461" s="1" t="s">
        <v>30</v>
      </c>
      <c r="M461" s="4">
        <v>44915</v>
      </c>
      <c r="N461" s="5">
        <v>0.7248</v>
      </c>
      <c r="O461" s="4">
        <v>42170</v>
      </c>
      <c r="P461" s="1" t="s">
        <v>31</v>
      </c>
      <c r="Q461" s="1" t="s">
        <v>710</v>
      </c>
      <c r="R461" s="1" t="s">
        <v>32</v>
      </c>
      <c r="S461" s="1" t="s">
        <v>33</v>
      </c>
      <c r="T461" s="1" t="s">
        <v>34</v>
      </c>
      <c r="U461" s="6">
        <v>1049001.3</v>
      </c>
      <c r="V461" s="6">
        <v>1272037.98</v>
      </c>
      <c r="W461" s="6">
        <v>0</v>
      </c>
      <c r="X461" s="6">
        <v>1272037.98</v>
      </c>
      <c r="Y461" s="6">
        <v>273347.57</v>
      </c>
      <c r="Z461" s="7">
        <v>42182</v>
      </c>
      <c r="AA4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1" s="35" t="str">
        <f>IFERROR(
                    _xlfn.XLOOKUP(Tabela1[[#This Row],[ID]],'Base_Solicitações MP'!B:B,'Base_Solicitações MP'!R:R),
                    "Não enviada")</f>
        <v>Não enviada</v>
      </c>
      <c r="AC461" s="15" t="str">
        <f>_xlfn.CONCAT(Tabela1[[#This Row],[Município]],"/",Tabela1[[#This Row],[UF]])</f>
        <v>Condado/PE</v>
      </c>
    </row>
    <row r="462" spans="1:29" x14ac:dyDescent="0.25">
      <c r="A462" s="14" t="s">
        <v>705</v>
      </c>
      <c r="B462" s="2" t="s">
        <v>8604</v>
      </c>
      <c r="C462" s="2" t="s">
        <v>11474</v>
      </c>
      <c r="D462" s="3" t="s">
        <v>900</v>
      </c>
      <c r="E462" s="1" t="s">
        <v>901</v>
      </c>
      <c r="F462" s="1">
        <v>2011</v>
      </c>
      <c r="G462" s="1">
        <v>1</v>
      </c>
      <c r="H462" s="1" t="s">
        <v>902</v>
      </c>
      <c r="I462" s="1" t="s">
        <v>60</v>
      </c>
      <c r="J462" s="1" t="s">
        <v>40</v>
      </c>
      <c r="K462" s="1" t="str">
        <f>IF(Tabela1[[#This Row],[Situação da Obra]]="Inacabada - PC Técnica Concluída","Inacabada",Tabela1[[#This Row],[Situação da Obra]])</f>
        <v>Inacabada</v>
      </c>
      <c r="L462" s="1" t="s">
        <v>30</v>
      </c>
      <c r="M462" s="4">
        <v>44970</v>
      </c>
      <c r="N462" s="5">
        <v>0.89629999999999999</v>
      </c>
      <c r="O462" s="4">
        <v>44441</v>
      </c>
      <c r="P462" s="1" t="s">
        <v>31</v>
      </c>
      <c r="Q462" s="1" t="s">
        <v>710</v>
      </c>
      <c r="R462" s="1" t="s">
        <v>32</v>
      </c>
      <c r="S462" s="1" t="s">
        <v>79</v>
      </c>
      <c r="T462" s="1" t="s">
        <v>34</v>
      </c>
      <c r="U462" s="6">
        <v>164815.56</v>
      </c>
      <c r="V462" s="6">
        <v>619925.84</v>
      </c>
      <c r="W462" s="6">
        <v>0</v>
      </c>
      <c r="X462" s="6">
        <v>619925.84</v>
      </c>
      <c r="Y462" s="6">
        <v>17.41</v>
      </c>
      <c r="Z462" s="7">
        <v>45338</v>
      </c>
      <c r="AA4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2" s="35" t="str">
        <f>IFERROR(
                    _xlfn.XLOOKUP(Tabela1[[#This Row],[ID]],'Base_Solicitações MP'!B:B,'Base_Solicitações MP'!R:R),
                    "Não enviada")</f>
        <v>Não enviada</v>
      </c>
      <c r="AC462" s="15" t="str">
        <f>_xlfn.CONCAT(Tabela1[[#This Row],[Município]],"/",Tabela1[[#This Row],[UF]])</f>
        <v>Conceição de Ipanema/MG</v>
      </c>
    </row>
    <row r="463" spans="1:29" x14ac:dyDescent="0.25">
      <c r="A463" s="14" t="s">
        <v>705</v>
      </c>
      <c r="B463" s="2" t="s">
        <v>7886</v>
      </c>
      <c r="C463" s="2" t="s">
        <v>11475</v>
      </c>
      <c r="D463" s="3" t="s">
        <v>903</v>
      </c>
      <c r="E463" s="1" t="s">
        <v>904</v>
      </c>
      <c r="F463" s="1">
        <v>2011</v>
      </c>
      <c r="G463" s="1">
        <v>1</v>
      </c>
      <c r="H463" s="1" t="s">
        <v>905</v>
      </c>
      <c r="I463" s="1" t="s">
        <v>52</v>
      </c>
      <c r="J463" s="1" t="s">
        <v>56</v>
      </c>
      <c r="K463" s="1" t="str">
        <f>IF(Tabela1[[#This Row],[Situação da Obra]]="Inacabada - PC Técnica Concluída","Inacabada",Tabela1[[#This Row],[Situação da Obra]])</f>
        <v>Paralisada</v>
      </c>
      <c r="L463" s="1" t="s">
        <v>30</v>
      </c>
      <c r="M463" s="4">
        <v>44650</v>
      </c>
      <c r="N463" s="5">
        <v>0.95640000000000003</v>
      </c>
      <c r="O463" s="4">
        <v>44650</v>
      </c>
      <c r="P463" s="1" t="s">
        <v>31</v>
      </c>
      <c r="Q463" s="1" t="s">
        <v>710</v>
      </c>
      <c r="R463" s="1" t="s">
        <v>32</v>
      </c>
      <c r="S463" s="1" t="s">
        <v>33</v>
      </c>
      <c r="T463" s="1" t="s">
        <v>34</v>
      </c>
      <c r="U463" s="6">
        <v>711352.15</v>
      </c>
      <c r="V463" s="6">
        <v>1260083.47</v>
      </c>
      <c r="W463" s="6">
        <v>0</v>
      </c>
      <c r="X463" s="6">
        <v>1260083.47</v>
      </c>
      <c r="Y463" s="6">
        <v>244041.09</v>
      </c>
      <c r="Z463" s="7">
        <v>45138</v>
      </c>
      <c r="AA4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63" s="35" t="str">
        <f>IFERROR(
                    _xlfn.XLOOKUP(Tabela1[[#This Row],[ID]],'Base_Solicitações MP'!B:B,'Base_Solicitações MP'!R:R),
                    "Não enviada")</f>
        <v>Diligência</v>
      </c>
      <c r="AC463" s="15" t="str">
        <f>_xlfn.CONCAT(Tabela1[[#This Row],[Município]],"/",Tabela1[[#This Row],[UF]])</f>
        <v>Jacaraú/PB</v>
      </c>
    </row>
    <row r="464" spans="1:29" x14ac:dyDescent="0.25">
      <c r="A464" s="14" t="s">
        <v>705</v>
      </c>
      <c r="B464" s="2" t="s">
        <v>8605</v>
      </c>
      <c r="C464" s="2" t="s">
        <v>11476</v>
      </c>
      <c r="D464" s="3" t="s">
        <v>906</v>
      </c>
      <c r="E464" s="1" t="s">
        <v>907</v>
      </c>
      <c r="F464" s="1">
        <v>2012</v>
      </c>
      <c r="G464" s="1">
        <v>12</v>
      </c>
      <c r="H464" s="1" t="s">
        <v>908</v>
      </c>
      <c r="I464" s="1" t="s">
        <v>99</v>
      </c>
      <c r="J464" s="1" t="s">
        <v>40</v>
      </c>
      <c r="K464" s="1" t="str">
        <f>IF(Tabela1[[#This Row],[Situação da Obra]]="Inacabada - PC Técnica Concluída","Inacabada",Tabela1[[#This Row],[Situação da Obra]])</f>
        <v>Inacabada</v>
      </c>
      <c r="L464" s="1" t="s">
        <v>30</v>
      </c>
      <c r="M464" s="4">
        <v>43934</v>
      </c>
      <c r="N464" s="5">
        <v>6.8099999999999994E-2</v>
      </c>
      <c r="O464" s="4"/>
      <c r="P464" s="1" t="s">
        <v>31</v>
      </c>
      <c r="Q464" s="1" t="s">
        <v>710</v>
      </c>
      <c r="R464" s="1" t="s">
        <v>32</v>
      </c>
      <c r="S464" s="1" t="s">
        <v>485</v>
      </c>
      <c r="T464" s="1" t="s">
        <v>34</v>
      </c>
      <c r="U464" s="6" t="s">
        <v>41</v>
      </c>
      <c r="V464" s="6">
        <v>551580.5</v>
      </c>
      <c r="W464" s="6">
        <v>0</v>
      </c>
      <c r="X464" s="6">
        <v>551580.5</v>
      </c>
      <c r="Y464" s="6" t="s">
        <v>41</v>
      </c>
      <c r="Z464" s="7">
        <v>43857</v>
      </c>
      <c r="AA4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4" s="35" t="str">
        <f>IFERROR(
                    _xlfn.XLOOKUP(Tabela1[[#This Row],[ID]],'Base_Solicitações MP'!B:B,'Base_Solicitações MP'!R:R),
                    "Não enviada")</f>
        <v>Não enviada</v>
      </c>
      <c r="AC464" s="15" t="str">
        <f>_xlfn.CONCAT(Tabela1[[#This Row],[Município]],"/",Tabela1[[#This Row],[UF]])</f>
        <v>Porto Alegre/RS</v>
      </c>
    </row>
    <row r="465" spans="1:29" x14ac:dyDescent="0.25">
      <c r="A465" s="14" t="s">
        <v>705</v>
      </c>
      <c r="B465" s="2" t="s">
        <v>8606</v>
      </c>
      <c r="C465" s="2" t="s">
        <v>11477</v>
      </c>
      <c r="D465" s="3" t="s">
        <v>909</v>
      </c>
      <c r="E465" s="1" t="s">
        <v>910</v>
      </c>
      <c r="F465" s="1">
        <v>2012</v>
      </c>
      <c r="G465" s="1">
        <v>1</v>
      </c>
      <c r="H465" s="1" t="s">
        <v>911</v>
      </c>
      <c r="I465" s="1" t="s">
        <v>60</v>
      </c>
      <c r="J465" s="1" t="s">
        <v>29</v>
      </c>
      <c r="K465" s="1" t="str">
        <f>IF(Tabela1[[#This Row],[Situação da Obra]]="Inacabada - PC Técnica Concluída","Inacabada",Tabela1[[#This Row],[Situação da Obra]])</f>
        <v>Inacabada</v>
      </c>
      <c r="L465" s="1" t="s">
        <v>30</v>
      </c>
      <c r="M465" s="4">
        <v>44915</v>
      </c>
      <c r="N465" s="5">
        <v>0.92979999999999996</v>
      </c>
      <c r="O465" s="4"/>
      <c r="P465" s="1" t="s">
        <v>31</v>
      </c>
      <c r="Q465" s="1" t="s">
        <v>710</v>
      </c>
      <c r="R465" s="1" t="s">
        <v>32</v>
      </c>
      <c r="S465" s="1" t="s">
        <v>33</v>
      </c>
      <c r="T465" s="1" t="s">
        <v>34</v>
      </c>
      <c r="U465" s="6">
        <v>44187</v>
      </c>
      <c r="V465" s="6">
        <v>1280293.27</v>
      </c>
      <c r="W465" s="6">
        <v>0</v>
      </c>
      <c r="X465" s="6">
        <v>1280293.27</v>
      </c>
      <c r="Y465" s="6">
        <v>139188.43</v>
      </c>
      <c r="Z465" s="7">
        <v>44439</v>
      </c>
      <c r="AA4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5" s="35" t="str">
        <f>IFERROR(
                    _xlfn.XLOOKUP(Tabela1[[#This Row],[ID]],'Base_Solicitações MP'!B:B,'Base_Solicitações MP'!R:R),
                    "Não enviada")</f>
        <v>Em Cadastramento</v>
      </c>
      <c r="AC465" s="15" t="str">
        <f>_xlfn.CONCAT(Tabela1[[#This Row],[Município]],"/",Tabela1[[#This Row],[UF]])</f>
        <v>Cabeceira Grande/MG</v>
      </c>
    </row>
    <row r="466" spans="1:29" x14ac:dyDescent="0.25">
      <c r="A466" s="14" t="s">
        <v>705</v>
      </c>
      <c r="B466" s="2" t="s">
        <v>8607</v>
      </c>
      <c r="C466" s="2" t="s">
        <v>11478</v>
      </c>
      <c r="D466" s="3" t="s">
        <v>906</v>
      </c>
      <c r="E466" s="1" t="s">
        <v>907</v>
      </c>
      <c r="F466" s="1">
        <v>2012</v>
      </c>
      <c r="G466" s="1">
        <v>12</v>
      </c>
      <c r="H466" s="1" t="s">
        <v>908</v>
      </c>
      <c r="I466" s="1" t="s">
        <v>99</v>
      </c>
      <c r="J466" s="1" t="s">
        <v>40</v>
      </c>
      <c r="K466" s="1" t="str">
        <f>IF(Tabela1[[#This Row],[Situação da Obra]]="Inacabada - PC Técnica Concluída","Inacabada",Tabela1[[#This Row],[Situação da Obra]])</f>
        <v>Inacabada</v>
      </c>
      <c r="L466" s="1" t="s">
        <v>30</v>
      </c>
      <c r="M466" s="4">
        <v>43934</v>
      </c>
      <c r="N466" s="5">
        <v>0.8246</v>
      </c>
      <c r="O466" s="4">
        <v>43553</v>
      </c>
      <c r="P466" s="1" t="s">
        <v>31</v>
      </c>
      <c r="Q466" s="1" t="s">
        <v>710</v>
      </c>
      <c r="R466" s="1" t="s">
        <v>32</v>
      </c>
      <c r="S466" s="1" t="s">
        <v>33</v>
      </c>
      <c r="T466" s="1" t="s">
        <v>34</v>
      </c>
      <c r="U466" s="6">
        <v>1417707.15</v>
      </c>
      <c r="V466" s="6">
        <v>1128419.3400000001</v>
      </c>
      <c r="W466" s="6">
        <v>0</v>
      </c>
      <c r="X466" s="6">
        <v>1128419.3400000001</v>
      </c>
      <c r="Y466" s="6">
        <v>0</v>
      </c>
      <c r="Z466" s="7">
        <v>43857</v>
      </c>
      <c r="AA4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6" s="35" t="str">
        <f>IFERROR(
                    _xlfn.XLOOKUP(Tabela1[[#This Row],[ID]],'Base_Solicitações MP'!B:B,'Base_Solicitações MP'!R:R),
                    "Não enviada")</f>
        <v>Não enviada</v>
      </c>
      <c r="AC466" s="15" t="str">
        <f>_xlfn.CONCAT(Tabela1[[#This Row],[Município]],"/",Tabela1[[#This Row],[UF]])</f>
        <v>Porto Alegre/RS</v>
      </c>
    </row>
    <row r="467" spans="1:29" x14ac:dyDescent="0.25">
      <c r="A467" s="14" t="s">
        <v>705</v>
      </c>
      <c r="B467" s="2" t="s">
        <v>8608</v>
      </c>
      <c r="C467" s="2" t="s">
        <v>11479</v>
      </c>
      <c r="D467" s="3" t="s">
        <v>906</v>
      </c>
      <c r="E467" s="1" t="s">
        <v>907</v>
      </c>
      <c r="F467" s="1">
        <v>2012</v>
      </c>
      <c r="G467" s="1">
        <v>12</v>
      </c>
      <c r="H467" s="1" t="s">
        <v>908</v>
      </c>
      <c r="I467" s="1" t="s">
        <v>99</v>
      </c>
      <c r="J467" s="1" t="s">
        <v>40</v>
      </c>
      <c r="K467" s="1" t="str">
        <f>IF(Tabela1[[#This Row],[Situação da Obra]]="Inacabada - PC Técnica Concluída","Inacabada",Tabela1[[#This Row],[Situação da Obra]])</f>
        <v>Inacabada</v>
      </c>
      <c r="L467" s="1" t="s">
        <v>30</v>
      </c>
      <c r="M467" s="4">
        <v>43934</v>
      </c>
      <c r="N467" s="5">
        <v>0.56040000000000001</v>
      </c>
      <c r="O467" s="4">
        <v>43553</v>
      </c>
      <c r="P467" s="1" t="s">
        <v>31</v>
      </c>
      <c r="Q467" s="1" t="s">
        <v>710</v>
      </c>
      <c r="R467" s="1" t="s">
        <v>32</v>
      </c>
      <c r="S467" s="1" t="s">
        <v>33</v>
      </c>
      <c r="T467" s="1" t="s">
        <v>34</v>
      </c>
      <c r="U467" s="6">
        <v>1623111.33</v>
      </c>
      <c r="V467" s="6">
        <v>1128468.44</v>
      </c>
      <c r="W467" s="6">
        <v>0</v>
      </c>
      <c r="X467" s="6">
        <v>1128468.44</v>
      </c>
      <c r="Y467" s="6">
        <v>0</v>
      </c>
      <c r="Z467" s="7">
        <v>43857</v>
      </c>
      <c r="AA4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7" s="35" t="str">
        <f>IFERROR(
                    _xlfn.XLOOKUP(Tabela1[[#This Row],[ID]],'Base_Solicitações MP'!B:B,'Base_Solicitações MP'!R:R),
                    "Não enviada")</f>
        <v>Não enviada</v>
      </c>
      <c r="AC467" s="15" t="str">
        <f>_xlfn.CONCAT(Tabela1[[#This Row],[Município]],"/",Tabela1[[#This Row],[UF]])</f>
        <v>Porto Alegre/RS</v>
      </c>
    </row>
    <row r="468" spans="1:29" x14ac:dyDescent="0.25">
      <c r="A468" s="14" t="s">
        <v>705</v>
      </c>
      <c r="B468" s="2" t="s">
        <v>8609</v>
      </c>
      <c r="C468" s="2" t="s">
        <v>11480</v>
      </c>
      <c r="D468" s="3" t="s">
        <v>912</v>
      </c>
      <c r="E468" s="1" t="s">
        <v>913</v>
      </c>
      <c r="F468" s="1">
        <v>2011</v>
      </c>
      <c r="G468" s="1">
        <v>1</v>
      </c>
      <c r="H468" s="1" t="s">
        <v>914</v>
      </c>
      <c r="I468" s="1" t="s">
        <v>60</v>
      </c>
      <c r="J468" s="1" t="s">
        <v>29</v>
      </c>
      <c r="K468" s="1" t="str">
        <f>IF(Tabela1[[#This Row],[Situação da Obra]]="Inacabada - PC Técnica Concluída","Inacabada",Tabela1[[#This Row],[Situação da Obra]])</f>
        <v>Inacabada</v>
      </c>
      <c r="L468" s="1" t="s">
        <v>30</v>
      </c>
      <c r="M468" s="4">
        <v>44915</v>
      </c>
      <c r="N468" s="5">
        <v>0.88970000000000005</v>
      </c>
      <c r="O468" s="4"/>
      <c r="P468" s="1" t="s">
        <v>31</v>
      </c>
      <c r="Q468" s="1" t="s">
        <v>710</v>
      </c>
      <c r="R468" s="1" t="s">
        <v>32</v>
      </c>
      <c r="S468" s="1" t="s">
        <v>33</v>
      </c>
      <c r="T468" s="1" t="s">
        <v>34</v>
      </c>
      <c r="U468" s="6">
        <v>551424.25</v>
      </c>
      <c r="V468" s="6">
        <v>1290831.1000000001</v>
      </c>
      <c r="W468" s="6">
        <v>0</v>
      </c>
      <c r="X468" s="6">
        <v>1290831.1000000001</v>
      </c>
      <c r="Y468" s="6">
        <v>0</v>
      </c>
      <c r="Z468" s="7">
        <v>43436</v>
      </c>
      <c r="AA4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8" s="35" t="str">
        <f>IFERROR(
                    _xlfn.XLOOKUP(Tabela1[[#This Row],[ID]],'Base_Solicitações MP'!B:B,'Base_Solicitações MP'!R:R),
                    "Não enviada")</f>
        <v>Não enviada</v>
      </c>
      <c r="AC468" s="15" t="str">
        <f>_xlfn.CONCAT(Tabela1[[#This Row],[Município]],"/",Tabela1[[#This Row],[UF]])</f>
        <v>Canápolis/MG</v>
      </c>
    </row>
    <row r="469" spans="1:29" x14ac:dyDescent="0.25">
      <c r="A469" s="14" t="s">
        <v>705</v>
      </c>
      <c r="B469" s="2" t="s">
        <v>8610</v>
      </c>
      <c r="C469" s="2" t="s">
        <v>8218</v>
      </c>
      <c r="D469" s="3" t="s">
        <v>915</v>
      </c>
      <c r="E469" s="1" t="s">
        <v>916</v>
      </c>
      <c r="F469" s="1">
        <v>2012</v>
      </c>
      <c r="G469" s="1">
        <v>2</v>
      </c>
      <c r="H469" s="1" t="s">
        <v>917</v>
      </c>
      <c r="I469" s="1" t="s">
        <v>918</v>
      </c>
      <c r="J469" s="1" t="s">
        <v>40</v>
      </c>
      <c r="K469" s="1" t="str">
        <f>IF(Tabela1[[#This Row],[Situação da Obra]]="Inacabada - PC Técnica Concluída","Inacabada",Tabela1[[#This Row],[Situação da Obra]])</f>
        <v>Inacabada</v>
      </c>
      <c r="L469" s="1" t="s">
        <v>30</v>
      </c>
      <c r="M469" s="4">
        <v>45005</v>
      </c>
      <c r="N469" s="5">
        <v>0.4698</v>
      </c>
      <c r="O469" s="4"/>
      <c r="P469" s="1" t="s">
        <v>31</v>
      </c>
      <c r="Q469" s="1" t="s">
        <v>710</v>
      </c>
      <c r="R469" s="1" t="s">
        <v>32</v>
      </c>
      <c r="S469" s="1" t="s">
        <v>485</v>
      </c>
      <c r="T469" s="1" t="s">
        <v>34</v>
      </c>
      <c r="U469" s="6" t="s">
        <v>41</v>
      </c>
      <c r="V469" s="6">
        <v>3044648.18</v>
      </c>
      <c r="W469" s="6">
        <v>0</v>
      </c>
      <c r="X469" s="6">
        <v>3044648.18</v>
      </c>
      <c r="Y469" s="6" t="s">
        <v>41</v>
      </c>
      <c r="Z469" s="7">
        <v>44888</v>
      </c>
      <c r="AA4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9" s="35" t="str">
        <f>IFERROR(
                    _xlfn.XLOOKUP(Tabela1[[#This Row],[ID]],'Base_Solicitações MP'!B:B,'Base_Solicitações MP'!R:R),
                    "Não enviada")</f>
        <v>Não enviada</v>
      </c>
      <c r="AC469" s="15" t="str">
        <f>_xlfn.CONCAT(Tabela1[[#This Row],[Município]],"/",Tabela1[[#This Row],[UF]])</f>
        <v>Vitória/ES</v>
      </c>
    </row>
    <row r="470" spans="1:29" x14ac:dyDescent="0.25">
      <c r="A470" s="14" t="s">
        <v>705</v>
      </c>
      <c r="B470" s="2" t="s">
        <v>8611</v>
      </c>
      <c r="C470" s="2" t="s">
        <v>11481</v>
      </c>
      <c r="D470" s="3" t="s">
        <v>919</v>
      </c>
      <c r="E470" s="1" t="s">
        <v>920</v>
      </c>
      <c r="F470" s="1">
        <v>2011</v>
      </c>
      <c r="G470" s="1">
        <v>1</v>
      </c>
      <c r="H470" s="1" t="s">
        <v>921</v>
      </c>
      <c r="I470" s="1" t="s">
        <v>28</v>
      </c>
      <c r="J470" s="1" t="s">
        <v>56</v>
      </c>
      <c r="K470" s="1" t="str">
        <f>IF(Tabela1[[#This Row],[Situação da Obra]]="Inacabada - PC Técnica Concluída","Inacabada",Tabela1[[#This Row],[Situação da Obra]])</f>
        <v>Paralisada</v>
      </c>
      <c r="L470" s="1" t="s">
        <v>30</v>
      </c>
      <c r="M470" s="4">
        <v>42998</v>
      </c>
      <c r="N470" s="5">
        <v>0.86109999999999998</v>
      </c>
      <c r="O470" s="4">
        <v>44678</v>
      </c>
      <c r="P470" s="1" t="s">
        <v>31</v>
      </c>
      <c r="Q470" s="1" t="s">
        <v>710</v>
      </c>
      <c r="R470" s="1" t="s">
        <v>32</v>
      </c>
      <c r="S470" s="1" t="s">
        <v>33</v>
      </c>
      <c r="T470" s="1" t="s">
        <v>34</v>
      </c>
      <c r="U470" s="6">
        <v>1339848.43</v>
      </c>
      <c r="V470" s="6">
        <v>1327457.49</v>
      </c>
      <c r="W470" s="6">
        <v>0</v>
      </c>
      <c r="X470" s="6">
        <v>1327457.49</v>
      </c>
      <c r="Y470" s="6">
        <v>337431.54</v>
      </c>
      <c r="Z470" s="7">
        <v>45159</v>
      </c>
      <c r="AA4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0" s="35" t="str">
        <f>IFERROR(
                    _xlfn.XLOOKUP(Tabela1[[#This Row],[ID]],'Base_Solicitações MP'!B:B,'Base_Solicitações MP'!R:R),
                    "Não enviada")</f>
        <v>Em Cadastramento</v>
      </c>
      <c r="AC470" s="15" t="str">
        <f>_xlfn.CONCAT(Tabela1[[#This Row],[Município]],"/",Tabela1[[#This Row],[UF]])</f>
        <v>Orós/CE</v>
      </c>
    </row>
    <row r="471" spans="1:29" x14ac:dyDescent="0.25">
      <c r="A471" s="14" t="s">
        <v>705</v>
      </c>
      <c r="B471" s="2" t="s">
        <v>8612</v>
      </c>
      <c r="C471" s="2" t="s">
        <v>11482</v>
      </c>
      <c r="D471" s="3" t="s">
        <v>922</v>
      </c>
      <c r="E471" s="1" t="s">
        <v>923</v>
      </c>
      <c r="F471" s="1">
        <v>2011</v>
      </c>
      <c r="G471" s="1">
        <v>1</v>
      </c>
      <c r="H471" s="1" t="s">
        <v>550</v>
      </c>
      <c r="I471" s="1" t="s">
        <v>60</v>
      </c>
      <c r="J471" s="1" t="s">
        <v>56</v>
      </c>
      <c r="K471" s="1" t="str">
        <f>IF(Tabela1[[#This Row],[Situação da Obra]]="Inacabada - PC Técnica Concluída","Inacabada",Tabela1[[#This Row],[Situação da Obra]])</f>
        <v>Paralisada</v>
      </c>
      <c r="L471" s="1" t="s">
        <v>30</v>
      </c>
      <c r="M471" s="4">
        <v>44334</v>
      </c>
      <c r="N471" s="5">
        <v>0.88460000000000005</v>
      </c>
      <c r="O471" s="4">
        <v>44600</v>
      </c>
      <c r="P471" s="1" t="s">
        <v>31</v>
      </c>
      <c r="Q471" s="1" t="s">
        <v>710</v>
      </c>
      <c r="R471" s="1" t="s">
        <v>32</v>
      </c>
      <c r="S471" s="1" t="s">
        <v>33</v>
      </c>
      <c r="T471" s="1" t="s">
        <v>34</v>
      </c>
      <c r="U471" s="6">
        <v>1765601.64</v>
      </c>
      <c r="V471" s="6">
        <v>1295802.32</v>
      </c>
      <c r="W471" s="6">
        <v>0</v>
      </c>
      <c r="X471" s="6">
        <v>1295802.32</v>
      </c>
      <c r="Y471" s="6">
        <v>162302.89000000001</v>
      </c>
      <c r="Z471" s="7">
        <v>45189</v>
      </c>
      <c r="AA4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1" s="35" t="str">
        <f>IFERROR(
                    _xlfn.XLOOKUP(Tabela1[[#This Row],[ID]],'Base_Solicitações MP'!B:B,'Base_Solicitações MP'!R:R),
                    "Não enviada")</f>
        <v>Não enviada</v>
      </c>
      <c r="AC471" s="15" t="str">
        <f>_xlfn.CONCAT(Tabela1[[#This Row],[Município]],"/",Tabela1[[#This Row],[UF]])</f>
        <v>Unaí/MG</v>
      </c>
    </row>
    <row r="472" spans="1:29" x14ac:dyDescent="0.25">
      <c r="A472" s="14" t="s">
        <v>705</v>
      </c>
      <c r="B472" s="2" t="s">
        <v>8120</v>
      </c>
      <c r="C472" s="2" t="s">
        <v>11483</v>
      </c>
      <c r="D472" s="3" t="s">
        <v>924</v>
      </c>
      <c r="E472" s="1" t="s">
        <v>925</v>
      </c>
      <c r="F472" s="1">
        <v>2011</v>
      </c>
      <c r="G472" s="1">
        <v>1</v>
      </c>
      <c r="H472" s="1" t="s">
        <v>835</v>
      </c>
      <c r="I472" s="1" t="s">
        <v>55</v>
      </c>
      <c r="J472" s="1" t="s">
        <v>40</v>
      </c>
      <c r="K472" s="1" t="str">
        <f>IF(Tabela1[[#This Row],[Situação da Obra]]="Inacabada - PC Técnica Concluída","Inacabada",Tabela1[[#This Row],[Situação da Obra]])</f>
        <v>Inacabada</v>
      </c>
      <c r="L472" s="1" t="s">
        <v>30</v>
      </c>
      <c r="M472" s="4">
        <v>42564</v>
      </c>
      <c r="N472" s="5">
        <v>0.55659999999999998</v>
      </c>
      <c r="O472" s="4"/>
      <c r="P472" s="1" t="s">
        <v>31</v>
      </c>
      <c r="Q472" s="1" t="s">
        <v>710</v>
      </c>
      <c r="R472" s="1" t="s">
        <v>32</v>
      </c>
      <c r="S472" s="1" t="s">
        <v>33</v>
      </c>
      <c r="T472" s="1" t="s">
        <v>34</v>
      </c>
      <c r="U472" s="6" t="s">
        <v>41</v>
      </c>
      <c r="V472" s="6">
        <v>1326353.5</v>
      </c>
      <c r="W472" s="6">
        <v>0</v>
      </c>
      <c r="X472" s="6">
        <v>1326353.5</v>
      </c>
      <c r="Y472" s="6" t="s">
        <v>41</v>
      </c>
      <c r="Z472" s="7">
        <v>42474</v>
      </c>
      <c r="AA4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72" s="35" t="str">
        <f>IFERROR(
                    _xlfn.XLOOKUP(Tabela1[[#This Row],[ID]],'Base_Solicitações MP'!B:B,'Base_Solicitações MP'!R:R),
                    "Não enviada")</f>
        <v>Diligência</v>
      </c>
      <c r="AC472" s="15" t="str">
        <f>_xlfn.CONCAT(Tabela1[[#This Row],[Município]],"/",Tabela1[[#This Row],[UF]])</f>
        <v>Juquitiba/SP</v>
      </c>
    </row>
    <row r="473" spans="1:29" x14ac:dyDescent="0.25">
      <c r="A473" s="14" t="s">
        <v>705</v>
      </c>
      <c r="B473" s="2" t="s">
        <v>8613</v>
      </c>
      <c r="C473" s="2" t="s">
        <v>11484</v>
      </c>
      <c r="D473" s="3" t="s">
        <v>926</v>
      </c>
      <c r="E473" s="1" t="s">
        <v>927</v>
      </c>
      <c r="F473" s="1">
        <v>2011</v>
      </c>
      <c r="G473" s="1">
        <v>1</v>
      </c>
      <c r="H473" s="1" t="s">
        <v>928</v>
      </c>
      <c r="I473" s="1" t="s">
        <v>55</v>
      </c>
      <c r="J473" s="1" t="s">
        <v>56</v>
      </c>
      <c r="K473" s="1" t="str">
        <f>IF(Tabela1[[#This Row],[Situação da Obra]]="Inacabada - PC Técnica Concluída","Inacabada",Tabela1[[#This Row],[Situação da Obra]])</f>
        <v>Paralisada</v>
      </c>
      <c r="L473" s="1" t="s">
        <v>30</v>
      </c>
      <c r="M473" s="4">
        <v>44782</v>
      </c>
      <c r="N473" s="5">
        <v>0.89670000000000005</v>
      </c>
      <c r="O473" s="4">
        <v>44411</v>
      </c>
      <c r="P473" s="1" t="s">
        <v>31</v>
      </c>
      <c r="Q473" s="1" t="s">
        <v>710</v>
      </c>
      <c r="R473" s="1" t="s">
        <v>32</v>
      </c>
      <c r="S473" s="1" t="s">
        <v>33</v>
      </c>
      <c r="T473" s="1" t="s">
        <v>34</v>
      </c>
      <c r="U473" s="6">
        <v>1113603.1399999999</v>
      </c>
      <c r="V473" s="6">
        <v>1266700.2</v>
      </c>
      <c r="W473" s="6">
        <v>0</v>
      </c>
      <c r="X473" s="6">
        <v>1266700.2</v>
      </c>
      <c r="Y473" s="6">
        <v>165011.42000000001</v>
      </c>
      <c r="Z473" s="7">
        <v>45344</v>
      </c>
      <c r="AA4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3" s="35" t="str">
        <f>IFERROR(
                    _xlfn.XLOOKUP(Tabela1[[#This Row],[ID]],'Base_Solicitações MP'!B:B,'Base_Solicitações MP'!R:R),
                    "Não enviada")</f>
        <v>Em Cadastramento</v>
      </c>
      <c r="AC473" s="15" t="str">
        <f>_xlfn.CONCAT(Tabela1[[#This Row],[Município]],"/",Tabela1[[#This Row],[UF]])</f>
        <v>Mogi Guaçu/SP</v>
      </c>
    </row>
    <row r="474" spans="1:29" x14ac:dyDescent="0.25">
      <c r="A474" s="14" t="s">
        <v>705</v>
      </c>
      <c r="B474" s="2" t="s">
        <v>8614</v>
      </c>
      <c r="C474" s="2" t="s">
        <v>11485</v>
      </c>
      <c r="D474" s="3" t="s">
        <v>915</v>
      </c>
      <c r="E474" s="1" t="s">
        <v>916</v>
      </c>
      <c r="F474" s="1">
        <v>2012</v>
      </c>
      <c r="G474" s="1">
        <v>2</v>
      </c>
      <c r="H474" s="1" t="s">
        <v>917</v>
      </c>
      <c r="I474" s="1" t="s">
        <v>918</v>
      </c>
      <c r="J474" s="1" t="s">
        <v>40</v>
      </c>
      <c r="K474" s="1" t="str">
        <f>IF(Tabela1[[#This Row],[Situação da Obra]]="Inacabada - PC Técnica Concluída","Inacabada",Tabela1[[#This Row],[Situação da Obra]])</f>
        <v>Inacabada</v>
      </c>
      <c r="L474" s="1" t="s">
        <v>30</v>
      </c>
      <c r="M474" s="4">
        <v>45005</v>
      </c>
      <c r="N474" s="5">
        <v>0.49669999999999997</v>
      </c>
      <c r="O474" s="4">
        <v>43661</v>
      </c>
      <c r="P474" s="1" t="s">
        <v>31</v>
      </c>
      <c r="Q474" s="1" t="s">
        <v>710</v>
      </c>
      <c r="R474" s="1" t="s">
        <v>32</v>
      </c>
      <c r="S474" s="1" t="s">
        <v>485</v>
      </c>
      <c r="T474" s="1" t="s">
        <v>34</v>
      </c>
      <c r="U474" s="6">
        <v>2898521.67</v>
      </c>
      <c r="V474" s="6">
        <v>2948846.6</v>
      </c>
      <c r="W474" s="6">
        <v>0</v>
      </c>
      <c r="X474" s="6">
        <v>2948846.6</v>
      </c>
      <c r="Y474" s="6">
        <v>16146.49</v>
      </c>
      <c r="Z474" s="7">
        <v>44888</v>
      </c>
      <c r="AA4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4" s="35" t="str">
        <f>IFERROR(
                    _xlfn.XLOOKUP(Tabela1[[#This Row],[ID]],'Base_Solicitações MP'!B:B,'Base_Solicitações MP'!R:R),
                    "Não enviada")</f>
        <v>Não enviada</v>
      </c>
      <c r="AC474" s="15" t="str">
        <f>_xlfn.CONCAT(Tabela1[[#This Row],[Município]],"/",Tabela1[[#This Row],[UF]])</f>
        <v>Vitória/ES</v>
      </c>
    </row>
    <row r="475" spans="1:29" x14ac:dyDescent="0.25">
      <c r="A475" s="14" t="s">
        <v>705</v>
      </c>
      <c r="B475" s="2" t="s">
        <v>8615</v>
      </c>
      <c r="C475" s="2" t="s">
        <v>11486</v>
      </c>
      <c r="D475" s="3" t="s">
        <v>929</v>
      </c>
      <c r="E475" s="1" t="s">
        <v>930</v>
      </c>
      <c r="F475" s="1">
        <v>2011</v>
      </c>
      <c r="G475" s="1">
        <v>1</v>
      </c>
      <c r="H475" s="1" t="s">
        <v>931</v>
      </c>
      <c r="I475" s="1" t="s">
        <v>112</v>
      </c>
      <c r="J475" s="1" t="s">
        <v>40</v>
      </c>
      <c r="K475" s="1" t="str">
        <f>IF(Tabela1[[#This Row],[Situação da Obra]]="Inacabada - PC Técnica Concluída","Inacabada",Tabela1[[#This Row],[Situação da Obra]])</f>
        <v>Inacabada</v>
      </c>
      <c r="L475" s="1" t="s">
        <v>30</v>
      </c>
      <c r="M475" s="4">
        <v>43448</v>
      </c>
      <c r="N475" s="5">
        <v>0.94220000000000004</v>
      </c>
      <c r="O475" s="4">
        <v>43266</v>
      </c>
      <c r="P475" s="1" t="s">
        <v>31</v>
      </c>
      <c r="Q475" s="1" t="s">
        <v>710</v>
      </c>
      <c r="R475" s="1" t="s">
        <v>32</v>
      </c>
      <c r="S475" s="1" t="s">
        <v>33</v>
      </c>
      <c r="T475" s="1" t="s">
        <v>34</v>
      </c>
      <c r="U475" s="6">
        <v>1323725.68</v>
      </c>
      <c r="V475" s="6">
        <v>1326847.18</v>
      </c>
      <c r="W475" s="6">
        <v>0</v>
      </c>
      <c r="X475" s="6">
        <v>1326847.18</v>
      </c>
      <c r="Y475" s="6">
        <v>230500.67</v>
      </c>
      <c r="Z475" s="7">
        <v>45410</v>
      </c>
      <c r="AA4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75" s="35" t="str">
        <f>IFERROR(
                    _xlfn.XLOOKUP(Tabela1[[#This Row],[ID]],'Base_Solicitações MP'!B:B,'Base_Solicitações MP'!R:R),
                    "Não enviada")</f>
        <v>Aguardando Análise FNDE</v>
      </c>
      <c r="AC475" s="15" t="str">
        <f>_xlfn.CONCAT(Tabela1[[#This Row],[Município]],"/",Tabela1[[#This Row],[UF]])</f>
        <v>Cotriguaçu/MT</v>
      </c>
    </row>
    <row r="476" spans="1:29" x14ac:dyDescent="0.25">
      <c r="A476" s="14" t="s">
        <v>705</v>
      </c>
      <c r="B476" s="2" t="s">
        <v>8616</v>
      </c>
      <c r="C476" s="2" t="s">
        <v>11487</v>
      </c>
      <c r="D476" s="3" t="s">
        <v>932</v>
      </c>
      <c r="E476" s="1" t="s">
        <v>933</v>
      </c>
      <c r="F476" s="1">
        <v>2011</v>
      </c>
      <c r="G476" s="1">
        <v>2</v>
      </c>
      <c r="H476" s="1" t="s">
        <v>934</v>
      </c>
      <c r="I476" s="1" t="s">
        <v>63</v>
      </c>
      <c r="J476" s="1" t="s">
        <v>29</v>
      </c>
      <c r="K476" s="1" t="str">
        <f>IF(Tabela1[[#This Row],[Situação da Obra]]="Inacabada - PC Técnica Concluída","Inacabada",Tabela1[[#This Row],[Situação da Obra]])</f>
        <v>Inacabada</v>
      </c>
      <c r="L476" s="1" t="s">
        <v>30</v>
      </c>
      <c r="M476" s="4">
        <v>44915</v>
      </c>
      <c r="N476" s="5">
        <v>0.42309999999999998</v>
      </c>
      <c r="O476" s="4">
        <v>42277</v>
      </c>
      <c r="P476" s="1" t="s">
        <v>31</v>
      </c>
      <c r="Q476" s="1" t="s">
        <v>710</v>
      </c>
      <c r="R476" s="1" t="s">
        <v>32</v>
      </c>
      <c r="S476" s="1" t="s">
        <v>33</v>
      </c>
      <c r="T476" s="1" t="s">
        <v>34</v>
      </c>
      <c r="U476" s="6">
        <v>1228610.3999999999</v>
      </c>
      <c r="V476" s="6">
        <v>1114128.82</v>
      </c>
      <c r="W476" s="6">
        <v>0</v>
      </c>
      <c r="X476" s="6">
        <v>1114128.82</v>
      </c>
      <c r="Y476" s="6">
        <v>0</v>
      </c>
      <c r="Z476" s="7">
        <v>42342</v>
      </c>
      <c r="AA4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6" s="35" t="str">
        <f>IFERROR(
                    _xlfn.XLOOKUP(Tabela1[[#This Row],[ID]],'Base_Solicitações MP'!B:B,'Base_Solicitações MP'!R:R),
                    "Não enviada")</f>
        <v>Não enviada</v>
      </c>
      <c r="AC476" s="15" t="str">
        <f>_xlfn.CONCAT(Tabela1[[#This Row],[Município]],"/",Tabela1[[#This Row],[UF]])</f>
        <v>Santo Antônio do Descoberto/GO</v>
      </c>
    </row>
    <row r="477" spans="1:29" x14ac:dyDescent="0.25">
      <c r="A477" s="14" t="s">
        <v>705</v>
      </c>
      <c r="B477" s="2" t="s">
        <v>8617</v>
      </c>
      <c r="C477" s="2" t="s">
        <v>11488</v>
      </c>
      <c r="D477" s="3" t="s">
        <v>935</v>
      </c>
      <c r="E477" s="1" t="s">
        <v>936</v>
      </c>
      <c r="F477" s="1">
        <v>2011</v>
      </c>
      <c r="G477" s="1">
        <v>2</v>
      </c>
      <c r="H477" s="1" t="s">
        <v>937</v>
      </c>
      <c r="I477" s="1" t="s">
        <v>55</v>
      </c>
      <c r="J477" s="1" t="s">
        <v>29</v>
      </c>
      <c r="K477" s="1" t="str">
        <f>IF(Tabela1[[#This Row],[Situação da Obra]]="Inacabada - PC Técnica Concluída","Inacabada",Tabela1[[#This Row],[Situação da Obra]])</f>
        <v>Inacabada</v>
      </c>
      <c r="L477" s="1" t="s">
        <v>30</v>
      </c>
      <c r="M477" s="4">
        <v>44915</v>
      </c>
      <c r="N477" s="5">
        <v>0</v>
      </c>
      <c r="O477" s="4"/>
      <c r="P477" s="1" t="s">
        <v>31</v>
      </c>
      <c r="Q477" s="1" t="s">
        <v>710</v>
      </c>
      <c r="R477" s="1" t="s">
        <v>32</v>
      </c>
      <c r="S477" s="1" t="s">
        <v>33</v>
      </c>
      <c r="T477" s="1" t="s">
        <v>34</v>
      </c>
      <c r="U477" s="6">
        <v>1909811.42</v>
      </c>
      <c r="V477" s="6">
        <v>1328917.07</v>
      </c>
      <c r="W477" s="6">
        <v>0</v>
      </c>
      <c r="X477" s="6">
        <v>1328917.07</v>
      </c>
      <c r="Y477" s="6">
        <v>0</v>
      </c>
      <c r="Z477" s="7">
        <v>42216</v>
      </c>
      <c r="AA4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7" s="35" t="str">
        <f>IFERROR(
                    _xlfn.XLOOKUP(Tabela1[[#This Row],[ID]],'Base_Solicitações MP'!B:B,'Base_Solicitações MP'!R:R),
                    "Não enviada")</f>
        <v>Não enviada</v>
      </c>
      <c r="AC477" s="15" t="str">
        <f>_xlfn.CONCAT(Tabela1[[#This Row],[Município]],"/",Tabela1[[#This Row],[UF]])</f>
        <v>Americana/SP</v>
      </c>
    </row>
    <row r="478" spans="1:29" x14ac:dyDescent="0.25">
      <c r="A478" s="14" t="s">
        <v>705</v>
      </c>
      <c r="B478" s="2" t="s">
        <v>8618</v>
      </c>
      <c r="C478" s="2" t="s">
        <v>11489</v>
      </c>
      <c r="D478" s="3" t="s">
        <v>906</v>
      </c>
      <c r="E478" s="1" t="s">
        <v>907</v>
      </c>
      <c r="F478" s="1">
        <v>2012</v>
      </c>
      <c r="G478" s="1">
        <v>12</v>
      </c>
      <c r="H478" s="1" t="s">
        <v>908</v>
      </c>
      <c r="I478" s="1" t="s">
        <v>99</v>
      </c>
      <c r="J478" s="1" t="s">
        <v>40</v>
      </c>
      <c r="K478" s="1" t="str">
        <f>IF(Tabela1[[#This Row],[Situação da Obra]]="Inacabada - PC Técnica Concluída","Inacabada",Tabela1[[#This Row],[Situação da Obra]])</f>
        <v>Inacabada</v>
      </c>
      <c r="L478" s="1" t="s">
        <v>30</v>
      </c>
      <c r="M478" s="4">
        <v>43934</v>
      </c>
      <c r="N478" s="5">
        <v>0.27050000000000002</v>
      </c>
      <c r="O478" s="4">
        <v>43557</v>
      </c>
      <c r="P478" s="1" t="s">
        <v>31</v>
      </c>
      <c r="Q478" s="1" t="s">
        <v>710</v>
      </c>
      <c r="R478" s="1" t="s">
        <v>32</v>
      </c>
      <c r="S478" s="1" t="s">
        <v>79</v>
      </c>
      <c r="T478" s="1" t="s">
        <v>34</v>
      </c>
      <c r="U478" s="6">
        <v>776179.54</v>
      </c>
      <c r="V478" s="6">
        <v>548357.57999999996</v>
      </c>
      <c r="W478" s="6">
        <v>0</v>
      </c>
      <c r="X478" s="6">
        <v>548357.57999999996</v>
      </c>
      <c r="Y478" s="6">
        <v>0</v>
      </c>
      <c r="Z478" s="7">
        <v>43857</v>
      </c>
      <c r="AA4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8" s="35" t="str">
        <f>IFERROR(
                    _xlfn.XLOOKUP(Tabela1[[#This Row],[ID]],'Base_Solicitações MP'!B:B,'Base_Solicitações MP'!R:R),
                    "Não enviada")</f>
        <v>Não enviada</v>
      </c>
      <c r="AC478" s="15" t="str">
        <f>_xlfn.CONCAT(Tabela1[[#This Row],[Município]],"/",Tabela1[[#This Row],[UF]])</f>
        <v>Porto Alegre/RS</v>
      </c>
    </row>
    <row r="479" spans="1:29" x14ac:dyDescent="0.25">
      <c r="A479" s="14" t="s">
        <v>705</v>
      </c>
      <c r="B479" s="2" t="s">
        <v>8619</v>
      </c>
      <c r="C479" s="2" t="s">
        <v>11490</v>
      </c>
      <c r="D479" s="3" t="s">
        <v>932</v>
      </c>
      <c r="E479" s="1" t="s">
        <v>933</v>
      </c>
      <c r="F479" s="1">
        <v>2011</v>
      </c>
      <c r="G479" s="1">
        <v>2</v>
      </c>
      <c r="H479" s="1" t="s">
        <v>934</v>
      </c>
      <c r="I479" s="1" t="s">
        <v>63</v>
      </c>
      <c r="J479" s="1" t="s">
        <v>29</v>
      </c>
      <c r="K479" s="1" t="str">
        <f>IF(Tabela1[[#This Row],[Situação da Obra]]="Inacabada - PC Técnica Concluída","Inacabada",Tabela1[[#This Row],[Situação da Obra]])</f>
        <v>Inacabada</v>
      </c>
      <c r="L479" s="1" t="s">
        <v>30</v>
      </c>
      <c r="M479" s="4">
        <v>44915</v>
      </c>
      <c r="N479" s="5">
        <v>0.45710000000000001</v>
      </c>
      <c r="O479" s="4">
        <v>42284</v>
      </c>
      <c r="P479" s="1" t="s">
        <v>31</v>
      </c>
      <c r="Q479" s="1" t="s">
        <v>710</v>
      </c>
      <c r="R479" s="1" t="s">
        <v>32</v>
      </c>
      <c r="S479" s="1" t="s">
        <v>33</v>
      </c>
      <c r="T479" s="1" t="s">
        <v>34</v>
      </c>
      <c r="U479" s="6">
        <v>1353962.56</v>
      </c>
      <c r="V479" s="6">
        <v>1114811.7</v>
      </c>
      <c r="W479" s="6">
        <v>0</v>
      </c>
      <c r="X479" s="6">
        <v>1114811.7</v>
      </c>
      <c r="Y479" s="6">
        <v>0</v>
      </c>
      <c r="Z479" s="7">
        <v>42342</v>
      </c>
      <c r="AA4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9" s="35" t="str">
        <f>IFERROR(
                    _xlfn.XLOOKUP(Tabela1[[#This Row],[ID]],'Base_Solicitações MP'!B:B,'Base_Solicitações MP'!R:R),
                    "Não enviada")</f>
        <v>Não enviada</v>
      </c>
      <c r="AC479" s="15" t="str">
        <f>_xlfn.CONCAT(Tabela1[[#This Row],[Município]],"/",Tabela1[[#This Row],[UF]])</f>
        <v>Santo Antônio do Descoberto/GO</v>
      </c>
    </row>
    <row r="480" spans="1:29" x14ac:dyDescent="0.25">
      <c r="A480" s="14" t="s">
        <v>705</v>
      </c>
      <c r="B480" s="2" t="s">
        <v>8620</v>
      </c>
      <c r="C480" s="2" t="s">
        <v>11491</v>
      </c>
      <c r="D480" s="3" t="s">
        <v>938</v>
      </c>
      <c r="E480" s="1" t="s">
        <v>939</v>
      </c>
      <c r="F480" s="1">
        <v>2011</v>
      </c>
      <c r="G480" s="1">
        <v>1</v>
      </c>
      <c r="H480" s="1" t="s">
        <v>940</v>
      </c>
      <c r="I480" s="1" t="s">
        <v>52</v>
      </c>
      <c r="J480" s="1" t="s">
        <v>40</v>
      </c>
      <c r="K480" s="1" t="str">
        <f>IF(Tabela1[[#This Row],[Situação da Obra]]="Inacabada - PC Técnica Concluída","Inacabada",Tabela1[[#This Row],[Situação da Obra]])</f>
        <v>Inacabada</v>
      </c>
      <c r="L480" s="1" t="s">
        <v>30</v>
      </c>
      <c r="M480" s="4">
        <v>43654</v>
      </c>
      <c r="N480" s="5">
        <v>0.9899</v>
      </c>
      <c r="O480" s="4">
        <v>43365</v>
      </c>
      <c r="P480" s="1" t="s">
        <v>31</v>
      </c>
      <c r="Q480" s="1" t="s">
        <v>710</v>
      </c>
      <c r="R480" s="1" t="s">
        <v>32</v>
      </c>
      <c r="S480" s="1" t="s">
        <v>33</v>
      </c>
      <c r="T480" s="1" t="s">
        <v>34</v>
      </c>
      <c r="U480" s="6">
        <v>1499337.89</v>
      </c>
      <c r="V480" s="6">
        <v>1297963.8400000001</v>
      </c>
      <c r="W480" s="6">
        <v>0</v>
      </c>
      <c r="X480" s="6">
        <v>1297963.8400000001</v>
      </c>
      <c r="Y480" s="6">
        <v>66570.64</v>
      </c>
      <c r="Z480" s="7">
        <v>43481</v>
      </c>
      <c r="AA4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0" s="35" t="str">
        <f>IFERROR(
                    _xlfn.XLOOKUP(Tabela1[[#This Row],[ID]],'Base_Solicitações MP'!B:B,'Base_Solicitações MP'!R:R),
                    "Não enviada")</f>
        <v>Não enviada</v>
      </c>
      <c r="AC480" s="15" t="str">
        <f>_xlfn.CONCAT(Tabela1[[#This Row],[Município]],"/",Tabela1[[#This Row],[UF]])</f>
        <v>Alcantil/PB</v>
      </c>
    </row>
    <row r="481" spans="1:29" x14ac:dyDescent="0.25">
      <c r="A481" s="14" t="s">
        <v>705</v>
      </c>
      <c r="B481" s="2" t="s">
        <v>8621</v>
      </c>
      <c r="C481" s="2" t="s">
        <v>11492</v>
      </c>
      <c r="D481" s="3" t="s">
        <v>941</v>
      </c>
      <c r="E481" s="1" t="s">
        <v>942</v>
      </c>
      <c r="F481" s="1">
        <v>2011</v>
      </c>
      <c r="G481" s="1">
        <v>1</v>
      </c>
      <c r="H481" s="1" t="s">
        <v>943</v>
      </c>
      <c r="I481" s="1" t="s">
        <v>160</v>
      </c>
      <c r="J481" s="1" t="s">
        <v>29</v>
      </c>
      <c r="K481" s="1" t="str">
        <f>IF(Tabela1[[#This Row],[Situação da Obra]]="Inacabada - PC Técnica Concluída","Inacabada",Tabela1[[#This Row],[Situação da Obra]])</f>
        <v>Inacabada</v>
      </c>
      <c r="L481" s="1" t="s">
        <v>30</v>
      </c>
      <c r="M481" s="4">
        <v>44915</v>
      </c>
      <c r="N481" s="5">
        <v>0.4824</v>
      </c>
      <c r="O481" s="4">
        <v>43292</v>
      </c>
      <c r="P481" s="1" t="s">
        <v>31</v>
      </c>
      <c r="Q481" s="1" t="s">
        <v>710</v>
      </c>
      <c r="R481" s="1" t="s">
        <v>32</v>
      </c>
      <c r="S481" s="1" t="s">
        <v>33</v>
      </c>
      <c r="T481" s="1" t="s">
        <v>34</v>
      </c>
      <c r="U481" s="6">
        <v>1267950.46</v>
      </c>
      <c r="V481" s="6">
        <v>1270334.98</v>
      </c>
      <c r="W481" s="6">
        <v>0</v>
      </c>
      <c r="X481" s="6">
        <v>1270334.98</v>
      </c>
      <c r="Y481" s="6">
        <v>0</v>
      </c>
      <c r="Z481" s="7">
        <v>44907</v>
      </c>
      <c r="AA4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1" s="35" t="str">
        <f>IFERROR(
                    _xlfn.XLOOKUP(Tabela1[[#This Row],[ID]],'Base_Solicitações MP'!B:B,'Base_Solicitações MP'!R:R),
                    "Não enviada")</f>
        <v>Não enviada</v>
      </c>
      <c r="AC481" s="15" t="str">
        <f>_xlfn.CONCAT(Tabela1[[#This Row],[Município]],"/",Tabela1[[#This Row],[UF]])</f>
        <v>Cortês/PE</v>
      </c>
    </row>
    <row r="482" spans="1:29" x14ac:dyDescent="0.25">
      <c r="A482" s="14" t="s">
        <v>705</v>
      </c>
      <c r="B482" s="2" t="s">
        <v>8622</v>
      </c>
      <c r="C482" s="2" t="s">
        <v>11493</v>
      </c>
      <c r="D482" s="3" t="s">
        <v>944</v>
      </c>
      <c r="E482" s="1" t="s">
        <v>945</v>
      </c>
      <c r="F482" s="1">
        <v>2013</v>
      </c>
      <c r="G482" s="1">
        <v>2</v>
      </c>
      <c r="H482" s="1" t="s">
        <v>757</v>
      </c>
      <c r="I482" s="1" t="s">
        <v>55</v>
      </c>
      <c r="J482" s="1" t="s">
        <v>29</v>
      </c>
      <c r="K482" s="1" t="str">
        <f>IF(Tabela1[[#This Row],[Situação da Obra]]="Inacabada - PC Técnica Concluída","Inacabada",Tabela1[[#This Row],[Situação da Obra]])</f>
        <v>Inacabada</v>
      </c>
      <c r="L482" s="1" t="s">
        <v>30</v>
      </c>
      <c r="M482" s="4">
        <v>44915</v>
      </c>
      <c r="N482" s="5">
        <v>0.34649999999999997</v>
      </c>
      <c r="O482" s="4">
        <v>42523</v>
      </c>
      <c r="P482" s="1" t="s">
        <v>31</v>
      </c>
      <c r="Q482" s="1" t="s">
        <v>710</v>
      </c>
      <c r="R482" s="1" t="s">
        <v>32</v>
      </c>
      <c r="S482" s="1" t="s">
        <v>33</v>
      </c>
      <c r="T482" s="1" t="s">
        <v>34</v>
      </c>
      <c r="U482" s="6">
        <v>1677154.76</v>
      </c>
      <c r="V482" s="6">
        <v>1328106.22</v>
      </c>
      <c r="W482" s="6">
        <v>0</v>
      </c>
      <c r="X482" s="6">
        <v>1328106.22</v>
      </c>
      <c r="Y482" s="6">
        <v>0</v>
      </c>
      <c r="Z482" s="7">
        <v>42632</v>
      </c>
      <c r="AA4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2" s="35" t="str">
        <f>IFERROR(
                    _xlfn.XLOOKUP(Tabela1[[#This Row],[ID]],'Base_Solicitações MP'!B:B,'Base_Solicitações MP'!R:R),
                    "Não enviada")</f>
        <v>Não enviada</v>
      </c>
      <c r="AC482" s="15" t="str">
        <f>_xlfn.CONCAT(Tabela1[[#This Row],[Município]],"/",Tabela1[[#This Row],[UF]])</f>
        <v>Francisco Morato/SP</v>
      </c>
    </row>
    <row r="483" spans="1:29" x14ac:dyDescent="0.25">
      <c r="A483" s="14" t="s">
        <v>705</v>
      </c>
      <c r="B483" s="2" t="s">
        <v>8623</v>
      </c>
      <c r="C483" s="2" t="s">
        <v>11494</v>
      </c>
      <c r="D483" s="3" t="s">
        <v>935</v>
      </c>
      <c r="E483" s="1" t="s">
        <v>936</v>
      </c>
      <c r="F483" s="1">
        <v>2011</v>
      </c>
      <c r="G483" s="1">
        <v>2</v>
      </c>
      <c r="H483" s="1" t="s">
        <v>937</v>
      </c>
      <c r="I483" s="1" t="s">
        <v>55</v>
      </c>
      <c r="J483" s="1" t="s">
        <v>29</v>
      </c>
      <c r="K483" s="1" t="str">
        <f>IF(Tabela1[[#This Row],[Situação da Obra]]="Inacabada - PC Técnica Concluída","Inacabada",Tabela1[[#This Row],[Situação da Obra]])</f>
        <v>Inacabada</v>
      </c>
      <c r="L483" s="1" t="s">
        <v>30</v>
      </c>
      <c r="M483" s="4">
        <v>44915</v>
      </c>
      <c r="N483" s="5">
        <v>0</v>
      </c>
      <c r="O483" s="4"/>
      <c r="P483" s="1" t="s">
        <v>31</v>
      </c>
      <c r="Q483" s="1" t="s">
        <v>710</v>
      </c>
      <c r="R483" s="1" t="s">
        <v>32</v>
      </c>
      <c r="S483" s="1" t="s">
        <v>33</v>
      </c>
      <c r="T483" s="1" t="s">
        <v>34</v>
      </c>
      <c r="U483" s="6">
        <v>1707035.8</v>
      </c>
      <c r="V483" s="6">
        <v>1308198.07</v>
      </c>
      <c r="W483" s="6">
        <v>0</v>
      </c>
      <c r="X483" s="6">
        <v>1308198.07</v>
      </c>
      <c r="Y483" s="6">
        <v>0</v>
      </c>
      <c r="Z483" s="7">
        <v>42216</v>
      </c>
      <c r="AA4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3" s="35" t="str">
        <f>IFERROR(
                    _xlfn.XLOOKUP(Tabela1[[#This Row],[ID]],'Base_Solicitações MP'!B:B,'Base_Solicitações MP'!R:R),
                    "Não enviada")</f>
        <v>Não enviada</v>
      </c>
      <c r="AC483" s="15" t="str">
        <f>_xlfn.CONCAT(Tabela1[[#This Row],[Município]],"/",Tabela1[[#This Row],[UF]])</f>
        <v>Americana/SP</v>
      </c>
    </row>
    <row r="484" spans="1:29" x14ac:dyDescent="0.25">
      <c r="A484" s="14" t="s">
        <v>705</v>
      </c>
      <c r="B484" s="2" t="s">
        <v>8624</v>
      </c>
      <c r="C484" s="2" t="s">
        <v>11495</v>
      </c>
      <c r="D484" s="3" t="s">
        <v>946</v>
      </c>
      <c r="E484" s="1" t="s">
        <v>947</v>
      </c>
      <c r="F484" s="1">
        <v>2011</v>
      </c>
      <c r="G484" s="1">
        <v>1</v>
      </c>
      <c r="H484" s="1" t="s">
        <v>948</v>
      </c>
      <c r="I484" s="1" t="s">
        <v>28</v>
      </c>
      <c r="J484" s="1" t="s">
        <v>29</v>
      </c>
      <c r="K484" s="1" t="str">
        <f>IF(Tabela1[[#This Row],[Situação da Obra]]="Inacabada - PC Técnica Concluída","Inacabada",Tabela1[[#This Row],[Situação da Obra]])</f>
        <v>Inacabada</v>
      </c>
      <c r="L484" s="1" t="s">
        <v>30</v>
      </c>
      <c r="M484" s="4">
        <v>44915</v>
      </c>
      <c r="N484" s="5">
        <v>0.51849999999999996</v>
      </c>
      <c r="O484" s="4">
        <v>42444</v>
      </c>
      <c r="P484" s="1" t="s">
        <v>31</v>
      </c>
      <c r="Q484" s="1" t="s">
        <v>710</v>
      </c>
      <c r="R484" s="1" t="s">
        <v>32</v>
      </c>
      <c r="S484" s="1" t="s">
        <v>33</v>
      </c>
      <c r="T484" s="1" t="s">
        <v>34</v>
      </c>
      <c r="U484" s="6">
        <v>1288981.82</v>
      </c>
      <c r="V484" s="6">
        <v>1234929.5900000001</v>
      </c>
      <c r="W484" s="6">
        <v>0</v>
      </c>
      <c r="X484" s="6">
        <v>1234929.5900000001</v>
      </c>
      <c r="Y484" s="6">
        <v>0</v>
      </c>
      <c r="Z484" s="7">
        <v>42579</v>
      </c>
      <c r="AA4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4" s="35" t="str">
        <f>IFERROR(
                    _xlfn.XLOOKUP(Tabela1[[#This Row],[ID]],'Base_Solicitações MP'!B:B,'Base_Solicitações MP'!R:R),
                    "Não enviada")</f>
        <v>Diligência</v>
      </c>
      <c r="AC484" s="15" t="str">
        <f>_xlfn.CONCAT(Tabela1[[#This Row],[Município]],"/",Tabela1[[#This Row],[UF]])</f>
        <v>Uruburetama/CE</v>
      </c>
    </row>
    <row r="485" spans="1:29" x14ac:dyDescent="0.25">
      <c r="A485" s="14" t="s">
        <v>705</v>
      </c>
      <c r="B485" s="2" t="s">
        <v>8625</v>
      </c>
      <c r="C485" s="2" t="s">
        <v>11496</v>
      </c>
      <c r="D485" s="3" t="s">
        <v>949</v>
      </c>
      <c r="E485" s="1" t="s">
        <v>950</v>
      </c>
      <c r="F485" s="1">
        <v>2011</v>
      </c>
      <c r="G485" s="1">
        <v>2</v>
      </c>
      <c r="H485" s="1" t="s">
        <v>951</v>
      </c>
      <c r="I485" s="1" t="s">
        <v>66</v>
      </c>
      <c r="J485" s="1" t="s">
        <v>29</v>
      </c>
      <c r="K485" s="1" t="str">
        <f>IF(Tabela1[[#This Row],[Situação da Obra]]="Inacabada - PC Técnica Concluída","Inacabada",Tabela1[[#This Row],[Situação da Obra]])</f>
        <v>Inacabada</v>
      </c>
      <c r="L485" s="1" t="s">
        <v>30</v>
      </c>
      <c r="M485" s="4">
        <v>44915</v>
      </c>
      <c r="N485" s="5">
        <v>0.58489999999999998</v>
      </c>
      <c r="O485" s="4">
        <v>43242</v>
      </c>
      <c r="P485" s="1" t="s">
        <v>31</v>
      </c>
      <c r="Q485" s="1" t="s">
        <v>710</v>
      </c>
      <c r="R485" s="1" t="s">
        <v>32</v>
      </c>
      <c r="S485" s="1" t="s">
        <v>33</v>
      </c>
      <c r="T485" s="1" t="s">
        <v>34</v>
      </c>
      <c r="U485" s="6">
        <v>936807.43</v>
      </c>
      <c r="V485" s="6">
        <v>1327092.79</v>
      </c>
      <c r="W485" s="6">
        <v>0</v>
      </c>
      <c r="X485" s="6">
        <v>1327092.79</v>
      </c>
      <c r="Y485" s="6">
        <v>0</v>
      </c>
      <c r="Z485" s="7">
        <v>43246</v>
      </c>
      <c r="AA4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5" s="35" t="str">
        <f>IFERROR(
                    _xlfn.XLOOKUP(Tabela1[[#This Row],[ID]],'Base_Solicitações MP'!B:B,'Base_Solicitações MP'!R:R),
                    "Não enviada")</f>
        <v>Não enviada</v>
      </c>
      <c r="AC485" s="15" t="str">
        <f>_xlfn.CONCAT(Tabela1[[#This Row],[Município]],"/",Tabela1[[#This Row],[UF]])</f>
        <v>Cabo Frio/RJ</v>
      </c>
    </row>
    <row r="486" spans="1:29" x14ac:dyDescent="0.25">
      <c r="A486" s="14" t="s">
        <v>705</v>
      </c>
      <c r="B486" s="2" t="s">
        <v>8626</v>
      </c>
      <c r="C486" s="2" t="s">
        <v>11497</v>
      </c>
      <c r="D486" s="3" t="s">
        <v>952</v>
      </c>
      <c r="E486" s="1" t="s">
        <v>953</v>
      </c>
      <c r="F486" s="1">
        <v>2011</v>
      </c>
      <c r="G486" s="1">
        <v>1</v>
      </c>
      <c r="H486" s="1" t="s">
        <v>954</v>
      </c>
      <c r="I486" s="1" t="s">
        <v>352</v>
      </c>
      <c r="J486" s="1" t="s">
        <v>29</v>
      </c>
      <c r="K486" s="1" t="str">
        <f>IF(Tabela1[[#This Row],[Situação da Obra]]="Inacabada - PC Técnica Concluída","Inacabada",Tabela1[[#This Row],[Situação da Obra]])</f>
        <v>Inacabada</v>
      </c>
      <c r="L486" s="1" t="s">
        <v>30</v>
      </c>
      <c r="M486" s="4">
        <v>44915</v>
      </c>
      <c r="N486" s="5">
        <v>0.88759999999999994</v>
      </c>
      <c r="O486" s="4">
        <v>43899</v>
      </c>
      <c r="P486" s="1" t="s">
        <v>31</v>
      </c>
      <c r="Q486" s="1" t="s">
        <v>710</v>
      </c>
      <c r="R486" s="1" t="s">
        <v>32</v>
      </c>
      <c r="S486" s="1" t="s">
        <v>79</v>
      </c>
      <c r="T486" s="1" t="s">
        <v>34</v>
      </c>
      <c r="U486" s="6">
        <v>146847.31</v>
      </c>
      <c r="V486" s="6">
        <v>619428.77</v>
      </c>
      <c r="W486" s="6">
        <v>0</v>
      </c>
      <c r="X486" s="6">
        <v>619428.77</v>
      </c>
      <c r="Y486" s="6">
        <v>5396.61</v>
      </c>
      <c r="Z486" s="7">
        <v>43764</v>
      </c>
      <c r="AA4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6" s="35" t="str">
        <f>IFERROR(
                    _xlfn.XLOOKUP(Tabela1[[#This Row],[ID]],'Base_Solicitações MP'!B:B,'Base_Solicitações MP'!R:R),
                    "Não enviada")</f>
        <v>Diligência</v>
      </c>
      <c r="AC486" s="15" t="str">
        <f>_xlfn.CONCAT(Tabela1[[#This Row],[Município]],"/",Tabela1[[#This Row],[UF]])</f>
        <v>Anadia/AL</v>
      </c>
    </row>
    <row r="487" spans="1:29" x14ac:dyDescent="0.25">
      <c r="A487" s="14" t="s">
        <v>705</v>
      </c>
      <c r="B487" s="2" t="s">
        <v>8627</v>
      </c>
      <c r="C487" s="2" t="s">
        <v>11498</v>
      </c>
      <c r="D487" s="3" t="s">
        <v>955</v>
      </c>
      <c r="E487" s="1" t="s">
        <v>956</v>
      </c>
      <c r="F487" s="1">
        <v>2011</v>
      </c>
      <c r="G487" s="1">
        <v>2</v>
      </c>
      <c r="H487" s="1" t="s">
        <v>951</v>
      </c>
      <c r="I487" s="1" t="s">
        <v>66</v>
      </c>
      <c r="J487" s="1" t="s">
        <v>40</v>
      </c>
      <c r="K487" s="1" t="str">
        <f>IF(Tabela1[[#This Row],[Situação da Obra]]="Inacabada - PC Técnica Concluída","Inacabada",Tabela1[[#This Row],[Situação da Obra]])</f>
        <v>Inacabada</v>
      </c>
      <c r="L487" s="1" t="s">
        <v>30</v>
      </c>
      <c r="M487" s="4">
        <v>43257</v>
      </c>
      <c r="N487" s="5">
        <v>0.47439999999999999</v>
      </c>
      <c r="O487" s="4">
        <v>43242</v>
      </c>
      <c r="P487" s="1" t="s">
        <v>31</v>
      </c>
      <c r="Q487" s="1" t="s">
        <v>710</v>
      </c>
      <c r="R487" s="1" t="s">
        <v>32</v>
      </c>
      <c r="S487" s="1" t="s">
        <v>33</v>
      </c>
      <c r="T487" s="1" t="s">
        <v>34</v>
      </c>
      <c r="U487" s="6">
        <v>984004.18</v>
      </c>
      <c r="V487" s="6">
        <v>1329883.55</v>
      </c>
      <c r="W487" s="6">
        <v>0</v>
      </c>
      <c r="X487" s="6">
        <v>1329883.55</v>
      </c>
      <c r="Y487" s="6">
        <v>0</v>
      </c>
      <c r="Z487" s="7">
        <v>43216</v>
      </c>
      <c r="AA4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7" s="35" t="str">
        <f>IFERROR(
                    _xlfn.XLOOKUP(Tabela1[[#This Row],[ID]],'Base_Solicitações MP'!B:B,'Base_Solicitações MP'!R:R),
                    "Não enviada")</f>
        <v>Não enviada</v>
      </c>
      <c r="AC487" s="15" t="str">
        <f>_xlfn.CONCAT(Tabela1[[#This Row],[Município]],"/",Tabela1[[#This Row],[UF]])</f>
        <v>Cabo Frio/RJ</v>
      </c>
    </row>
    <row r="488" spans="1:29" x14ac:dyDescent="0.25">
      <c r="A488" s="14" t="s">
        <v>705</v>
      </c>
      <c r="B488" s="2" t="s">
        <v>8628</v>
      </c>
      <c r="C488" s="2" t="s">
        <v>11499</v>
      </c>
      <c r="D488" s="3" t="s">
        <v>957</v>
      </c>
      <c r="E488" s="1" t="s">
        <v>958</v>
      </c>
      <c r="F488" s="1">
        <v>2011</v>
      </c>
      <c r="G488" s="1">
        <v>1</v>
      </c>
      <c r="H488" s="1" t="s">
        <v>757</v>
      </c>
      <c r="I488" s="1" t="s">
        <v>55</v>
      </c>
      <c r="J488" s="1" t="s">
        <v>29</v>
      </c>
      <c r="K488" s="1" t="str">
        <f>IF(Tabela1[[#This Row],[Situação da Obra]]="Inacabada - PC Técnica Concluída","Inacabada",Tabela1[[#This Row],[Situação da Obra]])</f>
        <v>Inacabada</v>
      </c>
      <c r="L488" s="1" t="s">
        <v>30</v>
      </c>
      <c r="M488" s="4">
        <v>44915</v>
      </c>
      <c r="N488" s="5">
        <v>0.34699999999999998</v>
      </c>
      <c r="O488" s="4">
        <v>42192</v>
      </c>
      <c r="P488" s="1" t="s">
        <v>31</v>
      </c>
      <c r="Q488" s="1" t="s">
        <v>710</v>
      </c>
      <c r="R488" s="1" t="s">
        <v>32</v>
      </c>
      <c r="S488" s="1" t="s">
        <v>33</v>
      </c>
      <c r="T488" s="1" t="s">
        <v>34</v>
      </c>
      <c r="U488" s="6">
        <v>1677154.76</v>
      </c>
      <c r="V488" s="6">
        <v>1328106.22</v>
      </c>
      <c r="W488" s="6">
        <v>0</v>
      </c>
      <c r="X488" s="6">
        <v>1328106.22</v>
      </c>
      <c r="Y488" s="6">
        <v>0</v>
      </c>
      <c r="Z488" s="7">
        <v>42198</v>
      </c>
      <c r="AA4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8" s="35" t="str">
        <f>IFERROR(
                    _xlfn.XLOOKUP(Tabela1[[#This Row],[ID]],'Base_Solicitações MP'!B:B,'Base_Solicitações MP'!R:R),
                    "Não enviada")</f>
        <v>Não enviada</v>
      </c>
      <c r="AC488" s="15" t="str">
        <f>_xlfn.CONCAT(Tabela1[[#This Row],[Município]],"/",Tabela1[[#This Row],[UF]])</f>
        <v>Francisco Morato/SP</v>
      </c>
    </row>
    <row r="489" spans="1:29" x14ac:dyDescent="0.25">
      <c r="A489" s="14" t="s">
        <v>705</v>
      </c>
      <c r="B489" s="2" t="s">
        <v>8629</v>
      </c>
      <c r="C489" s="2" t="s">
        <v>11500</v>
      </c>
      <c r="D489" s="3" t="s">
        <v>949</v>
      </c>
      <c r="E489" s="1" t="s">
        <v>950</v>
      </c>
      <c r="F489" s="1">
        <v>2011</v>
      </c>
      <c r="G489" s="1">
        <v>2</v>
      </c>
      <c r="H489" s="1" t="s">
        <v>951</v>
      </c>
      <c r="I489" s="1" t="s">
        <v>66</v>
      </c>
      <c r="J489" s="1" t="s">
        <v>29</v>
      </c>
      <c r="K489" s="1" t="str">
        <f>IF(Tabela1[[#This Row],[Situação da Obra]]="Inacabada - PC Técnica Concluída","Inacabada",Tabela1[[#This Row],[Situação da Obra]])</f>
        <v>Inacabada</v>
      </c>
      <c r="L489" s="1" t="s">
        <v>30</v>
      </c>
      <c r="M489" s="4">
        <v>44915</v>
      </c>
      <c r="N489" s="5">
        <v>0.60209999999999997</v>
      </c>
      <c r="O489" s="4">
        <v>43249</v>
      </c>
      <c r="P489" s="1" t="s">
        <v>31</v>
      </c>
      <c r="Q489" s="1" t="s">
        <v>710</v>
      </c>
      <c r="R489" s="1" t="s">
        <v>32</v>
      </c>
      <c r="S489" s="1" t="s">
        <v>79</v>
      </c>
      <c r="T489" s="1" t="s">
        <v>34</v>
      </c>
      <c r="U489" s="6">
        <v>444619.58</v>
      </c>
      <c r="V489" s="6">
        <v>615051.69999999995</v>
      </c>
      <c r="W489" s="6">
        <v>0</v>
      </c>
      <c r="X489" s="6">
        <v>615051.69999999995</v>
      </c>
      <c r="Y489" s="6">
        <v>0</v>
      </c>
      <c r="Z489" s="7">
        <v>43246</v>
      </c>
      <c r="AA4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9" s="35" t="str">
        <f>IFERROR(
                    _xlfn.XLOOKUP(Tabela1[[#This Row],[ID]],'Base_Solicitações MP'!B:B,'Base_Solicitações MP'!R:R),
                    "Não enviada")</f>
        <v>Não enviada</v>
      </c>
      <c r="AC489" s="15" t="str">
        <f>_xlfn.CONCAT(Tabela1[[#This Row],[Município]],"/",Tabela1[[#This Row],[UF]])</f>
        <v>Cabo Frio/RJ</v>
      </c>
    </row>
    <row r="490" spans="1:29" x14ac:dyDescent="0.25">
      <c r="A490" s="14" t="s">
        <v>705</v>
      </c>
      <c r="B490" s="2" t="s">
        <v>8630</v>
      </c>
      <c r="C490" s="2" t="s">
        <v>11501</v>
      </c>
      <c r="D490" s="3" t="s">
        <v>959</v>
      </c>
      <c r="E490" s="1" t="s">
        <v>960</v>
      </c>
      <c r="F490" s="1">
        <v>2011</v>
      </c>
      <c r="G490" s="1">
        <v>1</v>
      </c>
      <c r="H490" s="1" t="s">
        <v>961</v>
      </c>
      <c r="I490" s="1" t="s">
        <v>82</v>
      </c>
      <c r="J490" s="1" t="s">
        <v>40</v>
      </c>
      <c r="K490" s="1" t="str">
        <f>IF(Tabela1[[#This Row],[Situação da Obra]]="Inacabada - PC Técnica Concluída","Inacabada",Tabela1[[#This Row],[Situação da Obra]])</f>
        <v>Inacabada</v>
      </c>
      <c r="L490" s="1" t="s">
        <v>30</v>
      </c>
      <c r="M490" s="4">
        <v>45005</v>
      </c>
      <c r="N490" s="5">
        <v>0.81340000000000001</v>
      </c>
      <c r="O490" s="4">
        <v>44174</v>
      </c>
      <c r="P490" s="1" t="s">
        <v>31</v>
      </c>
      <c r="Q490" s="1" t="s">
        <v>710</v>
      </c>
      <c r="R490" s="1" t="s">
        <v>32</v>
      </c>
      <c r="S490" s="1" t="s">
        <v>33</v>
      </c>
      <c r="T490" s="1" t="s">
        <v>34</v>
      </c>
      <c r="U490" s="6">
        <v>778195.23</v>
      </c>
      <c r="V490" s="6">
        <v>1327741.3600000001</v>
      </c>
      <c r="W490" s="6">
        <v>0</v>
      </c>
      <c r="X490" s="6">
        <v>1327741.3600000001</v>
      </c>
      <c r="Y490" s="6">
        <v>13301.31</v>
      </c>
      <c r="Z490" s="7">
        <v>44771</v>
      </c>
      <c r="AA4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0" s="35" t="str">
        <f>IFERROR(
                    _xlfn.XLOOKUP(Tabela1[[#This Row],[ID]],'Base_Solicitações MP'!B:B,'Base_Solicitações MP'!R:R),
                    "Não enviada")</f>
        <v>Diligência</v>
      </c>
      <c r="AC490" s="15" t="str">
        <f>_xlfn.CONCAT(Tabela1[[#This Row],[Município]],"/",Tabela1[[#This Row],[UF]])</f>
        <v>Conceição da Feira/BA</v>
      </c>
    </row>
    <row r="491" spans="1:29" x14ac:dyDescent="0.25">
      <c r="A491" s="14" t="s">
        <v>705</v>
      </c>
      <c r="B491" s="2" t="s">
        <v>8631</v>
      </c>
      <c r="C491" s="2" t="s">
        <v>11502</v>
      </c>
      <c r="D491" s="3" t="s">
        <v>962</v>
      </c>
      <c r="E491" s="1" t="s">
        <v>963</v>
      </c>
      <c r="F491" s="1">
        <v>2011</v>
      </c>
      <c r="G491" s="1">
        <v>1</v>
      </c>
      <c r="H491" s="1" t="s">
        <v>520</v>
      </c>
      <c r="I491" s="1" t="s">
        <v>184</v>
      </c>
      <c r="J491" s="1" t="s">
        <v>40</v>
      </c>
      <c r="K491" s="1" t="str">
        <f>IF(Tabela1[[#This Row],[Situação da Obra]]="Inacabada - PC Técnica Concluída","Inacabada",Tabela1[[#This Row],[Situação da Obra]])</f>
        <v>Inacabada</v>
      </c>
      <c r="L491" s="1" t="s">
        <v>30</v>
      </c>
      <c r="M491" s="4">
        <v>43524</v>
      </c>
      <c r="N491" s="5">
        <v>0.72409999999999997</v>
      </c>
      <c r="O491" s="4">
        <v>43500</v>
      </c>
      <c r="P491" s="1" t="s">
        <v>31</v>
      </c>
      <c r="Q491" s="1" t="s">
        <v>710</v>
      </c>
      <c r="R491" s="1" t="s">
        <v>32</v>
      </c>
      <c r="S491" s="1" t="s">
        <v>33</v>
      </c>
      <c r="T491" s="1" t="s">
        <v>34</v>
      </c>
      <c r="U491" s="6">
        <v>890350.44</v>
      </c>
      <c r="V491" s="6">
        <v>1292517.77</v>
      </c>
      <c r="W491" s="6">
        <v>0</v>
      </c>
      <c r="X491" s="6">
        <v>1292517.77</v>
      </c>
      <c r="Y491" s="6">
        <v>1147.3499999999999</v>
      </c>
      <c r="Z491" s="7">
        <v>43432</v>
      </c>
      <c r="AA4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1" s="35" t="str">
        <f>IFERROR(
                    _xlfn.XLOOKUP(Tabela1[[#This Row],[ID]],'Base_Solicitações MP'!B:B,'Base_Solicitações MP'!R:R),
                    "Não enviada")</f>
        <v>Não enviada</v>
      </c>
      <c r="AC491" s="15" t="str">
        <f>_xlfn.CONCAT(Tabela1[[#This Row],[Município]],"/",Tabela1[[#This Row],[UF]])</f>
        <v>Garrafão do Norte/PA</v>
      </c>
    </row>
    <row r="492" spans="1:29" x14ac:dyDescent="0.25">
      <c r="A492" s="14" t="s">
        <v>705</v>
      </c>
      <c r="B492" s="2" t="s">
        <v>8632</v>
      </c>
      <c r="C492" s="2" t="s">
        <v>11503</v>
      </c>
      <c r="D492" s="3" t="s">
        <v>964</v>
      </c>
      <c r="E492" s="1" t="s">
        <v>965</v>
      </c>
      <c r="F492" s="1">
        <v>2011</v>
      </c>
      <c r="G492" s="1">
        <v>1</v>
      </c>
      <c r="H492" s="1" t="s">
        <v>966</v>
      </c>
      <c r="I492" s="1" t="s">
        <v>249</v>
      </c>
      <c r="J492" s="1" t="s">
        <v>29</v>
      </c>
      <c r="K492" s="1" t="str">
        <f>IF(Tabela1[[#This Row],[Situação da Obra]]="Inacabada - PC Técnica Concluída","Inacabada",Tabela1[[#This Row],[Situação da Obra]])</f>
        <v>Inacabada</v>
      </c>
      <c r="L492" s="1" t="s">
        <v>30</v>
      </c>
      <c r="M492" s="4">
        <v>44915</v>
      </c>
      <c r="N492" s="5">
        <v>1</v>
      </c>
      <c r="O492" s="4">
        <v>41990</v>
      </c>
      <c r="P492" s="1" t="s">
        <v>31</v>
      </c>
      <c r="Q492" s="1" t="s">
        <v>710</v>
      </c>
      <c r="R492" s="1" t="s">
        <v>32</v>
      </c>
      <c r="S492" s="1" t="s">
        <v>33</v>
      </c>
      <c r="T492" s="1" t="s">
        <v>34</v>
      </c>
      <c r="U492" s="6">
        <v>1382877.84</v>
      </c>
      <c r="V492" s="6">
        <v>1329999.25</v>
      </c>
      <c r="W492" s="6">
        <v>0</v>
      </c>
      <c r="X492" s="6">
        <v>1329999.25</v>
      </c>
      <c r="Y492" s="6">
        <v>0</v>
      </c>
      <c r="Z492" s="7">
        <v>42034</v>
      </c>
      <c r="AA4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2" s="35" t="str">
        <f>IFERROR(
                    _xlfn.XLOOKUP(Tabela1[[#This Row],[ID]],'Base_Solicitações MP'!B:B,'Base_Solicitações MP'!R:R),
                    "Não enviada")</f>
        <v>Aguardando Análise FNDE</v>
      </c>
      <c r="AC492" s="15" t="str">
        <f>_xlfn.CONCAT(Tabela1[[#This Row],[Município]],"/",Tabela1[[#This Row],[UF]])</f>
        <v>Umbaúba/SE</v>
      </c>
    </row>
    <row r="493" spans="1:29" x14ac:dyDescent="0.25">
      <c r="A493" s="14" t="s">
        <v>705</v>
      </c>
      <c r="B493" s="2" t="s">
        <v>8633</v>
      </c>
      <c r="C493" s="2" t="s">
        <v>11504</v>
      </c>
      <c r="D493" s="3" t="s">
        <v>967</v>
      </c>
      <c r="E493" s="1" t="s">
        <v>968</v>
      </c>
      <c r="F493" s="1">
        <v>2011</v>
      </c>
      <c r="G493" s="1">
        <v>1</v>
      </c>
      <c r="H493" s="1" t="s">
        <v>969</v>
      </c>
      <c r="I493" s="1" t="s">
        <v>37</v>
      </c>
      <c r="J493" s="1" t="s">
        <v>40</v>
      </c>
      <c r="K493" s="1" t="str">
        <f>IF(Tabela1[[#This Row],[Situação da Obra]]="Inacabada - PC Técnica Concluída","Inacabada",Tabela1[[#This Row],[Situação da Obra]])</f>
        <v>Inacabada</v>
      </c>
      <c r="L493" s="1" t="s">
        <v>30</v>
      </c>
      <c r="M493" s="4">
        <v>41992</v>
      </c>
      <c r="N493" s="5">
        <v>9.3600000000000003E-2</v>
      </c>
      <c r="O493" s="4">
        <v>41956</v>
      </c>
      <c r="P493" s="1" t="s">
        <v>31</v>
      </c>
      <c r="Q493" s="1" t="s">
        <v>710</v>
      </c>
      <c r="R493" s="1" t="s">
        <v>32</v>
      </c>
      <c r="S493" s="1" t="s">
        <v>33</v>
      </c>
      <c r="T493" s="1" t="s">
        <v>34</v>
      </c>
      <c r="U493" s="6">
        <v>1283380.24</v>
      </c>
      <c r="V493" s="6">
        <v>1283880.78</v>
      </c>
      <c r="W493" s="6">
        <v>0</v>
      </c>
      <c r="X493" s="6">
        <v>1283880.78</v>
      </c>
      <c r="Y493" s="6">
        <v>3077.38</v>
      </c>
      <c r="Z493" s="7">
        <v>42007</v>
      </c>
      <c r="AA4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3" s="35" t="str">
        <f>IFERROR(
                    _xlfn.XLOOKUP(Tabela1[[#This Row],[ID]],'Base_Solicitações MP'!B:B,'Base_Solicitações MP'!R:R),
                    "Não enviada")</f>
        <v>Retornado para Análise FNDE</v>
      </c>
      <c r="AC493" s="15" t="str">
        <f>_xlfn.CONCAT(Tabela1[[#This Row],[Município]],"/",Tabela1[[#This Row],[UF]])</f>
        <v>Porto/PI</v>
      </c>
    </row>
    <row r="494" spans="1:29" x14ac:dyDescent="0.25">
      <c r="A494" s="14" t="s">
        <v>705</v>
      </c>
      <c r="B494" s="2" t="s">
        <v>8634</v>
      </c>
      <c r="C494" s="2" t="s">
        <v>11505</v>
      </c>
      <c r="D494" s="3" t="s">
        <v>970</v>
      </c>
      <c r="E494" s="1" t="s">
        <v>971</v>
      </c>
      <c r="F494" s="1">
        <v>2011</v>
      </c>
      <c r="G494" s="1">
        <v>1</v>
      </c>
      <c r="H494" s="1" t="s">
        <v>972</v>
      </c>
      <c r="I494" s="1" t="s">
        <v>52</v>
      </c>
      <c r="J494" s="1" t="s">
        <v>29</v>
      </c>
      <c r="K494" s="1" t="str">
        <f>IF(Tabela1[[#This Row],[Situação da Obra]]="Inacabada - PC Técnica Concluída","Inacabada",Tabela1[[#This Row],[Situação da Obra]])</f>
        <v>Inacabada</v>
      </c>
      <c r="L494" s="1" t="s">
        <v>30</v>
      </c>
      <c r="M494" s="4">
        <v>44915</v>
      </c>
      <c r="N494" s="5">
        <v>0.51639999999999997</v>
      </c>
      <c r="O494" s="4"/>
      <c r="P494" s="1" t="s">
        <v>31</v>
      </c>
      <c r="Q494" s="1" t="s">
        <v>710</v>
      </c>
      <c r="R494" s="1" t="s">
        <v>32</v>
      </c>
      <c r="S494" s="1" t="s">
        <v>33</v>
      </c>
      <c r="T494" s="1" t="s">
        <v>34</v>
      </c>
      <c r="U494" s="6" t="s">
        <v>41</v>
      </c>
      <c r="V494" s="6">
        <v>1329875.55</v>
      </c>
      <c r="W494" s="6">
        <v>0</v>
      </c>
      <c r="X494" s="6">
        <v>1329875.55</v>
      </c>
      <c r="Y494" s="6" t="s">
        <v>41</v>
      </c>
      <c r="Z494" s="7">
        <v>43736</v>
      </c>
      <c r="AA4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4" s="35" t="str">
        <f>IFERROR(
                    _xlfn.XLOOKUP(Tabela1[[#This Row],[ID]],'Base_Solicitações MP'!B:B,'Base_Solicitações MP'!R:R),
                    "Não enviada")</f>
        <v>Diligência</v>
      </c>
      <c r="AC494" s="15" t="str">
        <f>_xlfn.CONCAT(Tabela1[[#This Row],[Município]],"/",Tabela1[[#This Row],[UF]])</f>
        <v>Bayeux/PB</v>
      </c>
    </row>
    <row r="495" spans="1:29" x14ac:dyDescent="0.25">
      <c r="A495" s="14" t="s">
        <v>705</v>
      </c>
      <c r="B495" s="2" t="s">
        <v>8635</v>
      </c>
      <c r="C495" s="2" t="s">
        <v>11506</v>
      </c>
      <c r="D495" s="3" t="s">
        <v>973</v>
      </c>
      <c r="E495" s="1" t="s">
        <v>974</v>
      </c>
      <c r="F495" s="1">
        <v>2011</v>
      </c>
      <c r="G495" s="1">
        <v>1</v>
      </c>
      <c r="H495" s="1" t="s">
        <v>975</v>
      </c>
      <c r="I495" s="1" t="s">
        <v>44</v>
      </c>
      <c r="J495" s="1" t="s">
        <v>29</v>
      </c>
      <c r="K495" s="1" t="str">
        <f>IF(Tabela1[[#This Row],[Situação da Obra]]="Inacabada - PC Técnica Concluída","Inacabada",Tabela1[[#This Row],[Situação da Obra]])</f>
        <v>Inacabada</v>
      </c>
      <c r="L495" s="1" t="s">
        <v>30</v>
      </c>
      <c r="M495" s="4">
        <v>44915</v>
      </c>
      <c r="N495" s="5">
        <v>0.45669999999999999</v>
      </c>
      <c r="O495" s="4">
        <v>43518</v>
      </c>
      <c r="P495" s="1" t="s">
        <v>31</v>
      </c>
      <c r="Q495" s="1" t="s">
        <v>710</v>
      </c>
      <c r="R495" s="1" t="s">
        <v>32</v>
      </c>
      <c r="S495" s="1" t="s">
        <v>79</v>
      </c>
      <c r="T495" s="1" t="s">
        <v>34</v>
      </c>
      <c r="U495" s="6">
        <v>337429.1</v>
      </c>
      <c r="V495" s="6">
        <v>619991</v>
      </c>
      <c r="W495" s="6">
        <v>0</v>
      </c>
      <c r="X495" s="6">
        <v>619991</v>
      </c>
      <c r="Y495" s="6">
        <v>8823.7099999999991</v>
      </c>
      <c r="Z495" s="7">
        <v>43522</v>
      </c>
      <c r="AA4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5" s="35" t="str">
        <f>IFERROR(
                    _xlfn.XLOOKUP(Tabela1[[#This Row],[ID]],'Base_Solicitações MP'!B:B,'Base_Solicitações MP'!R:R),
                    "Não enviada")</f>
        <v>Aguardando Análise FNDE</v>
      </c>
      <c r="AC495" s="15" t="str">
        <f>_xlfn.CONCAT(Tabela1[[#This Row],[Município]],"/",Tabela1[[#This Row],[UF]])</f>
        <v>Timbiras/MA</v>
      </c>
    </row>
    <row r="496" spans="1:29" x14ac:dyDescent="0.25">
      <c r="A496" s="14" t="s">
        <v>705</v>
      </c>
      <c r="B496" s="2" t="s">
        <v>8636</v>
      </c>
      <c r="C496" s="2" t="s">
        <v>11507</v>
      </c>
      <c r="D496" s="3" t="s">
        <v>976</v>
      </c>
      <c r="E496" s="1" t="s">
        <v>977</v>
      </c>
      <c r="F496" s="1">
        <v>2012</v>
      </c>
      <c r="G496" s="1">
        <v>30</v>
      </c>
      <c r="H496" s="1" t="s">
        <v>978</v>
      </c>
      <c r="I496" s="1" t="s">
        <v>66</v>
      </c>
      <c r="J496" s="1" t="s">
        <v>40</v>
      </c>
      <c r="K496" s="1" t="str">
        <f>IF(Tabela1[[#This Row],[Situação da Obra]]="Inacabada - PC Técnica Concluída","Inacabada",Tabela1[[#This Row],[Situação da Obra]])</f>
        <v>Inacabada</v>
      </c>
      <c r="L496" s="1" t="s">
        <v>30</v>
      </c>
      <c r="M496" s="4">
        <v>44448</v>
      </c>
      <c r="N496" s="5">
        <v>0.2145</v>
      </c>
      <c r="O496" s="4">
        <v>44420</v>
      </c>
      <c r="P496" s="1" t="s">
        <v>31</v>
      </c>
      <c r="Q496" s="1" t="s">
        <v>710</v>
      </c>
      <c r="R496" s="1" t="s">
        <v>32</v>
      </c>
      <c r="S496" s="1" t="s">
        <v>485</v>
      </c>
      <c r="T496" s="1" t="s">
        <v>34</v>
      </c>
      <c r="U496" s="6">
        <v>8971260.1400000006</v>
      </c>
      <c r="V496" s="6">
        <v>3507356.97</v>
      </c>
      <c r="W496" s="6">
        <v>0</v>
      </c>
      <c r="X496" s="6">
        <v>3507356.97</v>
      </c>
      <c r="Y496" s="6">
        <v>0</v>
      </c>
      <c r="Z496" s="7">
        <v>44377</v>
      </c>
      <c r="AA4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6" s="35" t="str">
        <f>IFERROR(
                    _xlfn.XLOOKUP(Tabela1[[#This Row],[ID]],'Base_Solicitações MP'!B:B,'Base_Solicitações MP'!R:R),
                    "Não enviada")</f>
        <v>Diligência</v>
      </c>
      <c r="AC496" s="15" t="str">
        <f>_xlfn.CONCAT(Tabela1[[#This Row],[Município]],"/",Tabela1[[#This Row],[UF]])</f>
        <v>Rio de Janeiro/RJ</v>
      </c>
    </row>
    <row r="497" spans="1:29" x14ac:dyDescent="0.25">
      <c r="A497" s="14" t="s">
        <v>705</v>
      </c>
      <c r="B497" s="2" t="s">
        <v>8637</v>
      </c>
      <c r="C497" s="2" t="s">
        <v>11508</v>
      </c>
      <c r="D497" s="3" t="s">
        <v>979</v>
      </c>
      <c r="E497" s="1" t="s">
        <v>980</v>
      </c>
      <c r="F497" s="1">
        <v>2011</v>
      </c>
      <c r="G497" s="1">
        <v>1</v>
      </c>
      <c r="H497" s="1" t="s">
        <v>981</v>
      </c>
      <c r="I497" s="1" t="s">
        <v>52</v>
      </c>
      <c r="J497" s="1" t="s">
        <v>29</v>
      </c>
      <c r="K497" s="1" t="str">
        <f>IF(Tabela1[[#This Row],[Situação da Obra]]="Inacabada - PC Técnica Concluída","Inacabada",Tabela1[[#This Row],[Situação da Obra]])</f>
        <v>Inacabada</v>
      </c>
      <c r="L497" s="1" t="s">
        <v>30</v>
      </c>
      <c r="M497" s="4">
        <v>44915</v>
      </c>
      <c r="N497" s="5">
        <v>0.61639999999999995</v>
      </c>
      <c r="O497" s="4">
        <v>42670</v>
      </c>
      <c r="P497" s="1" t="s">
        <v>31</v>
      </c>
      <c r="Q497" s="1" t="s">
        <v>710</v>
      </c>
      <c r="R497" s="1" t="s">
        <v>32</v>
      </c>
      <c r="S497" s="1" t="s">
        <v>79</v>
      </c>
      <c r="T497" s="1" t="s">
        <v>34</v>
      </c>
      <c r="U497" s="6">
        <v>392966.09</v>
      </c>
      <c r="V497" s="6">
        <v>616426.96</v>
      </c>
      <c r="W497" s="6">
        <v>0</v>
      </c>
      <c r="X497" s="6">
        <v>616426.96</v>
      </c>
      <c r="Y497" s="6">
        <v>0</v>
      </c>
      <c r="Z497" s="7">
        <v>43185</v>
      </c>
      <c r="AA4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7" s="35" t="str">
        <f>IFERROR(
                    _xlfn.XLOOKUP(Tabela1[[#This Row],[ID]],'Base_Solicitações MP'!B:B,'Base_Solicitações MP'!R:R),
                    "Não enviada")</f>
        <v>Não enviada</v>
      </c>
      <c r="AC497" s="15" t="str">
        <f>_xlfn.CONCAT(Tabela1[[#This Row],[Município]],"/",Tabela1[[#This Row],[UF]])</f>
        <v>Barra de Santa Rosa/PB</v>
      </c>
    </row>
    <row r="498" spans="1:29" x14ac:dyDescent="0.25">
      <c r="A498" s="14" t="s">
        <v>705</v>
      </c>
      <c r="B498" s="2" t="s">
        <v>8638</v>
      </c>
      <c r="C498" s="2" t="s">
        <v>11509</v>
      </c>
      <c r="D498" s="3" t="s">
        <v>982</v>
      </c>
      <c r="E498" s="1" t="s">
        <v>983</v>
      </c>
      <c r="F498" s="1">
        <v>2011</v>
      </c>
      <c r="G498" s="1">
        <v>1</v>
      </c>
      <c r="H498" s="1" t="s">
        <v>984</v>
      </c>
      <c r="I498" s="1" t="s">
        <v>63</v>
      </c>
      <c r="J498" s="1" t="s">
        <v>29</v>
      </c>
      <c r="K498" s="1" t="str">
        <f>IF(Tabela1[[#This Row],[Situação da Obra]]="Inacabada - PC Técnica Concluída","Inacabada",Tabela1[[#This Row],[Situação da Obra]])</f>
        <v>Inacabada</v>
      </c>
      <c r="L498" s="1" t="s">
        <v>30</v>
      </c>
      <c r="M498" s="4">
        <v>44915</v>
      </c>
      <c r="N498" s="5">
        <v>0</v>
      </c>
      <c r="O498" s="4">
        <v>43766</v>
      </c>
      <c r="P498" s="1" t="s">
        <v>31</v>
      </c>
      <c r="Q498" s="1" t="s">
        <v>710</v>
      </c>
      <c r="R498" s="1" t="s">
        <v>32</v>
      </c>
      <c r="S498" s="1" t="s">
        <v>33</v>
      </c>
      <c r="T498" s="1" t="s">
        <v>34</v>
      </c>
      <c r="U498" s="6">
        <v>1386331.25</v>
      </c>
      <c r="V498" s="6">
        <v>1327668.6000000001</v>
      </c>
      <c r="W498" s="6">
        <v>0</v>
      </c>
      <c r="X498" s="6">
        <v>1327668.6000000001</v>
      </c>
      <c r="Y498" s="6">
        <v>0</v>
      </c>
      <c r="Z498" s="7">
        <v>43098</v>
      </c>
      <c r="AA4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8" s="35" t="str">
        <f>IFERROR(
                    _xlfn.XLOOKUP(Tabela1[[#This Row],[ID]],'Base_Solicitações MP'!B:B,'Base_Solicitações MP'!R:R),
                    "Não enviada")</f>
        <v>Em Cadastramento</v>
      </c>
      <c r="AC498" s="15" t="str">
        <f>_xlfn.CONCAT(Tabela1[[#This Row],[Município]],"/",Tabela1[[#This Row],[UF]])</f>
        <v>Cezarina/GO</v>
      </c>
    </row>
    <row r="499" spans="1:29" x14ac:dyDescent="0.25">
      <c r="A499" s="14" t="s">
        <v>705</v>
      </c>
      <c r="B499" s="2" t="s">
        <v>8639</v>
      </c>
      <c r="C499" s="2" t="s">
        <v>11510</v>
      </c>
      <c r="D499" s="3" t="s">
        <v>985</v>
      </c>
      <c r="E499" s="1" t="s">
        <v>986</v>
      </c>
      <c r="F499" s="1">
        <v>2011</v>
      </c>
      <c r="G499" s="1">
        <v>1</v>
      </c>
      <c r="H499" s="1" t="s">
        <v>987</v>
      </c>
      <c r="I499" s="1" t="s">
        <v>112</v>
      </c>
      <c r="J499" s="1" t="s">
        <v>40</v>
      </c>
      <c r="K499" s="1" t="str">
        <f>IF(Tabela1[[#This Row],[Situação da Obra]]="Inacabada - PC Técnica Concluída","Inacabada",Tabela1[[#This Row],[Situação da Obra]])</f>
        <v>Inacabada</v>
      </c>
      <c r="L499" s="1" t="s">
        <v>30</v>
      </c>
      <c r="M499" s="4">
        <v>45005</v>
      </c>
      <c r="N499" s="5">
        <v>1</v>
      </c>
      <c r="O499" s="4">
        <v>42090</v>
      </c>
      <c r="P499" s="1" t="s">
        <v>31</v>
      </c>
      <c r="Q499" s="1" t="s">
        <v>710</v>
      </c>
      <c r="R499" s="1" t="s">
        <v>32</v>
      </c>
      <c r="S499" s="1" t="s">
        <v>33</v>
      </c>
      <c r="T499" s="1" t="s">
        <v>34</v>
      </c>
      <c r="U499" s="6">
        <v>1418852.2</v>
      </c>
      <c r="V499" s="6">
        <v>1319603.24</v>
      </c>
      <c r="W499" s="6">
        <v>0</v>
      </c>
      <c r="X499" s="6">
        <v>1319603.24</v>
      </c>
      <c r="Y499" s="6">
        <v>0</v>
      </c>
      <c r="Z499" s="7">
        <v>42361</v>
      </c>
      <c r="AA4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9" s="35" t="str">
        <f>IFERROR(
                    _xlfn.XLOOKUP(Tabela1[[#This Row],[ID]],'Base_Solicitações MP'!B:B,'Base_Solicitações MP'!R:R),
                    "Não enviada")</f>
        <v>Não enviada</v>
      </c>
      <c r="AC499" s="15" t="str">
        <f>_xlfn.CONCAT(Tabela1[[#This Row],[Município]],"/",Tabela1[[#This Row],[UF]])</f>
        <v>Nova Canaã do Norte/MT</v>
      </c>
    </row>
    <row r="500" spans="1:29" x14ac:dyDescent="0.25">
      <c r="A500" s="14" t="s">
        <v>705</v>
      </c>
      <c r="B500" s="2" t="s">
        <v>8640</v>
      </c>
      <c r="C500" s="2" t="s">
        <v>11511</v>
      </c>
      <c r="D500" s="3" t="s">
        <v>988</v>
      </c>
      <c r="E500" s="1" t="s">
        <v>989</v>
      </c>
      <c r="F500" s="1">
        <v>2011</v>
      </c>
      <c r="G500" s="1">
        <v>1</v>
      </c>
      <c r="H500" s="1" t="s">
        <v>990</v>
      </c>
      <c r="I500" s="1" t="s">
        <v>184</v>
      </c>
      <c r="J500" s="1" t="s">
        <v>29</v>
      </c>
      <c r="K500" s="1" t="str">
        <f>IF(Tabela1[[#This Row],[Situação da Obra]]="Inacabada - PC Técnica Concluída","Inacabada",Tabela1[[#This Row],[Situação da Obra]])</f>
        <v>Inacabada</v>
      </c>
      <c r="L500" s="1" t="s">
        <v>30</v>
      </c>
      <c r="M500" s="4">
        <v>44915</v>
      </c>
      <c r="N500" s="5">
        <v>0.5292</v>
      </c>
      <c r="O500" s="4"/>
      <c r="P500" s="1" t="s">
        <v>31</v>
      </c>
      <c r="Q500" s="1" t="s">
        <v>710</v>
      </c>
      <c r="R500" s="1" t="s">
        <v>32</v>
      </c>
      <c r="S500" s="1" t="s">
        <v>33</v>
      </c>
      <c r="T500" s="1" t="s">
        <v>34</v>
      </c>
      <c r="U500" s="6" t="s">
        <v>41</v>
      </c>
      <c r="V500" s="6">
        <v>1233895.22</v>
      </c>
      <c r="W500" s="6">
        <v>0</v>
      </c>
      <c r="X500" s="6">
        <v>1233895.22</v>
      </c>
      <c r="Y500" s="6" t="s">
        <v>41</v>
      </c>
      <c r="Z500" s="7">
        <v>43646</v>
      </c>
      <c r="AA5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0" s="35" t="str">
        <f>IFERROR(
                    _xlfn.XLOOKUP(Tabela1[[#This Row],[ID]],'Base_Solicitações MP'!B:B,'Base_Solicitações MP'!R:R),
                    "Não enviada")</f>
        <v>Não enviada</v>
      </c>
      <c r="AC500" s="15" t="str">
        <f>_xlfn.CONCAT(Tabela1[[#This Row],[Município]],"/",Tabela1[[#This Row],[UF]])</f>
        <v>Almeirim/PA</v>
      </c>
    </row>
    <row r="501" spans="1:29" x14ac:dyDescent="0.25">
      <c r="A501" s="14" t="s">
        <v>705</v>
      </c>
      <c r="B501" s="2" t="s">
        <v>8641</v>
      </c>
      <c r="C501" s="2" t="s">
        <v>11512</v>
      </c>
      <c r="D501" s="3" t="s">
        <v>991</v>
      </c>
      <c r="E501" s="1" t="s">
        <v>992</v>
      </c>
      <c r="F501" s="1">
        <v>2011</v>
      </c>
      <c r="G501" s="1">
        <v>1</v>
      </c>
      <c r="H501" s="1" t="s">
        <v>993</v>
      </c>
      <c r="I501" s="1" t="s">
        <v>82</v>
      </c>
      <c r="J501" s="1" t="s">
        <v>29</v>
      </c>
      <c r="K501" s="1" t="str">
        <f>IF(Tabela1[[#This Row],[Situação da Obra]]="Inacabada - PC Técnica Concluída","Inacabada",Tabela1[[#This Row],[Situação da Obra]])</f>
        <v>Inacabada</v>
      </c>
      <c r="L501" s="1" t="s">
        <v>30</v>
      </c>
      <c r="M501" s="4">
        <v>44915</v>
      </c>
      <c r="N501" s="5">
        <v>0.71479999999999999</v>
      </c>
      <c r="O501" s="4">
        <v>42550</v>
      </c>
      <c r="P501" s="1" t="s">
        <v>31</v>
      </c>
      <c r="Q501" s="1" t="s">
        <v>710</v>
      </c>
      <c r="R501" s="1" t="s">
        <v>32</v>
      </c>
      <c r="S501" s="1" t="s">
        <v>33</v>
      </c>
      <c r="T501" s="1" t="s">
        <v>34</v>
      </c>
      <c r="U501" s="6">
        <v>1304447.32</v>
      </c>
      <c r="V501" s="6">
        <v>1313033.3700000001</v>
      </c>
      <c r="W501" s="6">
        <v>0</v>
      </c>
      <c r="X501" s="6">
        <v>1313033.3700000001</v>
      </c>
      <c r="Y501" s="6">
        <v>525.51</v>
      </c>
      <c r="Z501" s="7">
        <v>42977</v>
      </c>
      <c r="AA5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1" s="35" t="str">
        <f>IFERROR(
                    _xlfn.XLOOKUP(Tabela1[[#This Row],[ID]],'Base_Solicitações MP'!B:B,'Base_Solicitações MP'!R:R),
                    "Não enviada")</f>
        <v>Não enviada</v>
      </c>
      <c r="AC501" s="15" t="str">
        <f>_xlfn.CONCAT(Tabela1[[#This Row],[Município]],"/",Tabela1[[#This Row],[UF]])</f>
        <v>Ipupiara/BA</v>
      </c>
    </row>
    <row r="502" spans="1:29" x14ac:dyDescent="0.25">
      <c r="A502" s="14" t="s">
        <v>705</v>
      </c>
      <c r="B502" s="2" t="s">
        <v>8642</v>
      </c>
      <c r="C502" s="2" t="s">
        <v>8225</v>
      </c>
      <c r="D502" s="3" t="s">
        <v>994</v>
      </c>
      <c r="E502" s="1" t="s">
        <v>995</v>
      </c>
      <c r="F502" s="1">
        <v>2011</v>
      </c>
      <c r="G502" s="1">
        <v>1</v>
      </c>
      <c r="H502" s="1" t="s">
        <v>996</v>
      </c>
      <c r="I502" s="1" t="s">
        <v>63</v>
      </c>
      <c r="J502" s="1" t="s">
        <v>29</v>
      </c>
      <c r="K502" s="1" t="str">
        <f>IF(Tabela1[[#This Row],[Situação da Obra]]="Inacabada - PC Técnica Concluída","Inacabada",Tabela1[[#This Row],[Situação da Obra]])</f>
        <v>Inacabada</v>
      </c>
      <c r="L502" s="1" t="s">
        <v>30</v>
      </c>
      <c r="M502" s="4">
        <v>44915</v>
      </c>
      <c r="N502" s="5">
        <v>0.70989999999999998</v>
      </c>
      <c r="O502" s="4">
        <v>43469</v>
      </c>
      <c r="P502" s="1" t="s">
        <v>31</v>
      </c>
      <c r="Q502" s="1" t="s">
        <v>710</v>
      </c>
      <c r="R502" s="1" t="s">
        <v>32</v>
      </c>
      <c r="S502" s="1" t="s">
        <v>33</v>
      </c>
      <c r="T502" s="1" t="s">
        <v>34</v>
      </c>
      <c r="U502" s="6">
        <v>444228.87</v>
      </c>
      <c r="V502" s="6">
        <v>1116321.1599999999</v>
      </c>
      <c r="W502" s="6">
        <v>0</v>
      </c>
      <c r="X502" s="6">
        <v>1116321.1599999999</v>
      </c>
      <c r="Y502" s="6">
        <v>453.27</v>
      </c>
      <c r="Z502" s="7">
        <v>43464</v>
      </c>
      <c r="AA5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2" s="35" t="str">
        <f>IFERROR(
                    _xlfn.XLOOKUP(Tabela1[[#This Row],[ID]],'Base_Solicitações MP'!B:B,'Base_Solicitações MP'!R:R),
                    "Não enviada")</f>
        <v>Diligência</v>
      </c>
      <c r="AC502" s="15" t="str">
        <f>_xlfn.CONCAT(Tabela1[[#This Row],[Município]],"/",Tabela1[[#This Row],[UF]])</f>
        <v>Cidade Ocidental/GO</v>
      </c>
    </row>
    <row r="503" spans="1:29" x14ac:dyDescent="0.25">
      <c r="A503" s="14" t="s">
        <v>705</v>
      </c>
      <c r="B503" s="2" t="s">
        <v>8643</v>
      </c>
      <c r="C503" s="2" t="s">
        <v>11513</v>
      </c>
      <c r="D503" s="3" t="s">
        <v>997</v>
      </c>
      <c r="E503" s="1" t="s">
        <v>998</v>
      </c>
      <c r="F503" s="1">
        <v>2011</v>
      </c>
      <c r="G503" s="1">
        <v>1</v>
      </c>
      <c r="H503" s="1" t="s">
        <v>999</v>
      </c>
      <c r="I503" s="1" t="s">
        <v>63</v>
      </c>
      <c r="J503" s="1" t="s">
        <v>29</v>
      </c>
      <c r="K503" s="1" t="str">
        <f>IF(Tabela1[[#This Row],[Situação da Obra]]="Inacabada - PC Técnica Concluída","Inacabada",Tabela1[[#This Row],[Situação da Obra]])</f>
        <v>Inacabada</v>
      </c>
      <c r="L503" s="1" t="s">
        <v>30</v>
      </c>
      <c r="M503" s="4">
        <v>44915</v>
      </c>
      <c r="N503" s="5">
        <v>0.66700000000000004</v>
      </c>
      <c r="O503" s="4">
        <v>42877</v>
      </c>
      <c r="P503" s="1" t="s">
        <v>31</v>
      </c>
      <c r="Q503" s="1" t="s">
        <v>710</v>
      </c>
      <c r="R503" s="1" t="s">
        <v>32</v>
      </c>
      <c r="S503" s="1" t="s">
        <v>79</v>
      </c>
      <c r="T503" s="1" t="s">
        <v>34</v>
      </c>
      <c r="U503" s="6">
        <v>619760.74</v>
      </c>
      <c r="V503" s="6">
        <v>619763.25</v>
      </c>
      <c r="W503" s="6">
        <v>0</v>
      </c>
      <c r="X503" s="6">
        <v>619763.25</v>
      </c>
      <c r="Y503" s="6">
        <v>0</v>
      </c>
      <c r="Z503" s="7">
        <v>43100</v>
      </c>
      <c r="AA5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3" s="35" t="str">
        <f>IFERROR(
                    _xlfn.XLOOKUP(Tabela1[[#This Row],[ID]],'Base_Solicitações MP'!B:B,'Base_Solicitações MP'!R:R),
                    "Não enviada")</f>
        <v>Não enviada</v>
      </c>
      <c r="AC503" s="15" t="str">
        <f>_xlfn.CONCAT(Tabela1[[#This Row],[Município]],"/",Tabela1[[#This Row],[UF]])</f>
        <v>Amorinópolis/GO</v>
      </c>
    </row>
    <row r="504" spans="1:29" x14ac:dyDescent="0.25">
      <c r="A504" s="14" t="s">
        <v>705</v>
      </c>
      <c r="B504" s="2" t="s">
        <v>8644</v>
      </c>
      <c r="C504" s="2" t="s">
        <v>11514</v>
      </c>
      <c r="D504" s="3" t="s">
        <v>1000</v>
      </c>
      <c r="E504" s="1" t="s">
        <v>1001</v>
      </c>
      <c r="F504" s="1">
        <v>2013</v>
      </c>
      <c r="G504" s="1">
        <v>9</v>
      </c>
      <c r="H504" s="1" t="s">
        <v>751</v>
      </c>
      <c r="I504" s="1" t="s">
        <v>99</v>
      </c>
      <c r="J504" s="1" t="s">
        <v>56</v>
      </c>
      <c r="K504" s="1" t="str">
        <f>IF(Tabela1[[#This Row],[Situação da Obra]]="Inacabada - PC Técnica Concluída","Inacabada",Tabela1[[#This Row],[Situação da Obra]])</f>
        <v>Paralisada</v>
      </c>
      <c r="L504" s="1" t="s">
        <v>30</v>
      </c>
      <c r="M504" s="4">
        <v>43908</v>
      </c>
      <c r="N504" s="5">
        <v>0.108</v>
      </c>
      <c r="O504" s="4">
        <v>44656</v>
      </c>
      <c r="P504" s="1" t="s">
        <v>31</v>
      </c>
      <c r="Q504" s="1" t="s">
        <v>710</v>
      </c>
      <c r="R504" s="1" t="s">
        <v>32</v>
      </c>
      <c r="S504" s="1" t="s">
        <v>739</v>
      </c>
      <c r="T504" s="1" t="s">
        <v>34</v>
      </c>
      <c r="U504" s="6">
        <v>1478635.11</v>
      </c>
      <c r="V504" s="6">
        <v>1096771.3899999999</v>
      </c>
      <c r="W504" s="6">
        <v>100000</v>
      </c>
      <c r="X504" s="6">
        <v>1196771.3899999999</v>
      </c>
      <c r="Y504" s="6">
        <v>867485.98</v>
      </c>
      <c r="Z504" s="7">
        <v>45313</v>
      </c>
      <c r="AA5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4" s="35" t="str">
        <f>IFERROR(
                    _xlfn.XLOOKUP(Tabela1[[#This Row],[ID]],'Base_Solicitações MP'!B:B,'Base_Solicitações MP'!R:R),
                    "Não enviada")</f>
        <v>Em Cadastramento</v>
      </c>
      <c r="AC504" s="15" t="str">
        <f>_xlfn.CONCAT(Tabela1[[#This Row],[Município]],"/",Tabela1[[#This Row],[UF]])</f>
        <v>Pelotas/RS</v>
      </c>
    </row>
    <row r="505" spans="1:29" x14ac:dyDescent="0.25">
      <c r="A505" s="14" t="s">
        <v>705</v>
      </c>
      <c r="B505" s="2" t="s">
        <v>7755</v>
      </c>
      <c r="C505" s="2" t="s">
        <v>11515</v>
      </c>
      <c r="D505" s="3" t="s">
        <v>1002</v>
      </c>
      <c r="E505" s="1" t="s">
        <v>1003</v>
      </c>
      <c r="F505" s="1">
        <v>2011</v>
      </c>
      <c r="G505" s="1">
        <v>1</v>
      </c>
      <c r="H505" s="1" t="s">
        <v>1004</v>
      </c>
      <c r="I505" s="1" t="s">
        <v>82</v>
      </c>
      <c r="J505" s="1" t="s">
        <v>29</v>
      </c>
      <c r="K505" s="1" t="str">
        <f>IF(Tabela1[[#This Row],[Situação da Obra]]="Inacabada - PC Técnica Concluída","Inacabada",Tabela1[[#This Row],[Situação da Obra]])</f>
        <v>Inacabada</v>
      </c>
      <c r="L505" s="1" t="s">
        <v>30</v>
      </c>
      <c r="M505" s="4">
        <v>44915</v>
      </c>
      <c r="N505" s="5">
        <v>0.85009999999999997</v>
      </c>
      <c r="O505" s="4"/>
      <c r="P505" s="1" t="s">
        <v>31</v>
      </c>
      <c r="Q505" s="1" t="s">
        <v>710</v>
      </c>
      <c r="R505" s="1" t="s">
        <v>32</v>
      </c>
      <c r="S505" s="1" t="s">
        <v>33</v>
      </c>
      <c r="T505" s="1" t="s">
        <v>34</v>
      </c>
      <c r="U505" s="6" t="s">
        <v>41</v>
      </c>
      <c r="V505" s="6">
        <v>1329689.69</v>
      </c>
      <c r="W505" s="6">
        <v>0</v>
      </c>
      <c r="X505" s="6">
        <v>1329689.69</v>
      </c>
      <c r="Y505" s="6" t="s">
        <v>41</v>
      </c>
      <c r="Z505" s="7">
        <v>43858</v>
      </c>
      <c r="AA5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5" s="35" t="str">
        <f>IFERROR(
                    _xlfn.XLOOKUP(Tabela1[[#This Row],[ID]],'Base_Solicitações MP'!B:B,'Base_Solicitações MP'!R:R),
                    "Não enviada")</f>
        <v>Aguardando Análise FNDE</v>
      </c>
      <c r="AC505" s="15" t="str">
        <f>_xlfn.CONCAT(Tabela1[[#This Row],[Município]],"/",Tabela1[[#This Row],[UF]])</f>
        <v>São Gabriel/BA</v>
      </c>
    </row>
    <row r="506" spans="1:29" x14ac:dyDescent="0.25">
      <c r="A506" s="14" t="s">
        <v>705</v>
      </c>
      <c r="B506" s="2" t="s">
        <v>8645</v>
      </c>
      <c r="C506" s="2" t="s">
        <v>11516</v>
      </c>
      <c r="D506" s="3" t="s">
        <v>1005</v>
      </c>
      <c r="E506" s="1" t="s">
        <v>1006</v>
      </c>
      <c r="F506" s="1">
        <v>2013</v>
      </c>
      <c r="G506" s="1">
        <v>2</v>
      </c>
      <c r="H506" s="1" t="s">
        <v>425</v>
      </c>
      <c r="I506" s="1" t="s">
        <v>184</v>
      </c>
      <c r="J506" s="1" t="s">
        <v>56</v>
      </c>
      <c r="K506" s="1" t="str">
        <f>IF(Tabela1[[#This Row],[Situação da Obra]]="Inacabada - PC Técnica Concluída","Inacabada",Tabela1[[#This Row],[Situação da Obra]])</f>
        <v>Paralisada</v>
      </c>
      <c r="L506" s="1" t="s">
        <v>30</v>
      </c>
      <c r="M506" s="4">
        <v>44897</v>
      </c>
      <c r="N506" s="5">
        <v>0.80100000000000005</v>
      </c>
      <c r="O506" s="4">
        <v>45047</v>
      </c>
      <c r="P506" s="1" t="s">
        <v>31</v>
      </c>
      <c r="Q506" s="1" t="s">
        <v>710</v>
      </c>
      <c r="R506" s="1" t="s">
        <v>32</v>
      </c>
      <c r="S506" s="1" t="s">
        <v>860</v>
      </c>
      <c r="T506" s="1" t="s">
        <v>34</v>
      </c>
      <c r="U506" s="6">
        <v>573122.66</v>
      </c>
      <c r="V506" s="6">
        <v>1013119.46</v>
      </c>
      <c r="W506" s="6">
        <v>0</v>
      </c>
      <c r="X506" s="6">
        <v>1013119.46</v>
      </c>
      <c r="Y506" s="6">
        <v>131685.26</v>
      </c>
      <c r="Z506" s="7">
        <v>45161</v>
      </c>
      <c r="AA5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6" s="35" t="str">
        <f>IFERROR(
                    _xlfn.XLOOKUP(Tabela1[[#This Row],[ID]],'Base_Solicitações MP'!B:B,'Base_Solicitações MP'!R:R),
                    "Não enviada")</f>
        <v>Não enviada</v>
      </c>
      <c r="AC506" s="15" t="str">
        <f>_xlfn.CONCAT(Tabela1[[#This Row],[Município]],"/",Tabela1[[#This Row],[UF]])</f>
        <v>Santarém/PA</v>
      </c>
    </row>
    <row r="507" spans="1:29" x14ac:dyDescent="0.25">
      <c r="A507" s="14" t="s">
        <v>705</v>
      </c>
      <c r="B507" s="2" t="s">
        <v>6376</v>
      </c>
      <c r="C507" s="2" t="s">
        <v>11517</v>
      </c>
      <c r="D507" s="3" t="s">
        <v>1007</v>
      </c>
      <c r="E507" s="1" t="s">
        <v>1008</v>
      </c>
      <c r="F507" s="1">
        <v>2013</v>
      </c>
      <c r="G507" s="1">
        <v>1</v>
      </c>
      <c r="H507" s="1" t="s">
        <v>1009</v>
      </c>
      <c r="I507" s="1" t="s">
        <v>99</v>
      </c>
      <c r="J507" s="1" t="s">
        <v>40</v>
      </c>
      <c r="K507" s="1" t="str">
        <f>IF(Tabela1[[#This Row],[Situação da Obra]]="Inacabada - PC Técnica Concluída","Inacabada",Tabela1[[#This Row],[Situação da Obra]])</f>
        <v>Inacabada</v>
      </c>
      <c r="L507" s="1" t="s">
        <v>30</v>
      </c>
      <c r="M507" s="4">
        <v>44448</v>
      </c>
      <c r="N507" s="5">
        <v>0.9032</v>
      </c>
      <c r="O507" s="4">
        <v>44432</v>
      </c>
      <c r="P507" s="1" t="s">
        <v>31</v>
      </c>
      <c r="Q507" s="1" t="s">
        <v>710</v>
      </c>
      <c r="R507" s="1" t="s">
        <v>32</v>
      </c>
      <c r="S507" s="1" t="s">
        <v>353</v>
      </c>
      <c r="T507" s="1" t="s">
        <v>34</v>
      </c>
      <c r="U507" s="6">
        <v>1935118.78</v>
      </c>
      <c r="V507" s="6">
        <v>1492930.41</v>
      </c>
      <c r="W507" s="6">
        <v>0</v>
      </c>
      <c r="X507" s="6">
        <v>1492930.41</v>
      </c>
      <c r="Y507" s="6">
        <v>680435.88</v>
      </c>
      <c r="Z507" s="7">
        <v>44408</v>
      </c>
      <c r="AA5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7" s="35" t="str">
        <f>IFERROR(
                    _xlfn.XLOOKUP(Tabela1[[#This Row],[ID]],'Base_Solicitações MP'!B:B,'Base_Solicitações MP'!R:R),
                    "Não enviada")</f>
        <v>Diligência</v>
      </c>
      <c r="AC507" s="15" t="str">
        <f>_xlfn.CONCAT(Tabela1[[#This Row],[Município]],"/",Tabela1[[#This Row],[UF]])</f>
        <v>Gravataí/RS</v>
      </c>
    </row>
    <row r="508" spans="1:29" x14ac:dyDescent="0.25">
      <c r="A508" s="14" t="s">
        <v>705</v>
      </c>
      <c r="B508" s="2" t="s">
        <v>8646</v>
      </c>
      <c r="C508" s="2" t="s">
        <v>11518</v>
      </c>
      <c r="D508" s="3" t="s">
        <v>1010</v>
      </c>
      <c r="E508" s="1" t="s">
        <v>1011</v>
      </c>
      <c r="F508" s="1">
        <v>2011</v>
      </c>
      <c r="G508" s="1">
        <v>1</v>
      </c>
      <c r="H508" s="1" t="s">
        <v>823</v>
      </c>
      <c r="I508" s="1" t="s">
        <v>44</v>
      </c>
      <c r="J508" s="1" t="s">
        <v>29</v>
      </c>
      <c r="K508" s="1" t="str">
        <f>IF(Tabela1[[#This Row],[Situação da Obra]]="Inacabada - PC Técnica Concluída","Inacabada",Tabela1[[#This Row],[Situação da Obra]])</f>
        <v>Inacabada</v>
      </c>
      <c r="L508" s="1" t="s">
        <v>30</v>
      </c>
      <c r="M508" s="4">
        <v>44915</v>
      </c>
      <c r="N508" s="5">
        <v>0.44379999999999997</v>
      </c>
      <c r="O508" s="4">
        <v>42906</v>
      </c>
      <c r="P508" s="1" t="s">
        <v>31</v>
      </c>
      <c r="Q508" s="1" t="s">
        <v>710</v>
      </c>
      <c r="R508" s="1" t="s">
        <v>32</v>
      </c>
      <c r="S508" s="1" t="s">
        <v>33</v>
      </c>
      <c r="T508" s="1" t="s">
        <v>34</v>
      </c>
      <c r="U508" s="6">
        <v>1371370</v>
      </c>
      <c r="V508" s="6">
        <v>1268855.1499999999</v>
      </c>
      <c r="W508" s="6">
        <v>0</v>
      </c>
      <c r="X508" s="6">
        <v>1268855.1499999999</v>
      </c>
      <c r="Y508" s="6">
        <v>8905.91</v>
      </c>
      <c r="Z508" s="7">
        <v>42916</v>
      </c>
      <c r="AA5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8" s="35" t="str">
        <f>IFERROR(
                    _xlfn.XLOOKUP(Tabela1[[#This Row],[ID]],'Base_Solicitações MP'!B:B,'Base_Solicitações MP'!R:R),
                    "Não enviada")</f>
        <v>Diligência</v>
      </c>
      <c r="AC508" s="15" t="str">
        <f>_xlfn.CONCAT(Tabela1[[#This Row],[Município]],"/",Tabela1[[#This Row],[UF]])</f>
        <v>Nova Olinda do Maranhão/MA</v>
      </c>
    </row>
    <row r="509" spans="1:29" x14ac:dyDescent="0.25">
      <c r="A509" s="14" t="s">
        <v>705</v>
      </c>
      <c r="B509" s="2" t="s">
        <v>8647</v>
      </c>
      <c r="C509" s="2" t="s">
        <v>11519</v>
      </c>
      <c r="D509" s="3" t="s">
        <v>1012</v>
      </c>
      <c r="E509" s="1" t="s">
        <v>1013</v>
      </c>
      <c r="F509" s="1">
        <v>2012</v>
      </c>
      <c r="G509" s="1">
        <v>1</v>
      </c>
      <c r="H509" s="1" t="s">
        <v>1014</v>
      </c>
      <c r="I509" s="1" t="s">
        <v>99</v>
      </c>
      <c r="J509" s="1" t="s">
        <v>29</v>
      </c>
      <c r="K509" s="1" t="str">
        <f>IF(Tabela1[[#This Row],[Situação da Obra]]="Inacabada - PC Técnica Concluída","Inacabada",Tabela1[[#This Row],[Situação da Obra]])</f>
        <v>Inacabada</v>
      </c>
      <c r="L509" s="1" t="s">
        <v>30</v>
      </c>
      <c r="M509" s="4">
        <v>44915</v>
      </c>
      <c r="N509" s="5">
        <v>0.81989999999999996</v>
      </c>
      <c r="O509" s="4">
        <v>43464</v>
      </c>
      <c r="P509" s="1" t="s">
        <v>31</v>
      </c>
      <c r="Q509" s="1" t="s">
        <v>710</v>
      </c>
      <c r="R509" s="1" t="s">
        <v>32</v>
      </c>
      <c r="S509" s="1" t="s">
        <v>79</v>
      </c>
      <c r="T509" s="1" t="s">
        <v>34</v>
      </c>
      <c r="U509" s="6">
        <v>350000</v>
      </c>
      <c r="V509" s="6">
        <v>679302.59</v>
      </c>
      <c r="W509" s="6">
        <v>0</v>
      </c>
      <c r="X509" s="6">
        <v>679302.59</v>
      </c>
      <c r="Y509" s="6">
        <v>4703.0200000000004</v>
      </c>
      <c r="Z509" s="7">
        <v>43516</v>
      </c>
      <c r="AA5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9" s="35" t="str">
        <f>IFERROR(
                    _xlfn.XLOOKUP(Tabela1[[#This Row],[ID]],'Base_Solicitações MP'!B:B,'Base_Solicitações MP'!R:R),
                    "Não enviada")</f>
        <v>Diligência</v>
      </c>
      <c r="AC509" s="15" t="str">
        <f>_xlfn.CONCAT(Tabela1[[#This Row],[Município]],"/",Tabela1[[#This Row],[UF]])</f>
        <v>Garruchos/RS</v>
      </c>
    </row>
    <row r="510" spans="1:29" x14ac:dyDescent="0.25">
      <c r="A510" s="14" t="s">
        <v>705</v>
      </c>
      <c r="B510" s="2" t="s">
        <v>7332</v>
      </c>
      <c r="C510" s="2" t="s">
        <v>11520</v>
      </c>
      <c r="D510" s="3" t="s">
        <v>1015</v>
      </c>
      <c r="E510" s="1" t="s">
        <v>1016</v>
      </c>
      <c r="F510" s="1">
        <v>2011</v>
      </c>
      <c r="G510" s="1">
        <v>1</v>
      </c>
      <c r="H510" s="1" t="s">
        <v>1017</v>
      </c>
      <c r="I510" s="1" t="s">
        <v>82</v>
      </c>
      <c r="J510" s="1" t="s">
        <v>29</v>
      </c>
      <c r="K510" s="1" t="str">
        <f>IF(Tabela1[[#This Row],[Situação da Obra]]="Inacabada - PC Técnica Concluída","Inacabada",Tabela1[[#This Row],[Situação da Obra]])</f>
        <v>Inacabada</v>
      </c>
      <c r="L510" s="1" t="s">
        <v>30</v>
      </c>
      <c r="M510" s="4">
        <v>44915</v>
      </c>
      <c r="N510" s="5">
        <v>0.53500000000000003</v>
      </c>
      <c r="O510" s="4">
        <v>41974</v>
      </c>
      <c r="P510" s="1" t="s">
        <v>31</v>
      </c>
      <c r="Q510" s="1" t="s">
        <v>710</v>
      </c>
      <c r="R510" s="1" t="s">
        <v>32</v>
      </c>
      <c r="S510" s="1" t="s">
        <v>79</v>
      </c>
      <c r="T510" s="1" t="s">
        <v>34</v>
      </c>
      <c r="U510" s="6">
        <v>613414.82999999996</v>
      </c>
      <c r="V510" s="6">
        <v>614535.92000000004</v>
      </c>
      <c r="W510" s="6">
        <v>0</v>
      </c>
      <c r="X510" s="6">
        <v>614535.92000000004</v>
      </c>
      <c r="Y510" s="6">
        <v>0</v>
      </c>
      <c r="Z510" s="7">
        <v>42003</v>
      </c>
      <c r="AA5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0" s="35" t="str">
        <f>IFERROR(
                    _xlfn.XLOOKUP(Tabela1[[#This Row],[ID]],'Base_Solicitações MP'!B:B,'Base_Solicitações MP'!R:R),
                    "Não enviada")</f>
        <v>Diligência</v>
      </c>
      <c r="AC510" s="15" t="str">
        <f>_xlfn.CONCAT(Tabela1[[#This Row],[Município]],"/",Tabela1[[#This Row],[UF]])</f>
        <v>Muquém de São Francisco/BA</v>
      </c>
    </row>
    <row r="511" spans="1:29" x14ac:dyDescent="0.25">
      <c r="A511" s="14" t="s">
        <v>705</v>
      </c>
      <c r="B511" s="2" t="s">
        <v>8648</v>
      </c>
      <c r="C511" s="2" t="s">
        <v>11521</v>
      </c>
      <c r="D511" s="3" t="s">
        <v>1018</v>
      </c>
      <c r="E511" s="1" t="s">
        <v>1019</v>
      </c>
      <c r="F511" s="1">
        <v>2011</v>
      </c>
      <c r="G511" s="1">
        <v>1</v>
      </c>
      <c r="H511" s="1" t="s">
        <v>1020</v>
      </c>
      <c r="I511" s="1" t="s">
        <v>52</v>
      </c>
      <c r="J511" s="1" t="s">
        <v>29</v>
      </c>
      <c r="K511" s="1" t="str">
        <f>IF(Tabela1[[#This Row],[Situação da Obra]]="Inacabada - PC Técnica Concluída","Inacabada",Tabela1[[#This Row],[Situação da Obra]])</f>
        <v>Inacabada</v>
      </c>
      <c r="L511" s="1" t="s">
        <v>30</v>
      </c>
      <c r="M511" s="4">
        <v>44915</v>
      </c>
      <c r="N511" s="5">
        <v>0.99909999999999999</v>
      </c>
      <c r="O511" s="4">
        <v>43761</v>
      </c>
      <c r="P511" s="1" t="s">
        <v>31</v>
      </c>
      <c r="Q511" s="1" t="s">
        <v>710</v>
      </c>
      <c r="R511" s="1" t="s">
        <v>32</v>
      </c>
      <c r="S511" s="1" t="s">
        <v>79</v>
      </c>
      <c r="T511" s="1" t="s">
        <v>34</v>
      </c>
      <c r="U511" s="6">
        <v>617395.51</v>
      </c>
      <c r="V511" s="6">
        <v>619869.13</v>
      </c>
      <c r="W511" s="6">
        <v>0</v>
      </c>
      <c r="X511" s="6">
        <v>619869.13</v>
      </c>
      <c r="Y511" s="6">
        <v>0</v>
      </c>
      <c r="Z511" s="7">
        <v>43720</v>
      </c>
      <c r="AA5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1" s="35" t="str">
        <f>IFERROR(
                    _xlfn.XLOOKUP(Tabela1[[#This Row],[ID]],'Base_Solicitações MP'!B:B,'Base_Solicitações MP'!R:R),
                    "Não enviada")</f>
        <v>Não enviada</v>
      </c>
      <c r="AC511" s="15" t="str">
        <f>_xlfn.CONCAT(Tabela1[[#This Row],[Município]],"/",Tabela1[[#This Row],[UF]])</f>
        <v>Areia de Baraúnas/PB</v>
      </c>
    </row>
    <row r="512" spans="1:29" x14ac:dyDescent="0.25">
      <c r="A512" s="14" t="s">
        <v>705</v>
      </c>
      <c r="B512" s="2" t="s">
        <v>8649</v>
      </c>
      <c r="C512" s="2" t="s">
        <v>11522</v>
      </c>
      <c r="D512" s="3" t="s">
        <v>1021</v>
      </c>
      <c r="E512" s="1" t="s">
        <v>1022</v>
      </c>
      <c r="F512" s="1">
        <v>2011</v>
      </c>
      <c r="G512" s="1">
        <v>1</v>
      </c>
      <c r="H512" s="1" t="s">
        <v>1023</v>
      </c>
      <c r="I512" s="1" t="s">
        <v>82</v>
      </c>
      <c r="J512" s="1" t="s">
        <v>29</v>
      </c>
      <c r="K512" s="1" t="str">
        <f>IF(Tabela1[[#This Row],[Situação da Obra]]="Inacabada - PC Técnica Concluída","Inacabada",Tabela1[[#This Row],[Situação da Obra]])</f>
        <v>Inacabada</v>
      </c>
      <c r="L512" s="1" t="s">
        <v>30</v>
      </c>
      <c r="M512" s="4">
        <v>44915</v>
      </c>
      <c r="N512" s="5">
        <v>0.81679999999999997</v>
      </c>
      <c r="O512" s="4">
        <v>43025</v>
      </c>
      <c r="P512" s="1" t="s">
        <v>31</v>
      </c>
      <c r="Q512" s="1" t="s">
        <v>710</v>
      </c>
      <c r="R512" s="1" t="s">
        <v>32</v>
      </c>
      <c r="S512" s="1" t="s">
        <v>33</v>
      </c>
      <c r="T512" s="1" t="s">
        <v>34</v>
      </c>
      <c r="U512" s="6">
        <v>1306631.1299999999</v>
      </c>
      <c r="V512" s="6">
        <v>1299776.78</v>
      </c>
      <c r="W512" s="6">
        <v>0</v>
      </c>
      <c r="X512" s="6">
        <v>1299776.78</v>
      </c>
      <c r="Y512" s="6">
        <v>0</v>
      </c>
      <c r="Z512" s="7">
        <v>42318</v>
      </c>
      <c r="AA5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2" s="35" t="str">
        <f>IFERROR(
                    _xlfn.XLOOKUP(Tabela1[[#This Row],[ID]],'Base_Solicitações MP'!B:B,'Base_Solicitações MP'!R:R),
                    "Não enviada")</f>
        <v>Não enviada</v>
      </c>
      <c r="AC512" s="15" t="str">
        <f>_xlfn.CONCAT(Tabela1[[#This Row],[Município]],"/",Tabela1[[#This Row],[UF]])</f>
        <v>Ituberá/BA</v>
      </c>
    </row>
    <row r="513" spans="1:29" x14ac:dyDescent="0.25">
      <c r="A513" s="14" t="s">
        <v>705</v>
      </c>
      <c r="B513" s="2" t="s">
        <v>8650</v>
      </c>
      <c r="C513" s="2" t="s">
        <v>11523</v>
      </c>
      <c r="D513" s="3" t="s">
        <v>1024</v>
      </c>
      <c r="E513" s="1" t="s">
        <v>1025</v>
      </c>
      <c r="F513" s="1">
        <v>2011</v>
      </c>
      <c r="G513" s="1">
        <v>2</v>
      </c>
      <c r="H513" s="1" t="s">
        <v>137</v>
      </c>
      <c r="I513" s="1" t="s">
        <v>82</v>
      </c>
      <c r="J513" s="1" t="s">
        <v>29</v>
      </c>
      <c r="K513" s="1" t="str">
        <f>IF(Tabela1[[#This Row],[Situação da Obra]]="Inacabada - PC Técnica Concluída","Inacabada",Tabela1[[#This Row],[Situação da Obra]])</f>
        <v>Inacabada</v>
      </c>
      <c r="L513" s="1" t="s">
        <v>30</v>
      </c>
      <c r="M513" s="4">
        <v>44915</v>
      </c>
      <c r="N513" s="5">
        <v>0.40089999999999998</v>
      </c>
      <c r="O513" s="4">
        <v>43551</v>
      </c>
      <c r="P513" s="1" t="s">
        <v>31</v>
      </c>
      <c r="Q513" s="1" t="s">
        <v>710</v>
      </c>
      <c r="R513" s="1" t="s">
        <v>32</v>
      </c>
      <c r="S513" s="1" t="s">
        <v>33</v>
      </c>
      <c r="T513" s="1" t="s">
        <v>34</v>
      </c>
      <c r="U513" s="6">
        <v>1053764</v>
      </c>
      <c r="V513" s="6">
        <v>1113801.5</v>
      </c>
      <c r="W513" s="6">
        <v>0</v>
      </c>
      <c r="X513" s="6">
        <v>1113801.5</v>
      </c>
      <c r="Y513" s="6">
        <v>0</v>
      </c>
      <c r="Z513" s="7">
        <v>43523</v>
      </c>
      <c r="AA5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3" s="35" t="str">
        <f>IFERROR(
                    _xlfn.XLOOKUP(Tabela1[[#This Row],[ID]],'Base_Solicitações MP'!B:B,'Base_Solicitações MP'!R:R),
                    "Não enviada")</f>
        <v>Não enviada</v>
      </c>
      <c r="AC513" s="15" t="str">
        <f>_xlfn.CONCAT(Tabela1[[#This Row],[Município]],"/",Tabela1[[#This Row],[UF]])</f>
        <v>Serrinha/BA</v>
      </c>
    </row>
    <row r="514" spans="1:29" x14ac:dyDescent="0.25">
      <c r="A514" s="14" t="s">
        <v>705</v>
      </c>
      <c r="B514" s="2" t="s">
        <v>8651</v>
      </c>
      <c r="C514" s="2" t="s">
        <v>11524</v>
      </c>
      <c r="D514" s="3" t="s">
        <v>1026</v>
      </c>
      <c r="E514" s="1" t="s">
        <v>1027</v>
      </c>
      <c r="F514" s="1">
        <v>2011</v>
      </c>
      <c r="G514" s="1">
        <v>1</v>
      </c>
      <c r="H514" s="1" t="s">
        <v>1028</v>
      </c>
      <c r="I514" s="1" t="s">
        <v>44</v>
      </c>
      <c r="J514" s="1" t="s">
        <v>29</v>
      </c>
      <c r="K514" s="1" t="str">
        <f>IF(Tabela1[[#This Row],[Situação da Obra]]="Inacabada - PC Técnica Concluída","Inacabada",Tabela1[[#This Row],[Situação da Obra]])</f>
        <v>Inacabada</v>
      </c>
      <c r="L514" s="1" t="s">
        <v>30</v>
      </c>
      <c r="M514" s="4">
        <v>44915</v>
      </c>
      <c r="N514" s="5">
        <v>0.6734</v>
      </c>
      <c r="O514" s="4">
        <v>42222</v>
      </c>
      <c r="P514" s="1" t="s">
        <v>31</v>
      </c>
      <c r="Q514" s="1" t="s">
        <v>710</v>
      </c>
      <c r="R514" s="1" t="s">
        <v>32</v>
      </c>
      <c r="S514" s="1" t="s">
        <v>33</v>
      </c>
      <c r="T514" s="1" t="s">
        <v>34</v>
      </c>
      <c r="U514" s="6">
        <v>1321036.3799999999</v>
      </c>
      <c r="V514" s="6">
        <v>1323205.71</v>
      </c>
      <c r="W514" s="6">
        <v>0</v>
      </c>
      <c r="X514" s="6">
        <v>1323205.71</v>
      </c>
      <c r="Y514" s="6">
        <v>18064.849999999999</v>
      </c>
      <c r="Z514" s="7">
        <v>42366</v>
      </c>
      <c r="AA5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4" s="35" t="str">
        <f>IFERROR(
                    _xlfn.XLOOKUP(Tabela1[[#This Row],[ID]],'Base_Solicitações MP'!B:B,'Base_Solicitações MP'!R:R),
                    "Não enviada")</f>
        <v>Diligência</v>
      </c>
      <c r="AC514" s="15" t="str">
        <f>_xlfn.CONCAT(Tabela1[[#This Row],[Município]],"/",Tabela1[[#This Row],[UF]])</f>
        <v>Ribamar Fiquene/MA</v>
      </c>
    </row>
    <row r="515" spans="1:29" x14ac:dyDescent="0.25">
      <c r="A515" s="14" t="s">
        <v>705</v>
      </c>
      <c r="B515" s="2" t="s">
        <v>8652</v>
      </c>
      <c r="C515" s="2" t="s">
        <v>11525</v>
      </c>
      <c r="D515" s="3" t="s">
        <v>1029</v>
      </c>
      <c r="E515" s="1" t="s">
        <v>1030</v>
      </c>
      <c r="F515" s="1">
        <v>2011</v>
      </c>
      <c r="G515" s="1">
        <v>1</v>
      </c>
      <c r="H515" s="1" t="s">
        <v>1031</v>
      </c>
      <c r="I515" s="1" t="s">
        <v>52</v>
      </c>
      <c r="J515" s="1" t="s">
        <v>29</v>
      </c>
      <c r="K515" s="1" t="str">
        <f>IF(Tabela1[[#This Row],[Situação da Obra]]="Inacabada - PC Técnica Concluída","Inacabada",Tabela1[[#This Row],[Situação da Obra]])</f>
        <v>Inacabada</v>
      </c>
      <c r="L515" s="1" t="s">
        <v>30</v>
      </c>
      <c r="M515" s="4">
        <v>44915</v>
      </c>
      <c r="N515" s="5">
        <v>0.60160000000000002</v>
      </c>
      <c r="O515" s="4">
        <v>42598</v>
      </c>
      <c r="P515" s="1" t="s">
        <v>31</v>
      </c>
      <c r="Q515" s="1" t="s">
        <v>710</v>
      </c>
      <c r="R515" s="1" t="s">
        <v>32</v>
      </c>
      <c r="S515" s="1" t="s">
        <v>79</v>
      </c>
      <c r="T515" s="1" t="s">
        <v>34</v>
      </c>
      <c r="U515" s="6">
        <v>604842.74</v>
      </c>
      <c r="V515" s="6">
        <v>607742.9</v>
      </c>
      <c r="W515" s="6">
        <v>0</v>
      </c>
      <c r="X515" s="6">
        <v>607742.9</v>
      </c>
      <c r="Y515" s="6">
        <v>0</v>
      </c>
      <c r="Z515" s="7">
        <v>42560</v>
      </c>
      <c r="AA5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5" s="35" t="str">
        <f>IFERROR(
                    _xlfn.XLOOKUP(Tabela1[[#This Row],[ID]],'Base_Solicitações MP'!B:B,'Base_Solicitações MP'!R:R),
                    "Não enviada")</f>
        <v>Não enviada</v>
      </c>
      <c r="AC515" s="15" t="str">
        <f>_xlfn.CONCAT(Tabela1[[#This Row],[Município]],"/",Tabela1[[#This Row],[UF]])</f>
        <v>Aroeiras/PB</v>
      </c>
    </row>
    <row r="516" spans="1:29" x14ac:dyDescent="0.25">
      <c r="A516" s="14" t="s">
        <v>705</v>
      </c>
      <c r="B516" s="2" t="s">
        <v>8653</v>
      </c>
      <c r="C516" s="2" t="s">
        <v>11526</v>
      </c>
      <c r="D516" s="3" t="s">
        <v>1032</v>
      </c>
      <c r="E516" s="1" t="s">
        <v>1033</v>
      </c>
      <c r="F516" s="1">
        <v>2011</v>
      </c>
      <c r="G516" s="1">
        <v>1</v>
      </c>
      <c r="H516" s="1" t="s">
        <v>1034</v>
      </c>
      <c r="I516" s="1" t="s">
        <v>160</v>
      </c>
      <c r="J516" s="1" t="s">
        <v>29</v>
      </c>
      <c r="K516" s="1" t="str">
        <f>IF(Tabela1[[#This Row],[Situação da Obra]]="Inacabada - PC Técnica Concluída","Inacabada",Tabela1[[#This Row],[Situação da Obra]])</f>
        <v>Inacabada</v>
      </c>
      <c r="L516" s="1" t="s">
        <v>30</v>
      </c>
      <c r="M516" s="4">
        <v>44915</v>
      </c>
      <c r="N516" s="5">
        <v>0.47670000000000001</v>
      </c>
      <c r="O516" s="4"/>
      <c r="P516" s="1" t="s">
        <v>31</v>
      </c>
      <c r="Q516" s="1" t="s">
        <v>710</v>
      </c>
      <c r="R516" s="1" t="s">
        <v>32</v>
      </c>
      <c r="S516" s="1" t="s">
        <v>79</v>
      </c>
      <c r="T516" s="1" t="s">
        <v>34</v>
      </c>
      <c r="U516" s="6">
        <v>679487.94</v>
      </c>
      <c r="V516" s="6">
        <v>618436.39</v>
      </c>
      <c r="W516" s="6">
        <v>0</v>
      </c>
      <c r="X516" s="6">
        <v>618436.39</v>
      </c>
      <c r="Y516" s="6">
        <v>87.55</v>
      </c>
      <c r="Z516" s="7">
        <v>45166</v>
      </c>
      <c r="AA5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6" s="35" t="str">
        <f>IFERROR(
                    _xlfn.XLOOKUP(Tabela1[[#This Row],[ID]],'Base_Solicitações MP'!B:B,'Base_Solicitações MP'!R:R),
                    "Não enviada")</f>
        <v>Retornado para Análise FNDE</v>
      </c>
      <c r="AC516" s="15" t="str">
        <f>_xlfn.CONCAT(Tabela1[[#This Row],[Município]],"/",Tabela1[[#This Row],[UF]])</f>
        <v>Cumaru/PE</v>
      </c>
    </row>
    <row r="517" spans="1:29" x14ac:dyDescent="0.25">
      <c r="A517" s="14" t="s">
        <v>705</v>
      </c>
      <c r="B517" s="2" t="s">
        <v>8654</v>
      </c>
      <c r="C517" s="2" t="s">
        <v>11527</v>
      </c>
      <c r="D517" s="3" t="s">
        <v>1035</v>
      </c>
      <c r="E517" s="1" t="s">
        <v>1036</v>
      </c>
      <c r="F517" s="1">
        <v>2011</v>
      </c>
      <c r="G517" s="1">
        <v>1</v>
      </c>
      <c r="H517" s="1" t="s">
        <v>780</v>
      </c>
      <c r="I517" s="1" t="s">
        <v>82</v>
      </c>
      <c r="J517" s="1" t="s">
        <v>29</v>
      </c>
      <c r="K517" s="1" t="str">
        <f>IF(Tabela1[[#This Row],[Situação da Obra]]="Inacabada - PC Técnica Concluída","Inacabada",Tabela1[[#This Row],[Situação da Obra]])</f>
        <v>Inacabada</v>
      </c>
      <c r="L517" s="1" t="s">
        <v>30</v>
      </c>
      <c r="M517" s="4">
        <v>44915</v>
      </c>
      <c r="N517" s="5">
        <v>0.374</v>
      </c>
      <c r="O517" s="4">
        <v>43515</v>
      </c>
      <c r="P517" s="1" t="s">
        <v>31</v>
      </c>
      <c r="Q517" s="1" t="s">
        <v>710</v>
      </c>
      <c r="R517" s="1" t="s">
        <v>32</v>
      </c>
      <c r="S517" s="1" t="s">
        <v>33</v>
      </c>
      <c r="T517" s="1" t="s">
        <v>34</v>
      </c>
      <c r="U517" s="6">
        <v>1228516.17</v>
      </c>
      <c r="V517" s="6">
        <v>1157830.8500000001</v>
      </c>
      <c r="W517" s="6">
        <v>0</v>
      </c>
      <c r="X517" s="6">
        <v>1157830.8500000001</v>
      </c>
      <c r="Y517" s="6">
        <v>177459.62</v>
      </c>
      <c r="Z517" s="7">
        <v>43549</v>
      </c>
      <c r="AA5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7" s="35" t="str">
        <f>IFERROR(
                    _xlfn.XLOOKUP(Tabela1[[#This Row],[ID]],'Base_Solicitações MP'!B:B,'Base_Solicitações MP'!R:R),
                    "Não enviada")</f>
        <v>Não enviada</v>
      </c>
      <c r="AC517" s="15" t="str">
        <f>_xlfn.CONCAT(Tabela1[[#This Row],[Município]],"/",Tabela1[[#This Row],[UF]])</f>
        <v>Ilhéus/BA</v>
      </c>
    </row>
    <row r="518" spans="1:29" x14ac:dyDescent="0.25">
      <c r="A518" s="14" t="s">
        <v>705</v>
      </c>
      <c r="B518" s="2" t="s">
        <v>8655</v>
      </c>
      <c r="C518" s="2" t="s">
        <v>11528</v>
      </c>
      <c r="D518" s="3" t="s">
        <v>1037</v>
      </c>
      <c r="E518" s="1" t="s">
        <v>1038</v>
      </c>
      <c r="F518" s="1">
        <v>2011</v>
      </c>
      <c r="G518" s="1">
        <v>1</v>
      </c>
      <c r="H518" s="1" t="s">
        <v>1039</v>
      </c>
      <c r="I518" s="1" t="s">
        <v>82</v>
      </c>
      <c r="J518" s="1" t="s">
        <v>29</v>
      </c>
      <c r="K518" s="1" t="str">
        <f>IF(Tabela1[[#This Row],[Situação da Obra]]="Inacabada - PC Técnica Concluída","Inacabada",Tabela1[[#This Row],[Situação da Obra]])</f>
        <v>Inacabada</v>
      </c>
      <c r="L518" s="1" t="s">
        <v>30</v>
      </c>
      <c r="M518" s="4">
        <v>44915</v>
      </c>
      <c r="N518" s="5">
        <v>0.57969999999999999</v>
      </c>
      <c r="O518" s="4">
        <v>42415</v>
      </c>
      <c r="P518" s="1" t="s">
        <v>31</v>
      </c>
      <c r="Q518" s="1" t="s">
        <v>710</v>
      </c>
      <c r="R518" s="1" t="s">
        <v>32</v>
      </c>
      <c r="S518" s="1" t="s">
        <v>79</v>
      </c>
      <c r="T518" s="1" t="s">
        <v>34</v>
      </c>
      <c r="U518" s="6">
        <v>613850.1</v>
      </c>
      <c r="V518" s="6">
        <v>620000</v>
      </c>
      <c r="W518" s="6">
        <v>0</v>
      </c>
      <c r="X518" s="6">
        <v>620000</v>
      </c>
      <c r="Y518" s="6">
        <v>1045.3900000000001</v>
      </c>
      <c r="Z518" s="7">
        <v>42559</v>
      </c>
      <c r="AA5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8" s="35" t="str">
        <f>IFERROR(
                    _xlfn.XLOOKUP(Tabela1[[#This Row],[ID]],'Base_Solicitações MP'!B:B,'Base_Solicitações MP'!R:R),
                    "Não enviada")</f>
        <v>Aguardando Análise FNDE</v>
      </c>
      <c r="AC518" s="15" t="str">
        <f>_xlfn.CONCAT(Tabela1[[#This Row],[Município]],"/",Tabela1[[#This Row],[UF]])</f>
        <v>Itororó/BA</v>
      </c>
    </row>
    <row r="519" spans="1:29" x14ac:dyDescent="0.25">
      <c r="A519" s="14" t="s">
        <v>705</v>
      </c>
      <c r="B519" s="2" t="s">
        <v>8656</v>
      </c>
      <c r="C519" s="2" t="s">
        <v>11529</v>
      </c>
      <c r="D519" s="3" t="s">
        <v>1040</v>
      </c>
      <c r="E519" s="1" t="s">
        <v>1041</v>
      </c>
      <c r="F519" s="1">
        <v>2011</v>
      </c>
      <c r="G519" s="1">
        <v>1</v>
      </c>
      <c r="H519" s="1" t="s">
        <v>1042</v>
      </c>
      <c r="I519" s="1" t="s">
        <v>60</v>
      </c>
      <c r="J519" s="1" t="s">
        <v>29</v>
      </c>
      <c r="K519" s="1" t="str">
        <f>IF(Tabela1[[#This Row],[Situação da Obra]]="Inacabada - PC Técnica Concluída","Inacabada",Tabela1[[#This Row],[Situação da Obra]])</f>
        <v>Inacabada</v>
      </c>
      <c r="L519" s="1" t="s">
        <v>30</v>
      </c>
      <c r="M519" s="4">
        <v>45022</v>
      </c>
      <c r="N519" s="5">
        <v>0.98309999999999997</v>
      </c>
      <c r="O519" s="4">
        <v>43353</v>
      </c>
      <c r="P519" s="1" t="s">
        <v>31</v>
      </c>
      <c r="Q519" s="1" t="s">
        <v>710</v>
      </c>
      <c r="R519" s="1" t="s">
        <v>32</v>
      </c>
      <c r="S519" s="1" t="s">
        <v>79</v>
      </c>
      <c r="T519" s="1" t="s">
        <v>34</v>
      </c>
      <c r="U519" s="6">
        <v>284993.5</v>
      </c>
      <c r="V519" s="6">
        <v>614988.1</v>
      </c>
      <c r="W519" s="6">
        <v>0</v>
      </c>
      <c r="X519" s="6">
        <v>614988.1</v>
      </c>
      <c r="Y519" s="6">
        <v>67187.17</v>
      </c>
      <c r="Z519" s="7">
        <v>44928</v>
      </c>
      <c r="AA5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9" s="35" t="str">
        <f>IFERROR(
                    _xlfn.XLOOKUP(Tabela1[[#This Row],[ID]],'Base_Solicitações MP'!B:B,'Base_Solicitações MP'!R:R),
                    "Não enviada")</f>
        <v>Não enviada</v>
      </c>
      <c r="AC519" s="15" t="str">
        <f>_xlfn.CONCAT(Tabela1[[#This Row],[Município]],"/",Tabela1[[#This Row],[UF]])</f>
        <v>Rio Paranaíba/MG</v>
      </c>
    </row>
    <row r="520" spans="1:29" x14ac:dyDescent="0.25">
      <c r="A520" s="14" t="s">
        <v>705</v>
      </c>
      <c r="B520" s="2" t="s">
        <v>8657</v>
      </c>
      <c r="C520" s="2" t="s">
        <v>11530</v>
      </c>
      <c r="D520" s="3" t="s">
        <v>1043</v>
      </c>
      <c r="E520" s="1" t="s">
        <v>1044</v>
      </c>
      <c r="F520" s="1">
        <v>2011</v>
      </c>
      <c r="G520" s="1">
        <v>1</v>
      </c>
      <c r="H520" s="1" t="s">
        <v>1045</v>
      </c>
      <c r="I520" s="1" t="s">
        <v>82</v>
      </c>
      <c r="J520" s="1" t="s">
        <v>29</v>
      </c>
      <c r="K520" s="1" t="str">
        <f>IF(Tabela1[[#This Row],[Situação da Obra]]="Inacabada - PC Técnica Concluída","Inacabada",Tabela1[[#This Row],[Situação da Obra]])</f>
        <v>Inacabada</v>
      </c>
      <c r="L520" s="1" t="s">
        <v>30</v>
      </c>
      <c r="M520" s="4">
        <v>44915</v>
      </c>
      <c r="N520" s="5">
        <v>0.5413</v>
      </c>
      <c r="O520" s="4">
        <v>42592</v>
      </c>
      <c r="P520" s="1" t="s">
        <v>31</v>
      </c>
      <c r="Q520" s="1" t="s">
        <v>710</v>
      </c>
      <c r="R520" s="1" t="s">
        <v>32</v>
      </c>
      <c r="S520" s="1" t="s">
        <v>33</v>
      </c>
      <c r="T520" s="1" t="s">
        <v>34</v>
      </c>
      <c r="U520" s="6">
        <v>1258778.22</v>
      </c>
      <c r="V520" s="6">
        <v>1264225.01</v>
      </c>
      <c r="W520" s="6">
        <v>0</v>
      </c>
      <c r="X520" s="6">
        <v>1264225.01</v>
      </c>
      <c r="Y520" s="6">
        <v>0</v>
      </c>
      <c r="Z520" s="7">
        <v>42551</v>
      </c>
      <c r="AA5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0" s="35" t="str">
        <f>IFERROR(
                    _xlfn.XLOOKUP(Tabela1[[#This Row],[ID]],'Base_Solicitações MP'!B:B,'Base_Solicitações MP'!R:R),
                    "Não enviada")</f>
        <v>Não enviada</v>
      </c>
      <c r="AC520" s="15" t="str">
        <f>_xlfn.CONCAT(Tabela1[[#This Row],[Município]],"/",Tabela1[[#This Row],[UF]])</f>
        <v>Morpará/BA</v>
      </c>
    </row>
    <row r="521" spans="1:29" x14ac:dyDescent="0.25">
      <c r="A521" s="14" t="s">
        <v>705</v>
      </c>
      <c r="B521" s="2" t="s">
        <v>8658</v>
      </c>
      <c r="C521" s="2" t="s">
        <v>11531</v>
      </c>
      <c r="D521" s="3" t="s">
        <v>1046</v>
      </c>
      <c r="E521" s="1" t="s">
        <v>1047</v>
      </c>
      <c r="F521" s="1">
        <v>2011</v>
      </c>
      <c r="G521" s="1">
        <v>1</v>
      </c>
      <c r="H521" s="1" t="s">
        <v>1048</v>
      </c>
      <c r="I521" s="1" t="s">
        <v>66</v>
      </c>
      <c r="J521" s="1" t="s">
        <v>29</v>
      </c>
      <c r="K521" s="1" t="str">
        <f>IF(Tabela1[[#This Row],[Situação da Obra]]="Inacabada - PC Técnica Concluída","Inacabada",Tabela1[[#This Row],[Situação da Obra]])</f>
        <v>Inacabada</v>
      </c>
      <c r="L521" s="1" t="s">
        <v>30</v>
      </c>
      <c r="M521" s="4">
        <v>44915</v>
      </c>
      <c r="N521" s="5">
        <v>0</v>
      </c>
      <c r="O521" s="4"/>
      <c r="P521" s="1" t="s">
        <v>31</v>
      </c>
      <c r="Q521" s="1" t="s">
        <v>710</v>
      </c>
      <c r="R521" s="1" t="s">
        <v>32</v>
      </c>
      <c r="S521" s="1" t="s">
        <v>79</v>
      </c>
      <c r="T521" s="1" t="s">
        <v>34</v>
      </c>
      <c r="U521" s="6">
        <v>905161.32</v>
      </c>
      <c r="V521" s="6">
        <v>619999.99</v>
      </c>
      <c r="W521" s="6">
        <v>0</v>
      </c>
      <c r="X521" s="6">
        <v>619999.99</v>
      </c>
      <c r="Y521" s="6">
        <v>2472.16</v>
      </c>
      <c r="Z521" s="7">
        <v>44906</v>
      </c>
      <c r="AA5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1" s="35" t="str">
        <f>IFERROR(
                    _xlfn.XLOOKUP(Tabela1[[#This Row],[ID]],'Base_Solicitações MP'!B:B,'Base_Solicitações MP'!R:R),
                    "Não enviada")</f>
        <v>Não enviada</v>
      </c>
      <c r="AC521" s="15" t="str">
        <f>_xlfn.CONCAT(Tabela1[[#This Row],[Município]],"/",Tabela1[[#This Row],[UF]])</f>
        <v>Conceição de Macabu/RJ</v>
      </c>
    </row>
    <row r="522" spans="1:29" x14ac:dyDescent="0.25">
      <c r="A522" s="14" t="s">
        <v>705</v>
      </c>
      <c r="B522" s="2" t="s">
        <v>8659</v>
      </c>
      <c r="C522" s="2" t="s">
        <v>11532</v>
      </c>
      <c r="D522" s="3" t="s">
        <v>1049</v>
      </c>
      <c r="E522" s="1" t="s">
        <v>1050</v>
      </c>
      <c r="F522" s="1">
        <v>2011</v>
      </c>
      <c r="G522" s="1">
        <v>1</v>
      </c>
      <c r="H522" s="1" t="s">
        <v>1051</v>
      </c>
      <c r="I522" s="1" t="s">
        <v>52</v>
      </c>
      <c r="J522" s="1" t="s">
        <v>29</v>
      </c>
      <c r="K522" s="1" t="str">
        <f>IF(Tabela1[[#This Row],[Situação da Obra]]="Inacabada - PC Técnica Concluída","Inacabada",Tabela1[[#This Row],[Situação da Obra]])</f>
        <v>Inacabada</v>
      </c>
      <c r="L522" s="1" t="s">
        <v>30</v>
      </c>
      <c r="M522" s="4">
        <v>44915</v>
      </c>
      <c r="N522" s="5">
        <v>1</v>
      </c>
      <c r="O522" s="4">
        <v>41968</v>
      </c>
      <c r="P522" s="1" t="s">
        <v>31</v>
      </c>
      <c r="Q522" s="1" t="s">
        <v>710</v>
      </c>
      <c r="R522" s="1" t="s">
        <v>32</v>
      </c>
      <c r="S522" s="1" t="s">
        <v>79</v>
      </c>
      <c r="T522" s="1" t="s">
        <v>34</v>
      </c>
      <c r="U522" s="6">
        <v>616297.56999999995</v>
      </c>
      <c r="V522" s="6">
        <v>618004.47999999998</v>
      </c>
      <c r="W522" s="6">
        <v>0</v>
      </c>
      <c r="X522" s="6">
        <v>618004.47999999998</v>
      </c>
      <c r="Y522" s="6">
        <v>0</v>
      </c>
      <c r="Z522" s="7">
        <v>42043</v>
      </c>
      <c r="AA5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2" s="35" t="str">
        <f>IFERROR(
                    _xlfn.XLOOKUP(Tabela1[[#This Row],[ID]],'Base_Solicitações MP'!B:B,'Base_Solicitações MP'!R:R),
                    "Não enviada")</f>
        <v>Não enviada</v>
      </c>
      <c r="AC522" s="15" t="str">
        <f>_xlfn.CONCAT(Tabela1[[#This Row],[Município]],"/",Tabela1[[#This Row],[UF]])</f>
        <v>Quixabá/PB</v>
      </c>
    </row>
    <row r="523" spans="1:29" x14ac:dyDescent="0.25">
      <c r="A523" s="14" t="s">
        <v>705</v>
      </c>
      <c r="B523" s="2" t="s">
        <v>8660</v>
      </c>
      <c r="C523" s="2" t="s">
        <v>11533</v>
      </c>
      <c r="D523" s="3" t="s">
        <v>1052</v>
      </c>
      <c r="E523" s="1" t="s">
        <v>1053</v>
      </c>
      <c r="F523" s="1">
        <v>2011</v>
      </c>
      <c r="G523" s="1">
        <v>1</v>
      </c>
      <c r="H523" s="1" t="s">
        <v>1054</v>
      </c>
      <c r="I523" s="1" t="s">
        <v>129</v>
      </c>
      <c r="J523" s="1" t="s">
        <v>29</v>
      </c>
      <c r="K523" s="1" t="str">
        <f>IF(Tabela1[[#This Row],[Situação da Obra]]="Inacabada - PC Técnica Concluída","Inacabada",Tabela1[[#This Row],[Situação da Obra]])</f>
        <v>Inacabada</v>
      </c>
      <c r="L523" s="1" t="s">
        <v>30</v>
      </c>
      <c r="M523" s="4">
        <v>44915</v>
      </c>
      <c r="N523" s="5">
        <v>0.80079999999999996</v>
      </c>
      <c r="O523" s="4">
        <v>42668</v>
      </c>
      <c r="P523" s="1" t="s">
        <v>31</v>
      </c>
      <c r="Q523" s="1" t="s">
        <v>710</v>
      </c>
      <c r="R523" s="1" t="s">
        <v>32</v>
      </c>
      <c r="S523" s="1" t="s">
        <v>79</v>
      </c>
      <c r="T523" s="1" t="s">
        <v>34</v>
      </c>
      <c r="U523" s="6">
        <v>545559.92000000004</v>
      </c>
      <c r="V523" s="6">
        <v>582773.57999999996</v>
      </c>
      <c r="W523" s="6">
        <v>0</v>
      </c>
      <c r="X523" s="6">
        <v>582773.57999999996</v>
      </c>
      <c r="Y523" s="6">
        <v>0</v>
      </c>
      <c r="Z523" s="7">
        <v>42651</v>
      </c>
      <c r="AA5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23" s="35" t="str">
        <f>IFERROR(
                    _xlfn.XLOOKUP(Tabela1[[#This Row],[ID]],'Base_Solicitações MP'!B:B,'Base_Solicitações MP'!R:R),
                    "Não enviada")</f>
        <v>Diligência</v>
      </c>
      <c r="AC523" s="15" t="str">
        <f>_xlfn.CONCAT(Tabela1[[#This Row],[Município]],"/",Tabela1[[#This Row],[UF]])</f>
        <v>Santana do Seridó/RN</v>
      </c>
    </row>
    <row r="524" spans="1:29" x14ac:dyDescent="0.25">
      <c r="A524" s="14" t="s">
        <v>705</v>
      </c>
      <c r="B524" s="2" t="s">
        <v>8661</v>
      </c>
      <c r="C524" s="2" t="s">
        <v>11534</v>
      </c>
      <c r="D524" s="3" t="s">
        <v>1055</v>
      </c>
      <c r="E524" s="1" t="s">
        <v>1056</v>
      </c>
      <c r="F524" s="1">
        <v>2011</v>
      </c>
      <c r="G524" s="1">
        <v>2</v>
      </c>
      <c r="H524" s="1" t="s">
        <v>1057</v>
      </c>
      <c r="I524" s="1" t="s">
        <v>129</v>
      </c>
      <c r="J524" s="1" t="s">
        <v>29</v>
      </c>
      <c r="K524" s="1" t="str">
        <f>IF(Tabela1[[#This Row],[Situação da Obra]]="Inacabada - PC Técnica Concluída","Inacabada",Tabela1[[#This Row],[Situação da Obra]])</f>
        <v>Inacabada</v>
      </c>
      <c r="L524" s="1" t="s">
        <v>30</v>
      </c>
      <c r="M524" s="4">
        <v>44915</v>
      </c>
      <c r="N524" s="5">
        <v>0.45529999999999998</v>
      </c>
      <c r="O524" s="4">
        <v>43606</v>
      </c>
      <c r="P524" s="1" t="s">
        <v>31</v>
      </c>
      <c r="Q524" s="1" t="s">
        <v>710</v>
      </c>
      <c r="R524" s="1" t="s">
        <v>32</v>
      </c>
      <c r="S524" s="1" t="s">
        <v>33</v>
      </c>
      <c r="T524" s="1" t="s">
        <v>34</v>
      </c>
      <c r="U524" s="6">
        <v>2432595.84</v>
      </c>
      <c r="V524" s="6">
        <v>1272685.31</v>
      </c>
      <c r="W524" s="6">
        <v>0</v>
      </c>
      <c r="X524" s="6">
        <v>1272685.31</v>
      </c>
      <c r="Y524" s="6">
        <v>193.16</v>
      </c>
      <c r="Z524" s="7">
        <v>43525</v>
      </c>
      <c r="AA5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4" s="35" t="str">
        <f>IFERROR(
                    _xlfn.XLOOKUP(Tabela1[[#This Row],[ID]],'Base_Solicitações MP'!B:B,'Base_Solicitações MP'!R:R),
                    "Não enviada")</f>
        <v>Em Cadastramento</v>
      </c>
      <c r="AC524" s="15" t="str">
        <f>_xlfn.CONCAT(Tabela1[[#This Row],[Município]],"/",Tabela1[[#This Row],[UF]])</f>
        <v>Mossoró/RN</v>
      </c>
    </row>
    <row r="525" spans="1:29" x14ac:dyDescent="0.25">
      <c r="A525" s="14" t="s">
        <v>705</v>
      </c>
      <c r="B525" s="2" t="s">
        <v>8662</v>
      </c>
      <c r="C525" s="2" t="s">
        <v>11535</v>
      </c>
      <c r="D525" s="3" t="s">
        <v>1055</v>
      </c>
      <c r="E525" s="1" t="s">
        <v>1056</v>
      </c>
      <c r="F525" s="1">
        <v>2011</v>
      </c>
      <c r="G525" s="1">
        <v>2</v>
      </c>
      <c r="H525" s="1" t="s">
        <v>1057</v>
      </c>
      <c r="I525" s="1" t="s">
        <v>129</v>
      </c>
      <c r="J525" s="1" t="s">
        <v>29</v>
      </c>
      <c r="K525" s="1" t="str">
        <f>IF(Tabela1[[#This Row],[Situação da Obra]]="Inacabada - PC Técnica Concluída","Inacabada",Tabela1[[#This Row],[Situação da Obra]])</f>
        <v>Inacabada</v>
      </c>
      <c r="L525" s="1" t="s">
        <v>30</v>
      </c>
      <c r="M525" s="4">
        <v>44915</v>
      </c>
      <c r="N525" s="5">
        <v>0.4254</v>
      </c>
      <c r="O525" s="4">
        <v>43592</v>
      </c>
      <c r="P525" s="1" t="s">
        <v>31</v>
      </c>
      <c r="Q525" s="1" t="s">
        <v>710</v>
      </c>
      <c r="R525" s="1" t="s">
        <v>32</v>
      </c>
      <c r="S525" s="1" t="s">
        <v>33</v>
      </c>
      <c r="T525" s="1" t="s">
        <v>34</v>
      </c>
      <c r="U525" s="6">
        <v>1448371.71</v>
      </c>
      <c r="V525" s="6">
        <v>1289721.04</v>
      </c>
      <c r="W525" s="6">
        <v>0</v>
      </c>
      <c r="X525" s="6">
        <v>1289721.04</v>
      </c>
      <c r="Y525" s="6">
        <v>193.16</v>
      </c>
      <c r="Z525" s="7">
        <v>43525</v>
      </c>
      <c r="AA5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5" s="35" t="str">
        <f>IFERROR(
                    _xlfn.XLOOKUP(Tabela1[[#This Row],[ID]],'Base_Solicitações MP'!B:B,'Base_Solicitações MP'!R:R),
                    "Não enviada")</f>
        <v>Em Cadastramento</v>
      </c>
      <c r="AC525" s="15" t="str">
        <f>_xlfn.CONCAT(Tabela1[[#This Row],[Município]],"/",Tabela1[[#This Row],[UF]])</f>
        <v>Mossoró/RN</v>
      </c>
    </row>
    <row r="526" spans="1:29" x14ac:dyDescent="0.25">
      <c r="A526" s="14" t="s">
        <v>705</v>
      </c>
      <c r="B526" s="2" t="s">
        <v>8663</v>
      </c>
      <c r="C526" s="2" t="s">
        <v>11536</v>
      </c>
      <c r="D526" s="3" t="s">
        <v>1058</v>
      </c>
      <c r="E526" s="1" t="s">
        <v>1059</v>
      </c>
      <c r="F526" s="1">
        <v>2011</v>
      </c>
      <c r="G526" s="1">
        <v>4</v>
      </c>
      <c r="H526" s="1" t="s">
        <v>1060</v>
      </c>
      <c r="I526" s="1" t="s">
        <v>66</v>
      </c>
      <c r="J526" s="1" t="s">
        <v>40</v>
      </c>
      <c r="K526" s="1" t="str">
        <f>IF(Tabela1[[#This Row],[Situação da Obra]]="Inacabada - PC Técnica Concluída","Inacabada",Tabela1[[#This Row],[Situação da Obra]])</f>
        <v>Inacabada</v>
      </c>
      <c r="L526" s="1" t="s">
        <v>30</v>
      </c>
      <c r="M526" s="4">
        <v>43654</v>
      </c>
      <c r="N526" s="5">
        <v>0.68220000000000003</v>
      </c>
      <c r="O526" s="4">
        <v>43640</v>
      </c>
      <c r="P526" s="1" t="s">
        <v>31</v>
      </c>
      <c r="Q526" s="1" t="s">
        <v>710</v>
      </c>
      <c r="R526" s="1" t="s">
        <v>32</v>
      </c>
      <c r="S526" s="1" t="s">
        <v>33</v>
      </c>
      <c r="T526" s="1" t="s">
        <v>34</v>
      </c>
      <c r="U526" s="6">
        <v>2221276.96</v>
      </c>
      <c r="V526" s="6">
        <v>1311577.1399999999</v>
      </c>
      <c r="W526" s="6">
        <v>0</v>
      </c>
      <c r="X526" s="6">
        <v>1311577.1399999999</v>
      </c>
      <c r="Y526" s="6">
        <v>0</v>
      </c>
      <c r="Z526" s="7">
        <v>43468</v>
      </c>
      <c r="AA5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6" s="35" t="str">
        <f>IFERROR(
                    _xlfn.XLOOKUP(Tabela1[[#This Row],[ID]],'Base_Solicitações MP'!B:B,'Base_Solicitações MP'!R:R),
                    "Não enviada")</f>
        <v>Não enviada</v>
      </c>
      <c r="AC526" s="15" t="str">
        <f>_xlfn.CONCAT(Tabela1[[#This Row],[Município]],"/",Tabela1[[#This Row],[UF]])</f>
        <v>Campos dos Goytacazes/RJ</v>
      </c>
    </row>
    <row r="527" spans="1:29" x14ac:dyDescent="0.25">
      <c r="A527" s="14" t="s">
        <v>705</v>
      </c>
      <c r="B527" s="2" t="s">
        <v>8664</v>
      </c>
      <c r="C527" s="2" t="s">
        <v>11537</v>
      </c>
      <c r="D527" s="3" t="s">
        <v>1061</v>
      </c>
      <c r="E527" s="1" t="s">
        <v>1062</v>
      </c>
      <c r="F527" s="1">
        <v>2011</v>
      </c>
      <c r="G527" s="1">
        <v>1</v>
      </c>
      <c r="H527" s="1" t="s">
        <v>1063</v>
      </c>
      <c r="I527" s="1" t="s">
        <v>55</v>
      </c>
      <c r="J527" s="1" t="s">
        <v>40</v>
      </c>
      <c r="K527" s="1" t="str">
        <f>IF(Tabela1[[#This Row],[Situação da Obra]]="Inacabada - PC Técnica Concluída","Inacabada",Tabela1[[#This Row],[Situação da Obra]])</f>
        <v>Inacabada</v>
      </c>
      <c r="L527" s="1" t="s">
        <v>30</v>
      </c>
      <c r="M527" s="4">
        <v>43202</v>
      </c>
      <c r="N527" s="5">
        <v>0.48730000000000001</v>
      </c>
      <c r="O527" s="4">
        <v>42011</v>
      </c>
      <c r="P527" s="1" t="s">
        <v>31</v>
      </c>
      <c r="Q527" s="1" t="s">
        <v>710</v>
      </c>
      <c r="R527" s="1" t="s">
        <v>32</v>
      </c>
      <c r="S527" s="1" t="s">
        <v>33</v>
      </c>
      <c r="T527" s="1" t="s">
        <v>34</v>
      </c>
      <c r="U527" s="6">
        <v>2255049.5</v>
      </c>
      <c r="V527" s="6">
        <v>1317530.24</v>
      </c>
      <c r="W527" s="6">
        <v>0</v>
      </c>
      <c r="X527" s="6">
        <v>1317530.24</v>
      </c>
      <c r="Y527" s="6">
        <v>10452.51</v>
      </c>
      <c r="Z527" s="7">
        <v>43008</v>
      </c>
      <c r="AA5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27" s="35" t="str">
        <f>IFERROR(
                    _xlfn.XLOOKUP(Tabela1[[#This Row],[ID]],'Base_Solicitações MP'!B:B,'Base_Solicitações MP'!R:R),
                    "Não enviada")</f>
        <v>Aguardando Análise FNDE</v>
      </c>
      <c r="AC527" s="15" t="str">
        <f>_xlfn.CONCAT(Tabela1[[#This Row],[Município]],"/",Tabela1[[#This Row],[UF]])</f>
        <v>Monte Mor/SP</v>
      </c>
    </row>
    <row r="528" spans="1:29" x14ac:dyDescent="0.25">
      <c r="A528" s="14" t="s">
        <v>705</v>
      </c>
      <c r="B528" s="2" t="s">
        <v>8665</v>
      </c>
      <c r="C528" s="2" t="s">
        <v>11538</v>
      </c>
      <c r="D528" s="3" t="s">
        <v>1058</v>
      </c>
      <c r="E528" s="1" t="s">
        <v>1059</v>
      </c>
      <c r="F528" s="1">
        <v>2011</v>
      </c>
      <c r="G528" s="1">
        <v>4</v>
      </c>
      <c r="H528" s="1" t="s">
        <v>1060</v>
      </c>
      <c r="I528" s="1" t="s">
        <v>66</v>
      </c>
      <c r="J528" s="1" t="s">
        <v>40</v>
      </c>
      <c r="K528" s="1" t="str">
        <f>IF(Tabela1[[#This Row],[Situação da Obra]]="Inacabada - PC Técnica Concluída","Inacabada",Tabela1[[#This Row],[Situação da Obra]])</f>
        <v>Inacabada</v>
      </c>
      <c r="L528" s="1" t="s">
        <v>30</v>
      </c>
      <c r="M528" s="4">
        <v>43654</v>
      </c>
      <c r="N528" s="5">
        <v>0.57289999999999996</v>
      </c>
      <c r="O528" s="4">
        <v>43640</v>
      </c>
      <c r="P528" s="1" t="s">
        <v>31</v>
      </c>
      <c r="Q528" s="1" t="s">
        <v>710</v>
      </c>
      <c r="R528" s="1" t="s">
        <v>32</v>
      </c>
      <c r="S528" s="1" t="s">
        <v>33</v>
      </c>
      <c r="T528" s="1" t="s">
        <v>34</v>
      </c>
      <c r="U528" s="6">
        <v>1648696.62</v>
      </c>
      <c r="V528" s="6">
        <v>1311915.17</v>
      </c>
      <c r="W528" s="6">
        <v>0</v>
      </c>
      <c r="X528" s="6">
        <v>1311915.17</v>
      </c>
      <c r="Y528" s="6">
        <v>0</v>
      </c>
      <c r="Z528" s="7">
        <v>43468</v>
      </c>
      <c r="AA5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8" s="35" t="str">
        <f>IFERROR(
                    _xlfn.XLOOKUP(Tabela1[[#This Row],[ID]],'Base_Solicitações MP'!B:B,'Base_Solicitações MP'!R:R),
                    "Não enviada")</f>
        <v>Não enviada</v>
      </c>
      <c r="AC528" s="15" t="str">
        <f>_xlfn.CONCAT(Tabela1[[#This Row],[Município]],"/",Tabela1[[#This Row],[UF]])</f>
        <v>Campos dos Goytacazes/RJ</v>
      </c>
    </row>
    <row r="529" spans="1:29" x14ac:dyDescent="0.25">
      <c r="A529" s="14" t="s">
        <v>705</v>
      </c>
      <c r="B529" s="2" t="s">
        <v>8666</v>
      </c>
      <c r="C529" s="2" t="s">
        <v>11539</v>
      </c>
      <c r="D529" s="3" t="s">
        <v>1064</v>
      </c>
      <c r="E529" s="1" t="s">
        <v>1065</v>
      </c>
      <c r="F529" s="1">
        <v>2011</v>
      </c>
      <c r="G529" s="1">
        <v>1</v>
      </c>
      <c r="H529" s="1" t="s">
        <v>783</v>
      </c>
      <c r="I529" s="1" t="s">
        <v>160</v>
      </c>
      <c r="J529" s="1" t="s">
        <v>29</v>
      </c>
      <c r="K529" s="1" t="str">
        <f>IF(Tabela1[[#This Row],[Situação da Obra]]="Inacabada - PC Técnica Concluída","Inacabada",Tabela1[[#This Row],[Situação da Obra]])</f>
        <v>Inacabada</v>
      </c>
      <c r="L529" s="1" t="s">
        <v>30</v>
      </c>
      <c r="M529" s="4">
        <v>44915</v>
      </c>
      <c r="N529" s="5">
        <v>0.66249999999999998</v>
      </c>
      <c r="O529" s="4">
        <v>43182</v>
      </c>
      <c r="P529" s="1" t="s">
        <v>31</v>
      </c>
      <c r="Q529" s="1" t="s">
        <v>710</v>
      </c>
      <c r="R529" s="1" t="s">
        <v>32</v>
      </c>
      <c r="S529" s="1" t="s">
        <v>33</v>
      </c>
      <c r="T529" s="1" t="s">
        <v>34</v>
      </c>
      <c r="U529" s="6">
        <v>1166758.9099999999</v>
      </c>
      <c r="V529" s="6">
        <v>1273219.8899999999</v>
      </c>
      <c r="W529" s="6">
        <v>0</v>
      </c>
      <c r="X529" s="6">
        <v>1273219.8899999999</v>
      </c>
      <c r="Y529" s="6">
        <v>6070.53</v>
      </c>
      <c r="Z529" s="7">
        <v>43707</v>
      </c>
      <c r="AA5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9" s="35" t="str">
        <f>IFERROR(
                    _xlfn.XLOOKUP(Tabela1[[#This Row],[ID]],'Base_Solicitações MP'!B:B,'Base_Solicitações MP'!R:R),
                    "Não enviada")</f>
        <v>Não enviada</v>
      </c>
      <c r="AC529" s="15" t="str">
        <f>_xlfn.CONCAT(Tabela1[[#This Row],[Município]],"/",Tabela1[[#This Row],[UF]])</f>
        <v>Goiana/PE</v>
      </c>
    </row>
    <row r="530" spans="1:29" x14ac:dyDescent="0.25">
      <c r="A530" s="14" t="s">
        <v>705</v>
      </c>
      <c r="B530" s="2" t="s">
        <v>8667</v>
      </c>
      <c r="C530" s="2" t="s">
        <v>11540</v>
      </c>
      <c r="D530" s="3" t="s">
        <v>1066</v>
      </c>
      <c r="E530" s="1" t="s">
        <v>1067</v>
      </c>
      <c r="F530" s="1">
        <v>2011</v>
      </c>
      <c r="G530" s="1">
        <v>1</v>
      </c>
      <c r="H530" s="1" t="s">
        <v>1068</v>
      </c>
      <c r="I530" s="1" t="s">
        <v>63</v>
      </c>
      <c r="J530" s="1" t="s">
        <v>40</v>
      </c>
      <c r="K530" s="1" t="str">
        <f>IF(Tabela1[[#This Row],[Situação da Obra]]="Inacabada - PC Técnica Concluída","Inacabada",Tabela1[[#This Row],[Situação da Obra]])</f>
        <v>Inacabada</v>
      </c>
      <c r="L530" s="1" t="s">
        <v>30</v>
      </c>
      <c r="M530" s="4">
        <v>43515</v>
      </c>
      <c r="N530" s="5">
        <v>0.42370000000000002</v>
      </c>
      <c r="O530" s="4"/>
      <c r="P530" s="1" t="s">
        <v>31</v>
      </c>
      <c r="Q530" s="1" t="s">
        <v>710</v>
      </c>
      <c r="R530" s="1" t="s">
        <v>32</v>
      </c>
      <c r="S530" s="1" t="s">
        <v>79</v>
      </c>
      <c r="T530" s="1" t="s">
        <v>34</v>
      </c>
      <c r="U530" s="6" t="s">
        <v>41</v>
      </c>
      <c r="V530" s="6">
        <v>619999</v>
      </c>
      <c r="W530" s="6">
        <v>0</v>
      </c>
      <c r="X530" s="6">
        <v>619999</v>
      </c>
      <c r="Y530" s="6" t="s">
        <v>41</v>
      </c>
      <c r="Z530" s="7">
        <v>43496</v>
      </c>
      <c r="AA5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0" s="35" t="str">
        <f>IFERROR(
                    _xlfn.XLOOKUP(Tabela1[[#This Row],[ID]],'Base_Solicitações MP'!B:B,'Base_Solicitações MP'!R:R),
                    "Não enviada")</f>
        <v>Retornado para Análise FNDE</v>
      </c>
      <c r="AC530" s="15" t="str">
        <f>_xlfn.CONCAT(Tabela1[[#This Row],[Município]],"/",Tabela1[[#This Row],[UF]])</f>
        <v>Portelândia/GO</v>
      </c>
    </row>
    <row r="531" spans="1:29" x14ac:dyDescent="0.25">
      <c r="A531" s="14" t="s">
        <v>705</v>
      </c>
      <c r="B531" s="2" t="s">
        <v>8668</v>
      </c>
      <c r="C531" s="2" t="s">
        <v>11541</v>
      </c>
      <c r="D531" s="3" t="s">
        <v>1069</v>
      </c>
      <c r="E531" s="1" t="s">
        <v>1070</v>
      </c>
      <c r="F531" s="1">
        <v>2013</v>
      </c>
      <c r="G531" s="1">
        <v>1</v>
      </c>
      <c r="H531" s="1" t="s">
        <v>1071</v>
      </c>
      <c r="I531" s="1" t="s">
        <v>66</v>
      </c>
      <c r="J531" s="1" t="s">
        <v>40</v>
      </c>
      <c r="K531" s="1" t="str">
        <f>IF(Tabela1[[#This Row],[Situação da Obra]]="Inacabada - PC Técnica Concluída","Inacabada",Tabela1[[#This Row],[Situação da Obra]])</f>
        <v>Inacabada</v>
      </c>
      <c r="L531" s="1" t="s">
        <v>30</v>
      </c>
      <c r="M531" s="4">
        <v>44705</v>
      </c>
      <c r="N531" s="5">
        <v>0.46410000000000001</v>
      </c>
      <c r="O531" s="4">
        <v>44663</v>
      </c>
      <c r="P531" s="1" t="s">
        <v>31</v>
      </c>
      <c r="Q531" s="1" t="s">
        <v>710</v>
      </c>
      <c r="R531" s="1" t="s">
        <v>32</v>
      </c>
      <c r="S531" s="1" t="s">
        <v>353</v>
      </c>
      <c r="T531" s="1" t="s">
        <v>34</v>
      </c>
      <c r="U531" s="6">
        <v>1402219.4</v>
      </c>
      <c r="V531" s="6">
        <v>1402219.4</v>
      </c>
      <c r="W531" s="6">
        <v>0</v>
      </c>
      <c r="X531" s="6">
        <v>1402219.4</v>
      </c>
      <c r="Y531" s="6">
        <v>38865.79</v>
      </c>
      <c r="Z531" s="7">
        <v>44564</v>
      </c>
      <c r="AA5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1" s="35" t="str">
        <f>IFERROR(
                    _xlfn.XLOOKUP(Tabela1[[#This Row],[ID]],'Base_Solicitações MP'!B:B,'Base_Solicitações MP'!R:R),
                    "Não enviada")</f>
        <v>Em Cadastramento</v>
      </c>
      <c r="AC531" s="15" t="str">
        <f>_xlfn.CONCAT(Tabela1[[#This Row],[Município]],"/",Tabela1[[#This Row],[UF]])</f>
        <v>Guapimirim/RJ</v>
      </c>
    </row>
    <row r="532" spans="1:29" x14ac:dyDescent="0.25">
      <c r="A532" s="14" t="s">
        <v>705</v>
      </c>
      <c r="B532" s="2" t="s">
        <v>8669</v>
      </c>
      <c r="C532" s="2" t="s">
        <v>11542</v>
      </c>
      <c r="D532" s="3" t="s">
        <v>1072</v>
      </c>
      <c r="E532" s="1" t="s">
        <v>1073</v>
      </c>
      <c r="F532" s="1">
        <v>2011</v>
      </c>
      <c r="G532" s="1">
        <v>1</v>
      </c>
      <c r="H532" s="1" t="s">
        <v>1074</v>
      </c>
      <c r="I532" s="1" t="s">
        <v>184</v>
      </c>
      <c r="J532" s="1" t="s">
        <v>29</v>
      </c>
      <c r="K532" s="1" t="str">
        <f>IF(Tabela1[[#This Row],[Situação da Obra]]="Inacabada - PC Técnica Concluída","Inacabada",Tabela1[[#This Row],[Situação da Obra]])</f>
        <v>Inacabada</v>
      </c>
      <c r="L532" s="1" t="s">
        <v>30</v>
      </c>
      <c r="M532" s="4">
        <v>44915</v>
      </c>
      <c r="N532" s="5">
        <v>0.89900000000000002</v>
      </c>
      <c r="O532" s="4">
        <v>42177</v>
      </c>
      <c r="P532" s="1" t="s">
        <v>31</v>
      </c>
      <c r="Q532" s="1" t="s">
        <v>710</v>
      </c>
      <c r="R532" s="1" t="s">
        <v>32</v>
      </c>
      <c r="S532" s="1" t="s">
        <v>33</v>
      </c>
      <c r="T532" s="1" t="s">
        <v>34</v>
      </c>
      <c r="U532" s="6">
        <v>1303843.8799999999</v>
      </c>
      <c r="V532" s="6">
        <v>1329084.67</v>
      </c>
      <c r="W532" s="6">
        <v>0</v>
      </c>
      <c r="X532" s="6">
        <v>1329084.67</v>
      </c>
      <c r="Y532" s="6">
        <v>234.21</v>
      </c>
      <c r="Z532" s="7">
        <v>42110</v>
      </c>
      <c r="AA5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2" s="35" t="str">
        <f>IFERROR(
                    _xlfn.XLOOKUP(Tabela1[[#This Row],[ID]],'Base_Solicitações MP'!B:B,'Base_Solicitações MP'!R:R),
                    "Não enviada")</f>
        <v>Em Cadastramento</v>
      </c>
      <c r="AC532" s="15" t="str">
        <f>_xlfn.CONCAT(Tabela1[[#This Row],[Município]],"/",Tabela1[[#This Row],[UF]])</f>
        <v>Muaná/PA</v>
      </c>
    </row>
    <row r="533" spans="1:29" x14ac:dyDescent="0.25">
      <c r="A533" s="14" t="s">
        <v>705</v>
      </c>
      <c r="B533" s="2" t="s">
        <v>8670</v>
      </c>
      <c r="C533" s="2" t="s">
        <v>11543</v>
      </c>
      <c r="D533" s="3" t="s">
        <v>1075</v>
      </c>
      <c r="E533" s="1" t="s">
        <v>1076</v>
      </c>
      <c r="F533" s="1">
        <v>2014</v>
      </c>
      <c r="G533" s="1">
        <v>4</v>
      </c>
      <c r="H533" s="1" t="s">
        <v>1077</v>
      </c>
      <c r="I533" s="1" t="s">
        <v>28</v>
      </c>
      <c r="J533" s="1" t="s">
        <v>29</v>
      </c>
      <c r="K533" s="1" t="str">
        <f>IF(Tabela1[[#This Row],[Situação da Obra]]="Inacabada - PC Técnica Concluída","Inacabada",Tabela1[[#This Row],[Situação da Obra]])</f>
        <v>Inacabada</v>
      </c>
      <c r="L533" s="1" t="s">
        <v>30</v>
      </c>
      <c r="M533" s="4">
        <v>44915</v>
      </c>
      <c r="N533" s="5">
        <v>0.25180000000000002</v>
      </c>
      <c r="O533" s="4">
        <v>42564</v>
      </c>
      <c r="P533" s="1" t="s">
        <v>31</v>
      </c>
      <c r="Q533" s="1" t="s">
        <v>710</v>
      </c>
      <c r="R533" s="1" t="s">
        <v>32</v>
      </c>
      <c r="S533" s="1" t="s">
        <v>33</v>
      </c>
      <c r="T533" s="1" t="s">
        <v>34</v>
      </c>
      <c r="U533" s="6">
        <v>1654787.89</v>
      </c>
      <c r="V533" s="6">
        <v>1329617.49</v>
      </c>
      <c r="W533" s="6">
        <v>0</v>
      </c>
      <c r="X533" s="6">
        <v>1329617.49</v>
      </c>
      <c r="Y533" s="6">
        <v>0</v>
      </c>
      <c r="Z533" s="7">
        <v>43160</v>
      </c>
      <c r="AA5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3" s="35" t="str">
        <f>IFERROR(
                    _xlfn.XLOOKUP(Tabela1[[#This Row],[ID]],'Base_Solicitações MP'!B:B,'Base_Solicitações MP'!R:R),
                    "Não enviada")</f>
        <v>Não enviada</v>
      </c>
      <c r="AC533" s="15" t="str">
        <f>_xlfn.CONCAT(Tabela1[[#This Row],[Município]],"/",Tabela1[[#This Row],[UF]])</f>
        <v>Caucaia/CE</v>
      </c>
    </row>
    <row r="534" spans="1:29" x14ac:dyDescent="0.25">
      <c r="A534" s="14" t="s">
        <v>705</v>
      </c>
      <c r="B534" s="2" t="s">
        <v>8671</v>
      </c>
      <c r="C534" s="2" t="s">
        <v>11544</v>
      </c>
      <c r="D534" s="3" t="s">
        <v>1078</v>
      </c>
      <c r="E534" s="1" t="s">
        <v>1079</v>
      </c>
      <c r="F534" s="1">
        <v>2011</v>
      </c>
      <c r="G534" s="1">
        <v>1</v>
      </c>
      <c r="H534" s="1" t="s">
        <v>1080</v>
      </c>
      <c r="I534" s="1" t="s">
        <v>44</v>
      </c>
      <c r="J534" s="1" t="s">
        <v>29</v>
      </c>
      <c r="K534" s="1" t="str">
        <f>IF(Tabela1[[#This Row],[Situação da Obra]]="Inacabada - PC Técnica Concluída","Inacabada",Tabela1[[#This Row],[Situação da Obra]])</f>
        <v>Inacabada</v>
      </c>
      <c r="L534" s="1" t="s">
        <v>30</v>
      </c>
      <c r="M534" s="4">
        <v>44915</v>
      </c>
      <c r="N534" s="5">
        <v>0.39169999999999999</v>
      </c>
      <c r="O534" s="4"/>
      <c r="P534" s="1" t="s">
        <v>31</v>
      </c>
      <c r="Q534" s="1" t="s">
        <v>710</v>
      </c>
      <c r="R534" s="1" t="s">
        <v>32</v>
      </c>
      <c r="S534" s="1" t="s">
        <v>33</v>
      </c>
      <c r="T534" s="1" t="s">
        <v>34</v>
      </c>
      <c r="U534" s="6" t="s">
        <v>41</v>
      </c>
      <c r="V534" s="6">
        <v>1329073.02</v>
      </c>
      <c r="W534" s="6">
        <v>0</v>
      </c>
      <c r="X534" s="6">
        <v>1329073.02</v>
      </c>
      <c r="Y534" s="6" t="s">
        <v>41</v>
      </c>
      <c r="Z534" s="7">
        <v>43434</v>
      </c>
      <c r="AA5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4" s="35" t="str">
        <f>IFERROR(
                    _xlfn.XLOOKUP(Tabela1[[#This Row],[ID]],'Base_Solicitações MP'!B:B,'Base_Solicitações MP'!R:R),
                    "Não enviada")</f>
        <v>Não enviada</v>
      </c>
      <c r="AC534" s="15" t="str">
        <f>_xlfn.CONCAT(Tabela1[[#This Row],[Município]],"/",Tabela1[[#This Row],[UF]])</f>
        <v>São João do Carú/MA</v>
      </c>
    </row>
    <row r="535" spans="1:29" x14ac:dyDescent="0.25">
      <c r="A535" s="14" t="s">
        <v>705</v>
      </c>
      <c r="B535" s="2" t="s">
        <v>8672</v>
      </c>
      <c r="C535" s="2" t="s">
        <v>11545</v>
      </c>
      <c r="D535" s="3" t="s">
        <v>1058</v>
      </c>
      <c r="E535" s="1" t="s">
        <v>1059</v>
      </c>
      <c r="F535" s="1">
        <v>2011</v>
      </c>
      <c r="G535" s="1">
        <v>4</v>
      </c>
      <c r="H535" s="1" t="s">
        <v>1060</v>
      </c>
      <c r="I535" s="1" t="s">
        <v>66</v>
      </c>
      <c r="J535" s="1" t="s">
        <v>40</v>
      </c>
      <c r="K535" s="1" t="str">
        <f>IF(Tabela1[[#This Row],[Situação da Obra]]="Inacabada - PC Técnica Concluída","Inacabada",Tabela1[[#This Row],[Situação da Obra]])</f>
        <v>Inacabada</v>
      </c>
      <c r="L535" s="1" t="s">
        <v>30</v>
      </c>
      <c r="M535" s="4">
        <v>43615</v>
      </c>
      <c r="N535" s="5">
        <v>0.50990000000000002</v>
      </c>
      <c r="O535" s="4">
        <v>43605</v>
      </c>
      <c r="P535" s="1" t="s">
        <v>31</v>
      </c>
      <c r="Q535" s="1" t="s">
        <v>710</v>
      </c>
      <c r="R535" s="1" t="s">
        <v>32</v>
      </c>
      <c r="S535" s="1" t="s">
        <v>79</v>
      </c>
      <c r="T535" s="1" t="s">
        <v>34</v>
      </c>
      <c r="U535" s="6">
        <v>691230.35</v>
      </c>
      <c r="V535" s="6">
        <v>553084.89</v>
      </c>
      <c r="W535" s="6">
        <v>0</v>
      </c>
      <c r="X535" s="6">
        <v>553084.89</v>
      </c>
      <c r="Y535" s="6">
        <v>0</v>
      </c>
      <c r="Z535" s="7">
        <v>43468</v>
      </c>
      <c r="AA5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5" s="35" t="str">
        <f>IFERROR(
                    _xlfn.XLOOKUP(Tabela1[[#This Row],[ID]],'Base_Solicitações MP'!B:B,'Base_Solicitações MP'!R:R),
                    "Não enviada")</f>
        <v>Não enviada</v>
      </c>
      <c r="AC535" s="15" t="str">
        <f>_xlfn.CONCAT(Tabela1[[#This Row],[Município]],"/",Tabela1[[#This Row],[UF]])</f>
        <v>Campos dos Goytacazes/RJ</v>
      </c>
    </row>
    <row r="536" spans="1:29" x14ac:dyDescent="0.25">
      <c r="A536" s="14" t="s">
        <v>705</v>
      </c>
      <c r="B536" s="2" t="s">
        <v>8673</v>
      </c>
      <c r="C536" s="2" t="s">
        <v>11546</v>
      </c>
      <c r="D536" s="3" t="s">
        <v>1081</v>
      </c>
      <c r="E536" s="1" t="s">
        <v>1082</v>
      </c>
      <c r="F536" s="1">
        <v>2014</v>
      </c>
      <c r="G536" s="1">
        <v>1</v>
      </c>
      <c r="H536" s="1" t="s">
        <v>1083</v>
      </c>
      <c r="I536" s="1" t="s">
        <v>112</v>
      </c>
      <c r="J536" s="1" t="s">
        <v>56</v>
      </c>
      <c r="K536" s="1" t="str">
        <f>IF(Tabela1[[#This Row],[Situação da Obra]]="Inacabada - PC Técnica Concluída","Inacabada",Tabela1[[#This Row],[Situação da Obra]])</f>
        <v>Paralisada</v>
      </c>
      <c r="L536" s="1" t="s">
        <v>30</v>
      </c>
      <c r="M536" s="4">
        <v>44767</v>
      </c>
      <c r="N536" s="5">
        <v>0.60970000000000002</v>
      </c>
      <c r="O536" s="4">
        <v>45050</v>
      </c>
      <c r="P536" s="1" t="s">
        <v>31</v>
      </c>
      <c r="Q536" s="1" t="s">
        <v>710</v>
      </c>
      <c r="R536" s="1" t="s">
        <v>32</v>
      </c>
      <c r="S536" s="1" t="s">
        <v>739</v>
      </c>
      <c r="T536" s="1" t="s">
        <v>34</v>
      </c>
      <c r="U536" s="6">
        <v>1372560.8</v>
      </c>
      <c r="V536" s="6">
        <v>1309708.67</v>
      </c>
      <c r="W536" s="6">
        <v>0</v>
      </c>
      <c r="X536" s="6">
        <v>1309708.67</v>
      </c>
      <c r="Y536" s="6">
        <v>9318.08</v>
      </c>
      <c r="Z536" s="7">
        <v>45299</v>
      </c>
      <c r="AA5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6" s="35" t="str">
        <f>IFERROR(
                    _xlfn.XLOOKUP(Tabela1[[#This Row],[ID]],'Base_Solicitações MP'!B:B,'Base_Solicitações MP'!R:R),
                    "Não enviada")</f>
        <v>Diligência</v>
      </c>
      <c r="AC536" s="15" t="str">
        <f>_xlfn.CONCAT(Tabela1[[#This Row],[Município]],"/",Tabela1[[#This Row],[UF]])</f>
        <v>São José do Povo/MT</v>
      </c>
    </row>
    <row r="537" spans="1:29" x14ac:dyDescent="0.25">
      <c r="A537" s="14" t="s">
        <v>705</v>
      </c>
      <c r="B537" s="2" t="s">
        <v>8674</v>
      </c>
      <c r="C537" s="2" t="s">
        <v>11547</v>
      </c>
      <c r="D537" s="3" t="s">
        <v>1075</v>
      </c>
      <c r="E537" s="1" t="s">
        <v>1076</v>
      </c>
      <c r="F537" s="1">
        <v>2014</v>
      </c>
      <c r="G537" s="1">
        <v>4</v>
      </c>
      <c r="H537" s="1" t="s">
        <v>1077</v>
      </c>
      <c r="I537" s="1" t="s">
        <v>28</v>
      </c>
      <c r="J537" s="1" t="s">
        <v>29</v>
      </c>
      <c r="K537" s="1" t="str">
        <f>IF(Tabela1[[#This Row],[Situação da Obra]]="Inacabada - PC Técnica Concluída","Inacabada",Tabela1[[#This Row],[Situação da Obra]])</f>
        <v>Inacabada</v>
      </c>
      <c r="L537" s="1" t="s">
        <v>30</v>
      </c>
      <c r="M537" s="4">
        <v>44915</v>
      </c>
      <c r="N537" s="5">
        <v>0.871</v>
      </c>
      <c r="O537" s="4">
        <v>42696</v>
      </c>
      <c r="P537" s="1" t="s">
        <v>31</v>
      </c>
      <c r="Q537" s="1" t="s">
        <v>710</v>
      </c>
      <c r="R537" s="1" t="s">
        <v>32</v>
      </c>
      <c r="S537" s="1" t="s">
        <v>33</v>
      </c>
      <c r="T537" s="1" t="s">
        <v>34</v>
      </c>
      <c r="U537" s="6">
        <v>1572312.58</v>
      </c>
      <c r="V537" s="6">
        <v>1329760.83</v>
      </c>
      <c r="W537" s="6">
        <v>0</v>
      </c>
      <c r="X537" s="6">
        <v>1329760.83</v>
      </c>
      <c r="Y537" s="6">
        <v>0</v>
      </c>
      <c r="Z537" s="7">
        <v>43160</v>
      </c>
      <c r="AA5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7" s="35" t="str">
        <f>IFERROR(
                    _xlfn.XLOOKUP(Tabela1[[#This Row],[ID]],'Base_Solicitações MP'!B:B,'Base_Solicitações MP'!R:R),
                    "Não enviada")</f>
        <v>Não enviada</v>
      </c>
      <c r="AC537" s="15" t="str">
        <f>_xlfn.CONCAT(Tabela1[[#This Row],[Município]],"/",Tabela1[[#This Row],[UF]])</f>
        <v>Caucaia/CE</v>
      </c>
    </row>
    <row r="538" spans="1:29" x14ac:dyDescent="0.25">
      <c r="A538" s="14" t="s">
        <v>705</v>
      </c>
      <c r="B538" s="2" t="s">
        <v>8675</v>
      </c>
      <c r="C538" s="2" t="s">
        <v>11548</v>
      </c>
      <c r="D538" s="3" t="s">
        <v>1084</v>
      </c>
      <c r="E538" s="1" t="s">
        <v>1085</v>
      </c>
      <c r="F538" s="1">
        <v>2011</v>
      </c>
      <c r="G538" s="1">
        <v>1</v>
      </c>
      <c r="H538" s="1" t="s">
        <v>1086</v>
      </c>
      <c r="I538" s="1" t="s">
        <v>37</v>
      </c>
      <c r="J538" s="1" t="s">
        <v>29</v>
      </c>
      <c r="K538" s="1" t="str">
        <f>IF(Tabela1[[#This Row],[Situação da Obra]]="Inacabada - PC Técnica Concluída","Inacabada",Tabela1[[#This Row],[Situação da Obra]])</f>
        <v>Inacabada</v>
      </c>
      <c r="L538" s="1" t="s">
        <v>30</v>
      </c>
      <c r="M538" s="4">
        <v>44915</v>
      </c>
      <c r="N538" s="5">
        <v>0.39379999999999998</v>
      </c>
      <c r="O538" s="4">
        <v>43644</v>
      </c>
      <c r="P538" s="1" t="s">
        <v>31</v>
      </c>
      <c r="Q538" s="1" t="s">
        <v>710</v>
      </c>
      <c r="R538" s="1" t="s">
        <v>32</v>
      </c>
      <c r="S538" s="1" t="s">
        <v>79</v>
      </c>
      <c r="T538" s="1" t="s">
        <v>34</v>
      </c>
      <c r="U538" s="6">
        <v>616578.85</v>
      </c>
      <c r="V538" s="6">
        <v>618173.43999999994</v>
      </c>
      <c r="W538" s="6">
        <v>0</v>
      </c>
      <c r="X538" s="6">
        <v>618173.43999999994</v>
      </c>
      <c r="Y538" s="6">
        <v>0</v>
      </c>
      <c r="Z538" s="7">
        <v>43677</v>
      </c>
      <c r="AA5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8" s="35" t="str">
        <f>IFERROR(
                    _xlfn.XLOOKUP(Tabela1[[#This Row],[ID]],'Base_Solicitações MP'!B:B,'Base_Solicitações MP'!R:R),
                    "Não enviada")</f>
        <v>Diligência</v>
      </c>
      <c r="AC538" s="15" t="str">
        <f>_xlfn.CONCAT(Tabela1[[#This Row],[Município]],"/",Tabela1[[#This Row],[UF]])</f>
        <v>Currais/PI</v>
      </c>
    </row>
    <row r="539" spans="1:29" x14ac:dyDescent="0.25">
      <c r="A539" s="14" t="s">
        <v>705</v>
      </c>
      <c r="B539" s="2" t="s">
        <v>8676</v>
      </c>
      <c r="C539" s="2" t="s">
        <v>11549</v>
      </c>
      <c r="D539" s="3" t="s">
        <v>1087</v>
      </c>
      <c r="E539" s="1" t="s">
        <v>1088</v>
      </c>
      <c r="F539" s="1">
        <v>2011</v>
      </c>
      <c r="G539" s="1">
        <v>1</v>
      </c>
      <c r="H539" s="1" t="s">
        <v>786</v>
      </c>
      <c r="I539" s="1" t="s">
        <v>44</v>
      </c>
      <c r="J539" s="1" t="s">
        <v>29</v>
      </c>
      <c r="K539" s="1" t="str">
        <f>IF(Tabela1[[#This Row],[Situação da Obra]]="Inacabada - PC Técnica Concluída","Inacabada",Tabela1[[#This Row],[Situação da Obra]])</f>
        <v>Inacabada</v>
      </c>
      <c r="L539" s="1" t="s">
        <v>30</v>
      </c>
      <c r="M539" s="4">
        <v>44915</v>
      </c>
      <c r="N539" s="5">
        <v>0.20619999999999999</v>
      </c>
      <c r="O539" s="4">
        <v>41852</v>
      </c>
      <c r="P539" s="1" t="s">
        <v>31</v>
      </c>
      <c r="Q539" s="1" t="s">
        <v>710</v>
      </c>
      <c r="R539" s="1" t="s">
        <v>32</v>
      </c>
      <c r="S539" s="1" t="s">
        <v>33</v>
      </c>
      <c r="T539" s="1" t="s">
        <v>34</v>
      </c>
      <c r="U539" s="6">
        <v>1309732.43</v>
      </c>
      <c r="V539" s="6">
        <v>1300039.6000000001</v>
      </c>
      <c r="W539" s="6">
        <v>0</v>
      </c>
      <c r="X539" s="6">
        <v>1300039.6000000001</v>
      </c>
      <c r="Y539" s="6">
        <v>0</v>
      </c>
      <c r="Z539" s="7">
        <v>42114</v>
      </c>
      <c r="AA5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9" s="35" t="str">
        <f>IFERROR(
                    _xlfn.XLOOKUP(Tabela1[[#This Row],[ID]],'Base_Solicitações MP'!B:B,'Base_Solicitações MP'!R:R),
                    "Não enviada")</f>
        <v>Diligência</v>
      </c>
      <c r="AC539" s="15" t="str">
        <f>_xlfn.CONCAT(Tabela1[[#This Row],[Município]],"/",Tabela1[[#This Row],[UF]])</f>
        <v>Governador Edison Lobão/MA</v>
      </c>
    </row>
    <row r="540" spans="1:29" x14ac:dyDescent="0.25">
      <c r="A540" s="14" t="s">
        <v>705</v>
      </c>
      <c r="B540" s="2" t="s">
        <v>8677</v>
      </c>
      <c r="C540" s="2" t="s">
        <v>11550</v>
      </c>
      <c r="D540" s="3" t="s">
        <v>1024</v>
      </c>
      <c r="E540" s="1" t="s">
        <v>1025</v>
      </c>
      <c r="F540" s="1">
        <v>2011</v>
      </c>
      <c r="G540" s="1">
        <v>2</v>
      </c>
      <c r="H540" s="1" t="s">
        <v>137</v>
      </c>
      <c r="I540" s="1" t="s">
        <v>82</v>
      </c>
      <c r="J540" s="1" t="s">
        <v>29</v>
      </c>
      <c r="K540" s="1" t="str">
        <f>IF(Tabela1[[#This Row],[Situação da Obra]]="Inacabada - PC Técnica Concluída","Inacabada",Tabela1[[#This Row],[Situação da Obra]])</f>
        <v>Inacabada</v>
      </c>
      <c r="L540" s="1" t="s">
        <v>30</v>
      </c>
      <c r="M540" s="4">
        <v>44915</v>
      </c>
      <c r="N540" s="5">
        <v>0.56979999999999997</v>
      </c>
      <c r="O540" s="4">
        <v>43545</v>
      </c>
      <c r="P540" s="1" t="s">
        <v>31</v>
      </c>
      <c r="Q540" s="1" t="s">
        <v>710</v>
      </c>
      <c r="R540" s="1" t="s">
        <v>32</v>
      </c>
      <c r="S540" s="1" t="s">
        <v>33</v>
      </c>
      <c r="T540" s="1" t="s">
        <v>34</v>
      </c>
      <c r="U540" s="6">
        <v>1218653.6399999999</v>
      </c>
      <c r="V540" s="6">
        <v>1113801.5</v>
      </c>
      <c r="W540" s="6">
        <v>0</v>
      </c>
      <c r="X540" s="6">
        <v>1113801.5</v>
      </c>
      <c r="Y540" s="6">
        <v>0</v>
      </c>
      <c r="Z540" s="7">
        <v>43523</v>
      </c>
      <c r="AA5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0" s="35" t="str">
        <f>IFERROR(
                    _xlfn.XLOOKUP(Tabela1[[#This Row],[ID]],'Base_Solicitações MP'!B:B,'Base_Solicitações MP'!R:R),
                    "Não enviada")</f>
        <v>Não enviada</v>
      </c>
      <c r="AC540" s="15" t="str">
        <f>_xlfn.CONCAT(Tabela1[[#This Row],[Município]],"/",Tabela1[[#This Row],[UF]])</f>
        <v>Serrinha/BA</v>
      </c>
    </row>
    <row r="541" spans="1:29" x14ac:dyDescent="0.25">
      <c r="A541" s="14" t="s">
        <v>705</v>
      </c>
      <c r="B541" s="2" t="s">
        <v>8678</v>
      </c>
      <c r="C541" s="2" t="s">
        <v>11551</v>
      </c>
      <c r="D541" s="3" t="s">
        <v>1089</v>
      </c>
      <c r="E541" s="1" t="s">
        <v>1090</v>
      </c>
      <c r="F541" s="1">
        <v>2011</v>
      </c>
      <c r="G541" s="1">
        <v>1</v>
      </c>
      <c r="H541" s="1" t="s">
        <v>796</v>
      </c>
      <c r="I541" s="1" t="s">
        <v>212</v>
      </c>
      <c r="J541" s="1" t="s">
        <v>40</v>
      </c>
      <c r="K541" s="1" t="str">
        <f>IF(Tabela1[[#This Row],[Situação da Obra]]="Inacabada - PC Técnica Concluída","Inacabada",Tabela1[[#This Row],[Situação da Obra]])</f>
        <v>Inacabada</v>
      </c>
      <c r="L541" s="1" t="s">
        <v>30</v>
      </c>
      <c r="M541" s="4">
        <v>43202</v>
      </c>
      <c r="N541" s="5">
        <v>0.37309999999999999</v>
      </c>
      <c r="O541" s="4">
        <v>43104</v>
      </c>
      <c r="P541" s="1" t="s">
        <v>31</v>
      </c>
      <c r="Q541" s="1" t="s">
        <v>710</v>
      </c>
      <c r="R541" s="1" t="s">
        <v>32</v>
      </c>
      <c r="S541" s="1" t="s">
        <v>79</v>
      </c>
      <c r="T541" s="1" t="s">
        <v>34</v>
      </c>
      <c r="U541" s="6">
        <v>604504.68000000005</v>
      </c>
      <c r="V541" s="6">
        <v>619999</v>
      </c>
      <c r="W541" s="6">
        <v>0</v>
      </c>
      <c r="X541" s="6">
        <v>619999</v>
      </c>
      <c r="Y541" s="6">
        <v>0</v>
      </c>
      <c r="Z541" s="7">
        <v>43054</v>
      </c>
      <c r="AA5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1" s="35" t="str">
        <f>IFERROR(
                    _xlfn.XLOOKUP(Tabela1[[#This Row],[ID]],'Base_Solicitações MP'!B:B,'Base_Solicitações MP'!R:R),
                    "Não enviada")</f>
        <v>Não enviada</v>
      </c>
      <c r="AC541" s="15" t="str">
        <f>_xlfn.CONCAT(Tabela1[[#This Row],[Município]],"/",Tabela1[[#This Row],[UF]])</f>
        <v>Itapiranga/AM</v>
      </c>
    </row>
    <row r="542" spans="1:29" x14ac:dyDescent="0.25">
      <c r="A542" s="14" t="s">
        <v>705</v>
      </c>
      <c r="B542" s="2" t="s">
        <v>8679</v>
      </c>
      <c r="C542" s="2" t="s">
        <v>11552</v>
      </c>
      <c r="D542" s="3" t="s">
        <v>1091</v>
      </c>
      <c r="E542" s="1" t="s">
        <v>1092</v>
      </c>
      <c r="F542" s="1">
        <v>2011</v>
      </c>
      <c r="G542" s="1">
        <v>1</v>
      </c>
      <c r="H542" s="1" t="s">
        <v>137</v>
      </c>
      <c r="I542" s="1" t="s">
        <v>82</v>
      </c>
      <c r="J542" s="1" t="s">
        <v>29</v>
      </c>
      <c r="K542" s="1" t="str">
        <f>IF(Tabela1[[#This Row],[Situação da Obra]]="Inacabada - PC Técnica Concluída","Inacabada",Tabela1[[#This Row],[Situação da Obra]])</f>
        <v>Inacabada</v>
      </c>
      <c r="L542" s="1" t="s">
        <v>30</v>
      </c>
      <c r="M542" s="4">
        <v>44915</v>
      </c>
      <c r="N542" s="5">
        <v>0.90429999999999999</v>
      </c>
      <c r="O542" s="4">
        <v>43475</v>
      </c>
      <c r="P542" s="1" t="s">
        <v>31</v>
      </c>
      <c r="Q542" s="1" t="s">
        <v>710</v>
      </c>
      <c r="R542" s="1" t="s">
        <v>32</v>
      </c>
      <c r="S542" s="1" t="s">
        <v>79</v>
      </c>
      <c r="T542" s="1" t="s">
        <v>34</v>
      </c>
      <c r="U542" s="6">
        <v>353369.16</v>
      </c>
      <c r="V542" s="6">
        <v>619266.9</v>
      </c>
      <c r="W542" s="6">
        <v>0</v>
      </c>
      <c r="X542" s="6">
        <v>619266.9</v>
      </c>
      <c r="Y542" s="6">
        <v>0</v>
      </c>
      <c r="Z542" s="7">
        <v>43400</v>
      </c>
      <c r="AA5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2" s="35" t="str">
        <f>IFERROR(
                    _xlfn.XLOOKUP(Tabela1[[#This Row],[ID]],'Base_Solicitações MP'!B:B,'Base_Solicitações MP'!R:R),
                    "Não enviada")</f>
        <v>Não enviada</v>
      </c>
      <c r="AC542" s="15" t="str">
        <f>_xlfn.CONCAT(Tabela1[[#This Row],[Município]],"/",Tabela1[[#This Row],[UF]])</f>
        <v>Serrinha/BA</v>
      </c>
    </row>
    <row r="543" spans="1:29" x14ac:dyDescent="0.25">
      <c r="A543" s="14" t="s">
        <v>705</v>
      </c>
      <c r="B543" s="2" t="s">
        <v>8680</v>
      </c>
      <c r="C543" s="2" t="s">
        <v>11553</v>
      </c>
      <c r="D543" s="3" t="s">
        <v>1093</v>
      </c>
      <c r="E543" s="1" t="s">
        <v>1094</v>
      </c>
      <c r="F543" s="1">
        <v>2011</v>
      </c>
      <c r="G543" s="1">
        <v>1</v>
      </c>
      <c r="H543" s="1" t="s">
        <v>1095</v>
      </c>
      <c r="I543" s="1" t="s">
        <v>212</v>
      </c>
      <c r="J543" s="1" t="s">
        <v>29</v>
      </c>
      <c r="K543" s="1" t="str">
        <f>IF(Tabela1[[#This Row],[Situação da Obra]]="Inacabada - PC Técnica Concluída","Inacabada",Tabela1[[#This Row],[Situação da Obra]])</f>
        <v>Inacabada</v>
      </c>
      <c r="L543" s="1" t="s">
        <v>30</v>
      </c>
      <c r="M543" s="4">
        <v>44915</v>
      </c>
      <c r="N543" s="5">
        <v>0.31530000000000002</v>
      </c>
      <c r="O543" s="4"/>
      <c r="P543" s="1" t="s">
        <v>31</v>
      </c>
      <c r="Q543" s="1" t="s">
        <v>710</v>
      </c>
      <c r="R543" s="1" t="s">
        <v>32</v>
      </c>
      <c r="S543" s="1" t="s">
        <v>33</v>
      </c>
      <c r="T543" s="1" t="s">
        <v>34</v>
      </c>
      <c r="U543" s="6" t="s">
        <v>41</v>
      </c>
      <c r="V543" s="6">
        <v>1323943.44</v>
      </c>
      <c r="W543" s="6">
        <v>0</v>
      </c>
      <c r="X543" s="6">
        <v>1323943.44</v>
      </c>
      <c r="Y543" s="6" t="s">
        <v>41</v>
      </c>
      <c r="Z543" s="7">
        <v>43329</v>
      </c>
      <c r="AA5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3" s="35" t="str">
        <f>IFERROR(
                    _xlfn.XLOOKUP(Tabela1[[#This Row],[ID]],'Base_Solicitações MP'!B:B,'Base_Solicitações MP'!R:R),
                    "Não enviada")</f>
        <v>Não enviada</v>
      </c>
      <c r="AC543" s="15" t="str">
        <f>_xlfn.CONCAT(Tabela1[[#This Row],[Município]],"/",Tabela1[[#This Row],[UF]])</f>
        <v>Lábrea/AM</v>
      </c>
    </row>
    <row r="544" spans="1:29" x14ac:dyDescent="0.25">
      <c r="A544" s="14" t="s">
        <v>705</v>
      </c>
      <c r="B544" s="2" t="s">
        <v>8681</v>
      </c>
      <c r="C544" s="2" t="s">
        <v>11554</v>
      </c>
      <c r="D544" s="3" t="s">
        <v>1096</v>
      </c>
      <c r="E544" s="1" t="s">
        <v>1097</v>
      </c>
      <c r="F544" s="1">
        <v>2011</v>
      </c>
      <c r="G544" s="1">
        <v>1</v>
      </c>
      <c r="H544" s="1" t="s">
        <v>171</v>
      </c>
      <c r="I544" s="1" t="s">
        <v>82</v>
      </c>
      <c r="J544" s="1" t="s">
        <v>29</v>
      </c>
      <c r="K544" s="1" t="str">
        <f>IF(Tabela1[[#This Row],[Situação da Obra]]="Inacabada - PC Técnica Concluída","Inacabada",Tabela1[[#This Row],[Situação da Obra]])</f>
        <v>Inacabada</v>
      </c>
      <c r="L544" s="1" t="s">
        <v>30</v>
      </c>
      <c r="M544" s="4">
        <v>44915</v>
      </c>
      <c r="N544" s="5">
        <v>0.80569999999999997</v>
      </c>
      <c r="O544" s="4">
        <v>44529</v>
      </c>
      <c r="P544" s="1" t="s">
        <v>31</v>
      </c>
      <c r="Q544" s="1" t="s">
        <v>710</v>
      </c>
      <c r="R544" s="1" t="s">
        <v>32</v>
      </c>
      <c r="S544" s="1" t="s">
        <v>33</v>
      </c>
      <c r="T544" s="1" t="s">
        <v>34</v>
      </c>
      <c r="U544" s="6">
        <v>1262512.51</v>
      </c>
      <c r="V544" s="6">
        <v>1263776.29</v>
      </c>
      <c r="W544" s="6">
        <v>0</v>
      </c>
      <c r="X544" s="6">
        <v>1263776.29</v>
      </c>
      <c r="Y544" s="6">
        <v>61953.84</v>
      </c>
      <c r="Z544" s="7">
        <v>44469</v>
      </c>
      <c r="AA5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44" s="35" t="str">
        <f>IFERROR(
                    _xlfn.XLOOKUP(Tabela1[[#This Row],[ID]],'Base_Solicitações MP'!B:B,'Base_Solicitações MP'!R:R),
                    "Não enviada")</f>
        <v>Aguardando Análise FNDE</v>
      </c>
      <c r="AC544" s="15" t="str">
        <f>_xlfn.CONCAT(Tabela1[[#This Row],[Município]],"/",Tabela1[[#This Row],[UF]])</f>
        <v>Santana/BA</v>
      </c>
    </row>
    <row r="545" spans="1:29" x14ac:dyDescent="0.25">
      <c r="A545" s="14" t="s">
        <v>705</v>
      </c>
      <c r="B545" s="2" t="s">
        <v>8682</v>
      </c>
      <c r="C545" s="2" t="s">
        <v>11555</v>
      </c>
      <c r="D545" s="3" t="s">
        <v>1098</v>
      </c>
      <c r="E545" s="1" t="s">
        <v>1099</v>
      </c>
      <c r="F545" s="1">
        <v>2011</v>
      </c>
      <c r="G545" s="1">
        <v>1</v>
      </c>
      <c r="H545" s="1" t="s">
        <v>1100</v>
      </c>
      <c r="I545" s="1" t="s">
        <v>63</v>
      </c>
      <c r="J545" s="1" t="s">
        <v>40</v>
      </c>
      <c r="K545" s="1" t="str">
        <f>IF(Tabela1[[#This Row],[Situação da Obra]]="Inacabada - PC Técnica Concluída","Inacabada",Tabela1[[#This Row],[Situação da Obra]])</f>
        <v>Inacabada</v>
      </c>
      <c r="L545" s="1" t="s">
        <v>30</v>
      </c>
      <c r="M545" s="4">
        <v>43696</v>
      </c>
      <c r="N545" s="5">
        <v>0.70420000000000005</v>
      </c>
      <c r="O545" s="4">
        <v>43633</v>
      </c>
      <c r="P545" s="1" t="s">
        <v>31</v>
      </c>
      <c r="Q545" s="1" t="s">
        <v>710</v>
      </c>
      <c r="R545" s="1" t="s">
        <v>32</v>
      </c>
      <c r="S545" s="1" t="s">
        <v>79</v>
      </c>
      <c r="T545" s="1" t="s">
        <v>34</v>
      </c>
      <c r="U545" s="6">
        <v>412500</v>
      </c>
      <c r="V545" s="6">
        <v>619822.39</v>
      </c>
      <c r="W545" s="6">
        <v>0</v>
      </c>
      <c r="X545" s="6">
        <v>619822.39</v>
      </c>
      <c r="Y545" s="6">
        <v>19.690000000000001</v>
      </c>
      <c r="Z545" s="7">
        <v>45335</v>
      </c>
      <c r="AA5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5" s="35" t="str">
        <f>IFERROR(
                    _xlfn.XLOOKUP(Tabela1[[#This Row],[ID]],'Base_Solicitações MP'!B:B,'Base_Solicitações MP'!R:R),
                    "Não enviada")</f>
        <v>Não enviada</v>
      </c>
      <c r="AC545" s="15" t="str">
        <f>_xlfn.CONCAT(Tabela1[[#This Row],[Município]],"/",Tabela1[[#This Row],[UF]])</f>
        <v>Arenópolis/GO</v>
      </c>
    </row>
    <row r="546" spans="1:29" x14ac:dyDescent="0.25">
      <c r="A546" s="14" t="s">
        <v>705</v>
      </c>
      <c r="B546" s="2" t="s">
        <v>8683</v>
      </c>
      <c r="C546" s="2" t="s">
        <v>8232</v>
      </c>
      <c r="D546" s="3" t="s">
        <v>1101</v>
      </c>
      <c r="E546" s="1" t="s">
        <v>1102</v>
      </c>
      <c r="F546" s="1">
        <v>2011</v>
      </c>
      <c r="G546" s="1">
        <v>1</v>
      </c>
      <c r="H546" s="1" t="s">
        <v>1103</v>
      </c>
      <c r="I546" s="1" t="s">
        <v>55</v>
      </c>
      <c r="J546" s="1" t="s">
        <v>29</v>
      </c>
      <c r="K546" s="1" t="str">
        <f>IF(Tabela1[[#This Row],[Situação da Obra]]="Inacabada - PC Técnica Concluída","Inacabada",Tabela1[[#This Row],[Situação da Obra]])</f>
        <v>Inacabada</v>
      </c>
      <c r="L546" s="1" t="s">
        <v>30</v>
      </c>
      <c r="M546" s="4">
        <v>44915</v>
      </c>
      <c r="N546" s="5">
        <v>0.44490000000000002</v>
      </c>
      <c r="O546" s="4">
        <v>42601</v>
      </c>
      <c r="P546" s="1" t="s">
        <v>31</v>
      </c>
      <c r="Q546" s="1" t="s">
        <v>710</v>
      </c>
      <c r="R546" s="1" t="s">
        <v>32</v>
      </c>
      <c r="S546" s="1" t="s">
        <v>33</v>
      </c>
      <c r="T546" s="1" t="s">
        <v>34</v>
      </c>
      <c r="U546" s="6">
        <v>1812433.49</v>
      </c>
      <c r="V546" s="6">
        <v>1295942.21</v>
      </c>
      <c r="W546" s="6">
        <v>0</v>
      </c>
      <c r="X546" s="6">
        <v>1295942.21</v>
      </c>
      <c r="Y546" s="6">
        <v>661316.52</v>
      </c>
      <c r="Z546" s="7">
        <v>42536</v>
      </c>
      <c r="AA5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6" s="35" t="str">
        <f>IFERROR(
                    _xlfn.XLOOKUP(Tabela1[[#This Row],[ID]],'Base_Solicitações MP'!B:B,'Base_Solicitações MP'!R:R),
                    "Não enviada")</f>
        <v>Não enviada</v>
      </c>
      <c r="AC546" s="15" t="str">
        <f>_xlfn.CONCAT(Tabela1[[#This Row],[Município]],"/",Tabela1[[#This Row],[UF]])</f>
        <v>Paulínia/SP</v>
      </c>
    </row>
    <row r="547" spans="1:29" x14ac:dyDescent="0.25">
      <c r="A547" s="14" t="s">
        <v>705</v>
      </c>
      <c r="B547" s="2" t="s">
        <v>8684</v>
      </c>
      <c r="C547" s="2" t="s">
        <v>11556</v>
      </c>
      <c r="D547" s="3" t="s">
        <v>1104</v>
      </c>
      <c r="E547" s="1" t="s">
        <v>1105</v>
      </c>
      <c r="F547" s="1">
        <v>2013</v>
      </c>
      <c r="G547" s="1">
        <v>1</v>
      </c>
      <c r="H547" s="1" t="s">
        <v>396</v>
      </c>
      <c r="I547" s="1" t="s">
        <v>99</v>
      </c>
      <c r="J547" s="1" t="s">
        <v>29</v>
      </c>
      <c r="K547" s="1" t="str">
        <f>IF(Tabela1[[#This Row],[Situação da Obra]]="Inacabada - PC Técnica Concluída","Inacabada",Tabela1[[#This Row],[Situação da Obra]])</f>
        <v>Inacabada</v>
      </c>
      <c r="L547" s="1" t="s">
        <v>30</v>
      </c>
      <c r="M547" s="4">
        <v>44915</v>
      </c>
      <c r="N547" s="5">
        <v>5.3100000000000001E-2</v>
      </c>
      <c r="O547" s="4"/>
      <c r="P547" s="1" t="s">
        <v>31</v>
      </c>
      <c r="Q547" s="1" t="s">
        <v>710</v>
      </c>
      <c r="R547" s="1" t="s">
        <v>32</v>
      </c>
      <c r="S547" s="1" t="s">
        <v>1106</v>
      </c>
      <c r="T547" s="1" t="s">
        <v>34</v>
      </c>
      <c r="U547" s="6" t="s">
        <v>41</v>
      </c>
      <c r="V547" s="6">
        <v>1512730.42</v>
      </c>
      <c r="W547" s="6">
        <v>0</v>
      </c>
      <c r="X547" s="6">
        <v>1512730.42</v>
      </c>
      <c r="Y547" s="6" t="s">
        <v>41</v>
      </c>
      <c r="Z547" s="7">
        <v>44377</v>
      </c>
      <c r="AA5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47" s="35" t="str">
        <f>IFERROR(
                    _xlfn.XLOOKUP(Tabela1[[#This Row],[ID]],'Base_Solicitações MP'!B:B,'Base_Solicitações MP'!R:R),
                    "Não enviada")</f>
        <v>Aguardando Análise FNDE</v>
      </c>
      <c r="AC547" s="15" t="str">
        <f>_xlfn.CONCAT(Tabela1[[#This Row],[Município]],"/",Tabela1[[#This Row],[UF]])</f>
        <v>Santa Maria/RS</v>
      </c>
    </row>
    <row r="548" spans="1:29" x14ac:dyDescent="0.25">
      <c r="A548" s="14" t="s">
        <v>705</v>
      </c>
      <c r="B548" s="2" t="s">
        <v>8685</v>
      </c>
      <c r="C548" s="2" t="s">
        <v>11557</v>
      </c>
      <c r="D548" s="3" t="s">
        <v>1107</v>
      </c>
      <c r="E548" s="1" t="s">
        <v>1108</v>
      </c>
      <c r="F548" s="1">
        <v>2011</v>
      </c>
      <c r="G548" s="1">
        <v>1</v>
      </c>
      <c r="H548" s="1" t="s">
        <v>1109</v>
      </c>
      <c r="I548" s="1" t="s">
        <v>52</v>
      </c>
      <c r="J548" s="1" t="s">
        <v>29</v>
      </c>
      <c r="K548" s="1" t="str">
        <f>IF(Tabela1[[#This Row],[Situação da Obra]]="Inacabada - PC Técnica Concluída","Inacabada",Tabela1[[#This Row],[Situação da Obra]])</f>
        <v>Inacabada</v>
      </c>
      <c r="L548" s="1" t="s">
        <v>30</v>
      </c>
      <c r="M548" s="4">
        <v>44915</v>
      </c>
      <c r="N548" s="5">
        <v>0.56030000000000002</v>
      </c>
      <c r="O548" s="4"/>
      <c r="P548" s="1" t="s">
        <v>31</v>
      </c>
      <c r="Q548" s="1" t="s">
        <v>710</v>
      </c>
      <c r="R548" s="1" t="s">
        <v>32</v>
      </c>
      <c r="S548" s="1" t="s">
        <v>33</v>
      </c>
      <c r="T548" s="1" t="s">
        <v>34</v>
      </c>
      <c r="U548" s="6" t="s">
        <v>41</v>
      </c>
      <c r="V548" s="6">
        <v>1298266.3799999999</v>
      </c>
      <c r="W548" s="6">
        <v>0</v>
      </c>
      <c r="X548" s="6">
        <v>1298266.3799999999</v>
      </c>
      <c r="Y548" s="6" t="s">
        <v>41</v>
      </c>
      <c r="Z548" s="7">
        <v>43799</v>
      </c>
      <c r="AA5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8" s="35" t="str">
        <f>IFERROR(
                    _xlfn.XLOOKUP(Tabela1[[#This Row],[ID]],'Base_Solicitações MP'!B:B,'Base_Solicitações MP'!R:R),
                    "Não enviada")</f>
        <v>Em Cadastramento</v>
      </c>
      <c r="AC548" s="15" t="str">
        <f>_xlfn.CONCAT(Tabela1[[#This Row],[Município]],"/",Tabela1[[#This Row],[UF]])</f>
        <v>Santa Rita/PB</v>
      </c>
    </row>
    <row r="549" spans="1:29" x14ac:dyDescent="0.25">
      <c r="A549" s="14" t="s">
        <v>705</v>
      </c>
      <c r="B549" s="2" t="s">
        <v>8686</v>
      </c>
      <c r="C549" s="2" t="s">
        <v>11558</v>
      </c>
      <c r="D549" s="3" t="s">
        <v>1110</v>
      </c>
      <c r="E549" s="1" t="s">
        <v>1111</v>
      </c>
      <c r="F549" s="1">
        <v>2011</v>
      </c>
      <c r="G549" s="1">
        <v>1</v>
      </c>
      <c r="H549" s="1" t="s">
        <v>1112</v>
      </c>
      <c r="I549" s="1" t="s">
        <v>160</v>
      </c>
      <c r="J549" s="1" t="s">
        <v>40</v>
      </c>
      <c r="K549" s="1" t="str">
        <f>IF(Tabela1[[#This Row],[Situação da Obra]]="Inacabada - PC Técnica Concluída","Inacabada",Tabela1[[#This Row],[Situação da Obra]])</f>
        <v>Inacabada</v>
      </c>
      <c r="L549" s="1" t="s">
        <v>30</v>
      </c>
      <c r="M549" s="4">
        <v>43654</v>
      </c>
      <c r="N549" s="5">
        <v>0.8891</v>
      </c>
      <c r="O549" s="4">
        <v>43649</v>
      </c>
      <c r="P549" s="1" t="s">
        <v>31</v>
      </c>
      <c r="Q549" s="1" t="s">
        <v>710</v>
      </c>
      <c r="R549" s="1" t="s">
        <v>32</v>
      </c>
      <c r="S549" s="1" t="s">
        <v>33</v>
      </c>
      <c r="T549" s="1" t="s">
        <v>34</v>
      </c>
      <c r="U549" s="6">
        <v>1375767.46</v>
      </c>
      <c r="V549" s="6">
        <v>1284701.81</v>
      </c>
      <c r="W549" s="6">
        <v>0</v>
      </c>
      <c r="X549" s="6">
        <v>1284701.81</v>
      </c>
      <c r="Y549" s="6">
        <v>0</v>
      </c>
      <c r="Z549" s="7">
        <v>43529</v>
      </c>
      <c r="AA5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49" s="35" t="str">
        <f>IFERROR(
                    _xlfn.XLOOKUP(Tabela1[[#This Row],[ID]],'Base_Solicitações MP'!B:B,'Base_Solicitações MP'!R:R),
                    "Não enviada")</f>
        <v>Diligência</v>
      </c>
      <c r="AC549" s="15" t="str">
        <f>_xlfn.CONCAT(Tabela1[[#This Row],[Município]],"/",Tabela1[[#This Row],[UF]])</f>
        <v>Floresta/PE</v>
      </c>
    </row>
    <row r="550" spans="1:29" x14ac:dyDescent="0.25">
      <c r="A550" s="14" t="s">
        <v>705</v>
      </c>
      <c r="B550" s="2" t="s">
        <v>7012</v>
      </c>
      <c r="C550" s="2" t="s">
        <v>11559</v>
      </c>
      <c r="D550" s="3" t="s">
        <v>1113</v>
      </c>
      <c r="E550" s="1" t="s">
        <v>1114</v>
      </c>
      <c r="F550" s="1">
        <v>2011</v>
      </c>
      <c r="G550" s="1">
        <v>1</v>
      </c>
      <c r="H550" s="1" t="s">
        <v>478</v>
      </c>
      <c r="I550" s="1" t="s">
        <v>212</v>
      </c>
      <c r="J550" s="1" t="s">
        <v>29</v>
      </c>
      <c r="K550" s="1" t="str">
        <f>IF(Tabela1[[#This Row],[Situação da Obra]]="Inacabada - PC Técnica Concluída","Inacabada",Tabela1[[#This Row],[Situação da Obra]])</f>
        <v>Inacabada</v>
      </c>
      <c r="L550" s="1" t="s">
        <v>30</v>
      </c>
      <c r="M550" s="4">
        <v>44915</v>
      </c>
      <c r="N550" s="5">
        <v>0.53659999999999997</v>
      </c>
      <c r="O550" s="4">
        <v>42534</v>
      </c>
      <c r="P550" s="1" t="s">
        <v>31</v>
      </c>
      <c r="Q550" s="1" t="s">
        <v>710</v>
      </c>
      <c r="R550" s="1" t="s">
        <v>32</v>
      </c>
      <c r="S550" s="1" t="s">
        <v>33</v>
      </c>
      <c r="T550" s="1" t="s">
        <v>34</v>
      </c>
      <c r="U550" s="6">
        <v>1299836.27</v>
      </c>
      <c r="V550" s="6">
        <v>1323943.44</v>
      </c>
      <c r="W550" s="6">
        <v>0</v>
      </c>
      <c r="X550" s="6">
        <v>1323943.44</v>
      </c>
      <c r="Y550" s="6">
        <v>0</v>
      </c>
      <c r="Z550" s="7">
        <v>42458</v>
      </c>
      <c r="AA5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0" s="35" t="str">
        <f>IFERROR(
                    _xlfn.XLOOKUP(Tabela1[[#This Row],[ID]],'Base_Solicitações MP'!B:B,'Base_Solicitações MP'!R:R),
                    "Não enviada")</f>
        <v>Em Cadastramento</v>
      </c>
      <c r="AC550" s="15" t="str">
        <f>_xlfn.CONCAT(Tabela1[[#This Row],[Município]],"/",Tabela1[[#This Row],[UF]])</f>
        <v>Urucurituba/AM</v>
      </c>
    </row>
    <row r="551" spans="1:29" x14ac:dyDescent="0.25">
      <c r="A551" s="14" t="s">
        <v>705</v>
      </c>
      <c r="B551" s="2" t="s">
        <v>8687</v>
      </c>
      <c r="C551" s="2" t="s">
        <v>11560</v>
      </c>
      <c r="D551" s="3" t="s">
        <v>1115</v>
      </c>
      <c r="E551" s="1" t="s">
        <v>1116</v>
      </c>
      <c r="F551" s="1">
        <v>2011</v>
      </c>
      <c r="G551" s="1">
        <v>1</v>
      </c>
      <c r="H551" s="1" t="s">
        <v>1057</v>
      </c>
      <c r="I551" s="1" t="s">
        <v>129</v>
      </c>
      <c r="J551" s="1" t="s">
        <v>29</v>
      </c>
      <c r="K551" s="1" t="str">
        <f>IF(Tabela1[[#This Row],[Situação da Obra]]="Inacabada - PC Técnica Concluída","Inacabada",Tabela1[[#This Row],[Situação da Obra]])</f>
        <v>Inacabada</v>
      </c>
      <c r="L551" s="1" t="s">
        <v>30</v>
      </c>
      <c r="M551" s="4">
        <v>44915</v>
      </c>
      <c r="N551" s="5">
        <v>0.67269999999999996</v>
      </c>
      <c r="O551" s="4">
        <v>43587</v>
      </c>
      <c r="P551" s="1" t="s">
        <v>31</v>
      </c>
      <c r="Q551" s="1" t="s">
        <v>710</v>
      </c>
      <c r="R551" s="1" t="s">
        <v>32</v>
      </c>
      <c r="S551" s="1" t="s">
        <v>33</v>
      </c>
      <c r="T551" s="1" t="s">
        <v>34</v>
      </c>
      <c r="U551" s="6">
        <v>688973.42</v>
      </c>
      <c r="V551" s="6">
        <v>1234378.3600000001</v>
      </c>
      <c r="W551" s="6">
        <v>0</v>
      </c>
      <c r="X551" s="6">
        <v>1234378.3600000001</v>
      </c>
      <c r="Y551" s="6">
        <v>0</v>
      </c>
      <c r="Z551" s="7">
        <v>43524</v>
      </c>
      <c r="AA5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1" s="35" t="str">
        <f>IFERROR(
                    _xlfn.XLOOKUP(Tabela1[[#This Row],[ID]],'Base_Solicitações MP'!B:B,'Base_Solicitações MP'!R:R),
                    "Não enviada")</f>
        <v>Em Cadastramento</v>
      </c>
      <c r="AC551" s="15" t="str">
        <f>_xlfn.CONCAT(Tabela1[[#This Row],[Município]],"/",Tabela1[[#This Row],[UF]])</f>
        <v>Mossoró/RN</v>
      </c>
    </row>
    <row r="552" spans="1:29" x14ac:dyDescent="0.25">
      <c r="A552" s="14" t="s">
        <v>705</v>
      </c>
      <c r="B552" s="2" t="s">
        <v>8688</v>
      </c>
      <c r="C552" s="2" t="s">
        <v>11561</v>
      </c>
      <c r="D552" s="3" t="s">
        <v>1117</v>
      </c>
      <c r="E552" s="1" t="s">
        <v>1118</v>
      </c>
      <c r="F552" s="1">
        <v>2011</v>
      </c>
      <c r="G552" s="1">
        <v>1</v>
      </c>
      <c r="H552" s="1" t="s">
        <v>1109</v>
      </c>
      <c r="I552" s="1" t="s">
        <v>52</v>
      </c>
      <c r="J552" s="1" t="s">
        <v>29</v>
      </c>
      <c r="K552" s="1" t="str">
        <f>IF(Tabela1[[#This Row],[Situação da Obra]]="Inacabada - PC Técnica Concluída","Inacabada",Tabela1[[#This Row],[Situação da Obra]])</f>
        <v>Inacabada</v>
      </c>
      <c r="L552" s="1" t="s">
        <v>30</v>
      </c>
      <c r="M552" s="4">
        <v>44915</v>
      </c>
      <c r="N552" s="5">
        <v>1</v>
      </c>
      <c r="O552" s="4">
        <v>42254</v>
      </c>
      <c r="P552" s="1" t="s">
        <v>31</v>
      </c>
      <c r="Q552" s="1" t="s">
        <v>710</v>
      </c>
      <c r="R552" s="1" t="s">
        <v>32</v>
      </c>
      <c r="S552" s="1" t="s">
        <v>33</v>
      </c>
      <c r="T552" s="1" t="s">
        <v>34</v>
      </c>
      <c r="U552" s="6">
        <v>1291110.1000000001</v>
      </c>
      <c r="V552" s="6">
        <v>1298412.99</v>
      </c>
      <c r="W552" s="6">
        <v>0</v>
      </c>
      <c r="X552" s="6">
        <v>1298412.99</v>
      </c>
      <c r="Y552" s="6">
        <v>0</v>
      </c>
      <c r="Z552" s="7">
        <v>42152</v>
      </c>
      <c r="AA5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2" s="35" t="str">
        <f>IFERROR(
                    _xlfn.XLOOKUP(Tabela1[[#This Row],[ID]],'Base_Solicitações MP'!B:B,'Base_Solicitações MP'!R:R),
                    "Não enviada")</f>
        <v>Em Cadastramento</v>
      </c>
      <c r="AC552" s="15" t="str">
        <f>_xlfn.CONCAT(Tabela1[[#This Row],[Município]],"/",Tabela1[[#This Row],[UF]])</f>
        <v>Santa Rita/PB</v>
      </c>
    </row>
    <row r="553" spans="1:29" x14ac:dyDescent="0.25">
      <c r="A553" s="14" t="s">
        <v>705</v>
      </c>
      <c r="B553" s="2" t="s">
        <v>8689</v>
      </c>
      <c r="C553" s="2" t="s">
        <v>11562</v>
      </c>
      <c r="D553" s="3" t="s">
        <v>1119</v>
      </c>
      <c r="E553" s="1" t="s">
        <v>1120</v>
      </c>
      <c r="F553" s="1">
        <v>2011</v>
      </c>
      <c r="G553" s="1">
        <v>1</v>
      </c>
      <c r="H553" s="1" t="s">
        <v>1121</v>
      </c>
      <c r="I553" s="1" t="s">
        <v>44</v>
      </c>
      <c r="J553" s="1" t="s">
        <v>29</v>
      </c>
      <c r="K553" s="1" t="str">
        <f>IF(Tabela1[[#This Row],[Situação da Obra]]="Inacabada - PC Técnica Concluída","Inacabada",Tabela1[[#This Row],[Situação da Obra]])</f>
        <v>Inacabada</v>
      </c>
      <c r="L553" s="1" t="s">
        <v>30</v>
      </c>
      <c r="M553" s="4">
        <v>44915</v>
      </c>
      <c r="N553" s="5">
        <v>0.87849999999999995</v>
      </c>
      <c r="O553" s="4">
        <v>42202</v>
      </c>
      <c r="P553" s="1" t="s">
        <v>31</v>
      </c>
      <c r="Q553" s="1" t="s">
        <v>710</v>
      </c>
      <c r="R553" s="1" t="s">
        <v>32</v>
      </c>
      <c r="S553" s="1" t="s">
        <v>79</v>
      </c>
      <c r="T553" s="1" t="s">
        <v>34</v>
      </c>
      <c r="U553" s="6">
        <v>613983.19999999995</v>
      </c>
      <c r="V553" s="6">
        <v>617148.4</v>
      </c>
      <c r="W553" s="6">
        <v>0</v>
      </c>
      <c r="X553" s="6">
        <v>617148.4</v>
      </c>
      <c r="Y553" s="6">
        <v>104868.45</v>
      </c>
      <c r="Z553" s="7">
        <v>42075</v>
      </c>
      <c r="AA5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3" s="35" t="str">
        <f>IFERROR(
                    _xlfn.XLOOKUP(Tabela1[[#This Row],[ID]],'Base_Solicitações MP'!B:B,'Base_Solicitações MP'!R:R),
                    "Não enviada")</f>
        <v>Diligência</v>
      </c>
      <c r="AC553" s="15" t="str">
        <f>_xlfn.CONCAT(Tabela1[[#This Row],[Município]],"/",Tabela1[[#This Row],[UF]])</f>
        <v>Sucupira do Norte/MA</v>
      </c>
    </row>
    <row r="554" spans="1:29" x14ac:dyDescent="0.25">
      <c r="A554" s="14" t="s">
        <v>705</v>
      </c>
      <c r="B554" s="2" t="s">
        <v>8690</v>
      </c>
      <c r="C554" s="2" t="s">
        <v>11563</v>
      </c>
      <c r="D554" s="3" t="s">
        <v>1122</v>
      </c>
      <c r="E554" s="1" t="s">
        <v>1123</v>
      </c>
      <c r="F554" s="1">
        <v>2011</v>
      </c>
      <c r="G554" s="1">
        <v>1</v>
      </c>
      <c r="H554" s="1" t="s">
        <v>1124</v>
      </c>
      <c r="I554" s="1" t="s">
        <v>55</v>
      </c>
      <c r="J554" s="1" t="s">
        <v>40</v>
      </c>
      <c r="K554" s="1" t="str">
        <f>IF(Tabela1[[#This Row],[Situação da Obra]]="Inacabada - PC Técnica Concluída","Inacabada",Tabela1[[#This Row],[Situação da Obra]])</f>
        <v>Inacabada</v>
      </c>
      <c r="L554" s="1" t="s">
        <v>30</v>
      </c>
      <c r="M554" s="4">
        <v>42740</v>
      </c>
      <c r="N554" s="5">
        <v>0.50529999999999997</v>
      </c>
      <c r="O554" s="4">
        <v>42566</v>
      </c>
      <c r="P554" s="1" t="s">
        <v>31</v>
      </c>
      <c r="Q554" s="1" t="s">
        <v>710</v>
      </c>
      <c r="R554" s="1" t="s">
        <v>32</v>
      </c>
      <c r="S554" s="1" t="s">
        <v>33</v>
      </c>
      <c r="T554" s="1" t="s">
        <v>34</v>
      </c>
      <c r="U554" s="6">
        <v>1292213.31</v>
      </c>
      <c r="V554" s="6">
        <v>1292213.22</v>
      </c>
      <c r="W554" s="6">
        <v>0</v>
      </c>
      <c r="X554" s="6">
        <v>1292213.22</v>
      </c>
      <c r="Y554" s="6">
        <v>0</v>
      </c>
      <c r="Z554" s="7">
        <v>42543</v>
      </c>
      <c r="AA5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4" s="35" t="str">
        <f>IFERROR(
                    _xlfn.XLOOKUP(Tabela1[[#This Row],[ID]],'Base_Solicitações MP'!B:B,'Base_Solicitações MP'!R:R),
                    "Não enviada")</f>
        <v>Diligência</v>
      </c>
      <c r="AC554" s="15" t="str">
        <f>_xlfn.CONCAT(Tabela1[[#This Row],[Município]],"/",Tabela1[[#This Row],[UF]])</f>
        <v>Cosmópolis/SP</v>
      </c>
    </row>
    <row r="555" spans="1:29" x14ac:dyDescent="0.25">
      <c r="A555" s="14" t="s">
        <v>705</v>
      </c>
      <c r="B555" s="2" t="s">
        <v>7383</v>
      </c>
      <c r="C555" s="2" t="s">
        <v>11564</v>
      </c>
      <c r="D555" s="3" t="s">
        <v>1125</v>
      </c>
      <c r="E555" s="1" t="s">
        <v>1126</v>
      </c>
      <c r="F555" s="1">
        <v>2011</v>
      </c>
      <c r="G555" s="1">
        <v>1</v>
      </c>
      <c r="H555" s="1" t="s">
        <v>1127</v>
      </c>
      <c r="I555" s="1" t="s">
        <v>82</v>
      </c>
      <c r="J555" s="1" t="s">
        <v>29</v>
      </c>
      <c r="K555" s="1" t="str">
        <f>IF(Tabela1[[#This Row],[Situação da Obra]]="Inacabada - PC Técnica Concluída","Inacabada",Tabela1[[#This Row],[Situação da Obra]])</f>
        <v>Inacabada</v>
      </c>
      <c r="L555" s="1" t="s">
        <v>30</v>
      </c>
      <c r="M555" s="4">
        <v>44915</v>
      </c>
      <c r="N555" s="5">
        <v>0.52080000000000004</v>
      </c>
      <c r="O555" s="4">
        <v>42213</v>
      </c>
      <c r="P555" s="1" t="s">
        <v>31</v>
      </c>
      <c r="Q555" s="1" t="s">
        <v>710</v>
      </c>
      <c r="R555" s="1" t="s">
        <v>32</v>
      </c>
      <c r="S555" s="1" t="s">
        <v>79</v>
      </c>
      <c r="T555" s="1" t="s">
        <v>34</v>
      </c>
      <c r="U555" s="6">
        <v>611873.52</v>
      </c>
      <c r="V555" s="6">
        <v>617164.15</v>
      </c>
      <c r="W555" s="6">
        <v>0</v>
      </c>
      <c r="X555" s="6">
        <v>617164.15</v>
      </c>
      <c r="Y555" s="6">
        <v>0</v>
      </c>
      <c r="Z555" s="7">
        <v>42166</v>
      </c>
      <c r="AA5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5" s="35" t="str">
        <f>IFERROR(
                    _xlfn.XLOOKUP(Tabela1[[#This Row],[ID]],'Base_Solicitações MP'!B:B,'Base_Solicitações MP'!R:R),
                    "Não enviada")</f>
        <v>Diligência</v>
      </c>
      <c r="AC555" s="15" t="str">
        <f>_xlfn.CONCAT(Tabela1[[#This Row],[Município]],"/",Tabela1[[#This Row],[UF]])</f>
        <v>Ibotirama/BA</v>
      </c>
    </row>
    <row r="556" spans="1:29" x14ac:dyDescent="0.25">
      <c r="A556" s="14" t="s">
        <v>705</v>
      </c>
      <c r="B556" s="2" t="s">
        <v>8691</v>
      </c>
      <c r="C556" s="2" t="s">
        <v>11565</v>
      </c>
      <c r="D556" s="3" t="s">
        <v>1128</v>
      </c>
      <c r="E556" s="1" t="s">
        <v>1129</v>
      </c>
      <c r="F556" s="1">
        <v>2011</v>
      </c>
      <c r="G556" s="1">
        <v>2</v>
      </c>
      <c r="H556" s="1" t="s">
        <v>235</v>
      </c>
      <c r="I556" s="1" t="s">
        <v>172</v>
      </c>
      <c r="J556" s="1" t="s">
        <v>40</v>
      </c>
      <c r="K556" s="1" t="str">
        <f>IF(Tabela1[[#This Row],[Situação da Obra]]="Inacabada - PC Técnica Concluída","Inacabada",Tabela1[[#This Row],[Situação da Obra]])</f>
        <v>Inacabada</v>
      </c>
      <c r="L556" s="1" t="s">
        <v>30</v>
      </c>
      <c r="M556" s="4">
        <v>42227</v>
      </c>
      <c r="N556" s="5">
        <v>0.92110000000000003</v>
      </c>
      <c r="O556" s="4">
        <v>42248</v>
      </c>
      <c r="P556" s="1" t="s">
        <v>31</v>
      </c>
      <c r="Q556" s="1" t="s">
        <v>710</v>
      </c>
      <c r="R556" s="1" t="s">
        <v>32</v>
      </c>
      <c r="S556" s="1" t="s">
        <v>33</v>
      </c>
      <c r="T556" s="1" t="s">
        <v>34</v>
      </c>
      <c r="U556" s="6">
        <v>1230261.97</v>
      </c>
      <c r="V556" s="6">
        <v>1294205.31</v>
      </c>
      <c r="W556" s="6">
        <v>0</v>
      </c>
      <c r="X556" s="6">
        <v>1294205.31</v>
      </c>
      <c r="Y556" s="6">
        <v>0.11</v>
      </c>
      <c r="Z556" s="7">
        <v>42118</v>
      </c>
      <c r="AA5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6" s="35" t="str">
        <f>IFERROR(
                    _xlfn.XLOOKUP(Tabela1[[#This Row],[ID]],'Base_Solicitações MP'!B:B,'Base_Solicitações MP'!R:R),
                    "Não enviada")</f>
        <v>Não enviada</v>
      </c>
      <c r="AC556" s="15" t="str">
        <f>_xlfn.CONCAT(Tabela1[[#This Row],[Município]],"/",Tabela1[[#This Row],[UF]])</f>
        <v>Laranjal do Jari/AP</v>
      </c>
    </row>
    <row r="557" spans="1:29" x14ac:dyDescent="0.25">
      <c r="A557" s="14" t="s">
        <v>705</v>
      </c>
      <c r="B557" s="2" t="s">
        <v>8692</v>
      </c>
      <c r="C557" s="2" t="s">
        <v>11566</v>
      </c>
      <c r="D557" s="3" t="s">
        <v>1130</v>
      </c>
      <c r="E557" s="1" t="s">
        <v>1131</v>
      </c>
      <c r="F557" s="1">
        <v>2011</v>
      </c>
      <c r="G557" s="1">
        <v>1</v>
      </c>
      <c r="H557" s="1" t="s">
        <v>1132</v>
      </c>
      <c r="I557" s="1" t="s">
        <v>28</v>
      </c>
      <c r="J557" s="1" t="s">
        <v>56</v>
      </c>
      <c r="K557" s="1" t="str">
        <f>IF(Tabela1[[#This Row],[Situação da Obra]]="Inacabada - PC Técnica Concluída","Inacabada",Tabela1[[#This Row],[Situação da Obra]])</f>
        <v>Paralisada</v>
      </c>
      <c r="L557" s="1" t="s">
        <v>30</v>
      </c>
      <c r="M557" s="4">
        <v>44140</v>
      </c>
      <c r="N557" s="5">
        <v>0.85350000000000004</v>
      </c>
      <c r="O557" s="4">
        <v>44974</v>
      </c>
      <c r="P557" s="1" t="s">
        <v>31</v>
      </c>
      <c r="Q557" s="1" t="s">
        <v>710</v>
      </c>
      <c r="R557" s="1" t="s">
        <v>32</v>
      </c>
      <c r="S557" s="1" t="s">
        <v>79</v>
      </c>
      <c r="T557" s="1" t="s">
        <v>34</v>
      </c>
      <c r="U557" s="6">
        <v>154785.15</v>
      </c>
      <c r="V557" s="6">
        <v>619883.25</v>
      </c>
      <c r="W557" s="6">
        <v>0</v>
      </c>
      <c r="X557" s="6">
        <v>619883.25</v>
      </c>
      <c r="Y557" s="6">
        <v>578.55999999999995</v>
      </c>
      <c r="Z557" s="7">
        <v>45159</v>
      </c>
      <c r="AA5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7" s="35" t="str">
        <f>IFERROR(
                    _xlfn.XLOOKUP(Tabela1[[#This Row],[ID]],'Base_Solicitações MP'!B:B,'Base_Solicitações MP'!R:R),
                    "Não enviada")</f>
        <v>Diligência</v>
      </c>
      <c r="AC557" s="15" t="str">
        <f>_xlfn.CONCAT(Tabela1[[#This Row],[Município]],"/",Tabela1[[#This Row],[UF]])</f>
        <v>Barroquinha/CE</v>
      </c>
    </row>
    <row r="558" spans="1:29" x14ac:dyDescent="0.25">
      <c r="A558" s="14" t="s">
        <v>705</v>
      </c>
      <c r="B558" s="2" t="s">
        <v>8693</v>
      </c>
      <c r="C558" s="2" t="s">
        <v>11567</v>
      </c>
      <c r="D558" s="3" t="s">
        <v>1133</v>
      </c>
      <c r="E558" s="1" t="s">
        <v>1134</v>
      </c>
      <c r="F558" s="1">
        <v>2014</v>
      </c>
      <c r="G558" s="1">
        <v>6</v>
      </c>
      <c r="H558" s="1" t="s">
        <v>484</v>
      </c>
      <c r="I558" s="1" t="s">
        <v>160</v>
      </c>
      <c r="J558" s="1" t="s">
        <v>40</v>
      </c>
      <c r="K558" s="1" t="str">
        <f>IF(Tabela1[[#This Row],[Situação da Obra]]="Inacabada - PC Técnica Concluída","Inacabada",Tabela1[[#This Row],[Situação da Obra]])</f>
        <v>Inacabada</v>
      </c>
      <c r="L558" s="1" t="s">
        <v>30</v>
      </c>
      <c r="M558" s="4">
        <v>43934</v>
      </c>
      <c r="N558" s="5">
        <v>0.84619999999999995</v>
      </c>
      <c r="O558" s="4">
        <v>43649</v>
      </c>
      <c r="P558" s="1" t="s">
        <v>31</v>
      </c>
      <c r="Q558" s="1" t="s">
        <v>710</v>
      </c>
      <c r="R558" s="1" t="s">
        <v>32</v>
      </c>
      <c r="S558" s="1" t="s">
        <v>33</v>
      </c>
      <c r="T558" s="1" t="s">
        <v>34</v>
      </c>
      <c r="U558" s="6">
        <v>2877406.82</v>
      </c>
      <c r="V558" s="6">
        <v>1128518.6399999999</v>
      </c>
      <c r="W558" s="6">
        <v>0</v>
      </c>
      <c r="X558" s="6">
        <v>1128518.6399999999</v>
      </c>
      <c r="Y558" s="6">
        <v>0</v>
      </c>
      <c r="Z558" s="7">
        <v>43822</v>
      </c>
      <c r="AA5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8" s="35" t="str">
        <f>IFERROR(
                    _xlfn.XLOOKUP(Tabela1[[#This Row],[ID]],'Base_Solicitações MP'!B:B,'Base_Solicitações MP'!R:R),
                    "Não enviada")</f>
        <v>Não enviada</v>
      </c>
      <c r="AC558" s="15" t="str">
        <f>_xlfn.CONCAT(Tabela1[[#This Row],[Município]],"/",Tabela1[[#This Row],[UF]])</f>
        <v>Recife/PE</v>
      </c>
    </row>
    <row r="559" spans="1:29" x14ac:dyDescent="0.25">
      <c r="A559" s="14" t="s">
        <v>705</v>
      </c>
      <c r="B559" s="2" t="s">
        <v>8694</v>
      </c>
      <c r="C559" s="2" t="s">
        <v>11568</v>
      </c>
      <c r="D559" s="3" t="s">
        <v>1135</v>
      </c>
      <c r="E559" s="1" t="s">
        <v>1136</v>
      </c>
      <c r="F559" s="1">
        <v>2014</v>
      </c>
      <c r="G559" s="1">
        <v>1</v>
      </c>
      <c r="H559" s="1" t="s">
        <v>1137</v>
      </c>
      <c r="I559" s="1" t="s">
        <v>160</v>
      </c>
      <c r="J559" s="1" t="s">
        <v>29</v>
      </c>
      <c r="K559" s="1" t="str">
        <f>IF(Tabela1[[#This Row],[Situação da Obra]]="Inacabada - PC Técnica Concluída","Inacabada",Tabela1[[#This Row],[Situação da Obra]])</f>
        <v>Inacabada</v>
      </c>
      <c r="L559" s="1" t="s">
        <v>30</v>
      </c>
      <c r="M559" s="4">
        <v>44915</v>
      </c>
      <c r="N559" s="5">
        <v>2.3300000000000001E-2</v>
      </c>
      <c r="O559" s="4">
        <v>43514</v>
      </c>
      <c r="P559" s="1" t="s">
        <v>31</v>
      </c>
      <c r="Q559" s="1" t="s">
        <v>710</v>
      </c>
      <c r="R559" s="1" t="s">
        <v>32</v>
      </c>
      <c r="S559" s="1" t="s">
        <v>739</v>
      </c>
      <c r="T559" s="1" t="s">
        <v>34</v>
      </c>
      <c r="U559" s="6">
        <v>1270641.57</v>
      </c>
      <c r="V559" s="6">
        <v>1288750.6599999999</v>
      </c>
      <c r="W559" s="6">
        <v>0</v>
      </c>
      <c r="X559" s="6">
        <v>1288750.6599999999</v>
      </c>
      <c r="Y559" s="6">
        <v>0</v>
      </c>
      <c r="Z559" s="7">
        <v>43525</v>
      </c>
      <c r="AA5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9" s="35" t="str">
        <f>IFERROR(
                    _xlfn.XLOOKUP(Tabela1[[#This Row],[ID]],'Base_Solicitações MP'!B:B,'Base_Solicitações MP'!R:R),
                    "Não enviada")</f>
        <v>Diligência</v>
      </c>
      <c r="AC559" s="15" t="str">
        <f>_xlfn.CONCAT(Tabela1[[#This Row],[Município]],"/",Tabela1[[#This Row],[UF]])</f>
        <v>Capoeiras/PE</v>
      </c>
    </row>
    <row r="560" spans="1:29" x14ac:dyDescent="0.25">
      <c r="A560" s="14" t="s">
        <v>705</v>
      </c>
      <c r="B560" s="2" t="s">
        <v>8695</v>
      </c>
      <c r="C560" s="2" t="s">
        <v>11569</v>
      </c>
      <c r="D560" s="3" t="s">
        <v>1138</v>
      </c>
      <c r="E560" s="1" t="s">
        <v>1139</v>
      </c>
      <c r="F560" s="1">
        <v>2013</v>
      </c>
      <c r="G560" s="1">
        <v>1</v>
      </c>
      <c r="H560" s="1" t="s">
        <v>1140</v>
      </c>
      <c r="I560" s="1" t="s">
        <v>99</v>
      </c>
      <c r="J560" s="1" t="s">
        <v>29</v>
      </c>
      <c r="K560" s="1" t="str">
        <f>IF(Tabela1[[#This Row],[Situação da Obra]]="Inacabada - PC Técnica Concluída","Inacabada",Tabela1[[#This Row],[Situação da Obra]])</f>
        <v>Inacabada</v>
      </c>
      <c r="L560" s="1" t="s">
        <v>30</v>
      </c>
      <c r="M560" s="4">
        <v>44915</v>
      </c>
      <c r="N560" s="5">
        <v>8.5199999999999998E-2</v>
      </c>
      <c r="O560" s="4">
        <v>43608</v>
      </c>
      <c r="P560" s="1" t="s">
        <v>31</v>
      </c>
      <c r="Q560" s="1" t="s">
        <v>710</v>
      </c>
      <c r="R560" s="1" t="s">
        <v>32</v>
      </c>
      <c r="S560" s="1" t="s">
        <v>860</v>
      </c>
      <c r="T560" s="1" t="s">
        <v>34</v>
      </c>
      <c r="U560" s="6">
        <v>749000</v>
      </c>
      <c r="V560" s="6">
        <v>738554.04</v>
      </c>
      <c r="W560" s="6">
        <v>0</v>
      </c>
      <c r="X560" s="6">
        <v>738554.04</v>
      </c>
      <c r="Y560" s="6">
        <v>0</v>
      </c>
      <c r="Z560" s="7">
        <v>44377</v>
      </c>
      <c r="AA5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0" s="35" t="str">
        <f>IFERROR(
                    _xlfn.XLOOKUP(Tabela1[[#This Row],[ID]],'Base_Solicitações MP'!B:B,'Base_Solicitações MP'!R:R),
                    "Não enviada")</f>
        <v>Não enviada</v>
      </c>
      <c r="AC560" s="15" t="str">
        <f>_xlfn.CONCAT(Tabela1[[#This Row],[Município]],"/",Tabela1[[#This Row],[UF]])</f>
        <v>Rio Pardo/RS</v>
      </c>
    </row>
    <row r="561" spans="1:29" x14ac:dyDescent="0.25">
      <c r="A561" s="14" t="s">
        <v>705</v>
      </c>
      <c r="B561" s="2" t="s">
        <v>8696</v>
      </c>
      <c r="C561" s="2" t="s">
        <v>11570</v>
      </c>
      <c r="D561" s="3" t="s">
        <v>1141</v>
      </c>
      <c r="E561" s="1" t="s">
        <v>1142</v>
      </c>
      <c r="F561" s="1">
        <v>2013</v>
      </c>
      <c r="G561" s="1">
        <v>1</v>
      </c>
      <c r="H561" s="1" t="s">
        <v>1143</v>
      </c>
      <c r="I561" s="1" t="s">
        <v>99</v>
      </c>
      <c r="J561" s="1" t="s">
        <v>40</v>
      </c>
      <c r="K561" s="1" t="str">
        <f>IF(Tabela1[[#This Row],[Situação da Obra]]="Inacabada - PC Técnica Concluída","Inacabada",Tabela1[[#This Row],[Situação da Obra]])</f>
        <v>Inacabada</v>
      </c>
      <c r="L561" s="1" t="s">
        <v>30</v>
      </c>
      <c r="M561" s="4">
        <v>42922</v>
      </c>
      <c r="N561" s="5">
        <v>0.53349999999999997</v>
      </c>
      <c r="O561" s="4">
        <v>42583</v>
      </c>
      <c r="P561" s="1" t="s">
        <v>31</v>
      </c>
      <c r="Q561" s="1" t="s">
        <v>710</v>
      </c>
      <c r="R561" s="1" t="s">
        <v>32</v>
      </c>
      <c r="S561" s="1" t="s">
        <v>353</v>
      </c>
      <c r="T561" s="1" t="s">
        <v>34</v>
      </c>
      <c r="U561" s="6">
        <v>1537730.41</v>
      </c>
      <c r="V561" s="6">
        <v>1537730.41</v>
      </c>
      <c r="W561" s="6">
        <v>0</v>
      </c>
      <c r="X561" s="6">
        <v>1537730.41</v>
      </c>
      <c r="Y561" s="6">
        <v>1050628.4099999999</v>
      </c>
      <c r="Z561" s="7">
        <v>42832</v>
      </c>
      <c r="AA5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1" s="35" t="str">
        <f>IFERROR(
                    _xlfn.XLOOKUP(Tabela1[[#This Row],[ID]],'Base_Solicitações MP'!B:B,'Base_Solicitações MP'!R:R),
                    "Não enviada")</f>
        <v>Em Cadastramento</v>
      </c>
      <c r="AC561" s="15" t="str">
        <f>_xlfn.CONCAT(Tabela1[[#This Row],[Município]],"/",Tabela1[[#This Row],[UF]])</f>
        <v>Santana do Livramento/RS</v>
      </c>
    </row>
    <row r="562" spans="1:29" x14ac:dyDescent="0.25">
      <c r="A562" s="14" t="s">
        <v>705</v>
      </c>
      <c r="B562" s="2" t="s">
        <v>8697</v>
      </c>
      <c r="C562" s="2" t="s">
        <v>11571</v>
      </c>
      <c r="D562" s="3" t="s">
        <v>1144</v>
      </c>
      <c r="E562" s="1" t="s">
        <v>1145</v>
      </c>
      <c r="F562" s="1">
        <v>2011</v>
      </c>
      <c r="G562" s="1">
        <v>1</v>
      </c>
      <c r="H562" s="1" t="s">
        <v>1146</v>
      </c>
      <c r="I562" s="1" t="s">
        <v>212</v>
      </c>
      <c r="J562" s="1" t="s">
        <v>29</v>
      </c>
      <c r="K562" s="1" t="str">
        <f>IF(Tabela1[[#This Row],[Situação da Obra]]="Inacabada - PC Técnica Concluída","Inacabada",Tabela1[[#This Row],[Situação da Obra]])</f>
        <v>Inacabada</v>
      </c>
      <c r="L562" s="1" t="s">
        <v>30</v>
      </c>
      <c r="M562" s="4">
        <v>44915</v>
      </c>
      <c r="N562" s="5">
        <v>0.96030000000000004</v>
      </c>
      <c r="O562" s="4">
        <v>42200</v>
      </c>
      <c r="P562" s="1" t="s">
        <v>31</v>
      </c>
      <c r="Q562" s="1" t="s">
        <v>710</v>
      </c>
      <c r="R562" s="1" t="s">
        <v>32</v>
      </c>
      <c r="S562" s="1" t="s">
        <v>33</v>
      </c>
      <c r="T562" s="1" t="s">
        <v>34</v>
      </c>
      <c r="U562" s="6">
        <v>97371.39</v>
      </c>
      <c r="V562" s="6">
        <v>1326223.94</v>
      </c>
      <c r="W562" s="6">
        <v>0</v>
      </c>
      <c r="X562" s="6">
        <v>1326223.94</v>
      </c>
      <c r="Y562" s="6">
        <v>0</v>
      </c>
      <c r="Z562" s="7">
        <v>42194</v>
      </c>
      <c r="AA5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2" s="35" t="str">
        <f>IFERROR(
                    _xlfn.XLOOKUP(Tabela1[[#This Row],[ID]],'Base_Solicitações MP'!B:B,'Base_Solicitações MP'!R:R),
                    "Não enviada")</f>
        <v>Não enviada</v>
      </c>
      <c r="AC562" s="15" t="str">
        <f>_xlfn.CONCAT(Tabela1[[#This Row],[Município]],"/",Tabela1[[#This Row],[UF]])</f>
        <v>Iranduba/AM</v>
      </c>
    </row>
    <row r="563" spans="1:29" x14ac:dyDescent="0.25">
      <c r="A563" s="14" t="s">
        <v>705</v>
      </c>
      <c r="B563" s="2" t="s">
        <v>8698</v>
      </c>
      <c r="C563" s="2" t="s">
        <v>11572</v>
      </c>
      <c r="D563" s="3" t="s">
        <v>1147</v>
      </c>
      <c r="E563" s="1" t="s">
        <v>1148</v>
      </c>
      <c r="F563" s="1">
        <v>2011</v>
      </c>
      <c r="G563" s="1">
        <v>1</v>
      </c>
      <c r="H563" s="1" t="s">
        <v>1149</v>
      </c>
      <c r="I563" s="1" t="s">
        <v>52</v>
      </c>
      <c r="J563" s="1" t="s">
        <v>29</v>
      </c>
      <c r="K563" s="1" t="str">
        <f>IF(Tabela1[[#This Row],[Situação da Obra]]="Inacabada - PC Técnica Concluída","Inacabada",Tabela1[[#This Row],[Situação da Obra]])</f>
        <v>Inacabada</v>
      </c>
      <c r="L563" s="1" t="s">
        <v>30</v>
      </c>
      <c r="M563" s="4">
        <v>44930</v>
      </c>
      <c r="N563" s="5">
        <v>0.75939999999999996</v>
      </c>
      <c r="O563" s="4">
        <v>44487</v>
      </c>
      <c r="P563" s="1" t="s">
        <v>31</v>
      </c>
      <c r="Q563" s="1" t="s">
        <v>710</v>
      </c>
      <c r="R563" s="1" t="s">
        <v>32</v>
      </c>
      <c r="S563" s="1" t="s">
        <v>79</v>
      </c>
      <c r="T563" s="1" t="s">
        <v>34</v>
      </c>
      <c r="U563" s="6">
        <v>296312.13</v>
      </c>
      <c r="V563" s="6">
        <v>617819.51</v>
      </c>
      <c r="W563" s="6">
        <v>0</v>
      </c>
      <c r="X563" s="6">
        <v>617819.51</v>
      </c>
      <c r="Y563" s="6">
        <v>436.54</v>
      </c>
      <c r="Z563" s="7">
        <v>44497</v>
      </c>
      <c r="AA5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63" s="35" t="str">
        <f>IFERROR(
                    _xlfn.XLOOKUP(Tabela1[[#This Row],[ID]],'Base_Solicitações MP'!B:B,'Base_Solicitações MP'!R:R),
                    "Não enviada")</f>
        <v>Diligência</v>
      </c>
      <c r="AC563" s="15" t="str">
        <f>_xlfn.CONCAT(Tabela1[[#This Row],[Município]],"/",Tabela1[[#This Row],[UF]])</f>
        <v>Frei Martinho/PB</v>
      </c>
    </row>
    <row r="564" spans="1:29" x14ac:dyDescent="0.25">
      <c r="A564" s="14" t="s">
        <v>705</v>
      </c>
      <c r="B564" s="2" t="s">
        <v>8699</v>
      </c>
      <c r="C564" s="2" t="s">
        <v>11573</v>
      </c>
      <c r="D564" s="3" t="s">
        <v>1000</v>
      </c>
      <c r="E564" s="1" t="s">
        <v>1001</v>
      </c>
      <c r="F564" s="1">
        <v>2013</v>
      </c>
      <c r="G564" s="1">
        <v>9</v>
      </c>
      <c r="H564" s="1" t="s">
        <v>751</v>
      </c>
      <c r="I564" s="1" t="s">
        <v>99</v>
      </c>
      <c r="J564" s="1" t="s">
        <v>56</v>
      </c>
      <c r="K564" s="1" t="str">
        <f>IF(Tabela1[[#This Row],[Situação da Obra]]="Inacabada - PC Técnica Concluída","Inacabada",Tabela1[[#This Row],[Situação da Obra]])</f>
        <v>Paralisada</v>
      </c>
      <c r="L564" s="1" t="s">
        <v>30</v>
      </c>
      <c r="M564" s="4">
        <v>43908</v>
      </c>
      <c r="N564" s="5">
        <v>4.9500000000000002E-2</v>
      </c>
      <c r="O564" s="4">
        <v>44656</v>
      </c>
      <c r="P564" s="1" t="s">
        <v>31</v>
      </c>
      <c r="Q564" s="1" t="s">
        <v>710</v>
      </c>
      <c r="R564" s="1" t="s">
        <v>32</v>
      </c>
      <c r="S564" s="1" t="s">
        <v>739</v>
      </c>
      <c r="T564" s="1" t="s">
        <v>34</v>
      </c>
      <c r="U564" s="6">
        <v>1582270.37</v>
      </c>
      <c r="V564" s="6">
        <v>1146771.3899999999</v>
      </c>
      <c r="W564" s="6">
        <v>50000</v>
      </c>
      <c r="X564" s="6">
        <v>1196771.3899999999</v>
      </c>
      <c r="Y564" s="6">
        <v>867485.98</v>
      </c>
      <c r="Z564" s="7">
        <v>45313</v>
      </c>
      <c r="AA5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4" s="35" t="str">
        <f>IFERROR(
                    _xlfn.XLOOKUP(Tabela1[[#This Row],[ID]],'Base_Solicitações MP'!B:B,'Base_Solicitações MP'!R:R),
                    "Não enviada")</f>
        <v>Em Cadastramento</v>
      </c>
      <c r="AC564" s="15" t="str">
        <f>_xlfn.CONCAT(Tabela1[[#This Row],[Município]],"/",Tabela1[[#This Row],[UF]])</f>
        <v>Pelotas/RS</v>
      </c>
    </row>
    <row r="565" spans="1:29" x14ac:dyDescent="0.25">
      <c r="A565" s="14" t="s">
        <v>705</v>
      </c>
      <c r="B565" s="2" t="s">
        <v>8700</v>
      </c>
      <c r="C565" s="2" t="s">
        <v>11574</v>
      </c>
      <c r="D565" s="3" t="s">
        <v>1150</v>
      </c>
      <c r="E565" s="1" t="s">
        <v>1151</v>
      </c>
      <c r="F565" s="1">
        <v>2011</v>
      </c>
      <c r="G565" s="1">
        <v>1</v>
      </c>
      <c r="H565" s="1" t="s">
        <v>1152</v>
      </c>
      <c r="I565" s="1" t="s">
        <v>63</v>
      </c>
      <c r="J565" s="1" t="s">
        <v>56</v>
      </c>
      <c r="K565" s="1" t="str">
        <f>IF(Tabela1[[#This Row],[Situação da Obra]]="Inacabada - PC Técnica Concluída","Inacabada",Tabela1[[#This Row],[Situação da Obra]])</f>
        <v>Paralisada</v>
      </c>
      <c r="L565" s="1" t="s">
        <v>30</v>
      </c>
      <c r="M565" s="4">
        <v>44987</v>
      </c>
      <c r="N565" s="5">
        <v>0.97760000000000002</v>
      </c>
      <c r="O565" s="4">
        <v>44987</v>
      </c>
      <c r="P565" s="1" t="s">
        <v>31</v>
      </c>
      <c r="Q565" s="1" t="s">
        <v>710</v>
      </c>
      <c r="R565" s="1" t="s">
        <v>32</v>
      </c>
      <c r="S565" s="1" t="s">
        <v>79</v>
      </c>
      <c r="T565" s="1" t="s">
        <v>34</v>
      </c>
      <c r="U565" s="6">
        <v>424783.26</v>
      </c>
      <c r="V565" s="6">
        <v>619997.18000000005</v>
      </c>
      <c r="W565" s="6">
        <v>0</v>
      </c>
      <c r="X565" s="6">
        <v>619997.18000000005</v>
      </c>
      <c r="Y565" s="6">
        <v>106141.9</v>
      </c>
      <c r="Z565" s="7">
        <v>45309</v>
      </c>
      <c r="AA5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65" s="35" t="str">
        <f>IFERROR(
                    _xlfn.XLOOKUP(Tabela1[[#This Row],[ID]],'Base_Solicitações MP'!B:B,'Base_Solicitações MP'!R:R),
                    "Não enviada")</f>
        <v>Diligência</v>
      </c>
      <c r="AC565" s="15" t="str">
        <f>_xlfn.CONCAT(Tabela1[[#This Row],[Município]],"/",Tabela1[[#This Row],[UF]])</f>
        <v>Iaciara/GO</v>
      </c>
    </row>
    <row r="566" spans="1:29" x14ac:dyDescent="0.25">
      <c r="A566" s="14" t="s">
        <v>705</v>
      </c>
      <c r="B566" s="2" t="s">
        <v>8701</v>
      </c>
      <c r="C566" s="2" t="s">
        <v>11575</v>
      </c>
      <c r="D566" s="3" t="s">
        <v>1153</v>
      </c>
      <c r="E566" s="1" t="s">
        <v>1154</v>
      </c>
      <c r="F566" s="1">
        <v>2011</v>
      </c>
      <c r="G566" s="1">
        <v>1</v>
      </c>
      <c r="H566" s="1" t="s">
        <v>1155</v>
      </c>
      <c r="I566" s="1" t="s">
        <v>82</v>
      </c>
      <c r="J566" s="1" t="s">
        <v>40</v>
      </c>
      <c r="K566" s="1" t="str">
        <f>IF(Tabela1[[#This Row],[Situação da Obra]]="Inacabada - PC Técnica Concluída","Inacabada",Tabela1[[#This Row],[Situação da Obra]])</f>
        <v>Inacabada</v>
      </c>
      <c r="L566" s="1" t="s">
        <v>30</v>
      </c>
      <c r="M566" s="4">
        <v>42607</v>
      </c>
      <c r="N566" s="5">
        <v>0.47039999999999998</v>
      </c>
      <c r="O566" s="4">
        <v>42550</v>
      </c>
      <c r="P566" s="1" t="s">
        <v>31</v>
      </c>
      <c r="Q566" s="1" t="s">
        <v>710</v>
      </c>
      <c r="R566" s="1" t="s">
        <v>32</v>
      </c>
      <c r="S566" s="1" t="s">
        <v>33</v>
      </c>
      <c r="T566" s="1" t="s">
        <v>34</v>
      </c>
      <c r="U566" s="6">
        <v>1301236.71</v>
      </c>
      <c r="V566" s="6">
        <v>1328668.03</v>
      </c>
      <c r="W566" s="6">
        <v>0</v>
      </c>
      <c r="X566" s="6">
        <v>1328668.03</v>
      </c>
      <c r="Y566" s="6">
        <v>0</v>
      </c>
      <c r="Z566" s="7">
        <v>42499</v>
      </c>
      <c r="AA5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6" s="35" t="str">
        <f>IFERROR(
                    _xlfn.XLOOKUP(Tabela1[[#This Row],[ID]],'Base_Solicitações MP'!B:B,'Base_Solicitações MP'!R:R),
                    "Não enviada")</f>
        <v>Não enviada</v>
      </c>
      <c r="AC566" s="15" t="str">
        <f>_xlfn.CONCAT(Tabela1[[#This Row],[Município]],"/",Tabela1[[#This Row],[UF]])</f>
        <v>Palmeiras/BA</v>
      </c>
    </row>
    <row r="567" spans="1:29" x14ac:dyDescent="0.25">
      <c r="A567" s="14" t="s">
        <v>705</v>
      </c>
      <c r="B567" s="2" t="s">
        <v>8702</v>
      </c>
      <c r="C567" s="2" t="s">
        <v>11576</v>
      </c>
      <c r="D567" s="3" t="s">
        <v>1156</v>
      </c>
      <c r="E567" s="1" t="s">
        <v>1157</v>
      </c>
      <c r="F567" s="1">
        <v>2011</v>
      </c>
      <c r="G567" s="1">
        <v>1</v>
      </c>
      <c r="H567" s="1" t="s">
        <v>1158</v>
      </c>
      <c r="I567" s="1" t="s">
        <v>212</v>
      </c>
      <c r="J567" s="1" t="s">
        <v>29</v>
      </c>
      <c r="K567" s="1" t="str">
        <f>IF(Tabela1[[#This Row],[Situação da Obra]]="Inacabada - PC Técnica Concluída","Inacabada",Tabela1[[#This Row],[Situação da Obra]])</f>
        <v>Inacabada</v>
      </c>
      <c r="L567" s="1" t="s">
        <v>30</v>
      </c>
      <c r="M567" s="4">
        <v>44915</v>
      </c>
      <c r="N567" s="5">
        <v>8.0000000000000004E-4</v>
      </c>
      <c r="O567" s="4">
        <v>42124</v>
      </c>
      <c r="P567" s="1" t="s">
        <v>31</v>
      </c>
      <c r="Q567" s="1" t="s">
        <v>710</v>
      </c>
      <c r="R567" s="1" t="s">
        <v>32</v>
      </c>
      <c r="S567" s="1" t="s">
        <v>33</v>
      </c>
      <c r="T567" s="1" t="s">
        <v>34</v>
      </c>
      <c r="U567" s="6">
        <v>1311587.69</v>
      </c>
      <c r="V567" s="6">
        <v>1315622.79</v>
      </c>
      <c r="W567" s="6">
        <v>0</v>
      </c>
      <c r="X567" s="6">
        <v>1315622.79</v>
      </c>
      <c r="Y567" s="6">
        <v>0</v>
      </c>
      <c r="Z567" s="7">
        <v>42194</v>
      </c>
      <c r="AA5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7" s="35" t="str">
        <f>IFERROR(
                    _xlfn.XLOOKUP(Tabela1[[#This Row],[ID]],'Base_Solicitações MP'!B:B,'Base_Solicitações MP'!R:R),
                    "Não enviada")</f>
        <v>Não enviada</v>
      </c>
      <c r="AC567" s="15" t="str">
        <f>_xlfn.CONCAT(Tabela1[[#This Row],[Município]],"/",Tabela1[[#This Row],[UF]])</f>
        <v>Boca do Acre/AM</v>
      </c>
    </row>
    <row r="568" spans="1:29" x14ac:dyDescent="0.25">
      <c r="A568" s="14" t="s">
        <v>705</v>
      </c>
      <c r="B568" s="2" t="s">
        <v>8703</v>
      </c>
      <c r="C568" s="2" t="s">
        <v>11577</v>
      </c>
      <c r="D568" s="3" t="s">
        <v>1159</v>
      </c>
      <c r="E568" s="1" t="s">
        <v>1160</v>
      </c>
      <c r="F568" s="1">
        <v>2011</v>
      </c>
      <c r="G568" s="1">
        <v>1</v>
      </c>
      <c r="H568" s="1" t="s">
        <v>1161</v>
      </c>
      <c r="I568" s="1" t="s">
        <v>28</v>
      </c>
      <c r="J568" s="1" t="s">
        <v>40</v>
      </c>
      <c r="K568" s="1" t="str">
        <f>IF(Tabela1[[#This Row],[Situação da Obra]]="Inacabada - PC Técnica Concluída","Inacabada",Tabela1[[#This Row],[Situação da Obra]])</f>
        <v>Inacabada</v>
      </c>
      <c r="L568" s="1" t="s">
        <v>30</v>
      </c>
      <c r="M568" s="4">
        <v>42264</v>
      </c>
      <c r="N568" s="5">
        <v>0.60360000000000003</v>
      </c>
      <c r="O568" s="4">
        <v>42034</v>
      </c>
      <c r="P568" s="1" t="s">
        <v>31</v>
      </c>
      <c r="Q568" s="1" t="s">
        <v>710</v>
      </c>
      <c r="R568" s="1" t="s">
        <v>32</v>
      </c>
      <c r="S568" s="1" t="s">
        <v>79</v>
      </c>
      <c r="T568" s="1" t="s">
        <v>34</v>
      </c>
      <c r="U568" s="6">
        <v>612564.46</v>
      </c>
      <c r="V568" s="6">
        <v>619995.23</v>
      </c>
      <c r="W568" s="6">
        <v>0</v>
      </c>
      <c r="X568" s="6">
        <v>619995.23</v>
      </c>
      <c r="Y568" s="6">
        <v>0</v>
      </c>
      <c r="Z568" s="7">
        <v>42185</v>
      </c>
      <c r="AA5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8" s="35" t="str">
        <f>IFERROR(
                    _xlfn.XLOOKUP(Tabela1[[#This Row],[ID]],'Base_Solicitações MP'!B:B,'Base_Solicitações MP'!R:R),
                    "Não enviada")</f>
        <v>Não enviada</v>
      </c>
      <c r="AC568" s="15" t="str">
        <f>_xlfn.CONCAT(Tabela1[[#This Row],[Município]],"/",Tabela1[[#This Row],[UF]])</f>
        <v>Ocara/CE</v>
      </c>
    </row>
    <row r="569" spans="1:29" x14ac:dyDescent="0.25">
      <c r="A569" s="14" t="s">
        <v>705</v>
      </c>
      <c r="B569" s="2" t="s">
        <v>8704</v>
      </c>
      <c r="C569" s="2" t="s">
        <v>11578</v>
      </c>
      <c r="D569" s="3" t="s">
        <v>1162</v>
      </c>
      <c r="E569" s="1" t="s">
        <v>1163</v>
      </c>
      <c r="F569" s="1">
        <v>2011</v>
      </c>
      <c r="G569" s="1">
        <v>1</v>
      </c>
      <c r="H569" s="1" t="s">
        <v>1164</v>
      </c>
      <c r="I569" s="1" t="s">
        <v>44</v>
      </c>
      <c r="J569" s="1" t="s">
        <v>29</v>
      </c>
      <c r="K569" s="1" t="str">
        <f>IF(Tabela1[[#This Row],[Situação da Obra]]="Inacabada - PC Técnica Concluída","Inacabada",Tabela1[[#This Row],[Situação da Obra]])</f>
        <v>Inacabada</v>
      </c>
      <c r="L569" s="1" t="s">
        <v>30</v>
      </c>
      <c r="M569" s="4">
        <v>44915</v>
      </c>
      <c r="N569" s="5">
        <v>1</v>
      </c>
      <c r="O569" s="4">
        <v>41936</v>
      </c>
      <c r="P569" s="1" t="s">
        <v>31</v>
      </c>
      <c r="Q569" s="1" t="s">
        <v>710</v>
      </c>
      <c r="R569" s="1" t="s">
        <v>32</v>
      </c>
      <c r="S569" s="1" t="s">
        <v>33</v>
      </c>
      <c r="T569" s="1" t="s">
        <v>34</v>
      </c>
      <c r="U569" s="6">
        <v>1317022.53</v>
      </c>
      <c r="V569" s="6">
        <v>1326294.6200000001</v>
      </c>
      <c r="W569" s="6">
        <v>0</v>
      </c>
      <c r="X569" s="6">
        <v>1326294.6200000001</v>
      </c>
      <c r="Y569" s="6">
        <v>0</v>
      </c>
      <c r="Z569" s="7">
        <v>42035</v>
      </c>
      <c r="AA5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9" s="35" t="str">
        <f>IFERROR(
                    _xlfn.XLOOKUP(Tabela1[[#This Row],[ID]],'Base_Solicitações MP'!B:B,'Base_Solicitações MP'!R:R),
                    "Não enviada")</f>
        <v>Em Cadastramento</v>
      </c>
      <c r="AC569" s="15" t="str">
        <f>_xlfn.CONCAT(Tabela1[[#This Row],[Município]],"/",Tabela1[[#This Row],[UF]])</f>
        <v>Açailândia/MA</v>
      </c>
    </row>
    <row r="570" spans="1:29" x14ac:dyDescent="0.25">
      <c r="A570" s="14" t="s">
        <v>705</v>
      </c>
      <c r="B570" s="2" t="s">
        <v>7909</v>
      </c>
      <c r="C570" s="2" t="s">
        <v>11579</v>
      </c>
      <c r="D570" s="3" t="s">
        <v>1165</v>
      </c>
      <c r="E570" s="1" t="s">
        <v>1166</v>
      </c>
      <c r="F570" s="1">
        <v>2011</v>
      </c>
      <c r="G570" s="1">
        <v>1</v>
      </c>
      <c r="H570" s="1" t="s">
        <v>1167</v>
      </c>
      <c r="I570" s="1" t="s">
        <v>82</v>
      </c>
      <c r="J570" s="1" t="s">
        <v>29</v>
      </c>
      <c r="K570" s="1" t="str">
        <f>IF(Tabela1[[#This Row],[Situação da Obra]]="Inacabada - PC Técnica Concluída","Inacabada",Tabela1[[#This Row],[Situação da Obra]])</f>
        <v>Inacabada</v>
      </c>
      <c r="L570" s="1" t="s">
        <v>30</v>
      </c>
      <c r="M570" s="4">
        <v>44915</v>
      </c>
      <c r="N570" s="5">
        <v>0.59589999999999999</v>
      </c>
      <c r="O570" s="4">
        <v>41972</v>
      </c>
      <c r="P570" s="1" t="s">
        <v>31</v>
      </c>
      <c r="Q570" s="1" t="s">
        <v>710</v>
      </c>
      <c r="R570" s="1" t="s">
        <v>32</v>
      </c>
      <c r="S570" s="1" t="s">
        <v>79</v>
      </c>
      <c r="T570" s="1" t="s">
        <v>34</v>
      </c>
      <c r="U570" s="6">
        <v>613489.42000000004</v>
      </c>
      <c r="V570" s="6">
        <v>619686.28</v>
      </c>
      <c r="W570" s="6">
        <v>0</v>
      </c>
      <c r="X570" s="6">
        <v>619686.28</v>
      </c>
      <c r="Y570" s="6">
        <v>334444.89</v>
      </c>
      <c r="Z570" s="7">
        <v>42177</v>
      </c>
      <c r="AA5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0" s="35" t="str">
        <f>IFERROR(
                    _xlfn.XLOOKUP(Tabela1[[#This Row],[ID]],'Base_Solicitações MP'!B:B,'Base_Solicitações MP'!R:R),
                    "Não enviada")</f>
        <v>Diligência</v>
      </c>
      <c r="AC570" s="15" t="str">
        <f>_xlfn.CONCAT(Tabela1[[#This Row],[Município]],"/",Tabela1[[#This Row],[UF]])</f>
        <v>Macajuba/BA</v>
      </c>
    </row>
    <row r="571" spans="1:29" x14ac:dyDescent="0.25">
      <c r="A571" s="14" t="s">
        <v>705</v>
      </c>
      <c r="B571" s="2" t="s">
        <v>8705</v>
      </c>
      <c r="C571" s="2" t="s">
        <v>11580</v>
      </c>
      <c r="D571" s="3" t="s">
        <v>1168</v>
      </c>
      <c r="E571" s="1" t="s">
        <v>1169</v>
      </c>
      <c r="F571" s="1">
        <v>2011</v>
      </c>
      <c r="G571" s="1">
        <v>1</v>
      </c>
      <c r="H571" s="1" t="s">
        <v>1170</v>
      </c>
      <c r="I571" s="1" t="s">
        <v>63</v>
      </c>
      <c r="J571" s="1" t="s">
        <v>29</v>
      </c>
      <c r="K571" s="1" t="str">
        <f>IF(Tabela1[[#This Row],[Situação da Obra]]="Inacabada - PC Técnica Concluída","Inacabada",Tabela1[[#This Row],[Situação da Obra]])</f>
        <v>Inacabada</v>
      </c>
      <c r="L571" s="1" t="s">
        <v>30</v>
      </c>
      <c r="M571" s="4">
        <v>44915</v>
      </c>
      <c r="N571" s="5">
        <v>0.75360000000000005</v>
      </c>
      <c r="O571" s="4">
        <v>42559</v>
      </c>
      <c r="P571" s="1" t="s">
        <v>31</v>
      </c>
      <c r="Q571" s="1" t="s">
        <v>710</v>
      </c>
      <c r="R571" s="1" t="s">
        <v>32</v>
      </c>
      <c r="S571" s="1" t="s">
        <v>79</v>
      </c>
      <c r="T571" s="1" t="s">
        <v>34</v>
      </c>
      <c r="U571" s="6">
        <v>616637.76</v>
      </c>
      <c r="V571" s="6">
        <v>617650.26</v>
      </c>
      <c r="W571" s="6">
        <v>0</v>
      </c>
      <c r="X571" s="6">
        <v>617650.26</v>
      </c>
      <c r="Y571" s="6">
        <v>0</v>
      </c>
      <c r="Z571" s="7">
        <v>44901</v>
      </c>
      <c r="AA5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1" s="35" t="str">
        <f>IFERROR(
                    _xlfn.XLOOKUP(Tabela1[[#This Row],[ID]],'Base_Solicitações MP'!B:B,'Base_Solicitações MP'!R:R),
                    "Não enviada")</f>
        <v>Não enviada</v>
      </c>
      <c r="AC571" s="15" t="str">
        <f>_xlfn.CONCAT(Tabela1[[#This Row],[Município]],"/",Tabela1[[#This Row],[UF]])</f>
        <v>Israelândia/GO</v>
      </c>
    </row>
    <row r="572" spans="1:29" x14ac:dyDescent="0.25">
      <c r="A572" s="14" t="s">
        <v>705</v>
      </c>
      <c r="B572" s="2" t="s">
        <v>7558</v>
      </c>
      <c r="C572" s="2" t="s">
        <v>11581</v>
      </c>
      <c r="D572" s="3" t="s">
        <v>1171</v>
      </c>
      <c r="E572" s="1" t="s">
        <v>1172</v>
      </c>
      <c r="F572" s="1">
        <v>2011</v>
      </c>
      <c r="G572" s="1">
        <v>1</v>
      </c>
      <c r="H572" s="1" t="s">
        <v>1173</v>
      </c>
      <c r="I572" s="1" t="s">
        <v>82</v>
      </c>
      <c r="J572" s="1" t="s">
        <v>29</v>
      </c>
      <c r="K572" s="1" t="str">
        <f>IF(Tabela1[[#This Row],[Situação da Obra]]="Inacabada - PC Técnica Concluída","Inacabada",Tabela1[[#This Row],[Situação da Obra]])</f>
        <v>Inacabada</v>
      </c>
      <c r="L572" s="1" t="s">
        <v>30</v>
      </c>
      <c r="M572" s="4">
        <v>45022</v>
      </c>
      <c r="N572" s="5">
        <v>0.52100000000000002</v>
      </c>
      <c r="O572" s="4">
        <v>42752</v>
      </c>
      <c r="P572" s="1" t="s">
        <v>31</v>
      </c>
      <c r="Q572" s="1" t="s">
        <v>710</v>
      </c>
      <c r="R572" s="1" t="s">
        <v>32</v>
      </c>
      <c r="S572" s="1" t="s">
        <v>33</v>
      </c>
      <c r="T572" s="1" t="s">
        <v>34</v>
      </c>
      <c r="U572" s="6">
        <v>1145651.9099999999</v>
      </c>
      <c r="V572" s="6">
        <v>1215335.45</v>
      </c>
      <c r="W572" s="6">
        <v>0</v>
      </c>
      <c r="X572" s="6">
        <v>1215335.45</v>
      </c>
      <c r="Y572" s="6">
        <v>2092.98</v>
      </c>
      <c r="Z572" s="7">
        <v>42609</v>
      </c>
      <c r="AA5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2" s="35" t="str">
        <f>IFERROR(
                    _xlfn.XLOOKUP(Tabela1[[#This Row],[ID]],'Base_Solicitações MP'!B:B,'Base_Solicitações MP'!R:R),
                    "Não enviada")</f>
        <v>Diligência</v>
      </c>
      <c r="AC572" s="15" t="str">
        <f>_xlfn.CONCAT(Tabela1[[#This Row],[Município]],"/",Tabela1[[#This Row],[UF]])</f>
        <v>Prado/BA</v>
      </c>
    </row>
    <row r="573" spans="1:29" x14ac:dyDescent="0.25">
      <c r="A573" s="14" t="s">
        <v>705</v>
      </c>
      <c r="B573" s="2" t="s">
        <v>8706</v>
      </c>
      <c r="C573" s="2" t="s">
        <v>11582</v>
      </c>
      <c r="D573" s="3" t="s">
        <v>1174</v>
      </c>
      <c r="E573" s="1" t="s">
        <v>1175</v>
      </c>
      <c r="F573" s="1">
        <v>2011</v>
      </c>
      <c r="G573" s="1">
        <v>1</v>
      </c>
      <c r="H573" s="1" t="s">
        <v>1176</v>
      </c>
      <c r="I573" s="1" t="s">
        <v>249</v>
      </c>
      <c r="J573" s="1" t="s">
        <v>29</v>
      </c>
      <c r="K573" s="1" t="str">
        <f>IF(Tabela1[[#This Row],[Situação da Obra]]="Inacabada - PC Técnica Concluída","Inacabada",Tabela1[[#This Row],[Situação da Obra]])</f>
        <v>Inacabada</v>
      </c>
      <c r="L573" s="1" t="s">
        <v>30</v>
      </c>
      <c r="M573" s="4">
        <v>44915</v>
      </c>
      <c r="N573" s="5">
        <v>0.39419999999999999</v>
      </c>
      <c r="O573" s="4">
        <v>42457</v>
      </c>
      <c r="P573" s="1" t="s">
        <v>31</v>
      </c>
      <c r="Q573" s="1" t="s">
        <v>710</v>
      </c>
      <c r="R573" s="1" t="s">
        <v>32</v>
      </c>
      <c r="S573" s="1" t="s">
        <v>79</v>
      </c>
      <c r="T573" s="1" t="s">
        <v>34</v>
      </c>
      <c r="U573" s="6">
        <v>570588.01</v>
      </c>
      <c r="V573" s="6">
        <v>584318.5</v>
      </c>
      <c r="W573" s="6">
        <v>0</v>
      </c>
      <c r="X573" s="6">
        <v>584318.5</v>
      </c>
      <c r="Y573" s="6">
        <v>28213.54</v>
      </c>
      <c r="Z573" s="7">
        <v>42362</v>
      </c>
      <c r="AA5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3" s="35" t="str">
        <f>IFERROR(
                    _xlfn.XLOOKUP(Tabela1[[#This Row],[ID]],'Base_Solicitações MP'!B:B,'Base_Solicitações MP'!R:R),
                    "Não enviada")</f>
        <v>Diligência</v>
      </c>
      <c r="AC573" s="15" t="str">
        <f>_xlfn.CONCAT(Tabela1[[#This Row],[Município]],"/",Tabela1[[#This Row],[UF]])</f>
        <v>Lagarto/SE</v>
      </c>
    </row>
    <row r="574" spans="1:29" x14ac:dyDescent="0.25">
      <c r="A574" s="14" t="s">
        <v>705</v>
      </c>
      <c r="B574" s="2" t="s">
        <v>8707</v>
      </c>
      <c r="C574" s="2" t="s">
        <v>11583</v>
      </c>
      <c r="D574" s="3" t="s">
        <v>1177</v>
      </c>
      <c r="E574" s="1" t="s">
        <v>1178</v>
      </c>
      <c r="F574" s="1">
        <v>2011</v>
      </c>
      <c r="G574" s="1">
        <v>1</v>
      </c>
      <c r="H574" s="1" t="s">
        <v>427</v>
      </c>
      <c r="I574" s="1" t="s">
        <v>184</v>
      </c>
      <c r="J574" s="1" t="s">
        <v>29</v>
      </c>
      <c r="K574" s="1" t="str">
        <f>IF(Tabela1[[#This Row],[Situação da Obra]]="Inacabada - PC Técnica Concluída","Inacabada",Tabela1[[#This Row],[Situação da Obra]])</f>
        <v>Inacabada</v>
      </c>
      <c r="L574" s="1" t="s">
        <v>30</v>
      </c>
      <c r="M574" s="4">
        <v>44915</v>
      </c>
      <c r="N574" s="5">
        <v>0.42870000000000003</v>
      </c>
      <c r="O574" s="4">
        <v>43371</v>
      </c>
      <c r="P574" s="1" t="s">
        <v>31</v>
      </c>
      <c r="Q574" s="1" t="s">
        <v>710</v>
      </c>
      <c r="R574" s="1" t="s">
        <v>32</v>
      </c>
      <c r="S574" s="1" t="s">
        <v>33</v>
      </c>
      <c r="T574" s="1" t="s">
        <v>34</v>
      </c>
      <c r="U574" s="6">
        <v>1207048.25</v>
      </c>
      <c r="V574" s="6">
        <v>1208674.76</v>
      </c>
      <c r="W574" s="6">
        <v>0</v>
      </c>
      <c r="X574" s="6">
        <v>1208674.76</v>
      </c>
      <c r="Y574" s="6">
        <v>0</v>
      </c>
      <c r="Z574" s="7">
        <v>43341</v>
      </c>
      <c r="AA5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4" s="35" t="str">
        <f>IFERROR(
                    _xlfn.XLOOKUP(Tabela1[[#This Row],[ID]],'Base_Solicitações MP'!B:B,'Base_Solicitações MP'!R:R),
                    "Não enviada")</f>
        <v>Não enviada</v>
      </c>
      <c r="AC574" s="15" t="str">
        <f>_xlfn.CONCAT(Tabela1[[#This Row],[Município]],"/",Tabela1[[#This Row],[UF]])</f>
        <v>Breves/PA</v>
      </c>
    </row>
    <row r="575" spans="1:29" x14ac:dyDescent="0.25">
      <c r="A575" s="14" t="s">
        <v>705</v>
      </c>
      <c r="B575" s="2" t="s">
        <v>8708</v>
      </c>
      <c r="C575" s="2" t="s">
        <v>11584</v>
      </c>
      <c r="D575" s="3" t="s">
        <v>1179</v>
      </c>
      <c r="E575" s="1" t="s">
        <v>1180</v>
      </c>
      <c r="F575" s="1">
        <v>2011</v>
      </c>
      <c r="G575" s="1">
        <v>1</v>
      </c>
      <c r="H575" s="1" t="s">
        <v>252</v>
      </c>
      <c r="I575" s="1" t="s">
        <v>37</v>
      </c>
      <c r="J575" s="1" t="s">
        <v>29</v>
      </c>
      <c r="K575" s="1" t="str">
        <f>IF(Tabela1[[#This Row],[Situação da Obra]]="Inacabada - PC Técnica Concluída","Inacabada",Tabela1[[#This Row],[Situação da Obra]])</f>
        <v>Inacabada</v>
      </c>
      <c r="L575" s="1" t="s">
        <v>30</v>
      </c>
      <c r="M575" s="4">
        <v>44988</v>
      </c>
      <c r="N575" s="5">
        <v>0.50239999999999996</v>
      </c>
      <c r="O575" s="4">
        <v>42551</v>
      </c>
      <c r="P575" s="1" t="s">
        <v>31</v>
      </c>
      <c r="Q575" s="1" t="s">
        <v>710</v>
      </c>
      <c r="R575" s="1" t="s">
        <v>32</v>
      </c>
      <c r="S575" s="1" t="s">
        <v>79</v>
      </c>
      <c r="T575" s="1" t="s">
        <v>34</v>
      </c>
      <c r="U575" s="6">
        <v>619587.51</v>
      </c>
      <c r="V575" s="6">
        <v>619960.88</v>
      </c>
      <c r="W575" s="6">
        <v>0</v>
      </c>
      <c r="X575" s="6">
        <v>619960.88</v>
      </c>
      <c r="Y575" s="6">
        <v>21583.05</v>
      </c>
      <c r="Z575" s="7">
        <v>42607</v>
      </c>
      <c r="AA5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5" s="35" t="str">
        <f>IFERROR(
                    _xlfn.XLOOKUP(Tabela1[[#This Row],[ID]],'Base_Solicitações MP'!B:B,'Base_Solicitações MP'!R:R),
                    "Não enviada")</f>
        <v>Aguardando Análise FNDE</v>
      </c>
      <c r="AC575" s="15" t="str">
        <f>_xlfn.CONCAT(Tabela1[[#This Row],[Município]],"/",Tabela1[[#This Row],[UF]])</f>
        <v>Várzea Branca/PI</v>
      </c>
    </row>
    <row r="576" spans="1:29" x14ac:dyDescent="0.25">
      <c r="A576" s="14" t="s">
        <v>705</v>
      </c>
      <c r="B576" s="2" t="s">
        <v>8709</v>
      </c>
      <c r="C576" s="2" t="s">
        <v>11585</v>
      </c>
      <c r="D576" s="3" t="s">
        <v>1181</v>
      </c>
      <c r="E576" s="1" t="s">
        <v>1182</v>
      </c>
      <c r="F576" s="1">
        <v>2011</v>
      </c>
      <c r="G576" s="1">
        <v>1</v>
      </c>
      <c r="H576" s="1" t="s">
        <v>1183</v>
      </c>
      <c r="I576" s="1" t="s">
        <v>28</v>
      </c>
      <c r="J576" s="1" t="s">
        <v>29</v>
      </c>
      <c r="K576" s="1" t="str">
        <f>IF(Tabela1[[#This Row],[Situação da Obra]]="Inacabada - PC Técnica Concluída","Inacabada",Tabela1[[#This Row],[Situação da Obra]])</f>
        <v>Inacabada</v>
      </c>
      <c r="L576" s="1" t="s">
        <v>30</v>
      </c>
      <c r="M576" s="4">
        <v>44915</v>
      </c>
      <c r="N576" s="5">
        <v>0.3327</v>
      </c>
      <c r="O576" s="4"/>
      <c r="P576" s="1" t="s">
        <v>31</v>
      </c>
      <c r="Q576" s="1" t="s">
        <v>710</v>
      </c>
      <c r="R576" s="1" t="s">
        <v>32</v>
      </c>
      <c r="S576" s="1" t="s">
        <v>79</v>
      </c>
      <c r="T576" s="1" t="s">
        <v>34</v>
      </c>
      <c r="U576" s="6">
        <v>411127.45</v>
      </c>
      <c r="V576" s="6">
        <v>619999.80000000005</v>
      </c>
      <c r="W576" s="6">
        <v>0</v>
      </c>
      <c r="X576" s="6">
        <v>619999.80000000005</v>
      </c>
      <c r="Y576" s="6">
        <v>2513.58</v>
      </c>
      <c r="Z576" s="7">
        <v>43317</v>
      </c>
      <c r="AA5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6" s="35" t="str">
        <f>IFERROR(
                    _xlfn.XLOOKUP(Tabela1[[#This Row],[ID]],'Base_Solicitações MP'!B:B,'Base_Solicitações MP'!R:R),
                    "Não enviada")</f>
        <v>Não enviada</v>
      </c>
      <c r="AC576" s="15" t="str">
        <f>_xlfn.CONCAT(Tabela1[[#This Row],[Município]],"/",Tabela1[[#This Row],[UF]])</f>
        <v>Chaval/CE</v>
      </c>
    </row>
    <row r="577" spans="1:29" x14ac:dyDescent="0.25">
      <c r="A577" s="14" t="s">
        <v>705</v>
      </c>
      <c r="B577" s="2" t="s">
        <v>8005</v>
      </c>
      <c r="C577" s="2" t="s">
        <v>11586</v>
      </c>
      <c r="D577" s="3" t="s">
        <v>1184</v>
      </c>
      <c r="E577" s="1" t="s">
        <v>1185</v>
      </c>
      <c r="F577" s="1">
        <v>2011</v>
      </c>
      <c r="G577" s="1">
        <v>1</v>
      </c>
      <c r="H577" s="1" t="s">
        <v>1186</v>
      </c>
      <c r="I577" s="1" t="s">
        <v>112</v>
      </c>
      <c r="J577" s="1" t="s">
        <v>29</v>
      </c>
      <c r="K577" s="1" t="str">
        <f>IF(Tabela1[[#This Row],[Situação da Obra]]="Inacabada - PC Técnica Concluída","Inacabada",Tabela1[[#This Row],[Situação da Obra]])</f>
        <v>Inacabada</v>
      </c>
      <c r="L577" s="1" t="s">
        <v>30</v>
      </c>
      <c r="M577" s="4">
        <v>44915</v>
      </c>
      <c r="N577" s="5">
        <v>0.57240000000000002</v>
      </c>
      <c r="O577" s="4">
        <v>43236</v>
      </c>
      <c r="P577" s="1" t="s">
        <v>31</v>
      </c>
      <c r="Q577" s="1" t="s">
        <v>710</v>
      </c>
      <c r="R577" s="1" t="s">
        <v>32</v>
      </c>
      <c r="S577" s="1" t="s">
        <v>79</v>
      </c>
      <c r="T577" s="1" t="s">
        <v>34</v>
      </c>
      <c r="U577" s="6">
        <v>675915.49</v>
      </c>
      <c r="V577" s="6">
        <v>619969.39</v>
      </c>
      <c r="W577" s="6">
        <v>0</v>
      </c>
      <c r="X577" s="6">
        <v>619969.39</v>
      </c>
      <c r="Y577" s="6">
        <v>4496.42</v>
      </c>
      <c r="Z577" s="7">
        <v>43210</v>
      </c>
      <c r="AA5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7" s="35" t="str">
        <f>IFERROR(
                    _xlfn.XLOOKUP(Tabela1[[#This Row],[ID]],'Base_Solicitações MP'!B:B,'Base_Solicitações MP'!R:R),
                    "Não enviada")</f>
        <v>Diligência</v>
      </c>
      <c r="AC577" s="15" t="str">
        <f>_xlfn.CONCAT(Tabela1[[#This Row],[Município]],"/",Tabela1[[#This Row],[UF]])</f>
        <v>Ponte Branca/MT</v>
      </c>
    </row>
    <row r="578" spans="1:29" x14ac:dyDescent="0.25">
      <c r="A578" s="14" t="s">
        <v>705</v>
      </c>
      <c r="B578" s="2" t="s">
        <v>8710</v>
      </c>
      <c r="C578" s="2" t="s">
        <v>11587</v>
      </c>
      <c r="D578" s="3" t="s">
        <v>1187</v>
      </c>
      <c r="E578" s="1" t="s">
        <v>1188</v>
      </c>
      <c r="F578" s="1">
        <v>2011</v>
      </c>
      <c r="G578" s="1">
        <v>1</v>
      </c>
      <c r="H578" s="1" t="s">
        <v>1189</v>
      </c>
      <c r="I578" s="1" t="s">
        <v>47</v>
      </c>
      <c r="J578" s="1" t="s">
        <v>29</v>
      </c>
      <c r="K578" s="1" t="str">
        <f>IF(Tabela1[[#This Row],[Situação da Obra]]="Inacabada - PC Técnica Concluída","Inacabada",Tabela1[[#This Row],[Situação da Obra]])</f>
        <v>Inacabada</v>
      </c>
      <c r="L578" s="1" t="s">
        <v>30</v>
      </c>
      <c r="M578" s="4">
        <v>44986</v>
      </c>
      <c r="N578" s="5">
        <v>0.50119999999999998</v>
      </c>
      <c r="O578" s="4"/>
      <c r="P578" s="1" t="s">
        <v>31</v>
      </c>
      <c r="Q578" s="1" t="s">
        <v>710</v>
      </c>
      <c r="R578" s="1" t="s">
        <v>32</v>
      </c>
      <c r="S578" s="1" t="s">
        <v>79</v>
      </c>
      <c r="T578" s="1" t="s">
        <v>34</v>
      </c>
      <c r="U578" s="6" t="s">
        <v>41</v>
      </c>
      <c r="V578" s="6">
        <v>619999.91</v>
      </c>
      <c r="W578" s="6">
        <v>0</v>
      </c>
      <c r="X578" s="6">
        <v>352679.12</v>
      </c>
      <c r="Y578" s="6" t="s">
        <v>41</v>
      </c>
      <c r="Z578" s="7">
        <v>44408</v>
      </c>
      <c r="AA5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8" s="35" t="str">
        <f>IFERROR(
                    _xlfn.XLOOKUP(Tabela1[[#This Row],[ID]],'Base_Solicitações MP'!B:B,'Base_Solicitações MP'!R:R),
                    "Não enviada")</f>
        <v>Não enviada</v>
      </c>
      <c r="AC578" s="15" t="str">
        <f>_xlfn.CONCAT(Tabela1[[#This Row],[Município]],"/",Tabela1[[#This Row],[UF]])</f>
        <v>Monte do Carmo/TO</v>
      </c>
    </row>
    <row r="579" spans="1:29" x14ac:dyDescent="0.25">
      <c r="A579" s="14" t="s">
        <v>705</v>
      </c>
      <c r="B579" s="2" t="s">
        <v>8711</v>
      </c>
      <c r="C579" s="2" t="s">
        <v>11588</v>
      </c>
      <c r="D579" s="3" t="s">
        <v>1190</v>
      </c>
      <c r="E579" s="1" t="s">
        <v>1191</v>
      </c>
      <c r="F579" s="1">
        <v>2011</v>
      </c>
      <c r="G579" s="1">
        <v>1</v>
      </c>
      <c r="H579" s="1" t="s">
        <v>1192</v>
      </c>
      <c r="I579" s="1" t="s">
        <v>212</v>
      </c>
      <c r="J579" s="1" t="s">
        <v>29</v>
      </c>
      <c r="K579" s="1" t="str">
        <f>IF(Tabela1[[#This Row],[Situação da Obra]]="Inacabada - PC Técnica Concluída","Inacabada",Tabela1[[#This Row],[Situação da Obra]])</f>
        <v>Inacabada</v>
      </c>
      <c r="L579" s="1" t="s">
        <v>30</v>
      </c>
      <c r="M579" s="4">
        <v>44915</v>
      </c>
      <c r="N579" s="5">
        <v>0.99750000000000005</v>
      </c>
      <c r="O579" s="4">
        <v>41968</v>
      </c>
      <c r="P579" s="1" t="s">
        <v>31</v>
      </c>
      <c r="Q579" s="1" t="s">
        <v>710</v>
      </c>
      <c r="R579" s="1" t="s">
        <v>32</v>
      </c>
      <c r="S579" s="1" t="s">
        <v>33</v>
      </c>
      <c r="T579" s="1" t="s">
        <v>34</v>
      </c>
      <c r="U579" s="6">
        <v>1325465.8</v>
      </c>
      <c r="V579" s="6">
        <v>1326223.94</v>
      </c>
      <c r="W579" s="6">
        <v>0</v>
      </c>
      <c r="X579" s="6">
        <v>1326223.94</v>
      </c>
      <c r="Y579" s="6">
        <v>0</v>
      </c>
      <c r="Z579" s="7">
        <v>42094</v>
      </c>
      <c r="AA5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9" s="35" t="str">
        <f>IFERROR(
                    _xlfn.XLOOKUP(Tabela1[[#This Row],[ID]],'Base_Solicitações MP'!B:B,'Base_Solicitações MP'!R:R),
                    "Não enviada")</f>
        <v>Não enviada</v>
      </c>
      <c r="AC579" s="15" t="str">
        <f>_xlfn.CONCAT(Tabela1[[#This Row],[Município]],"/",Tabela1[[#This Row],[UF]])</f>
        <v>Careiro/AM</v>
      </c>
    </row>
    <row r="580" spans="1:29" x14ac:dyDescent="0.25">
      <c r="A580" s="14" t="s">
        <v>705</v>
      </c>
      <c r="B580" s="2" t="s">
        <v>8712</v>
      </c>
      <c r="C580" s="2" t="s">
        <v>11589</v>
      </c>
      <c r="D580" s="3" t="s">
        <v>1193</v>
      </c>
      <c r="E580" s="1" t="s">
        <v>1194</v>
      </c>
      <c r="F580" s="1">
        <v>2011</v>
      </c>
      <c r="G580" s="1">
        <v>1</v>
      </c>
      <c r="H580" s="1" t="s">
        <v>1195</v>
      </c>
      <c r="I580" s="1" t="s">
        <v>37</v>
      </c>
      <c r="J580" s="1" t="s">
        <v>40</v>
      </c>
      <c r="K580" s="1" t="str">
        <f>IF(Tabela1[[#This Row],[Situação da Obra]]="Inacabada - PC Técnica Concluída","Inacabada",Tabela1[[#This Row],[Situação da Obra]])</f>
        <v>Inacabada</v>
      </c>
      <c r="L580" s="1" t="s">
        <v>30</v>
      </c>
      <c r="M580" s="4">
        <v>42227</v>
      </c>
      <c r="N580" s="5">
        <v>0.44379999999999997</v>
      </c>
      <c r="O580" s="4">
        <v>42216</v>
      </c>
      <c r="P580" s="1" t="s">
        <v>31</v>
      </c>
      <c r="Q580" s="1" t="s">
        <v>710</v>
      </c>
      <c r="R580" s="1" t="s">
        <v>32</v>
      </c>
      <c r="S580" s="1" t="s">
        <v>79</v>
      </c>
      <c r="T580" s="1" t="s">
        <v>34</v>
      </c>
      <c r="U580" s="6">
        <v>598978.25</v>
      </c>
      <c r="V580" s="6">
        <v>599109.59</v>
      </c>
      <c r="W580" s="6">
        <v>0</v>
      </c>
      <c r="X580" s="6">
        <v>599109.59</v>
      </c>
      <c r="Y580" s="6">
        <v>2162.44</v>
      </c>
      <c r="Z580" s="7">
        <v>42153</v>
      </c>
      <c r="AA5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0" s="35" t="str">
        <f>IFERROR(
                    _xlfn.XLOOKUP(Tabela1[[#This Row],[ID]],'Base_Solicitações MP'!B:B,'Base_Solicitações MP'!R:R),
                    "Não enviada")</f>
        <v>Não enviada</v>
      </c>
      <c r="AC580" s="15" t="str">
        <f>_xlfn.CONCAT(Tabela1[[#This Row],[Município]],"/",Tabela1[[#This Row],[UF]])</f>
        <v>Novo Santo Antônio/PI</v>
      </c>
    </row>
    <row r="581" spans="1:29" x14ac:dyDescent="0.25">
      <c r="A581" s="14" t="s">
        <v>705</v>
      </c>
      <c r="B581" s="2" t="s">
        <v>8713</v>
      </c>
      <c r="C581" s="2" t="s">
        <v>8284</v>
      </c>
      <c r="D581" s="3" t="s">
        <v>1196</v>
      </c>
      <c r="E581" s="1" t="s">
        <v>1197</v>
      </c>
      <c r="F581" s="1">
        <v>2013</v>
      </c>
      <c r="G581" s="1">
        <v>1</v>
      </c>
      <c r="H581" s="1" t="s">
        <v>1198</v>
      </c>
      <c r="I581" s="1" t="s">
        <v>44</v>
      </c>
      <c r="J581" s="1" t="s">
        <v>40</v>
      </c>
      <c r="K581" s="1" t="str">
        <f>IF(Tabela1[[#This Row],[Situação da Obra]]="Inacabada - PC Técnica Concluída","Inacabada",Tabela1[[#This Row],[Situação da Obra]])</f>
        <v>Inacabada</v>
      </c>
      <c r="L581" s="1" t="s">
        <v>30</v>
      </c>
      <c r="M581" s="4">
        <v>44448</v>
      </c>
      <c r="N581" s="5">
        <v>0.18740000000000001</v>
      </c>
      <c r="O581" s="4">
        <v>44396</v>
      </c>
      <c r="P581" s="1" t="s">
        <v>31</v>
      </c>
      <c r="Q581" s="1" t="s">
        <v>710</v>
      </c>
      <c r="R581" s="1" t="s">
        <v>32</v>
      </c>
      <c r="S581" s="1" t="s">
        <v>739</v>
      </c>
      <c r="T581" s="1" t="s">
        <v>34</v>
      </c>
      <c r="U581" s="6">
        <v>1434091.32</v>
      </c>
      <c r="V581" s="6">
        <v>1209031.22</v>
      </c>
      <c r="W581" s="6">
        <v>0</v>
      </c>
      <c r="X581" s="6">
        <v>1209031.22</v>
      </c>
      <c r="Y581" s="6">
        <v>232690.93</v>
      </c>
      <c r="Z581" s="7">
        <v>45335</v>
      </c>
      <c r="AA5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1" s="35" t="str">
        <f>IFERROR(
                    _xlfn.XLOOKUP(Tabela1[[#This Row],[ID]],'Base_Solicitações MP'!B:B,'Base_Solicitações MP'!R:R),
                    "Não enviada")</f>
        <v>Não enviada</v>
      </c>
      <c r="AC581" s="15" t="str">
        <f>_xlfn.CONCAT(Tabela1[[#This Row],[Município]],"/",Tabela1[[#This Row],[UF]])</f>
        <v>São Luís/MA</v>
      </c>
    </row>
    <row r="582" spans="1:29" x14ac:dyDescent="0.25">
      <c r="A582" s="14" t="s">
        <v>705</v>
      </c>
      <c r="B582" s="2" t="s">
        <v>8714</v>
      </c>
      <c r="C582" s="2" t="s">
        <v>11590</v>
      </c>
      <c r="D582" s="3" t="s">
        <v>1199</v>
      </c>
      <c r="E582" s="1" t="s">
        <v>1200</v>
      </c>
      <c r="F582" s="1">
        <v>2013</v>
      </c>
      <c r="G582" s="1">
        <v>1</v>
      </c>
      <c r="H582" s="1" t="s">
        <v>1201</v>
      </c>
      <c r="I582" s="1" t="s">
        <v>99</v>
      </c>
      <c r="J582" s="1" t="s">
        <v>29</v>
      </c>
      <c r="K582" s="1" t="str">
        <f>IF(Tabela1[[#This Row],[Situação da Obra]]="Inacabada - PC Técnica Concluída","Inacabada",Tabela1[[#This Row],[Situação da Obra]])</f>
        <v>Inacabada</v>
      </c>
      <c r="L582" s="1" t="s">
        <v>30</v>
      </c>
      <c r="M582" s="4">
        <v>44915</v>
      </c>
      <c r="N582" s="5">
        <v>4.8800000000000003E-2</v>
      </c>
      <c r="O582" s="4">
        <v>42542</v>
      </c>
      <c r="P582" s="1" t="s">
        <v>31</v>
      </c>
      <c r="Q582" s="1" t="s">
        <v>710</v>
      </c>
      <c r="R582" s="1" t="s">
        <v>32</v>
      </c>
      <c r="S582" s="1" t="s">
        <v>860</v>
      </c>
      <c r="T582" s="1" t="s">
        <v>34</v>
      </c>
      <c r="U582" s="6">
        <v>749000</v>
      </c>
      <c r="V582" s="6">
        <v>794588.29</v>
      </c>
      <c r="W582" s="6">
        <v>0</v>
      </c>
      <c r="X582" s="6">
        <v>794588.29</v>
      </c>
      <c r="Y582" s="6">
        <v>0.01</v>
      </c>
      <c r="Z582" s="7">
        <v>43063</v>
      </c>
      <c r="AA5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2" s="35" t="str">
        <f>IFERROR(
                    _xlfn.XLOOKUP(Tabela1[[#This Row],[ID]],'Base_Solicitações MP'!B:B,'Base_Solicitações MP'!R:R),
                    "Não enviada")</f>
        <v>Não enviada</v>
      </c>
      <c r="AC582" s="15" t="str">
        <f>_xlfn.CONCAT(Tabela1[[#This Row],[Município]],"/",Tabela1[[#This Row],[UF]])</f>
        <v>Pinheiro Machado/RS</v>
      </c>
    </row>
    <row r="583" spans="1:29" x14ac:dyDescent="0.25">
      <c r="A583" s="14" t="s">
        <v>705</v>
      </c>
      <c r="B583" s="2" t="s">
        <v>8715</v>
      </c>
      <c r="C583" s="2" t="s">
        <v>11591</v>
      </c>
      <c r="D583" s="3" t="s">
        <v>1202</v>
      </c>
      <c r="E583" s="1" t="s">
        <v>1203</v>
      </c>
      <c r="F583" s="1">
        <v>2011</v>
      </c>
      <c r="G583" s="1">
        <v>1</v>
      </c>
      <c r="H583" s="1" t="s">
        <v>708</v>
      </c>
      <c r="I583" s="1" t="s">
        <v>212</v>
      </c>
      <c r="J583" s="1" t="s">
        <v>29</v>
      </c>
      <c r="K583" s="1" t="str">
        <f>IF(Tabela1[[#This Row],[Situação da Obra]]="Inacabada - PC Técnica Concluída","Inacabada",Tabela1[[#This Row],[Situação da Obra]])</f>
        <v>Inacabada</v>
      </c>
      <c r="L583" s="1" t="s">
        <v>30</v>
      </c>
      <c r="M583" s="4">
        <v>44915</v>
      </c>
      <c r="N583" s="5">
        <v>0.2757</v>
      </c>
      <c r="O583" s="4">
        <v>42194</v>
      </c>
      <c r="P583" s="1" t="s">
        <v>31</v>
      </c>
      <c r="Q583" s="1" t="s">
        <v>710</v>
      </c>
      <c r="R583" s="1" t="s">
        <v>32</v>
      </c>
      <c r="S583" s="1" t="s">
        <v>33</v>
      </c>
      <c r="T583" s="1" t="s">
        <v>34</v>
      </c>
      <c r="U583" s="6">
        <v>1317030.5</v>
      </c>
      <c r="V583" s="6">
        <v>1317113.06</v>
      </c>
      <c r="W583" s="6">
        <v>0</v>
      </c>
      <c r="X583" s="6">
        <v>1317113.06</v>
      </c>
      <c r="Y583" s="6">
        <v>0</v>
      </c>
      <c r="Z583" s="7">
        <v>42068</v>
      </c>
      <c r="AA5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3" s="35" t="str">
        <f>IFERROR(
                    _xlfn.XLOOKUP(Tabela1[[#This Row],[ID]],'Base_Solicitações MP'!B:B,'Base_Solicitações MP'!R:R),
                    "Não enviada")</f>
        <v>Não enviada</v>
      </c>
      <c r="AC583" s="15" t="str">
        <f>_xlfn.CONCAT(Tabela1[[#This Row],[Município]],"/",Tabela1[[#This Row],[UF]])</f>
        <v>Manacapuru/AM</v>
      </c>
    </row>
    <row r="584" spans="1:29" x14ac:dyDescent="0.25">
      <c r="A584" s="14" t="s">
        <v>705</v>
      </c>
      <c r="B584" s="2" t="s">
        <v>8716</v>
      </c>
      <c r="C584" s="2" t="s">
        <v>11592</v>
      </c>
      <c r="D584" s="3" t="s">
        <v>1204</v>
      </c>
      <c r="E584" s="1" t="s">
        <v>1205</v>
      </c>
      <c r="F584" s="1">
        <v>2014</v>
      </c>
      <c r="G584" s="1">
        <v>1</v>
      </c>
      <c r="H584" s="1" t="s">
        <v>1206</v>
      </c>
      <c r="I584" s="1" t="s">
        <v>129</v>
      </c>
      <c r="J584" s="1" t="s">
        <v>56</v>
      </c>
      <c r="K584" s="1" t="str">
        <f>IF(Tabela1[[#This Row],[Situação da Obra]]="Inacabada - PC Técnica Concluída","Inacabada",Tabela1[[#This Row],[Situação da Obra]])</f>
        <v>Paralisada</v>
      </c>
      <c r="L584" s="1" t="s">
        <v>30</v>
      </c>
      <c r="M584" s="4">
        <v>44967</v>
      </c>
      <c r="N584" s="5">
        <v>0.51249999999999996</v>
      </c>
      <c r="O584" s="4">
        <v>44967</v>
      </c>
      <c r="P584" s="1" t="s">
        <v>31</v>
      </c>
      <c r="Q584" s="1" t="s">
        <v>710</v>
      </c>
      <c r="R584" s="1" t="s">
        <v>32</v>
      </c>
      <c r="S584" s="1" t="s">
        <v>57</v>
      </c>
      <c r="T584" s="1" t="s">
        <v>34</v>
      </c>
      <c r="U584" s="6">
        <v>1444320.08</v>
      </c>
      <c r="V584" s="6">
        <v>1802102.36</v>
      </c>
      <c r="W584" s="6">
        <v>0</v>
      </c>
      <c r="X584" s="6">
        <v>1802102.36</v>
      </c>
      <c r="Y584" s="6">
        <v>255288.84</v>
      </c>
      <c r="Z584" s="7">
        <v>45341</v>
      </c>
      <c r="AA5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4" s="35" t="str">
        <f>IFERROR(
                    _xlfn.XLOOKUP(Tabela1[[#This Row],[ID]],'Base_Solicitações MP'!B:B,'Base_Solicitações MP'!R:R),
                    "Não enviada")</f>
        <v>Aguardando Análise FNDE</v>
      </c>
      <c r="AC584" s="15" t="str">
        <f>_xlfn.CONCAT(Tabela1[[#This Row],[Município]],"/",Tabela1[[#This Row],[UF]])</f>
        <v>Nova Cruz/RN</v>
      </c>
    </row>
    <row r="585" spans="1:29" x14ac:dyDescent="0.25">
      <c r="A585" s="14" t="s">
        <v>705</v>
      </c>
      <c r="B585" s="2" t="s">
        <v>8717</v>
      </c>
      <c r="C585" s="2" t="s">
        <v>11593</v>
      </c>
      <c r="D585" s="3" t="s">
        <v>1207</v>
      </c>
      <c r="E585" s="1" t="s">
        <v>1208</v>
      </c>
      <c r="F585" s="1">
        <v>2011</v>
      </c>
      <c r="G585" s="1">
        <v>1</v>
      </c>
      <c r="H585" s="1" t="s">
        <v>1209</v>
      </c>
      <c r="I585" s="1" t="s">
        <v>28</v>
      </c>
      <c r="J585" s="1" t="s">
        <v>40</v>
      </c>
      <c r="K585" s="1" t="str">
        <f>IF(Tabela1[[#This Row],[Situação da Obra]]="Inacabada - PC Técnica Concluída","Inacabada",Tabela1[[#This Row],[Situação da Obra]])</f>
        <v>Inacabada</v>
      </c>
      <c r="L585" s="1" t="s">
        <v>30</v>
      </c>
      <c r="M585" s="4">
        <v>44705</v>
      </c>
      <c r="N585" s="5">
        <v>0.90339999999999998</v>
      </c>
      <c r="O585" s="4">
        <v>44655</v>
      </c>
      <c r="P585" s="1" t="s">
        <v>31</v>
      </c>
      <c r="Q585" s="1" t="s">
        <v>710</v>
      </c>
      <c r="R585" s="1" t="s">
        <v>32</v>
      </c>
      <c r="S585" s="1" t="s">
        <v>79</v>
      </c>
      <c r="T585" s="1" t="s">
        <v>34</v>
      </c>
      <c r="U585" s="6">
        <v>158883.31</v>
      </c>
      <c r="V585" s="6">
        <v>619306.97</v>
      </c>
      <c r="W585" s="6">
        <v>0</v>
      </c>
      <c r="X585" s="6">
        <v>619306.97</v>
      </c>
      <c r="Y585" s="6">
        <v>12706</v>
      </c>
      <c r="Z585" s="7">
        <v>44618</v>
      </c>
      <c r="AA5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5" s="35" t="str">
        <f>IFERROR(
                    _xlfn.XLOOKUP(Tabela1[[#This Row],[ID]],'Base_Solicitações MP'!B:B,'Base_Solicitações MP'!R:R),
                    "Não enviada")</f>
        <v>Aguardando Análise FNDE</v>
      </c>
      <c r="AC585" s="15" t="str">
        <f>_xlfn.CONCAT(Tabela1[[#This Row],[Município]],"/",Tabela1[[#This Row],[UF]])</f>
        <v>Madalena/CE</v>
      </c>
    </row>
    <row r="586" spans="1:29" x14ac:dyDescent="0.25">
      <c r="A586" s="14" t="s">
        <v>705</v>
      </c>
      <c r="B586" s="2" t="s">
        <v>6887</v>
      </c>
      <c r="C586" s="2" t="s">
        <v>11594</v>
      </c>
      <c r="D586" s="3" t="s">
        <v>1210</v>
      </c>
      <c r="E586" s="1" t="s">
        <v>1211</v>
      </c>
      <c r="F586" s="1">
        <v>2011</v>
      </c>
      <c r="G586" s="1">
        <v>1</v>
      </c>
      <c r="H586" s="1" t="s">
        <v>1212</v>
      </c>
      <c r="I586" s="1" t="s">
        <v>47</v>
      </c>
      <c r="J586" s="1" t="s">
        <v>56</v>
      </c>
      <c r="K586" s="1" t="str">
        <f>IF(Tabela1[[#This Row],[Situação da Obra]]="Inacabada - PC Técnica Concluída","Inacabada",Tabela1[[#This Row],[Situação da Obra]])</f>
        <v>Paralisada</v>
      </c>
      <c r="L586" s="1" t="s">
        <v>30</v>
      </c>
      <c r="M586" s="4">
        <v>44315</v>
      </c>
      <c r="N586" s="5">
        <v>0.84799999999999998</v>
      </c>
      <c r="O586" s="4">
        <v>44757</v>
      </c>
      <c r="P586" s="1" t="s">
        <v>31</v>
      </c>
      <c r="Q586" s="1" t="s">
        <v>710</v>
      </c>
      <c r="R586" s="1" t="s">
        <v>32</v>
      </c>
      <c r="S586" s="1" t="s">
        <v>79</v>
      </c>
      <c r="T586" s="1" t="s">
        <v>34</v>
      </c>
      <c r="U586" s="6">
        <v>371441.48</v>
      </c>
      <c r="V586" s="6">
        <v>619999.93999999994</v>
      </c>
      <c r="W586" s="6">
        <v>0</v>
      </c>
      <c r="X586" s="6">
        <v>619999.93999999994</v>
      </c>
      <c r="Y586" s="6">
        <v>5.56</v>
      </c>
      <c r="Z586" s="7">
        <v>45138</v>
      </c>
      <c r="AA5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6" s="35" t="str">
        <f>IFERROR(
                    _xlfn.XLOOKUP(Tabela1[[#This Row],[ID]],'Base_Solicitações MP'!B:B,'Base_Solicitações MP'!R:R),
                    "Não enviada")</f>
        <v>Diligência</v>
      </c>
      <c r="AC586" s="15" t="str">
        <f>_xlfn.CONCAT(Tabela1[[#This Row],[Município]],"/",Tabela1[[#This Row],[UF]])</f>
        <v>São Félix do Tocantins/TO</v>
      </c>
    </row>
    <row r="587" spans="1:29" x14ac:dyDescent="0.25">
      <c r="A587" s="14" t="s">
        <v>705</v>
      </c>
      <c r="B587" s="2" t="s">
        <v>8718</v>
      </c>
      <c r="C587" s="2" t="s">
        <v>11595</v>
      </c>
      <c r="D587" s="3" t="s">
        <v>1213</v>
      </c>
      <c r="E587" s="1" t="s">
        <v>1214</v>
      </c>
      <c r="F587" s="1">
        <v>2011</v>
      </c>
      <c r="G587" s="1">
        <v>1</v>
      </c>
      <c r="H587" s="1" t="s">
        <v>1215</v>
      </c>
      <c r="I587" s="1" t="s">
        <v>44</v>
      </c>
      <c r="J587" s="1" t="s">
        <v>29</v>
      </c>
      <c r="K587" s="1" t="str">
        <f>IF(Tabela1[[#This Row],[Situação da Obra]]="Inacabada - PC Técnica Concluída","Inacabada",Tabela1[[#This Row],[Situação da Obra]])</f>
        <v>Inacabada</v>
      </c>
      <c r="L587" s="1" t="s">
        <v>30</v>
      </c>
      <c r="M587" s="4">
        <v>44915</v>
      </c>
      <c r="N587" s="5">
        <v>0.53900000000000003</v>
      </c>
      <c r="O587" s="4">
        <v>42597</v>
      </c>
      <c r="P587" s="1" t="s">
        <v>31</v>
      </c>
      <c r="Q587" s="1" t="s">
        <v>710</v>
      </c>
      <c r="R587" s="1" t="s">
        <v>32</v>
      </c>
      <c r="S587" s="1" t="s">
        <v>33</v>
      </c>
      <c r="T587" s="1" t="s">
        <v>34</v>
      </c>
      <c r="U587" s="6">
        <v>1259896.1200000001</v>
      </c>
      <c r="V587" s="6">
        <v>1259996.1200000001</v>
      </c>
      <c r="W587" s="6">
        <v>0</v>
      </c>
      <c r="X587" s="6">
        <v>1259996.1200000001</v>
      </c>
      <c r="Y587" s="6">
        <v>140.85</v>
      </c>
      <c r="Z587" s="7">
        <v>42511</v>
      </c>
      <c r="AA5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7" s="35" t="str">
        <f>IFERROR(
                    _xlfn.XLOOKUP(Tabela1[[#This Row],[ID]],'Base_Solicitações MP'!B:B,'Base_Solicitações MP'!R:R),
                    "Não enviada")</f>
        <v>Diligência</v>
      </c>
      <c r="AC587" s="15" t="str">
        <f>_xlfn.CONCAT(Tabela1[[#This Row],[Município]],"/",Tabela1[[#This Row],[UF]])</f>
        <v>Luís Domingues/MA</v>
      </c>
    </row>
    <row r="588" spans="1:29" x14ac:dyDescent="0.25">
      <c r="A588" s="14" t="s">
        <v>705</v>
      </c>
      <c r="B588" s="2" t="s">
        <v>8719</v>
      </c>
      <c r="C588" s="2" t="s">
        <v>11596</v>
      </c>
      <c r="D588" s="3" t="s">
        <v>1216</v>
      </c>
      <c r="E588" s="1" t="s">
        <v>1217</v>
      </c>
      <c r="F588" s="1">
        <v>2011</v>
      </c>
      <c r="G588" s="1">
        <v>2</v>
      </c>
      <c r="H588" s="1" t="s">
        <v>1218</v>
      </c>
      <c r="I588" s="1" t="s">
        <v>160</v>
      </c>
      <c r="J588" s="1" t="s">
        <v>40</v>
      </c>
      <c r="K588" s="1" t="str">
        <f>IF(Tabela1[[#This Row],[Situação da Obra]]="Inacabada - PC Técnica Concluída","Inacabada",Tabela1[[#This Row],[Situação da Obra]])</f>
        <v>Inacabada</v>
      </c>
      <c r="L588" s="1" t="s">
        <v>30</v>
      </c>
      <c r="M588" s="4">
        <v>43202</v>
      </c>
      <c r="N588" s="5">
        <v>7.5600000000000001E-2</v>
      </c>
      <c r="O588" s="4">
        <v>42347</v>
      </c>
      <c r="P588" s="1" t="s">
        <v>31</v>
      </c>
      <c r="Q588" s="1" t="s">
        <v>710</v>
      </c>
      <c r="R588" s="1" t="s">
        <v>32</v>
      </c>
      <c r="S588" s="1" t="s">
        <v>79</v>
      </c>
      <c r="T588" s="1" t="s">
        <v>34</v>
      </c>
      <c r="U588" s="6">
        <v>786909.29</v>
      </c>
      <c r="V588" s="6">
        <v>618908.43000000005</v>
      </c>
      <c r="W588" s="6">
        <v>0</v>
      </c>
      <c r="X588" s="6">
        <v>618908.43000000005</v>
      </c>
      <c r="Y588" s="6">
        <v>330780.40000000002</v>
      </c>
      <c r="Z588" s="7">
        <v>44996</v>
      </c>
      <c r="AA5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8" s="35" t="str">
        <f>IFERROR(
                    _xlfn.XLOOKUP(Tabela1[[#This Row],[ID]],'Base_Solicitações MP'!B:B,'Base_Solicitações MP'!R:R),
                    "Não enviada")</f>
        <v>Não enviada</v>
      </c>
      <c r="AC588" s="15" t="str">
        <f>_xlfn.CONCAT(Tabela1[[#This Row],[Município]],"/",Tabela1[[#This Row],[UF]])</f>
        <v>Petrolândia/PE</v>
      </c>
    </row>
    <row r="589" spans="1:29" x14ac:dyDescent="0.25">
      <c r="A589" s="14" t="s">
        <v>705</v>
      </c>
      <c r="B589" s="2" t="s">
        <v>8720</v>
      </c>
      <c r="C589" s="2" t="s">
        <v>11597</v>
      </c>
      <c r="D589" s="3" t="s">
        <v>1219</v>
      </c>
      <c r="E589" s="1" t="s">
        <v>1220</v>
      </c>
      <c r="F589" s="1">
        <v>2011</v>
      </c>
      <c r="G589" s="1">
        <v>1</v>
      </c>
      <c r="H589" s="1" t="s">
        <v>1221</v>
      </c>
      <c r="I589" s="1" t="s">
        <v>82</v>
      </c>
      <c r="J589" s="1" t="s">
        <v>29</v>
      </c>
      <c r="K589" s="1" t="str">
        <f>IF(Tabela1[[#This Row],[Situação da Obra]]="Inacabada - PC Técnica Concluída","Inacabada",Tabela1[[#This Row],[Situação da Obra]])</f>
        <v>Inacabada</v>
      </c>
      <c r="L589" s="1" t="s">
        <v>30</v>
      </c>
      <c r="M589" s="4">
        <v>44915</v>
      </c>
      <c r="N589" s="5">
        <v>0.34870000000000001</v>
      </c>
      <c r="O589" s="4">
        <v>42916</v>
      </c>
      <c r="P589" s="1" t="s">
        <v>31</v>
      </c>
      <c r="Q589" s="1" t="s">
        <v>710</v>
      </c>
      <c r="R589" s="1" t="s">
        <v>32</v>
      </c>
      <c r="S589" s="1" t="s">
        <v>79</v>
      </c>
      <c r="T589" s="1" t="s">
        <v>34</v>
      </c>
      <c r="U589" s="6">
        <v>618350.19999999995</v>
      </c>
      <c r="V589" s="6">
        <v>620000</v>
      </c>
      <c r="W589" s="6">
        <v>0</v>
      </c>
      <c r="X589" s="6">
        <v>620000</v>
      </c>
      <c r="Y589" s="6">
        <v>3243.57</v>
      </c>
      <c r="Z589" s="7">
        <v>42916</v>
      </c>
      <c r="AA5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9" s="35" t="str">
        <f>IFERROR(
                    _xlfn.XLOOKUP(Tabela1[[#This Row],[ID]],'Base_Solicitações MP'!B:B,'Base_Solicitações MP'!R:R),
                    "Não enviada")</f>
        <v>Diligência</v>
      </c>
      <c r="AC589" s="15" t="str">
        <f>_xlfn.CONCAT(Tabela1[[#This Row],[Município]],"/",Tabela1[[#This Row],[UF]])</f>
        <v>Apuarema/BA</v>
      </c>
    </row>
    <row r="590" spans="1:29" x14ac:dyDescent="0.25">
      <c r="A590" s="14" t="s">
        <v>705</v>
      </c>
      <c r="B590" s="2" t="s">
        <v>8721</v>
      </c>
      <c r="C590" s="2" t="s">
        <v>11598</v>
      </c>
      <c r="D590" s="3" t="s">
        <v>1222</v>
      </c>
      <c r="E590" s="1" t="s">
        <v>1223</v>
      </c>
      <c r="F590" s="1">
        <v>2011</v>
      </c>
      <c r="G590" s="1">
        <v>1</v>
      </c>
      <c r="H590" s="1" t="s">
        <v>1224</v>
      </c>
      <c r="I590" s="1" t="s">
        <v>212</v>
      </c>
      <c r="J590" s="1" t="s">
        <v>29</v>
      </c>
      <c r="K590" s="1" t="str">
        <f>IF(Tabela1[[#This Row],[Situação da Obra]]="Inacabada - PC Técnica Concluída","Inacabada",Tabela1[[#This Row],[Situação da Obra]])</f>
        <v>Inacabada</v>
      </c>
      <c r="L590" s="1" t="s">
        <v>30</v>
      </c>
      <c r="M590" s="4">
        <v>44915</v>
      </c>
      <c r="N590" s="5">
        <v>0.55769999999999997</v>
      </c>
      <c r="O590" s="4"/>
      <c r="P590" s="1" t="s">
        <v>31</v>
      </c>
      <c r="Q590" s="1" t="s">
        <v>710</v>
      </c>
      <c r="R590" s="1" t="s">
        <v>32</v>
      </c>
      <c r="S590" s="1" t="s">
        <v>33</v>
      </c>
      <c r="T590" s="1" t="s">
        <v>34</v>
      </c>
      <c r="U590" s="6" t="s">
        <v>41</v>
      </c>
      <c r="V590" s="6">
        <v>1323745.44</v>
      </c>
      <c r="W590" s="6">
        <v>0</v>
      </c>
      <c r="X590" s="6">
        <v>1323745.44</v>
      </c>
      <c r="Y590" s="6" t="s">
        <v>41</v>
      </c>
      <c r="Z590" s="7">
        <v>42551</v>
      </c>
      <c r="AA5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0" s="35" t="str">
        <f>IFERROR(
                    _xlfn.XLOOKUP(Tabela1[[#This Row],[ID]],'Base_Solicitações MP'!B:B,'Base_Solicitações MP'!R:R),
                    "Não enviada")</f>
        <v>Não enviada</v>
      </c>
      <c r="AC590" s="15" t="str">
        <f>_xlfn.CONCAT(Tabela1[[#This Row],[Município]],"/",Tabela1[[#This Row],[UF]])</f>
        <v>Beruri/AM</v>
      </c>
    </row>
    <row r="591" spans="1:29" x14ac:dyDescent="0.25">
      <c r="A591" s="14" t="s">
        <v>705</v>
      </c>
      <c r="B591" s="2" t="s">
        <v>8722</v>
      </c>
      <c r="C591" s="2" t="s">
        <v>11599</v>
      </c>
      <c r="D591" s="3" t="s">
        <v>1225</v>
      </c>
      <c r="E591" s="1" t="s">
        <v>1226</v>
      </c>
      <c r="F591" s="1">
        <v>2011</v>
      </c>
      <c r="G591" s="1">
        <v>1</v>
      </c>
      <c r="H591" s="1" t="s">
        <v>1227</v>
      </c>
      <c r="I591" s="1" t="s">
        <v>184</v>
      </c>
      <c r="J591" s="1" t="s">
        <v>29</v>
      </c>
      <c r="K591" s="1" t="str">
        <f>IF(Tabela1[[#This Row],[Situação da Obra]]="Inacabada - PC Técnica Concluída","Inacabada",Tabela1[[#This Row],[Situação da Obra]])</f>
        <v>Inacabada</v>
      </c>
      <c r="L591" s="1" t="s">
        <v>30</v>
      </c>
      <c r="M591" s="4">
        <v>44915</v>
      </c>
      <c r="N591" s="5">
        <v>0.61119999999999997</v>
      </c>
      <c r="O591" s="4">
        <v>43133</v>
      </c>
      <c r="P591" s="1" t="s">
        <v>31</v>
      </c>
      <c r="Q591" s="1" t="s">
        <v>710</v>
      </c>
      <c r="R591" s="1" t="s">
        <v>32</v>
      </c>
      <c r="S591" s="1" t="s">
        <v>33</v>
      </c>
      <c r="T591" s="1" t="s">
        <v>34</v>
      </c>
      <c r="U591" s="6">
        <v>1361046.77</v>
      </c>
      <c r="V591" s="6">
        <v>1325713.08</v>
      </c>
      <c r="W591" s="6">
        <v>0</v>
      </c>
      <c r="X591" s="6">
        <v>1325713.08</v>
      </c>
      <c r="Y591" s="6">
        <v>3.53</v>
      </c>
      <c r="Z591" s="7">
        <v>43151</v>
      </c>
      <c r="AA5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1" s="35" t="str">
        <f>IFERROR(
                    _xlfn.XLOOKUP(Tabela1[[#This Row],[ID]],'Base_Solicitações MP'!B:B,'Base_Solicitações MP'!R:R),
                    "Não enviada")</f>
        <v>Diligência</v>
      </c>
      <c r="AC591" s="15" t="str">
        <f>_xlfn.CONCAT(Tabela1[[#This Row],[Município]],"/",Tabela1[[#This Row],[UF]])</f>
        <v>Ipixuna do Pará/PA</v>
      </c>
    </row>
    <row r="592" spans="1:29" x14ac:dyDescent="0.25">
      <c r="A592" s="14" t="s">
        <v>705</v>
      </c>
      <c r="B592" s="2" t="s">
        <v>8723</v>
      </c>
      <c r="C592" s="2" t="s">
        <v>11600</v>
      </c>
      <c r="D592" s="3" t="s">
        <v>1228</v>
      </c>
      <c r="E592" s="1" t="s">
        <v>1229</v>
      </c>
      <c r="F592" s="1">
        <v>2011</v>
      </c>
      <c r="G592" s="1">
        <v>1</v>
      </c>
      <c r="H592" s="1" t="s">
        <v>1230</v>
      </c>
      <c r="I592" s="1" t="s">
        <v>129</v>
      </c>
      <c r="J592" s="1" t="s">
        <v>29</v>
      </c>
      <c r="K592" s="1" t="str">
        <f>IF(Tabela1[[#This Row],[Situação da Obra]]="Inacabada - PC Técnica Concluída","Inacabada",Tabela1[[#This Row],[Situação da Obra]])</f>
        <v>Inacabada</v>
      </c>
      <c r="L592" s="1" t="s">
        <v>30</v>
      </c>
      <c r="M592" s="4">
        <v>44915</v>
      </c>
      <c r="N592" s="5">
        <v>0.77939999999999998</v>
      </c>
      <c r="O592" s="4">
        <v>43175</v>
      </c>
      <c r="P592" s="1" t="s">
        <v>31</v>
      </c>
      <c r="Q592" s="1" t="s">
        <v>710</v>
      </c>
      <c r="R592" s="1" t="s">
        <v>32</v>
      </c>
      <c r="S592" s="1" t="s">
        <v>79</v>
      </c>
      <c r="T592" s="1" t="s">
        <v>34</v>
      </c>
      <c r="U592" s="6">
        <v>203647.17</v>
      </c>
      <c r="V592" s="6">
        <v>619999.67000000004</v>
      </c>
      <c r="W592" s="6">
        <v>0</v>
      </c>
      <c r="X592" s="6">
        <v>619999.67000000004</v>
      </c>
      <c r="Y592" s="6">
        <v>0</v>
      </c>
      <c r="Z592" s="7">
        <v>43525</v>
      </c>
      <c r="AA5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2" s="35" t="str">
        <f>IFERROR(
                    _xlfn.XLOOKUP(Tabela1[[#This Row],[ID]],'Base_Solicitações MP'!B:B,'Base_Solicitações MP'!R:R),
                    "Não enviada")</f>
        <v>Não enviada</v>
      </c>
      <c r="AC592" s="15" t="str">
        <f>_xlfn.CONCAT(Tabela1[[#This Row],[Município]],"/",Tabela1[[#This Row],[UF]])</f>
        <v>Currais Novos/RN</v>
      </c>
    </row>
    <row r="593" spans="1:29" x14ac:dyDescent="0.25">
      <c r="A593" s="14" t="s">
        <v>705</v>
      </c>
      <c r="B593" s="2" t="s">
        <v>8724</v>
      </c>
      <c r="C593" s="2" t="s">
        <v>11601</v>
      </c>
      <c r="D593" s="3" t="s">
        <v>1231</v>
      </c>
      <c r="E593" s="1" t="s">
        <v>1232</v>
      </c>
      <c r="F593" s="1">
        <v>2011</v>
      </c>
      <c r="G593" s="1">
        <v>1</v>
      </c>
      <c r="H593" s="1" t="s">
        <v>1233</v>
      </c>
      <c r="I593" s="1" t="s">
        <v>52</v>
      </c>
      <c r="J593" s="1" t="s">
        <v>29</v>
      </c>
      <c r="K593" s="1" t="str">
        <f>IF(Tabela1[[#This Row],[Situação da Obra]]="Inacabada - PC Técnica Concluída","Inacabada",Tabela1[[#This Row],[Situação da Obra]])</f>
        <v>Inacabada</v>
      </c>
      <c r="L593" s="1" t="s">
        <v>30</v>
      </c>
      <c r="M593" s="4">
        <v>44915</v>
      </c>
      <c r="N593" s="5">
        <v>0.77480000000000004</v>
      </c>
      <c r="O593" s="4">
        <v>42353</v>
      </c>
      <c r="P593" s="1" t="s">
        <v>31</v>
      </c>
      <c r="Q593" s="1" t="s">
        <v>710</v>
      </c>
      <c r="R593" s="1" t="s">
        <v>32</v>
      </c>
      <c r="S593" s="1" t="s">
        <v>33</v>
      </c>
      <c r="T593" s="1" t="s">
        <v>34</v>
      </c>
      <c r="U593" s="6">
        <v>294337.13</v>
      </c>
      <c r="V593" s="6">
        <v>1299671.31</v>
      </c>
      <c r="W593" s="6">
        <v>0</v>
      </c>
      <c r="X593" s="6">
        <v>1299671.31</v>
      </c>
      <c r="Y593" s="6">
        <v>0</v>
      </c>
      <c r="Z593" s="7">
        <v>42315</v>
      </c>
      <c r="AA5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3" s="35" t="str">
        <f>IFERROR(
                    _xlfn.XLOOKUP(Tabela1[[#This Row],[ID]],'Base_Solicitações MP'!B:B,'Base_Solicitações MP'!R:R),
                    "Não enviada")</f>
        <v>Não enviada</v>
      </c>
      <c r="AC593" s="15" t="str">
        <f>_xlfn.CONCAT(Tabela1[[#This Row],[Município]],"/",Tabela1[[#This Row],[UF]])</f>
        <v>Araçagi/PB</v>
      </c>
    </row>
    <row r="594" spans="1:29" x14ac:dyDescent="0.25">
      <c r="A594" s="14" t="s">
        <v>24</v>
      </c>
      <c r="B594" s="2" t="s">
        <v>8725</v>
      </c>
      <c r="C594" s="2" t="s">
        <v>25</v>
      </c>
      <c r="D594" s="3" t="s">
        <v>1234</v>
      </c>
      <c r="E594" s="1">
        <v>703506</v>
      </c>
      <c r="F594" s="1">
        <v>2010</v>
      </c>
      <c r="G594" s="1">
        <v>42</v>
      </c>
      <c r="H594" s="1" t="s">
        <v>1235</v>
      </c>
      <c r="I594" s="1" t="s">
        <v>82</v>
      </c>
      <c r="J594" s="1" t="s">
        <v>56</v>
      </c>
      <c r="K594" s="1" t="str">
        <f>IF(Tabela1[[#This Row],[Situação da Obra]]="Inacabada - PC Técnica Concluída","Inacabada",Tabela1[[#This Row],[Situação da Obra]])</f>
        <v>Paralisada</v>
      </c>
      <c r="L594" s="1" t="s">
        <v>30</v>
      </c>
      <c r="M594" s="4">
        <v>43432</v>
      </c>
      <c r="N594" s="5">
        <v>5.1499999999999997E-2</v>
      </c>
      <c r="O594" s="4">
        <v>44468</v>
      </c>
      <c r="P594" s="1" t="s">
        <v>199</v>
      </c>
      <c r="Q594" s="1" t="s">
        <v>24</v>
      </c>
      <c r="R594" s="1" t="s">
        <v>168</v>
      </c>
      <c r="S594" s="1" t="s">
        <v>190</v>
      </c>
      <c r="T594" s="1" t="s">
        <v>201</v>
      </c>
      <c r="U594" s="6">
        <v>492500.98</v>
      </c>
      <c r="V594" s="6">
        <v>235653.27023809523</v>
      </c>
      <c r="W594" s="6">
        <v>2380.3359523809522</v>
      </c>
      <c r="X594" s="6">
        <v>238033.59999999998</v>
      </c>
      <c r="Y594" s="6">
        <v>3241874.64</v>
      </c>
      <c r="Z594" s="7">
        <v>45266</v>
      </c>
      <c r="AA5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4" s="35" t="str">
        <f>IFERROR(
                    _xlfn.XLOOKUP(Tabela1[[#This Row],[ID]],'Base_Solicitações MP'!B:B,'Base_Solicitações MP'!R:R),
                    "Não enviada")</f>
        <v>Não enviada</v>
      </c>
      <c r="AC594" s="15" t="str">
        <f>_xlfn.CONCAT(Tabela1[[#This Row],[Município]],"/",Tabela1[[#This Row],[UF]])</f>
        <v>Mansidão/BA</v>
      </c>
    </row>
    <row r="595" spans="1:29" x14ac:dyDescent="0.25">
      <c r="A595" s="14" t="s">
        <v>24</v>
      </c>
      <c r="B595" s="2" t="s">
        <v>8726</v>
      </c>
      <c r="C595" s="2" t="s">
        <v>25</v>
      </c>
      <c r="D595" s="3" t="s">
        <v>1234</v>
      </c>
      <c r="E595" s="1">
        <v>703506</v>
      </c>
      <c r="F595" s="1">
        <v>2010</v>
      </c>
      <c r="G595" s="1">
        <v>42</v>
      </c>
      <c r="H595" s="1" t="s">
        <v>1236</v>
      </c>
      <c r="I595" s="1" t="s">
        <v>82</v>
      </c>
      <c r="J595" s="1" t="s">
        <v>56</v>
      </c>
      <c r="K595" s="1" t="str">
        <f>IF(Tabela1[[#This Row],[Situação da Obra]]="Inacabada - PC Técnica Concluída","Inacabada",Tabela1[[#This Row],[Situação da Obra]])</f>
        <v>Paralisada</v>
      </c>
      <c r="L595" s="1" t="s">
        <v>30</v>
      </c>
      <c r="M595" s="4">
        <v>43438</v>
      </c>
      <c r="N595" s="5">
        <v>0.66490000000000005</v>
      </c>
      <c r="O595" s="4">
        <v>44991</v>
      </c>
      <c r="P595" s="1" t="s">
        <v>199</v>
      </c>
      <c r="Q595" s="1" t="s">
        <v>24</v>
      </c>
      <c r="R595" s="1" t="s">
        <v>168</v>
      </c>
      <c r="S595" s="1" t="s">
        <v>190</v>
      </c>
      <c r="T595" s="1" t="s">
        <v>201</v>
      </c>
      <c r="U595" s="6">
        <v>414418.74</v>
      </c>
      <c r="V595" s="6">
        <v>235653.27023809523</v>
      </c>
      <c r="W595" s="6">
        <v>2380.3359523809522</v>
      </c>
      <c r="X595" s="6">
        <v>238033.59999999998</v>
      </c>
      <c r="Y595" s="6">
        <v>3241874.64</v>
      </c>
      <c r="Z595" s="7">
        <v>45266</v>
      </c>
      <c r="AA5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5" s="35" t="str">
        <f>IFERROR(
                    _xlfn.XLOOKUP(Tabela1[[#This Row],[ID]],'Base_Solicitações MP'!B:B,'Base_Solicitações MP'!R:R),
                    "Não enviada")</f>
        <v>Em Cadastramento</v>
      </c>
      <c r="AC595" s="15" t="str">
        <f>_xlfn.CONCAT(Tabela1[[#This Row],[Município]],"/",Tabela1[[#This Row],[UF]])</f>
        <v>Muritiba/BA</v>
      </c>
    </row>
    <row r="596" spans="1:29" x14ac:dyDescent="0.25">
      <c r="A596" s="14" t="s">
        <v>24</v>
      </c>
      <c r="B596" s="2" t="s">
        <v>8727</v>
      </c>
      <c r="C596" s="2" t="s">
        <v>25</v>
      </c>
      <c r="D596" s="3" t="s">
        <v>1234</v>
      </c>
      <c r="E596" s="1">
        <v>703506</v>
      </c>
      <c r="F596" s="1">
        <v>2010</v>
      </c>
      <c r="G596" s="1">
        <v>42</v>
      </c>
      <c r="H596" s="1" t="s">
        <v>1236</v>
      </c>
      <c r="I596" s="1" t="s">
        <v>82</v>
      </c>
      <c r="J596" s="1" t="s">
        <v>56</v>
      </c>
      <c r="K596" s="1" t="str">
        <f>IF(Tabela1[[#This Row],[Situação da Obra]]="Inacabada - PC Técnica Concluída","Inacabada",Tabela1[[#This Row],[Situação da Obra]])</f>
        <v>Paralisada</v>
      </c>
      <c r="L596" s="1" t="s">
        <v>30</v>
      </c>
      <c r="M596" s="4">
        <v>43438</v>
      </c>
      <c r="N596" s="5">
        <v>0.75390000000000001</v>
      </c>
      <c r="O596" s="4">
        <v>44992</v>
      </c>
      <c r="P596" s="1" t="s">
        <v>199</v>
      </c>
      <c r="Q596" s="1" t="s">
        <v>24</v>
      </c>
      <c r="R596" s="1" t="s">
        <v>168</v>
      </c>
      <c r="S596" s="1" t="s">
        <v>190</v>
      </c>
      <c r="T596" s="1" t="s">
        <v>201</v>
      </c>
      <c r="U596" s="6">
        <v>433675.81</v>
      </c>
      <c r="V596" s="6">
        <v>235653.27023809523</v>
      </c>
      <c r="W596" s="6">
        <v>2380.3359523809522</v>
      </c>
      <c r="X596" s="6">
        <v>238033.59999999998</v>
      </c>
      <c r="Y596" s="6">
        <v>3241874.64</v>
      </c>
      <c r="Z596" s="7">
        <v>45266</v>
      </c>
      <c r="AA5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6" s="35" t="str">
        <f>IFERROR(
                    _xlfn.XLOOKUP(Tabela1[[#This Row],[ID]],'Base_Solicitações MP'!B:B,'Base_Solicitações MP'!R:R),
                    "Não enviada")</f>
        <v>Não enviada</v>
      </c>
      <c r="AC596" s="15" t="str">
        <f>_xlfn.CONCAT(Tabela1[[#This Row],[Município]],"/",Tabela1[[#This Row],[UF]])</f>
        <v>Muritiba/BA</v>
      </c>
    </row>
    <row r="597" spans="1:29" x14ac:dyDescent="0.25">
      <c r="A597" s="14" t="s">
        <v>24</v>
      </c>
      <c r="B597" s="2" t="s">
        <v>8728</v>
      </c>
      <c r="C597" s="2" t="s">
        <v>25</v>
      </c>
      <c r="D597" s="3" t="s">
        <v>1234</v>
      </c>
      <c r="E597" s="1">
        <v>703506</v>
      </c>
      <c r="F597" s="1">
        <v>2010</v>
      </c>
      <c r="G597" s="1">
        <v>42</v>
      </c>
      <c r="H597" s="1" t="s">
        <v>1237</v>
      </c>
      <c r="I597" s="1" t="s">
        <v>82</v>
      </c>
      <c r="J597" s="1" t="s">
        <v>56</v>
      </c>
      <c r="K597" s="1" t="str">
        <f>IF(Tabela1[[#This Row],[Situação da Obra]]="Inacabada - PC Técnica Concluída","Inacabada",Tabela1[[#This Row],[Situação da Obra]])</f>
        <v>Paralisada</v>
      </c>
      <c r="L597" s="1" t="s">
        <v>30</v>
      </c>
      <c r="M597" s="4">
        <v>43556</v>
      </c>
      <c r="N597" s="5">
        <v>0.36020000000000002</v>
      </c>
      <c r="O597" s="4">
        <v>45020</v>
      </c>
      <c r="P597" s="1" t="s">
        <v>199</v>
      </c>
      <c r="Q597" s="1" t="s">
        <v>24</v>
      </c>
      <c r="R597" s="1" t="s">
        <v>168</v>
      </c>
      <c r="S597" s="1" t="s">
        <v>190</v>
      </c>
      <c r="T597" s="1" t="s">
        <v>201</v>
      </c>
      <c r="U597" s="6">
        <v>763899.84</v>
      </c>
      <c r="V597" s="6">
        <v>235653.27023809523</v>
      </c>
      <c r="W597" s="6">
        <v>2380.3359523809522</v>
      </c>
      <c r="X597" s="6">
        <v>238033.59999999998</v>
      </c>
      <c r="Y597" s="6">
        <v>3241874.64</v>
      </c>
      <c r="Z597" s="7">
        <v>45266</v>
      </c>
      <c r="AA5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7" s="35" t="str">
        <f>IFERROR(
                    _xlfn.XLOOKUP(Tabela1[[#This Row],[ID]],'Base_Solicitações MP'!B:B,'Base_Solicitações MP'!R:R),
                    "Não enviada")</f>
        <v>Em Cadastramento</v>
      </c>
      <c r="AC597" s="15" t="str">
        <f>_xlfn.CONCAT(Tabela1[[#This Row],[Município]],"/",Tabela1[[#This Row],[UF]])</f>
        <v>Serra Preta/BA</v>
      </c>
    </row>
    <row r="598" spans="1:29" x14ac:dyDescent="0.25">
      <c r="A598" s="14" t="s">
        <v>24</v>
      </c>
      <c r="B598" s="2" t="s">
        <v>8729</v>
      </c>
      <c r="C598" s="2" t="s">
        <v>25</v>
      </c>
      <c r="D598" s="3" t="s">
        <v>1238</v>
      </c>
      <c r="E598" s="1">
        <v>702402</v>
      </c>
      <c r="F598" s="1">
        <v>2010</v>
      </c>
      <c r="G598" s="1">
        <v>10</v>
      </c>
      <c r="H598" s="1" t="s">
        <v>1239</v>
      </c>
      <c r="I598" s="1" t="s">
        <v>634</v>
      </c>
      <c r="J598" s="1" t="s">
        <v>40</v>
      </c>
      <c r="K598" s="1" t="str">
        <f>IF(Tabela1[[#This Row],[Situação da Obra]]="Inacabada - PC Técnica Concluída","Inacabada",Tabela1[[#This Row],[Situação da Obra]])</f>
        <v>Inacabada</v>
      </c>
      <c r="L598" s="1" t="s">
        <v>30</v>
      </c>
      <c r="M598" s="4">
        <v>44251</v>
      </c>
      <c r="N598" s="5">
        <v>0.97650000000000003</v>
      </c>
      <c r="O598" s="4">
        <v>43621</v>
      </c>
      <c r="P598" s="1" t="s">
        <v>199</v>
      </c>
      <c r="Q598" s="1" t="s">
        <v>24</v>
      </c>
      <c r="R598" s="1" t="s">
        <v>168</v>
      </c>
      <c r="S598" s="1" t="s">
        <v>190</v>
      </c>
      <c r="T598" s="1" t="s">
        <v>201</v>
      </c>
      <c r="U598" s="6">
        <v>7505749.4900000002</v>
      </c>
      <c r="V598" s="6">
        <v>5511750.483</v>
      </c>
      <c r="W598" s="6">
        <v>55674.246999999996</v>
      </c>
      <c r="X598" s="6">
        <v>5567424.7200000007</v>
      </c>
      <c r="Y598" s="6">
        <v>6222947.2000000002</v>
      </c>
      <c r="Z598" s="7">
        <v>44196</v>
      </c>
      <c r="AA5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8" s="35" t="str">
        <f>IFERROR(
                    _xlfn.XLOOKUP(Tabela1[[#This Row],[ID]],'Base_Solicitações MP'!B:B,'Base_Solicitações MP'!R:R),
                    "Não enviada")</f>
        <v>Aguardando Análise FNDE</v>
      </c>
      <c r="AC598" s="15" t="str">
        <f>_xlfn.CONCAT(Tabela1[[#This Row],[Município]],"/",Tabela1[[#This Row],[UF]])</f>
        <v>Jaraguá do Sul/SC</v>
      </c>
    </row>
    <row r="599" spans="1:29" x14ac:dyDescent="0.25">
      <c r="A599" s="14" t="s">
        <v>705</v>
      </c>
      <c r="B599" s="2" t="s">
        <v>8730</v>
      </c>
      <c r="C599" s="2" t="s">
        <v>11602</v>
      </c>
      <c r="D599" s="3" t="s">
        <v>1240</v>
      </c>
      <c r="E599" s="1" t="s">
        <v>1241</v>
      </c>
      <c r="F599" s="1">
        <v>2011</v>
      </c>
      <c r="G599" s="1">
        <v>2</v>
      </c>
      <c r="H599" s="1" t="s">
        <v>818</v>
      </c>
      <c r="I599" s="1" t="s">
        <v>63</v>
      </c>
      <c r="J599" s="1" t="s">
        <v>40</v>
      </c>
      <c r="K599" s="1" t="str">
        <f>IF(Tabela1[[#This Row],[Situação da Obra]]="Inacabada - PC Técnica Concluída","Inacabada",Tabela1[[#This Row],[Situação da Obra]])</f>
        <v>Inacabada</v>
      </c>
      <c r="L599" s="1" t="s">
        <v>30</v>
      </c>
      <c r="M599" s="4">
        <v>42265</v>
      </c>
      <c r="N599" s="5">
        <v>0.77470000000000006</v>
      </c>
      <c r="O599" s="4"/>
      <c r="P599" s="1" t="s">
        <v>709</v>
      </c>
      <c r="Q599" s="1" t="s">
        <v>710</v>
      </c>
      <c r="R599" s="1" t="s">
        <v>32</v>
      </c>
      <c r="S599" s="1" t="s">
        <v>716</v>
      </c>
      <c r="T599" s="1" t="s">
        <v>712</v>
      </c>
      <c r="U599" s="6">
        <v>159390.51</v>
      </c>
      <c r="V599" s="6">
        <v>485541.83</v>
      </c>
      <c r="W599" s="6">
        <v>0</v>
      </c>
      <c r="X599" s="6">
        <v>485541.83</v>
      </c>
      <c r="Y599" s="6">
        <v>14.19</v>
      </c>
      <c r="Z599" s="7">
        <v>42256</v>
      </c>
      <c r="AA5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9" s="35" t="str">
        <f>IFERROR(
                    _xlfn.XLOOKUP(Tabela1[[#This Row],[ID]],'Base_Solicitações MP'!B:B,'Base_Solicitações MP'!R:R),
                    "Não enviada")</f>
        <v>Diligência</v>
      </c>
      <c r="AC599" s="15" t="str">
        <f>_xlfn.CONCAT(Tabela1[[#This Row],[Município]],"/",Tabela1[[#This Row],[UF]])</f>
        <v>Planaltina/GO</v>
      </c>
    </row>
    <row r="600" spans="1:29" x14ac:dyDescent="0.25">
      <c r="A600" s="14" t="s">
        <v>705</v>
      </c>
      <c r="B600" s="2" t="s">
        <v>8731</v>
      </c>
      <c r="C600" s="2" t="s">
        <v>11603</v>
      </c>
      <c r="D600" s="3" t="s">
        <v>1242</v>
      </c>
      <c r="E600" s="1" t="s">
        <v>1243</v>
      </c>
      <c r="F600" s="1">
        <v>2011</v>
      </c>
      <c r="G600" s="1">
        <v>6</v>
      </c>
      <c r="H600" s="1" t="s">
        <v>445</v>
      </c>
      <c r="I600" s="1" t="s">
        <v>444</v>
      </c>
      <c r="J600" s="1" t="s">
        <v>40</v>
      </c>
      <c r="K600" s="1" t="str">
        <f>IF(Tabela1[[#This Row],[Situação da Obra]]="Inacabada - PC Técnica Concluída","Inacabada",Tabela1[[#This Row],[Situação da Obra]])</f>
        <v>Inacabada</v>
      </c>
      <c r="L600" s="1" t="s">
        <v>30</v>
      </c>
      <c r="M600" s="4">
        <v>45044</v>
      </c>
      <c r="N600" s="5">
        <v>0.68500000000000005</v>
      </c>
      <c r="O600" s="4">
        <v>45015</v>
      </c>
      <c r="P600" s="1" t="s">
        <v>709</v>
      </c>
      <c r="Q600" s="1" t="s">
        <v>710</v>
      </c>
      <c r="R600" s="1" t="s">
        <v>168</v>
      </c>
      <c r="S600" s="1" t="s">
        <v>716</v>
      </c>
      <c r="T600" s="1" t="s">
        <v>712</v>
      </c>
      <c r="U600" s="6">
        <v>184482.12</v>
      </c>
      <c r="V600" s="6">
        <v>509999.83</v>
      </c>
      <c r="W600" s="6">
        <v>0</v>
      </c>
      <c r="X600" s="6">
        <v>509999.83</v>
      </c>
      <c r="Y600" s="6">
        <v>779188.76</v>
      </c>
      <c r="Z600" s="7">
        <v>45025</v>
      </c>
      <c r="AA6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00" s="35" t="str">
        <f>IFERROR(
                    _xlfn.XLOOKUP(Tabela1[[#This Row],[ID]],'Base_Solicitações MP'!B:B,'Base_Solicitações MP'!R:R),
                    "Não enviada")</f>
        <v>Não enviada</v>
      </c>
      <c r="AC600" s="15" t="str">
        <f>_xlfn.CONCAT(Tabela1[[#This Row],[Município]],"/",Tabela1[[#This Row],[UF]])</f>
        <v>Rio Branco/AC</v>
      </c>
    </row>
    <row r="601" spans="1:29" x14ac:dyDescent="0.25">
      <c r="A601" s="14" t="s">
        <v>705</v>
      </c>
      <c r="B601" s="2" t="s">
        <v>8732</v>
      </c>
      <c r="C601" s="2" t="s">
        <v>11604</v>
      </c>
      <c r="D601" s="3" t="s">
        <v>1244</v>
      </c>
      <c r="E601" s="1" t="s">
        <v>1245</v>
      </c>
      <c r="F601" s="1">
        <v>2011</v>
      </c>
      <c r="G601" s="1">
        <v>1</v>
      </c>
      <c r="H601" s="1" t="s">
        <v>698</v>
      </c>
      <c r="I601" s="1" t="s">
        <v>212</v>
      </c>
      <c r="J601" s="1" t="s">
        <v>40</v>
      </c>
      <c r="K601" s="1" t="str">
        <f>IF(Tabela1[[#This Row],[Situação da Obra]]="Inacabada - PC Técnica Concluída","Inacabada",Tabela1[[#This Row],[Situação da Obra]])</f>
        <v>Inacabada</v>
      </c>
      <c r="L601" s="1" t="s">
        <v>30</v>
      </c>
      <c r="M601" s="4">
        <v>43934</v>
      </c>
      <c r="N601" s="5">
        <v>0.84260000000000002</v>
      </c>
      <c r="O601" s="4">
        <v>43753</v>
      </c>
      <c r="P601" s="1" t="s">
        <v>709</v>
      </c>
      <c r="Q601" s="1" t="s">
        <v>710</v>
      </c>
      <c r="R601" s="1" t="s">
        <v>32</v>
      </c>
      <c r="S601" s="1" t="s">
        <v>716</v>
      </c>
      <c r="T601" s="1" t="s">
        <v>712</v>
      </c>
      <c r="U601" s="6">
        <v>504346.74</v>
      </c>
      <c r="V601" s="6">
        <v>509478.3</v>
      </c>
      <c r="W601" s="6">
        <v>0</v>
      </c>
      <c r="X601" s="6">
        <v>509478.3</v>
      </c>
      <c r="Y601" s="6">
        <v>0</v>
      </c>
      <c r="Z601" s="7">
        <v>43890</v>
      </c>
      <c r="AA6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1" s="35" t="str">
        <f>IFERROR(
                    _xlfn.XLOOKUP(Tabela1[[#This Row],[ID]],'Base_Solicitações MP'!B:B,'Base_Solicitações MP'!R:R),
                    "Não enviada")</f>
        <v>Diligência</v>
      </c>
      <c r="AC601" s="15" t="str">
        <f>_xlfn.CONCAT(Tabela1[[#This Row],[Município]],"/",Tabela1[[#This Row],[UF]])</f>
        <v>Alvarães/AM</v>
      </c>
    </row>
    <row r="602" spans="1:29" x14ac:dyDescent="0.25">
      <c r="A602" s="14" t="s">
        <v>705</v>
      </c>
      <c r="B602" s="2" t="s">
        <v>8733</v>
      </c>
      <c r="C602" s="2" t="s">
        <v>11605</v>
      </c>
      <c r="D602" s="3" t="s">
        <v>1246</v>
      </c>
      <c r="E602" s="1" t="s">
        <v>1247</v>
      </c>
      <c r="F602" s="1">
        <v>2011</v>
      </c>
      <c r="G602" s="1">
        <v>1</v>
      </c>
      <c r="H602" s="1" t="s">
        <v>1248</v>
      </c>
      <c r="I602" s="1" t="s">
        <v>212</v>
      </c>
      <c r="J602" s="1" t="s">
        <v>29</v>
      </c>
      <c r="K602" s="1" t="str">
        <f>IF(Tabela1[[#This Row],[Situação da Obra]]="Inacabada - PC Técnica Concluída","Inacabada",Tabela1[[#This Row],[Situação da Obra]])</f>
        <v>Inacabada</v>
      </c>
      <c r="L602" s="1" t="s">
        <v>30</v>
      </c>
      <c r="M602" s="4">
        <v>44915</v>
      </c>
      <c r="N602" s="5">
        <v>0.18559999999999999</v>
      </c>
      <c r="O602" s="4">
        <v>42618</v>
      </c>
      <c r="P602" s="1" t="s">
        <v>709</v>
      </c>
      <c r="Q602" s="1" t="s">
        <v>710</v>
      </c>
      <c r="R602" s="1" t="s">
        <v>32</v>
      </c>
      <c r="S602" s="1" t="s">
        <v>716</v>
      </c>
      <c r="T602" s="1" t="s">
        <v>712</v>
      </c>
      <c r="U602" s="6">
        <v>509742.32</v>
      </c>
      <c r="V602" s="6">
        <v>509870.4</v>
      </c>
      <c r="W602" s="6">
        <v>0</v>
      </c>
      <c r="X602" s="6">
        <v>509870.4</v>
      </c>
      <c r="Y602" s="6">
        <v>0</v>
      </c>
      <c r="Z602" s="7">
        <v>45087</v>
      </c>
      <c r="AA6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2" s="35" t="str">
        <f>IFERROR(
                    _xlfn.XLOOKUP(Tabela1[[#This Row],[ID]],'Base_Solicitações MP'!B:B,'Base_Solicitações MP'!R:R),
                    "Não enviada")</f>
        <v>Retornado para Análise FNDE</v>
      </c>
      <c r="AC602" s="15" t="str">
        <f>_xlfn.CONCAT(Tabela1[[#This Row],[Município]],"/",Tabela1[[#This Row],[UF]])</f>
        <v>Novo Airão/AM</v>
      </c>
    </row>
    <row r="603" spans="1:29" x14ac:dyDescent="0.25">
      <c r="A603" s="14" t="s">
        <v>705</v>
      </c>
      <c r="B603" s="2" t="s">
        <v>8734</v>
      </c>
      <c r="C603" s="2" t="s">
        <v>11606</v>
      </c>
      <c r="D603" s="3" t="s">
        <v>1249</v>
      </c>
      <c r="E603" s="1" t="s">
        <v>1250</v>
      </c>
      <c r="F603" s="1">
        <v>2011</v>
      </c>
      <c r="G603" s="1">
        <v>13</v>
      </c>
      <c r="H603" s="1" t="s">
        <v>1251</v>
      </c>
      <c r="I603" s="1" t="s">
        <v>184</v>
      </c>
      <c r="J603" s="1" t="s">
        <v>56</v>
      </c>
      <c r="K603" s="1" t="str">
        <f>IF(Tabela1[[#This Row],[Situação da Obra]]="Inacabada - PC Técnica Concluída","Inacabada",Tabela1[[#This Row],[Situação da Obra]])</f>
        <v>Paralisada</v>
      </c>
      <c r="L603" s="1" t="s">
        <v>30</v>
      </c>
      <c r="M603" s="4">
        <v>42002</v>
      </c>
      <c r="N603" s="5">
        <v>0.43869999999999998</v>
      </c>
      <c r="O603" s="4">
        <v>44776</v>
      </c>
      <c r="P603" s="1" t="s">
        <v>709</v>
      </c>
      <c r="Q603" s="1" t="s">
        <v>710</v>
      </c>
      <c r="R603" s="1" t="s">
        <v>168</v>
      </c>
      <c r="S603" s="1" t="s">
        <v>716</v>
      </c>
      <c r="T603" s="1" t="s">
        <v>712</v>
      </c>
      <c r="U603" s="6">
        <v>496947.38</v>
      </c>
      <c r="V603" s="6">
        <v>509789.8</v>
      </c>
      <c r="W603" s="6">
        <v>0</v>
      </c>
      <c r="X603" s="6">
        <v>509789.8</v>
      </c>
      <c r="Y603" s="6">
        <v>1083025.22</v>
      </c>
      <c r="Z603" s="7">
        <v>45248</v>
      </c>
      <c r="AA6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3" s="35" t="str">
        <f>IFERROR(
                    _xlfn.XLOOKUP(Tabela1[[#This Row],[ID]],'Base_Solicitações MP'!B:B,'Base_Solicitações MP'!R:R),
                    "Não enviada")</f>
        <v>Diligência</v>
      </c>
      <c r="AC603" s="15" t="str">
        <f>_xlfn.CONCAT(Tabela1[[#This Row],[Município]],"/",Tabela1[[#This Row],[UF]])</f>
        <v>Altamira/PA</v>
      </c>
    </row>
    <row r="604" spans="1:29" x14ac:dyDescent="0.25">
      <c r="A604" s="14" t="s">
        <v>705</v>
      </c>
      <c r="B604" s="2" t="s">
        <v>8735</v>
      </c>
      <c r="C604" s="2" t="s">
        <v>11607</v>
      </c>
      <c r="D604" s="3" t="s">
        <v>1252</v>
      </c>
      <c r="E604" s="1" t="s">
        <v>1253</v>
      </c>
      <c r="F604" s="1">
        <v>2011</v>
      </c>
      <c r="G604" s="1">
        <v>28</v>
      </c>
      <c r="H604" s="1" t="s">
        <v>934</v>
      </c>
      <c r="I604" s="1" t="s">
        <v>63</v>
      </c>
      <c r="J604" s="1" t="s">
        <v>40</v>
      </c>
      <c r="K604" s="1" t="str">
        <f>IF(Tabela1[[#This Row],[Situação da Obra]]="Inacabada - PC Técnica Concluída","Inacabada",Tabela1[[#This Row],[Situação da Obra]])</f>
        <v>Inacabada</v>
      </c>
      <c r="L604" s="1" t="s">
        <v>30</v>
      </c>
      <c r="M604" s="4">
        <v>43628</v>
      </c>
      <c r="N604" s="5">
        <v>0.70199999999999996</v>
      </c>
      <c r="O604" s="4">
        <v>43601</v>
      </c>
      <c r="P604" s="1" t="s">
        <v>709</v>
      </c>
      <c r="Q604" s="1" t="s">
        <v>710</v>
      </c>
      <c r="R604" s="1" t="s">
        <v>168</v>
      </c>
      <c r="S604" s="1" t="s">
        <v>716</v>
      </c>
      <c r="T604" s="1" t="s">
        <v>712</v>
      </c>
      <c r="U604" s="6">
        <v>643242.94999999995</v>
      </c>
      <c r="V604" s="6">
        <v>509999.98</v>
      </c>
      <c r="W604" s="6">
        <v>0</v>
      </c>
      <c r="X604" s="6">
        <v>509999.98</v>
      </c>
      <c r="Y604" s="6">
        <v>0</v>
      </c>
      <c r="Z604" s="7">
        <v>43464</v>
      </c>
      <c r="AA6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04" s="35" t="str">
        <f>IFERROR(
                    _xlfn.XLOOKUP(Tabela1[[#This Row],[ID]],'Base_Solicitações MP'!B:B,'Base_Solicitações MP'!R:R),
                    "Não enviada")</f>
        <v>Não enviada</v>
      </c>
      <c r="AC604" s="15" t="str">
        <f>_xlfn.CONCAT(Tabela1[[#This Row],[Município]],"/",Tabela1[[#This Row],[UF]])</f>
        <v>Santo Antônio do Descoberto/GO</v>
      </c>
    </row>
    <row r="605" spans="1:29" x14ac:dyDescent="0.25">
      <c r="A605" s="14" t="s">
        <v>705</v>
      </c>
      <c r="B605" s="2" t="s">
        <v>8736</v>
      </c>
      <c r="C605" s="2" t="s">
        <v>11608</v>
      </c>
      <c r="D605" s="3" t="s">
        <v>1254</v>
      </c>
      <c r="E605" s="1" t="s">
        <v>1255</v>
      </c>
      <c r="F605" s="1">
        <v>2011</v>
      </c>
      <c r="G605" s="1">
        <v>1</v>
      </c>
      <c r="H605" s="1" t="s">
        <v>1256</v>
      </c>
      <c r="I605" s="1" t="s">
        <v>184</v>
      </c>
      <c r="J605" s="1" t="s">
        <v>29</v>
      </c>
      <c r="K605" s="1" t="str">
        <f>IF(Tabela1[[#This Row],[Situação da Obra]]="Inacabada - PC Técnica Concluída","Inacabada",Tabela1[[#This Row],[Situação da Obra]])</f>
        <v>Inacabada</v>
      </c>
      <c r="L605" s="1" t="s">
        <v>30</v>
      </c>
      <c r="M605" s="4">
        <v>44915</v>
      </c>
      <c r="N605" s="5">
        <v>1</v>
      </c>
      <c r="O605" s="4">
        <v>43634</v>
      </c>
      <c r="P605" s="1" t="s">
        <v>709</v>
      </c>
      <c r="Q605" s="1" t="s">
        <v>710</v>
      </c>
      <c r="R605" s="1" t="s">
        <v>32</v>
      </c>
      <c r="S605" s="1" t="s">
        <v>716</v>
      </c>
      <c r="T605" s="1" t="s">
        <v>712</v>
      </c>
      <c r="U605" s="6">
        <v>215275.75</v>
      </c>
      <c r="V605" s="6">
        <v>509964.02</v>
      </c>
      <c r="W605" s="6">
        <v>0</v>
      </c>
      <c r="X605" s="6">
        <v>509964.02</v>
      </c>
      <c r="Y605" s="6">
        <v>127.53</v>
      </c>
      <c r="Z605" s="7">
        <v>43480</v>
      </c>
      <c r="AA6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5" s="35" t="str">
        <f>IFERROR(
                    _xlfn.XLOOKUP(Tabela1[[#This Row],[ID]],'Base_Solicitações MP'!B:B,'Base_Solicitações MP'!R:R),
                    "Não enviada")</f>
        <v>Diligência</v>
      </c>
      <c r="AC605" s="15" t="str">
        <f>_xlfn.CONCAT(Tabela1[[#This Row],[Município]],"/",Tabela1[[#This Row],[UF]])</f>
        <v>Cametá/PA</v>
      </c>
    </row>
    <row r="606" spans="1:29" x14ac:dyDescent="0.25">
      <c r="A606" s="14" t="s">
        <v>705</v>
      </c>
      <c r="B606" s="2" t="s">
        <v>8737</v>
      </c>
      <c r="C606" s="2" t="s">
        <v>11609</v>
      </c>
      <c r="D606" s="3" t="s">
        <v>1257</v>
      </c>
      <c r="E606" s="1" t="s">
        <v>1258</v>
      </c>
      <c r="F606" s="1">
        <v>2012</v>
      </c>
      <c r="G606" s="1">
        <v>2</v>
      </c>
      <c r="H606" s="1" t="s">
        <v>1227</v>
      </c>
      <c r="I606" s="1" t="s">
        <v>184</v>
      </c>
      <c r="J606" s="1" t="s">
        <v>56</v>
      </c>
      <c r="K606" s="1" t="str">
        <f>IF(Tabela1[[#This Row],[Situação da Obra]]="Inacabada - PC Técnica Concluída","Inacabada",Tabela1[[#This Row],[Situação da Obra]])</f>
        <v>Paralisada</v>
      </c>
      <c r="L606" s="1" t="s">
        <v>30</v>
      </c>
      <c r="M606" s="4">
        <v>44748</v>
      </c>
      <c r="N606" s="5">
        <v>0.49569999999999997</v>
      </c>
      <c r="O606" s="4">
        <v>44785</v>
      </c>
      <c r="P606" s="1" t="s">
        <v>709</v>
      </c>
      <c r="Q606" s="1" t="s">
        <v>710</v>
      </c>
      <c r="R606" s="1" t="s">
        <v>32</v>
      </c>
      <c r="S606" s="1" t="s">
        <v>716</v>
      </c>
      <c r="T606" s="1" t="s">
        <v>712</v>
      </c>
      <c r="U606" s="6">
        <v>294953.06</v>
      </c>
      <c r="V606" s="6">
        <v>509451.58</v>
      </c>
      <c r="W606" s="6">
        <v>0</v>
      </c>
      <c r="X606" s="6">
        <v>509451.58</v>
      </c>
      <c r="Y606" s="6">
        <v>2548.75</v>
      </c>
      <c r="Z606" s="7">
        <v>45230</v>
      </c>
      <c r="AA6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06" s="35" t="str">
        <f>IFERROR(
                    _xlfn.XLOOKUP(Tabela1[[#This Row],[ID]],'Base_Solicitações MP'!B:B,'Base_Solicitações MP'!R:R),
                    "Não enviada")</f>
        <v>Em Cadastramento</v>
      </c>
      <c r="AC606" s="15" t="str">
        <f>_xlfn.CONCAT(Tabela1[[#This Row],[Município]],"/",Tabela1[[#This Row],[UF]])</f>
        <v>Ipixuna do Pará/PA</v>
      </c>
    </row>
    <row r="607" spans="1:29" x14ac:dyDescent="0.25">
      <c r="A607" s="14" t="s">
        <v>705</v>
      </c>
      <c r="B607" s="2" t="s">
        <v>8738</v>
      </c>
      <c r="C607" s="2" t="s">
        <v>11610</v>
      </c>
      <c r="D607" s="3" t="s">
        <v>1257</v>
      </c>
      <c r="E607" s="1" t="s">
        <v>1258</v>
      </c>
      <c r="F607" s="1">
        <v>2012</v>
      </c>
      <c r="G607" s="1">
        <v>2</v>
      </c>
      <c r="H607" s="1" t="s">
        <v>1227</v>
      </c>
      <c r="I607" s="1" t="s">
        <v>184</v>
      </c>
      <c r="J607" s="1" t="s">
        <v>56</v>
      </c>
      <c r="K607" s="1" t="str">
        <f>IF(Tabela1[[#This Row],[Situação da Obra]]="Inacabada - PC Técnica Concluída","Inacabada",Tabela1[[#This Row],[Situação da Obra]])</f>
        <v>Paralisada</v>
      </c>
      <c r="L607" s="1" t="s">
        <v>30</v>
      </c>
      <c r="M607" s="4">
        <v>44748</v>
      </c>
      <c r="N607" s="5">
        <v>0.70920000000000005</v>
      </c>
      <c r="O607" s="4">
        <v>44785</v>
      </c>
      <c r="P607" s="1" t="s">
        <v>709</v>
      </c>
      <c r="Q607" s="1" t="s">
        <v>710</v>
      </c>
      <c r="R607" s="1" t="s">
        <v>32</v>
      </c>
      <c r="S607" s="1" t="s">
        <v>716</v>
      </c>
      <c r="T607" s="1" t="s">
        <v>712</v>
      </c>
      <c r="U607" s="6">
        <v>277343.14</v>
      </c>
      <c r="V607" s="6">
        <v>509451.58</v>
      </c>
      <c r="W607" s="6">
        <v>0</v>
      </c>
      <c r="X607" s="6">
        <v>509451.58</v>
      </c>
      <c r="Y607" s="6">
        <v>2548.75</v>
      </c>
      <c r="Z607" s="7">
        <v>45230</v>
      </c>
      <c r="AA6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7" s="35" t="str">
        <f>IFERROR(
                    _xlfn.XLOOKUP(Tabela1[[#This Row],[ID]],'Base_Solicitações MP'!B:B,'Base_Solicitações MP'!R:R),
                    "Não enviada")</f>
        <v>Aguardando Análise FNDE</v>
      </c>
      <c r="AC607" s="15" t="str">
        <f>_xlfn.CONCAT(Tabela1[[#This Row],[Município]],"/",Tabela1[[#This Row],[UF]])</f>
        <v>Ipixuna do Pará/PA</v>
      </c>
    </row>
    <row r="608" spans="1:29" x14ac:dyDescent="0.25">
      <c r="A608" s="14" t="s">
        <v>705</v>
      </c>
      <c r="B608" s="2" t="s">
        <v>8739</v>
      </c>
      <c r="C608" s="2" t="s">
        <v>8644</v>
      </c>
      <c r="D608" s="3" t="s">
        <v>1259</v>
      </c>
      <c r="E608" s="1" t="s">
        <v>1260</v>
      </c>
      <c r="F608" s="1">
        <v>2011</v>
      </c>
      <c r="G608" s="1">
        <v>10</v>
      </c>
      <c r="H608" s="1" t="s">
        <v>1261</v>
      </c>
      <c r="I608" s="1" t="s">
        <v>184</v>
      </c>
      <c r="J608" s="1" t="s">
        <v>40</v>
      </c>
      <c r="K608" s="1" t="str">
        <f>IF(Tabela1[[#This Row],[Situação da Obra]]="Inacabada - PC Técnica Concluída","Inacabada",Tabela1[[#This Row],[Situação da Obra]])</f>
        <v>Inacabada</v>
      </c>
      <c r="L608" s="1" t="s">
        <v>30</v>
      </c>
      <c r="M608" s="4">
        <v>43654</v>
      </c>
      <c r="N608" s="5">
        <v>0.55320000000000003</v>
      </c>
      <c r="O608" s="4"/>
      <c r="P608" s="1" t="s">
        <v>709</v>
      </c>
      <c r="Q608" s="1" t="s">
        <v>710</v>
      </c>
      <c r="R608" s="1" t="s">
        <v>32</v>
      </c>
      <c r="S608" s="1" t="s">
        <v>716</v>
      </c>
      <c r="T608" s="1" t="s">
        <v>712</v>
      </c>
      <c r="U608" s="6" t="s">
        <v>41</v>
      </c>
      <c r="V608" s="6">
        <v>509940.51</v>
      </c>
      <c r="W608" s="6">
        <v>0</v>
      </c>
      <c r="X608" s="6">
        <v>509940.51</v>
      </c>
      <c r="Y608" s="6" t="s">
        <v>41</v>
      </c>
      <c r="Z608" s="7">
        <v>43540</v>
      </c>
      <c r="AA6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8" s="35" t="str">
        <f>IFERROR(
                    _xlfn.XLOOKUP(Tabela1[[#This Row],[ID]],'Base_Solicitações MP'!B:B,'Base_Solicitações MP'!R:R),
                    "Não enviada")</f>
        <v>Diligência</v>
      </c>
      <c r="AC608" s="15" t="str">
        <f>_xlfn.CONCAT(Tabela1[[#This Row],[Município]],"/",Tabela1[[#This Row],[UF]])</f>
        <v>Itaituba/PA</v>
      </c>
    </row>
    <row r="609" spans="1:29" x14ac:dyDescent="0.25">
      <c r="A609" s="14" t="s">
        <v>705</v>
      </c>
      <c r="B609" s="2" t="s">
        <v>8740</v>
      </c>
      <c r="C609" s="2" t="s">
        <v>11611</v>
      </c>
      <c r="D609" s="3" t="s">
        <v>1262</v>
      </c>
      <c r="E609" s="1" t="s">
        <v>1263</v>
      </c>
      <c r="F609" s="1">
        <v>2011</v>
      </c>
      <c r="G609" s="1">
        <v>2</v>
      </c>
      <c r="H609" s="1" t="s">
        <v>463</v>
      </c>
      <c r="I609" s="1" t="s">
        <v>184</v>
      </c>
      <c r="J609" s="1" t="s">
        <v>40</v>
      </c>
      <c r="K609" s="1" t="str">
        <f>IF(Tabela1[[#This Row],[Situação da Obra]]="Inacabada - PC Técnica Concluída","Inacabada",Tabela1[[#This Row],[Situação da Obra]])</f>
        <v>Inacabada</v>
      </c>
      <c r="L609" s="1" t="s">
        <v>30</v>
      </c>
      <c r="M609" s="4">
        <v>43654</v>
      </c>
      <c r="N609" s="5">
        <v>0.86860000000000004</v>
      </c>
      <c r="O609" s="4">
        <v>43165</v>
      </c>
      <c r="P609" s="1" t="s">
        <v>709</v>
      </c>
      <c r="Q609" s="1" t="s">
        <v>710</v>
      </c>
      <c r="R609" s="1" t="s">
        <v>32</v>
      </c>
      <c r="S609" s="1" t="s">
        <v>716</v>
      </c>
      <c r="T609" s="1" t="s">
        <v>712</v>
      </c>
      <c r="U609" s="6">
        <v>215485.65</v>
      </c>
      <c r="V609" s="6">
        <v>509949.72</v>
      </c>
      <c r="W609" s="6">
        <v>0</v>
      </c>
      <c r="X609" s="6">
        <v>509949.72</v>
      </c>
      <c r="Y609" s="6">
        <v>84177.52</v>
      </c>
      <c r="Z609" s="7">
        <v>43548</v>
      </c>
      <c r="AA6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09" s="35" t="str">
        <f>IFERROR(
                    _xlfn.XLOOKUP(Tabela1[[#This Row],[ID]],'Base_Solicitações MP'!B:B,'Base_Solicitações MP'!R:R),
                    "Não enviada")</f>
        <v>Não enviada</v>
      </c>
      <c r="AC609" s="15" t="str">
        <f>_xlfn.CONCAT(Tabela1[[#This Row],[Município]],"/",Tabela1[[#This Row],[UF]])</f>
        <v>Monte Alegre/PA</v>
      </c>
    </row>
    <row r="610" spans="1:29" x14ac:dyDescent="0.25">
      <c r="A610" s="14" t="s">
        <v>705</v>
      </c>
      <c r="B610" s="2" t="s">
        <v>8741</v>
      </c>
      <c r="C610" s="2" t="s">
        <v>11612</v>
      </c>
      <c r="D610" s="3" t="s">
        <v>1264</v>
      </c>
      <c r="E610" s="1" t="s">
        <v>1265</v>
      </c>
      <c r="F610" s="1">
        <v>2011</v>
      </c>
      <c r="G610" s="1">
        <v>3</v>
      </c>
      <c r="H610" s="1" t="s">
        <v>1074</v>
      </c>
      <c r="I610" s="1" t="s">
        <v>184</v>
      </c>
      <c r="J610" s="1" t="s">
        <v>29</v>
      </c>
      <c r="K610" s="1" t="str">
        <f>IF(Tabela1[[#This Row],[Situação da Obra]]="Inacabada - PC Técnica Concluída","Inacabada",Tabela1[[#This Row],[Situação da Obra]])</f>
        <v>Inacabada</v>
      </c>
      <c r="L610" s="1" t="s">
        <v>30</v>
      </c>
      <c r="M610" s="4">
        <v>44991</v>
      </c>
      <c r="N610" s="5">
        <v>0.4889</v>
      </c>
      <c r="O610" s="4">
        <v>42212</v>
      </c>
      <c r="P610" s="1" t="s">
        <v>709</v>
      </c>
      <c r="Q610" s="1" t="s">
        <v>710</v>
      </c>
      <c r="R610" s="1" t="s">
        <v>32</v>
      </c>
      <c r="S610" s="1" t="s">
        <v>716</v>
      </c>
      <c r="T610" s="1" t="s">
        <v>712</v>
      </c>
      <c r="U610" s="6">
        <v>504907.06</v>
      </c>
      <c r="V610" s="6">
        <v>510000</v>
      </c>
      <c r="W610" s="6">
        <v>0</v>
      </c>
      <c r="X610" s="6">
        <v>510000</v>
      </c>
      <c r="Y610" s="6">
        <v>959.37</v>
      </c>
      <c r="Z610" s="7">
        <v>42198</v>
      </c>
      <c r="AA6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0" s="35" t="str">
        <f>IFERROR(
                    _xlfn.XLOOKUP(Tabela1[[#This Row],[ID]],'Base_Solicitações MP'!B:B,'Base_Solicitações MP'!R:R),
                    "Não enviada")</f>
        <v>Em Cadastramento</v>
      </c>
      <c r="AC610" s="15" t="str">
        <f>_xlfn.CONCAT(Tabela1[[#This Row],[Município]],"/",Tabela1[[#This Row],[UF]])</f>
        <v>Muaná/PA</v>
      </c>
    </row>
    <row r="611" spans="1:29" x14ac:dyDescent="0.25">
      <c r="A611" s="14" t="s">
        <v>705</v>
      </c>
      <c r="B611" s="2" t="s">
        <v>8742</v>
      </c>
      <c r="C611" s="2" t="s">
        <v>11613</v>
      </c>
      <c r="D611" s="3" t="s">
        <v>1264</v>
      </c>
      <c r="E611" s="1" t="s">
        <v>1265</v>
      </c>
      <c r="F611" s="1">
        <v>2011</v>
      </c>
      <c r="G611" s="1">
        <v>3</v>
      </c>
      <c r="H611" s="1" t="s">
        <v>1074</v>
      </c>
      <c r="I611" s="1" t="s">
        <v>184</v>
      </c>
      <c r="J611" s="1" t="s">
        <v>29</v>
      </c>
      <c r="K611" s="1" t="str">
        <f>IF(Tabela1[[#This Row],[Situação da Obra]]="Inacabada - PC Técnica Concluída","Inacabada",Tabela1[[#This Row],[Situação da Obra]])</f>
        <v>Inacabada</v>
      </c>
      <c r="L611" s="1" t="s">
        <v>30</v>
      </c>
      <c r="M611" s="4">
        <v>44991</v>
      </c>
      <c r="N611" s="5">
        <v>0.2218</v>
      </c>
      <c r="O611" s="4">
        <v>42212</v>
      </c>
      <c r="P611" s="1" t="s">
        <v>709</v>
      </c>
      <c r="Q611" s="1" t="s">
        <v>710</v>
      </c>
      <c r="R611" s="1" t="s">
        <v>32</v>
      </c>
      <c r="S611" s="1" t="s">
        <v>716</v>
      </c>
      <c r="T611" s="1" t="s">
        <v>712</v>
      </c>
      <c r="U611" s="6">
        <v>509421.23</v>
      </c>
      <c r="V611" s="6">
        <v>510000</v>
      </c>
      <c r="W611" s="6">
        <v>0</v>
      </c>
      <c r="X611" s="6">
        <v>510000</v>
      </c>
      <c r="Y611" s="6">
        <v>959.37</v>
      </c>
      <c r="Z611" s="7">
        <v>42198</v>
      </c>
      <c r="AA6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1" s="35" t="str">
        <f>IFERROR(
                    _xlfn.XLOOKUP(Tabela1[[#This Row],[ID]],'Base_Solicitações MP'!B:B,'Base_Solicitações MP'!R:R),
                    "Não enviada")</f>
        <v>Em Cadastramento</v>
      </c>
      <c r="AC611" s="15" t="str">
        <f>_xlfn.CONCAT(Tabela1[[#This Row],[Município]],"/",Tabela1[[#This Row],[UF]])</f>
        <v>Muaná/PA</v>
      </c>
    </row>
    <row r="612" spans="1:29" x14ac:dyDescent="0.25">
      <c r="A612" s="14" t="s">
        <v>705</v>
      </c>
      <c r="B612" s="2" t="s">
        <v>8743</v>
      </c>
      <c r="C612" s="2" t="s">
        <v>11614</v>
      </c>
      <c r="D612" s="3" t="s">
        <v>1264</v>
      </c>
      <c r="E612" s="1" t="s">
        <v>1265</v>
      </c>
      <c r="F612" s="1">
        <v>2011</v>
      </c>
      <c r="G612" s="1">
        <v>3</v>
      </c>
      <c r="H612" s="1" t="s">
        <v>1074</v>
      </c>
      <c r="I612" s="1" t="s">
        <v>184</v>
      </c>
      <c r="J612" s="1" t="s">
        <v>29</v>
      </c>
      <c r="K612" s="1" t="str">
        <f>IF(Tabela1[[#This Row],[Situação da Obra]]="Inacabada - PC Técnica Concluída","Inacabada",Tabela1[[#This Row],[Situação da Obra]])</f>
        <v>Inacabada</v>
      </c>
      <c r="L612" s="1" t="s">
        <v>30</v>
      </c>
      <c r="M612" s="4">
        <v>44991</v>
      </c>
      <c r="N612" s="5">
        <v>0.46700000000000003</v>
      </c>
      <c r="O612" s="4">
        <v>42212</v>
      </c>
      <c r="P612" s="1" t="s">
        <v>709</v>
      </c>
      <c r="Q612" s="1" t="s">
        <v>710</v>
      </c>
      <c r="R612" s="1" t="s">
        <v>32</v>
      </c>
      <c r="S612" s="1" t="s">
        <v>716</v>
      </c>
      <c r="T612" s="1" t="s">
        <v>712</v>
      </c>
      <c r="U612" s="6">
        <v>505898.56</v>
      </c>
      <c r="V612" s="6">
        <v>510000</v>
      </c>
      <c r="W612" s="6">
        <v>0</v>
      </c>
      <c r="X612" s="6">
        <v>510000</v>
      </c>
      <c r="Y612" s="6">
        <v>959.37</v>
      </c>
      <c r="Z612" s="7">
        <v>42198</v>
      </c>
      <c r="AA6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2" s="35" t="str">
        <f>IFERROR(
                    _xlfn.XLOOKUP(Tabela1[[#This Row],[ID]],'Base_Solicitações MP'!B:B,'Base_Solicitações MP'!R:R),
                    "Não enviada")</f>
        <v>Em Cadastramento</v>
      </c>
      <c r="AC612" s="15" t="str">
        <f>_xlfn.CONCAT(Tabela1[[#This Row],[Município]],"/",Tabela1[[#This Row],[UF]])</f>
        <v>Muaná/PA</v>
      </c>
    </row>
    <row r="613" spans="1:29" x14ac:dyDescent="0.25">
      <c r="A613" s="14" t="s">
        <v>705</v>
      </c>
      <c r="B613" s="2" t="s">
        <v>8744</v>
      </c>
      <c r="C613" s="2" t="s">
        <v>11615</v>
      </c>
      <c r="D613" s="3" t="s">
        <v>1249</v>
      </c>
      <c r="E613" s="1" t="s">
        <v>1250</v>
      </c>
      <c r="F613" s="1">
        <v>2011</v>
      </c>
      <c r="G613" s="1">
        <v>13</v>
      </c>
      <c r="H613" s="1" t="s">
        <v>1266</v>
      </c>
      <c r="I613" s="1" t="s">
        <v>184</v>
      </c>
      <c r="J613" s="1" t="s">
        <v>56</v>
      </c>
      <c r="K613" s="1" t="str">
        <f>IF(Tabela1[[#This Row],[Situação da Obra]]="Inacabada - PC Técnica Concluída","Inacabada",Tabela1[[#This Row],[Situação da Obra]])</f>
        <v>Paralisada</v>
      </c>
      <c r="L613" s="1" t="s">
        <v>30</v>
      </c>
      <c r="M613" s="4">
        <v>42352</v>
      </c>
      <c r="N613" s="5">
        <v>0.73280000000000001</v>
      </c>
      <c r="O613" s="4">
        <v>44921</v>
      </c>
      <c r="P613" s="1" t="s">
        <v>709</v>
      </c>
      <c r="Q613" s="1" t="s">
        <v>710</v>
      </c>
      <c r="R613" s="1" t="s">
        <v>168</v>
      </c>
      <c r="S613" s="1" t="s">
        <v>716</v>
      </c>
      <c r="T613" s="1" t="s">
        <v>712</v>
      </c>
      <c r="U613" s="6">
        <v>497902.23</v>
      </c>
      <c r="V613" s="6">
        <v>509789.8</v>
      </c>
      <c r="W613" s="6">
        <v>0</v>
      </c>
      <c r="X613" s="6">
        <v>509789.8</v>
      </c>
      <c r="Y613" s="6">
        <v>1083025.22</v>
      </c>
      <c r="Z613" s="7">
        <v>45248</v>
      </c>
      <c r="AA6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13" s="35" t="str">
        <f>IFERROR(
                    _xlfn.XLOOKUP(Tabela1[[#This Row],[ID]],'Base_Solicitações MP'!B:B,'Base_Solicitações MP'!R:R),
                    "Não enviada")</f>
        <v>Diligência</v>
      </c>
      <c r="AC613" s="15" t="str">
        <f>_xlfn.CONCAT(Tabela1[[#This Row],[Município]],"/",Tabela1[[#This Row],[UF]])</f>
        <v>Ourém/PA</v>
      </c>
    </row>
    <row r="614" spans="1:29" x14ac:dyDescent="0.25">
      <c r="A614" s="14" t="s">
        <v>705</v>
      </c>
      <c r="B614" s="2" t="s">
        <v>8745</v>
      </c>
      <c r="C614" s="2" t="s">
        <v>11616</v>
      </c>
      <c r="D614" s="3" t="s">
        <v>1249</v>
      </c>
      <c r="E614" s="1" t="s">
        <v>1250</v>
      </c>
      <c r="F614" s="1">
        <v>2011</v>
      </c>
      <c r="G614" s="1">
        <v>13</v>
      </c>
      <c r="H614" s="1" t="s">
        <v>1267</v>
      </c>
      <c r="I614" s="1" t="s">
        <v>184</v>
      </c>
      <c r="J614" s="1" t="s">
        <v>56</v>
      </c>
      <c r="K614" s="1" t="str">
        <f>IF(Tabela1[[#This Row],[Situação da Obra]]="Inacabada - PC Técnica Concluída","Inacabada",Tabela1[[#This Row],[Situação da Obra]])</f>
        <v>Paralisada</v>
      </c>
      <c r="L614" s="1" t="s">
        <v>30</v>
      </c>
      <c r="M614" s="4">
        <v>44581</v>
      </c>
      <c r="N614" s="5">
        <v>0.94750000000000001</v>
      </c>
      <c r="O614" s="4">
        <v>44704</v>
      </c>
      <c r="P614" s="1" t="s">
        <v>709</v>
      </c>
      <c r="Q614" s="1" t="s">
        <v>710</v>
      </c>
      <c r="R614" s="1" t="s">
        <v>168</v>
      </c>
      <c r="S614" s="1" t="s">
        <v>716</v>
      </c>
      <c r="T614" s="1" t="s">
        <v>712</v>
      </c>
      <c r="U614" s="6">
        <v>472237.8</v>
      </c>
      <c r="V614" s="6">
        <v>509789.8</v>
      </c>
      <c r="W614" s="6">
        <v>0</v>
      </c>
      <c r="X614" s="6">
        <v>509789.8</v>
      </c>
      <c r="Y614" s="6">
        <v>1083025.22</v>
      </c>
      <c r="Z614" s="7">
        <v>45248</v>
      </c>
      <c r="AA6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14" s="35" t="str">
        <f>IFERROR(
                    _xlfn.XLOOKUP(Tabela1[[#This Row],[ID]],'Base_Solicitações MP'!B:B,'Base_Solicitações MP'!R:R),
                    "Não enviada")</f>
        <v>Diligência</v>
      </c>
      <c r="AC614" s="15" t="str">
        <f>_xlfn.CONCAT(Tabela1[[#This Row],[Município]],"/",Tabela1[[#This Row],[UF]])</f>
        <v>Rurópolis/PA</v>
      </c>
    </row>
    <row r="615" spans="1:29" x14ac:dyDescent="0.25">
      <c r="A615" s="14" t="s">
        <v>705</v>
      </c>
      <c r="B615" s="2" t="s">
        <v>8746</v>
      </c>
      <c r="C615" s="2" t="s">
        <v>11617</v>
      </c>
      <c r="D615" s="3" t="s">
        <v>1249</v>
      </c>
      <c r="E615" s="1" t="s">
        <v>1250</v>
      </c>
      <c r="F615" s="1">
        <v>2011</v>
      </c>
      <c r="G615" s="1">
        <v>13</v>
      </c>
      <c r="H615" s="1" t="s">
        <v>1268</v>
      </c>
      <c r="I615" s="1" t="s">
        <v>184</v>
      </c>
      <c r="J615" s="1" t="s">
        <v>56</v>
      </c>
      <c r="K615" s="1" t="str">
        <f>IF(Tabela1[[#This Row],[Situação da Obra]]="Inacabada - PC Técnica Concluída","Inacabada",Tabela1[[#This Row],[Situação da Obra]])</f>
        <v>Paralisada</v>
      </c>
      <c r="L615" s="1" t="s">
        <v>30</v>
      </c>
      <c r="M615" s="4">
        <v>42076</v>
      </c>
      <c r="N615" s="5">
        <v>0.88419999999999999</v>
      </c>
      <c r="O615" s="4">
        <v>44581</v>
      </c>
      <c r="P615" s="1" t="s">
        <v>709</v>
      </c>
      <c r="Q615" s="1" t="s">
        <v>710</v>
      </c>
      <c r="R615" s="1" t="s">
        <v>168</v>
      </c>
      <c r="S615" s="1" t="s">
        <v>716</v>
      </c>
      <c r="T615" s="1" t="s">
        <v>712</v>
      </c>
      <c r="U615" s="6">
        <v>508837.22</v>
      </c>
      <c r="V615" s="6">
        <v>509789.8</v>
      </c>
      <c r="W615" s="6">
        <v>0</v>
      </c>
      <c r="X615" s="6">
        <v>509789.8</v>
      </c>
      <c r="Y615" s="6">
        <v>1083025.22</v>
      </c>
      <c r="Z615" s="7">
        <v>45248</v>
      </c>
      <c r="AA6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15" s="35" t="str">
        <f>IFERROR(
                    _xlfn.XLOOKUP(Tabela1[[#This Row],[ID]],'Base_Solicitações MP'!B:B,'Base_Solicitações MP'!R:R),
                    "Não enviada")</f>
        <v>Diligência</v>
      </c>
      <c r="AC615" s="15" t="str">
        <f>_xlfn.CONCAT(Tabela1[[#This Row],[Município]],"/",Tabela1[[#This Row],[UF]])</f>
        <v>São Miguel do Guamá/PA</v>
      </c>
    </row>
    <row r="616" spans="1:29" x14ac:dyDescent="0.25">
      <c r="A616" s="14" t="s">
        <v>705</v>
      </c>
      <c r="B616" s="2" t="s">
        <v>8747</v>
      </c>
      <c r="C616" s="2" t="s">
        <v>11618</v>
      </c>
      <c r="D616" s="3" t="s">
        <v>1269</v>
      </c>
      <c r="E616" s="1" t="s">
        <v>1270</v>
      </c>
      <c r="F616" s="1">
        <v>2011</v>
      </c>
      <c r="G616" s="1">
        <v>5</v>
      </c>
      <c r="H616" s="1" t="s">
        <v>1271</v>
      </c>
      <c r="I616" s="1" t="s">
        <v>184</v>
      </c>
      <c r="J616" s="1" t="s">
        <v>40</v>
      </c>
      <c r="K616" s="1" t="str">
        <f>IF(Tabela1[[#This Row],[Situação da Obra]]="Inacabada - PC Técnica Concluída","Inacabada",Tabela1[[#This Row],[Situação da Obra]])</f>
        <v>Inacabada</v>
      </c>
      <c r="L616" s="1" t="s">
        <v>30</v>
      </c>
      <c r="M616" s="4">
        <v>43727</v>
      </c>
      <c r="N616" s="5">
        <v>0.88400000000000001</v>
      </c>
      <c r="O616" s="4">
        <v>43600</v>
      </c>
      <c r="P616" s="1" t="s">
        <v>709</v>
      </c>
      <c r="Q616" s="1" t="s">
        <v>710</v>
      </c>
      <c r="R616" s="1" t="s">
        <v>32</v>
      </c>
      <c r="S616" s="1" t="s">
        <v>716</v>
      </c>
      <c r="T616" s="1" t="s">
        <v>712</v>
      </c>
      <c r="U616" s="6">
        <v>184474.68</v>
      </c>
      <c r="V616" s="6">
        <v>509563.67</v>
      </c>
      <c r="W616" s="6">
        <v>0</v>
      </c>
      <c r="X616" s="6">
        <v>509563.67</v>
      </c>
      <c r="Y616" s="6">
        <v>0</v>
      </c>
      <c r="Z616" s="7">
        <v>43676</v>
      </c>
      <c r="AA6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6" s="35" t="str">
        <f>IFERROR(
                    _xlfn.XLOOKUP(Tabela1[[#This Row],[ID]],'Base_Solicitações MP'!B:B,'Base_Solicitações MP'!R:R),
                    "Não enviada")</f>
        <v>Não enviada</v>
      </c>
      <c r="AC616" s="15" t="str">
        <f>_xlfn.CONCAT(Tabela1[[#This Row],[Município]],"/",Tabela1[[#This Row],[UF]])</f>
        <v>Tucuruí/PA</v>
      </c>
    </row>
    <row r="617" spans="1:29" x14ac:dyDescent="0.25">
      <c r="A617" s="14" t="s">
        <v>705</v>
      </c>
      <c r="B617" s="2" t="s">
        <v>8748</v>
      </c>
      <c r="C617" s="2" t="s">
        <v>11619</v>
      </c>
      <c r="D617" s="3" t="s">
        <v>1269</v>
      </c>
      <c r="E617" s="1" t="s">
        <v>1270</v>
      </c>
      <c r="F617" s="1">
        <v>2011</v>
      </c>
      <c r="G617" s="1">
        <v>5</v>
      </c>
      <c r="H617" s="1" t="s">
        <v>1271</v>
      </c>
      <c r="I617" s="1" t="s">
        <v>184</v>
      </c>
      <c r="J617" s="1" t="s">
        <v>40</v>
      </c>
      <c r="K617" s="1" t="str">
        <f>IF(Tabela1[[#This Row],[Situação da Obra]]="Inacabada - PC Técnica Concluída","Inacabada",Tabela1[[#This Row],[Situação da Obra]])</f>
        <v>Inacabada</v>
      </c>
      <c r="L617" s="1" t="s">
        <v>30</v>
      </c>
      <c r="M617" s="4">
        <v>43727</v>
      </c>
      <c r="N617" s="5">
        <v>0.57299999999999995</v>
      </c>
      <c r="O617" s="4">
        <v>43721</v>
      </c>
      <c r="P617" s="1" t="s">
        <v>709</v>
      </c>
      <c r="Q617" s="1" t="s">
        <v>710</v>
      </c>
      <c r="R617" s="1" t="s">
        <v>32</v>
      </c>
      <c r="S617" s="1" t="s">
        <v>716</v>
      </c>
      <c r="T617" s="1" t="s">
        <v>712</v>
      </c>
      <c r="U617" s="6">
        <v>508309.84</v>
      </c>
      <c r="V617" s="6">
        <v>509563.67</v>
      </c>
      <c r="W617" s="6">
        <v>0</v>
      </c>
      <c r="X617" s="6">
        <v>509563.67</v>
      </c>
      <c r="Y617" s="6">
        <v>0</v>
      </c>
      <c r="Z617" s="7">
        <v>43676</v>
      </c>
      <c r="AA6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7" s="35" t="str">
        <f>IFERROR(
                    _xlfn.XLOOKUP(Tabela1[[#This Row],[ID]],'Base_Solicitações MP'!B:B,'Base_Solicitações MP'!R:R),
                    "Não enviada")</f>
        <v>Não enviada</v>
      </c>
      <c r="AC617" s="15" t="str">
        <f>_xlfn.CONCAT(Tabela1[[#This Row],[Município]],"/",Tabela1[[#This Row],[UF]])</f>
        <v>Tucuruí/PA</v>
      </c>
    </row>
    <row r="618" spans="1:29" x14ac:dyDescent="0.25">
      <c r="A618" s="14" t="s">
        <v>705</v>
      </c>
      <c r="B618" s="2" t="s">
        <v>8749</v>
      </c>
      <c r="C618" s="2" t="s">
        <v>11620</v>
      </c>
      <c r="D618" s="3" t="s">
        <v>1272</v>
      </c>
      <c r="E618" s="1" t="s">
        <v>1273</v>
      </c>
      <c r="F618" s="1">
        <v>2011</v>
      </c>
      <c r="G618" s="1">
        <v>2</v>
      </c>
      <c r="H618" s="1" t="s">
        <v>832</v>
      </c>
      <c r="I618" s="1" t="s">
        <v>44</v>
      </c>
      <c r="J618" s="1" t="s">
        <v>29</v>
      </c>
      <c r="K618" s="1" t="str">
        <f>IF(Tabela1[[#This Row],[Situação da Obra]]="Inacabada - PC Técnica Concluída","Inacabada",Tabela1[[#This Row],[Situação da Obra]])</f>
        <v>Inacabada</v>
      </c>
      <c r="L618" s="1" t="s">
        <v>30</v>
      </c>
      <c r="M618" s="4">
        <v>44915</v>
      </c>
      <c r="N618" s="5">
        <v>1</v>
      </c>
      <c r="O618" s="4">
        <v>43907</v>
      </c>
      <c r="P618" s="1" t="s">
        <v>709</v>
      </c>
      <c r="Q618" s="1" t="s">
        <v>710</v>
      </c>
      <c r="R618" s="1" t="s">
        <v>32</v>
      </c>
      <c r="S618" s="1" t="s">
        <v>716</v>
      </c>
      <c r="T618" s="1" t="s">
        <v>712</v>
      </c>
      <c r="U618" s="6">
        <v>359991.07</v>
      </c>
      <c r="V618" s="6">
        <v>504199.04</v>
      </c>
      <c r="W618" s="6">
        <v>0</v>
      </c>
      <c r="X618" s="6">
        <v>504199.04</v>
      </c>
      <c r="Y618" s="6">
        <v>5.28</v>
      </c>
      <c r="Z618" s="7">
        <v>43765</v>
      </c>
      <c r="AA6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8" s="35" t="str">
        <f>IFERROR(
                    _xlfn.XLOOKUP(Tabela1[[#This Row],[ID]],'Base_Solicitações MP'!B:B,'Base_Solicitações MP'!R:R),
                    "Não enviada")</f>
        <v>Não enviada</v>
      </c>
      <c r="AC618" s="15" t="str">
        <f>_xlfn.CONCAT(Tabela1[[#This Row],[Município]],"/",Tabela1[[#This Row],[UF]])</f>
        <v>Buriticupu/MA</v>
      </c>
    </row>
    <row r="619" spans="1:29" x14ac:dyDescent="0.25">
      <c r="A619" s="14" t="s">
        <v>705</v>
      </c>
      <c r="B619" s="2" t="s">
        <v>8750</v>
      </c>
      <c r="C619" s="2" t="s">
        <v>11621</v>
      </c>
      <c r="D619" s="3" t="s">
        <v>1272</v>
      </c>
      <c r="E619" s="1" t="s">
        <v>1273</v>
      </c>
      <c r="F619" s="1">
        <v>2011</v>
      </c>
      <c r="G619" s="1">
        <v>2</v>
      </c>
      <c r="H619" s="1" t="s">
        <v>832</v>
      </c>
      <c r="I619" s="1" t="s">
        <v>44</v>
      </c>
      <c r="J619" s="1" t="s">
        <v>29</v>
      </c>
      <c r="K619" s="1" t="str">
        <f>IF(Tabela1[[#This Row],[Situação da Obra]]="Inacabada - PC Técnica Concluída","Inacabada",Tabela1[[#This Row],[Situação da Obra]])</f>
        <v>Inacabada</v>
      </c>
      <c r="L619" s="1" t="s">
        <v>30</v>
      </c>
      <c r="M619" s="4">
        <v>44915</v>
      </c>
      <c r="N619" s="5">
        <v>0.98899999999999999</v>
      </c>
      <c r="O619" s="4">
        <v>43907</v>
      </c>
      <c r="P619" s="1" t="s">
        <v>709</v>
      </c>
      <c r="Q619" s="1" t="s">
        <v>710</v>
      </c>
      <c r="R619" s="1" t="s">
        <v>32</v>
      </c>
      <c r="S619" s="1" t="s">
        <v>716</v>
      </c>
      <c r="T619" s="1" t="s">
        <v>712</v>
      </c>
      <c r="U619" s="6">
        <v>288929.69</v>
      </c>
      <c r="V619" s="6">
        <v>504199.04</v>
      </c>
      <c r="W619" s="6">
        <v>0</v>
      </c>
      <c r="X619" s="6">
        <v>504199.04</v>
      </c>
      <c r="Y619" s="6">
        <v>5.28</v>
      </c>
      <c r="Z619" s="7">
        <v>43765</v>
      </c>
      <c r="AA6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9" s="35" t="str">
        <f>IFERROR(
                    _xlfn.XLOOKUP(Tabela1[[#This Row],[ID]],'Base_Solicitações MP'!B:B,'Base_Solicitações MP'!R:R),
                    "Não enviada")</f>
        <v>Não enviada</v>
      </c>
      <c r="AC619" s="15" t="str">
        <f>_xlfn.CONCAT(Tabela1[[#This Row],[Município]],"/",Tabela1[[#This Row],[UF]])</f>
        <v>Buriticupu/MA</v>
      </c>
    </row>
    <row r="620" spans="1:29" x14ac:dyDescent="0.25">
      <c r="A620" s="14" t="s">
        <v>705</v>
      </c>
      <c r="B620" s="2" t="s">
        <v>8751</v>
      </c>
      <c r="C620" s="2" t="s">
        <v>11622</v>
      </c>
      <c r="D620" s="3" t="s">
        <v>1274</v>
      </c>
      <c r="E620" s="1" t="s">
        <v>1275</v>
      </c>
      <c r="F620" s="1">
        <v>2011</v>
      </c>
      <c r="G620" s="1">
        <v>1</v>
      </c>
      <c r="H620" s="1" t="s">
        <v>844</v>
      </c>
      <c r="I620" s="1" t="s">
        <v>44</v>
      </c>
      <c r="J620" s="1" t="s">
        <v>40</v>
      </c>
      <c r="K620" s="1" t="str">
        <f>IF(Tabela1[[#This Row],[Situação da Obra]]="Inacabada - PC Técnica Concluída","Inacabada",Tabela1[[#This Row],[Situação da Obra]])</f>
        <v>Inacabada</v>
      </c>
      <c r="L620" s="1" t="s">
        <v>30</v>
      </c>
      <c r="M620" s="4">
        <v>42223</v>
      </c>
      <c r="N620" s="5">
        <v>0.1971</v>
      </c>
      <c r="O620" s="4">
        <v>42215</v>
      </c>
      <c r="P620" s="1" t="s">
        <v>709</v>
      </c>
      <c r="Q620" s="1" t="s">
        <v>710</v>
      </c>
      <c r="R620" s="1" t="s">
        <v>32</v>
      </c>
      <c r="S620" s="1" t="s">
        <v>716</v>
      </c>
      <c r="T620" s="1" t="s">
        <v>712</v>
      </c>
      <c r="U620" s="6">
        <v>508000</v>
      </c>
      <c r="V620" s="6">
        <v>509918.86</v>
      </c>
      <c r="W620" s="6">
        <v>0</v>
      </c>
      <c r="X620" s="6">
        <v>509918.86</v>
      </c>
      <c r="Y620" s="6">
        <v>0</v>
      </c>
      <c r="Z620" s="7">
        <v>42185</v>
      </c>
      <c r="AA6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0" s="35" t="str">
        <f>IFERROR(
                    _xlfn.XLOOKUP(Tabela1[[#This Row],[ID]],'Base_Solicitações MP'!B:B,'Base_Solicitações MP'!R:R),
                    "Não enviada")</f>
        <v>Diligência</v>
      </c>
      <c r="AC620" s="15" t="str">
        <f>_xlfn.CONCAT(Tabela1[[#This Row],[Município]],"/",Tabela1[[#This Row],[UF]])</f>
        <v>Cândido Mendes/MA</v>
      </c>
    </row>
    <row r="621" spans="1:29" x14ac:dyDescent="0.25">
      <c r="A621" s="14" t="s">
        <v>705</v>
      </c>
      <c r="B621" s="2" t="s">
        <v>8752</v>
      </c>
      <c r="C621" s="2" t="s">
        <v>11623</v>
      </c>
      <c r="D621" s="3" t="s">
        <v>1276</v>
      </c>
      <c r="E621" s="1" t="s">
        <v>1277</v>
      </c>
      <c r="F621" s="1">
        <v>2011</v>
      </c>
      <c r="G621" s="1">
        <v>1</v>
      </c>
      <c r="H621" s="1" t="s">
        <v>1278</v>
      </c>
      <c r="I621" s="1" t="s">
        <v>44</v>
      </c>
      <c r="J621" s="1" t="s">
        <v>29</v>
      </c>
      <c r="K621" s="1" t="str">
        <f>IF(Tabela1[[#This Row],[Situação da Obra]]="Inacabada - PC Técnica Concluída","Inacabada",Tabela1[[#This Row],[Situação da Obra]])</f>
        <v>Inacabada</v>
      </c>
      <c r="L621" s="1" t="s">
        <v>30</v>
      </c>
      <c r="M621" s="4">
        <v>44915</v>
      </c>
      <c r="N621" s="5">
        <v>0.34860000000000002</v>
      </c>
      <c r="O621" s="4">
        <v>42222</v>
      </c>
      <c r="P621" s="1" t="s">
        <v>709</v>
      </c>
      <c r="Q621" s="1" t="s">
        <v>710</v>
      </c>
      <c r="R621" s="1" t="s">
        <v>32</v>
      </c>
      <c r="S621" s="1" t="s">
        <v>716</v>
      </c>
      <c r="T621" s="1" t="s">
        <v>712</v>
      </c>
      <c r="U621" s="6">
        <v>418255.58</v>
      </c>
      <c r="V621" s="6">
        <v>418255.58</v>
      </c>
      <c r="W621" s="6">
        <v>0</v>
      </c>
      <c r="X621" s="6">
        <v>418255.58</v>
      </c>
      <c r="Y621" s="6">
        <v>0</v>
      </c>
      <c r="Z621" s="7">
        <v>42185</v>
      </c>
      <c r="AA6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1" s="35" t="str">
        <f>IFERROR(
                    _xlfn.XLOOKUP(Tabela1[[#This Row],[ID]],'Base_Solicitações MP'!B:B,'Base_Solicitações MP'!R:R),
                    "Não enviada")</f>
        <v>Diligência</v>
      </c>
      <c r="AC621" s="15" t="str">
        <f>_xlfn.CONCAT(Tabela1[[#This Row],[Município]],"/",Tabela1[[#This Row],[UF]])</f>
        <v>Carolina/MA</v>
      </c>
    </row>
    <row r="622" spans="1:29" x14ac:dyDescent="0.25">
      <c r="A622" s="14" t="s">
        <v>705</v>
      </c>
      <c r="B622" s="2" t="s">
        <v>8753</v>
      </c>
      <c r="C622" s="2" t="s">
        <v>11624</v>
      </c>
      <c r="D622" s="3" t="s">
        <v>1279</v>
      </c>
      <c r="E622" s="1" t="s">
        <v>1280</v>
      </c>
      <c r="F622" s="1">
        <v>2011</v>
      </c>
      <c r="G622" s="1">
        <v>1</v>
      </c>
      <c r="H622" s="1" t="s">
        <v>810</v>
      </c>
      <c r="I622" s="1" t="s">
        <v>44</v>
      </c>
      <c r="J622" s="1" t="s">
        <v>29</v>
      </c>
      <c r="K622" s="1" t="str">
        <f>IF(Tabela1[[#This Row],[Situação da Obra]]="Inacabada - PC Técnica Concluída","Inacabada",Tabela1[[#This Row],[Situação da Obra]])</f>
        <v>Inacabada</v>
      </c>
      <c r="L622" s="1" t="s">
        <v>30</v>
      </c>
      <c r="M622" s="4">
        <v>44915</v>
      </c>
      <c r="N622" s="5">
        <v>0.68730000000000002</v>
      </c>
      <c r="O622" s="4">
        <v>42209</v>
      </c>
      <c r="P622" s="1" t="s">
        <v>709</v>
      </c>
      <c r="Q622" s="1" t="s">
        <v>710</v>
      </c>
      <c r="R622" s="1" t="s">
        <v>32</v>
      </c>
      <c r="S622" s="1" t="s">
        <v>716</v>
      </c>
      <c r="T622" s="1" t="s">
        <v>712</v>
      </c>
      <c r="U622" s="6">
        <v>506489.29</v>
      </c>
      <c r="V622" s="6">
        <v>509125.93</v>
      </c>
      <c r="W622" s="6">
        <v>0</v>
      </c>
      <c r="X622" s="6">
        <v>509125.93</v>
      </c>
      <c r="Y622" s="6">
        <v>2962.68</v>
      </c>
      <c r="Z622" s="7">
        <v>42104</v>
      </c>
      <c r="AA6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2" s="35" t="str">
        <f>IFERROR(
                    _xlfn.XLOOKUP(Tabela1[[#This Row],[ID]],'Base_Solicitações MP'!B:B,'Base_Solicitações MP'!R:R),
                    "Não enviada")</f>
        <v>Diligência</v>
      </c>
      <c r="AC622" s="15" t="str">
        <f>_xlfn.CONCAT(Tabela1[[#This Row],[Município]],"/",Tabela1[[#This Row],[UF]])</f>
        <v>Cururupu/MA</v>
      </c>
    </row>
    <row r="623" spans="1:29" x14ac:dyDescent="0.25">
      <c r="A623" s="14" t="s">
        <v>705</v>
      </c>
      <c r="B623" s="2" t="s">
        <v>8754</v>
      </c>
      <c r="C623" s="2" t="s">
        <v>11625</v>
      </c>
      <c r="D623" s="3" t="s">
        <v>1281</v>
      </c>
      <c r="E623" s="1" t="s">
        <v>1282</v>
      </c>
      <c r="F623" s="1">
        <v>2011</v>
      </c>
      <c r="G623" s="1">
        <v>1</v>
      </c>
      <c r="H623" s="1" t="s">
        <v>1283</v>
      </c>
      <c r="I623" s="1" t="s">
        <v>44</v>
      </c>
      <c r="J623" s="1" t="s">
        <v>29</v>
      </c>
      <c r="K623" s="1" t="str">
        <f>IF(Tabela1[[#This Row],[Situação da Obra]]="Inacabada - PC Técnica Concluída","Inacabada",Tabela1[[#This Row],[Situação da Obra]])</f>
        <v>Inacabada</v>
      </c>
      <c r="L623" s="1" t="s">
        <v>30</v>
      </c>
      <c r="M623" s="4">
        <v>44915</v>
      </c>
      <c r="N623" s="5">
        <v>0.71340000000000003</v>
      </c>
      <c r="O623" s="4">
        <v>44475</v>
      </c>
      <c r="P623" s="1" t="s">
        <v>709</v>
      </c>
      <c r="Q623" s="1" t="s">
        <v>710</v>
      </c>
      <c r="R623" s="1" t="s">
        <v>32</v>
      </c>
      <c r="S623" s="1" t="s">
        <v>716</v>
      </c>
      <c r="T623" s="1" t="s">
        <v>712</v>
      </c>
      <c r="U623" s="6">
        <v>420925.7</v>
      </c>
      <c r="V623" s="6">
        <v>509980.2</v>
      </c>
      <c r="W623" s="6">
        <v>0</v>
      </c>
      <c r="X623" s="6">
        <v>509980.2</v>
      </c>
      <c r="Y623" s="6">
        <v>0.01</v>
      </c>
      <c r="Z623" s="7">
        <v>44579</v>
      </c>
      <c r="AA6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3" s="35" t="str">
        <f>IFERROR(
                    _xlfn.XLOOKUP(Tabela1[[#This Row],[ID]],'Base_Solicitações MP'!B:B,'Base_Solicitações MP'!R:R),
                    "Não enviada")</f>
        <v>Diligência</v>
      </c>
      <c r="AC623" s="15" t="str">
        <f>_xlfn.CONCAT(Tabela1[[#This Row],[Município]],"/",Tabela1[[#This Row],[UF]])</f>
        <v>Peritoró/MA</v>
      </c>
    </row>
    <row r="624" spans="1:29" x14ac:dyDescent="0.25">
      <c r="A624" s="14" t="s">
        <v>705</v>
      </c>
      <c r="B624" s="2" t="s">
        <v>8755</v>
      </c>
      <c r="C624" s="2" t="s">
        <v>11626</v>
      </c>
      <c r="D624" s="3" t="s">
        <v>1284</v>
      </c>
      <c r="E624" s="1" t="s">
        <v>1285</v>
      </c>
      <c r="F624" s="1">
        <v>2011</v>
      </c>
      <c r="G624" s="1">
        <v>1</v>
      </c>
      <c r="H624" s="1" t="s">
        <v>1286</v>
      </c>
      <c r="I624" s="1" t="s">
        <v>44</v>
      </c>
      <c r="J624" s="1" t="s">
        <v>29</v>
      </c>
      <c r="K624" s="1" t="str">
        <f>IF(Tabela1[[#This Row],[Situação da Obra]]="Inacabada - PC Técnica Concluída","Inacabada",Tabela1[[#This Row],[Situação da Obra]])</f>
        <v>Inacabada</v>
      </c>
      <c r="L624" s="1" t="s">
        <v>30</v>
      </c>
      <c r="M624" s="4">
        <v>45016</v>
      </c>
      <c r="N624" s="5">
        <v>0.63990000000000002</v>
      </c>
      <c r="O624" s="4">
        <v>42201</v>
      </c>
      <c r="P624" s="1" t="s">
        <v>709</v>
      </c>
      <c r="Q624" s="1" t="s">
        <v>710</v>
      </c>
      <c r="R624" s="1" t="s">
        <v>32</v>
      </c>
      <c r="S624" s="1" t="s">
        <v>716</v>
      </c>
      <c r="T624" s="1" t="s">
        <v>712</v>
      </c>
      <c r="U624" s="6">
        <v>500688.03</v>
      </c>
      <c r="V624" s="6">
        <v>504858.42</v>
      </c>
      <c r="W624" s="6">
        <v>0</v>
      </c>
      <c r="X624" s="6">
        <v>504858.42</v>
      </c>
      <c r="Y624" s="6">
        <v>27.56</v>
      </c>
      <c r="Z624" s="7">
        <v>42491</v>
      </c>
      <c r="AA6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4" s="35" t="str">
        <f>IFERROR(
                    _xlfn.XLOOKUP(Tabela1[[#This Row],[ID]],'Base_Solicitações MP'!B:B,'Base_Solicitações MP'!R:R),
                    "Não enviada")</f>
        <v>Diligência</v>
      </c>
      <c r="AC624" s="15" t="str">
        <f>_xlfn.CONCAT(Tabela1[[#This Row],[Município]],"/",Tabela1[[#This Row],[UF]])</f>
        <v>Pindaré-Mirim/MA</v>
      </c>
    </row>
    <row r="625" spans="1:29" x14ac:dyDescent="0.25">
      <c r="A625" s="14" t="s">
        <v>705</v>
      </c>
      <c r="B625" s="2" t="s">
        <v>8756</v>
      </c>
      <c r="C625" s="2" t="s">
        <v>11627</v>
      </c>
      <c r="D625" s="3" t="s">
        <v>1287</v>
      </c>
      <c r="E625" s="1" t="s">
        <v>1288</v>
      </c>
      <c r="F625" s="1">
        <v>2011</v>
      </c>
      <c r="G625" s="1">
        <v>19</v>
      </c>
      <c r="H625" s="1" t="s">
        <v>1289</v>
      </c>
      <c r="I625" s="1" t="s">
        <v>37</v>
      </c>
      <c r="J625" s="1" t="s">
        <v>56</v>
      </c>
      <c r="K625" s="1" t="str">
        <f>IF(Tabela1[[#This Row],[Situação da Obra]]="Inacabada - PC Técnica Concluída","Inacabada",Tabela1[[#This Row],[Situação da Obra]])</f>
        <v>Paralisada</v>
      </c>
      <c r="L625" s="1" t="s">
        <v>30</v>
      </c>
      <c r="M625" s="4">
        <v>43570</v>
      </c>
      <c r="N625" s="5">
        <v>0.83630000000000004</v>
      </c>
      <c r="O625" s="4">
        <v>43601</v>
      </c>
      <c r="P625" s="1" t="s">
        <v>709</v>
      </c>
      <c r="Q625" s="1" t="s">
        <v>710</v>
      </c>
      <c r="R625" s="1" t="s">
        <v>168</v>
      </c>
      <c r="S625" s="1" t="s">
        <v>716</v>
      </c>
      <c r="T625" s="1" t="s">
        <v>712</v>
      </c>
      <c r="U625" s="6">
        <v>507150.8</v>
      </c>
      <c r="V625" s="6">
        <v>509484.39</v>
      </c>
      <c r="W625" s="6">
        <v>0</v>
      </c>
      <c r="X625" s="6">
        <v>509484.39</v>
      </c>
      <c r="Y625" s="6">
        <v>682982.26</v>
      </c>
      <c r="Z625" s="7">
        <v>45350</v>
      </c>
      <c r="AA6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5" s="35" t="str">
        <f>IFERROR(
                    _xlfn.XLOOKUP(Tabela1[[#This Row],[ID]],'Base_Solicitações MP'!B:B,'Base_Solicitações MP'!R:R),
                    "Não enviada")</f>
        <v>Não enviada</v>
      </c>
      <c r="AC625" s="15" t="str">
        <f>_xlfn.CONCAT(Tabela1[[#This Row],[Município]],"/",Tabela1[[#This Row],[UF]])</f>
        <v>Corrente/PI</v>
      </c>
    </row>
    <row r="626" spans="1:29" x14ac:dyDescent="0.25">
      <c r="A626" s="14" t="s">
        <v>705</v>
      </c>
      <c r="B626" s="2" t="s">
        <v>8757</v>
      </c>
      <c r="C626" s="2" t="s">
        <v>11628</v>
      </c>
      <c r="D626" s="3" t="s">
        <v>1290</v>
      </c>
      <c r="E626" s="1" t="s">
        <v>1291</v>
      </c>
      <c r="F626" s="1">
        <v>2011</v>
      </c>
      <c r="G626" s="1">
        <v>33</v>
      </c>
      <c r="H626" s="1" t="s">
        <v>1292</v>
      </c>
      <c r="I626" s="1" t="s">
        <v>129</v>
      </c>
      <c r="J626" s="1" t="s">
        <v>56</v>
      </c>
      <c r="K626" s="1" t="str">
        <f>IF(Tabela1[[#This Row],[Situação da Obra]]="Inacabada - PC Técnica Concluída","Inacabada",Tabela1[[#This Row],[Situação da Obra]])</f>
        <v>Paralisada</v>
      </c>
      <c r="L626" s="1" t="s">
        <v>30</v>
      </c>
      <c r="M626" s="4">
        <v>43892</v>
      </c>
      <c r="N626" s="5">
        <v>0.75660000000000005</v>
      </c>
      <c r="O626" s="4">
        <v>45044</v>
      </c>
      <c r="P626" s="1" t="s">
        <v>709</v>
      </c>
      <c r="Q626" s="1" t="s">
        <v>710</v>
      </c>
      <c r="R626" s="1" t="s">
        <v>168</v>
      </c>
      <c r="S626" s="1" t="s">
        <v>716</v>
      </c>
      <c r="T626" s="1" t="s">
        <v>712</v>
      </c>
      <c r="U626" s="6">
        <v>603643.61</v>
      </c>
      <c r="V626" s="6">
        <v>489622.49</v>
      </c>
      <c r="W626" s="6">
        <v>0</v>
      </c>
      <c r="X626" s="6">
        <v>489622.49</v>
      </c>
      <c r="Y626" s="6">
        <v>2111035.65</v>
      </c>
      <c r="Z626" s="7">
        <v>45117</v>
      </c>
      <c r="AA6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6" s="35" t="str">
        <f>IFERROR(
                    _xlfn.XLOOKUP(Tabela1[[#This Row],[ID]],'Base_Solicitações MP'!B:B,'Base_Solicitações MP'!R:R),
                    "Não enviada")</f>
        <v>Em Cadastramento</v>
      </c>
      <c r="AC626" s="15" t="str">
        <f>_xlfn.CONCAT(Tabela1[[#This Row],[Município]],"/",Tabela1[[#This Row],[UF]])</f>
        <v>Bodó/RN</v>
      </c>
    </row>
    <row r="627" spans="1:29" x14ac:dyDescent="0.25">
      <c r="A627" s="14" t="s">
        <v>705</v>
      </c>
      <c r="B627" s="2" t="s">
        <v>8758</v>
      </c>
      <c r="C627" s="2" t="s">
        <v>11629</v>
      </c>
      <c r="D627" s="3" t="s">
        <v>1290</v>
      </c>
      <c r="E627" s="1" t="s">
        <v>1291</v>
      </c>
      <c r="F627" s="1">
        <v>2011</v>
      </c>
      <c r="G627" s="1">
        <v>33</v>
      </c>
      <c r="H627" s="1" t="s">
        <v>1293</v>
      </c>
      <c r="I627" s="1" t="s">
        <v>129</v>
      </c>
      <c r="J627" s="1" t="s">
        <v>56</v>
      </c>
      <c r="K627" s="1" t="str">
        <f>IF(Tabela1[[#This Row],[Situação da Obra]]="Inacabada - PC Técnica Concluída","Inacabada",Tabela1[[#This Row],[Situação da Obra]])</f>
        <v>Paralisada</v>
      </c>
      <c r="L627" s="1" t="s">
        <v>30</v>
      </c>
      <c r="M627" s="4">
        <v>44375</v>
      </c>
      <c r="N627" s="5">
        <v>0.78520000000000001</v>
      </c>
      <c r="O627" s="4">
        <v>45044</v>
      </c>
      <c r="P627" s="1" t="s">
        <v>709</v>
      </c>
      <c r="Q627" s="1" t="s">
        <v>710</v>
      </c>
      <c r="R627" s="1" t="s">
        <v>168</v>
      </c>
      <c r="S627" s="1" t="s">
        <v>716</v>
      </c>
      <c r="T627" s="1" t="s">
        <v>712</v>
      </c>
      <c r="U627" s="6">
        <v>760067.98</v>
      </c>
      <c r="V627" s="6">
        <v>489622.49</v>
      </c>
      <c r="W627" s="6">
        <v>0</v>
      </c>
      <c r="X627" s="6">
        <v>489622.49</v>
      </c>
      <c r="Y627" s="6">
        <v>2111035.65</v>
      </c>
      <c r="Z627" s="7">
        <v>45117</v>
      </c>
      <c r="AA6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7" s="35" t="str">
        <f>IFERROR(
                    _xlfn.XLOOKUP(Tabela1[[#This Row],[ID]],'Base_Solicitações MP'!B:B,'Base_Solicitações MP'!R:R),
                    "Não enviada")</f>
        <v>Em Cadastramento</v>
      </c>
      <c r="AC627" s="15" t="str">
        <f>_xlfn.CONCAT(Tabela1[[#This Row],[Município]],"/",Tabela1[[#This Row],[UF]])</f>
        <v>Extremoz/RN</v>
      </c>
    </row>
    <row r="628" spans="1:29" x14ac:dyDescent="0.25">
      <c r="A628" s="14" t="s">
        <v>705</v>
      </c>
      <c r="B628" s="2" t="s">
        <v>8759</v>
      </c>
      <c r="C628" s="2" t="s">
        <v>11630</v>
      </c>
      <c r="D628" s="3" t="s">
        <v>1290</v>
      </c>
      <c r="E628" s="1" t="s">
        <v>1291</v>
      </c>
      <c r="F628" s="1">
        <v>2011</v>
      </c>
      <c r="G628" s="1">
        <v>33</v>
      </c>
      <c r="H628" s="1" t="s">
        <v>1294</v>
      </c>
      <c r="I628" s="1" t="s">
        <v>129</v>
      </c>
      <c r="J628" s="1" t="s">
        <v>56</v>
      </c>
      <c r="K628" s="1" t="str">
        <f>IF(Tabela1[[#This Row],[Situação da Obra]]="Inacabada - PC Técnica Concluída","Inacabada",Tabela1[[#This Row],[Situação da Obra]])</f>
        <v>Paralisada</v>
      </c>
      <c r="L628" s="1" t="s">
        <v>30</v>
      </c>
      <c r="M628" s="4">
        <v>44607</v>
      </c>
      <c r="N628" s="5">
        <v>0.1143</v>
      </c>
      <c r="O628" s="4">
        <v>45044</v>
      </c>
      <c r="P628" s="1" t="s">
        <v>709</v>
      </c>
      <c r="Q628" s="1" t="s">
        <v>710</v>
      </c>
      <c r="R628" s="1" t="s">
        <v>168</v>
      </c>
      <c r="S628" s="1" t="s">
        <v>716</v>
      </c>
      <c r="T628" s="1" t="s">
        <v>712</v>
      </c>
      <c r="U628" s="6">
        <v>485705.6</v>
      </c>
      <c r="V628" s="6">
        <v>489622.49</v>
      </c>
      <c r="W628" s="6">
        <v>0</v>
      </c>
      <c r="X628" s="6">
        <v>489622.49</v>
      </c>
      <c r="Y628" s="6">
        <v>2111035.65</v>
      </c>
      <c r="Z628" s="7">
        <v>45117</v>
      </c>
      <c r="AA6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8" s="35" t="str">
        <f>IFERROR(
                    _xlfn.XLOOKUP(Tabela1[[#This Row],[ID]],'Base_Solicitações MP'!B:B,'Base_Solicitações MP'!R:R),
                    "Não enviada")</f>
        <v>Em Cadastramento</v>
      </c>
      <c r="AC628" s="15" t="str">
        <f>_xlfn.CONCAT(Tabela1[[#This Row],[Município]],"/",Tabela1[[#This Row],[UF]])</f>
        <v>João Câmara/RN</v>
      </c>
    </row>
    <row r="629" spans="1:29" x14ac:dyDescent="0.25">
      <c r="A629" s="14" t="s">
        <v>705</v>
      </c>
      <c r="B629" s="2" t="s">
        <v>8760</v>
      </c>
      <c r="C629" s="2" t="s">
        <v>11631</v>
      </c>
      <c r="D629" s="3" t="s">
        <v>1290</v>
      </c>
      <c r="E629" s="1" t="s">
        <v>1291</v>
      </c>
      <c r="F629" s="1">
        <v>2011</v>
      </c>
      <c r="G629" s="1">
        <v>33</v>
      </c>
      <c r="H629" s="1" t="s">
        <v>1295</v>
      </c>
      <c r="I629" s="1" t="s">
        <v>129</v>
      </c>
      <c r="J629" s="1" t="s">
        <v>56</v>
      </c>
      <c r="K629" s="1" t="str">
        <f>IF(Tabela1[[#This Row],[Situação da Obra]]="Inacabada - PC Técnica Concluída","Inacabada",Tabela1[[#This Row],[Situação da Obra]])</f>
        <v>Paralisada</v>
      </c>
      <c r="L629" s="1" t="s">
        <v>30</v>
      </c>
      <c r="M629" s="4">
        <v>44707</v>
      </c>
      <c r="N629" s="5">
        <v>0.79730000000000001</v>
      </c>
      <c r="O629" s="4">
        <v>45044</v>
      </c>
      <c r="P629" s="1" t="s">
        <v>709</v>
      </c>
      <c r="Q629" s="1" t="s">
        <v>710</v>
      </c>
      <c r="R629" s="1" t="s">
        <v>168</v>
      </c>
      <c r="S629" s="1" t="s">
        <v>716</v>
      </c>
      <c r="T629" s="1" t="s">
        <v>712</v>
      </c>
      <c r="U629" s="6">
        <v>487553</v>
      </c>
      <c r="V629" s="6">
        <v>489622.49</v>
      </c>
      <c r="W629" s="6">
        <v>0</v>
      </c>
      <c r="X629" s="6">
        <v>489622.49</v>
      </c>
      <c r="Y629" s="6">
        <v>2111035.65</v>
      </c>
      <c r="Z629" s="7">
        <v>45117</v>
      </c>
      <c r="AA6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9" s="35" t="str">
        <f>IFERROR(
                    _xlfn.XLOOKUP(Tabela1[[#This Row],[ID]],'Base_Solicitações MP'!B:B,'Base_Solicitações MP'!R:R),
                    "Não enviada")</f>
        <v>Em Cadastramento</v>
      </c>
      <c r="AC629" s="15" t="str">
        <f>_xlfn.CONCAT(Tabela1[[#This Row],[Município]],"/",Tabela1[[#This Row],[UF]])</f>
        <v>Macaíba/RN</v>
      </c>
    </row>
    <row r="630" spans="1:29" x14ac:dyDescent="0.25">
      <c r="A630" s="14" t="s">
        <v>705</v>
      </c>
      <c r="B630" s="2" t="s">
        <v>8761</v>
      </c>
      <c r="C630" s="2" t="s">
        <v>11632</v>
      </c>
      <c r="D630" s="3" t="s">
        <v>1290</v>
      </c>
      <c r="E630" s="1" t="s">
        <v>1291</v>
      </c>
      <c r="F630" s="1">
        <v>2011</v>
      </c>
      <c r="G630" s="1">
        <v>33</v>
      </c>
      <c r="H630" s="1" t="s">
        <v>1057</v>
      </c>
      <c r="I630" s="1" t="s">
        <v>129</v>
      </c>
      <c r="J630" s="1" t="s">
        <v>56</v>
      </c>
      <c r="K630" s="1" t="str">
        <f>IF(Tabela1[[#This Row],[Situação da Obra]]="Inacabada - PC Técnica Concluída","Inacabada",Tabela1[[#This Row],[Situação da Obra]])</f>
        <v>Paralisada</v>
      </c>
      <c r="L630" s="1" t="s">
        <v>30</v>
      </c>
      <c r="M630" s="4">
        <v>43734</v>
      </c>
      <c r="N630" s="5">
        <v>3.1899999999999998E-2</v>
      </c>
      <c r="O630" s="4">
        <v>45044</v>
      </c>
      <c r="P630" s="1" t="s">
        <v>709</v>
      </c>
      <c r="Q630" s="1" t="s">
        <v>710</v>
      </c>
      <c r="R630" s="1" t="s">
        <v>168</v>
      </c>
      <c r="S630" s="1" t="s">
        <v>716</v>
      </c>
      <c r="T630" s="1" t="s">
        <v>712</v>
      </c>
      <c r="U630" s="6">
        <v>640188.73</v>
      </c>
      <c r="V630" s="6">
        <v>489622.49</v>
      </c>
      <c r="W630" s="6">
        <v>0</v>
      </c>
      <c r="X630" s="6">
        <v>489622.49</v>
      </c>
      <c r="Y630" s="6">
        <v>2111035.65</v>
      </c>
      <c r="Z630" s="7">
        <v>45117</v>
      </c>
      <c r="AA6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0" s="35" t="str">
        <f>IFERROR(
                    _xlfn.XLOOKUP(Tabela1[[#This Row],[ID]],'Base_Solicitações MP'!B:B,'Base_Solicitações MP'!R:R),
                    "Não enviada")</f>
        <v>Em Cadastramento</v>
      </c>
      <c r="AC630" s="15" t="str">
        <f>_xlfn.CONCAT(Tabela1[[#This Row],[Município]],"/",Tabela1[[#This Row],[UF]])</f>
        <v>Mossoró/RN</v>
      </c>
    </row>
    <row r="631" spans="1:29" x14ac:dyDescent="0.25">
      <c r="A631" s="14" t="s">
        <v>705</v>
      </c>
      <c r="B631" s="2" t="s">
        <v>8762</v>
      </c>
      <c r="C631" s="2" t="s">
        <v>11633</v>
      </c>
      <c r="D631" s="3" t="s">
        <v>1290</v>
      </c>
      <c r="E631" s="1" t="s">
        <v>1291</v>
      </c>
      <c r="F631" s="1">
        <v>2011</v>
      </c>
      <c r="G631" s="1">
        <v>33</v>
      </c>
      <c r="H631" s="1" t="s">
        <v>1057</v>
      </c>
      <c r="I631" s="1" t="s">
        <v>129</v>
      </c>
      <c r="J631" s="1" t="s">
        <v>56</v>
      </c>
      <c r="K631" s="1" t="str">
        <f>IF(Tabela1[[#This Row],[Situação da Obra]]="Inacabada - PC Técnica Concluída","Inacabada",Tabela1[[#This Row],[Situação da Obra]])</f>
        <v>Paralisada</v>
      </c>
      <c r="L631" s="1" t="s">
        <v>30</v>
      </c>
      <c r="M631" s="4">
        <v>43675</v>
      </c>
      <c r="N631" s="5">
        <v>0.62319999999999998</v>
      </c>
      <c r="O631" s="4">
        <v>45044</v>
      </c>
      <c r="P631" s="1" t="s">
        <v>709</v>
      </c>
      <c r="Q631" s="1" t="s">
        <v>710</v>
      </c>
      <c r="R631" s="1" t="s">
        <v>168</v>
      </c>
      <c r="S631" s="1" t="s">
        <v>716</v>
      </c>
      <c r="T631" s="1" t="s">
        <v>712</v>
      </c>
      <c r="U631" s="6">
        <v>568358.22</v>
      </c>
      <c r="V631" s="6">
        <v>489622.49</v>
      </c>
      <c r="W631" s="6">
        <v>0</v>
      </c>
      <c r="X631" s="6">
        <v>489622.49</v>
      </c>
      <c r="Y631" s="6">
        <v>2111035.65</v>
      </c>
      <c r="Z631" s="7">
        <v>45117</v>
      </c>
      <c r="AA6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1" s="35" t="str">
        <f>IFERROR(
                    _xlfn.XLOOKUP(Tabela1[[#This Row],[ID]],'Base_Solicitações MP'!B:B,'Base_Solicitações MP'!R:R),
                    "Não enviada")</f>
        <v>Em Cadastramento</v>
      </c>
      <c r="AC631" s="15" t="str">
        <f>_xlfn.CONCAT(Tabela1[[#This Row],[Município]],"/",Tabela1[[#This Row],[UF]])</f>
        <v>Mossoró/RN</v>
      </c>
    </row>
    <row r="632" spans="1:29" x14ac:dyDescent="0.25">
      <c r="A632" s="14" t="s">
        <v>705</v>
      </c>
      <c r="B632" s="2" t="s">
        <v>8763</v>
      </c>
      <c r="C632" s="2" t="s">
        <v>11634</v>
      </c>
      <c r="D632" s="3" t="s">
        <v>1290</v>
      </c>
      <c r="E632" s="1" t="s">
        <v>1291</v>
      </c>
      <c r="F632" s="1">
        <v>2011</v>
      </c>
      <c r="G632" s="1">
        <v>33</v>
      </c>
      <c r="H632" s="1" t="s">
        <v>1057</v>
      </c>
      <c r="I632" s="1" t="s">
        <v>129</v>
      </c>
      <c r="J632" s="1" t="s">
        <v>56</v>
      </c>
      <c r="K632" s="1" t="str">
        <f>IF(Tabela1[[#This Row],[Situação da Obra]]="Inacabada - PC Técnica Concluída","Inacabada",Tabela1[[#This Row],[Situação da Obra]])</f>
        <v>Paralisada</v>
      </c>
      <c r="L632" s="1" t="s">
        <v>30</v>
      </c>
      <c r="M632" s="4">
        <v>43381</v>
      </c>
      <c r="N632" s="5">
        <v>0.1037</v>
      </c>
      <c r="O632" s="4">
        <v>45044</v>
      </c>
      <c r="P632" s="1" t="s">
        <v>709</v>
      </c>
      <c r="Q632" s="1" t="s">
        <v>710</v>
      </c>
      <c r="R632" s="1" t="s">
        <v>168</v>
      </c>
      <c r="S632" s="1" t="s">
        <v>716</v>
      </c>
      <c r="T632" s="1" t="s">
        <v>712</v>
      </c>
      <c r="U632" s="6">
        <v>548610.68999999994</v>
      </c>
      <c r="V632" s="6">
        <v>489622.49</v>
      </c>
      <c r="W632" s="6">
        <v>0</v>
      </c>
      <c r="X632" s="6">
        <v>489622.49</v>
      </c>
      <c r="Y632" s="6">
        <v>2111035.65</v>
      </c>
      <c r="Z632" s="7">
        <v>45117</v>
      </c>
      <c r="AA6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2" s="35" t="str">
        <f>IFERROR(
                    _xlfn.XLOOKUP(Tabela1[[#This Row],[ID]],'Base_Solicitações MP'!B:B,'Base_Solicitações MP'!R:R),
                    "Não enviada")</f>
        <v>Em Cadastramento</v>
      </c>
      <c r="AC632" s="15" t="str">
        <f>_xlfn.CONCAT(Tabela1[[#This Row],[Município]],"/",Tabela1[[#This Row],[UF]])</f>
        <v>Mossoró/RN</v>
      </c>
    </row>
    <row r="633" spans="1:29" x14ac:dyDescent="0.25">
      <c r="A633" s="14" t="s">
        <v>705</v>
      </c>
      <c r="B633" s="2" t="s">
        <v>8764</v>
      </c>
      <c r="C633" s="2" t="s">
        <v>11635</v>
      </c>
      <c r="D633" s="3" t="s">
        <v>1290</v>
      </c>
      <c r="E633" s="1" t="s">
        <v>1291</v>
      </c>
      <c r="F633" s="1">
        <v>2011</v>
      </c>
      <c r="G633" s="1">
        <v>33</v>
      </c>
      <c r="H633" s="1" t="s">
        <v>179</v>
      </c>
      <c r="I633" s="1" t="s">
        <v>129</v>
      </c>
      <c r="J633" s="1" t="s">
        <v>56</v>
      </c>
      <c r="K633" s="1" t="str">
        <f>IF(Tabela1[[#This Row],[Situação da Obra]]="Inacabada - PC Técnica Concluída","Inacabada",Tabela1[[#This Row],[Situação da Obra]])</f>
        <v>Paralisada</v>
      </c>
      <c r="L633" s="1" t="s">
        <v>30</v>
      </c>
      <c r="M633" s="4">
        <v>43382</v>
      </c>
      <c r="N633" s="5">
        <v>0.01</v>
      </c>
      <c r="O633" s="4">
        <v>45044</v>
      </c>
      <c r="P633" s="1" t="s">
        <v>709</v>
      </c>
      <c r="Q633" s="1" t="s">
        <v>710</v>
      </c>
      <c r="R633" s="1" t="s">
        <v>168</v>
      </c>
      <c r="S633" s="1" t="s">
        <v>716</v>
      </c>
      <c r="T633" s="1" t="s">
        <v>712</v>
      </c>
      <c r="U633" s="6">
        <v>487711.14</v>
      </c>
      <c r="V633" s="6">
        <v>489622.49</v>
      </c>
      <c r="W633" s="6">
        <v>0</v>
      </c>
      <c r="X633" s="6">
        <v>489622.49</v>
      </c>
      <c r="Y633" s="6">
        <v>2111035.65</v>
      </c>
      <c r="Z633" s="7">
        <v>45117</v>
      </c>
      <c r="AA6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33" s="35" t="str">
        <f>IFERROR(
                    _xlfn.XLOOKUP(Tabela1[[#This Row],[ID]],'Base_Solicitações MP'!B:B,'Base_Solicitações MP'!R:R),
                    "Não enviada")</f>
        <v>Aguardando Análise FNDE</v>
      </c>
      <c r="AC633" s="15" t="str">
        <f>_xlfn.CONCAT(Tabela1[[#This Row],[Município]],"/",Tabela1[[#This Row],[UF]])</f>
        <v>Natal/RN</v>
      </c>
    </row>
    <row r="634" spans="1:29" x14ac:dyDescent="0.25">
      <c r="A634" s="14" t="s">
        <v>705</v>
      </c>
      <c r="B634" s="2" t="s">
        <v>8765</v>
      </c>
      <c r="C634" s="2" t="s">
        <v>11636</v>
      </c>
      <c r="D634" s="3" t="s">
        <v>1290</v>
      </c>
      <c r="E634" s="1" t="s">
        <v>1291</v>
      </c>
      <c r="F634" s="1">
        <v>2011</v>
      </c>
      <c r="G634" s="1">
        <v>33</v>
      </c>
      <c r="H634" s="1" t="s">
        <v>179</v>
      </c>
      <c r="I634" s="1" t="s">
        <v>129</v>
      </c>
      <c r="J634" s="1" t="s">
        <v>56</v>
      </c>
      <c r="K634" s="1" t="str">
        <f>IF(Tabela1[[#This Row],[Situação da Obra]]="Inacabada - PC Técnica Concluída","Inacabada",Tabela1[[#This Row],[Situação da Obra]])</f>
        <v>Paralisada</v>
      </c>
      <c r="L634" s="1" t="s">
        <v>30</v>
      </c>
      <c r="M634" s="4">
        <v>43096</v>
      </c>
      <c r="N634" s="5">
        <v>0.24579999999999999</v>
      </c>
      <c r="O634" s="4">
        <v>45044</v>
      </c>
      <c r="P634" s="1" t="s">
        <v>709</v>
      </c>
      <c r="Q634" s="1" t="s">
        <v>710</v>
      </c>
      <c r="R634" s="1" t="s">
        <v>168</v>
      </c>
      <c r="S634" s="1" t="s">
        <v>716</v>
      </c>
      <c r="T634" s="1" t="s">
        <v>712</v>
      </c>
      <c r="U634" s="6">
        <v>489034.16</v>
      </c>
      <c r="V634" s="6">
        <v>489622.49</v>
      </c>
      <c r="W634" s="6">
        <v>0</v>
      </c>
      <c r="X634" s="6">
        <v>489622.49</v>
      </c>
      <c r="Y634" s="6">
        <v>2111035.65</v>
      </c>
      <c r="Z634" s="7">
        <v>45117</v>
      </c>
      <c r="AA6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4" s="35" t="str">
        <f>IFERROR(
                    _xlfn.XLOOKUP(Tabela1[[#This Row],[ID]],'Base_Solicitações MP'!B:B,'Base_Solicitações MP'!R:R),
                    "Não enviada")</f>
        <v>Em Cadastramento</v>
      </c>
      <c r="AC634" s="15" t="str">
        <f>_xlfn.CONCAT(Tabela1[[#This Row],[Município]],"/",Tabela1[[#This Row],[UF]])</f>
        <v>Natal/RN</v>
      </c>
    </row>
    <row r="635" spans="1:29" x14ac:dyDescent="0.25">
      <c r="A635" s="14" t="s">
        <v>705</v>
      </c>
      <c r="B635" s="2" t="s">
        <v>8766</v>
      </c>
      <c r="C635" s="2" t="s">
        <v>11637</v>
      </c>
      <c r="D635" s="3" t="s">
        <v>1290</v>
      </c>
      <c r="E635" s="1" t="s">
        <v>1291</v>
      </c>
      <c r="F635" s="1">
        <v>2011</v>
      </c>
      <c r="G635" s="1">
        <v>33</v>
      </c>
      <c r="H635" s="1" t="s">
        <v>179</v>
      </c>
      <c r="I635" s="1" t="s">
        <v>129</v>
      </c>
      <c r="J635" s="1" t="s">
        <v>56</v>
      </c>
      <c r="K635" s="1" t="str">
        <f>IF(Tabela1[[#This Row],[Situação da Obra]]="Inacabada - PC Técnica Concluída","Inacabada",Tabela1[[#This Row],[Situação da Obra]])</f>
        <v>Paralisada</v>
      </c>
      <c r="L635" s="1" t="s">
        <v>30</v>
      </c>
      <c r="M635" s="4">
        <v>43409</v>
      </c>
      <c r="N635" s="5">
        <v>0.01</v>
      </c>
      <c r="O635" s="4">
        <v>45044</v>
      </c>
      <c r="P635" s="1" t="s">
        <v>709</v>
      </c>
      <c r="Q635" s="1" t="s">
        <v>710</v>
      </c>
      <c r="R635" s="1" t="s">
        <v>168</v>
      </c>
      <c r="S635" s="1" t="s">
        <v>716</v>
      </c>
      <c r="T635" s="1" t="s">
        <v>712</v>
      </c>
      <c r="U635" s="6">
        <v>487711.14</v>
      </c>
      <c r="V635" s="6">
        <v>489622.49</v>
      </c>
      <c r="W635" s="6">
        <v>0</v>
      </c>
      <c r="X635" s="6">
        <v>489622.49</v>
      </c>
      <c r="Y635" s="6">
        <v>2111035.65</v>
      </c>
      <c r="Z635" s="7">
        <v>45117</v>
      </c>
      <c r="AA6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5" s="35" t="str">
        <f>IFERROR(
                    _xlfn.XLOOKUP(Tabela1[[#This Row],[ID]],'Base_Solicitações MP'!B:B,'Base_Solicitações MP'!R:R),
                    "Não enviada")</f>
        <v>Em Cadastramento</v>
      </c>
      <c r="AC635" s="15" t="str">
        <f>_xlfn.CONCAT(Tabela1[[#This Row],[Município]],"/",Tabela1[[#This Row],[UF]])</f>
        <v>Natal/RN</v>
      </c>
    </row>
    <row r="636" spans="1:29" x14ac:dyDescent="0.25">
      <c r="A636" s="14" t="s">
        <v>705</v>
      </c>
      <c r="B636" s="2" t="s">
        <v>8767</v>
      </c>
      <c r="C636" s="2" t="s">
        <v>11638</v>
      </c>
      <c r="D636" s="3" t="s">
        <v>1290</v>
      </c>
      <c r="E636" s="1" t="s">
        <v>1291</v>
      </c>
      <c r="F636" s="1">
        <v>2011</v>
      </c>
      <c r="G636" s="1">
        <v>33</v>
      </c>
      <c r="H636" s="1" t="s">
        <v>179</v>
      </c>
      <c r="I636" s="1" t="s">
        <v>129</v>
      </c>
      <c r="J636" s="1" t="s">
        <v>56</v>
      </c>
      <c r="K636" s="1" t="str">
        <f>IF(Tabela1[[#This Row],[Situação da Obra]]="Inacabada - PC Técnica Concluída","Inacabada",Tabela1[[#This Row],[Situação da Obra]])</f>
        <v>Paralisada</v>
      </c>
      <c r="L636" s="1" t="s">
        <v>30</v>
      </c>
      <c r="M636" s="4">
        <v>44516</v>
      </c>
      <c r="N636" s="5">
        <v>0.21060000000000001</v>
      </c>
      <c r="O636" s="4">
        <v>45044</v>
      </c>
      <c r="P636" s="1" t="s">
        <v>709</v>
      </c>
      <c r="Q636" s="1" t="s">
        <v>710</v>
      </c>
      <c r="R636" s="1" t="s">
        <v>168</v>
      </c>
      <c r="S636" s="1" t="s">
        <v>716</v>
      </c>
      <c r="T636" s="1" t="s">
        <v>712</v>
      </c>
      <c r="U636" s="6">
        <v>489442.42</v>
      </c>
      <c r="V636" s="6">
        <v>489622.49</v>
      </c>
      <c r="W636" s="6">
        <v>0</v>
      </c>
      <c r="X636" s="6">
        <v>489622.49</v>
      </c>
      <c r="Y636" s="6">
        <v>2111035.65</v>
      </c>
      <c r="Z636" s="7">
        <v>45117</v>
      </c>
      <c r="AA6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6" s="35" t="str">
        <f>IFERROR(
                    _xlfn.XLOOKUP(Tabela1[[#This Row],[ID]],'Base_Solicitações MP'!B:B,'Base_Solicitações MP'!R:R),
                    "Não enviada")</f>
        <v>Em Cadastramento</v>
      </c>
      <c r="AC636" s="15" t="str">
        <f>_xlfn.CONCAT(Tabela1[[#This Row],[Município]],"/",Tabela1[[#This Row],[UF]])</f>
        <v>Natal/RN</v>
      </c>
    </row>
    <row r="637" spans="1:29" x14ac:dyDescent="0.25">
      <c r="A637" s="14" t="s">
        <v>705</v>
      </c>
      <c r="B637" s="2" t="s">
        <v>8768</v>
      </c>
      <c r="C637" s="2" t="s">
        <v>11639</v>
      </c>
      <c r="D637" s="3" t="s">
        <v>1290</v>
      </c>
      <c r="E637" s="1" t="s">
        <v>1291</v>
      </c>
      <c r="F637" s="1">
        <v>2011</v>
      </c>
      <c r="G637" s="1">
        <v>33</v>
      </c>
      <c r="H637" s="1" t="s">
        <v>179</v>
      </c>
      <c r="I637" s="1" t="s">
        <v>129</v>
      </c>
      <c r="J637" s="1" t="s">
        <v>56</v>
      </c>
      <c r="K637" s="1" t="str">
        <f>IF(Tabela1[[#This Row],[Situação da Obra]]="Inacabada - PC Técnica Concluída","Inacabada",Tabela1[[#This Row],[Situação da Obra]])</f>
        <v>Paralisada</v>
      </c>
      <c r="L637" s="1" t="s">
        <v>30</v>
      </c>
      <c r="M637" s="4">
        <v>42811</v>
      </c>
      <c r="N637" s="5">
        <v>0.56110000000000004</v>
      </c>
      <c r="O637" s="4">
        <v>45044</v>
      </c>
      <c r="P637" s="1" t="s">
        <v>709</v>
      </c>
      <c r="Q637" s="1" t="s">
        <v>710</v>
      </c>
      <c r="R637" s="1" t="s">
        <v>168</v>
      </c>
      <c r="S637" s="1" t="s">
        <v>716</v>
      </c>
      <c r="T637" s="1" t="s">
        <v>712</v>
      </c>
      <c r="U637" s="6">
        <v>579145.31999999995</v>
      </c>
      <c r="V637" s="6">
        <v>489622.49</v>
      </c>
      <c r="W637" s="6">
        <v>0</v>
      </c>
      <c r="X637" s="6">
        <v>489622.49</v>
      </c>
      <c r="Y637" s="6">
        <v>2111035.65</v>
      </c>
      <c r="Z637" s="7">
        <v>45117</v>
      </c>
      <c r="AA6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7" s="35" t="str">
        <f>IFERROR(
                    _xlfn.XLOOKUP(Tabela1[[#This Row],[ID]],'Base_Solicitações MP'!B:B,'Base_Solicitações MP'!R:R),
                    "Não enviada")</f>
        <v>Em Cadastramento</v>
      </c>
      <c r="AC637" s="15" t="str">
        <f>_xlfn.CONCAT(Tabela1[[#This Row],[Município]],"/",Tabela1[[#This Row],[UF]])</f>
        <v>Natal/RN</v>
      </c>
    </row>
    <row r="638" spans="1:29" x14ac:dyDescent="0.25">
      <c r="A638" s="14" t="s">
        <v>705</v>
      </c>
      <c r="B638" s="2" t="s">
        <v>8769</v>
      </c>
      <c r="C638" s="2" t="s">
        <v>11640</v>
      </c>
      <c r="D638" s="3" t="s">
        <v>1290</v>
      </c>
      <c r="E638" s="1" t="s">
        <v>1291</v>
      </c>
      <c r="F638" s="1">
        <v>2011</v>
      </c>
      <c r="G638" s="1">
        <v>33</v>
      </c>
      <c r="H638" s="1" t="s">
        <v>592</v>
      </c>
      <c r="I638" s="1" t="s">
        <v>129</v>
      </c>
      <c r="J638" s="1" t="s">
        <v>56</v>
      </c>
      <c r="K638" s="1" t="str">
        <f>IF(Tabela1[[#This Row],[Situação da Obra]]="Inacabada - PC Técnica Concluída","Inacabada",Tabela1[[#This Row],[Situação da Obra]])</f>
        <v>Paralisada</v>
      </c>
      <c r="L638" s="1" t="s">
        <v>30</v>
      </c>
      <c r="M638" s="4">
        <v>44524</v>
      </c>
      <c r="N638" s="5">
        <v>0.77380000000000004</v>
      </c>
      <c r="O638" s="4">
        <v>44768</v>
      </c>
      <c r="P638" s="1" t="s">
        <v>709</v>
      </c>
      <c r="Q638" s="1" t="s">
        <v>710</v>
      </c>
      <c r="R638" s="1" t="s">
        <v>168</v>
      </c>
      <c r="S638" s="1" t="s">
        <v>716</v>
      </c>
      <c r="T638" s="1" t="s">
        <v>712</v>
      </c>
      <c r="U638" s="6">
        <v>489034.16</v>
      </c>
      <c r="V638" s="6">
        <v>489622.49</v>
      </c>
      <c r="W638" s="6">
        <v>0</v>
      </c>
      <c r="X638" s="6">
        <v>489622.49</v>
      </c>
      <c r="Y638" s="6">
        <v>2111035.65</v>
      </c>
      <c r="Z638" s="7">
        <v>45117</v>
      </c>
      <c r="AA6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8" s="35" t="str">
        <f>IFERROR(
                    _xlfn.XLOOKUP(Tabela1[[#This Row],[ID]],'Base_Solicitações MP'!B:B,'Base_Solicitações MP'!R:R),
                    "Não enviada")</f>
        <v>Em Cadastramento</v>
      </c>
      <c r="AC638" s="15" t="str">
        <f>_xlfn.CONCAT(Tabela1[[#This Row],[Município]],"/",Tabela1[[#This Row],[UF]])</f>
        <v>Poço Branco/RN</v>
      </c>
    </row>
    <row r="639" spans="1:29" x14ac:dyDescent="0.25">
      <c r="A639" s="14" t="s">
        <v>705</v>
      </c>
      <c r="B639" s="2" t="s">
        <v>8770</v>
      </c>
      <c r="C639" s="2" t="s">
        <v>11641</v>
      </c>
      <c r="D639" s="3" t="s">
        <v>1290</v>
      </c>
      <c r="E639" s="1" t="s">
        <v>1291</v>
      </c>
      <c r="F639" s="1">
        <v>2011</v>
      </c>
      <c r="G639" s="1">
        <v>33</v>
      </c>
      <c r="H639" s="1" t="s">
        <v>1296</v>
      </c>
      <c r="I639" s="1" t="s">
        <v>129</v>
      </c>
      <c r="J639" s="1" t="s">
        <v>56</v>
      </c>
      <c r="K639" s="1" t="str">
        <f>IF(Tabela1[[#This Row],[Situação da Obra]]="Inacabada - PC Técnica Concluída","Inacabada",Tabela1[[#This Row],[Situação da Obra]])</f>
        <v>Paralisada</v>
      </c>
      <c r="L639" s="1" t="s">
        <v>30</v>
      </c>
      <c r="M639" s="4">
        <v>44375</v>
      </c>
      <c r="N639" s="5">
        <v>0.5827</v>
      </c>
      <c r="O639" s="4">
        <v>45044</v>
      </c>
      <c r="P639" s="1" t="s">
        <v>709</v>
      </c>
      <c r="Q639" s="1" t="s">
        <v>710</v>
      </c>
      <c r="R639" s="1" t="s">
        <v>168</v>
      </c>
      <c r="S639" s="1" t="s">
        <v>716</v>
      </c>
      <c r="T639" s="1" t="s">
        <v>712</v>
      </c>
      <c r="U639" s="6">
        <v>642634.78</v>
      </c>
      <c r="V639" s="6">
        <v>489622.49</v>
      </c>
      <c r="W639" s="6">
        <v>0</v>
      </c>
      <c r="X639" s="6">
        <v>489622.49</v>
      </c>
      <c r="Y639" s="6">
        <v>2111035.65</v>
      </c>
      <c r="Z639" s="7">
        <v>45117</v>
      </c>
      <c r="AA6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9" s="35" t="str">
        <f>IFERROR(
                    _xlfn.XLOOKUP(Tabela1[[#This Row],[ID]],'Base_Solicitações MP'!B:B,'Base_Solicitações MP'!R:R),
                    "Não enviada")</f>
        <v>Em Cadastramento</v>
      </c>
      <c r="AC639" s="15" t="str">
        <f>_xlfn.CONCAT(Tabela1[[#This Row],[Município]],"/",Tabela1[[#This Row],[UF]])</f>
        <v>Santo Antônio/RN</v>
      </c>
    </row>
    <row r="640" spans="1:29" x14ac:dyDescent="0.25">
      <c r="A640" s="14" t="s">
        <v>705</v>
      </c>
      <c r="B640" s="2" t="s">
        <v>8771</v>
      </c>
      <c r="C640" s="2" t="s">
        <v>11642</v>
      </c>
      <c r="D640" s="3" t="s">
        <v>1290</v>
      </c>
      <c r="E640" s="1" t="s">
        <v>1291</v>
      </c>
      <c r="F640" s="1">
        <v>2011</v>
      </c>
      <c r="G640" s="1">
        <v>33</v>
      </c>
      <c r="H640" s="1" t="s">
        <v>1297</v>
      </c>
      <c r="I640" s="1" t="s">
        <v>129</v>
      </c>
      <c r="J640" s="1" t="s">
        <v>56</v>
      </c>
      <c r="K640" s="1" t="str">
        <f>IF(Tabela1[[#This Row],[Situação da Obra]]="Inacabada - PC Técnica Concluída","Inacabada",Tabela1[[#This Row],[Situação da Obra]])</f>
        <v>Paralisada</v>
      </c>
      <c r="L640" s="1" t="s">
        <v>30</v>
      </c>
      <c r="M640" s="4">
        <v>44701</v>
      </c>
      <c r="N640" s="5">
        <v>0.83830000000000005</v>
      </c>
      <c r="O640" s="4">
        <v>45044</v>
      </c>
      <c r="P640" s="1" t="s">
        <v>709</v>
      </c>
      <c r="Q640" s="1" t="s">
        <v>710</v>
      </c>
      <c r="R640" s="1" t="s">
        <v>168</v>
      </c>
      <c r="S640" s="1" t="s">
        <v>716</v>
      </c>
      <c r="T640" s="1" t="s">
        <v>712</v>
      </c>
      <c r="U640" s="6">
        <v>484736.17</v>
      </c>
      <c r="V640" s="6">
        <v>489622.49</v>
      </c>
      <c r="W640" s="6">
        <v>0</v>
      </c>
      <c r="X640" s="6">
        <v>489622.49</v>
      </c>
      <c r="Y640" s="6">
        <v>2111035.65</v>
      </c>
      <c r="Z640" s="7">
        <v>45117</v>
      </c>
      <c r="AA6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40" s="35" t="str">
        <f>IFERROR(
                    _xlfn.XLOOKUP(Tabela1[[#This Row],[ID]],'Base_Solicitações MP'!B:B,'Base_Solicitações MP'!R:R),
                    "Não enviada")</f>
        <v>Aguardando Análise FNDE</v>
      </c>
      <c r="AC640" s="15" t="str">
        <f>_xlfn.CONCAT(Tabela1[[#This Row],[Município]],"/",Tabela1[[#This Row],[UF]])</f>
        <v>Serra do Mel/RN</v>
      </c>
    </row>
    <row r="641" spans="1:29" x14ac:dyDescent="0.25">
      <c r="A641" s="14" t="s">
        <v>705</v>
      </c>
      <c r="B641" s="2" t="s">
        <v>8772</v>
      </c>
      <c r="C641" s="2" t="s">
        <v>11643</v>
      </c>
      <c r="D641" s="3" t="s">
        <v>1290</v>
      </c>
      <c r="E641" s="1" t="s">
        <v>1291</v>
      </c>
      <c r="F641" s="1">
        <v>2011</v>
      </c>
      <c r="G641" s="1">
        <v>33</v>
      </c>
      <c r="H641" s="1" t="s">
        <v>1298</v>
      </c>
      <c r="I641" s="1" t="s">
        <v>129</v>
      </c>
      <c r="J641" s="1" t="s">
        <v>56</v>
      </c>
      <c r="K641" s="1" t="str">
        <f>IF(Tabela1[[#This Row],[Situação da Obra]]="Inacabada - PC Técnica Concluída","Inacabada",Tabela1[[#This Row],[Situação da Obra]])</f>
        <v>Paralisada</v>
      </c>
      <c r="L641" s="1" t="s">
        <v>30</v>
      </c>
      <c r="M641" s="4">
        <v>44700</v>
      </c>
      <c r="N641" s="5">
        <v>0.92359999999999998</v>
      </c>
      <c r="O641" s="4">
        <v>44768</v>
      </c>
      <c r="P641" s="1" t="s">
        <v>709</v>
      </c>
      <c r="Q641" s="1" t="s">
        <v>710</v>
      </c>
      <c r="R641" s="1" t="s">
        <v>168</v>
      </c>
      <c r="S641" s="1" t="s">
        <v>716</v>
      </c>
      <c r="T641" s="1" t="s">
        <v>712</v>
      </c>
      <c r="U641" s="6">
        <v>501662.32</v>
      </c>
      <c r="V641" s="6">
        <v>489622.49</v>
      </c>
      <c r="W641" s="6">
        <v>0</v>
      </c>
      <c r="X641" s="6">
        <v>489622.49</v>
      </c>
      <c r="Y641" s="6">
        <v>2111035.65</v>
      </c>
      <c r="Z641" s="7">
        <v>45117</v>
      </c>
      <c r="AA6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1" s="35" t="str">
        <f>IFERROR(
                    _xlfn.XLOOKUP(Tabela1[[#This Row],[ID]],'Base_Solicitações MP'!B:B,'Base_Solicitações MP'!R:R),
                    "Não enviada")</f>
        <v>Em Cadastramento</v>
      </c>
      <c r="AC641" s="15" t="str">
        <f>_xlfn.CONCAT(Tabela1[[#This Row],[Município]],"/",Tabela1[[#This Row],[UF]])</f>
        <v>Tangará/RN</v>
      </c>
    </row>
    <row r="642" spans="1:29" x14ac:dyDescent="0.25">
      <c r="A642" s="14" t="s">
        <v>705</v>
      </c>
      <c r="B642" s="2" t="s">
        <v>8773</v>
      </c>
      <c r="C642" s="2" t="s">
        <v>11644</v>
      </c>
      <c r="D642" s="3" t="s">
        <v>1290</v>
      </c>
      <c r="E642" s="1" t="s">
        <v>1291</v>
      </c>
      <c r="F642" s="1">
        <v>2011</v>
      </c>
      <c r="G642" s="1">
        <v>33</v>
      </c>
      <c r="H642" s="1" t="s">
        <v>1298</v>
      </c>
      <c r="I642" s="1" t="s">
        <v>129</v>
      </c>
      <c r="J642" s="1" t="s">
        <v>56</v>
      </c>
      <c r="K642" s="1" t="str">
        <f>IF(Tabela1[[#This Row],[Situação da Obra]]="Inacabada - PC Técnica Concluída","Inacabada",Tabela1[[#This Row],[Situação da Obra]])</f>
        <v>Paralisada</v>
      </c>
      <c r="L642" s="1" t="s">
        <v>30</v>
      </c>
      <c r="M642" s="4">
        <v>44508</v>
      </c>
      <c r="N642" s="5">
        <v>0.83009999999999995</v>
      </c>
      <c r="O642" s="4">
        <v>45044</v>
      </c>
      <c r="P642" s="1" t="s">
        <v>709</v>
      </c>
      <c r="Q642" s="1" t="s">
        <v>710</v>
      </c>
      <c r="R642" s="1" t="s">
        <v>168</v>
      </c>
      <c r="S642" s="1" t="s">
        <v>716</v>
      </c>
      <c r="T642" s="1" t="s">
        <v>712</v>
      </c>
      <c r="U642" s="6">
        <v>519908.14</v>
      </c>
      <c r="V642" s="6">
        <v>489622.49</v>
      </c>
      <c r="W642" s="6">
        <v>0</v>
      </c>
      <c r="X642" s="6">
        <v>489622.49</v>
      </c>
      <c r="Y642" s="6">
        <v>2111035.65</v>
      </c>
      <c r="Z642" s="7">
        <v>45117</v>
      </c>
      <c r="AA6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2" s="35" t="str">
        <f>IFERROR(
                    _xlfn.XLOOKUP(Tabela1[[#This Row],[ID]],'Base_Solicitações MP'!B:B,'Base_Solicitações MP'!R:R),
                    "Não enviada")</f>
        <v>Em Cadastramento</v>
      </c>
      <c r="AC642" s="15" t="str">
        <f>_xlfn.CONCAT(Tabela1[[#This Row],[Município]],"/",Tabela1[[#This Row],[UF]])</f>
        <v>Tangará/RN</v>
      </c>
    </row>
    <row r="643" spans="1:29" x14ac:dyDescent="0.25">
      <c r="A643" s="14" t="s">
        <v>705</v>
      </c>
      <c r="B643" s="2" t="s">
        <v>8774</v>
      </c>
      <c r="C643" s="2" t="s">
        <v>11645</v>
      </c>
      <c r="D643" s="3" t="s">
        <v>1299</v>
      </c>
      <c r="E643" s="1" t="s">
        <v>1300</v>
      </c>
      <c r="F643" s="1">
        <v>2011</v>
      </c>
      <c r="G643" s="1">
        <v>1</v>
      </c>
      <c r="H643" s="1" t="s">
        <v>1301</v>
      </c>
      <c r="I643" s="1" t="s">
        <v>52</v>
      </c>
      <c r="J643" s="1" t="s">
        <v>29</v>
      </c>
      <c r="K643" s="1" t="str">
        <f>IF(Tabela1[[#This Row],[Situação da Obra]]="Inacabada - PC Técnica Concluída","Inacabada",Tabela1[[#This Row],[Situação da Obra]])</f>
        <v>Inacabada</v>
      </c>
      <c r="L643" s="1" t="s">
        <v>30</v>
      </c>
      <c r="M643" s="4">
        <v>44915</v>
      </c>
      <c r="N643" s="5">
        <v>0.99570000000000003</v>
      </c>
      <c r="O643" s="4">
        <v>43983</v>
      </c>
      <c r="P643" s="1" t="s">
        <v>709</v>
      </c>
      <c r="Q643" s="1" t="s">
        <v>710</v>
      </c>
      <c r="R643" s="1" t="s">
        <v>32</v>
      </c>
      <c r="S643" s="1" t="s">
        <v>716</v>
      </c>
      <c r="T643" s="1" t="s">
        <v>712</v>
      </c>
      <c r="U643" s="6">
        <v>635880.14</v>
      </c>
      <c r="V643" s="6">
        <v>509999.98</v>
      </c>
      <c r="W643" s="6">
        <v>0</v>
      </c>
      <c r="X643" s="6">
        <v>509999.98</v>
      </c>
      <c r="Y643" s="6">
        <v>19999.169999999998</v>
      </c>
      <c r="Z643" s="7">
        <v>44740</v>
      </c>
      <c r="AA6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3" s="35" t="str">
        <f>IFERROR(
                    _xlfn.XLOOKUP(Tabela1[[#This Row],[ID]],'Base_Solicitações MP'!B:B,'Base_Solicitações MP'!R:R),
                    "Não enviada")</f>
        <v>Não enviada</v>
      </c>
      <c r="AC643" s="15" t="str">
        <f>_xlfn.CONCAT(Tabela1[[#This Row],[Município]],"/",Tabela1[[#This Row],[UF]])</f>
        <v>Alhandra/PB</v>
      </c>
    </row>
    <row r="644" spans="1:29" x14ac:dyDescent="0.25">
      <c r="A644" s="14" t="s">
        <v>705</v>
      </c>
      <c r="B644" s="2" t="s">
        <v>8775</v>
      </c>
      <c r="C644" s="2" t="s">
        <v>11646</v>
      </c>
      <c r="D644" s="3" t="s">
        <v>1302</v>
      </c>
      <c r="E644" s="1" t="s">
        <v>1303</v>
      </c>
      <c r="F644" s="1">
        <v>2011</v>
      </c>
      <c r="G644" s="1">
        <v>1</v>
      </c>
      <c r="H644" s="1" t="s">
        <v>1304</v>
      </c>
      <c r="I644" s="1" t="s">
        <v>52</v>
      </c>
      <c r="J644" s="1" t="s">
        <v>40</v>
      </c>
      <c r="K644" s="1" t="str">
        <f>IF(Tabela1[[#This Row],[Situação da Obra]]="Inacabada - PC Técnica Concluída","Inacabada",Tabela1[[#This Row],[Situação da Obra]])</f>
        <v>Inacabada</v>
      </c>
      <c r="L644" s="1" t="s">
        <v>30</v>
      </c>
      <c r="M644" s="4">
        <v>44448</v>
      </c>
      <c r="N644" s="5">
        <v>0.67689999999999995</v>
      </c>
      <c r="O644" s="4">
        <v>44314</v>
      </c>
      <c r="P644" s="1" t="s">
        <v>709</v>
      </c>
      <c r="Q644" s="1" t="s">
        <v>710</v>
      </c>
      <c r="R644" s="1" t="s">
        <v>32</v>
      </c>
      <c r="S644" s="1" t="s">
        <v>716</v>
      </c>
      <c r="T644" s="1" t="s">
        <v>712</v>
      </c>
      <c r="U644" s="6">
        <v>146328.12</v>
      </c>
      <c r="V644" s="6">
        <v>509700.07</v>
      </c>
      <c r="W644" s="6">
        <v>0</v>
      </c>
      <c r="X644" s="6">
        <v>509700.07</v>
      </c>
      <c r="Y644" s="6">
        <v>0</v>
      </c>
      <c r="Z644" s="7">
        <v>44377</v>
      </c>
      <c r="AA6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44" s="35" t="str">
        <f>IFERROR(
                    _xlfn.XLOOKUP(Tabela1[[#This Row],[ID]],'Base_Solicitações MP'!B:B,'Base_Solicitações MP'!R:R),
                    "Não enviada")</f>
        <v>Aguardando Análise FNDE</v>
      </c>
      <c r="AC644" s="15" t="str">
        <f>_xlfn.CONCAT(Tabela1[[#This Row],[Município]],"/",Tabela1[[#This Row],[UF]])</f>
        <v>Ingá/PB</v>
      </c>
    </row>
    <row r="645" spans="1:29" x14ac:dyDescent="0.25">
      <c r="A645" s="14" t="s">
        <v>705</v>
      </c>
      <c r="B645" s="2" t="s">
        <v>8776</v>
      </c>
      <c r="C645" s="2" t="s">
        <v>11647</v>
      </c>
      <c r="D645" s="3" t="s">
        <v>1305</v>
      </c>
      <c r="E645" s="1" t="s">
        <v>1306</v>
      </c>
      <c r="F645" s="1">
        <v>2011</v>
      </c>
      <c r="G645" s="1">
        <v>1</v>
      </c>
      <c r="H645" s="1" t="s">
        <v>905</v>
      </c>
      <c r="I645" s="1" t="s">
        <v>52</v>
      </c>
      <c r="J645" s="1" t="s">
        <v>56</v>
      </c>
      <c r="K645" s="1" t="str">
        <f>IF(Tabela1[[#This Row],[Situação da Obra]]="Inacabada - PC Técnica Concluída","Inacabada",Tabela1[[#This Row],[Situação da Obra]])</f>
        <v>Paralisada</v>
      </c>
      <c r="L645" s="1" t="s">
        <v>30</v>
      </c>
      <c r="M645" s="4">
        <v>44650</v>
      </c>
      <c r="N645" s="5">
        <v>0.9708</v>
      </c>
      <c r="O645" s="4">
        <v>44650</v>
      </c>
      <c r="P645" s="1" t="s">
        <v>709</v>
      </c>
      <c r="Q645" s="1" t="s">
        <v>710</v>
      </c>
      <c r="R645" s="1" t="s">
        <v>32</v>
      </c>
      <c r="S645" s="1" t="s">
        <v>716</v>
      </c>
      <c r="T645" s="1" t="s">
        <v>712</v>
      </c>
      <c r="U645" s="6">
        <v>596264.69999999995</v>
      </c>
      <c r="V645" s="6">
        <v>505071.57</v>
      </c>
      <c r="W645" s="6">
        <v>0</v>
      </c>
      <c r="X645" s="6">
        <v>505071.57</v>
      </c>
      <c r="Y645" s="6">
        <v>217552.86</v>
      </c>
      <c r="Z645" s="7">
        <v>45382</v>
      </c>
      <c r="AA6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45" s="35" t="str">
        <f>IFERROR(
                    _xlfn.XLOOKUP(Tabela1[[#This Row],[ID]],'Base_Solicitações MP'!B:B,'Base_Solicitações MP'!R:R),
                    "Não enviada")</f>
        <v>Diligência</v>
      </c>
      <c r="AC645" s="15" t="str">
        <f>_xlfn.CONCAT(Tabela1[[#This Row],[Município]],"/",Tabela1[[#This Row],[UF]])</f>
        <v>Jacaraú/PB</v>
      </c>
    </row>
    <row r="646" spans="1:29" x14ac:dyDescent="0.25">
      <c r="A646" s="14" t="s">
        <v>705</v>
      </c>
      <c r="B646" s="2" t="s">
        <v>8777</v>
      </c>
      <c r="C646" s="2" t="s">
        <v>11648</v>
      </c>
      <c r="D646" s="3" t="s">
        <v>1307</v>
      </c>
      <c r="E646" s="1" t="s">
        <v>1308</v>
      </c>
      <c r="F646" s="1">
        <v>2011</v>
      </c>
      <c r="G646" s="1">
        <v>1</v>
      </c>
      <c r="H646" s="1" t="s">
        <v>1309</v>
      </c>
      <c r="I646" s="1" t="s">
        <v>52</v>
      </c>
      <c r="J646" s="1" t="s">
        <v>29</v>
      </c>
      <c r="K646" s="1" t="str">
        <f>IF(Tabela1[[#This Row],[Situação da Obra]]="Inacabada - PC Técnica Concluída","Inacabada",Tabela1[[#This Row],[Situação da Obra]])</f>
        <v>Inacabada</v>
      </c>
      <c r="L646" s="1" t="s">
        <v>30</v>
      </c>
      <c r="M646" s="4">
        <v>44915</v>
      </c>
      <c r="N646" s="5">
        <v>0.97960000000000003</v>
      </c>
      <c r="O646" s="4">
        <v>43870</v>
      </c>
      <c r="P646" s="1" t="s">
        <v>709</v>
      </c>
      <c r="Q646" s="1" t="s">
        <v>710</v>
      </c>
      <c r="R646" s="1" t="s">
        <v>32</v>
      </c>
      <c r="S646" s="1" t="s">
        <v>716</v>
      </c>
      <c r="T646" s="1" t="s">
        <v>712</v>
      </c>
      <c r="U646" s="6">
        <v>504527.07</v>
      </c>
      <c r="V646" s="6">
        <v>509240.82</v>
      </c>
      <c r="W646" s="6">
        <v>0</v>
      </c>
      <c r="X646" s="6">
        <v>509240.82</v>
      </c>
      <c r="Y646" s="6">
        <v>19097.43</v>
      </c>
      <c r="Z646" s="7">
        <v>44439</v>
      </c>
      <c r="AA6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6" s="35" t="str">
        <f>IFERROR(
                    _xlfn.XLOOKUP(Tabela1[[#This Row],[ID]],'Base_Solicitações MP'!B:B,'Base_Solicitações MP'!R:R),
                    "Não enviada")</f>
        <v>Não enviada</v>
      </c>
      <c r="AC646" s="15" t="str">
        <f>_xlfn.CONCAT(Tabela1[[#This Row],[Município]],"/",Tabela1[[#This Row],[UF]])</f>
        <v>Santa Cecília/PB</v>
      </c>
    </row>
    <row r="647" spans="1:29" x14ac:dyDescent="0.25">
      <c r="A647" s="14" t="s">
        <v>705</v>
      </c>
      <c r="B647" s="2" t="s">
        <v>8778</v>
      </c>
      <c r="C647" s="2" t="s">
        <v>11649</v>
      </c>
      <c r="D647" s="3" t="s">
        <v>1310</v>
      </c>
      <c r="E647" s="1" t="s">
        <v>1311</v>
      </c>
      <c r="F647" s="1">
        <v>2011</v>
      </c>
      <c r="G647" s="1">
        <v>103</v>
      </c>
      <c r="H647" s="1" t="s">
        <v>1312</v>
      </c>
      <c r="I647" s="1" t="s">
        <v>160</v>
      </c>
      <c r="J647" s="1" t="s">
        <v>56</v>
      </c>
      <c r="K647" s="1" t="str">
        <f>IF(Tabela1[[#This Row],[Situação da Obra]]="Inacabada - PC Técnica Concluída","Inacabada",Tabela1[[#This Row],[Situação da Obra]])</f>
        <v>Paralisada</v>
      </c>
      <c r="L647" s="1" t="s">
        <v>30</v>
      </c>
      <c r="M647" s="4">
        <v>43781</v>
      </c>
      <c r="N647" s="5">
        <v>0.1033</v>
      </c>
      <c r="O647" s="4">
        <v>45009</v>
      </c>
      <c r="P647" s="1" t="s">
        <v>709</v>
      </c>
      <c r="Q647" s="1" t="s">
        <v>710</v>
      </c>
      <c r="R647" s="1" t="s">
        <v>168</v>
      </c>
      <c r="S647" s="1" t="s">
        <v>1313</v>
      </c>
      <c r="T647" s="1" t="s">
        <v>712</v>
      </c>
      <c r="U647" s="6">
        <v>490994</v>
      </c>
      <c r="V647" s="6">
        <v>501042.43</v>
      </c>
      <c r="W647" s="6">
        <v>0</v>
      </c>
      <c r="X647" s="6">
        <v>501042.43</v>
      </c>
      <c r="Y647" s="6">
        <v>5302736.03</v>
      </c>
      <c r="Z647" s="7">
        <v>45182</v>
      </c>
      <c r="AA6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7" s="35" t="str">
        <f>IFERROR(
                    _xlfn.XLOOKUP(Tabela1[[#This Row],[ID]],'Base_Solicitações MP'!B:B,'Base_Solicitações MP'!R:R),
                    "Não enviada")</f>
        <v>Não enviada</v>
      </c>
      <c r="AC647" s="15" t="str">
        <f>_xlfn.CONCAT(Tabela1[[#This Row],[Município]],"/",Tabela1[[#This Row],[UF]])</f>
        <v>Águas Belas/PE</v>
      </c>
    </row>
    <row r="648" spans="1:29" x14ac:dyDescent="0.25">
      <c r="A648" s="14" t="s">
        <v>705</v>
      </c>
      <c r="B648" s="2" t="s">
        <v>8779</v>
      </c>
      <c r="C648" s="2" t="s">
        <v>11650</v>
      </c>
      <c r="D648" s="3" t="s">
        <v>1314</v>
      </c>
      <c r="E648" s="1" t="s">
        <v>1315</v>
      </c>
      <c r="F648" s="1">
        <v>2011</v>
      </c>
      <c r="G648" s="1">
        <v>3</v>
      </c>
      <c r="H648" s="1" t="s">
        <v>349</v>
      </c>
      <c r="I648" s="1" t="s">
        <v>160</v>
      </c>
      <c r="J648" s="1" t="s">
        <v>29</v>
      </c>
      <c r="K648" s="1" t="str">
        <f>IF(Tabela1[[#This Row],[Situação da Obra]]="Inacabada - PC Técnica Concluída","Inacabada",Tabela1[[#This Row],[Situação da Obra]])</f>
        <v>Inacabada</v>
      </c>
      <c r="L648" s="1" t="s">
        <v>30</v>
      </c>
      <c r="M648" s="4">
        <v>44915</v>
      </c>
      <c r="N648" s="5">
        <v>0.45329999999999998</v>
      </c>
      <c r="O648" s="4">
        <v>42604</v>
      </c>
      <c r="P648" s="1" t="s">
        <v>709</v>
      </c>
      <c r="Q648" s="1" t="s">
        <v>710</v>
      </c>
      <c r="R648" s="1" t="s">
        <v>32</v>
      </c>
      <c r="S648" s="1" t="s">
        <v>716</v>
      </c>
      <c r="T648" s="1" t="s">
        <v>712</v>
      </c>
      <c r="U648" s="6">
        <v>498980.17</v>
      </c>
      <c r="V648" s="6">
        <v>504025.57</v>
      </c>
      <c r="W648" s="6">
        <v>0</v>
      </c>
      <c r="X648" s="6">
        <v>504025.57</v>
      </c>
      <c r="Y648" s="6">
        <v>4833.3999999999996</v>
      </c>
      <c r="Z648" s="7">
        <v>42548</v>
      </c>
      <c r="AA6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8" s="35" t="str">
        <f>IFERROR(
                    _xlfn.XLOOKUP(Tabela1[[#This Row],[ID]],'Base_Solicitações MP'!B:B,'Base_Solicitações MP'!R:R),
                    "Não enviada")</f>
        <v>Não enviada</v>
      </c>
      <c r="AC648" s="15" t="str">
        <f>_xlfn.CONCAT(Tabela1[[#This Row],[Município]],"/",Tabela1[[#This Row],[UF]])</f>
        <v>Escada/PE</v>
      </c>
    </row>
    <row r="649" spans="1:29" x14ac:dyDescent="0.25">
      <c r="A649" s="14" t="s">
        <v>705</v>
      </c>
      <c r="B649" s="2" t="s">
        <v>8780</v>
      </c>
      <c r="C649" s="2" t="s">
        <v>11651</v>
      </c>
      <c r="D649" s="3" t="s">
        <v>1314</v>
      </c>
      <c r="E649" s="1" t="s">
        <v>1315</v>
      </c>
      <c r="F649" s="1">
        <v>2011</v>
      </c>
      <c r="G649" s="1">
        <v>3</v>
      </c>
      <c r="H649" s="1" t="s">
        <v>349</v>
      </c>
      <c r="I649" s="1" t="s">
        <v>160</v>
      </c>
      <c r="J649" s="1" t="s">
        <v>29</v>
      </c>
      <c r="K649" s="1" t="str">
        <f>IF(Tabela1[[#This Row],[Situação da Obra]]="Inacabada - PC Técnica Concluída","Inacabada",Tabela1[[#This Row],[Situação da Obra]])</f>
        <v>Inacabada</v>
      </c>
      <c r="L649" s="1" t="s">
        <v>30</v>
      </c>
      <c r="M649" s="4">
        <v>44915</v>
      </c>
      <c r="N649" s="5">
        <v>0.4304</v>
      </c>
      <c r="O649" s="4">
        <v>42604</v>
      </c>
      <c r="P649" s="1" t="s">
        <v>709</v>
      </c>
      <c r="Q649" s="1" t="s">
        <v>710</v>
      </c>
      <c r="R649" s="1" t="s">
        <v>32</v>
      </c>
      <c r="S649" s="1" t="s">
        <v>716</v>
      </c>
      <c r="T649" s="1" t="s">
        <v>712</v>
      </c>
      <c r="U649" s="6">
        <v>498686.31</v>
      </c>
      <c r="V649" s="6">
        <v>505180.92</v>
      </c>
      <c r="W649" s="6">
        <v>0</v>
      </c>
      <c r="X649" s="6">
        <v>505180.92</v>
      </c>
      <c r="Y649" s="6">
        <v>4833.3999999999996</v>
      </c>
      <c r="Z649" s="7">
        <v>42548</v>
      </c>
      <c r="AA6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9" s="35" t="str">
        <f>IFERROR(
                    _xlfn.XLOOKUP(Tabela1[[#This Row],[ID]],'Base_Solicitações MP'!B:B,'Base_Solicitações MP'!R:R),
                    "Não enviada")</f>
        <v>Não enviada</v>
      </c>
      <c r="AC649" s="15" t="str">
        <f>_xlfn.CONCAT(Tabela1[[#This Row],[Município]],"/",Tabela1[[#This Row],[UF]])</f>
        <v>Escada/PE</v>
      </c>
    </row>
    <row r="650" spans="1:29" x14ac:dyDescent="0.25">
      <c r="A650" s="14" t="s">
        <v>705</v>
      </c>
      <c r="B650" s="2" t="s">
        <v>8781</v>
      </c>
      <c r="C650" s="2" t="s">
        <v>11652</v>
      </c>
      <c r="D650" s="3" t="s">
        <v>1316</v>
      </c>
      <c r="E650" s="1" t="s">
        <v>1317</v>
      </c>
      <c r="F650" s="1">
        <v>2011</v>
      </c>
      <c r="G650" s="1">
        <v>2</v>
      </c>
      <c r="H650" s="1" t="s">
        <v>1318</v>
      </c>
      <c r="I650" s="1" t="s">
        <v>160</v>
      </c>
      <c r="J650" s="1" t="s">
        <v>29</v>
      </c>
      <c r="K650" s="1" t="str">
        <f>IF(Tabela1[[#This Row],[Situação da Obra]]="Inacabada - PC Técnica Concluída","Inacabada",Tabela1[[#This Row],[Situação da Obra]])</f>
        <v>Inacabada</v>
      </c>
      <c r="L650" s="1" t="s">
        <v>30</v>
      </c>
      <c r="M650" s="4">
        <v>44915</v>
      </c>
      <c r="N650" s="5">
        <v>0.79</v>
      </c>
      <c r="O650" s="4"/>
      <c r="P650" s="1" t="s">
        <v>709</v>
      </c>
      <c r="Q650" s="1" t="s">
        <v>710</v>
      </c>
      <c r="R650" s="1" t="s">
        <v>32</v>
      </c>
      <c r="S650" s="1" t="s">
        <v>716</v>
      </c>
      <c r="T650" s="1" t="s">
        <v>712</v>
      </c>
      <c r="U650" s="6" t="s">
        <v>41</v>
      </c>
      <c r="V650" s="6">
        <v>509996.45</v>
      </c>
      <c r="W650" s="6">
        <v>0</v>
      </c>
      <c r="X650" s="6">
        <v>509996.45</v>
      </c>
      <c r="Y650" s="6" t="s">
        <v>41</v>
      </c>
      <c r="Z650" s="7">
        <v>43536</v>
      </c>
      <c r="AA6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0" s="35" t="str">
        <f>IFERROR(
                    _xlfn.XLOOKUP(Tabela1[[#This Row],[ID]],'Base_Solicitações MP'!B:B,'Base_Solicitações MP'!R:R),
                    "Não enviada")</f>
        <v>Aguardando Análise FNDE</v>
      </c>
      <c r="AC650" s="15" t="str">
        <f>_xlfn.CONCAT(Tabela1[[#This Row],[Município]],"/",Tabela1[[#This Row],[UF]])</f>
        <v>Garanhuns/PE</v>
      </c>
    </row>
    <row r="651" spans="1:29" x14ac:dyDescent="0.25">
      <c r="A651" s="14" t="s">
        <v>705</v>
      </c>
      <c r="B651" s="2" t="s">
        <v>8782</v>
      </c>
      <c r="C651" s="2" t="s">
        <v>11653</v>
      </c>
      <c r="D651" s="3" t="s">
        <v>1316</v>
      </c>
      <c r="E651" s="1" t="s">
        <v>1317</v>
      </c>
      <c r="F651" s="1">
        <v>2011</v>
      </c>
      <c r="G651" s="1">
        <v>2</v>
      </c>
      <c r="H651" s="1" t="s">
        <v>1318</v>
      </c>
      <c r="I651" s="1" t="s">
        <v>160</v>
      </c>
      <c r="J651" s="1" t="s">
        <v>29</v>
      </c>
      <c r="K651" s="1" t="str">
        <f>IF(Tabela1[[#This Row],[Situação da Obra]]="Inacabada - PC Técnica Concluída","Inacabada",Tabela1[[#This Row],[Situação da Obra]])</f>
        <v>Inacabada</v>
      </c>
      <c r="L651" s="1" t="s">
        <v>30</v>
      </c>
      <c r="M651" s="4">
        <v>44915</v>
      </c>
      <c r="N651" s="5">
        <v>0.99109999999999998</v>
      </c>
      <c r="O651" s="4"/>
      <c r="P651" s="1" t="s">
        <v>709</v>
      </c>
      <c r="Q651" s="1" t="s">
        <v>710</v>
      </c>
      <c r="R651" s="1" t="s">
        <v>32</v>
      </c>
      <c r="S651" s="1" t="s">
        <v>716</v>
      </c>
      <c r="T651" s="1" t="s">
        <v>712</v>
      </c>
      <c r="U651" s="6" t="s">
        <v>41</v>
      </c>
      <c r="V651" s="6">
        <v>509996.45</v>
      </c>
      <c r="W651" s="6">
        <v>0</v>
      </c>
      <c r="X651" s="6">
        <v>509996.45</v>
      </c>
      <c r="Y651" s="6" t="s">
        <v>41</v>
      </c>
      <c r="Z651" s="7">
        <v>43536</v>
      </c>
      <c r="AA6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1" s="35" t="str">
        <f>IFERROR(
                    _xlfn.XLOOKUP(Tabela1[[#This Row],[ID]],'Base_Solicitações MP'!B:B,'Base_Solicitações MP'!R:R),
                    "Não enviada")</f>
        <v>Aguardando Análise FNDE</v>
      </c>
      <c r="AC651" s="15" t="str">
        <f>_xlfn.CONCAT(Tabela1[[#This Row],[Município]],"/",Tabela1[[#This Row],[UF]])</f>
        <v>Garanhuns/PE</v>
      </c>
    </row>
    <row r="652" spans="1:29" x14ac:dyDescent="0.25">
      <c r="A652" s="14" t="s">
        <v>705</v>
      </c>
      <c r="B652" s="2" t="s">
        <v>8783</v>
      </c>
      <c r="C652" s="2" t="s">
        <v>11654</v>
      </c>
      <c r="D652" s="3" t="s">
        <v>1319</v>
      </c>
      <c r="E652" s="1" t="s">
        <v>1320</v>
      </c>
      <c r="F652" s="1">
        <v>2011</v>
      </c>
      <c r="G652" s="1">
        <v>2</v>
      </c>
      <c r="H652" s="1" t="s">
        <v>783</v>
      </c>
      <c r="I652" s="1" t="s">
        <v>160</v>
      </c>
      <c r="J652" s="1" t="s">
        <v>40</v>
      </c>
      <c r="K652" s="1" t="str">
        <f>IF(Tabela1[[#This Row],[Situação da Obra]]="Inacabada - PC Técnica Concluída","Inacabada",Tabela1[[#This Row],[Situação da Obra]])</f>
        <v>Inacabada</v>
      </c>
      <c r="L652" s="1" t="s">
        <v>30</v>
      </c>
      <c r="M652" s="4">
        <v>43727</v>
      </c>
      <c r="N652" s="5">
        <v>0.24160000000000001</v>
      </c>
      <c r="O652" s="4">
        <v>43306</v>
      </c>
      <c r="P652" s="1" t="s">
        <v>709</v>
      </c>
      <c r="Q652" s="1" t="s">
        <v>710</v>
      </c>
      <c r="R652" s="1" t="s">
        <v>32</v>
      </c>
      <c r="S652" s="1" t="s">
        <v>716</v>
      </c>
      <c r="T652" s="1" t="s">
        <v>712</v>
      </c>
      <c r="U652" s="6">
        <v>564744.81999999995</v>
      </c>
      <c r="V652" s="6">
        <v>509811.14</v>
      </c>
      <c r="W652" s="6">
        <v>0</v>
      </c>
      <c r="X652" s="6">
        <v>509811.14</v>
      </c>
      <c r="Y652" s="6">
        <v>4912.04</v>
      </c>
      <c r="Z652" s="7">
        <v>43646</v>
      </c>
      <c r="AA6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2" s="35" t="str">
        <f>IFERROR(
                    _xlfn.XLOOKUP(Tabela1[[#This Row],[ID]],'Base_Solicitações MP'!B:B,'Base_Solicitações MP'!R:R),
                    "Não enviada")</f>
        <v>Não enviada</v>
      </c>
      <c r="AC652" s="15" t="str">
        <f>_xlfn.CONCAT(Tabela1[[#This Row],[Município]],"/",Tabela1[[#This Row],[UF]])</f>
        <v>Goiana/PE</v>
      </c>
    </row>
    <row r="653" spans="1:29" x14ac:dyDescent="0.25">
      <c r="A653" s="14" t="s">
        <v>705</v>
      </c>
      <c r="B653" s="2" t="s">
        <v>8784</v>
      </c>
      <c r="C653" s="2" t="s">
        <v>11655</v>
      </c>
      <c r="D653" s="3" t="s">
        <v>1321</v>
      </c>
      <c r="E653" s="1" t="s">
        <v>1322</v>
      </c>
      <c r="F653" s="1">
        <v>2012</v>
      </c>
      <c r="G653" s="1">
        <v>2</v>
      </c>
      <c r="H653" s="1" t="s">
        <v>1323</v>
      </c>
      <c r="I653" s="1" t="s">
        <v>160</v>
      </c>
      <c r="J653" s="1" t="s">
        <v>56</v>
      </c>
      <c r="K653" s="1" t="str">
        <f>IF(Tabela1[[#This Row],[Situação da Obra]]="Inacabada - PC Técnica Concluída","Inacabada",Tabela1[[#This Row],[Situação da Obra]])</f>
        <v>Paralisada</v>
      </c>
      <c r="L653" s="1" t="s">
        <v>30</v>
      </c>
      <c r="M653" s="4">
        <v>44769</v>
      </c>
      <c r="N653" s="5">
        <v>0.59340000000000004</v>
      </c>
      <c r="O653" s="4">
        <v>44769</v>
      </c>
      <c r="P653" s="1" t="s">
        <v>709</v>
      </c>
      <c r="Q653" s="1" t="s">
        <v>710</v>
      </c>
      <c r="R653" s="1" t="s">
        <v>32</v>
      </c>
      <c r="S653" s="1" t="s">
        <v>716</v>
      </c>
      <c r="T653" s="1" t="s">
        <v>712</v>
      </c>
      <c r="U653" s="6">
        <v>499835.73</v>
      </c>
      <c r="V653" s="6">
        <v>499985.73</v>
      </c>
      <c r="W653" s="6">
        <v>0</v>
      </c>
      <c r="X653" s="6">
        <v>499985.73</v>
      </c>
      <c r="Y653" s="6">
        <v>78044.28</v>
      </c>
      <c r="Z653" s="7">
        <v>45077</v>
      </c>
      <c r="AA6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3" s="35" t="str">
        <f>IFERROR(
                    _xlfn.XLOOKUP(Tabela1[[#This Row],[ID]],'Base_Solicitações MP'!B:B,'Base_Solicitações MP'!R:R),
                    "Não enviada")</f>
        <v>Diligência</v>
      </c>
      <c r="AC653" s="15" t="str">
        <f>_xlfn.CONCAT(Tabela1[[#This Row],[Município]],"/",Tabela1[[#This Row],[UF]])</f>
        <v>Quipapá/PE</v>
      </c>
    </row>
    <row r="654" spans="1:29" x14ac:dyDescent="0.25">
      <c r="A654" s="14" t="s">
        <v>705</v>
      </c>
      <c r="B654" s="2" t="s">
        <v>8785</v>
      </c>
      <c r="C654" s="2" t="s">
        <v>11656</v>
      </c>
      <c r="D654" s="3" t="s">
        <v>1324</v>
      </c>
      <c r="E654" s="1" t="s">
        <v>1325</v>
      </c>
      <c r="F654" s="1">
        <v>2011</v>
      </c>
      <c r="G654" s="1">
        <v>1</v>
      </c>
      <c r="H654" s="1" t="s">
        <v>1326</v>
      </c>
      <c r="I654" s="1" t="s">
        <v>352</v>
      </c>
      <c r="J654" s="1" t="s">
        <v>29</v>
      </c>
      <c r="K654" s="1" t="str">
        <f>IF(Tabela1[[#This Row],[Situação da Obra]]="Inacabada - PC Técnica Concluída","Inacabada",Tabela1[[#This Row],[Situação da Obra]])</f>
        <v>Inacabada</v>
      </c>
      <c r="L654" s="1" t="s">
        <v>30</v>
      </c>
      <c r="M654" s="4">
        <v>44915</v>
      </c>
      <c r="N654" s="5">
        <v>0.60209999999999997</v>
      </c>
      <c r="O654" s="4"/>
      <c r="P654" s="1" t="s">
        <v>709</v>
      </c>
      <c r="Q654" s="1" t="s">
        <v>710</v>
      </c>
      <c r="R654" s="1" t="s">
        <v>32</v>
      </c>
      <c r="S654" s="1" t="s">
        <v>716</v>
      </c>
      <c r="T654" s="1" t="s">
        <v>712</v>
      </c>
      <c r="U654" s="6">
        <v>97499.59</v>
      </c>
      <c r="V654" s="6">
        <v>509222.58</v>
      </c>
      <c r="W654" s="6">
        <v>0</v>
      </c>
      <c r="X654" s="6">
        <v>509222.58</v>
      </c>
      <c r="Y654" s="6">
        <v>0</v>
      </c>
      <c r="Z654" s="7">
        <v>42355</v>
      </c>
      <c r="AA6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4" s="35" t="str">
        <f>IFERROR(
                    _xlfn.XLOOKUP(Tabela1[[#This Row],[ID]],'Base_Solicitações MP'!B:B,'Base_Solicitações MP'!R:R),
                    "Não enviada")</f>
        <v>Não enviada</v>
      </c>
      <c r="AC654" s="15" t="str">
        <f>_xlfn.CONCAT(Tabela1[[#This Row],[Município]],"/",Tabela1[[#This Row],[UF]])</f>
        <v>Cacimbinhas/AL</v>
      </c>
    </row>
    <row r="655" spans="1:29" x14ac:dyDescent="0.25">
      <c r="A655" s="14" t="s">
        <v>705</v>
      </c>
      <c r="B655" s="2" t="s">
        <v>8786</v>
      </c>
      <c r="C655" s="2" t="s">
        <v>11657</v>
      </c>
      <c r="D655" s="3" t="s">
        <v>1327</v>
      </c>
      <c r="E655" s="1" t="s">
        <v>1328</v>
      </c>
      <c r="F655" s="1">
        <v>2011</v>
      </c>
      <c r="G655" s="1">
        <v>1</v>
      </c>
      <c r="H655" s="1" t="s">
        <v>351</v>
      </c>
      <c r="I655" s="1" t="s">
        <v>352</v>
      </c>
      <c r="J655" s="1" t="s">
        <v>29</v>
      </c>
      <c r="K655" s="1" t="str">
        <f>IF(Tabela1[[#This Row],[Situação da Obra]]="Inacabada - PC Técnica Concluída","Inacabada",Tabela1[[#This Row],[Situação da Obra]])</f>
        <v>Inacabada</v>
      </c>
      <c r="L655" s="1" t="s">
        <v>30</v>
      </c>
      <c r="M655" s="4">
        <v>44915</v>
      </c>
      <c r="N655" s="5">
        <v>0.90949999999999998</v>
      </c>
      <c r="O655" s="4">
        <v>43384</v>
      </c>
      <c r="P655" s="1" t="s">
        <v>709</v>
      </c>
      <c r="Q655" s="1" t="s">
        <v>710</v>
      </c>
      <c r="R655" s="1" t="s">
        <v>32</v>
      </c>
      <c r="S655" s="1" t="s">
        <v>716</v>
      </c>
      <c r="T655" s="1" t="s">
        <v>712</v>
      </c>
      <c r="U655" s="6">
        <v>508971.47</v>
      </c>
      <c r="V655" s="6">
        <v>509954.68</v>
      </c>
      <c r="W655" s="6">
        <v>0</v>
      </c>
      <c r="X655" s="6">
        <v>509954.68</v>
      </c>
      <c r="Y655" s="6">
        <v>86.4</v>
      </c>
      <c r="Z655" s="7">
        <v>43402</v>
      </c>
      <c r="AA6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5" s="35" t="str">
        <f>IFERROR(
                    _xlfn.XLOOKUP(Tabela1[[#This Row],[ID]],'Base_Solicitações MP'!B:B,'Base_Solicitações MP'!R:R),
                    "Não enviada")</f>
        <v>Não enviada</v>
      </c>
      <c r="AC655" s="15" t="str">
        <f>_xlfn.CONCAT(Tabela1[[#This Row],[Município]],"/",Tabela1[[#This Row],[UF]])</f>
        <v>Murici/AL</v>
      </c>
    </row>
    <row r="656" spans="1:29" x14ac:dyDescent="0.25">
      <c r="A656" s="14" t="s">
        <v>705</v>
      </c>
      <c r="B656" s="2" t="s">
        <v>8787</v>
      </c>
      <c r="C656" s="2" t="s">
        <v>11658</v>
      </c>
      <c r="D656" s="3" t="s">
        <v>1329</v>
      </c>
      <c r="E656" s="1" t="s">
        <v>1330</v>
      </c>
      <c r="F656" s="1">
        <v>2011</v>
      </c>
      <c r="G656" s="1">
        <v>1</v>
      </c>
      <c r="H656" s="1" t="s">
        <v>361</v>
      </c>
      <c r="I656" s="1" t="s">
        <v>82</v>
      </c>
      <c r="J656" s="1" t="s">
        <v>29</v>
      </c>
      <c r="K656" s="1" t="str">
        <f>IF(Tabela1[[#This Row],[Situação da Obra]]="Inacabada - PC Técnica Concluída","Inacabada",Tabela1[[#This Row],[Situação da Obra]])</f>
        <v>Inacabada</v>
      </c>
      <c r="L656" s="1" t="s">
        <v>30</v>
      </c>
      <c r="M656" s="4">
        <v>44915</v>
      </c>
      <c r="N656" s="5">
        <v>0.64510000000000001</v>
      </c>
      <c r="O656" s="4">
        <v>43671</v>
      </c>
      <c r="P656" s="1" t="s">
        <v>709</v>
      </c>
      <c r="Q656" s="1" t="s">
        <v>710</v>
      </c>
      <c r="R656" s="1" t="s">
        <v>32</v>
      </c>
      <c r="S656" s="1" t="s">
        <v>716</v>
      </c>
      <c r="T656" s="1" t="s">
        <v>712</v>
      </c>
      <c r="U656" s="6">
        <v>547954.39</v>
      </c>
      <c r="V656" s="6">
        <v>502881</v>
      </c>
      <c r="W656" s="6">
        <v>0</v>
      </c>
      <c r="X656" s="6">
        <v>502881</v>
      </c>
      <c r="Y656" s="6">
        <v>0</v>
      </c>
      <c r="Z656" s="7">
        <v>43705</v>
      </c>
      <c r="AA6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6" s="35" t="str">
        <f>IFERROR(
                    _xlfn.XLOOKUP(Tabela1[[#This Row],[ID]],'Base_Solicitações MP'!B:B,'Base_Solicitações MP'!R:R),
                    "Não enviada")</f>
        <v>Diligência</v>
      </c>
      <c r="AC656" s="15" t="str">
        <f>_xlfn.CONCAT(Tabela1[[#This Row],[Município]],"/",Tabela1[[#This Row],[UF]])</f>
        <v>Canavieiras/BA</v>
      </c>
    </row>
    <row r="657" spans="1:29" x14ac:dyDescent="0.25">
      <c r="A657" s="14" t="s">
        <v>705</v>
      </c>
      <c r="B657" s="2" t="s">
        <v>8788</v>
      </c>
      <c r="C657" s="2" t="s">
        <v>11659</v>
      </c>
      <c r="D657" s="3" t="s">
        <v>1331</v>
      </c>
      <c r="E657" s="1" t="s">
        <v>1332</v>
      </c>
      <c r="F657" s="1">
        <v>2011</v>
      </c>
      <c r="G657" s="1">
        <v>9</v>
      </c>
      <c r="H657" s="1" t="s">
        <v>1333</v>
      </c>
      <c r="I657" s="1" t="s">
        <v>82</v>
      </c>
      <c r="J657" s="1" t="s">
        <v>40</v>
      </c>
      <c r="K657" s="1" t="str">
        <f>IF(Tabela1[[#This Row],[Situação da Obra]]="Inacabada - PC Técnica Concluída","Inacabada",Tabela1[[#This Row],[Situação da Obra]])</f>
        <v>Inacabada</v>
      </c>
      <c r="L657" s="1" t="s">
        <v>30</v>
      </c>
      <c r="M657" s="4">
        <v>43934</v>
      </c>
      <c r="N657" s="5">
        <v>0.32729999999999998</v>
      </c>
      <c r="O657" s="4">
        <v>43858</v>
      </c>
      <c r="P657" s="1" t="s">
        <v>709</v>
      </c>
      <c r="Q657" s="1" t="s">
        <v>710</v>
      </c>
      <c r="R657" s="1" t="s">
        <v>168</v>
      </c>
      <c r="S657" s="1" t="s">
        <v>716</v>
      </c>
      <c r="T657" s="1" t="s">
        <v>712</v>
      </c>
      <c r="U657" s="6">
        <v>795092.73</v>
      </c>
      <c r="V657" s="6">
        <v>509701.63</v>
      </c>
      <c r="W657" s="6">
        <v>0</v>
      </c>
      <c r="X657" s="6">
        <v>509701.63</v>
      </c>
      <c r="Y657" s="6">
        <v>0</v>
      </c>
      <c r="Z657" s="7">
        <v>43799</v>
      </c>
      <c r="AA6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7" s="35" t="str">
        <f>IFERROR(
                    _xlfn.XLOOKUP(Tabela1[[#This Row],[ID]],'Base_Solicitações MP'!B:B,'Base_Solicitações MP'!R:R),
                    "Não enviada")</f>
        <v>Em Cadastramento</v>
      </c>
      <c r="AC657" s="15" t="str">
        <f>_xlfn.CONCAT(Tabela1[[#This Row],[Município]],"/",Tabela1[[#This Row],[UF]])</f>
        <v>Catu/BA</v>
      </c>
    </row>
    <row r="658" spans="1:29" x14ac:dyDescent="0.25">
      <c r="A658" s="14" t="s">
        <v>705</v>
      </c>
      <c r="B658" s="2" t="s">
        <v>8789</v>
      </c>
      <c r="C658" s="2" t="s">
        <v>11660</v>
      </c>
      <c r="D658" s="3" t="s">
        <v>1331</v>
      </c>
      <c r="E658" s="1" t="s">
        <v>1332</v>
      </c>
      <c r="F658" s="1">
        <v>2011</v>
      </c>
      <c r="G658" s="1">
        <v>9</v>
      </c>
      <c r="H658" s="1" t="s">
        <v>961</v>
      </c>
      <c r="I658" s="1" t="s">
        <v>82</v>
      </c>
      <c r="J658" s="1" t="s">
        <v>40</v>
      </c>
      <c r="K658" s="1" t="str">
        <f>IF(Tabela1[[#This Row],[Situação da Obra]]="Inacabada - PC Técnica Concluída","Inacabada",Tabela1[[#This Row],[Situação da Obra]])</f>
        <v>Inacabada</v>
      </c>
      <c r="L658" s="1" t="s">
        <v>30</v>
      </c>
      <c r="M658" s="4">
        <v>43934</v>
      </c>
      <c r="N658" s="5">
        <v>0.23130000000000001</v>
      </c>
      <c r="O658" s="4">
        <v>43858</v>
      </c>
      <c r="P658" s="1" t="s">
        <v>709</v>
      </c>
      <c r="Q658" s="1" t="s">
        <v>710</v>
      </c>
      <c r="R658" s="1" t="s">
        <v>168</v>
      </c>
      <c r="S658" s="1" t="s">
        <v>716</v>
      </c>
      <c r="T658" s="1" t="s">
        <v>712</v>
      </c>
      <c r="U658" s="6">
        <v>785663.09</v>
      </c>
      <c r="V658" s="6">
        <v>509701.63</v>
      </c>
      <c r="W658" s="6">
        <v>0</v>
      </c>
      <c r="X658" s="6">
        <v>509701.63</v>
      </c>
      <c r="Y658" s="6">
        <v>0</v>
      </c>
      <c r="Z658" s="7">
        <v>43799</v>
      </c>
      <c r="AA6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8" s="35" t="str">
        <f>IFERROR(
                    _xlfn.XLOOKUP(Tabela1[[#This Row],[ID]],'Base_Solicitações MP'!B:B,'Base_Solicitações MP'!R:R),
                    "Não enviada")</f>
        <v>Não enviada</v>
      </c>
      <c r="AC658" s="15" t="str">
        <f>_xlfn.CONCAT(Tabela1[[#This Row],[Município]],"/",Tabela1[[#This Row],[UF]])</f>
        <v>Conceição da Feira/BA</v>
      </c>
    </row>
    <row r="659" spans="1:29" x14ac:dyDescent="0.25">
      <c r="A659" s="14" t="s">
        <v>705</v>
      </c>
      <c r="B659" s="2" t="s">
        <v>8790</v>
      </c>
      <c r="C659" s="2" t="s">
        <v>11661</v>
      </c>
      <c r="D659" s="3" t="s">
        <v>1331</v>
      </c>
      <c r="E659" s="1" t="s">
        <v>1332</v>
      </c>
      <c r="F659" s="1">
        <v>2011</v>
      </c>
      <c r="G659" s="1">
        <v>9</v>
      </c>
      <c r="H659" s="1" t="s">
        <v>1334</v>
      </c>
      <c r="I659" s="1" t="s">
        <v>82</v>
      </c>
      <c r="J659" s="1" t="s">
        <v>40</v>
      </c>
      <c r="K659" s="1" t="str">
        <f>IF(Tabela1[[#This Row],[Situação da Obra]]="Inacabada - PC Técnica Concluída","Inacabada",Tabela1[[#This Row],[Situação da Obra]])</f>
        <v>Inacabada</v>
      </c>
      <c r="L659" s="1" t="s">
        <v>30</v>
      </c>
      <c r="M659" s="4">
        <v>43934</v>
      </c>
      <c r="N659" s="5">
        <v>0.37890000000000001</v>
      </c>
      <c r="O659" s="4">
        <v>43858</v>
      </c>
      <c r="P659" s="1" t="s">
        <v>709</v>
      </c>
      <c r="Q659" s="1" t="s">
        <v>710</v>
      </c>
      <c r="R659" s="1" t="s">
        <v>168</v>
      </c>
      <c r="S659" s="1" t="s">
        <v>716</v>
      </c>
      <c r="T659" s="1" t="s">
        <v>712</v>
      </c>
      <c r="U659" s="6">
        <v>794508.13</v>
      </c>
      <c r="V659" s="6">
        <v>509701.63</v>
      </c>
      <c r="W659" s="6">
        <v>0</v>
      </c>
      <c r="X659" s="6">
        <v>509701.63</v>
      </c>
      <c r="Y659" s="6">
        <v>0</v>
      </c>
      <c r="Z659" s="7">
        <v>43799</v>
      </c>
      <c r="AA6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9" s="35" t="str">
        <f>IFERROR(
                    _xlfn.XLOOKUP(Tabela1[[#This Row],[ID]],'Base_Solicitações MP'!B:B,'Base_Solicitações MP'!R:R),
                    "Não enviada")</f>
        <v>Em Cadastramento</v>
      </c>
      <c r="AC659" s="15" t="str">
        <f>_xlfn.CONCAT(Tabela1[[#This Row],[Município]],"/",Tabela1[[#This Row],[UF]])</f>
        <v>Feira de Santana/BA</v>
      </c>
    </row>
    <row r="660" spans="1:29" x14ac:dyDescent="0.25">
      <c r="A660" s="14" t="s">
        <v>705</v>
      </c>
      <c r="B660" s="2" t="s">
        <v>8791</v>
      </c>
      <c r="C660" s="2" t="s">
        <v>11662</v>
      </c>
      <c r="D660" s="3" t="s">
        <v>1335</v>
      </c>
      <c r="E660" s="1" t="s">
        <v>1336</v>
      </c>
      <c r="F660" s="1">
        <v>2011</v>
      </c>
      <c r="G660" s="1">
        <v>1</v>
      </c>
      <c r="H660" s="1" t="s">
        <v>1337</v>
      </c>
      <c r="I660" s="1" t="s">
        <v>82</v>
      </c>
      <c r="J660" s="1" t="s">
        <v>29</v>
      </c>
      <c r="K660" s="1" t="str">
        <f>IF(Tabela1[[#This Row],[Situação da Obra]]="Inacabada - PC Técnica Concluída","Inacabada",Tabela1[[#This Row],[Situação da Obra]])</f>
        <v>Inacabada</v>
      </c>
      <c r="L660" s="1" t="s">
        <v>30</v>
      </c>
      <c r="M660" s="4">
        <v>44915</v>
      </c>
      <c r="N660" s="5">
        <v>1.0200000000000001E-2</v>
      </c>
      <c r="O660" s="4">
        <v>42550</v>
      </c>
      <c r="P660" s="1" t="s">
        <v>709</v>
      </c>
      <c r="Q660" s="1" t="s">
        <v>710</v>
      </c>
      <c r="R660" s="1" t="s">
        <v>32</v>
      </c>
      <c r="S660" s="1" t="s">
        <v>716</v>
      </c>
      <c r="T660" s="1" t="s">
        <v>712</v>
      </c>
      <c r="U660" s="6">
        <v>509400</v>
      </c>
      <c r="V660" s="6">
        <v>509625.13</v>
      </c>
      <c r="W660" s="6">
        <v>0</v>
      </c>
      <c r="X660" s="6">
        <v>509625.13</v>
      </c>
      <c r="Y660" s="6">
        <v>0</v>
      </c>
      <c r="Z660" s="7">
        <v>42479</v>
      </c>
      <c r="AA6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0" s="35" t="str">
        <f>IFERROR(
                    _xlfn.XLOOKUP(Tabela1[[#This Row],[ID]],'Base_Solicitações MP'!B:B,'Base_Solicitações MP'!R:R),
                    "Não enviada")</f>
        <v>Aguardando Análise FNDE</v>
      </c>
      <c r="AC660" s="15" t="str">
        <f>_xlfn.CONCAT(Tabela1[[#This Row],[Município]],"/",Tabela1[[#This Row],[UF]])</f>
        <v>Ibicoara/BA</v>
      </c>
    </row>
    <row r="661" spans="1:29" x14ac:dyDescent="0.25">
      <c r="A661" s="14" t="s">
        <v>705</v>
      </c>
      <c r="B661" s="2" t="s">
        <v>8792</v>
      </c>
      <c r="C661" s="2" t="s">
        <v>11663</v>
      </c>
      <c r="D661" s="3" t="s">
        <v>1338</v>
      </c>
      <c r="E661" s="1" t="s">
        <v>1339</v>
      </c>
      <c r="F661" s="1">
        <v>2011</v>
      </c>
      <c r="G661" s="1">
        <v>1</v>
      </c>
      <c r="H661" s="1" t="s">
        <v>1340</v>
      </c>
      <c r="I661" s="1" t="s">
        <v>82</v>
      </c>
      <c r="J661" s="1" t="s">
        <v>29</v>
      </c>
      <c r="K661" s="1" t="str">
        <f>IF(Tabela1[[#This Row],[Situação da Obra]]="Inacabada - PC Técnica Concluída","Inacabada",Tabela1[[#This Row],[Situação da Obra]])</f>
        <v>Inacabada</v>
      </c>
      <c r="L661" s="1" t="s">
        <v>30</v>
      </c>
      <c r="M661" s="4">
        <v>44915</v>
      </c>
      <c r="N661" s="5">
        <v>0.76190000000000002</v>
      </c>
      <c r="O661" s="4">
        <v>42677</v>
      </c>
      <c r="P661" s="1" t="s">
        <v>709</v>
      </c>
      <c r="Q661" s="1" t="s">
        <v>710</v>
      </c>
      <c r="R661" s="1" t="s">
        <v>32</v>
      </c>
      <c r="S661" s="1" t="s">
        <v>716</v>
      </c>
      <c r="T661" s="1" t="s">
        <v>712</v>
      </c>
      <c r="U661" s="6">
        <v>508318.7</v>
      </c>
      <c r="V661" s="6">
        <v>509680</v>
      </c>
      <c r="W661" s="6">
        <v>0</v>
      </c>
      <c r="X661" s="6">
        <v>509680</v>
      </c>
      <c r="Y661" s="6">
        <v>770.59</v>
      </c>
      <c r="Z661" s="7">
        <v>42667</v>
      </c>
      <c r="AA6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1" s="35" t="str">
        <f>IFERROR(
                    _xlfn.XLOOKUP(Tabela1[[#This Row],[ID]],'Base_Solicitações MP'!B:B,'Base_Solicitações MP'!R:R),
                    "Não enviada")</f>
        <v>Não enviada</v>
      </c>
      <c r="AC661" s="15" t="str">
        <f>_xlfn.CONCAT(Tabela1[[#This Row],[Município]],"/",Tabela1[[#This Row],[UF]])</f>
        <v>Piraí do Norte/BA</v>
      </c>
    </row>
    <row r="662" spans="1:29" x14ac:dyDescent="0.25">
      <c r="A662" s="14" t="s">
        <v>705</v>
      </c>
      <c r="B662" s="2" t="s">
        <v>8793</v>
      </c>
      <c r="C662" s="2" t="s">
        <v>11664</v>
      </c>
      <c r="D662" s="3" t="s">
        <v>1341</v>
      </c>
      <c r="E662" s="1" t="s">
        <v>1342</v>
      </c>
      <c r="F662" s="1">
        <v>2011</v>
      </c>
      <c r="G662" s="1">
        <v>9</v>
      </c>
      <c r="H662" s="1" t="s">
        <v>771</v>
      </c>
      <c r="I662" s="1" t="s">
        <v>82</v>
      </c>
      <c r="J662" s="1" t="s">
        <v>40</v>
      </c>
      <c r="K662" s="1" t="str">
        <f>IF(Tabela1[[#This Row],[Situação da Obra]]="Inacabada - PC Técnica Concluída","Inacabada",Tabela1[[#This Row],[Situação da Obra]])</f>
        <v>Inacabada</v>
      </c>
      <c r="L662" s="1" t="s">
        <v>30</v>
      </c>
      <c r="M662" s="4">
        <v>44533</v>
      </c>
      <c r="N662" s="5">
        <v>0.81059999999999999</v>
      </c>
      <c r="O662" s="4">
        <v>44505</v>
      </c>
      <c r="P662" s="1" t="s">
        <v>709</v>
      </c>
      <c r="Q662" s="1" t="s">
        <v>710</v>
      </c>
      <c r="R662" s="1" t="s">
        <v>32</v>
      </c>
      <c r="S662" s="1" t="s">
        <v>716</v>
      </c>
      <c r="T662" s="1" t="s">
        <v>712</v>
      </c>
      <c r="U662" s="6">
        <v>353196.24</v>
      </c>
      <c r="V662" s="6">
        <v>508300.23</v>
      </c>
      <c r="W662" s="6">
        <v>0</v>
      </c>
      <c r="X662" s="6">
        <v>508300.23</v>
      </c>
      <c r="Y662" s="6">
        <v>27.71</v>
      </c>
      <c r="Z662" s="7">
        <v>44494</v>
      </c>
      <c r="AA6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2" s="35" t="str">
        <f>IFERROR(
                    _xlfn.XLOOKUP(Tabela1[[#This Row],[ID]],'Base_Solicitações MP'!B:B,'Base_Solicitações MP'!R:R),
                    "Não enviada")</f>
        <v>Aguardando Análise FNDE</v>
      </c>
      <c r="AC662" s="15" t="str">
        <f>_xlfn.CONCAT(Tabela1[[#This Row],[Município]],"/",Tabela1[[#This Row],[UF]])</f>
        <v>Porto Seguro/BA</v>
      </c>
    </row>
    <row r="663" spans="1:29" x14ac:dyDescent="0.25">
      <c r="A663" s="14" t="s">
        <v>705</v>
      </c>
      <c r="B663" s="2" t="s">
        <v>8794</v>
      </c>
      <c r="C663" s="2" t="s">
        <v>11665</v>
      </c>
      <c r="D663" s="3" t="s">
        <v>1341</v>
      </c>
      <c r="E663" s="1" t="s">
        <v>1342</v>
      </c>
      <c r="F663" s="1">
        <v>2011</v>
      </c>
      <c r="G663" s="1">
        <v>9</v>
      </c>
      <c r="H663" s="1" t="s">
        <v>771</v>
      </c>
      <c r="I663" s="1" t="s">
        <v>82</v>
      </c>
      <c r="J663" s="1" t="s">
        <v>40</v>
      </c>
      <c r="K663" s="1" t="str">
        <f>IF(Tabela1[[#This Row],[Situação da Obra]]="Inacabada - PC Técnica Concluída","Inacabada",Tabela1[[#This Row],[Situação da Obra]])</f>
        <v>Inacabada</v>
      </c>
      <c r="L663" s="1" t="s">
        <v>30</v>
      </c>
      <c r="M663" s="4">
        <v>44533</v>
      </c>
      <c r="N663" s="5">
        <v>1</v>
      </c>
      <c r="O663" s="4">
        <v>44505</v>
      </c>
      <c r="P663" s="1" t="s">
        <v>709</v>
      </c>
      <c r="Q663" s="1" t="s">
        <v>710</v>
      </c>
      <c r="R663" s="1" t="s">
        <v>32</v>
      </c>
      <c r="S663" s="1" t="s">
        <v>716</v>
      </c>
      <c r="T663" s="1" t="s">
        <v>712</v>
      </c>
      <c r="U663" s="6">
        <v>82251.210000000006</v>
      </c>
      <c r="V663" s="6">
        <v>508300.23</v>
      </c>
      <c r="W663" s="6">
        <v>0</v>
      </c>
      <c r="X663" s="6">
        <v>508300.23</v>
      </c>
      <c r="Y663" s="6">
        <v>27.71</v>
      </c>
      <c r="Z663" s="7">
        <v>44494</v>
      </c>
      <c r="AA6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3" s="35" t="str">
        <f>IFERROR(
                    _xlfn.XLOOKUP(Tabela1[[#This Row],[ID]],'Base_Solicitações MP'!B:B,'Base_Solicitações MP'!R:R),
                    "Não enviada")</f>
        <v>Aguardando Análise FNDE</v>
      </c>
      <c r="AC663" s="15" t="str">
        <f>_xlfn.CONCAT(Tabela1[[#This Row],[Município]],"/",Tabela1[[#This Row],[UF]])</f>
        <v>Porto Seguro/BA</v>
      </c>
    </row>
    <row r="664" spans="1:29" x14ac:dyDescent="0.25">
      <c r="A664" s="14" t="s">
        <v>705</v>
      </c>
      <c r="B664" s="2" t="s">
        <v>8795</v>
      </c>
      <c r="C664" s="2" t="s">
        <v>11666</v>
      </c>
      <c r="D664" s="3" t="s">
        <v>1343</v>
      </c>
      <c r="E664" s="1" t="s">
        <v>1344</v>
      </c>
      <c r="F664" s="1">
        <v>2011</v>
      </c>
      <c r="G664" s="1">
        <v>1</v>
      </c>
      <c r="H664" s="1" t="s">
        <v>453</v>
      </c>
      <c r="I664" s="1" t="s">
        <v>60</v>
      </c>
      <c r="J664" s="1" t="s">
        <v>29</v>
      </c>
      <c r="K664" s="1" t="str">
        <f>IF(Tabela1[[#This Row],[Situação da Obra]]="Inacabada - PC Técnica Concluída","Inacabada",Tabela1[[#This Row],[Situação da Obra]])</f>
        <v>Inacabada</v>
      </c>
      <c r="L664" s="1" t="s">
        <v>30</v>
      </c>
      <c r="M664" s="4">
        <v>44915</v>
      </c>
      <c r="N664" s="5">
        <v>0.74980000000000002</v>
      </c>
      <c r="O664" s="4"/>
      <c r="P664" s="1" t="s">
        <v>709</v>
      </c>
      <c r="Q664" s="1" t="s">
        <v>710</v>
      </c>
      <c r="R664" s="1" t="s">
        <v>32</v>
      </c>
      <c r="S664" s="1" t="s">
        <v>716</v>
      </c>
      <c r="T664" s="1" t="s">
        <v>712</v>
      </c>
      <c r="U664" s="6" t="s">
        <v>41</v>
      </c>
      <c r="V664" s="6">
        <v>502482.43</v>
      </c>
      <c r="W664" s="6">
        <v>0</v>
      </c>
      <c r="X664" s="6">
        <v>502482.43</v>
      </c>
      <c r="Y664" s="6" t="s">
        <v>41</v>
      </c>
      <c r="Z664" s="7">
        <v>43810</v>
      </c>
      <c r="AA6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4" s="35" t="str">
        <f>IFERROR(
                    _xlfn.XLOOKUP(Tabela1[[#This Row],[ID]],'Base_Solicitações MP'!B:B,'Base_Solicitações MP'!R:R),
                    "Não enviada")</f>
        <v>Não enviada</v>
      </c>
      <c r="AC664" s="15" t="str">
        <f>_xlfn.CONCAT(Tabela1[[#This Row],[Município]],"/",Tabela1[[#This Row],[UF]])</f>
        <v>Bocaiúva/MG</v>
      </c>
    </row>
    <row r="665" spans="1:29" x14ac:dyDescent="0.25">
      <c r="A665" s="14" t="s">
        <v>705</v>
      </c>
      <c r="B665" s="2" t="s">
        <v>8796</v>
      </c>
      <c r="C665" s="2" t="s">
        <v>11667</v>
      </c>
      <c r="D665" s="3" t="s">
        <v>1345</v>
      </c>
      <c r="E665" s="1" t="s">
        <v>1346</v>
      </c>
      <c r="F665" s="1">
        <v>2011</v>
      </c>
      <c r="G665" s="1">
        <v>89</v>
      </c>
      <c r="H665" s="1" t="s">
        <v>1347</v>
      </c>
      <c r="I665" s="1" t="s">
        <v>60</v>
      </c>
      <c r="J665" s="1" t="s">
        <v>40</v>
      </c>
      <c r="K665" s="1" t="str">
        <f>IF(Tabela1[[#This Row],[Situação da Obra]]="Inacabada - PC Técnica Concluída","Inacabada",Tabela1[[#This Row],[Situação da Obra]])</f>
        <v>Inacabada</v>
      </c>
      <c r="L665" s="1" t="s">
        <v>30</v>
      </c>
      <c r="M665" s="4">
        <v>44783</v>
      </c>
      <c r="N665" s="5">
        <v>0.84509999999999996</v>
      </c>
      <c r="O665" s="4">
        <v>44747</v>
      </c>
      <c r="P665" s="1" t="s">
        <v>709</v>
      </c>
      <c r="Q665" s="1" t="s">
        <v>710</v>
      </c>
      <c r="R665" s="1" t="s">
        <v>168</v>
      </c>
      <c r="S665" s="1" t="s">
        <v>1313</v>
      </c>
      <c r="T665" s="1" t="s">
        <v>712</v>
      </c>
      <c r="U665" s="6">
        <v>347936.17</v>
      </c>
      <c r="V665" s="6">
        <v>355000</v>
      </c>
      <c r="W665" s="6">
        <v>0</v>
      </c>
      <c r="X665" s="6">
        <v>355000</v>
      </c>
      <c r="Y665" s="6">
        <v>48874.32</v>
      </c>
      <c r="Z665" s="7">
        <v>44737</v>
      </c>
      <c r="AA6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5" s="35" t="str">
        <f>IFERROR(
                    _xlfn.XLOOKUP(Tabela1[[#This Row],[ID]],'Base_Solicitações MP'!B:B,'Base_Solicitações MP'!R:R),
                    "Não enviada")</f>
        <v>Não enviada</v>
      </c>
      <c r="AC665" s="15" t="str">
        <f>_xlfn.CONCAT(Tabela1[[#This Row],[Município]],"/",Tabela1[[#This Row],[UF]])</f>
        <v>Cambuquira/MG</v>
      </c>
    </row>
    <row r="666" spans="1:29" x14ac:dyDescent="0.25">
      <c r="A666" s="14" t="s">
        <v>705</v>
      </c>
      <c r="B666" s="2" t="s">
        <v>8797</v>
      </c>
      <c r="C666" s="2" t="s">
        <v>11668</v>
      </c>
      <c r="D666" s="3" t="s">
        <v>1345</v>
      </c>
      <c r="E666" s="1" t="s">
        <v>1346</v>
      </c>
      <c r="F666" s="1">
        <v>2011</v>
      </c>
      <c r="G666" s="1">
        <v>89</v>
      </c>
      <c r="H666" s="1" t="s">
        <v>1348</v>
      </c>
      <c r="I666" s="1" t="s">
        <v>60</v>
      </c>
      <c r="J666" s="1" t="s">
        <v>40</v>
      </c>
      <c r="K666" s="1" t="str">
        <f>IF(Tabela1[[#This Row],[Situação da Obra]]="Inacabada - PC Técnica Concluída","Inacabada",Tabela1[[#This Row],[Situação da Obra]])</f>
        <v>Inacabada</v>
      </c>
      <c r="L666" s="1" t="s">
        <v>30</v>
      </c>
      <c r="M666" s="4">
        <v>44783</v>
      </c>
      <c r="N666" s="5">
        <v>0.93089999999999995</v>
      </c>
      <c r="O666" s="4">
        <v>44747</v>
      </c>
      <c r="P666" s="1" t="s">
        <v>709</v>
      </c>
      <c r="Q666" s="1" t="s">
        <v>710</v>
      </c>
      <c r="R666" s="1" t="s">
        <v>168</v>
      </c>
      <c r="S666" s="1" t="s">
        <v>1313</v>
      </c>
      <c r="T666" s="1" t="s">
        <v>712</v>
      </c>
      <c r="U666" s="6">
        <v>255000</v>
      </c>
      <c r="V666" s="6">
        <v>355000</v>
      </c>
      <c r="W666" s="6">
        <v>0</v>
      </c>
      <c r="X666" s="6">
        <v>355000</v>
      </c>
      <c r="Y666" s="6">
        <v>48874.32</v>
      </c>
      <c r="Z666" s="7">
        <v>44737</v>
      </c>
      <c r="AA6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6" s="35" t="str">
        <f>IFERROR(
                    _xlfn.XLOOKUP(Tabela1[[#This Row],[ID]],'Base_Solicitações MP'!B:B,'Base_Solicitações MP'!R:R),
                    "Não enviada")</f>
        <v>Não enviada</v>
      </c>
      <c r="AC666" s="15" t="str">
        <f>_xlfn.CONCAT(Tabela1[[#This Row],[Município]],"/",Tabela1[[#This Row],[UF]])</f>
        <v>Itajubá/MG</v>
      </c>
    </row>
    <row r="667" spans="1:29" x14ac:dyDescent="0.25">
      <c r="A667" s="14" t="s">
        <v>705</v>
      </c>
      <c r="B667" s="2" t="s">
        <v>8798</v>
      </c>
      <c r="C667" s="2" t="s">
        <v>11669</v>
      </c>
      <c r="D667" s="3" t="s">
        <v>1345</v>
      </c>
      <c r="E667" s="1" t="s">
        <v>1346</v>
      </c>
      <c r="F667" s="1">
        <v>2011</v>
      </c>
      <c r="G667" s="1">
        <v>89</v>
      </c>
      <c r="H667" s="1" t="s">
        <v>1349</v>
      </c>
      <c r="I667" s="1" t="s">
        <v>60</v>
      </c>
      <c r="J667" s="1" t="s">
        <v>40</v>
      </c>
      <c r="K667" s="1" t="str">
        <f>IF(Tabela1[[#This Row],[Situação da Obra]]="Inacabada - PC Técnica Concluída","Inacabada",Tabela1[[#This Row],[Situação da Obra]])</f>
        <v>Inacabada</v>
      </c>
      <c r="L667" s="1" t="s">
        <v>30</v>
      </c>
      <c r="M667" s="4">
        <v>44783</v>
      </c>
      <c r="N667" s="5">
        <v>0.91590000000000005</v>
      </c>
      <c r="O667" s="4">
        <v>44764</v>
      </c>
      <c r="P667" s="1" t="s">
        <v>709</v>
      </c>
      <c r="Q667" s="1" t="s">
        <v>710</v>
      </c>
      <c r="R667" s="1" t="s">
        <v>168</v>
      </c>
      <c r="S667" s="1" t="s">
        <v>1313</v>
      </c>
      <c r="T667" s="1" t="s">
        <v>712</v>
      </c>
      <c r="U667" s="6">
        <v>149978.63</v>
      </c>
      <c r="V667" s="6">
        <v>355000</v>
      </c>
      <c r="W667" s="6">
        <v>0</v>
      </c>
      <c r="X667" s="6">
        <v>355000</v>
      </c>
      <c r="Y667" s="6">
        <v>48874.32</v>
      </c>
      <c r="Z667" s="7">
        <v>44737</v>
      </c>
      <c r="AA6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7" s="35" t="str">
        <f>IFERROR(
                    _xlfn.XLOOKUP(Tabela1[[#This Row],[ID]],'Base_Solicitações MP'!B:B,'Base_Solicitações MP'!R:R),
                    "Não enviada")</f>
        <v>Não enviada</v>
      </c>
      <c r="AC667" s="15" t="str">
        <f>_xlfn.CONCAT(Tabela1[[#This Row],[Município]],"/",Tabela1[[#This Row],[UF]])</f>
        <v>Juiz de Fora/MG</v>
      </c>
    </row>
    <row r="668" spans="1:29" x14ac:dyDescent="0.25">
      <c r="A668" s="14" t="s">
        <v>705</v>
      </c>
      <c r="B668" s="2" t="s">
        <v>8799</v>
      </c>
      <c r="C668" s="2" t="s">
        <v>11670</v>
      </c>
      <c r="D668" s="3" t="s">
        <v>1345</v>
      </c>
      <c r="E668" s="1" t="s">
        <v>1346</v>
      </c>
      <c r="F668" s="1">
        <v>2011</v>
      </c>
      <c r="G668" s="1">
        <v>89</v>
      </c>
      <c r="H668" s="1" t="s">
        <v>1350</v>
      </c>
      <c r="I668" s="1" t="s">
        <v>60</v>
      </c>
      <c r="J668" s="1" t="s">
        <v>40</v>
      </c>
      <c r="K668" s="1" t="str">
        <f>IF(Tabela1[[#This Row],[Situação da Obra]]="Inacabada - PC Técnica Concluída","Inacabada",Tabela1[[#This Row],[Situação da Obra]])</f>
        <v>Inacabada</v>
      </c>
      <c r="L668" s="1" t="s">
        <v>30</v>
      </c>
      <c r="M668" s="4">
        <v>44783</v>
      </c>
      <c r="N668" s="5">
        <v>0.85329999999999995</v>
      </c>
      <c r="O668" s="4">
        <v>44771</v>
      </c>
      <c r="P668" s="1" t="s">
        <v>709</v>
      </c>
      <c r="Q668" s="1" t="s">
        <v>710</v>
      </c>
      <c r="R668" s="1" t="s">
        <v>168</v>
      </c>
      <c r="S668" s="1" t="s">
        <v>1313</v>
      </c>
      <c r="T668" s="1" t="s">
        <v>712</v>
      </c>
      <c r="U668" s="6">
        <v>310915.90999999997</v>
      </c>
      <c r="V668" s="6">
        <v>355000</v>
      </c>
      <c r="W668" s="6">
        <v>0</v>
      </c>
      <c r="X668" s="6">
        <v>355000</v>
      </c>
      <c r="Y668" s="6">
        <v>48874.32</v>
      </c>
      <c r="Z668" s="7">
        <v>44737</v>
      </c>
      <c r="AA6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8" s="35" t="str">
        <f>IFERROR(
                    _xlfn.XLOOKUP(Tabela1[[#This Row],[ID]],'Base_Solicitações MP'!B:B,'Base_Solicitações MP'!R:R),
                    "Não enviada")</f>
        <v>Não enviada</v>
      </c>
      <c r="AC668" s="15" t="str">
        <f>_xlfn.CONCAT(Tabela1[[#This Row],[Município]],"/",Tabela1[[#This Row],[UF]])</f>
        <v>São João das Missões/MG</v>
      </c>
    </row>
    <row r="669" spans="1:29" x14ac:dyDescent="0.25">
      <c r="A669" s="14" t="s">
        <v>705</v>
      </c>
      <c r="B669" s="2" t="s">
        <v>8800</v>
      </c>
      <c r="C669" s="2" t="s">
        <v>11671</v>
      </c>
      <c r="D669" s="3" t="s">
        <v>1351</v>
      </c>
      <c r="E669" s="1" t="s">
        <v>1352</v>
      </c>
      <c r="F669" s="1">
        <v>2011</v>
      </c>
      <c r="G669" s="1">
        <v>1</v>
      </c>
      <c r="H669" s="1" t="s">
        <v>951</v>
      </c>
      <c r="I669" s="1" t="s">
        <v>66</v>
      </c>
      <c r="J669" s="1" t="s">
        <v>40</v>
      </c>
      <c r="K669" s="1" t="str">
        <f>IF(Tabela1[[#This Row],[Situação da Obra]]="Inacabada - PC Técnica Concluída","Inacabada",Tabela1[[#This Row],[Situação da Obra]])</f>
        <v>Inacabada</v>
      </c>
      <c r="L669" s="1" t="s">
        <v>30</v>
      </c>
      <c r="M669" s="4">
        <v>42499</v>
      </c>
      <c r="N669" s="5">
        <v>1.06E-2</v>
      </c>
      <c r="O669" s="4">
        <v>42436</v>
      </c>
      <c r="P669" s="1" t="s">
        <v>709</v>
      </c>
      <c r="Q669" s="1" t="s">
        <v>710</v>
      </c>
      <c r="R669" s="1" t="s">
        <v>32</v>
      </c>
      <c r="S669" s="1" t="s">
        <v>716</v>
      </c>
      <c r="T669" s="1" t="s">
        <v>712</v>
      </c>
      <c r="U669" s="6">
        <v>497613.38</v>
      </c>
      <c r="V669" s="6">
        <v>499603.62</v>
      </c>
      <c r="W669" s="6">
        <v>0</v>
      </c>
      <c r="X669" s="6">
        <v>499603.62</v>
      </c>
      <c r="Y669" s="6">
        <v>0</v>
      </c>
      <c r="Z669" s="7">
        <v>42399</v>
      </c>
      <c r="AA6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9" s="35" t="str">
        <f>IFERROR(
                    _xlfn.XLOOKUP(Tabela1[[#This Row],[ID]],'Base_Solicitações MP'!B:B,'Base_Solicitações MP'!R:R),
                    "Não enviada")</f>
        <v>Não enviada</v>
      </c>
      <c r="AC669" s="15" t="str">
        <f>_xlfn.CONCAT(Tabela1[[#This Row],[Município]],"/",Tabela1[[#This Row],[UF]])</f>
        <v>Cabo Frio/RJ</v>
      </c>
    </row>
    <row r="670" spans="1:29" x14ac:dyDescent="0.25">
      <c r="A670" s="14" t="s">
        <v>705</v>
      </c>
      <c r="B670" s="2" t="s">
        <v>8801</v>
      </c>
      <c r="C670" s="2" t="s">
        <v>11672</v>
      </c>
      <c r="D670" s="3" t="s">
        <v>1353</v>
      </c>
      <c r="E670" s="1" t="s">
        <v>1354</v>
      </c>
      <c r="F670" s="1">
        <v>2011</v>
      </c>
      <c r="G670" s="1">
        <v>6</v>
      </c>
      <c r="H670" s="1" t="s">
        <v>1060</v>
      </c>
      <c r="I670" s="1" t="s">
        <v>66</v>
      </c>
      <c r="J670" s="1" t="s">
        <v>40</v>
      </c>
      <c r="K670" s="1" t="str">
        <f>IF(Tabela1[[#This Row],[Situação da Obra]]="Inacabada - PC Técnica Concluída","Inacabada",Tabela1[[#This Row],[Situação da Obra]])</f>
        <v>Inacabada</v>
      </c>
      <c r="L670" s="1" t="s">
        <v>30</v>
      </c>
      <c r="M670" s="4">
        <v>43727</v>
      </c>
      <c r="N670" s="5">
        <v>0.60370000000000001</v>
      </c>
      <c r="O670" s="4">
        <v>43706</v>
      </c>
      <c r="P670" s="1" t="s">
        <v>709</v>
      </c>
      <c r="Q670" s="1" t="s">
        <v>710</v>
      </c>
      <c r="R670" s="1" t="s">
        <v>32</v>
      </c>
      <c r="S670" s="1" t="s">
        <v>716</v>
      </c>
      <c r="T670" s="1" t="s">
        <v>712</v>
      </c>
      <c r="U670" s="6">
        <v>390439.52</v>
      </c>
      <c r="V670" s="6">
        <v>509689.88</v>
      </c>
      <c r="W670" s="6">
        <v>0</v>
      </c>
      <c r="X670" s="6">
        <v>509689.88</v>
      </c>
      <c r="Y670" s="6">
        <v>0</v>
      </c>
      <c r="Z670" s="7">
        <v>43707</v>
      </c>
      <c r="AA6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0" s="35" t="str">
        <f>IFERROR(
                    _xlfn.XLOOKUP(Tabela1[[#This Row],[ID]],'Base_Solicitações MP'!B:B,'Base_Solicitações MP'!R:R),
                    "Não enviada")</f>
        <v>Não enviada</v>
      </c>
      <c r="AC670" s="15" t="str">
        <f>_xlfn.CONCAT(Tabela1[[#This Row],[Município]],"/",Tabela1[[#This Row],[UF]])</f>
        <v>Campos dos Goytacazes/RJ</v>
      </c>
    </row>
    <row r="671" spans="1:29" x14ac:dyDescent="0.25">
      <c r="A671" s="14" t="s">
        <v>705</v>
      </c>
      <c r="B671" s="2" t="s">
        <v>8802</v>
      </c>
      <c r="C671" s="2" t="s">
        <v>11673</v>
      </c>
      <c r="D671" s="3" t="s">
        <v>1353</v>
      </c>
      <c r="E671" s="1" t="s">
        <v>1354</v>
      </c>
      <c r="F671" s="1">
        <v>2011</v>
      </c>
      <c r="G671" s="1">
        <v>6</v>
      </c>
      <c r="H671" s="1" t="s">
        <v>1060</v>
      </c>
      <c r="I671" s="1" t="s">
        <v>66</v>
      </c>
      <c r="J671" s="1" t="s">
        <v>40</v>
      </c>
      <c r="K671" s="1" t="str">
        <f>IF(Tabela1[[#This Row],[Situação da Obra]]="Inacabada - PC Técnica Concluída","Inacabada",Tabela1[[#This Row],[Situação da Obra]])</f>
        <v>Inacabada</v>
      </c>
      <c r="L671" s="1" t="s">
        <v>30</v>
      </c>
      <c r="M671" s="4">
        <v>43727</v>
      </c>
      <c r="N671" s="5">
        <v>0.78590000000000004</v>
      </c>
      <c r="O671" s="4">
        <v>43706</v>
      </c>
      <c r="P671" s="1" t="s">
        <v>709</v>
      </c>
      <c r="Q671" s="1" t="s">
        <v>710</v>
      </c>
      <c r="R671" s="1" t="s">
        <v>32</v>
      </c>
      <c r="S671" s="1" t="s">
        <v>716</v>
      </c>
      <c r="T671" s="1" t="s">
        <v>712</v>
      </c>
      <c r="U671" s="6">
        <v>631129.43999999994</v>
      </c>
      <c r="V671" s="6">
        <v>509689.88</v>
      </c>
      <c r="W671" s="6">
        <v>0</v>
      </c>
      <c r="X671" s="6">
        <v>509689.88</v>
      </c>
      <c r="Y671" s="6">
        <v>0</v>
      </c>
      <c r="Z671" s="7">
        <v>43707</v>
      </c>
      <c r="AA6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1" s="35" t="str">
        <f>IFERROR(
                    _xlfn.XLOOKUP(Tabela1[[#This Row],[ID]],'Base_Solicitações MP'!B:B,'Base_Solicitações MP'!R:R),
                    "Não enviada")</f>
        <v>Não enviada</v>
      </c>
      <c r="AC671" s="15" t="str">
        <f>_xlfn.CONCAT(Tabela1[[#This Row],[Município]],"/",Tabela1[[#This Row],[UF]])</f>
        <v>Campos dos Goytacazes/RJ</v>
      </c>
    </row>
    <row r="672" spans="1:29" x14ac:dyDescent="0.25">
      <c r="A672" s="14" t="s">
        <v>705</v>
      </c>
      <c r="B672" s="2" t="s">
        <v>8803</v>
      </c>
      <c r="C672" s="2" t="s">
        <v>11674</v>
      </c>
      <c r="D672" s="3" t="s">
        <v>1355</v>
      </c>
      <c r="E672" s="1" t="s">
        <v>1356</v>
      </c>
      <c r="F672" s="1">
        <v>2011</v>
      </c>
      <c r="G672" s="1">
        <v>5</v>
      </c>
      <c r="H672" s="1" t="s">
        <v>1357</v>
      </c>
      <c r="I672" s="1" t="s">
        <v>634</v>
      </c>
      <c r="J672" s="1" t="s">
        <v>29</v>
      </c>
      <c r="K672" s="1" t="str">
        <f>IF(Tabela1[[#This Row],[Situação da Obra]]="Inacabada - PC Técnica Concluída","Inacabada",Tabela1[[#This Row],[Situação da Obra]])</f>
        <v>Inacabada</v>
      </c>
      <c r="L672" s="1" t="s">
        <v>30</v>
      </c>
      <c r="M672" s="4">
        <v>44915</v>
      </c>
      <c r="N672" s="5">
        <v>0.23369999999999999</v>
      </c>
      <c r="O672" s="4">
        <v>43591</v>
      </c>
      <c r="P672" s="1" t="s">
        <v>709</v>
      </c>
      <c r="Q672" s="1" t="s">
        <v>710</v>
      </c>
      <c r="R672" s="1" t="s">
        <v>168</v>
      </c>
      <c r="S672" s="1" t="s">
        <v>1313</v>
      </c>
      <c r="T672" s="1" t="s">
        <v>712</v>
      </c>
      <c r="U672" s="6">
        <v>628903.69999999995</v>
      </c>
      <c r="V672" s="6">
        <v>530846.18999999994</v>
      </c>
      <c r="W672" s="6">
        <v>0</v>
      </c>
      <c r="X672" s="6">
        <v>530846.18999999994</v>
      </c>
      <c r="Y672" s="6">
        <v>0</v>
      </c>
      <c r="Z672" s="7">
        <v>43850</v>
      </c>
      <c r="AA6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2" s="35" t="str">
        <f>IFERROR(
                    _xlfn.XLOOKUP(Tabela1[[#This Row],[ID]],'Base_Solicitações MP'!B:B,'Base_Solicitações MP'!R:R),
                    "Não enviada")</f>
        <v>Aguardando Análise FNDE</v>
      </c>
      <c r="AC672" s="15" t="str">
        <f>_xlfn.CONCAT(Tabela1[[#This Row],[Município]],"/",Tabela1[[#This Row],[UF]])</f>
        <v>Canoinhas/SC</v>
      </c>
    </row>
    <row r="673" spans="1:29" x14ac:dyDescent="0.25">
      <c r="A673" s="14" t="s">
        <v>705</v>
      </c>
      <c r="B673" s="2" t="s">
        <v>8804</v>
      </c>
      <c r="C673" s="2" t="s">
        <v>11675</v>
      </c>
      <c r="D673" s="3" t="s">
        <v>1252</v>
      </c>
      <c r="E673" s="1" t="s">
        <v>1253</v>
      </c>
      <c r="F673" s="1">
        <v>2011</v>
      </c>
      <c r="G673" s="1">
        <v>28</v>
      </c>
      <c r="H673" s="1" t="s">
        <v>1358</v>
      </c>
      <c r="I673" s="1" t="s">
        <v>63</v>
      </c>
      <c r="J673" s="1" t="s">
        <v>40</v>
      </c>
      <c r="K673" s="1" t="str">
        <f>IF(Tabela1[[#This Row],[Situação da Obra]]="Inacabada - PC Técnica Concluída","Inacabada",Tabela1[[#This Row],[Situação da Obra]])</f>
        <v>Inacabada</v>
      </c>
      <c r="L673" s="1" t="s">
        <v>30</v>
      </c>
      <c r="M673" s="4">
        <v>43628</v>
      </c>
      <c r="N673" s="5">
        <v>0.75409999999999999</v>
      </c>
      <c r="O673" s="4">
        <v>43628</v>
      </c>
      <c r="P673" s="1" t="s">
        <v>709</v>
      </c>
      <c r="Q673" s="1" t="s">
        <v>710</v>
      </c>
      <c r="R673" s="1" t="s">
        <v>168</v>
      </c>
      <c r="S673" s="1" t="s">
        <v>716</v>
      </c>
      <c r="T673" s="1" t="s">
        <v>712</v>
      </c>
      <c r="U673" s="6">
        <v>623561.76</v>
      </c>
      <c r="V673" s="6">
        <v>509999.22</v>
      </c>
      <c r="W673" s="6">
        <v>0</v>
      </c>
      <c r="X673" s="6">
        <v>509999.22</v>
      </c>
      <c r="Y673" s="6">
        <v>0</v>
      </c>
      <c r="Z673" s="7">
        <v>43464</v>
      </c>
      <c r="AA6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3" s="35" t="str">
        <f>IFERROR(
                    _xlfn.XLOOKUP(Tabela1[[#This Row],[ID]],'Base_Solicitações MP'!B:B,'Base_Solicitações MP'!R:R),
                    "Não enviada")</f>
        <v>Não enviada</v>
      </c>
      <c r="AC673" s="15" t="str">
        <f>_xlfn.CONCAT(Tabela1[[#This Row],[Município]],"/",Tabela1[[#This Row],[UF]])</f>
        <v>Águas Lindas de Goiás/GO</v>
      </c>
    </row>
    <row r="674" spans="1:29" x14ac:dyDescent="0.25">
      <c r="A674" s="14" t="s">
        <v>705</v>
      </c>
      <c r="B674" s="2" t="s">
        <v>8805</v>
      </c>
      <c r="C674" s="2" t="s">
        <v>11676</v>
      </c>
      <c r="D674" s="3" t="s">
        <v>1252</v>
      </c>
      <c r="E674" s="1" t="s">
        <v>1253</v>
      </c>
      <c r="F674" s="1">
        <v>2011</v>
      </c>
      <c r="G674" s="1">
        <v>28</v>
      </c>
      <c r="H674" s="1" t="s">
        <v>1358</v>
      </c>
      <c r="I674" s="1" t="s">
        <v>63</v>
      </c>
      <c r="J674" s="1" t="s">
        <v>40</v>
      </c>
      <c r="K674" s="1" t="str">
        <f>IF(Tabela1[[#This Row],[Situação da Obra]]="Inacabada - PC Técnica Concluída","Inacabada",Tabela1[[#This Row],[Situação da Obra]])</f>
        <v>Inacabada</v>
      </c>
      <c r="L674" s="1" t="s">
        <v>30</v>
      </c>
      <c r="M674" s="4">
        <v>43628</v>
      </c>
      <c r="N674" s="5">
        <v>0.73319999999999996</v>
      </c>
      <c r="O674" s="4">
        <v>43628</v>
      </c>
      <c r="P674" s="1" t="s">
        <v>709</v>
      </c>
      <c r="Q674" s="1" t="s">
        <v>710</v>
      </c>
      <c r="R674" s="1" t="s">
        <v>168</v>
      </c>
      <c r="S674" s="1" t="s">
        <v>716</v>
      </c>
      <c r="T674" s="1" t="s">
        <v>712</v>
      </c>
      <c r="U674" s="6">
        <v>680726.63</v>
      </c>
      <c r="V674" s="6">
        <v>509999.98</v>
      </c>
      <c r="W674" s="6">
        <v>0</v>
      </c>
      <c r="X674" s="6">
        <v>509999.98</v>
      </c>
      <c r="Y674" s="6">
        <v>0</v>
      </c>
      <c r="Z674" s="7">
        <v>43464</v>
      </c>
      <c r="AA6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4" s="35" t="str">
        <f>IFERROR(
                    _xlfn.XLOOKUP(Tabela1[[#This Row],[ID]],'Base_Solicitações MP'!B:B,'Base_Solicitações MP'!R:R),
                    "Não enviada")</f>
        <v>Não enviada</v>
      </c>
      <c r="AC674" s="15" t="str">
        <f>_xlfn.CONCAT(Tabela1[[#This Row],[Município]],"/",Tabela1[[#This Row],[UF]])</f>
        <v>Águas Lindas de Goiás/GO</v>
      </c>
    </row>
    <row r="675" spans="1:29" x14ac:dyDescent="0.25">
      <c r="A675" s="14" t="s">
        <v>705</v>
      </c>
      <c r="B675" s="2" t="s">
        <v>8806</v>
      </c>
      <c r="C675" s="2" t="s">
        <v>11677</v>
      </c>
      <c r="D675" s="3" t="s">
        <v>1252</v>
      </c>
      <c r="E675" s="1" t="s">
        <v>1253</v>
      </c>
      <c r="F675" s="1">
        <v>2011</v>
      </c>
      <c r="G675" s="1">
        <v>28</v>
      </c>
      <c r="H675" s="1" t="s">
        <v>1359</v>
      </c>
      <c r="I675" s="1" t="s">
        <v>63</v>
      </c>
      <c r="J675" s="1" t="s">
        <v>40</v>
      </c>
      <c r="K675" s="1" t="str">
        <f>IF(Tabela1[[#This Row],[Situação da Obra]]="Inacabada - PC Técnica Concluída","Inacabada",Tabela1[[#This Row],[Situação da Obra]])</f>
        <v>Inacabada</v>
      </c>
      <c r="L675" s="1" t="s">
        <v>30</v>
      </c>
      <c r="M675" s="4">
        <v>43628</v>
      </c>
      <c r="N675" s="5">
        <v>0.69869999999999999</v>
      </c>
      <c r="O675" s="4">
        <v>43601</v>
      </c>
      <c r="P675" s="1" t="s">
        <v>709</v>
      </c>
      <c r="Q675" s="1" t="s">
        <v>710</v>
      </c>
      <c r="R675" s="1" t="s">
        <v>168</v>
      </c>
      <c r="S675" s="1" t="s">
        <v>716</v>
      </c>
      <c r="T675" s="1" t="s">
        <v>712</v>
      </c>
      <c r="U675" s="6">
        <v>633260.36</v>
      </c>
      <c r="V675" s="6">
        <v>509999.98</v>
      </c>
      <c r="W675" s="6">
        <v>0</v>
      </c>
      <c r="X675" s="6">
        <v>509999.98</v>
      </c>
      <c r="Y675" s="6">
        <v>0</v>
      </c>
      <c r="Z675" s="7">
        <v>43464</v>
      </c>
      <c r="AA6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5" s="35" t="str">
        <f>IFERROR(
                    _xlfn.XLOOKUP(Tabela1[[#This Row],[ID]],'Base_Solicitações MP'!B:B,'Base_Solicitações MP'!R:R),
                    "Não enviada")</f>
        <v>Não enviada</v>
      </c>
      <c r="AC675" s="15" t="str">
        <f>_xlfn.CONCAT(Tabela1[[#This Row],[Município]],"/",Tabela1[[#This Row],[UF]])</f>
        <v>Luziânia/GO</v>
      </c>
    </row>
    <row r="676" spans="1:29" x14ac:dyDescent="0.25">
      <c r="A676" s="14" t="s">
        <v>24</v>
      </c>
      <c r="B676" s="2" t="s">
        <v>8807</v>
      </c>
      <c r="C676" s="2" t="s">
        <v>25</v>
      </c>
      <c r="D676" s="3" t="s">
        <v>1360</v>
      </c>
      <c r="E676" s="1">
        <v>700362</v>
      </c>
      <c r="F676" s="1">
        <v>2011</v>
      </c>
      <c r="G676" s="1">
        <v>1</v>
      </c>
      <c r="H676" s="1" t="s">
        <v>1361</v>
      </c>
      <c r="I676" s="1" t="s">
        <v>184</v>
      </c>
      <c r="J676" s="1" t="s">
        <v>29</v>
      </c>
      <c r="K676" s="1" t="str">
        <f>IF(Tabela1[[#This Row],[Situação da Obra]]="Inacabada - PC Técnica Concluída","Inacabada",Tabela1[[#This Row],[Situação da Obra]])</f>
        <v>Inacabada</v>
      </c>
      <c r="L676" s="41" t="s">
        <v>30</v>
      </c>
      <c r="M676" s="4">
        <v>44915</v>
      </c>
      <c r="N676" s="5">
        <v>0.92749999999999999</v>
      </c>
      <c r="O676" s="4">
        <v>42529</v>
      </c>
      <c r="P676" s="1" t="s">
        <v>31</v>
      </c>
      <c r="Q676" s="1" t="s">
        <v>24</v>
      </c>
      <c r="R676" s="1" t="s">
        <v>32</v>
      </c>
      <c r="S676" s="1" t="s">
        <v>79</v>
      </c>
      <c r="T676" s="1" t="s">
        <v>34</v>
      </c>
      <c r="U676" s="6">
        <v>617575.99</v>
      </c>
      <c r="V676" s="6">
        <v>612164.41</v>
      </c>
      <c r="W676" s="6">
        <v>6183.4800000000005</v>
      </c>
      <c r="X676" s="6">
        <v>618347.89</v>
      </c>
      <c r="Y676" s="6">
        <v>819.5</v>
      </c>
      <c r="Z676" s="7">
        <v>42072</v>
      </c>
      <c r="AA6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6" s="35" t="str">
        <f>IFERROR(
                    _xlfn.XLOOKUP(Tabela1[[#This Row],[ID]],'Base_Solicitações MP'!B:B,'Base_Solicitações MP'!R:R),
                    "Não enviada")</f>
        <v>Não enviada</v>
      </c>
      <c r="AC676" s="15" t="str">
        <f>_xlfn.CONCAT(Tabela1[[#This Row],[Município]],"/",Tabela1[[#This Row],[UF]])</f>
        <v>São João da Ponta/PA</v>
      </c>
    </row>
    <row r="677" spans="1:29" x14ac:dyDescent="0.25">
      <c r="A677" s="14" t="s">
        <v>24</v>
      </c>
      <c r="B677" s="2" t="s">
        <v>8808</v>
      </c>
      <c r="C677" s="2" t="s">
        <v>25</v>
      </c>
      <c r="D677" s="3" t="s">
        <v>1362</v>
      </c>
      <c r="E677" s="1">
        <v>700542</v>
      </c>
      <c r="F677" s="1">
        <v>2011</v>
      </c>
      <c r="G677" s="1">
        <v>1</v>
      </c>
      <c r="H677" s="1" t="s">
        <v>1363</v>
      </c>
      <c r="I677" s="1" t="s">
        <v>184</v>
      </c>
      <c r="J677" s="1" t="s">
        <v>29</v>
      </c>
      <c r="K677" s="1" t="str">
        <f>IF(Tabela1[[#This Row],[Situação da Obra]]="Inacabada - PC Técnica Concluída","Inacabada",Tabela1[[#This Row],[Situação da Obra]])</f>
        <v>Inacabada</v>
      </c>
      <c r="L677" s="41" t="s">
        <v>30</v>
      </c>
      <c r="M677" s="4">
        <v>44915</v>
      </c>
      <c r="N677" s="5">
        <v>0.43149999999999999</v>
      </c>
      <c r="O677" s="4">
        <v>43277</v>
      </c>
      <c r="P677" s="1" t="s">
        <v>31</v>
      </c>
      <c r="Q677" s="1" t="s">
        <v>24</v>
      </c>
      <c r="R677" s="1" t="s">
        <v>32</v>
      </c>
      <c r="S677" s="1" t="s">
        <v>33</v>
      </c>
      <c r="T677" s="1" t="s">
        <v>34</v>
      </c>
      <c r="U677" s="6">
        <v>1290330.5</v>
      </c>
      <c r="V677" s="6">
        <v>1188000</v>
      </c>
      <c r="W677" s="6">
        <v>12000</v>
      </c>
      <c r="X677" s="6">
        <v>1200000</v>
      </c>
      <c r="Y677" s="6">
        <v>20982.32</v>
      </c>
      <c r="Z677" s="7">
        <v>43465</v>
      </c>
      <c r="AA6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7" s="35" t="str">
        <f>IFERROR(
                    _xlfn.XLOOKUP(Tabela1[[#This Row],[ID]],'Base_Solicitações MP'!B:B,'Base_Solicitações MP'!R:R),
                    "Não enviada")</f>
        <v>Não enviada</v>
      </c>
      <c r="AC677" s="15" t="str">
        <f>_xlfn.CONCAT(Tabela1[[#This Row],[Município]],"/",Tabela1[[#This Row],[UF]])</f>
        <v>Trairão/PA</v>
      </c>
    </row>
    <row r="678" spans="1:29" x14ac:dyDescent="0.25">
      <c r="A678" s="14" t="s">
        <v>24</v>
      </c>
      <c r="B678" s="2" t="s">
        <v>8809</v>
      </c>
      <c r="C678" s="2" t="s">
        <v>25</v>
      </c>
      <c r="D678" s="3" t="s">
        <v>1364</v>
      </c>
      <c r="E678" s="1">
        <v>700792</v>
      </c>
      <c r="F678" s="1">
        <v>2011</v>
      </c>
      <c r="G678" s="1">
        <v>1</v>
      </c>
      <c r="H678" s="1" t="s">
        <v>1365</v>
      </c>
      <c r="I678" s="1" t="s">
        <v>47</v>
      </c>
      <c r="J678" s="1" t="s">
        <v>40</v>
      </c>
      <c r="K678" s="1" t="str">
        <f>IF(Tabela1[[#This Row],[Situação da Obra]]="Inacabada - PC Técnica Concluída","Inacabada",Tabela1[[#This Row],[Situação da Obra]])</f>
        <v>Inacabada</v>
      </c>
      <c r="L678" s="41" t="s">
        <v>30</v>
      </c>
      <c r="M678" s="4">
        <v>43257</v>
      </c>
      <c r="N678" s="5">
        <v>0.64180000000000004</v>
      </c>
      <c r="O678" s="4">
        <v>42732</v>
      </c>
      <c r="P678" s="1" t="s">
        <v>31</v>
      </c>
      <c r="Q678" s="1" t="s">
        <v>24</v>
      </c>
      <c r="R678" s="1" t="s">
        <v>32</v>
      </c>
      <c r="S678" s="1" t="s">
        <v>79</v>
      </c>
      <c r="T678" s="1" t="s">
        <v>34</v>
      </c>
      <c r="U678" s="6">
        <v>618669.25</v>
      </c>
      <c r="V678" s="6">
        <v>614696.43000000005</v>
      </c>
      <c r="W678" s="6">
        <v>6209.05</v>
      </c>
      <c r="X678" s="6">
        <v>620905.4800000001</v>
      </c>
      <c r="Y678" s="6">
        <v>0</v>
      </c>
      <c r="Z678" s="7">
        <v>42976</v>
      </c>
      <c r="AA6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8" s="35" t="str">
        <f>IFERROR(
                    _xlfn.XLOOKUP(Tabela1[[#This Row],[ID]],'Base_Solicitações MP'!B:B,'Base_Solicitações MP'!R:R),
                    "Não enviada")</f>
        <v>Aguardando Análise FNDE</v>
      </c>
      <c r="AC678" s="15" t="str">
        <f>_xlfn.CONCAT(Tabela1[[#This Row],[Município]],"/",Tabela1[[#This Row],[UF]])</f>
        <v>Arapoema/TO</v>
      </c>
    </row>
    <row r="679" spans="1:29" x14ac:dyDescent="0.25">
      <c r="A679" s="14" t="s">
        <v>24</v>
      </c>
      <c r="B679" s="2" t="s">
        <v>8810</v>
      </c>
      <c r="C679" s="2" t="s">
        <v>25</v>
      </c>
      <c r="D679" s="3" t="s">
        <v>1366</v>
      </c>
      <c r="E679" s="1">
        <v>700385</v>
      </c>
      <c r="F679" s="1">
        <v>2011</v>
      </c>
      <c r="G679" s="1">
        <v>1</v>
      </c>
      <c r="H679" s="1" t="s">
        <v>1367</v>
      </c>
      <c r="I679" s="1" t="s">
        <v>37</v>
      </c>
      <c r="J679" s="1" t="s">
        <v>29</v>
      </c>
      <c r="K679" s="1" t="str">
        <f>IF(Tabela1[[#This Row],[Situação da Obra]]="Inacabada - PC Técnica Concluída","Inacabada",Tabela1[[#This Row],[Situação da Obra]])</f>
        <v>Inacabada</v>
      </c>
      <c r="L679" s="1" t="s">
        <v>30</v>
      </c>
      <c r="M679" s="4">
        <v>44915</v>
      </c>
      <c r="N679" s="5">
        <v>8.1799999999999998E-2</v>
      </c>
      <c r="O679" s="4">
        <v>42160</v>
      </c>
      <c r="P679" s="1" t="s">
        <v>31</v>
      </c>
      <c r="Q679" s="1" t="s">
        <v>24</v>
      </c>
      <c r="R679" s="1" t="s">
        <v>32</v>
      </c>
      <c r="S679" s="1" t="s">
        <v>33</v>
      </c>
      <c r="T679" s="1" t="s">
        <v>34</v>
      </c>
      <c r="U679" s="6">
        <v>1311999.68</v>
      </c>
      <c r="V679" s="6">
        <v>1299228.07</v>
      </c>
      <c r="W679" s="6">
        <v>13123.52</v>
      </c>
      <c r="X679" s="6">
        <v>1312351.5900000001</v>
      </c>
      <c r="Y679" s="6">
        <v>2571.63</v>
      </c>
      <c r="Z679" s="7">
        <v>42349</v>
      </c>
      <c r="AA6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9" s="35" t="str">
        <f>IFERROR(
                    _xlfn.XLOOKUP(Tabela1[[#This Row],[ID]],'Base_Solicitações MP'!B:B,'Base_Solicitações MP'!R:R),
                    "Não enviada")</f>
        <v>Aguardando Análise FNDE</v>
      </c>
      <c r="AC679" s="15" t="str">
        <f>_xlfn.CONCAT(Tabela1[[#This Row],[Município]],"/",Tabela1[[#This Row],[UF]])</f>
        <v>Guaribas/PI</v>
      </c>
    </row>
    <row r="680" spans="1:29" x14ac:dyDescent="0.25">
      <c r="A680" s="14" t="s">
        <v>24</v>
      </c>
      <c r="B680" s="2" t="s">
        <v>7716</v>
      </c>
      <c r="C680" s="2" t="s">
        <v>25</v>
      </c>
      <c r="D680" s="3" t="s">
        <v>1368</v>
      </c>
      <c r="E680" s="1">
        <v>701393</v>
      </c>
      <c r="F680" s="1">
        <v>2011</v>
      </c>
      <c r="G680" s="1">
        <v>1</v>
      </c>
      <c r="H680" s="1" t="s">
        <v>1369</v>
      </c>
      <c r="I680" s="1" t="s">
        <v>129</v>
      </c>
      <c r="J680" s="1" t="s">
        <v>29</v>
      </c>
      <c r="K680" s="1" t="str">
        <f>IF(Tabela1[[#This Row],[Situação da Obra]]="Inacabada - PC Técnica Concluída","Inacabada",Tabela1[[#This Row],[Situação da Obra]])</f>
        <v>Inacabada</v>
      </c>
      <c r="L680" s="41" t="s">
        <v>30</v>
      </c>
      <c r="M680" s="4">
        <v>44915</v>
      </c>
      <c r="N680" s="5">
        <v>0.93230000000000002</v>
      </c>
      <c r="O680" s="4">
        <v>43570</v>
      </c>
      <c r="P680" s="1" t="s">
        <v>31</v>
      </c>
      <c r="Q680" s="1" t="s">
        <v>24</v>
      </c>
      <c r="R680" s="1" t="s">
        <v>32</v>
      </c>
      <c r="S680" s="1" t="s">
        <v>79</v>
      </c>
      <c r="T680" s="1" t="s">
        <v>34</v>
      </c>
      <c r="U680" s="6">
        <v>781418.03</v>
      </c>
      <c r="V680" s="6">
        <v>614327.04000000004</v>
      </c>
      <c r="W680" s="6">
        <v>6205.32</v>
      </c>
      <c r="X680" s="6">
        <v>620532.36</v>
      </c>
      <c r="Y680" s="6">
        <v>0</v>
      </c>
      <c r="Z680" s="7">
        <v>43498</v>
      </c>
      <c r="AA6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0" s="35" t="str">
        <f>IFERROR(
                    _xlfn.XLOOKUP(Tabela1[[#This Row],[ID]],'Base_Solicitações MP'!B:B,'Base_Solicitações MP'!R:R),
                    "Não enviada")</f>
        <v>Aguardando Análise FNDE</v>
      </c>
      <c r="AC680" s="15" t="str">
        <f>_xlfn.CONCAT(Tabela1[[#This Row],[Município]],"/",Tabela1[[#This Row],[UF]])</f>
        <v>Campo Redondo/RN</v>
      </c>
    </row>
    <row r="681" spans="1:29" x14ac:dyDescent="0.25">
      <c r="A681" s="14" t="s">
        <v>24</v>
      </c>
      <c r="B681" s="2" t="s">
        <v>8811</v>
      </c>
      <c r="C681" s="2" t="s">
        <v>25</v>
      </c>
      <c r="D681" s="3" t="s">
        <v>1370</v>
      </c>
      <c r="E681" s="1">
        <v>700504</v>
      </c>
      <c r="F681" s="1">
        <v>2011</v>
      </c>
      <c r="G681" s="1">
        <v>1</v>
      </c>
      <c r="H681" s="1" t="s">
        <v>1371</v>
      </c>
      <c r="I681" s="1" t="s">
        <v>160</v>
      </c>
      <c r="J681" s="1" t="s">
        <v>40</v>
      </c>
      <c r="K681" s="1" t="str">
        <f>IF(Tabela1[[#This Row],[Situação da Obra]]="Inacabada - PC Técnica Concluída","Inacabada",Tabela1[[#This Row],[Situação da Obra]])</f>
        <v>Inacabada</v>
      </c>
      <c r="L681" s="1" t="s">
        <v>30</v>
      </c>
      <c r="M681" s="4">
        <v>43370</v>
      </c>
      <c r="N681" s="5">
        <v>0.46750000000000003</v>
      </c>
      <c r="O681" s="4">
        <v>43357</v>
      </c>
      <c r="P681" s="1" t="s">
        <v>31</v>
      </c>
      <c r="Q681" s="1" t="s">
        <v>24</v>
      </c>
      <c r="R681" s="1" t="s">
        <v>32</v>
      </c>
      <c r="S681" s="1" t="s">
        <v>33</v>
      </c>
      <c r="T681" s="1" t="s">
        <v>34</v>
      </c>
      <c r="U681" s="6">
        <v>1095442.81</v>
      </c>
      <c r="V681" s="6">
        <v>1273331.8</v>
      </c>
      <c r="W681" s="6">
        <v>12861.94</v>
      </c>
      <c r="X681" s="6">
        <v>1286193.74</v>
      </c>
      <c r="Y681" s="6">
        <v>1520.24</v>
      </c>
      <c r="Z681" s="7">
        <v>43267</v>
      </c>
      <c r="AA6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1" s="35" t="str">
        <f>IFERROR(
                    _xlfn.XLOOKUP(Tabela1[[#This Row],[ID]],'Base_Solicitações MP'!B:B,'Base_Solicitações MP'!R:R),
                    "Não enviada")</f>
        <v>Não enviada</v>
      </c>
      <c r="AC681" s="15" t="str">
        <f>_xlfn.CONCAT(Tabela1[[#This Row],[Município]],"/",Tabela1[[#This Row],[UF]])</f>
        <v>Inajá/PE</v>
      </c>
    </row>
    <row r="682" spans="1:29" x14ac:dyDescent="0.25">
      <c r="A682" s="14" t="s">
        <v>24</v>
      </c>
      <c r="B682" s="2" t="s">
        <v>8812</v>
      </c>
      <c r="C682" s="2" t="s">
        <v>25</v>
      </c>
      <c r="D682" s="3" t="s">
        <v>1372</v>
      </c>
      <c r="E682" s="1">
        <v>700329</v>
      </c>
      <c r="F682" s="1">
        <v>2011</v>
      </c>
      <c r="G682" s="1">
        <v>1</v>
      </c>
      <c r="H682" s="1" t="s">
        <v>1373</v>
      </c>
      <c r="I682" s="1" t="s">
        <v>82</v>
      </c>
      <c r="J682" s="1" t="s">
        <v>40</v>
      </c>
      <c r="K682" s="1" t="str">
        <f>IF(Tabela1[[#This Row],[Situação da Obra]]="Inacabada - PC Técnica Concluída","Inacabada",Tabela1[[#This Row],[Situação da Obra]])</f>
        <v>Inacabada</v>
      </c>
      <c r="L682" s="1" t="s">
        <v>30</v>
      </c>
      <c r="M682" s="4">
        <v>43460</v>
      </c>
      <c r="N682" s="5">
        <v>0.43</v>
      </c>
      <c r="O682" s="4">
        <v>43460</v>
      </c>
      <c r="P682" s="1" t="s">
        <v>31</v>
      </c>
      <c r="Q682" s="1" t="s">
        <v>24</v>
      </c>
      <c r="R682" s="1" t="s">
        <v>32</v>
      </c>
      <c r="S682" s="1" t="s">
        <v>33</v>
      </c>
      <c r="T682" s="1" t="s">
        <v>34</v>
      </c>
      <c r="U682" s="6">
        <v>759807.58</v>
      </c>
      <c r="V682" s="6">
        <v>1278014.83</v>
      </c>
      <c r="W682" s="6">
        <v>12909.24</v>
      </c>
      <c r="X682" s="6">
        <v>1290924.07</v>
      </c>
      <c r="Y682" s="6">
        <v>445441.35</v>
      </c>
      <c r="Z682" s="7">
        <v>43184</v>
      </c>
      <c r="AA6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2" s="35" t="str">
        <f>IFERROR(
                    _xlfn.XLOOKUP(Tabela1[[#This Row],[ID]],'Base_Solicitações MP'!B:B,'Base_Solicitações MP'!R:R),
                    "Não enviada")</f>
        <v>Diligência</v>
      </c>
      <c r="AC682" s="15" t="str">
        <f>_xlfn.CONCAT(Tabela1[[#This Row],[Município]],"/",Tabela1[[#This Row],[UF]])</f>
        <v>Presidente Tancredo Neves/BA</v>
      </c>
    </row>
    <row r="683" spans="1:29" x14ac:dyDescent="0.25">
      <c r="A683" s="14" t="s">
        <v>24</v>
      </c>
      <c r="B683" s="2" t="s">
        <v>8813</v>
      </c>
      <c r="C683" s="2" t="s">
        <v>25</v>
      </c>
      <c r="D683" s="3" t="s">
        <v>1374</v>
      </c>
      <c r="E683" s="1">
        <v>700360</v>
      </c>
      <c r="F683" s="1">
        <v>2011</v>
      </c>
      <c r="G683" s="1">
        <v>1</v>
      </c>
      <c r="H683" s="1" t="s">
        <v>1375</v>
      </c>
      <c r="I683" s="1" t="s">
        <v>82</v>
      </c>
      <c r="J683" s="1" t="s">
        <v>40</v>
      </c>
      <c r="K683" s="1" t="str">
        <f>IF(Tabela1[[#This Row],[Situação da Obra]]="Inacabada - PC Técnica Concluída","Inacabada",Tabela1[[#This Row],[Situação da Obra]])</f>
        <v>Inacabada</v>
      </c>
      <c r="L683" s="1" t="s">
        <v>30</v>
      </c>
      <c r="M683" s="4">
        <v>42570</v>
      </c>
      <c r="N683" s="5">
        <v>0.99460000000000004</v>
      </c>
      <c r="O683" s="4">
        <v>42559</v>
      </c>
      <c r="P683" s="1" t="s">
        <v>199</v>
      </c>
      <c r="Q683" s="1" t="s">
        <v>24</v>
      </c>
      <c r="R683" s="1" t="s">
        <v>32</v>
      </c>
      <c r="S683" s="1" t="s">
        <v>205</v>
      </c>
      <c r="T683" s="1" t="s">
        <v>201</v>
      </c>
      <c r="U683" s="6">
        <v>856944.03</v>
      </c>
      <c r="V683" s="6">
        <v>848374.58000000007</v>
      </c>
      <c r="W683" s="6">
        <v>8569.44</v>
      </c>
      <c r="X683" s="6">
        <v>856944.02</v>
      </c>
      <c r="Y683" s="6">
        <v>0</v>
      </c>
      <c r="Z683" s="7">
        <v>42459</v>
      </c>
      <c r="AA6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3" s="35" t="str">
        <f>IFERROR(
                    _xlfn.XLOOKUP(Tabela1[[#This Row],[ID]],'Base_Solicitações MP'!B:B,'Base_Solicitações MP'!R:R),
                    "Não enviada")</f>
        <v>Diligência</v>
      </c>
      <c r="AC683" s="15" t="str">
        <f>_xlfn.CONCAT(Tabela1[[#This Row],[Município]],"/",Tabela1[[#This Row],[UF]])</f>
        <v>Teolândia/BA</v>
      </c>
    </row>
    <row r="684" spans="1:29" x14ac:dyDescent="0.25">
      <c r="A684" s="14" t="s">
        <v>705</v>
      </c>
      <c r="B684" s="2" t="s">
        <v>8814</v>
      </c>
      <c r="C684" s="2" t="s">
        <v>11678</v>
      </c>
      <c r="D684" s="3" t="s">
        <v>1376</v>
      </c>
      <c r="E684" s="1" t="s">
        <v>1377</v>
      </c>
      <c r="F684" s="1">
        <v>2014</v>
      </c>
      <c r="G684" s="1">
        <v>1</v>
      </c>
      <c r="H684" s="1" t="s">
        <v>1378</v>
      </c>
      <c r="I684" s="1" t="s">
        <v>352</v>
      </c>
      <c r="J684" s="1" t="s">
        <v>29</v>
      </c>
      <c r="K684" s="1" t="str">
        <f>IF(Tabela1[[#This Row],[Situação da Obra]]="Inacabada - PC Técnica Concluída","Inacabada",Tabela1[[#This Row],[Situação da Obra]])</f>
        <v>Inacabada</v>
      </c>
      <c r="L684" s="1" t="s">
        <v>30</v>
      </c>
      <c r="M684" s="4">
        <v>44915</v>
      </c>
      <c r="N684" s="5">
        <v>0.85399999999999998</v>
      </c>
      <c r="O684" s="4">
        <v>42745</v>
      </c>
      <c r="P684" s="1" t="s">
        <v>31</v>
      </c>
      <c r="Q684" s="1" t="s">
        <v>710</v>
      </c>
      <c r="R684" s="1" t="s">
        <v>32</v>
      </c>
      <c r="S684" s="1" t="s">
        <v>33</v>
      </c>
      <c r="T684" s="1" t="s">
        <v>34</v>
      </c>
      <c r="U684" s="6">
        <v>1395859.22</v>
      </c>
      <c r="V684" s="6">
        <v>1397866.94</v>
      </c>
      <c r="W684" s="6">
        <v>0</v>
      </c>
      <c r="X684" s="6">
        <v>1397866.94</v>
      </c>
      <c r="Y684" s="6">
        <v>728.86</v>
      </c>
      <c r="Z684" s="7">
        <v>43130</v>
      </c>
      <c r="AA6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4" s="35" t="str">
        <f>IFERROR(
                    _xlfn.XLOOKUP(Tabela1[[#This Row],[ID]],'Base_Solicitações MP'!B:B,'Base_Solicitações MP'!R:R),
                    "Não enviada")</f>
        <v>Não enviada</v>
      </c>
      <c r="AC684" s="15" t="str">
        <f>_xlfn.CONCAT(Tabela1[[#This Row],[Município]],"/",Tabela1[[#This Row],[UF]])</f>
        <v>Água Branca/AL</v>
      </c>
    </row>
    <row r="685" spans="1:29" x14ac:dyDescent="0.25">
      <c r="A685" s="14" t="s">
        <v>705</v>
      </c>
      <c r="B685" s="2" t="s">
        <v>8815</v>
      </c>
      <c r="C685" s="2" t="s">
        <v>11679</v>
      </c>
      <c r="D685" s="3" t="s">
        <v>1379</v>
      </c>
      <c r="E685" s="1" t="s">
        <v>1380</v>
      </c>
      <c r="F685" s="1">
        <v>2013</v>
      </c>
      <c r="G685" s="1">
        <v>1</v>
      </c>
      <c r="H685" s="1" t="s">
        <v>1381</v>
      </c>
      <c r="I685" s="1" t="s">
        <v>444</v>
      </c>
      <c r="J685" s="1" t="s">
        <v>56</v>
      </c>
      <c r="K685" s="1" t="str">
        <f>IF(Tabela1[[#This Row],[Situação da Obra]]="Inacabada - PC Técnica Concluída","Inacabada",Tabela1[[#This Row],[Situação da Obra]])</f>
        <v>Paralisada</v>
      </c>
      <c r="L685" s="1" t="s">
        <v>30</v>
      </c>
      <c r="M685" s="4">
        <v>44999</v>
      </c>
      <c r="N685" s="5">
        <v>0.30869999999999997</v>
      </c>
      <c r="O685" s="4">
        <v>44999</v>
      </c>
      <c r="P685" s="1" t="s">
        <v>31</v>
      </c>
      <c r="Q685" s="1" t="s">
        <v>710</v>
      </c>
      <c r="R685" s="1" t="s">
        <v>32</v>
      </c>
      <c r="S685" s="1" t="s">
        <v>57</v>
      </c>
      <c r="T685" s="1" t="s">
        <v>34</v>
      </c>
      <c r="U685" s="6">
        <v>2047236.35</v>
      </c>
      <c r="V685" s="6">
        <v>2048300.76</v>
      </c>
      <c r="W685" s="6">
        <v>0</v>
      </c>
      <c r="X685" s="6">
        <v>2048300.76</v>
      </c>
      <c r="Y685" s="6">
        <v>227477.9</v>
      </c>
      <c r="Z685" s="7">
        <v>45138</v>
      </c>
      <c r="AA6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5" s="35" t="str">
        <f>IFERROR(
                    _xlfn.XLOOKUP(Tabela1[[#This Row],[ID]],'Base_Solicitações MP'!B:B,'Base_Solicitações MP'!R:R),
                    "Não enviada")</f>
        <v>Diligência</v>
      </c>
      <c r="AC685" s="15" t="str">
        <f>_xlfn.CONCAT(Tabela1[[#This Row],[Município]],"/",Tabela1[[#This Row],[UF]])</f>
        <v>Porto Acre/AC</v>
      </c>
    </row>
    <row r="686" spans="1:29" x14ac:dyDescent="0.25">
      <c r="A686" s="14" t="s">
        <v>705</v>
      </c>
      <c r="B686" s="2" t="s">
        <v>8092</v>
      </c>
      <c r="C686" s="2" t="s">
        <v>11680</v>
      </c>
      <c r="D686" s="3" t="s">
        <v>1382</v>
      </c>
      <c r="E686" s="1" t="s">
        <v>1383</v>
      </c>
      <c r="F686" s="1">
        <v>2014</v>
      </c>
      <c r="G686" s="1">
        <v>1</v>
      </c>
      <c r="H686" s="1" t="s">
        <v>1384</v>
      </c>
      <c r="I686" s="1" t="s">
        <v>444</v>
      </c>
      <c r="J686" s="1" t="s">
        <v>40</v>
      </c>
      <c r="K686" s="1" t="str">
        <f>IF(Tabela1[[#This Row],[Situação da Obra]]="Inacabada - PC Técnica Concluída","Inacabada",Tabela1[[#This Row],[Situação da Obra]])</f>
        <v>Inacabada</v>
      </c>
      <c r="L686" s="1" t="s">
        <v>30</v>
      </c>
      <c r="M686" s="4">
        <v>43412</v>
      </c>
      <c r="N686" s="5">
        <v>0.64990000000000003</v>
      </c>
      <c r="O686" s="4">
        <v>43270</v>
      </c>
      <c r="P686" s="1" t="s">
        <v>31</v>
      </c>
      <c r="Q686" s="1" t="s">
        <v>710</v>
      </c>
      <c r="R686" s="1" t="s">
        <v>32</v>
      </c>
      <c r="S686" s="1" t="s">
        <v>33</v>
      </c>
      <c r="T686" s="1" t="s">
        <v>34</v>
      </c>
      <c r="U686" s="6">
        <v>968492.31</v>
      </c>
      <c r="V686" s="6">
        <v>1300092.1200000001</v>
      </c>
      <c r="W686" s="6">
        <v>0</v>
      </c>
      <c r="X686" s="6">
        <v>1300092.1200000001</v>
      </c>
      <c r="Y686" s="6">
        <v>490.38</v>
      </c>
      <c r="Z686" s="7">
        <v>43311</v>
      </c>
      <c r="AA6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6" s="35" t="str">
        <f>IFERROR(
                    _xlfn.XLOOKUP(Tabela1[[#This Row],[ID]],'Base_Solicitações MP'!B:B,'Base_Solicitações MP'!R:R),
                    "Não enviada")</f>
        <v>Diligência</v>
      </c>
      <c r="AC686" s="15" t="str">
        <f>_xlfn.CONCAT(Tabela1[[#This Row],[Município]],"/",Tabela1[[#This Row],[UF]])</f>
        <v>Senador Guiomard/AC</v>
      </c>
    </row>
    <row r="687" spans="1:29" x14ac:dyDescent="0.25">
      <c r="A687" s="14" t="s">
        <v>705</v>
      </c>
      <c r="B687" s="2" t="s">
        <v>8816</v>
      </c>
      <c r="C687" s="2" t="s">
        <v>11681</v>
      </c>
      <c r="D687" s="3" t="s">
        <v>1385</v>
      </c>
      <c r="E687" s="1" t="s">
        <v>1386</v>
      </c>
      <c r="F687" s="1">
        <v>2012</v>
      </c>
      <c r="G687" s="1">
        <v>1</v>
      </c>
      <c r="H687" s="1" t="s">
        <v>1387</v>
      </c>
      <c r="I687" s="1" t="s">
        <v>352</v>
      </c>
      <c r="J687" s="1" t="s">
        <v>40</v>
      </c>
      <c r="K687" s="1" t="str">
        <f>IF(Tabela1[[#This Row],[Situação da Obra]]="Inacabada - PC Técnica Concluída","Inacabada",Tabela1[[#This Row],[Situação da Obra]])</f>
        <v>Inacabada</v>
      </c>
      <c r="L687" s="1" t="s">
        <v>30</v>
      </c>
      <c r="M687" s="4">
        <v>42607</v>
      </c>
      <c r="N687" s="5">
        <v>5.5E-2</v>
      </c>
      <c r="O687" s="4">
        <v>42545</v>
      </c>
      <c r="P687" s="1" t="s">
        <v>31</v>
      </c>
      <c r="Q687" s="1" t="s">
        <v>710</v>
      </c>
      <c r="R687" s="1" t="s">
        <v>32</v>
      </c>
      <c r="S687" s="1" t="s">
        <v>33</v>
      </c>
      <c r="T687" s="1" t="s">
        <v>34</v>
      </c>
      <c r="U687" s="6">
        <v>1172827.98</v>
      </c>
      <c r="V687" s="6">
        <v>1454999.07</v>
      </c>
      <c r="W687" s="6">
        <v>0</v>
      </c>
      <c r="X687" s="6">
        <v>1454999.07</v>
      </c>
      <c r="Y687" s="6">
        <v>22.58</v>
      </c>
      <c r="Z687" s="7">
        <v>42523</v>
      </c>
      <c r="AA6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7" s="35" t="str">
        <f>IFERROR(
                    _xlfn.XLOOKUP(Tabela1[[#This Row],[ID]],'Base_Solicitações MP'!B:B,'Base_Solicitações MP'!R:R),
                    "Não enviada")</f>
        <v>Não enviada</v>
      </c>
      <c r="AC687" s="15" t="str">
        <f>_xlfn.CONCAT(Tabela1[[#This Row],[Município]],"/",Tabela1[[#This Row],[UF]])</f>
        <v>Novo Lino/AL</v>
      </c>
    </row>
    <row r="688" spans="1:29" x14ac:dyDescent="0.25">
      <c r="A688" s="14" t="s">
        <v>705</v>
      </c>
      <c r="B688" s="2" t="s">
        <v>8817</v>
      </c>
      <c r="C688" s="2" t="s">
        <v>11682</v>
      </c>
      <c r="D688" s="3" t="s">
        <v>1388</v>
      </c>
      <c r="E688" s="1" t="s">
        <v>1389</v>
      </c>
      <c r="F688" s="1">
        <v>2012</v>
      </c>
      <c r="G688" s="1">
        <v>2</v>
      </c>
      <c r="H688" s="1" t="s">
        <v>638</v>
      </c>
      <c r="I688" s="1" t="s">
        <v>212</v>
      </c>
      <c r="J688" s="1" t="s">
        <v>29</v>
      </c>
      <c r="K688" s="1" t="str">
        <f>IF(Tabela1[[#This Row],[Situação da Obra]]="Inacabada - PC Técnica Concluída","Inacabada",Tabela1[[#This Row],[Situação da Obra]])</f>
        <v>Inacabada</v>
      </c>
      <c r="L688" s="1" t="s">
        <v>30</v>
      </c>
      <c r="M688" s="4">
        <v>44915</v>
      </c>
      <c r="N688" s="5">
        <v>0.20610000000000001</v>
      </c>
      <c r="O688" s="4">
        <v>42622</v>
      </c>
      <c r="P688" s="1" t="s">
        <v>31</v>
      </c>
      <c r="Q688" s="1" t="s">
        <v>710</v>
      </c>
      <c r="R688" s="1" t="s">
        <v>32</v>
      </c>
      <c r="S688" s="1" t="s">
        <v>79</v>
      </c>
      <c r="T688" s="1" t="s">
        <v>34</v>
      </c>
      <c r="U688" s="6">
        <v>680000</v>
      </c>
      <c r="V688" s="6">
        <v>680000</v>
      </c>
      <c r="W688" s="6">
        <v>0</v>
      </c>
      <c r="X688" s="6">
        <v>680000</v>
      </c>
      <c r="Y688" s="6">
        <v>16647.96</v>
      </c>
      <c r="Z688" s="7">
        <v>42802</v>
      </c>
      <c r="AA6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8" s="35" t="str">
        <f>IFERROR(
                    _xlfn.XLOOKUP(Tabela1[[#This Row],[ID]],'Base_Solicitações MP'!B:B,'Base_Solicitações MP'!R:R),
                    "Não enviada")</f>
        <v>Não enviada</v>
      </c>
      <c r="AC688" s="15" t="str">
        <f>_xlfn.CONCAT(Tabela1[[#This Row],[Município]],"/",Tabela1[[#This Row],[UF]])</f>
        <v>Maraã/AM</v>
      </c>
    </row>
    <row r="689" spans="1:29" x14ac:dyDescent="0.25">
      <c r="A689" s="14" t="s">
        <v>705</v>
      </c>
      <c r="B689" s="2" t="s">
        <v>8818</v>
      </c>
      <c r="C689" s="2" t="s">
        <v>11683</v>
      </c>
      <c r="D689" s="3" t="s">
        <v>1388</v>
      </c>
      <c r="E689" s="1" t="s">
        <v>1389</v>
      </c>
      <c r="F689" s="1">
        <v>2012</v>
      </c>
      <c r="G689" s="1">
        <v>2</v>
      </c>
      <c r="H689" s="1" t="s">
        <v>638</v>
      </c>
      <c r="I689" s="1" t="s">
        <v>212</v>
      </c>
      <c r="J689" s="1" t="s">
        <v>29</v>
      </c>
      <c r="K689" s="1" t="str">
        <f>IF(Tabela1[[#This Row],[Situação da Obra]]="Inacabada - PC Técnica Concluída","Inacabada",Tabela1[[#This Row],[Situação da Obra]])</f>
        <v>Inacabada</v>
      </c>
      <c r="L689" s="1" t="s">
        <v>30</v>
      </c>
      <c r="M689" s="4">
        <v>44915</v>
      </c>
      <c r="N689" s="5">
        <v>0.80159999999999998</v>
      </c>
      <c r="O689" s="4">
        <v>42622</v>
      </c>
      <c r="P689" s="1" t="s">
        <v>31</v>
      </c>
      <c r="Q689" s="1" t="s">
        <v>710</v>
      </c>
      <c r="R689" s="1" t="s">
        <v>32</v>
      </c>
      <c r="S689" s="1" t="s">
        <v>33</v>
      </c>
      <c r="T689" s="1" t="s">
        <v>34</v>
      </c>
      <c r="U689" s="6">
        <v>1454515.97</v>
      </c>
      <c r="V689" s="6">
        <v>1454515.97</v>
      </c>
      <c r="W689" s="6">
        <v>0</v>
      </c>
      <c r="X689" s="6">
        <v>1454515.97</v>
      </c>
      <c r="Y689" s="6">
        <v>16647.96</v>
      </c>
      <c r="Z689" s="7">
        <v>42802</v>
      </c>
      <c r="AA6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9" s="35" t="str">
        <f>IFERROR(
                    _xlfn.XLOOKUP(Tabela1[[#This Row],[ID]],'Base_Solicitações MP'!B:B,'Base_Solicitações MP'!R:R),
                    "Não enviada")</f>
        <v>Não enviada</v>
      </c>
      <c r="AC689" s="15" t="str">
        <f>_xlfn.CONCAT(Tabela1[[#This Row],[Município]],"/",Tabela1[[#This Row],[UF]])</f>
        <v>Maraã/AM</v>
      </c>
    </row>
    <row r="690" spans="1:29" x14ac:dyDescent="0.25">
      <c r="A690" s="14" t="s">
        <v>705</v>
      </c>
      <c r="B690" s="2" t="s">
        <v>6817</v>
      </c>
      <c r="C690" s="2" t="s">
        <v>11684</v>
      </c>
      <c r="D690" s="3" t="s">
        <v>1390</v>
      </c>
      <c r="E690" s="1" t="s">
        <v>1391</v>
      </c>
      <c r="F690" s="1">
        <v>2012</v>
      </c>
      <c r="G690" s="1">
        <v>1</v>
      </c>
      <c r="H690" s="1" t="s">
        <v>1392</v>
      </c>
      <c r="I690" s="1" t="s">
        <v>212</v>
      </c>
      <c r="J690" s="1" t="s">
        <v>29</v>
      </c>
      <c r="K690" s="1" t="str">
        <f>IF(Tabela1[[#This Row],[Situação da Obra]]="Inacabada - PC Técnica Concluída","Inacabada",Tabela1[[#This Row],[Situação da Obra]])</f>
        <v>Inacabada</v>
      </c>
      <c r="L690" s="1" t="s">
        <v>30</v>
      </c>
      <c r="M690" s="4">
        <v>44915</v>
      </c>
      <c r="N690" s="5">
        <v>0.66300000000000003</v>
      </c>
      <c r="O690" s="4">
        <v>41897</v>
      </c>
      <c r="P690" s="1" t="s">
        <v>31</v>
      </c>
      <c r="Q690" s="1" t="s">
        <v>710</v>
      </c>
      <c r="R690" s="1" t="s">
        <v>32</v>
      </c>
      <c r="S690" s="1" t="s">
        <v>33</v>
      </c>
      <c r="T690" s="1" t="s">
        <v>34</v>
      </c>
      <c r="U690" s="6">
        <v>1704569.84</v>
      </c>
      <c r="V690" s="6">
        <v>1447257.01</v>
      </c>
      <c r="W690" s="6">
        <v>0</v>
      </c>
      <c r="X690" s="6">
        <v>1447257.01</v>
      </c>
      <c r="Y690" s="6">
        <v>4070.45</v>
      </c>
      <c r="Z690" s="7">
        <v>42613</v>
      </c>
      <c r="AA6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0" s="35" t="str">
        <f>IFERROR(
                    _xlfn.XLOOKUP(Tabela1[[#This Row],[ID]],'Base_Solicitações MP'!B:B,'Base_Solicitações MP'!R:R),
                    "Não enviada")</f>
        <v>Diligência</v>
      </c>
      <c r="AC690" s="15" t="str">
        <f>_xlfn.CONCAT(Tabela1[[#This Row],[Município]],"/",Tabela1[[#This Row],[UF]])</f>
        <v>Uarini/AM</v>
      </c>
    </row>
    <row r="691" spans="1:29" x14ac:dyDescent="0.25">
      <c r="A691" s="14" t="s">
        <v>705</v>
      </c>
      <c r="B691" s="2" t="s">
        <v>7029</v>
      </c>
      <c r="C691" s="2" t="s">
        <v>11685</v>
      </c>
      <c r="D691" s="3" t="s">
        <v>1393</v>
      </c>
      <c r="E691" s="1" t="s">
        <v>1394</v>
      </c>
      <c r="F691" s="1">
        <v>2013</v>
      </c>
      <c r="G691" s="1">
        <v>2</v>
      </c>
      <c r="H691" s="1" t="s">
        <v>894</v>
      </c>
      <c r="I691" s="1" t="s">
        <v>82</v>
      </c>
      <c r="J691" s="1" t="s">
        <v>56</v>
      </c>
      <c r="K691" s="1" t="str">
        <f>IF(Tabela1[[#This Row],[Situação da Obra]]="Inacabada - PC Técnica Concluída","Inacabada",Tabela1[[#This Row],[Situação da Obra]])</f>
        <v>Paralisada</v>
      </c>
      <c r="L691" s="1" t="s">
        <v>30</v>
      </c>
      <c r="M691" s="4">
        <v>45002</v>
      </c>
      <c r="N691" s="5">
        <v>0.41499999999999998</v>
      </c>
      <c r="O691" s="4">
        <v>45030</v>
      </c>
      <c r="P691" s="1" t="s">
        <v>31</v>
      </c>
      <c r="Q691" s="1" t="s">
        <v>710</v>
      </c>
      <c r="R691" s="1" t="s">
        <v>168</v>
      </c>
      <c r="S691" s="1" t="s">
        <v>57</v>
      </c>
      <c r="T691" s="1" t="s">
        <v>34</v>
      </c>
      <c r="U691" s="6">
        <v>1910689.15</v>
      </c>
      <c r="V691" s="6">
        <v>2330109.35</v>
      </c>
      <c r="W691" s="6">
        <v>0</v>
      </c>
      <c r="X691" s="6">
        <v>2330109.35</v>
      </c>
      <c r="Y691" s="6">
        <v>599575.04000000004</v>
      </c>
      <c r="Z691" s="7">
        <v>45351</v>
      </c>
      <c r="AA6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1" s="35" t="str">
        <f>IFERROR(
                    _xlfn.XLOOKUP(Tabela1[[#This Row],[ID]],'Base_Solicitações MP'!B:B,'Base_Solicitações MP'!R:R),
                    "Não enviada")</f>
        <v>Diligência</v>
      </c>
      <c r="AC691" s="15" t="str">
        <f>_xlfn.CONCAT(Tabela1[[#This Row],[Município]],"/",Tabela1[[#This Row],[UF]])</f>
        <v>Alagoinhas/BA</v>
      </c>
    </row>
    <row r="692" spans="1:29" x14ac:dyDescent="0.25">
      <c r="A692" s="14" t="s">
        <v>705</v>
      </c>
      <c r="B692" s="2" t="s">
        <v>7039</v>
      </c>
      <c r="C692" s="2" t="s">
        <v>11686</v>
      </c>
      <c r="D692" s="3" t="s">
        <v>1393</v>
      </c>
      <c r="E692" s="1" t="s">
        <v>1394</v>
      </c>
      <c r="F692" s="1">
        <v>2013</v>
      </c>
      <c r="G692" s="1">
        <v>2</v>
      </c>
      <c r="H692" s="1" t="s">
        <v>894</v>
      </c>
      <c r="I692" s="1" t="s">
        <v>82</v>
      </c>
      <c r="J692" s="1" t="s">
        <v>56</v>
      </c>
      <c r="K692" s="1" t="str">
        <f>IF(Tabela1[[#This Row],[Situação da Obra]]="Inacabada - PC Técnica Concluída","Inacabada",Tabela1[[#This Row],[Situação da Obra]])</f>
        <v>Paralisada</v>
      </c>
      <c r="L692" s="1" t="s">
        <v>30</v>
      </c>
      <c r="M692" s="4">
        <v>45002</v>
      </c>
      <c r="N692" s="5">
        <v>0.32019999999999998</v>
      </c>
      <c r="O692" s="4">
        <v>45034</v>
      </c>
      <c r="P692" s="1" t="s">
        <v>31</v>
      </c>
      <c r="Q692" s="1" t="s">
        <v>710</v>
      </c>
      <c r="R692" s="1" t="s">
        <v>32</v>
      </c>
      <c r="S692" s="1" t="s">
        <v>57</v>
      </c>
      <c r="T692" s="1" t="s">
        <v>34</v>
      </c>
      <c r="U692" s="6">
        <v>1959752.67</v>
      </c>
      <c r="V692" s="6">
        <v>2330109.35</v>
      </c>
      <c r="W692" s="6">
        <v>0</v>
      </c>
      <c r="X692" s="6">
        <v>2330109.35</v>
      </c>
      <c r="Y692" s="6">
        <v>599575.04000000004</v>
      </c>
      <c r="Z692" s="7">
        <v>45351</v>
      </c>
      <c r="AA6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2" s="35" t="str">
        <f>IFERROR(
                    _xlfn.XLOOKUP(Tabela1[[#This Row],[ID]],'Base_Solicitações MP'!B:B,'Base_Solicitações MP'!R:R),
                    "Não enviada")</f>
        <v>Diligência</v>
      </c>
      <c r="AC692" s="15" t="str">
        <f>_xlfn.CONCAT(Tabela1[[#This Row],[Município]],"/",Tabela1[[#This Row],[UF]])</f>
        <v>Alagoinhas/BA</v>
      </c>
    </row>
    <row r="693" spans="1:29" x14ac:dyDescent="0.25">
      <c r="A693" s="14" t="s">
        <v>705</v>
      </c>
      <c r="B693" s="2" t="s">
        <v>8819</v>
      </c>
      <c r="C693" s="2" t="s">
        <v>11687</v>
      </c>
      <c r="D693" s="3" t="s">
        <v>1395</v>
      </c>
      <c r="E693" s="1" t="s">
        <v>1396</v>
      </c>
      <c r="F693" s="1">
        <v>2012</v>
      </c>
      <c r="G693" s="1">
        <v>1</v>
      </c>
      <c r="H693" s="1" t="s">
        <v>1397</v>
      </c>
      <c r="I693" s="1" t="s">
        <v>82</v>
      </c>
      <c r="J693" s="1" t="s">
        <v>29</v>
      </c>
      <c r="K693" s="1" t="str">
        <f>IF(Tabela1[[#This Row],[Situação da Obra]]="Inacabada - PC Técnica Concluída","Inacabada",Tabela1[[#This Row],[Situação da Obra]])</f>
        <v>Inacabada</v>
      </c>
      <c r="L693" s="1" t="s">
        <v>30</v>
      </c>
      <c r="M693" s="4">
        <v>44915</v>
      </c>
      <c r="N693" s="5">
        <v>1.06E-2</v>
      </c>
      <c r="O693" s="4">
        <v>42592</v>
      </c>
      <c r="P693" s="1" t="s">
        <v>31</v>
      </c>
      <c r="Q693" s="1" t="s">
        <v>710</v>
      </c>
      <c r="R693" s="1" t="s">
        <v>32</v>
      </c>
      <c r="S693" s="1" t="s">
        <v>33</v>
      </c>
      <c r="T693" s="1" t="s">
        <v>34</v>
      </c>
      <c r="U693" s="6">
        <v>1441890.66</v>
      </c>
      <c r="V693" s="6">
        <v>1444934.54</v>
      </c>
      <c r="W693" s="6">
        <v>0</v>
      </c>
      <c r="X693" s="6">
        <v>1444934.54</v>
      </c>
      <c r="Y693" s="6">
        <v>0</v>
      </c>
      <c r="Z693" s="7">
        <v>42509</v>
      </c>
      <c r="AA6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93" s="35" t="str">
        <f>IFERROR(
                    _xlfn.XLOOKUP(Tabela1[[#This Row],[ID]],'Base_Solicitações MP'!B:B,'Base_Solicitações MP'!R:R),
                    "Não enviada")</f>
        <v>Não enviada</v>
      </c>
      <c r="AC693" s="15" t="str">
        <f>_xlfn.CONCAT(Tabela1[[#This Row],[Município]],"/",Tabela1[[#This Row],[UF]])</f>
        <v>Brejolândia/BA</v>
      </c>
    </row>
    <row r="694" spans="1:29" x14ac:dyDescent="0.25">
      <c r="A694" s="14" t="s">
        <v>705</v>
      </c>
      <c r="B694" s="2" t="s">
        <v>8820</v>
      </c>
      <c r="C694" s="2" t="s">
        <v>11688</v>
      </c>
      <c r="D694" s="3" t="s">
        <v>1398</v>
      </c>
      <c r="E694" s="1" t="s">
        <v>1399</v>
      </c>
      <c r="F694" s="1">
        <v>2012</v>
      </c>
      <c r="G694" s="1">
        <v>1</v>
      </c>
      <c r="H694" s="1" t="s">
        <v>1400</v>
      </c>
      <c r="I694" s="1" t="s">
        <v>82</v>
      </c>
      <c r="J694" s="1" t="s">
        <v>29</v>
      </c>
      <c r="K694" s="1" t="str">
        <f>IF(Tabela1[[#This Row],[Situação da Obra]]="Inacabada - PC Técnica Concluída","Inacabada",Tabela1[[#This Row],[Situação da Obra]])</f>
        <v>Inacabada</v>
      </c>
      <c r="L694" s="1" t="s">
        <v>30</v>
      </c>
      <c r="M694" s="4">
        <v>44915</v>
      </c>
      <c r="N694" s="5">
        <v>0.52480000000000004</v>
      </c>
      <c r="O694" s="4"/>
      <c r="P694" s="1" t="s">
        <v>31</v>
      </c>
      <c r="Q694" s="1" t="s">
        <v>710</v>
      </c>
      <c r="R694" s="1" t="s">
        <v>32</v>
      </c>
      <c r="S694" s="1" t="s">
        <v>33</v>
      </c>
      <c r="T694" s="1" t="s">
        <v>34</v>
      </c>
      <c r="U694" s="6">
        <v>588263.77</v>
      </c>
      <c r="V694" s="6">
        <v>1436658.31</v>
      </c>
      <c r="W694" s="6">
        <v>0</v>
      </c>
      <c r="X694" s="6">
        <v>1436658.31</v>
      </c>
      <c r="Y694" s="6">
        <v>1557.07</v>
      </c>
      <c r="Z694" s="7">
        <v>42916</v>
      </c>
      <c r="AA6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4" s="35" t="str">
        <f>IFERROR(
                    _xlfn.XLOOKUP(Tabela1[[#This Row],[ID]],'Base_Solicitações MP'!B:B,'Base_Solicitações MP'!R:R),
                    "Não enviada")</f>
        <v>Diligência</v>
      </c>
      <c r="AC694" s="15" t="str">
        <f>_xlfn.CONCAT(Tabela1[[#This Row],[Município]],"/",Tabela1[[#This Row],[UF]])</f>
        <v>Buerarema/BA</v>
      </c>
    </row>
    <row r="695" spans="1:29" x14ac:dyDescent="0.25">
      <c r="A695" s="14" t="s">
        <v>705</v>
      </c>
      <c r="B695" s="2" t="s">
        <v>6506</v>
      </c>
      <c r="C695" s="2" t="s">
        <v>11689</v>
      </c>
      <c r="D695" s="3" t="s">
        <v>1401</v>
      </c>
      <c r="E695" s="1" t="s">
        <v>1402</v>
      </c>
      <c r="F695" s="1">
        <v>2012</v>
      </c>
      <c r="G695" s="1">
        <v>1</v>
      </c>
      <c r="H695" s="1" t="s">
        <v>411</v>
      </c>
      <c r="I695" s="1" t="s">
        <v>82</v>
      </c>
      <c r="J695" s="1" t="s">
        <v>56</v>
      </c>
      <c r="K695" s="1" t="str">
        <f>IF(Tabela1[[#This Row],[Situação da Obra]]="Inacabada - PC Técnica Concluída","Inacabada",Tabela1[[#This Row],[Situação da Obra]])</f>
        <v>Paralisada</v>
      </c>
      <c r="L695" s="1" t="s">
        <v>30</v>
      </c>
      <c r="M695" s="4">
        <v>44313</v>
      </c>
      <c r="N695" s="5">
        <v>0.72609999999999997</v>
      </c>
      <c r="O695" s="4">
        <v>45036</v>
      </c>
      <c r="P695" s="1" t="s">
        <v>31</v>
      </c>
      <c r="Q695" s="1" t="s">
        <v>710</v>
      </c>
      <c r="R695" s="1" t="s">
        <v>32</v>
      </c>
      <c r="S695" s="1" t="s">
        <v>33</v>
      </c>
      <c r="T695" s="1" t="s">
        <v>34</v>
      </c>
      <c r="U695" s="6">
        <v>456315.34</v>
      </c>
      <c r="V695" s="6">
        <v>1333112</v>
      </c>
      <c r="W695" s="6">
        <v>0</v>
      </c>
      <c r="X695" s="6">
        <v>1333112</v>
      </c>
      <c r="Y695" s="6">
        <v>765.23</v>
      </c>
      <c r="Z695" s="7">
        <v>45074</v>
      </c>
      <c r="AA6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5" s="35" t="str">
        <f>IFERROR(
                    _xlfn.XLOOKUP(Tabela1[[#This Row],[ID]],'Base_Solicitações MP'!B:B,'Base_Solicitações MP'!R:R),
                    "Não enviada")</f>
        <v>Diligência</v>
      </c>
      <c r="AC695" s="15" t="str">
        <f>_xlfn.CONCAT(Tabela1[[#This Row],[Município]],"/",Tabela1[[#This Row],[UF]])</f>
        <v>Camamu/BA</v>
      </c>
    </row>
    <row r="696" spans="1:29" x14ac:dyDescent="0.25">
      <c r="A696" s="14" t="s">
        <v>705</v>
      </c>
      <c r="B696" s="2" t="s">
        <v>8821</v>
      </c>
      <c r="C696" s="2" t="s">
        <v>11690</v>
      </c>
      <c r="D696" s="3" t="s">
        <v>1403</v>
      </c>
      <c r="E696" s="1" t="s">
        <v>1404</v>
      </c>
      <c r="F696" s="1">
        <v>2012</v>
      </c>
      <c r="G696" s="1">
        <v>1</v>
      </c>
      <c r="H696" s="1" t="s">
        <v>1405</v>
      </c>
      <c r="I696" s="1" t="s">
        <v>82</v>
      </c>
      <c r="J696" s="1" t="s">
        <v>29</v>
      </c>
      <c r="K696" s="1" t="str">
        <f>IF(Tabela1[[#This Row],[Situação da Obra]]="Inacabada - PC Técnica Concluída","Inacabada",Tabela1[[#This Row],[Situação da Obra]])</f>
        <v>Inacabada</v>
      </c>
      <c r="L696" s="1" t="s">
        <v>30</v>
      </c>
      <c r="M696" s="4">
        <v>44915</v>
      </c>
      <c r="N696" s="5">
        <v>0.84350000000000003</v>
      </c>
      <c r="O696" s="4">
        <v>42691</v>
      </c>
      <c r="P696" s="1" t="s">
        <v>31</v>
      </c>
      <c r="Q696" s="1" t="s">
        <v>710</v>
      </c>
      <c r="R696" s="1" t="s">
        <v>32</v>
      </c>
      <c r="S696" s="1" t="s">
        <v>33</v>
      </c>
      <c r="T696" s="1" t="s">
        <v>34</v>
      </c>
      <c r="U696" s="6">
        <v>1424592.2</v>
      </c>
      <c r="V696" s="6">
        <v>1438975.23</v>
      </c>
      <c r="W696" s="6">
        <v>0</v>
      </c>
      <c r="X696" s="6">
        <v>1438975.23</v>
      </c>
      <c r="Y696" s="6">
        <v>73405.05</v>
      </c>
      <c r="Z696" s="7">
        <v>45009</v>
      </c>
      <c r="AA6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6" s="35" t="str">
        <f>IFERROR(
                    _xlfn.XLOOKUP(Tabela1[[#This Row],[ID]],'Base_Solicitações MP'!B:B,'Base_Solicitações MP'!R:R),
                    "Não enviada")</f>
        <v>Diligência</v>
      </c>
      <c r="AC696" s="15" t="str">
        <f>_xlfn.CONCAT(Tabela1[[#This Row],[Município]],"/",Tabela1[[#This Row],[UF]])</f>
        <v>Cândido Sales/BA</v>
      </c>
    </row>
    <row r="697" spans="1:29" x14ac:dyDescent="0.25">
      <c r="A697" s="14" t="s">
        <v>705</v>
      </c>
      <c r="B697" s="2" t="s">
        <v>7765</v>
      </c>
      <c r="C697" s="2" t="s">
        <v>11691</v>
      </c>
      <c r="D697" s="3" t="s">
        <v>1406</v>
      </c>
      <c r="E697" s="1" t="s">
        <v>1407</v>
      </c>
      <c r="F697" s="1">
        <v>2012</v>
      </c>
      <c r="G697" s="1">
        <v>1</v>
      </c>
      <c r="H697" s="1" t="s">
        <v>1408</v>
      </c>
      <c r="I697" s="1" t="s">
        <v>82</v>
      </c>
      <c r="J697" s="1" t="s">
        <v>40</v>
      </c>
      <c r="K697" s="1" t="str">
        <f>IF(Tabela1[[#This Row],[Situação da Obra]]="Inacabada - PC Técnica Concluída","Inacabada",Tabela1[[#This Row],[Situação da Obra]])</f>
        <v>Inacabada</v>
      </c>
      <c r="L697" s="1" t="s">
        <v>30</v>
      </c>
      <c r="M697" s="4">
        <v>44532</v>
      </c>
      <c r="N697" s="5">
        <v>0.51529999999999998</v>
      </c>
      <c r="O697" s="4">
        <v>43854</v>
      </c>
      <c r="P697" s="1" t="s">
        <v>31</v>
      </c>
      <c r="Q697" s="1" t="s">
        <v>710</v>
      </c>
      <c r="R697" s="1" t="s">
        <v>32</v>
      </c>
      <c r="S697" s="1" t="s">
        <v>33</v>
      </c>
      <c r="T697" s="1" t="s">
        <v>34</v>
      </c>
      <c r="U697" s="6">
        <v>799892.03</v>
      </c>
      <c r="V697" s="6">
        <v>1340312.47</v>
      </c>
      <c r="W697" s="6">
        <v>0</v>
      </c>
      <c r="X697" s="6">
        <v>1340312.47</v>
      </c>
      <c r="Y697" s="6">
        <v>114.52</v>
      </c>
      <c r="Z697" s="7">
        <v>44530</v>
      </c>
      <c r="AA6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7" s="35" t="str">
        <f>IFERROR(
                    _xlfn.XLOOKUP(Tabela1[[#This Row],[ID]],'Base_Solicitações MP'!B:B,'Base_Solicitações MP'!R:R),
                    "Não enviada")</f>
        <v>Diligência</v>
      </c>
      <c r="AC697" s="15" t="str">
        <f>_xlfn.CONCAT(Tabela1[[#This Row],[Município]],"/",Tabela1[[#This Row],[UF]])</f>
        <v>Carinhanha/BA</v>
      </c>
    </row>
    <row r="698" spans="1:29" x14ac:dyDescent="0.25">
      <c r="A698" s="14" t="s">
        <v>705</v>
      </c>
      <c r="B698" s="2" t="s">
        <v>8822</v>
      </c>
      <c r="C698" s="2" t="s">
        <v>11692</v>
      </c>
      <c r="D698" s="3" t="s">
        <v>1409</v>
      </c>
      <c r="E698" s="1" t="s">
        <v>1410</v>
      </c>
      <c r="F698" s="1">
        <v>2012</v>
      </c>
      <c r="G698" s="1">
        <v>1</v>
      </c>
      <c r="H698" s="1" t="s">
        <v>198</v>
      </c>
      <c r="I698" s="1" t="s">
        <v>82</v>
      </c>
      <c r="J698" s="1" t="s">
        <v>29</v>
      </c>
      <c r="K698" s="1" t="str">
        <f>IF(Tabela1[[#This Row],[Situação da Obra]]="Inacabada - PC Técnica Concluída","Inacabada",Tabela1[[#This Row],[Situação da Obra]])</f>
        <v>Inacabada</v>
      </c>
      <c r="L698" s="1" t="s">
        <v>30</v>
      </c>
      <c r="M698" s="4">
        <v>44915</v>
      </c>
      <c r="N698" s="5">
        <v>0.32329999999999998</v>
      </c>
      <c r="O698" s="4"/>
      <c r="P698" s="1" t="s">
        <v>31</v>
      </c>
      <c r="Q698" s="1" t="s">
        <v>710</v>
      </c>
      <c r="R698" s="1" t="s">
        <v>32</v>
      </c>
      <c r="S698" s="1" t="s">
        <v>33</v>
      </c>
      <c r="T698" s="1" t="s">
        <v>34</v>
      </c>
      <c r="U698" s="6" t="s">
        <v>41</v>
      </c>
      <c r="V698" s="6">
        <v>1436277.49</v>
      </c>
      <c r="W698" s="6">
        <v>0</v>
      </c>
      <c r="X698" s="6">
        <v>1436277.49</v>
      </c>
      <c r="Y698" s="6" t="s">
        <v>41</v>
      </c>
      <c r="Z698" s="7">
        <v>43690</v>
      </c>
      <c r="AA6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8" s="35" t="str">
        <f>IFERROR(
                    _xlfn.XLOOKUP(Tabela1[[#This Row],[ID]],'Base_Solicitações MP'!B:B,'Base_Solicitações MP'!R:R),
                    "Não enviada")</f>
        <v>Diligência</v>
      </c>
      <c r="AC698" s="15" t="str">
        <f>_xlfn.CONCAT(Tabela1[[#This Row],[Município]],"/",Tabela1[[#This Row],[UF]])</f>
        <v>Central/BA</v>
      </c>
    </row>
    <row r="699" spans="1:29" x14ac:dyDescent="0.25">
      <c r="A699" s="14" t="s">
        <v>705</v>
      </c>
      <c r="B699" s="2" t="s">
        <v>8823</v>
      </c>
      <c r="C699" s="2" t="s">
        <v>11693</v>
      </c>
      <c r="D699" s="3" t="s">
        <v>1411</v>
      </c>
      <c r="E699" s="1" t="s">
        <v>1412</v>
      </c>
      <c r="F699" s="1">
        <v>2012</v>
      </c>
      <c r="G699" s="1">
        <v>1</v>
      </c>
      <c r="H699" s="1" t="s">
        <v>487</v>
      </c>
      <c r="I699" s="1" t="s">
        <v>82</v>
      </c>
      <c r="J699" s="1" t="s">
        <v>29</v>
      </c>
      <c r="K699" s="1" t="str">
        <f>IF(Tabela1[[#This Row],[Situação da Obra]]="Inacabada - PC Técnica Concluída","Inacabada",Tabela1[[#This Row],[Situação da Obra]])</f>
        <v>Inacabada</v>
      </c>
      <c r="L699" s="1" t="s">
        <v>30</v>
      </c>
      <c r="M699" s="4">
        <v>44915</v>
      </c>
      <c r="N699" s="5">
        <v>0.27060000000000001</v>
      </c>
      <c r="O699" s="4">
        <v>43453</v>
      </c>
      <c r="P699" s="1" t="s">
        <v>31</v>
      </c>
      <c r="Q699" s="1" t="s">
        <v>710</v>
      </c>
      <c r="R699" s="1" t="s">
        <v>32</v>
      </c>
      <c r="S699" s="1" t="s">
        <v>33</v>
      </c>
      <c r="T699" s="1" t="s">
        <v>34</v>
      </c>
      <c r="U699" s="6">
        <v>1454303.39</v>
      </c>
      <c r="V699" s="6">
        <v>1454303.39</v>
      </c>
      <c r="W699" s="6">
        <v>0</v>
      </c>
      <c r="X699" s="6">
        <v>1454303.39</v>
      </c>
      <c r="Y699" s="6">
        <v>0</v>
      </c>
      <c r="Z699" s="7">
        <v>43447</v>
      </c>
      <c r="AA6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9" s="35" t="str">
        <f>IFERROR(
                    _xlfn.XLOOKUP(Tabela1[[#This Row],[ID]],'Base_Solicitações MP'!B:B,'Base_Solicitações MP'!R:R),
                    "Não enviada")</f>
        <v>Aguardando Análise FNDE</v>
      </c>
      <c r="AC699" s="15" t="str">
        <f>_xlfn.CONCAT(Tabela1[[#This Row],[Município]],"/",Tabela1[[#This Row],[UF]])</f>
        <v>Entre Rios/BA</v>
      </c>
    </row>
    <row r="700" spans="1:29" x14ac:dyDescent="0.25">
      <c r="A700" s="14" t="s">
        <v>705</v>
      </c>
      <c r="B700" s="2" t="s">
        <v>8824</v>
      </c>
      <c r="C700" s="2" t="s">
        <v>11694</v>
      </c>
      <c r="D700" s="3" t="s">
        <v>1413</v>
      </c>
      <c r="E700" s="1" t="s">
        <v>1414</v>
      </c>
      <c r="F700" s="1">
        <v>2012</v>
      </c>
      <c r="G700" s="1">
        <v>1</v>
      </c>
      <c r="H700" s="1" t="s">
        <v>1415</v>
      </c>
      <c r="I700" s="1" t="s">
        <v>188</v>
      </c>
      <c r="J700" s="1" t="s">
        <v>29</v>
      </c>
      <c r="K700" s="1" t="str">
        <f>IF(Tabela1[[#This Row],[Situação da Obra]]="Inacabada - PC Técnica Concluída","Inacabada",Tabela1[[#This Row],[Situação da Obra]])</f>
        <v>Inacabada</v>
      </c>
      <c r="L700" s="1" t="s">
        <v>30</v>
      </c>
      <c r="M700" s="4">
        <v>44915</v>
      </c>
      <c r="N700" s="5">
        <v>0.55159999999999998</v>
      </c>
      <c r="O700" s="4">
        <v>43567</v>
      </c>
      <c r="P700" s="1" t="s">
        <v>31</v>
      </c>
      <c r="Q700" s="1" t="s">
        <v>710</v>
      </c>
      <c r="R700" s="1" t="s">
        <v>32</v>
      </c>
      <c r="S700" s="1" t="s">
        <v>33</v>
      </c>
      <c r="T700" s="1" t="s">
        <v>34</v>
      </c>
      <c r="U700" s="6">
        <v>867058.05</v>
      </c>
      <c r="V700" s="6">
        <v>1449891.76</v>
      </c>
      <c r="W700" s="6">
        <v>0</v>
      </c>
      <c r="X700" s="6">
        <v>1449891.76</v>
      </c>
      <c r="Y700" s="6">
        <v>93683.93</v>
      </c>
      <c r="Z700" s="7">
        <v>43526</v>
      </c>
      <c r="AA7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0" s="35" t="str">
        <f>IFERROR(
                    _xlfn.XLOOKUP(Tabela1[[#This Row],[ID]],'Base_Solicitações MP'!B:B,'Base_Solicitações MP'!R:R),
                    "Não enviada")</f>
        <v>Diligência</v>
      </c>
      <c r="AC700" s="15" t="str">
        <f>_xlfn.CONCAT(Tabela1[[#This Row],[Município]],"/",Tabela1[[#This Row],[UF]])</f>
        <v>São Jerônimo da Serra/PR</v>
      </c>
    </row>
    <row r="701" spans="1:29" x14ac:dyDescent="0.25">
      <c r="A701" s="14" t="s">
        <v>705</v>
      </c>
      <c r="B701" s="2" t="s">
        <v>8825</v>
      </c>
      <c r="C701" s="2" t="s">
        <v>11695</v>
      </c>
      <c r="D701" s="3" t="s">
        <v>1416</v>
      </c>
      <c r="E701" s="1" t="s">
        <v>1417</v>
      </c>
      <c r="F701" s="1">
        <v>2012</v>
      </c>
      <c r="G701" s="1">
        <v>1</v>
      </c>
      <c r="H701" s="1" t="s">
        <v>1418</v>
      </c>
      <c r="I701" s="1" t="s">
        <v>60</v>
      </c>
      <c r="J701" s="1" t="s">
        <v>29</v>
      </c>
      <c r="K701" s="1" t="str">
        <f>IF(Tabela1[[#This Row],[Situação da Obra]]="Inacabada - PC Técnica Concluída","Inacabada",Tabela1[[#This Row],[Situação da Obra]])</f>
        <v>Inacabada</v>
      </c>
      <c r="L701" s="1" t="s">
        <v>30</v>
      </c>
      <c r="M701" s="4">
        <v>44915</v>
      </c>
      <c r="N701" s="5">
        <v>0.53810000000000002</v>
      </c>
      <c r="O701" s="4">
        <v>44544</v>
      </c>
      <c r="P701" s="1" t="s">
        <v>31</v>
      </c>
      <c r="Q701" s="1" t="s">
        <v>710</v>
      </c>
      <c r="R701" s="1" t="s">
        <v>32</v>
      </c>
      <c r="S701" s="1" t="s">
        <v>33</v>
      </c>
      <c r="T701" s="1" t="s">
        <v>34</v>
      </c>
      <c r="U701" s="6">
        <v>1039041.22</v>
      </c>
      <c r="V701" s="6">
        <v>1311274.46</v>
      </c>
      <c r="W701" s="6">
        <v>0</v>
      </c>
      <c r="X701" s="6">
        <v>1311274.46</v>
      </c>
      <c r="Y701" s="6">
        <v>0</v>
      </c>
      <c r="Z701" s="7">
        <v>44529</v>
      </c>
      <c r="AA7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1" s="35" t="str">
        <f>IFERROR(
                    _xlfn.XLOOKUP(Tabela1[[#This Row],[ID]],'Base_Solicitações MP'!B:B,'Base_Solicitações MP'!R:R),
                    "Não enviada")</f>
        <v>Diligência</v>
      </c>
      <c r="AC701" s="15" t="str">
        <f>_xlfn.CONCAT(Tabela1[[#This Row],[Município]],"/",Tabela1[[#This Row],[UF]])</f>
        <v>Itambacuri/MG</v>
      </c>
    </row>
    <row r="702" spans="1:29" x14ac:dyDescent="0.25">
      <c r="A702" s="14" t="s">
        <v>705</v>
      </c>
      <c r="B702" s="2" t="s">
        <v>8826</v>
      </c>
      <c r="C702" s="2" t="s">
        <v>11696</v>
      </c>
      <c r="D702" s="3" t="s">
        <v>1419</v>
      </c>
      <c r="E702" s="1" t="s">
        <v>1420</v>
      </c>
      <c r="F702" s="1">
        <v>2013</v>
      </c>
      <c r="G702" s="1">
        <v>1</v>
      </c>
      <c r="H702" s="1" t="s">
        <v>179</v>
      </c>
      <c r="I702" s="1" t="s">
        <v>129</v>
      </c>
      <c r="J702" s="1" t="s">
        <v>56</v>
      </c>
      <c r="K702" s="1" t="str">
        <f>IF(Tabela1[[#This Row],[Situação da Obra]]="Inacabada - PC Técnica Concluída","Inacabada",Tabela1[[#This Row],[Situação da Obra]])</f>
        <v>Paralisada</v>
      </c>
      <c r="L702" s="1" t="s">
        <v>30</v>
      </c>
      <c r="M702" s="4">
        <v>44399</v>
      </c>
      <c r="N702" s="5">
        <v>0.22650000000000001</v>
      </c>
      <c r="O702" s="4">
        <v>44992</v>
      </c>
      <c r="P702" s="1" t="s">
        <v>31</v>
      </c>
      <c r="Q702" s="1" t="s">
        <v>710</v>
      </c>
      <c r="R702" s="1" t="s">
        <v>32</v>
      </c>
      <c r="S702" s="1" t="s">
        <v>57</v>
      </c>
      <c r="T702" s="1" t="s">
        <v>34</v>
      </c>
      <c r="U702" s="6">
        <v>2142005.73</v>
      </c>
      <c r="V702" s="6">
        <v>1665693.8</v>
      </c>
      <c r="W702" s="6">
        <v>136408.56</v>
      </c>
      <c r="X702" s="6">
        <v>1802102.36</v>
      </c>
      <c r="Y702" s="6">
        <v>0</v>
      </c>
      <c r="Z702" s="7">
        <v>45337</v>
      </c>
      <c r="AA7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2" s="35" t="str">
        <f>IFERROR(
                    _xlfn.XLOOKUP(Tabela1[[#This Row],[ID]],'Base_Solicitações MP'!B:B,'Base_Solicitações MP'!R:R),
                    "Não enviada")</f>
        <v>Diligência</v>
      </c>
      <c r="AC702" s="15" t="str">
        <f>_xlfn.CONCAT(Tabela1[[#This Row],[Município]],"/",Tabela1[[#This Row],[UF]])</f>
        <v>Natal/RN</v>
      </c>
    </row>
    <row r="703" spans="1:29" x14ac:dyDescent="0.25">
      <c r="A703" s="14" t="s">
        <v>705</v>
      </c>
      <c r="B703" s="2" t="s">
        <v>7246</v>
      </c>
      <c r="C703" s="2" t="s">
        <v>11697</v>
      </c>
      <c r="D703" s="3" t="s">
        <v>1421</v>
      </c>
      <c r="E703" s="1" t="s">
        <v>1422</v>
      </c>
      <c r="F703" s="1">
        <v>2012</v>
      </c>
      <c r="G703" s="1">
        <v>1</v>
      </c>
      <c r="H703" s="1" t="s">
        <v>1423</v>
      </c>
      <c r="I703" s="1" t="s">
        <v>129</v>
      </c>
      <c r="J703" s="1" t="s">
        <v>56</v>
      </c>
      <c r="K703" s="1" t="str">
        <f>IF(Tabela1[[#This Row],[Situação da Obra]]="Inacabada - PC Técnica Concluída","Inacabada",Tabela1[[#This Row],[Situação da Obra]])</f>
        <v>Paralisada</v>
      </c>
      <c r="L703" s="1" t="s">
        <v>30</v>
      </c>
      <c r="M703" s="4">
        <v>44804</v>
      </c>
      <c r="N703" s="5">
        <v>0.83209999999999995</v>
      </c>
      <c r="O703" s="4">
        <v>44839</v>
      </c>
      <c r="P703" s="1" t="s">
        <v>31</v>
      </c>
      <c r="Q703" s="1" t="s">
        <v>710</v>
      </c>
      <c r="R703" s="1" t="s">
        <v>32</v>
      </c>
      <c r="S703" s="1" t="s">
        <v>33</v>
      </c>
      <c r="T703" s="1" t="s">
        <v>34</v>
      </c>
      <c r="U703" s="6">
        <v>1407811.36</v>
      </c>
      <c r="V703" s="6">
        <v>1299601.19</v>
      </c>
      <c r="W703" s="6">
        <v>0</v>
      </c>
      <c r="X703" s="6">
        <v>1299601.19</v>
      </c>
      <c r="Y703" s="6">
        <v>209169.63</v>
      </c>
      <c r="Z703" s="7">
        <v>45201</v>
      </c>
      <c r="AA7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3" s="35" t="str">
        <f>IFERROR(
                    _xlfn.XLOOKUP(Tabela1[[#This Row],[ID]],'Base_Solicitações MP'!B:B,'Base_Solicitações MP'!R:R),
                    "Não enviada")</f>
        <v>Diligência</v>
      </c>
      <c r="AC703" s="15" t="str">
        <f>_xlfn.CONCAT(Tabela1[[#This Row],[Município]],"/",Tabela1[[#This Row],[UF]])</f>
        <v>Taipu/RN</v>
      </c>
    </row>
    <row r="704" spans="1:29" x14ac:dyDescent="0.25">
      <c r="A704" s="14" t="s">
        <v>705</v>
      </c>
      <c r="B704" s="2" t="s">
        <v>8827</v>
      </c>
      <c r="C704" s="2" t="s">
        <v>11698</v>
      </c>
      <c r="D704" s="3" t="s">
        <v>1424</v>
      </c>
      <c r="E704" s="1" t="s">
        <v>1425</v>
      </c>
      <c r="F704" s="1">
        <v>2013</v>
      </c>
      <c r="G704" s="1">
        <v>1</v>
      </c>
      <c r="H704" s="1" t="s">
        <v>1426</v>
      </c>
      <c r="I704" s="1" t="s">
        <v>99</v>
      </c>
      <c r="J704" s="1" t="s">
        <v>56</v>
      </c>
      <c r="K704" s="1" t="str">
        <f>IF(Tabela1[[#This Row],[Situação da Obra]]="Inacabada - PC Técnica Concluída","Inacabada",Tabela1[[#This Row],[Situação da Obra]])</f>
        <v>Paralisada</v>
      </c>
      <c r="L704" s="1" t="s">
        <v>30</v>
      </c>
      <c r="M704" s="4">
        <v>44532</v>
      </c>
      <c r="N704" s="5">
        <v>0.51470000000000005</v>
      </c>
      <c r="O704" s="4">
        <v>44774</v>
      </c>
      <c r="P704" s="1" t="s">
        <v>31</v>
      </c>
      <c r="Q704" s="1" t="s">
        <v>710</v>
      </c>
      <c r="R704" s="1" t="s">
        <v>32</v>
      </c>
      <c r="S704" s="1" t="s">
        <v>57</v>
      </c>
      <c r="T704" s="1" t="s">
        <v>34</v>
      </c>
      <c r="U704" s="6">
        <v>2301630.15</v>
      </c>
      <c r="V704" s="6">
        <v>1802473.77</v>
      </c>
      <c r="W704" s="6">
        <v>0</v>
      </c>
      <c r="X704" s="6">
        <v>1802473.77</v>
      </c>
      <c r="Y704" s="6">
        <v>232051.65</v>
      </c>
      <c r="Z704" s="7">
        <v>45322</v>
      </c>
      <c r="AA7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04" s="35" t="str">
        <f>IFERROR(
                    _xlfn.XLOOKUP(Tabela1[[#This Row],[ID]],'Base_Solicitações MP'!B:B,'Base_Solicitações MP'!R:R),
                    "Não enviada")</f>
        <v>Não enviada</v>
      </c>
      <c r="AC704" s="15" t="str">
        <f>_xlfn.CONCAT(Tabela1[[#This Row],[Município]],"/",Tabela1[[#This Row],[UF]])</f>
        <v>Rio Grande/RS</v>
      </c>
    </row>
    <row r="705" spans="1:29" x14ac:dyDescent="0.25">
      <c r="A705" s="14" t="s">
        <v>705</v>
      </c>
      <c r="B705" s="2" t="s">
        <v>8828</v>
      </c>
      <c r="C705" s="2" t="s">
        <v>11699</v>
      </c>
      <c r="D705" s="3" t="s">
        <v>1427</v>
      </c>
      <c r="E705" s="1" t="s">
        <v>1428</v>
      </c>
      <c r="F705" s="1">
        <v>2012</v>
      </c>
      <c r="G705" s="1">
        <v>2</v>
      </c>
      <c r="H705" s="1" t="s">
        <v>715</v>
      </c>
      <c r="I705" s="1" t="s">
        <v>112</v>
      </c>
      <c r="J705" s="1" t="s">
        <v>56</v>
      </c>
      <c r="K705" s="1" t="str">
        <f>IF(Tabela1[[#This Row],[Situação da Obra]]="Inacabada - PC Técnica Concluída","Inacabada",Tabela1[[#This Row],[Situação da Obra]])</f>
        <v>Paralisada</v>
      </c>
      <c r="L705" s="1" t="s">
        <v>30</v>
      </c>
      <c r="M705" s="4">
        <v>43284</v>
      </c>
      <c r="N705" s="5">
        <v>0.3851</v>
      </c>
      <c r="O705" s="4">
        <v>45021</v>
      </c>
      <c r="P705" s="1" t="s">
        <v>31</v>
      </c>
      <c r="Q705" s="1" t="s">
        <v>710</v>
      </c>
      <c r="R705" s="1" t="s">
        <v>32</v>
      </c>
      <c r="S705" s="1" t="s">
        <v>79</v>
      </c>
      <c r="T705" s="1" t="s">
        <v>34</v>
      </c>
      <c r="U705" s="6">
        <v>884091.06</v>
      </c>
      <c r="V705" s="6">
        <v>679849.02</v>
      </c>
      <c r="W705" s="6">
        <v>0</v>
      </c>
      <c r="X705" s="6">
        <v>679849.02</v>
      </c>
      <c r="Y705" s="6">
        <v>6050.54</v>
      </c>
      <c r="Z705" s="7">
        <v>45114</v>
      </c>
      <c r="AA7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5" s="35" t="str">
        <f>IFERROR(
                    _xlfn.XLOOKUP(Tabela1[[#This Row],[ID]],'Base_Solicitações MP'!B:B,'Base_Solicitações MP'!R:R),
                    "Não enviada")</f>
        <v>Diligência</v>
      </c>
      <c r="AC705" s="15" t="str">
        <f>_xlfn.CONCAT(Tabela1[[#This Row],[Município]],"/",Tabela1[[#This Row],[UF]])</f>
        <v>Colniza/MT</v>
      </c>
    </row>
    <row r="706" spans="1:29" x14ac:dyDescent="0.25">
      <c r="A706" s="14" t="s">
        <v>705</v>
      </c>
      <c r="B706" s="2" t="s">
        <v>8829</v>
      </c>
      <c r="C706" s="2" t="s">
        <v>11700</v>
      </c>
      <c r="D706" s="3" t="s">
        <v>1429</v>
      </c>
      <c r="E706" s="1" t="s">
        <v>1430</v>
      </c>
      <c r="F706" s="1">
        <v>2013</v>
      </c>
      <c r="G706" s="1">
        <v>1</v>
      </c>
      <c r="H706" s="1" t="s">
        <v>1431</v>
      </c>
      <c r="I706" s="1" t="s">
        <v>99</v>
      </c>
      <c r="J706" s="1" t="s">
        <v>29</v>
      </c>
      <c r="K706" s="1" t="str">
        <f>IF(Tabela1[[#This Row],[Situação da Obra]]="Inacabada - PC Técnica Concluída","Inacabada",Tabela1[[#This Row],[Situação da Obra]])</f>
        <v>Inacabada</v>
      </c>
      <c r="L706" s="1" t="s">
        <v>30</v>
      </c>
      <c r="M706" s="4">
        <v>44915</v>
      </c>
      <c r="N706" s="5">
        <v>9.4200000000000006E-2</v>
      </c>
      <c r="O706" s="4">
        <v>43269</v>
      </c>
      <c r="P706" s="1" t="s">
        <v>31</v>
      </c>
      <c r="Q706" s="1" t="s">
        <v>710</v>
      </c>
      <c r="R706" s="1" t="s">
        <v>32</v>
      </c>
      <c r="S706" s="1" t="s">
        <v>739</v>
      </c>
      <c r="T706" s="1" t="s">
        <v>34</v>
      </c>
      <c r="U706" s="6">
        <v>1176771.3899999999</v>
      </c>
      <c r="V706" s="6">
        <v>1196771.3899999999</v>
      </c>
      <c r="W706" s="6">
        <v>0</v>
      </c>
      <c r="X706" s="6">
        <v>1196771.3899999999</v>
      </c>
      <c r="Y706" s="6">
        <v>0</v>
      </c>
      <c r="Z706" s="7">
        <v>43245</v>
      </c>
      <c r="AA7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06" s="35" t="str">
        <f>IFERROR(
                    _xlfn.XLOOKUP(Tabela1[[#This Row],[ID]],'Base_Solicitações MP'!B:B,'Base_Solicitações MP'!R:R),
                    "Não enviada")</f>
        <v>Não enviada</v>
      </c>
      <c r="AC706" s="15" t="str">
        <f>_xlfn.CONCAT(Tabela1[[#This Row],[Município]],"/",Tabela1[[#This Row],[UF]])</f>
        <v>Santa Vitória do Palmar/RS</v>
      </c>
    </row>
    <row r="707" spans="1:29" x14ac:dyDescent="0.25">
      <c r="A707" s="14" t="s">
        <v>705</v>
      </c>
      <c r="B707" s="2" t="s">
        <v>8830</v>
      </c>
      <c r="C707" s="2" t="s">
        <v>11701</v>
      </c>
      <c r="D707" s="3" t="s">
        <v>1432</v>
      </c>
      <c r="E707" s="1" t="s">
        <v>1433</v>
      </c>
      <c r="F707" s="1">
        <v>2013</v>
      </c>
      <c r="G707" s="1">
        <v>1</v>
      </c>
      <c r="H707" s="1" t="s">
        <v>1143</v>
      </c>
      <c r="I707" s="1" t="s">
        <v>99</v>
      </c>
      <c r="J707" s="1" t="s">
        <v>40</v>
      </c>
      <c r="K707" s="1" t="str">
        <f>IF(Tabela1[[#This Row],[Situação da Obra]]="Inacabada - PC Técnica Concluída","Inacabada",Tabela1[[#This Row],[Situação da Obra]])</f>
        <v>Inacabada</v>
      </c>
      <c r="L707" s="1" t="s">
        <v>30</v>
      </c>
      <c r="M707" s="4">
        <v>43326</v>
      </c>
      <c r="N707" s="5">
        <v>0.73319999999999996</v>
      </c>
      <c r="O707" s="4">
        <v>42571</v>
      </c>
      <c r="P707" s="1" t="s">
        <v>31</v>
      </c>
      <c r="Q707" s="1" t="s">
        <v>710</v>
      </c>
      <c r="R707" s="1" t="s">
        <v>32</v>
      </c>
      <c r="S707" s="1" t="s">
        <v>353</v>
      </c>
      <c r="T707" s="1" t="s">
        <v>34</v>
      </c>
      <c r="U707" s="6">
        <v>1540180.41</v>
      </c>
      <c r="V707" s="6">
        <v>1540180.41</v>
      </c>
      <c r="W707" s="6">
        <v>0</v>
      </c>
      <c r="X707" s="6">
        <v>1540180.41</v>
      </c>
      <c r="Y707" s="6">
        <v>143.26</v>
      </c>
      <c r="Z707" s="7">
        <v>43191</v>
      </c>
      <c r="AA7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07" s="35" t="str">
        <f>IFERROR(
                    _xlfn.XLOOKUP(Tabela1[[#This Row],[ID]],'Base_Solicitações MP'!B:B,'Base_Solicitações MP'!R:R),
                    "Não enviada")</f>
        <v>Em Cadastramento</v>
      </c>
      <c r="AC707" s="15" t="str">
        <f>_xlfn.CONCAT(Tabela1[[#This Row],[Município]],"/",Tabela1[[#This Row],[UF]])</f>
        <v>Santana do Livramento/RS</v>
      </c>
    </row>
    <row r="708" spans="1:29" x14ac:dyDescent="0.25">
      <c r="A708" s="14" t="s">
        <v>705</v>
      </c>
      <c r="B708" s="2" t="s">
        <v>8831</v>
      </c>
      <c r="C708" s="2" t="s">
        <v>11702</v>
      </c>
      <c r="D708" s="3" t="s">
        <v>1434</v>
      </c>
      <c r="E708" s="1" t="s">
        <v>1435</v>
      </c>
      <c r="F708" s="1">
        <v>2012</v>
      </c>
      <c r="G708" s="1">
        <v>2</v>
      </c>
      <c r="H708" s="1" t="s">
        <v>1436</v>
      </c>
      <c r="I708" s="1" t="s">
        <v>184</v>
      </c>
      <c r="J708" s="1" t="s">
        <v>29</v>
      </c>
      <c r="K708" s="1" t="str">
        <f>IF(Tabela1[[#This Row],[Situação da Obra]]="Inacabada - PC Técnica Concluída","Inacabada",Tabela1[[#This Row],[Situação da Obra]])</f>
        <v>Inacabada</v>
      </c>
      <c r="L708" s="1" t="s">
        <v>30</v>
      </c>
      <c r="M708" s="4">
        <v>44915</v>
      </c>
      <c r="N708" s="5">
        <v>0.73640000000000005</v>
      </c>
      <c r="O708" s="4"/>
      <c r="P708" s="1" t="s">
        <v>31</v>
      </c>
      <c r="Q708" s="1" t="s">
        <v>710</v>
      </c>
      <c r="R708" s="1" t="s">
        <v>32</v>
      </c>
      <c r="S708" s="1" t="s">
        <v>33</v>
      </c>
      <c r="T708" s="1" t="s">
        <v>34</v>
      </c>
      <c r="U708" s="6">
        <v>401053.08</v>
      </c>
      <c r="V708" s="6">
        <v>1391826.87</v>
      </c>
      <c r="W708" s="6">
        <v>0</v>
      </c>
      <c r="X708" s="6">
        <v>1391826.87</v>
      </c>
      <c r="Y708" s="6">
        <v>5525.93</v>
      </c>
      <c r="Z708" s="7">
        <v>42498</v>
      </c>
      <c r="AA7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8" s="35" t="str">
        <f>IFERROR(
                    _xlfn.XLOOKUP(Tabela1[[#This Row],[ID]],'Base_Solicitações MP'!B:B,'Base_Solicitações MP'!R:R),
                    "Não enviada")</f>
        <v>Diligência</v>
      </c>
      <c r="AC708" s="15" t="str">
        <f>_xlfn.CONCAT(Tabela1[[#This Row],[Município]],"/",Tabela1[[#This Row],[UF]])</f>
        <v>Anajás/PA</v>
      </c>
    </row>
    <row r="709" spans="1:29" x14ac:dyDescent="0.25">
      <c r="A709" s="14" t="s">
        <v>705</v>
      </c>
      <c r="B709" s="2" t="s">
        <v>8832</v>
      </c>
      <c r="C709" s="2" t="s">
        <v>11703</v>
      </c>
      <c r="D709" s="3" t="s">
        <v>1434</v>
      </c>
      <c r="E709" s="1" t="s">
        <v>1435</v>
      </c>
      <c r="F709" s="1">
        <v>2012</v>
      </c>
      <c r="G709" s="1">
        <v>2</v>
      </c>
      <c r="H709" s="1" t="s">
        <v>1436</v>
      </c>
      <c r="I709" s="1" t="s">
        <v>184</v>
      </c>
      <c r="J709" s="1" t="s">
        <v>29</v>
      </c>
      <c r="K709" s="1" t="str">
        <f>IF(Tabela1[[#This Row],[Situação da Obra]]="Inacabada - PC Técnica Concluída","Inacabada",Tabela1[[#This Row],[Situação da Obra]])</f>
        <v>Inacabada</v>
      </c>
      <c r="L709" s="1" t="s">
        <v>30</v>
      </c>
      <c r="M709" s="4">
        <v>44915</v>
      </c>
      <c r="N709" s="5">
        <v>0.7137</v>
      </c>
      <c r="O709" s="4"/>
      <c r="P709" s="1" t="s">
        <v>31</v>
      </c>
      <c r="Q709" s="1" t="s">
        <v>710</v>
      </c>
      <c r="R709" s="1" t="s">
        <v>32</v>
      </c>
      <c r="S709" s="1" t="s">
        <v>33</v>
      </c>
      <c r="T709" s="1" t="s">
        <v>34</v>
      </c>
      <c r="U709" s="6">
        <v>376452.85</v>
      </c>
      <c r="V709" s="6">
        <v>1394584.85</v>
      </c>
      <c r="W709" s="6">
        <v>0</v>
      </c>
      <c r="X709" s="6">
        <v>1394584.85</v>
      </c>
      <c r="Y709" s="6">
        <v>5525.93</v>
      </c>
      <c r="Z709" s="7">
        <v>42498</v>
      </c>
      <c r="AA7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9" s="35" t="str">
        <f>IFERROR(
                    _xlfn.XLOOKUP(Tabela1[[#This Row],[ID]],'Base_Solicitações MP'!B:B,'Base_Solicitações MP'!R:R),
                    "Não enviada")</f>
        <v>Diligência</v>
      </c>
      <c r="AC709" s="15" t="str">
        <f>_xlfn.CONCAT(Tabela1[[#This Row],[Município]],"/",Tabela1[[#This Row],[UF]])</f>
        <v>Anajás/PA</v>
      </c>
    </row>
    <row r="710" spans="1:29" x14ac:dyDescent="0.25">
      <c r="A710" s="14" t="s">
        <v>705</v>
      </c>
      <c r="B710" s="2" t="s">
        <v>8833</v>
      </c>
      <c r="C710" s="2" t="s">
        <v>11704</v>
      </c>
      <c r="D710" s="3" t="s">
        <v>1437</v>
      </c>
      <c r="E710" s="1" t="s">
        <v>1438</v>
      </c>
      <c r="F710" s="1">
        <v>2012</v>
      </c>
      <c r="G710" s="1">
        <v>1</v>
      </c>
      <c r="H710" s="1" t="s">
        <v>1337</v>
      </c>
      <c r="I710" s="1" t="s">
        <v>82</v>
      </c>
      <c r="J710" s="1" t="s">
        <v>40</v>
      </c>
      <c r="K710" s="1" t="str">
        <f>IF(Tabela1[[#This Row],[Situação da Obra]]="Inacabada - PC Técnica Concluída","Inacabada",Tabela1[[#This Row],[Situação da Obra]])</f>
        <v>Inacabada</v>
      </c>
      <c r="L710" s="1" t="s">
        <v>30</v>
      </c>
      <c r="M710" s="4">
        <v>42265</v>
      </c>
      <c r="N710" s="5">
        <v>1.03E-2</v>
      </c>
      <c r="O710" s="4">
        <v>42223</v>
      </c>
      <c r="P710" s="1" t="s">
        <v>31</v>
      </c>
      <c r="Q710" s="1" t="s">
        <v>710</v>
      </c>
      <c r="R710" s="1" t="s">
        <v>32</v>
      </c>
      <c r="S710" s="1" t="s">
        <v>33</v>
      </c>
      <c r="T710" s="1" t="s">
        <v>34</v>
      </c>
      <c r="U710" s="6">
        <v>1449600</v>
      </c>
      <c r="V710" s="6">
        <v>1450190.24</v>
      </c>
      <c r="W710" s="6">
        <v>0</v>
      </c>
      <c r="X710" s="6">
        <v>1450190.24</v>
      </c>
      <c r="Y710" s="6">
        <v>0</v>
      </c>
      <c r="Z710" s="7">
        <v>42157</v>
      </c>
      <c r="AA7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0" s="35" t="str">
        <f>IFERROR(
                    _xlfn.XLOOKUP(Tabela1[[#This Row],[ID]],'Base_Solicitações MP'!B:B,'Base_Solicitações MP'!R:R),
                    "Não enviada")</f>
        <v>Retornado para Análise FNDE</v>
      </c>
      <c r="AC710" s="15" t="str">
        <f>_xlfn.CONCAT(Tabela1[[#This Row],[Município]],"/",Tabela1[[#This Row],[UF]])</f>
        <v>Ibicoara/BA</v>
      </c>
    </row>
    <row r="711" spans="1:29" x14ac:dyDescent="0.25">
      <c r="A711" s="14" t="s">
        <v>705</v>
      </c>
      <c r="B711" s="2" t="s">
        <v>8834</v>
      </c>
      <c r="C711" s="2" t="s">
        <v>11705</v>
      </c>
      <c r="D711" s="3" t="s">
        <v>1439</v>
      </c>
      <c r="E711" s="1" t="s">
        <v>1440</v>
      </c>
      <c r="F711" s="1">
        <v>2012</v>
      </c>
      <c r="G711" s="1">
        <v>2</v>
      </c>
      <c r="H711" s="1" t="s">
        <v>1441</v>
      </c>
      <c r="I711" s="1" t="s">
        <v>55</v>
      </c>
      <c r="J711" s="1" t="s">
        <v>56</v>
      </c>
      <c r="K711" s="1" t="str">
        <f>IF(Tabela1[[#This Row],[Situação da Obra]]="Inacabada - PC Técnica Concluída","Inacabada",Tabela1[[#This Row],[Situação da Obra]])</f>
        <v>Paralisada</v>
      </c>
      <c r="L711" s="1" t="s">
        <v>30</v>
      </c>
      <c r="M711" s="4">
        <v>44398</v>
      </c>
      <c r="N711" s="5">
        <v>0.50770000000000004</v>
      </c>
      <c r="O711" s="4">
        <v>45050</v>
      </c>
      <c r="P711" s="1" t="s">
        <v>31</v>
      </c>
      <c r="Q711" s="1" t="s">
        <v>710</v>
      </c>
      <c r="R711" s="1" t="s">
        <v>32</v>
      </c>
      <c r="S711" s="1" t="s">
        <v>739</v>
      </c>
      <c r="T711" s="1" t="s">
        <v>34</v>
      </c>
      <c r="U711" s="6">
        <v>1184007.74</v>
      </c>
      <c r="V711" s="6">
        <v>1298038.17</v>
      </c>
      <c r="W711" s="6">
        <v>0</v>
      </c>
      <c r="X711" s="6">
        <v>1298038.17</v>
      </c>
      <c r="Y711" s="6">
        <v>184632.45</v>
      </c>
      <c r="Z711" s="7">
        <v>45130</v>
      </c>
      <c r="AA7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11" s="35" t="str">
        <f>IFERROR(
                    _xlfn.XLOOKUP(Tabela1[[#This Row],[ID]],'Base_Solicitações MP'!B:B,'Base_Solicitações MP'!R:R),
                    "Não enviada")</f>
        <v>Não enviada</v>
      </c>
      <c r="AC711" s="15" t="str">
        <f>_xlfn.CONCAT(Tabela1[[#This Row],[Município]],"/",Tabela1[[#This Row],[UF]])</f>
        <v>Caçapava/SP</v>
      </c>
    </row>
    <row r="712" spans="1:29" x14ac:dyDescent="0.25">
      <c r="A712" s="14" t="s">
        <v>705</v>
      </c>
      <c r="B712" s="2" t="s">
        <v>8835</v>
      </c>
      <c r="C712" s="2" t="s">
        <v>11706</v>
      </c>
      <c r="D712" s="3" t="s">
        <v>1442</v>
      </c>
      <c r="E712" s="1" t="s">
        <v>1443</v>
      </c>
      <c r="F712" s="1">
        <v>2012</v>
      </c>
      <c r="G712" s="1">
        <v>1</v>
      </c>
      <c r="H712" s="1" t="s">
        <v>1444</v>
      </c>
      <c r="I712" s="1" t="s">
        <v>55</v>
      </c>
      <c r="J712" s="1" t="s">
        <v>29</v>
      </c>
      <c r="K712" s="1" t="str">
        <f>IF(Tabela1[[#This Row],[Situação da Obra]]="Inacabada - PC Técnica Concluída","Inacabada",Tabela1[[#This Row],[Situação da Obra]])</f>
        <v>Inacabada</v>
      </c>
      <c r="L712" s="1" t="s">
        <v>30</v>
      </c>
      <c r="M712" s="4">
        <v>44986</v>
      </c>
      <c r="N712" s="5">
        <v>1</v>
      </c>
      <c r="O712" s="4">
        <v>43991</v>
      </c>
      <c r="P712" s="1" t="s">
        <v>31</v>
      </c>
      <c r="Q712" s="1" t="s">
        <v>710</v>
      </c>
      <c r="R712" s="1" t="s">
        <v>32</v>
      </c>
      <c r="S712" s="1" t="s">
        <v>33</v>
      </c>
      <c r="T712" s="1" t="s">
        <v>34</v>
      </c>
      <c r="U712" s="6">
        <v>147473.39000000001</v>
      </c>
      <c r="V712" s="6">
        <v>1448920.62</v>
      </c>
      <c r="W712" s="6">
        <v>0</v>
      </c>
      <c r="X712" s="6">
        <v>1448920.62</v>
      </c>
      <c r="Y712" s="6">
        <v>34271.620000000003</v>
      </c>
      <c r="Z712" s="7">
        <v>44532</v>
      </c>
      <c r="AA7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2" s="35" t="str">
        <f>IFERROR(
                    _xlfn.XLOOKUP(Tabela1[[#This Row],[ID]],'Base_Solicitações MP'!B:B,'Base_Solicitações MP'!R:R),
                    "Não enviada")</f>
        <v>Diligência</v>
      </c>
      <c r="AC712" s="15" t="str">
        <f>_xlfn.CONCAT(Tabela1[[#This Row],[Município]],"/",Tabela1[[#This Row],[UF]])</f>
        <v>Promissão/SP</v>
      </c>
    </row>
    <row r="713" spans="1:29" x14ac:dyDescent="0.25">
      <c r="A713" s="14" t="s">
        <v>705</v>
      </c>
      <c r="B713" s="2" t="s">
        <v>8836</v>
      </c>
      <c r="C713" s="2" t="s">
        <v>11707</v>
      </c>
      <c r="D713" s="3" t="s">
        <v>1445</v>
      </c>
      <c r="E713" s="1" t="s">
        <v>1446</v>
      </c>
      <c r="F713" s="1">
        <v>2012</v>
      </c>
      <c r="G713" s="1">
        <v>4</v>
      </c>
      <c r="H713" s="1" t="s">
        <v>1447</v>
      </c>
      <c r="I713" s="1" t="s">
        <v>55</v>
      </c>
      <c r="J713" s="1" t="s">
        <v>40</v>
      </c>
      <c r="K713" s="1" t="str">
        <f>IF(Tabela1[[#This Row],[Situação da Obra]]="Inacabada - PC Técnica Concluída","Inacabada",Tabela1[[#This Row],[Situação da Obra]])</f>
        <v>Inacabada</v>
      </c>
      <c r="L713" s="1" t="s">
        <v>30</v>
      </c>
      <c r="M713" s="4">
        <v>42744</v>
      </c>
      <c r="N713" s="5">
        <v>0.60770000000000002</v>
      </c>
      <c r="O713" s="4">
        <v>42723</v>
      </c>
      <c r="P713" s="1" t="s">
        <v>31</v>
      </c>
      <c r="Q713" s="1" t="s">
        <v>710</v>
      </c>
      <c r="R713" s="1" t="s">
        <v>32</v>
      </c>
      <c r="S713" s="1" t="s">
        <v>79</v>
      </c>
      <c r="T713" s="1" t="s">
        <v>34</v>
      </c>
      <c r="U713" s="6">
        <v>906298.34</v>
      </c>
      <c r="V713" s="6">
        <v>680000</v>
      </c>
      <c r="W713" s="6">
        <v>0</v>
      </c>
      <c r="X713" s="6">
        <v>680000</v>
      </c>
      <c r="Y713" s="6">
        <v>208.49</v>
      </c>
      <c r="Z713" s="7">
        <v>44897</v>
      </c>
      <c r="AA7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3" s="35" t="str">
        <f>IFERROR(
                    _xlfn.XLOOKUP(Tabela1[[#This Row],[ID]],'Base_Solicitações MP'!B:B,'Base_Solicitações MP'!R:R),
                    "Não enviada")</f>
        <v>Aguardando Análise FNDE</v>
      </c>
      <c r="AC713" s="15" t="str">
        <f>_xlfn.CONCAT(Tabela1[[#This Row],[Município]],"/",Tabela1[[#This Row],[UF]])</f>
        <v>São Vicente/SP</v>
      </c>
    </row>
    <row r="714" spans="1:29" x14ac:dyDescent="0.25">
      <c r="A714" s="14" t="s">
        <v>705</v>
      </c>
      <c r="B714" s="2" t="s">
        <v>8837</v>
      </c>
      <c r="C714" s="2" t="s">
        <v>11708</v>
      </c>
      <c r="D714" s="3" t="s">
        <v>1448</v>
      </c>
      <c r="E714" s="1" t="s">
        <v>1449</v>
      </c>
      <c r="F714" s="1">
        <v>2012</v>
      </c>
      <c r="G714" s="1">
        <v>2</v>
      </c>
      <c r="H714" s="1" t="s">
        <v>1450</v>
      </c>
      <c r="I714" s="1" t="s">
        <v>66</v>
      </c>
      <c r="J714" s="1" t="s">
        <v>40</v>
      </c>
      <c r="K714" s="1" t="str">
        <f>IF(Tabela1[[#This Row],[Situação da Obra]]="Inacabada - PC Técnica Concluída","Inacabada",Tabela1[[#This Row],[Situação da Obra]])</f>
        <v>Inacabada</v>
      </c>
      <c r="L714" s="1" t="s">
        <v>30</v>
      </c>
      <c r="M714" s="4">
        <v>43934</v>
      </c>
      <c r="N714" s="5">
        <v>0.54049999999999998</v>
      </c>
      <c r="O714" s="4">
        <v>43665</v>
      </c>
      <c r="P714" s="1" t="s">
        <v>31</v>
      </c>
      <c r="Q714" s="1" t="s">
        <v>710</v>
      </c>
      <c r="R714" s="1" t="s">
        <v>32</v>
      </c>
      <c r="S714" s="1" t="s">
        <v>33</v>
      </c>
      <c r="T714" s="1" t="s">
        <v>34</v>
      </c>
      <c r="U714" s="6">
        <v>1407154.77</v>
      </c>
      <c r="V714" s="6">
        <v>1450893.9</v>
      </c>
      <c r="W714" s="6">
        <v>0</v>
      </c>
      <c r="X714" s="6">
        <v>1450893.9</v>
      </c>
      <c r="Y714" s="6">
        <v>0</v>
      </c>
      <c r="Z714" s="7">
        <v>43858</v>
      </c>
      <c r="AA7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14" s="35" t="str">
        <f>IFERROR(
                    _xlfn.XLOOKUP(Tabela1[[#This Row],[ID]],'Base_Solicitações MP'!B:B,'Base_Solicitações MP'!R:R),
                    "Não enviada")</f>
        <v>Não enviada</v>
      </c>
      <c r="AC714" s="15" t="str">
        <f>_xlfn.CONCAT(Tabela1[[#This Row],[Município]],"/",Tabela1[[#This Row],[UF]])</f>
        <v>Araruama/RJ</v>
      </c>
    </row>
    <row r="715" spans="1:29" x14ac:dyDescent="0.25">
      <c r="A715" s="14" t="s">
        <v>705</v>
      </c>
      <c r="B715" s="2" t="s">
        <v>6662</v>
      </c>
      <c r="C715" s="2" t="s">
        <v>11709</v>
      </c>
      <c r="D715" s="3" t="s">
        <v>1448</v>
      </c>
      <c r="E715" s="1" t="s">
        <v>1449</v>
      </c>
      <c r="F715" s="1">
        <v>2012</v>
      </c>
      <c r="G715" s="1">
        <v>2</v>
      </c>
      <c r="H715" s="1" t="s">
        <v>1450</v>
      </c>
      <c r="I715" s="1" t="s">
        <v>66</v>
      </c>
      <c r="J715" s="1" t="s">
        <v>40</v>
      </c>
      <c r="K715" s="1" t="str">
        <f>IF(Tabela1[[#This Row],[Situação da Obra]]="Inacabada - PC Técnica Concluída","Inacabada",Tabela1[[#This Row],[Situação da Obra]])</f>
        <v>Inacabada</v>
      </c>
      <c r="L715" s="1" t="s">
        <v>30</v>
      </c>
      <c r="M715" s="4">
        <v>43934</v>
      </c>
      <c r="N715" s="5">
        <v>7.1499999999999994E-2</v>
      </c>
      <c r="O715" s="4">
        <v>43500</v>
      </c>
      <c r="P715" s="1" t="s">
        <v>31</v>
      </c>
      <c r="Q715" s="1" t="s">
        <v>710</v>
      </c>
      <c r="R715" s="1" t="s">
        <v>32</v>
      </c>
      <c r="S715" s="1" t="s">
        <v>33</v>
      </c>
      <c r="T715" s="1" t="s">
        <v>34</v>
      </c>
      <c r="U715" s="6">
        <v>1410195.23</v>
      </c>
      <c r="V715" s="6">
        <v>1453820.98</v>
      </c>
      <c r="W715" s="6">
        <v>0</v>
      </c>
      <c r="X715" s="6">
        <v>1453820.98</v>
      </c>
      <c r="Y715" s="6">
        <v>0</v>
      </c>
      <c r="Z715" s="7">
        <v>43858</v>
      </c>
      <c r="AA7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5" s="35" t="str">
        <f>IFERROR(
                    _xlfn.XLOOKUP(Tabela1[[#This Row],[ID]],'Base_Solicitações MP'!B:B,'Base_Solicitações MP'!R:R),
                    "Não enviada")</f>
        <v>Diligência</v>
      </c>
      <c r="AC715" s="15" t="str">
        <f>_xlfn.CONCAT(Tabela1[[#This Row],[Município]],"/",Tabela1[[#This Row],[UF]])</f>
        <v>Araruama/RJ</v>
      </c>
    </row>
    <row r="716" spans="1:29" x14ac:dyDescent="0.25">
      <c r="A716" s="14" t="s">
        <v>705</v>
      </c>
      <c r="B716" s="2" t="s">
        <v>8838</v>
      </c>
      <c r="C716" s="2" t="s">
        <v>11710</v>
      </c>
      <c r="D716" s="3" t="s">
        <v>1451</v>
      </c>
      <c r="E716" s="1" t="s">
        <v>1452</v>
      </c>
      <c r="F716" s="1">
        <v>2012</v>
      </c>
      <c r="G716" s="1">
        <v>2</v>
      </c>
      <c r="H716" s="1" t="s">
        <v>1453</v>
      </c>
      <c r="I716" s="1" t="s">
        <v>249</v>
      </c>
      <c r="J716" s="1" t="s">
        <v>40</v>
      </c>
      <c r="K716" s="1" t="str">
        <f>IF(Tabela1[[#This Row],[Situação da Obra]]="Inacabada - PC Técnica Concluída","Inacabada",Tabela1[[#This Row],[Situação da Obra]])</f>
        <v>Inacabada</v>
      </c>
      <c r="L716" s="1" t="s">
        <v>30</v>
      </c>
      <c r="M716" s="4">
        <v>42997</v>
      </c>
      <c r="N716" s="5">
        <v>0.53049999999999997</v>
      </c>
      <c r="O716" s="4">
        <v>42976</v>
      </c>
      <c r="P716" s="1" t="s">
        <v>31</v>
      </c>
      <c r="Q716" s="1" t="s">
        <v>710</v>
      </c>
      <c r="R716" s="1" t="s">
        <v>32</v>
      </c>
      <c r="S716" s="1" t="s">
        <v>33</v>
      </c>
      <c r="T716" s="1" t="s">
        <v>34</v>
      </c>
      <c r="U716" s="6">
        <v>890126.31</v>
      </c>
      <c r="V716" s="6">
        <v>1449215.45</v>
      </c>
      <c r="W716" s="6">
        <v>0</v>
      </c>
      <c r="X716" s="6">
        <v>1449215.45</v>
      </c>
      <c r="Y716" s="6">
        <v>23909.38</v>
      </c>
      <c r="Z716" s="7">
        <v>42946</v>
      </c>
      <c r="AA7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6" s="35" t="str">
        <f>IFERROR(
                    _xlfn.XLOOKUP(Tabela1[[#This Row],[ID]],'Base_Solicitações MP'!B:B,'Base_Solicitações MP'!R:R),
                    "Não enviada")</f>
        <v>Diligência</v>
      </c>
      <c r="AC716" s="15" t="str">
        <f>_xlfn.CONCAT(Tabela1[[#This Row],[Município]],"/",Tabela1[[#This Row],[UF]])</f>
        <v>Poço Redondo/SE</v>
      </c>
    </row>
    <row r="717" spans="1:29" x14ac:dyDescent="0.25">
      <c r="A717" s="14" t="s">
        <v>705</v>
      </c>
      <c r="B717" s="2" t="s">
        <v>8080</v>
      </c>
      <c r="C717" s="2" t="s">
        <v>11711</v>
      </c>
      <c r="D717" s="3" t="s">
        <v>1454</v>
      </c>
      <c r="E717" s="1" t="s">
        <v>1455</v>
      </c>
      <c r="F717" s="1">
        <v>2013</v>
      </c>
      <c r="G717" s="1">
        <v>3</v>
      </c>
      <c r="H717" s="1" t="s">
        <v>1456</v>
      </c>
      <c r="I717" s="1" t="s">
        <v>249</v>
      </c>
      <c r="J717" s="1" t="s">
        <v>29</v>
      </c>
      <c r="K717" s="1" t="str">
        <f>IF(Tabela1[[#This Row],[Situação da Obra]]="Inacabada - PC Técnica Concluída","Inacabada",Tabela1[[#This Row],[Situação da Obra]])</f>
        <v>Inacabada</v>
      </c>
      <c r="L717" s="1" t="s">
        <v>30</v>
      </c>
      <c r="M717" s="4">
        <v>44915</v>
      </c>
      <c r="N717" s="5">
        <v>0.46160000000000001</v>
      </c>
      <c r="O717" s="4"/>
      <c r="P717" s="1" t="s">
        <v>31</v>
      </c>
      <c r="Q717" s="1" t="s">
        <v>710</v>
      </c>
      <c r="R717" s="1" t="s">
        <v>32</v>
      </c>
      <c r="S717" s="1" t="s">
        <v>353</v>
      </c>
      <c r="T717" s="1" t="s">
        <v>34</v>
      </c>
      <c r="U717" s="6" t="s">
        <v>41</v>
      </c>
      <c r="V717" s="6">
        <v>1378469.53</v>
      </c>
      <c r="W717" s="6">
        <v>0</v>
      </c>
      <c r="X717" s="6">
        <v>1378469.53</v>
      </c>
      <c r="Y717" s="6" t="s">
        <v>41</v>
      </c>
      <c r="Z717" s="7">
        <v>44529</v>
      </c>
      <c r="AA7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7" s="35" t="str">
        <f>IFERROR(
                    _xlfn.XLOOKUP(Tabela1[[#This Row],[ID]],'Base_Solicitações MP'!B:B,'Base_Solicitações MP'!R:R),
                    "Não enviada")</f>
        <v>Retornado para Análise FNDE</v>
      </c>
      <c r="AC717" s="15" t="str">
        <f>_xlfn.CONCAT(Tabela1[[#This Row],[Município]],"/",Tabela1[[#This Row],[UF]])</f>
        <v>Tobias Barreto/SE</v>
      </c>
    </row>
    <row r="718" spans="1:29" x14ac:dyDescent="0.25">
      <c r="A718" s="14" t="s">
        <v>705</v>
      </c>
      <c r="B718" s="2" t="s">
        <v>8085</v>
      </c>
      <c r="C718" s="2" t="s">
        <v>11712</v>
      </c>
      <c r="D718" s="3" t="s">
        <v>1454</v>
      </c>
      <c r="E718" s="1" t="s">
        <v>1455</v>
      </c>
      <c r="F718" s="1">
        <v>2013</v>
      </c>
      <c r="G718" s="1">
        <v>3</v>
      </c>
      <c r="H718" s="1" t="s">
        <v>1456</v>
      </c>
      <c r="I718" s="1" t="s">
        <v>249</v>
      </c>
      <c r="J718" s="1" t="s">
        <v>29</v>
      </c>
      <c r="K718" s="1" t="str">
        <f>IF(Tabela1[[#This Row],[Situação da Obra]]="Inacabada - PC Técnica Concluída","Inacabada",Tabela1[[#This Row],[Situação da Obra]])</f>
        <v>Inacabada</v>
      </c>
      <c r="L718" s="1" t="s">
        <v>30</v>
      </c>
      <c r="M718" s="4">
        <v>44915</v>
      </c>
      <c r="N718" s="5">
        <v>0.65159999999999996</v>
      </c>
      <c r="O718" s="4"/>
      <c r="P718" s="1" t="s">
        <v>31</v>
      </c>
      <c r="Q718" s="1" t="s">
        <v>710</v>
      </c>
      <c r="R718" s="1" t="s">
        <v>32</v>
      </c>
      <c r="S718" s="1" t="s">
        <v>353</v>
      </c>
      <c r="T718" s="1" t="s">
        <v>34</v>
      </c>
      <c r="U718" s="6" t="s">
        <v>41</v>
      </c>
      <c r="V718" s="6">
        <v>1375896.9</v>
      </c>
      <c r="W718" s="6">
        <v>0</v>
      </c>
      <c r="X718" s="6">
        <v>1375896.9</v>
      </c>
      <c r="Y718" s="6" t="s">
        <v>41</v>
      </c>
      <c r="Z718" s="7">
        <v>44529</v>
      </c>
      <c r="AA7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8" s="35" t="str">
        <f>IFERROR(
                    _xlfn.XLOOKUP(Tabela1[[#This Row],[ID]],'Base_Solicitações MP'!B:B,'Base_Solicitações MP'!R:R),
                    "Não enviada")</f>
        <v>Retornado para Análise FNDE</v>
      </c>
      <c r="AC718" s="15" t="str">
        <f>_xlfn.CONCAT(Tabela1[[#This Row],[Município]],"/",Tabela1[[#This Row],[UF]])</f>
        <v>Tobias Barreto/SE</v>
      </c>
    </row>
    <row r="719" spans="1:29" x14ac:dyDescent="0.25">
      <c r="A719" s="14" t="s">
        <v>705</v>
      </c>
      <c r="B719" s="2" t="s">
        <v>7457</v>
      </c>
      <c r="C719" s="2" t="s">
        <v>11713</v>
      </c>
      <c r="D719" s="3" t="s">
        <v>1457</v>
      </c>
      <c r="E719" s="1" t="s">
        <v>1458</v>
      </c>
      <c r="F719" s="1">
        <v>2013</v>
      </c>
      <c r="G719" s="1">
        <v>2</v>
      </c>
      <c r="H719" s="1" t="s">
        <v>1459</v>
      </c>
      <c r="I719" s="1" t="s">
        <v>99</v>
      </c>
      <c r="J719" s="1" t="s">
        <v>40</v>
      </c>
      <c r="K719" s="1" t="str">
        <f>IF(Tabela1[[#This Row],[Situação da Obra]]="Inacabada - PC Técnica Concluída","Inacabada",Tabela1[[#This Row],[Situação da Obra]])</f>
        <v>Inacabada</v>
      </c>
      <c r="L719" s="1" t="s">
        <v>30</v>
      </c>
      <c r="M719" s="4">
        <v>44558</v>
      </c>
      <c r="N719" s="5">
        <v>0.26750000000000002</v>
      </c>
      <c r="O719" s="4"/>
      <c r="P719" s="1" t="s">
        <v>31</v>
      </c>
      <c r="Q719" s="1" t="s">
        <v>710</v>
      </c>
      <c r="R719" s="1" t="s">
        <v>32</v>
      </c>
      <c r="S719" s="1" t="s">
        <v>860</v>
      </c>
      <c r="T719" s="1" t="s">
        <v>34</v>
      </c>
      <c r="U719" s="6" t="s">
        <v>41</v>
      </c>
      <c r="V719" s="6">
        <v>790613.29</v>
      </c>
      <c r="W719" s="6">
        <v>0</v>
      </c>
      <c r="X719" s="6">
        <v>790613.29</v>
      </c>
      <c r="Y719" s="6" t="s">
        <v>41</v>
      </c>
      <c r="Z719" s="7">
        <v>44557</v>
      </c>
      <c r="AA7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9" s="35" t="str">
        <f>IFERROR(
                    _xlfn.XLOOKUP(Tabela1[[#This Row],[ID]],'Base_Solicitações MP'!B:B,'Base_Solicitações MP'!R:R),
                    "Não enviada")</f>
        <v>Diligência</v>
      </c>
      <c r="AC719" s="15" t="str">
        <f>_xlfn.CONCAT(Tabela1[[#This Row],[Município]],"/",Tabela1[[#This Row],[UF]])</f>
        <v>Cachoeira do Sul/RS</v>
      </c>
    </row>
    <row r="720" spans="1:29" x14ac:dyDescent="0.25">
      <c r="A720" s="14" t="s">
        <v>705</v>
      </c>
      <c r="B720" s="2" t="s">
        <v>8839</v>
      </c>
      <c r="C720" s="2" t="s">
        <v>11714</v>
      </c>
      <c r="D720" s="3" t="s">
        <v>1460</v>
      </c>
      <c r="E720" s="1" t="s">
        <v>1461</v>
      </c>
      <c r="F720" s="1">
        <v>2012</v>
      </c>
      <c r="G720" s="1">
        <v>1</v>
      </c>
      <c r="H720" s="1" t="s">
        <v>1462</v>
      </c>
      <c r="I720" s="1" t="s">
        <v>37</v>
      </c>
      <c r="J720" s="1" t="s">
        <v>29</v>
      </c>
      <c r="K720" s="1" t="str">
        <f>IF(Tabela1[[#This Row],[Situação da Obra]]="Inacabada - PC Técnica Concluída","Inacabada",Tabela1[[#This Row],[Situação da Obra]])</f>
        <v>Inacabada</v>
      </c>
      <c r="L720" s="1" t="s">
        <v>30</v>
      </c>
      <c r="M720" s="4">
        <v>44915</v>
      </c>
      <c r="N720" s="5">
        <v>0.36720000000000003</v>
      </c>
      <c r="O720" s="4">
        <v>42598</v>
      </c>
      <c r="P720" s="1" t="s">
        <v>31</v>
      </c>
      <c r="Q720" s="1" t="s">
        <v>710</v>
      </c>
      <c r="R720" s="1" t="s">
        <v>32</v>
      </c>
      <c r="S720" s="1" t="s">
        <v>33</v>
      </c>
      <c r="T720" s="1" t="s">
        <v>34</v>
      </c>
      <c r="U720" s="6">
        <v>1497359</v>
      </c>
      <c r="V720" s="6">
        <v>1429690.05</v>
      </c>
      <c r="W720" s="6">
        <v>0</v>
      </c>
      <c r="X720" s="6">
        <v>1429690.05</v>
      </c>
      <c r="Y720" s="6">
        <v>0</v>
      </c>
      <c r="Z720" s="7">
        <v>45005</v>
      </c>
      <c r="AA7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0" s="35" t="str">
        <f>IFERROR(
                    _xlfn.XLOOKUP(Tabela1[[#This Row],[ID]],'Base_Solicitações MP'!B:B,'Base_Solicitações MP'!R:R),
                    "Não enviada")</f>
        <v>Aguardando Análise FNDE</v>
      </c>
      <c r="AC720" s="15" t="str">
        <f>_xlfn.CONCAT(Tabela1[[#This Row],[Município]],"/",Tabela1[[#This Row],[UF]])</f>
        <v>Batalha/PI</v>
      </c>
    </row>
    <row r="721" spans="1:29" x14ac:dyDescent="0.25">
      <c r="A721" s="14" t="s">
        <v>705</v>
      </c>
      <c r="B721" s="2" t="s">
        <v>8840</v>
      </c>
      <c r="C721" s="2" t="s">
        <v>11715</v>
      </c>
      <c r="D721" s="3" t="s">
        <v>1463</v>
      </c>
      <c r="E721" s="1" t="s">
        <v>1464</v>
      </c>
      <c r="F721" s="1">
        <v>2012</v>
      </c>
      <c r="G721" s="1">
        <v>1</v>
      </c>
      <c r="H721" s="1" t="s">
        <v>430</v>
      </c>
      <c r="I721" s="1" t="s">
        <v>37</v>
      </c>
      <c r="J721" s="1" t="s">
        <v>29</v>
      </c>
      <c r="K721" s="1" t="str">
        <f>IF(Tabela1[[#This Row],[Situação da Obra]]="Inacabada - PC Técnica Concluída","Inacabada",Tabela1[[#This Row],[Situação da Obra]])</f>
        <v>Inacabada</v>
      </c>
      <c r="L721" s="1" t="s">
        <v>30</v>
      </c>
      <c r="M721" s="4">
        <v>44915</v>
      </c>
      <c r="N721" s="5">
        <v>0.99070000000000003</v>
      </c>
      <c r="O721" s="4">
        <v>43611</v>
      </c>
      <c r="P721" s="1" t="s">
        <v>31</v>
      </c>
      <c r="Q721" s="1" t="s">
        <v>710</v>
      </c>
      <c r="R721" s="1" t="s">
        <v>32</v>
      </c>
      <c r="S721" s="1" t="s">
        <v>33</v>
      </c>
      <c r="T721" s="1" t="s">
        <v>34</v>
      </c>
      <c r="U721" s="6">
        <v>1264975.9099999999</v>
      </c>
      <c r="V721" s="6">
        <v>1445499.22</v>
      </c>
      <c r="W721" s="6">
        <v>0</v>
      </c>
      <c r="X721" s="6">
        <v>1445499.22</v>
      </c>
      <c r="Y721" s="6">
        <v>177484.23</v>
      </c>
      <c r="Z721" s="7">
        <v>43480</v>
      </c>
      <c r="AA7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1" s="35" t="str">
        <f>IFERROR(
                    _xlfn.XLOOKUP(Tabela1[[#This Row],[ID]],'Base_Solicitações MP'!B:B,'Base_Solicitações MP'!R:R),
                    "Não enviada")</f>
        <v>Diligência</v>
      </c>
      <c r="AC721" s="15" t="str">
        <f>_xlfn.CONCAT(Tabela1[[#This Row],[Município]],"/",Tabela1[[#This Row],[UF]])</f>
        <v>Buriti dos Lopes/PI</v>
      </c>
    </row>
    <row r="722" spans="1:29" x14ac:dyDescent="0.25">
      <c r="A722" s="14" t="s">
        <v>705</v>
      </c>
      <c r="B722" s="2" t="s">
        <v>8841</v>
      </c>
      <c r="C722" s="2" t="s">
        <v>11716</v>
      </c>
      <c r="D722" s="3" t="s">
        <v>1465</v>
      </c>
      <c r="E722" s="1" t="s">
        <v>1466</v>
      </c>
      <c r="F722" s="1">
        <v>2012</v>
      </c>
      <c r="G722" s="1">
        <v>1</v>
      </c>
      <c r="H722" s="1" t="s">
        <v>1467</v>
      </c>
      <c r="I722" s="1" t="s">
        <v>37</v>
      </c>
      <c r="J722" s="1" t="s">
        <v>29</v>
      </c>
      <c r="K722" s="1" t="str">
        <f>IF(Tabela1[[#This Row],[Situação da Obra]]="Inacabada - PC Técnica Concluída","Inacabada",Tabela1[[#This Row],[Situação da Obra]])</f>
        <v>Inacabada</v>
      </c>
      <c r="L722" s="1" t="s">
        <v>30</v>
      </c>
      <c r="M722" s="4">
        <v>44915</v>
      </c>
      <c r="N722" s="5">
        <v>5.0700000000000002E-2</v>
      </c>
      <c r="O722" s="4">
        <v>41920</v>
      </c>
      <c r="P722" s="1" t="s">
        <v>31</v>
      </c>
      <c r="Q722" s="1" t="s">
        <v>710</v>
      </c>
      <c r="R722" s="1" t="s">
        <v>32</v>
      </c>
      <c r="S722" s="1" t="s">
        <v>33</v>
      </c>
      <c r="T722" s="1" t="s">
        <v>34</v>
      </c>
      <c r="U722" s="6">
        <v>1454006.22</v>
      </c>
      <c r="V722" s="6">
        <v>1454304</v>
      </c>
      <c r="W722" s="6">
        <v>0</v>
      </c>
      <c r="X722" s="6">
        <v>1454304</v>
      </c>
      <c r="Y722" s="6">
        <v>254868.31</v>
      </c>
      <c r="Z722" s="7">
        <v>42144</v>
      </c>
      <c r="AA7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22" s="35" t="str">
        <f>IFERROR(
                    _xlfn.XLOOKUP(Tabela1[[#This Row],[ID]],'Base_Solicitações MP'!B:B,'Base_Solicitações MP'!R:R),
                    "Não enviada")</f>
        <v>Não enviada</v>
      </c>
      <c r="AC722" s="15" t="str">
        <f>_xlfn.CONCAT(Tabela1[[#This Row],[Município]],"/",Tabela1[[#This Row],[UF]])</f>
        <v>Dom Inocêncio/PI</v>
      </c>
    </row>
    <row r="723" spans="1:29" x14ac:dyDescent="0.25">
      <c r="A723" s="14" t="s">
        <v>705</v>
      </c>
      <c r="B723" s="2" t="s">
        <v>8842</v>
      </c>
      <c r="C723" s="2" t="s">
        <v>11717</v>
      </c>
      <c r="D723" s="3" t="s">
        <v>1468</v>
      </c>
      <c r="E723" s="1" t="s">
        <v>1469</v>
      </c>
      <c r="F723" s="1">
        <v>2013</v>
      </c>
      <c r="G723" s="1">
        <v>5</v>
      </c>
      <c r="H723" s="1" t="s">
        <v>1470</v>
      </c>
      <c r="I723" s="1" t="s">
        <v>99</v>
      </c>
      <c r="J723" s="1" t="s">
        <v>56</v>
      </c>
      <c r="K723" s="1" t="str">
        <f>IF(Tabela1[[#This Row],[Situação da Obra]]="Inacabada - PC Técnica Concluída","Inacabada",Tabela1[[#This Row],[Situação da Obra]])</f>
        <v>Paralisada</v>
      </c>
      <c r="L723" s="1" t="s">
        <v>30</v>
      </c>
      <c r="M723" s="4">
        <v>43392</v>
      </c>
      <c r="N723" s="5">
        <v>0.53420000000000001</v>
      </c>
      <c r="O723" s="4">
        <v>44896</v>
      </c>
      <c r="P723" s="1" t="s">
        <v>31</v>
      </c>
      <c r="Q723" s="1" t="s">
        <v>710</v>
      </c>
      <c r="R723" s="1" t="s">
        <v>32</v>
      </c>
      <c r="S723" s="1" t="s">
        <v>353</v>
      </c>
      <c r="T723" s="1" t="s">
        <v>34</v>
      </c>
      <c r="U723" s="6">
        <v>944305.96</v>
      </c>
      <c r="V723" s="6">
        <v>1492930.41</v>
      </c>
      <c r="W723" s="6">
        <v>0</v>
      </c>
      <c r="X723" s="6">
        <v>1492930.41</v>
      </c>
      <c r="Y723" s="6">
        <v>62417.04</v>
      </c>
      <c r="Z723" s="7">
        <v>45199</v>
      </c>
      <c r="AA7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3" s="35" t="str">
        <f>IFERROR(
                    _xlfn.XLOOKUP(Tabela1[[#This Row],[ID]],'Base_Solicitações MP'!B:B,'Base_Solicitações MP'!R:R),
                    "Não enviada")</f>
        <v>Diligência</v>
      </c>
      <c r="AC723" s="15" t="str">
        <f>_xlfn.CONCAT(Tabela1[[#This Row],[Município]],"/",Tabela1[[#This Row],[UF]])</f>
        <v>Guaíba/RS</v>
      </c>
    </row>
    <row r="724" spans="1:29" x14ac:dyDescent="0.25">
      <c r="A724" s="14" t="s">
        <v>705</v>
      </c>
      <c r="B724" s="2" t="s">
        <v>8843</v>
      </c>
      <c r="C724" s="2" t="s">
        <v>11718</v>
      </c>
      <c r="D724" s="3" t="s">
        <v>1468</v>
      </c>
      <c r="E724" s="1" t="s">
        <v>1469</v>
      </c>
      <c r="F724" s="1">
        <v>2013</v>
      </c>
      <c r="G724" s="1">
        <v>5</v>
      </c>
      <c r="H724" s="1" t="s">
        <v>1470</v>
      </c>
      <c r="I724" s="1" t="s">
        <v>99</v>
      </c>
      <c r="J724" s="1" t="s">
        <v>56</v>
      </c>
      <c r="K724" s="1" t="str">
        <f>IF(Tabela1[[#This Row],[Situação da Obra]]="Inacabada - PC Técnica Concluída","Inacabada",Tabela1[[#This Row],[Situação da Obra]])</f>
        <v>Paralisada</v>
      </c>
      <c r="L724" s="1" t="s">
        <v>30</v>
      </c>
      <c r="M724" s="4">
        <v>43648</v>
      </c>
      <c r="N724" s="5">
        <v>0.56440000000000001</v>
      </c>
      <c r="O724" s="4">
        <v>44896</v>
      </c>
      <c r="P724" s="1" t="s">
        <v>31</v>
      </c>
      <c r="Q724" s="1" t="s">
        <v>710</v>
      </c>
      <c r="R724" s="1" t="s">
        <v>32</v>
      </c>
      <c r="S724" s="1" t="s">
        <v>353</v>
      </c>
      <c r="T724" s="1" t="s">
        <v>34</v>
      </c>
      <c r="U724" s="6">
        <v>901138.93</v>
      </c>
      <c r="V724" s="6">
        <v>1492930.41</v>
      </c>
      <c r="W724" s="6">
        <v>0</v>
      </c>
      <c r="X724" s="6">
        <v>1492930.41</v>
      </c>
      <c r="Y724" s="6">
        <v>62417.04</v>
      </c>
      <c r="Z724" s="7">
        <v>45199</v>
      </c>
      <c r="AA7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4" s="35" t="str">
        <f>IFERROR(
                    _xlfn.XLOOKUP(Tabela1[[#This Row],[ID]],'Base_Solicitações MP'!B:B,'Base_Solicitações MP'!R:R),
                    "Não enviada")</f>
        <v>Diligência</v>
      </c>
      <c r="AC724" s="15" t="str">
        <f>_xlfn.CONCAT(Tabela1[[#This Row],[Município]],"/",Tabela1[[#This Row],[UF]])</f>
        <v>Guaíba/RS</v>
      </c>
    </row>
    <row r="725" spans="1:29" x14ac:dyDescent="0.25">
      <c r="A725" s="14" t="s">
        <v>705</v>
      </c>
      <c r="B725" s="2" t="s">
        <v>8844</v>
      </c>
      <c r="C725" s="2" t="s">
        <v>11719</v>
      </c>
      <c r="D725" s="3" t="s">
        <v>1471</v>
      </c>
      <c r="E725" s="1" t="s">
        <v>1472</v>
      </c>
      <c r="F725" s="1">
        <v>2014</v>
      </c>
      <c r="G725" s="1">
        <v>2</v>
      </c>
      <c r="H725" s="1" t="s">
        <v>1473</v>
      </c>
      <c r="I725" s="1" t="s">
        <v>37</v>
      </c>
      <c r="J725" s="1" t="s">
        <v>29</v>
      </c>
      <c r="K725" s="1" t="str">
        <f>IF(Tabela1[[#This Row],[Situação da Obra]]="Inacabada - PC Técnica Concluída","Inacabada",Tabela1[[#This Row],[Situação da Obra]])</f>
        <v>Inacabada</v>
      </c>
      <c r="L725" s="1" t="s">
        <v>30</v>
      </c>
      <c r="M725" s="4">
        <v>44915</v>
      </c>
      <c r="N725" s="5">
        <v>0.56850000000000001</v>
      </c>
      <c r="O725" s="4">
        <v>43238</v>
      </c>
      <c r="P725" s="1" t="s">
        <v>31</v>
      </c>
      <c r="Q725" s="1" t="s">
        <v>710</v>
      </c>
      <c r="R725" s="1" t="s">
        <v>32</v>
      </c>
      <c r="S725" s="1" t="s">
        <v>33</v>
      </c>
      <c r="T725" s="1" t="s">
        <v>34</v>
      </c>
      <c r="U725" s="6">
        <v>805400</v>
      </c>
      <c r="V725" s="6">
        <v>1294078.58</v>
      </c>
      <c r="W725" s="6">
        <v>0</v>
      </c>
      <c r="X725" s="6">
        <v>1294078.58</v>
      </c>
      <c r="Y725" s="6">
        <v>0</v>
      </c>
      <c r="Z725" s="7">
        <v>43330</v>
      </c>
      <c r="AA7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5" s="35" t="str">
        <f>IFERROR(
                    _xlfn.XLOOKUP(Tabela1[[#This Row],[ID]],'Base_Solicitações MP'!B:B,'Base_Solicitações MP'!R:R),
                    "Não enviada")</f>
        <v>Diligência</v>
      </c>
      <c r="AC725" s="15" t="str">
        <f>_xlfn.CONCAT(Tabela1[[#This Row],[Município]],"/",Tabela1[[#This Row],[UF]])</f>
        <v>Pedro II/PI</v>
      </c>
    </row>
    <row r="726" spans="1:29" x14ac:dyDescent="0.25">
      <c r="A726" s="14" t="s">
        <v>705</v>
      </c>
      <c r="B726" s="2" t="s">
        <v>8845</v>
      </c>
      <c r="C726" s="2" t="s">
        <v>11720</v>
      </c>
      <c r="D726" s="3" t="s">
        <v>1474</v>
      </c>
      <c r="E726" s="1" t="s">
        <v>1475</v>
      </c>
      <c r="F726" s="1">
        <v>2014</v>
      </c>
      <c r="G726" s="1">
        <v>11</v>
      </c>
      <c r="H726" s="1" t="s">
        <v>1476</v>
      </c>
      <c r="I726" s="1" t="s">
        <v>37</v>
      </c>
      <c r="J726" s="1" t="s">
        <v>56</v>
      </c>
      <c r="K726" s="1" t="str">
        <f>IF(Tabela1[[#This Row],[Situação da Obra]]="Inacabada - PC Técnica Concluída","Inacabada",Tabela1[[#This Row],[Situação da Obra]])</f>
        <v>Paralisada</v>
      </c>
      <c r="L726" s="1" t="s">
        <v>30</v>
      </c>
      <c r="M726" s="4">
        <v>45016</v>
      </c>
      <c r="N726" s="5">
        <v>0.36499999999999999</v>
      </c>
      <c r="O726" s="4">
        <v>45044</v>
      </c>
      <c r="P726" s="1" t="s">
        <v>31</v>
      </c>
      <c r="Q726" s="1" t="s">
        <v>710</v>
      </c>
      <c r="R726" s="1" t="s">
        <v>32</v>
      </c>
      <c r="S726" s="1" t="s">
        <v>57</v>
      </c>
      <c r="T726" s="1" t="s">
        <v>34</v>
      </c>
      <c r="U726" s="6">
        <v>1357175.72</v>
      </c>
      <c r="V726" s="6">
        <v>1600279.1</v>
      </c>
      <c r="W726" s="6">
        <v>281333.26</v>
      </c>
      <c r="X726" s="6">
        <v>1881612.36</v>
      </c>
      <c r="Y726" s="6">
        <v>2600519.14</v>
      </c>
      <c r="Z726" s="7">
        <v>45138</v>
      </c>
      <c r="AA7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6" s="35" t="str">
        <f>IFERROR(
                    _xlfn.XLOOKUP(Tabela1[[#This Row],[ID]],'Base_Solicitações MP'!B:B,'Base_Solicitações MP'!R:R),
                    "Não enviada")</f>
        <v>Diligência</v>
      </c>
      <c r="AC726" s="15" t="str">
        <f>_xlfn.CONCAT(Tabela1[[#This Row],[Município]],"/",Tabela1[[#This Row],[UF]])</f>
        <v>Teresina/PI</v>
      </c>
    </row>
    <row r="727" spans="1:29" x14ac:dyDescent="0.25">
      <c r="A727" s="14" t="s">
        <v>705</v>
      </c>
      <c r="B727" s="2" t="s">
        <v>6380</v>
      </c>
      <c r="C727" s="2" t="s">
        <v>11721</v>
      </c>
      <c r="D727" s="3" t="s">
        <v>1477</v>
      </c>
      <c r="E727" s="1" t="s">
        <v>1478</v>
      </c>
      <c r="F727" s="1">
        <v>2013</v>
      </c>
      <c r="G727" s="1">
        <v>5</v>
      </c>
      <c r="H727" s="1" t="s">
        <v>1009</v>
      </c>
      <c r="I727" s="1" t="s">
        <v>99</v>
      </c>
      <c r="J727" s="1" t="s">
        <v>40</v>
      </c>
      <c r="K727" s="1" t="str">
        <f>IF(Tabela1[[#This Row],[Situação da Obra]]="Inacabada - PC Técnica Concluída","Inacabada",Tabela1[[#This Row],[Situação da Obra]])</f>
        <v>Inacabada</v>
      </c>
      <c r="L727" s="1" t="s">
        <v>30</v>
      </c>
      <c r="M727" s="4">
        <v>43934</v>
      </c>
      <c r="N727" s="5">
        <v>0.54120000000000001</v>
      </c>
      <c r="O727" s="4">
        <v>43595</v>
      </c>
      <c r="P727" s="1" t="s">
        <v>31</v>
      </c>
      <c r="Q727" s="1" t="s">
        <v>710</v>
      </c>
      <c r="R727" s="1" t="s">
        <v>32</v>
      </c>
      <c r="S727" s="1" t="s">
        <v>353</v>
      </c>
      <c r="T727" s="1" t="s">
        <v>34</v>
      </c>
      <c r="U727" s="6">
        <v>1817363.96</v>
      </c>
      <c r="V727" s="6">
        <v>1506646.31</v>
      </c>
      <c r="W727" s="6">
        <v>0</v>
      </c>
      <c r="X727" s="6">
        <v>1506646.31</v>
      </c>
      <c r="Y727" s="6">
        <v>0</v>
      </c>
      <c r="Z727" s="7">
        <v>43520</v>
      </c>
      <c r="AA7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7" s="35" t="str">
        <f>IFERROR(
                    _xlfn.XLOOKUP(Tabela1[[#This Row],[ID]],'Base_Solicitações MP'!B:B,'Base_Solicitações MP'!R:R),
                    "Não enviada")</f>
        <v>Diligência</v>
      </c>
      <c r="AC727" s="15" t="str">
        <f>_xlfn.CONCAT(Tabela1[[#This Row],[Município]],"/",Tabela1[[#This Row],[UF]])</f>
        <v>Gravataí/RS</v>
      </c>
    </row>
    <row r="728" spans="1:29" x14ac:dyDescent="0.25">
      <c r="A728" s="14" t="s">
        <v>705</v>
      </c>
      <c r="B728" s="2" t="s">
        <v>6370</v>
      </c>
      <c r="C728" s="2" t="s">
        <v>11722</v>
      </c>
      <c r="D728" s="3" t="s">
        <v>1477</v>
      </c>
      <c r="E728" s="1" t="s">
        <v>1478</v>
      </c>
      <c r="F728" s="1">
        <v>2013</v>
      </c>
      <c r="G728" s="1">
        <v>5</v>
      </c>
      <c r="H728" s="1" t="s">
        <v>1009</v>
      </c>
      <c r="I728" s="1" t="s">
        <v>99</v>
      </c>
      <c r="J728" s="1" t="s">
        <v>40</v>
      </c>
      <c r="K728" s="1" t="str">
        <f>IF(Tabela1[[#This Row],[Situação da Obra]]="Inacabada - PC Técnica Concluída","Inacabada",Tabela1[[#This Row],[Situação da Obra]])</f>
        <v>Inacabada</v>
      </c>
      <c r="L728" s="1" t="s">
        <v>30</v>
      </c>
      <c r="M728" s="4">
        <v>43613</v>
      </c>
      <c r="N728" s="5">
        <v>0.5282</v>
      </c>
      <c r="O728" s="4">
        <v>43595</v>
      </c>
      <c r="P728" s="1" t="s">
        <v>31</v>
      </c>
      <c r="Q728" s="1" t="s">
        <v>710</v>
      </c>
      <c r="R728" s="1" t="s">
        <v>32</v>
      </c>
      <c r="S728" s="1" t="s">
        <v>860</v>
      </c>
      <c r="T728" s="1" t="s">
        <v>34</v>
      </c>
      <c r="U728" s="6">
        <v>1406284.46</v>
      </c>
      <c r="V728" s="6">
        <v>788965.49</v>
      </c>
      <c r="W728" s="6">
        <v>0</v>
      </c>
      <c r="X728" s="6">
        <v>788965.49</v>
      </c>
      <c r="Y728" s="6">
        <v>0</v>
      </c>
      <c r="Z728" s="7">
        <v>43520</v>
      </c>
      <c r="AA7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8" s="35" t="str">
        <f>IFERROR(
                    _xlfn.XLOOKUP(Tabela1[[#This Row],[ID]],'Base_Solicitações MP'!B:B,'Base_Solicitações MP'!R:R),
                    "Não enviada")</f>
        <v>Diligência</v>
      </c>
      <c r="AC728" s="15" t="str">
        <f>_xlfn.CONCAT(Tabela1[[#This Row],[Município]],"/",Tabela1[[#This Row],[UF]])</f>
        <v>Gravataí/RS</v>
      </c>
    </row>
    <row r="729" spans="1:29" x14ac:dyDescent="0.25">
      <c r="A729" s="14" t="s">
        <v>705</v>
      </c>
      <c r="B729" s="2" t="s">
        <v>8846</v>
      </c>
      <c r="C729" s="2" t="s">
        <v>11723</v>
      </c>
      <c r="D729" s="3" t="s">
        <v>1477</v>
      </c>
      <c r="E729" s="1" t="s">
        <v>1478</v>
      </c>
      <c r="F729" s="1">
        <v>2013</v>
      </c>
      <c r="G729" s="1">
        <v>5</v>
      </c>
      <c r="H729" s="1" t="s">
        <v>1009</v>
      </c>
      <c r="I729" s="1" t="s">
        <v>99</v>
      </c>
      <c r="J729" s="1" t="s">
        <v>40</v>
      </c>
      <c r="K729" s="1" t="str">
        <f>IF(Tabela1[[#This Row],[Situação da Obra]]="Inacabada - PC Técnica Concluída","Inacabada",Tabela1[[#This Row],[Situação da Obra]])</f>
        <v>Inacabada</v>
      </c>
      <c r="L729" s="1" t="s">
        <v>30</v>
      </c>
      <c r="M729" s="4">
        <v>43613</v>
      </c>
      <c r="N729" s="5">
        <v>7.0599999999999996E-2</v>
      </c>
      <c r="O729" s="4">
        <v>43585</v>
      </c>
      <c r="P729" s="1" t="s">
        <v>31</v>
      </c>
      <c r="Q729" s="1" t="s">
        <v>710</v>
      </c>
      <c r="R729" s="1" t="s">
        <v>32</v>
      </c>
      <c r="S729" s="1" t="s">
        <v>353</v>
      </c>
      <c r="T729" s="1" t="s">
        <v>34</v>
      </c>
      <c r="U729" s="6">
        <v>1430483</v>
      </c>
      <c r="V729" s="6">
        <v>1492750.71</v>
      </c>
      <c r="W729" s="6">
        <v>0</v>
      </c>
      <c r="X729" s="6">
        <v>1492750.71</v>
      </c>
      <c r="Y729" s="6">
        <v>0</v>
      </c>
      <c r="Z729" s="7">
        <v>43520</v>
      </c>
      <c r="AA7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29" s="35" t="str">
        <f>IFERROR(
                    _xlfn.XLOOKUP(Tabela1[[#This Row],[ID]],'Base_Solicitações MP'!B:B,'Base_Solicitações MP'!R:R),
                    "Não enviada")</f>
        <v>Não enviada</v>
      </c>
      <c r="AC729" s="15" t="str">
        <f>_xlfn.CONCAT(Tabela1[[#This Row],[Município]],"/",Tabela1[[#This Row],[UF]])</f>
        <v>Gravataí/RS</v>
      </c>
    </row>
    <row r="730" spans="1:29" x14ac:dyDescent="0.25">
      <c r="A730" s="14" t="s">
        <v>705</v>
      </c>
      <c r="B730" s="2" t="s">
        <v>8847</v>
      </c>
      <c r="C730" s="2" t="s">
        <v>11724</v>
      </c>
      <c r="D730" s="3" t="s">
        <v>1479</v>
      </c>
      <c r="E730" s="1" t="s">
        <v>1480</v>
      </c>
      <c r="F730" s="1">
        <v>2013</v>
      </c>
      <c r="G730" s="1">
        <v>12</v>
      </c>
      <c r="H730" s="1" t="s">
        <v>908</v>
      </c>
      <c r="I730" s="1" t="s">
        <v>99</v>
      </c>
      <c r="J730" s="1" t="s">
        <v>40</v>
      </c>
      <c r="K730" s="1" t="str">
        <f>IF(Tabela1[[#This Row],[Situação da Obra]]="Inacabada - PC Técnica Concluída","Inacabada",Tabela1[[#This Row],[Situação da Obra]])</f>
        <v>Inacabada</v>
      </c>
      <c r="L730" s="1" t="s">
        <v>30</v>
      </c>
      <c r="M730" s="4">
        <v>43202</v>
      </c>
      <c r="N730" s="5">
        <v>0.38169999999999998</v>
      </c>
      <c r="O730" s="4">
        <v>43070</v>
      </c>
      <c r="P730" s="1" t="s">
        <v>31</v>
      </c>
      <c r="Q730" s="1" t="s">
        <v>710</v>
      </c>
      <c r="R730" s="1" t="s">
        <v>32</v>
      </c>
      <c r="S730" s="1" t="s">
        <v>353</v>
      </c>
      <c r="T730" s="1" t="s">
        <v>34</v>
      </c>
      <c r="U730" s="6">
        <v>1430483</v>
      </c>
      <c r="V730" s="6">
        <v>1505294.91</v>
      </c>
      <c r="W730" s="6">
        <v>0</v>
      </c>
      <c r="X730" s="6">
        <v>1505294.91</v>
      </c>
      <c r="Y730" s="6">
        <v>1186.98</v>
      </c>
      <c r="Z730" s="7">
        <v>43130</v>
      </c>
      <c r="AA7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30" s="35" t="str">
        <f>IFERROR(
                    _xlfn.XLOOKUP(Tabela1[[#This Row],[ID]],'Base_Solicitações MP'!B:B,'Base_Solicitações MP'!R:R),
                    "Não enviada")</f>
        <v>Não enviada</v>
      </c>
      <c r="AC730" s="15" t="str">
        <f>_xlfn.CONCAT(Tabela1[[#This Row],[Município]],"/",Tabela1[[#This Row],[UF]])</f>
        <v>Porto Alegre/RS</v>
      </c>
    </row>
    <row r="731" spans="1:29" x14ac:dyDescent="0.25">
      <c r="A731" s="14" t="s">
        <v>705</v>
      </c>
      <c r="B731" s="2" t="s">
        <v>8848</v>
      </c>
      <c r="C731" s="2" t="s">
        <v>11725</v>
      </c>
      <c r="D731" s="3" t="s">
        <v>1479</v>
      </c>
      <c r="E731" s="1" t="s">
        <v>1480</v>
      </c>
      <c r="F731" s="1">
        <v>2013</v>
      </c>
      <c r="G731" s="1">
        <v>12</v>
      </c>
      <c r="H731" s="1" t="s">
        <v>908</v>
      </c>
      <c r="I731" s="1" t="s">
        <v>99</v>
      </c>
      <c r="J731" s="1" t="s">
        <v>40</v>
      </c>
      <c r="K731" s="1" t="str">
        <f>IF(Tabela1[[#This Row],[Situação da Obra]]="Inacabada - PC Técnica Concluída","Inacabada",Tabela1[[#This Row],[Situação da Obra]])</f>
        <v>Inacabada</v>
      </c>
      <c r="L731" s="1" t="s">
        <v>30</v>
      </c>
      <c r="M731" s="4">
        <v>43202</v>
      </c>
      <c r="N731" s="5">
        <v>0.60229999999999995</v>
      </c>
      <c r="O731" s="4">
        <v>43047</v>
      </c>
      <c r="P731" s="1" t="s">
        <v>31</v>
      </c>
      <c r="Q731" s="1" t="s">
        <v>710</v>
      </c>
      <c r="R731" s="1" t="s">
        <v>32</v>
      </c>
      <c r="S731" s="1" t="s">
        <v>33</v>
      </c>
      <c r="T731" s="1" t="s">
        <v>34</v>
      </c>
      <c r="U731" s="6">
        <v>1761848.12</v>
      </c>
      <c r="V731" s="6">
        <v>1454196.69</v>
      </c>
      <c r="W731" s="6">
        <v>0</v>
      </c>
      <c r="X731" s="6">
        <v>1454196.69</v>
      </c>
      <c r="Y731" s="6">
        <v>1186.98</v>
      </c>
      <c r="Z731" s="7">
        <v>43130</v>
      </c>
      <c r="AA7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31" s="35" t="str">
        <f>IFERROR(
                    _xlfn.XLOOKUP(Tabela1[[#This Row],[ID]],'Base_Solicitações MP'!B:B,'Base_Solicitações MP'!R:R),
                    "Não enviada")</f>
        <v>Não enviada</v>
      </c>
      <c r="AC731" s="15" t="str">
        <f>_xlfn.CONCAT(Tabela1[[#This Row],[Município]],"/",Tabela1[[#This Row],[UF]])</f>
        <v>Porto Alegre/RS</v>
      </c>
    </row>
    <row r="732" spans="1:29" x14ac:dyDescent="0.25">
      <c r="A732" s="14" t="s">
        <v>705</v>
      </c>
      <c r="B732" s="2" t="s">
        <v>8849</v>
      </c>
      <c r="C732" s="2" t="s">
        <v>11726</v>
      </c>
      <c r="D732" s="3" t="s">
        <v>1481</v>
      </c>
      <c r="E732" s="1" t="s">
        <v>1482</v>
      </c>
      <c r="F732" s="1">
        <v>2012</v>
      </c>
      <c r="G732" s="1">
        <v>1</v>
      </c>
      <c r="H732" s="1" t="s">
        <v>1483</v>
      </c>
      <c r="I732" s="1" t="s">
        <v>184</v>
      </c>
      <c r="J732" s="1" t="s">
        <v>29</v>
      </c>
      <c r="K732" s="1" t="str">
        <f>IF(Tabela1[[#This Row],[Situação da Obra]]="Inacabada - PC Técnica Concluída","Inacabada",Tabela1[[#This Row],[Situação da Obra]])</f>
        <v>Inacabada</v>
      </c>
      <c r="L732" s="1" t="s">
        <v>30</v>
      </c>
      <c r="M732" s="4">
        <v>44915</v>
      </c>
      <c r="N732" s="5">
        <v>0.92689999999999995</v>
      </c>
      <c r="O732" s="4">
        <v>44553</v>
      </c>
      <c r="P732" s="1" t="s">
        <v>31</v>
      </c>
      <c r="Q732" s="1" t="s">
        <v>710</v>
      </c>
      <c r="R732" s="1" t="s">
        <v>32</v>
      </c>
      <c r="S732" s="1" t="s">
        <v>33</v>
      </c>
      <c r="T732" s="1" t="s">
        <v>34</v>
      </c>
      <c r="U732" s="6">
        <v>1141273.97</v>
      </c>
      <c r="V732" s="6">
        <v>1355974.09</v>
      </c>
      <c r="W732" s="6">
        <v>0</v>
      </c>
      <c r="X732" s="6">
        <v>1355974.09</v>
      </c>
      <c r="Y732" s="6">
        <v>2771.04</v>
      </c>
      <c r="Z732" s="7">
        <v>44556</v>
      </c>
      <c r="AA7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2" s="35" t="str">
        <f>IFERROR(
                    _xlfn.XLOOKUP(Tabela1[[#This Row],[ID]],'Base_Solicitações MP'!B:B,'Base_Solicitações MP'!R:R),
                    "Não enviada")</f>
        <v>Aguardando Análise FNDE</v>
      </c>
      <c r="AC732" s="15" t="str">
        <f>_xlfn.CONCAT(Tabela1[[#This Row],[Município]],"/",Tabela1[[#This Row],[UF]])</f>
        <v>Acará/PA</v>
      </c>
    </row>
    <row r="733" spans="1:29" x14ac:dyDescent="0.25">
      <c r="A733" s="14" t="s">
        <v>705</v>
      </c>
      <c r="B733" s="2" t="s">
        <v>8850</v>
      </c>
      <c r="C733" s="2" t="s">
        <v>11727</v>
      </c>
      <c r="D733" s="3" t="s">
        <v>1484</v>
      </c>
      <c r="E733" s="1" t="s">
        <v>1485</v>
      </c>
      <c r="F733" s="1">
        <v>2012</v>
      </c>
      <c r="G733" s="1">
        <v>2</v>
      </c>
      <c r="H733" s="1" t="s">
        <v>226</v>
      </c>
      <c r="I733" s="1" t="s">
        <v>184</v>
      </c>
      <c r="J733" s="1" t="s">
        <v>40</v>
      </c>
      <c r="K733" s="1" t="str">
        <f>IF(Tabela1[[#This Row],[Situação da Obra]]="Inacabada - PC Técnica Concluída","Inacabada",Tabela1[[#This Row],[Situação da Obra]])</f>
        <v>Inacabada</v>
      </c>
      <c r="L733" s="1" t="s">
        <v>30</v>
      </c>
      <c r="M733" s="4">
        <v>42535</v>
      </c>
      <c r="N733" s="5">
        <v>0.78949999999999998</v>
      </c>
      <c r="O733" s="4">
        <v>42471</v>
      </c>
      <c r="P733" s="1" t="s">
        <v>31</v>
      </c>
      <c r="Q733" s="1" t="s">
        <v>710</v>
      </c>
      <c r="R733" s="1" t="s">
        <v>32</v>
      </c>
      <c r="S733" s="1" t="s">
        <v>33</v>
      </c>
      <c r="T733" s="1" t="s">
        <v>34</v>
      </c>
      <c r="U733" s="6">
        <v>1209951.18</v>
      </c>
      <c r="V733" s="6">
        <v>1449747.2</v>
      </c>
      <c r="W733" s="6">
        <v>0</v>
      </c>
      <c r="X733" s="6">
        <v>1449747.2</v>
      </c>
      <c r="Y733" s="6">
        <v>0</v>
      </c>
      <c r="Z733" s="7">
        <v>42533</v>
      </c>
      <c r="AA7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33" s="35" t="str">
        <f>IFERROR(
                    _xlfn.XLOOKUP(Tabela1[[#This Row],[ID]],'Base_Solicitações MP'!B:B,'Base_Solicitações MP'!R:R),
                    "Não enviada")</f>
        <v>Não enviada</v>
      </c>
      <c r="AC733" s="15" t="str">
        <f>_xlfn.CONCAT(Tabela1[[#This Row],[Município]],"/",Tabela1[[#This Row],[UF]])</f>
        <v>Ponta de Pedras/PA</v>
      </c>
    </row>
    <row r="734" spans="1:29" x14ac:dyDescent="0.25">
      <c r="A734" s="14" t="s">
        <v>705</v>
      </c>
      <c r="B734" s="2" t="s">
        <v>8851</v>
      </c>
      <c r="C734" s="2" t="s">
        <v>11728</v>
      </c>
      <c r="D734" s="3" t="s">
        <v>1484</v>
      </c>
      <c r="E734" s="1" t="s">
        <v>1485</v>
      </c>
      <c r="F734" s="1">
        <v>2012</v>
      </c>
      <c r="G734" s="1">
        <v>2</v>
      </c>
      <c r="H734" s="1" t="s">
        <v>226</v>
      </c>
      <c r="I734" s="1" t="s">
        <v>184</v>
      </c>
      <c r="J734" s="1" t="s">
        <v>40</v>
      </c>
      <c r="K734" s="1" t="str">
        <f>IF(Tabela1[[#This Row],[Situação da Obra]]="Inacabada - PC Técnica Concluída","Inacabada",Tabela1[[#This Row],[Situação da Obra]])</f>
        <v>Inacabada</v>
      </c>
      <c r="L734" s="1" t="s">
        <v>30</v>
      </c>
      <c r="M734" s="4">
        <v>42535</v>
      </c>
      <c r="N734" s="5">
        <v>0.78280000000000005</v>
      </c>
      <c r="O734" s="4">
        <v>42478</v>
      </c>
      <c r="P734" s="1" t="s">
        <v>31</v>
      </c>
      <c r="Q734" s="1" t="s">
        <v>710</v>
      </c>
      <c r="R734" s="1" t="s">
        <v>32</v>
      </c>
      <c r="S734" s="1" t="s">
        <v>33</v>
      </c>
      <c r="T734" s="1" t="s">
        <v>34</v>
      </c>
      <c r="U734" s="6">
        <v>1453661.33</v>
      </c>
      <c r="V734" s="6">
        <v>1142422.49</v>
      </c>
      <c r="W734" s="6">
        <v>0</v>
      </c>
      <c r="X734" s="6">
        <v>1142422.49</v>
      </c>
      <c r="Y734" s="6">
        <v>0</v>
      </c>
      <c r="Z734" s="7">
        <v>42533</v>
      </c>
      <c r="AA7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4" s="35" t="str">
        <f>IFERROR(
                    _xlfn.XLOOKUP(Tabela1[[#This Row],[ID]],'Base_Solicitações MP'!B:B,'Base_Solicitações MP'!R:R),
                    "Não enviada")</f>
        <v>Diligência</v>
      </c>
      <c r="AC734" s="15" t="str">
        <f>_xlfn.CONCAT(Tabela1[[#This Row],[Município]],"/",Tabela1[[#This Row],[UF]])</f>
        <v>Ponta de Pedras/PA</v>
      </c>
    </row>
    <row r="735" spans="1:29" x14ac:dyDescent="0.25">
      <c r="A735" s="14" t="s">
        <v>705</v>
      </c>
      <c r="B735" s="2" t="s">
        <v>8852</v>
      </c>
      <c r="C735" s="2" t="s">
        <v>11729</v>
      </c>
      <c r="D735" s="3" t="s">
        <v>1486</v>
      </c>
      <c r="E735" s="1" t="s">
        <v>1487</v>
      </c>
      <c r="F735" s="1">
        <v>2012</v>
      </c>
      <c r="G735" s="1">
        <v>3</v>
      </c>
      <c r="H735" s="1" t="s">
        <v>1488</v>
      </c>
      <c r="I735" s="1" t="s">
        <v>184</v>
      </c>
      <c r="J735" s="1" t="s">
        <v>40</v>
      </c>
      <c r="K735" s="1" t="str">
        <f>IF(Tabela1[[#This Row],[Situação da Obra]]="Inacabada - PC Técnica Concluída","Inacabada",Tabela1[[#This Row],[Situação da Obra]])</f>
        <v>Inacabada</v>
      </c>
      <c r="L735" s="1" t="s">
        <v>30</v>
      </c>
      <c r="M735" s="4">
        <v>43475</v>
      </c>
      <c r="N735" s="5">
        <v>0.58120000000000005</v>
      </c>
      <c r="O735" s="4">
        <v>43398</v>
      </c>
      <c r="P735" s="1" t="s">
        <v>31</v>
      </c>
      <c r="Q735" s="1" t="s">
        <v>710</v>
      </c>
      <c r="R735" s="1" t="s">
        <v>32</v>
      </c>
      <c r="S735" s="1" t="s">
        <v>33</v>
      </c>
      <c r="T735" s="1" t="s">
        <v>34</v>
      </c>
      <c r="U735" s="6">
        <v>1314828.6100000001</v>
      </c>
      <c r="V735" s="6">
        <v>1451676.87</v>
      </c>
      <c r="W735" s="6">
        <v>0</v>
      </c>
      <c r="X735" s="6">
        <v>1451676.87</v>
      </c>
      <c r="Y735" s="6">
        <v>1657.3</v>
      </c>
      <c r="Z735" s="7">
        <v>43312</v>
      </c>
      <c r="AA7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5" s="35" t="str">
        <f>IFERROR(
                    _xlfn.XLOOKUP(Tabela1[[#This Row],[ID]],'Base_Solicitações MP'!B:B,'Base_Solicitações MP'!R:R),
                    "Não enviada")</f>
        <v>Diligência</v>
      </c>
      <c r="AC735" s="15" t="str">
        <f>_xlfn.CONCAT(Tabela1[[#This Row],[Município]],"/",Tabela1[[#This Row],[UF]])</f>
        <v>Portel/PA</v>
      </c>
    </row>
    <row r="736" spans="1:29" x14ac:dyDescent="0.25">
      <c r="A736" s="14" t="s">
        <v>705</v>
      </c>
      <c r="B736" s="2" t="s">
        <v>8853</v>
      </c>
      <c r="C736" s="2" t="s">
        <v>11730</v>
      </c>
      <c r="D736" s="3" t="s">
        <v>1486</v>
      </c>
      <c r="E736" s="1" t="s">
        <v>1487</v>
      </c>
      <c r="F736" s="1">
        <v>2012</v>
      </c>
      <c r="G736" s="1">
        <v>3</v>
      </c>
      <c r="H736" s="1" t="s">
        <v>1488</v>
      </c>
      <c r="I736" s="1" t="s">
        <v>184</v>
      </c>
      <c r="J736" s="1" t="s">
        <v>40</v>
      </c>
      <c r="K736" s="1" t="str">
        <f>IF(Tabela1[[#This Row],[Situação da Obra]]="Inacabada - PC Técnica Concluída","Inacabada",Tabela1[[#This Row],[Situação da Obra]])</f>
        <v>Inacabada</v>
      </c>
      <c r="L736" s="1" t="s">
        <v>30</v>
      </c>
      <c r="M736" s="4">
        <v>43475</v>
      </c>
      <c r="N736" s="5">
        <v>0.59730000000000005</v>
      </c>
      <c r="O736" s="4">
        <v>43398</v>
      </c>
      <c r="P736" s="1" t="s">
        <v>31</v>
      </c>
      <c r="Q736" s="1" t="s">
        <v>710</v>
      </c>
      <c r="R736" s="1" t="s">
        <v>32</v>
      </c>
      <c r="S736" s="1" t="s">
        <v>33</v>
      </c>
      <c r="T736" s="1" t="s">
        <v>34</v>
      </c>
      <c r="U736" s="6">
        <v>1304277.52</v>
      </c>
      <c r="V736" s="6">
        <v>1347968.56</v>
      </c>
      <c r="W736" s="6">
        <v>0</v>
      </c>
      <c r="X736" s="6">
        <v>1347968.56</v>
      </c>
      <c r="Y736" s="6">
        <v>1657.3</v>
      </c>
      <c r="Z736" s="7">
        <v>43312</v>
      </c>
      <c r="AA7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6" s="35" t="str">
        <f>IFERROR(
                    _xlfn.XLOOKUP(Tabela1[[#This Row],[ID]],'Base_Solicitações MP'!B:B,'Base_Solicitações MP'!R:R),
                    "Não enviada")</f>
        <v>Diligência</v>
      </c>
      <c r="AC736" s="15" t="str">
        <f>_xlfn.CONCAT(Tabela1[[#This Row],[Município]],"/",Tabela1[[#This Row],[UF]])</f>
        <v>Portel/PA</v>
      </c>
    </row>
    <row r="737" spans="1:29" x14ac:dyDescent="0.25">
      <c r="A737" s="14" t="s">
        <v>705</v>
      </c>
      <c r="B737" s="2" t="s">
        <v>8854</v>
      </c>
      <c r="C737" s="2" t="s">
        <v>11731</v>
      </c>
      <c r="D737" s="3" t="s">
        <v>1486</v>
      </c>
      <c r="E737" s="1" t="s">
        <v>1487</v>
      </c>
      <c r="F737" s="1">
        <v>2012</v>
      </c>
      <c r="G737" s="1">
        <v>3</v>
      </c>
      <c r="H737" s="1" t="s">
        <v>1488</v>
      </c>
      <c r="I737" s="1" t="s">
        <v>184</v>
      </c>
      <c r="J737" s="1" t="s">
        <v>29</v>
      </c>
      <c r="K737" s="1" t="str">
        <f>IF(Tabela1[[#This Row],[Situação da Obra]]="Inacabada - PC Técnica Concluída","Inacabada",Tabela1[[#This Row],[Situação da Obra]])</f>
        <v>Inacabada</v>
      </c>
      <c r="L737" s="1" t="s">
        <v>30</v>
      </c>
      <c r="M737" s="4">
        <v>44915</v>
      </c>
      <c r="N737" s="5">
        <v>0.57950000000000002</v>
      </c>
      <c r="O737" s="4">
        <v>43398</v>
      </c>
      <c r="P737" s="1" t="s">
        <v>31</v>
      </c>
      <c r="Q737" s="1" t="s">
        <v>710</v>
      </c>
      <c r="R737" s="1" t="s">
        <v>32</v>
      </c>
      <c r="S737" s="1" t="s">
        <v>33</v>
      </c>
      <c r="T737" s="1" t="s">
        <v>34</v>
      </c>
      <c r="U737" s="6">
        <v>1226382.48</v>
      </c>
      <c r="V737" s="6">
        <v>1452884.47</v>
      </c>
      <c r="W737" s="6">
        <v>0</v>
      </c>
      <c r="X737" s="6">
        <v>1452884.47</v>
      </c>
      <c r="Y737" s="6">
        <v>1657.3</v>
      </c>
      <c r="Z737" s="7">
        <v>43312</v>
      </c>
      <c r="AA7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7" s="35" t="str">
        <f>IFERROR(
                    _xlfn.XLOOKUP(Tabela1[[#This Row],[ID]],'Base_Solicitações MP'!B:B,'Base_Solicitações MP'!R:R),
                    "Não enviada")</f>
        <v>Diligência</v>
      </c>
      <c r="AC737" s="15" t="str">
        <f>_xlfn.CONCAT(Tabela1[[#This Row],[Município]],"/",Tabela1[[#This Row],[UF]])</f>
        <v>Portel/PA</v>
      </c>
    </row>
    <row r="738" spans="1:29" x14ac:dyDescent="0.25">
      <c r="A738" s="14" t="s">
        <v>705</v>
      </c>
      <c r="B738" s="2" t="s">
        <v>7338</v>
      </c>
      <c r="C738" s="2" t="s">
        <v>11732</v>
      </c>
      <c r="D738" s="3" t="s">
        <v>1489</v>
      </c>
      <c r="E738" s="1" t="s">
        <v>1490</v>
      </c>
      <c r="F738" s="1">
        <v>2012</v>
      </c>
      <c r="G738" s="1">
        <v>1</v>
      </c>
      <c r="H738" s="1" t="s">
        <v>222</v>
      </c>
      <c r="I738" s="1" t="s">
        <v>184</v>
      </c>
      <c r="J738" s="1" t="s">
        <v>40</v>
      </c>
      <c r="K738" s="1" t="str">
        <f>IF(Tabela1[[#This Row],[Situação da Obra]]="Inacabada - PC Técnica Concluída","Inacabada",Tabela1[[#This Row],[Situação da Obra]])</f>
        <v>Inacabada</v>
      </c>
      <c r="L738" s="1" t="s">
        <v>30</v>
      </c>
      <c r="M738" s="4">
        <v>43326</v>
      </c>
      <c r="N738" s="5">
        <v>0.56710000000000005</v>
      </c>
      <c r="O738" s="4">
        <v>42597</v>
      </c>
      <c r="P738" s="1" t="s">
        <v>31</v>
      </c>
      <c r="Q738" s="1" t="s">
        <v>710</v>
      </c>
      <c r="R738" s="1" t="s">
        <v>32</v>
      </c>
      <c r="S738" s="1" t="s">
        <v>33</v>
      </c>
      <c r="T738" s="1" t="s">
        <v>34</v>
      </c>
      <c r="U738" s="6">
        <v>1497539.3</v>
      </c>
      <c r="V738" s="6">
        <v>1263956.6000000001</v>
      </c>
      <c r="W738" s="6">
        <v>0</v>
      </c>
      <c r="X738" s="6">
        <v>1263956.6000000001</v>
      </c>
      <c r="Y738" s="6">
        <v>37187.03</v>
      </c>
      <c r="Z738" s="7">
        <v>43230</v>
      </c>
      <c r="AA7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8" s="35" t="str">
        <f>IFERROR(
                    _xlfn.XLOOKUP(Tabela1[[#This Row],[ID]],'Base_Solicitações MP'!B:B,'Base_Solicitações MP'!R:R),
                    "Não enviada")</f>
        <v>Diligência</v>
      </c>
      <c r="AC738" s="15" t="str">
        <f>_xlfn.CONCAT(Tabela1[[#This Row],[Município]],"/",Tabela1[[#This Row],[UF]])</f>
        <v>Oriximiná/PA</v>
      </c>
    </row>
    <row r="739" spans="1:29" x14ac:dyDescent="0.25">
      <c r="A739" s="14" t="s">
        <v>705</v>
      </c>
      <c r="B739" s="2" t="s">
        <v>6614</v>
      </c>
      <c r="C739" s="2" t="s">
        <v>11733</v>
      </c>
      <c r="D739" s="3" t="s">
        <v>1491</v>
      </c>
      <c r="E739" s="1" t="s">
        <v>1492</v>
      </c>
      <c r="F739" s="1">
        <v>2012</v>
      </c>
      <c r="G739" s="1">
        <v>6</v>
      </c>
      <c r="H739" s="1" t="s">
        <v>1493</v>
      </c>
      <c r="I739" s="1" t="s">
        <v>184</v>
      </c>
      <c r="J739" s="1" t="s">
        <v>56</v>
      </c>
      <c r="K739" s="1" t="str">
        <f>IF(Tabela1[[#This Row],[Situação da Obra]]="Inacabada - PC Técnica Concluída","Inacabada",Tabela1[[#This Row],[Situação da Obra]])</f>
        <v>Paralisada</v>
      </c>
      <c r="L739" s="1" t="s">
        <v>30</v>
      </c>
      <c r="M739" s="4">
        <v>43628</v>
      </c>
      <c r="N739" s="5">
        <v>0.61829999999999996</v>
      </c>
      <c r="O739" s="4">
        <v>45042</v>
      </c>
      <c r="P739" s="1" t="s">
        <v>31</v>
      </c>
      <c r="Q739" s="1" t="s">
        <v>710</v>
      </c>
      <c r="R739" s="1" t="s">
        <v>32</v>
      </c>
      <c r="S739" s="1" t="s">
        <v>33</v>
      </c>
      <c r="T739" s="1" t="s">
        <v>34</v>
      </c>
      <c r="U739" s="6">
        <v>820042.35</v>
      </c>
      <c r="V739" s="6">
        <v>1413737.1</v>
      </c>
      <c r="W739" s="6">
        <v>0</v>
      </c>
      <c r="X739" s="6">
        <v>1413737.1</v>
      </c>
      <c r="Y739" s="6">
        <v>269944.81</v>
      </c>
      <c r="Z739" s="7">
        <v>45341</v>
      </c>
      <c r="AA7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9" s="35" t="str">
        <f>IFERROR(
                    _xlfn.XLOOKUP(Tabela1[[#This Row],[ID]],'Base_Solicitações MP'!B:B,'Base_Solicitações MP'!R:R),
                    "Não enviada")</f>
        <v>Diligência</v>
      </c>
      <c r="AC739" s="15" t="str">
        <f>_xlfn.CONCAT(Tabela1[[#This Row],[Município]],"/",Tabela1[[#This Row],[UF]])</f>
        <v>Novo Repartimento/PA</v>
      </c>
    </row>
    <row r="740" spans="1:29" x14ac:dyDescent="0.25">
      <c r="A740" s="14" t="s">
        <v>705</v>
      </c>
      <c r="B740" s="2" t="s">
        <v>8855</v>
      </c>
      <c r="C740" s="2" t="s">
        <v>11734</v>
      </c>
      <c r="D740" s="3" t="s">
        <v>1494</v>
      </c>
      <c r="E740" s="1" t="s">
        <v>1495</v>
      </c>
      <c r="F740" s="1">
        <v>2012</v>
      </c>
      <c r="G740" s="1">
        <v>1</v>
      </c>
      <c r="H740" s="1" t="s">
        <v>1496</v>
      </c>
      <c r="I740" s="1" t="s">
        <v>160</v>
      </c>
      <c r="J740" s="1" t="s">
        <v>56</v>
      </c>
      <c r="K740" s="1" t="str">
        <f>IF(Tabela1[[#This Row],[Situação da Obra]]="Inacabada - PC Técnica Concluída","Inacabada",Tabela1[[#This Row],[Situação da Obra]])</f>
        <v>Paralisada</v>
      </c>
      <c r="L740" s="1" t="s">
        <v>30</v>
      </c>
      <c r="M740" s="4">
        <v>45046</v>
      </c>
      <c r="N740" s="5">
        <v>0.74609999999999999</v>
      </c>
      <c r="O740" s="4">
        <v>45045</v>
      </c>
      <c r="P740" s="1" t="s">
        <v>31</v>
      </c>
      <c r="Q740" s="1" t="s">
        <v>710</v>
      </c>
      <c r="R740" s="1" t="s">
        <v>32</v>
      </c>
      <c r="S740" s="1" t="s">
        <v>79</v>
      </c>
      <c r="T740" s="1" t="s">
        <v>34</v>
      </c>
      <c r="U740" s="6">
        <v>402884.74</v>
      </c>
      <c r="V740" s="6">
        <v>603784.42000000004</v>
      </c>
      <c r="W740" s="6">
        <v>0</v>
      </c>
      <c r="X740" s="6">
        <v>603784.42000000004</v>
      </c>
      <c r="Y740" s="6">
        <v>18481.47</v>
      </c>
      <c r="Z740" s="7">
        <v>45351</v>
      </c>
      <c r="AA7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0" s="35" t="str">
        <f>IFERROR(
                    _xlfn.XLOOKUP(Tabela1[[#This Row],[ID]],'Base_Solicitações MP'!B:B,'Base_Solicitações MP'!R:R),
                    "Não enviada")</f>
        <v>Aguardando Análise FNDE</v>
      </c>
      <c r="AC740" s="15" t="str">
        <f>_xlfn.CONCAT(Tabela1[[#This Row],[Município]],"/",Tabela1[[#This Row],[UF]])</f>
        <v>Bodocó/PE</v>
      </c>
    </row>
    <row r="741" spans="1:29" x14ac:dyDescent="0.25">
      <c r="A741" s="14" t="s">
        <v>705</v>
      </c>
      <c r="B741" s="2" t="s">
        <v>8856</v>
      </c>
      <c r="C741" s="2" t="s">
        <v>11735</v>
      </c>
      <c r="D741" s="3" t="s">
        <v>1497</v>
      </c>
      <c r="E741" s="1" t="s">
        <v>1498</v>
      </c>
      <c r="F741" s="1">
        <v>2012</v>
      </c>
      <c r="G741" s="1">
        <v>1</v>
      </c>
      <c r="H741" s="1" t="s">
        <v>522</v>
      </c>
      <c r="I741" s="1" t="s">
        <v>160</v>
      </c>
      <c r="J741" s="1" t="s">
        <v>29</v>
      </c>
      <c r="K741" s="1" t="str">
        <f>IF(Tabela1[[#This Row],[Situação da Obra]]="Inacabada - PC Técnica Concluída","Inacabada",Tabela1[[#This Row],[Situação da Obra]])</f>
        <v>Inacabada</v>
      </c>
      <c r="L741" s="1" t="s">
        <v>30</v>
      </c>
      <c r="M741" s="4">
        <v>44915</v>
      </c>
      <c r="N741" s="5">
        <v>9.8900000000000002E-2</v>
      </c>
      <c r="O741" s="4">
        <v>42135</v>
      </c>
      <c r="P741" s="1" t="s">
        <v>31</v>
      </c>
      <c r="Q741" s="1" t="s">
        <v>710</v>
      </c>
      <c r="R741" s="1" t="s">
        <v>32</v>
      </c>
      <c r="S741" s="1" t="s">
        <v>33</v>
      </c>
      <c r="T741" s="1" t="s">
        <v>34</v>
      </c>
      <c r="U741" s="6">
        <v>1329465.96</v>
      </c>
      <c r="V741" s="6">
        <v>1329999.05</v>
      </c>
      <c r="W741" s="6">
        <v>0</v>
      </c>
      <c r="X741" s="6">
        <v>1329999.05</v>
      </c>
      <c r="Y741" s="6">
        <v>0</v>
      </c>
      <c r="Z741" s="7">
        <v>42170</v>
      </c>
      <c r="AA7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1" s="35" t="str">
        <f>IFERROR(
                    _xlfn.XLOOKUP(Tabela1[[#This Row],[ID]],'Base_Solicitações MP'!B:B,'Base_Solicitações MP'!R:R),
                    "Não enviada")</f>
        <v>Diligência</v>
      </c>
      <c r="AC741" s="15" t="str">
        <f>_xlfn.CONCAT(Tabela1[[#This Row],[Município]],"/",Tabela1[[#This Row],[UF]])</f>
        <v>Brejo da Madre de Deus/PE</v>
      </c>
    </row>
    <row r="742" spans="1:29" x14ac:dyDescent="0.25">
      <c r="A742" s="14" t="s">
        <v>705</v>
      </c>
      <c r="B742" s="2" t="s">
        <v>8857</v>
      </c>
      <c r="C742" s="2" t="s">
        <v>11736</v>
      </c>
      <c r="D742" s="3" t="s">
        <v>1499</v>
      </c>
      <c r="E742" s="1" t="s">
        <v>1500</v>
      </c>
      <c r="F742" s="1">
        <v>2012</v>
      </c>
      <c r="G742" s="1">
        <v>2</v>
      </c>
      <c r="H742" s="1" t="s">
        <v>217</v>
      </c>
      <c r="I742" s="1" t="s">
        <v>184</v>
      </c>
      <c r="J742" s="1" t="s">
        <v>40</v>
      </c>
      <c r="K742" s="1" t="str">
        <f>IF(Tabela1[[#This Row],[Situação da Obra]]="Inacabada - PC Técnica Concluída","Inacabada",Tabela1[[#This Row],[Situação da Obra]])</f>
        <v>Inacabada</v>
      </c>
      <c r="L742" s="1" t="s">
        <v>30</v>
      </c>
      <c r="M742" s="4">
        <v>42265</v>
      </c>
      <c r="N742" s="5">
        <v>0.70589999999999997</v>
      </c>
      <c r="O742" s="4">
        <v>42262</v>
      </c>
      <c r="P742" s="1" t="s">
        <v>31</v>
      </c>
      <c r="Q742" s="1" t="s">
        <v>710</v>
      </c>
      <c r="R742" s="1" t="s">
        <v>32</v>
      </c>
      <c r="S742" s="1" t="s">
        <v>33</v>
      </c>
      <c r="T742" s="1" t="s">
        <v>34</v>
      </c>
      <c r="U742" s="6">
        <v>1451145.1</v>
      </c>
      <c r="V742" s="6">
        <v>1454335.17</v>
      </c>
      <c r="W742" s="6">
        <v>0</v>
      </c>
      <c r="X742" s="6">
        <v>1454335.17</v>
      </c>
      <c r="Y742" s="6">
        <v>0</v>
      </c>
      <c r="Z742" s="7">
        <v>42168</v>
      </c>
      <c r="AA7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2" s="35" t="str">
        <f>IFERROR(
                    _xlfn.XLOOKUP(Tabela1[[#This Row],[ID]],'Base_Solicitações MP'!B:B,'Base_Solicitações MP'!R:R),
                    "Não enviada")</f>
        <v>Diligência</v>
      </c>
      <c r="AC742" s="15" t="str">
        <f>_xlfn.CONCAT(Tabela1[[#This Row],[Município]],"/",Tabela1[[#This Row],[UF]])</f>
        <v>São Domingos do Capim/PA</v>
      </c>
    </row>
    <row r="743" spans="1:29" x14ac:dyDescent="0.25">
      <c r="A743" s="14" t="s">
        <v>705</v>
      </c>
      <c r="B743" s="2" t="s">
        <v>8858</v>
      </c>
      <c r="C743" s="2" t="s">
        <v>11737</v>
      </c>
      <c r="D743" s="3" t="s">
        <v>1499</v>
      </c>
      <c r="E743" s="1" t="s">
        <v>1500</v>
      </c>
      <c r="F743" s="1">
        <v>2012</v>
      </c>
      <c r="G743" s="1">
        <v>2</v>
      </c>
      <c r="H743" s="1" t="s">
        <v>217</v>
      </c>
      <c r="I743" s="1" t="s">
        <v>184</v>
      </c>
      <c r="J743" s="1" t="s">
        <v>40</v>
      </c>
      <c r="K743" s="1" t="str">
        <f>IF(Tabela1[[#This Row],[Situação da Obra]]="Inacabada - PC Técnica Concluída","Inacabada",Tabela1[[#This Row],[Situação da Obra]])</f>
        <v>Inacabada</v>
      </c>
      <c r="L743" s="1" t="s">
        <v>30</v>
      </c>
      <c r="M743" s="4">
        <v>42265</v>
      </c>
      <c r="N743" s="5">
        <v>0.77749999999999997</v>
      </c>
      <c r="O743" s="4">
        <v>42262</v>
      </c>
      <c r="P743" s="1" t="s">
        <v>31</v>
      </c>
      <c r="Q743" s="1" t="s">
        <v>710</v>
      </c>
      <c r="R743" s="1" t="s">
        <v>32</v>
      </c>
      <c r="S743" s="1" t="s">
        <v>33</v>
      </c>
      <c r="T743" s="1" t="s">
        <v>34</v>
      </c>
      <c r="U743" s="6">
        <v>1437838.6</v>
      </c>
      <c r="V743" s="6">
        <v>1454460.56</v>
      </c>
      <c r="W743" s="6">
        <v>0</v>
      </c>
      <c r="X743" s="6">
        <v>1454460.56</v>
      </c>
      <c r="Y743" s="6">
        <v>0</v>
      </c>
      <c r="Z743" s="7">
        <v>42168</v>
      </c>
      <c r="AA7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3" s="35" t="str">
        <f>IFERROR(
                    _xlfn.XLOOKUP(Tabela1[[#This Row],[ID]],'Base_Solicitações MP'!B:B,'Base_Solicitações MP'!R:R),
                    "Não enviada")</f>
        <v>Diligência</v>
      </c>
      <c r="AC743" s="15" t="str">
        <f>_xlfn.CONCAT(Tabela1[[#This Row],[Município]],"/",Tabela1[[#This Row],[UF]])</f>
        <v>São Domingos do Capim/PA</v>
      </c>
    </row>
    <row r="744" spans="1:29" x14ac:dyDescent="0.25">
      <c r="A744" s="14" t="s">
        <v>705</v>
      </c>
      <c r="B744" s="2" t="s">
        <v>8859</v>
      </c>
      <c r="C744" s="2" t="s">
        <v>11738</v>
      </c>
      <c r="D744" s="3" t="s">
        <v>1501</v>
      </c>
      <c r="E744" s="1" t="s">
        <v>1502</v>
      </c>
      <c r="F744" s="1">
        <v>2013</v>
      </c>
      <c r="G744" s="1">
        <v>1</v>
      </c>
      <c r="H744" s="1" t="s">
        <v>1503</v>
      </c>
      <c r="I744" s="1" t="s">
        <v>160</v>
      </c>
      <c r="J744" s="1" t="s">
        <v>29</v>
      </c>
      <c r="K744" s="1" t="str">
        <f>IF(Tabela1[[#This Row],[Situação da Obra]]="Inacabada - PC Técnica Concluída","Inacabada",Tabela1[[#This Row],[Situação da Obra]])</f>
        <v>Inacabada</v>
      </c>
      <c r="L744" s="1" t="s">
        <v>30</v>
      </c>
      <c r="M744" s="4">
        <v>44915</v>
      </c>
      <c r="N744" s="5">
        <v>0.22040000000000001</v>
      </c>
      <c r="O744" s="4">
        <v>43726</v>
      </c>
      <c r="P744" s="1" t="s">
        <v>31</v>
      </c>
      <c r="Q744" s="1" t="s">
        <v>710</v>
      </c>
      <c r="R744" s="1" t="s">
        <v>32</v>
      </c>
      <c r="S744" s="1" t="s">
        <v>739</v>
      </c>
      <c r="T744" s="1" t="s">
        <v>34</v>
      </c>
      <c r="U744" s="6">
        <v>1073222.2</v>
      </c>
      <c r="V744" s="6">
        <v>1288750.6599999999</v>
      </c>
      <c r="W744" s="6">
        <v>0</v>
      </c>
      <c r="X744" s="6">
        <v>1288750.6599999999</v>
      </c>
      <c r="Y744" s="6">
        <v>463.58</v>
      </c>
      <c r="Z744" s="7">
        <v>44648</v>
      </c>
      <c r="AA7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44" s="35" t="str">
        <f>IFERROR(
                    _xlfn.XLOOKUP(Tabela1[[#This Row],[ID]],'Base_Solicitações MP'!B:B,'Base_Solicitações MP'!R:R),
                    "Não enviada")</f>
        <v>Não enviada</v>
      </c>
      <c r="AC744" s="15" t="str">
        <f>_xlfn.CONCAT(Tabela1[[#This Row],[Município]],"/",Tabela1[[#This Row],[UF]])</f>
        <v>Correntes/PE</v>
      </c>
    </row>
    <row r="745" spans="1:29" x14ac:dyDescent="0.25">
      <c r="A745" s="14" t="s">
        <v>705</v>
      </c>
      <c r="B745" s="2" t="s">
        <v>8860</v>
      </c>
      <c r="C745" s="2" t="s">
        <v>11739</v>
      </c>
      <c r="D745" s="3" t="s">
        <v>1504</v>
      </c>
      <c r="E745" s="1" t="s">
        <v>1505</v>
      </c>
      <c r="F745" s="1">
        <v>2012</v>
      </c>
      <c r="G745" s="1">
        <v>4</v>
      </c>
      <c r="H745" s="1" t="s">
        <v>427</v>
      </c>
      <c r="I745" s="1" t="s">
        <v>184</v>
      </c>
      <c r="J745" s="1" t="s">
        <v>29</v>
      </c>
      <c r="K745" s="1" t="str">
        <f>IF(Tabela1[[#This Row],[Situação da Obra]]="Inacabada - PC Técnica Concluída","Inacabada",Tabela1[[#This Row],[Situação da Obra]])</f>
        <v>Inacabada</v>
      </c>
      <c r="L745" s="1" t="s">
        <v>30</v>
      </c>
      <c r="M745" s="4">
        <v>44915</v>
      </c>
      <c r="N745" s="5">
        <v>0.62439999999999996</v>
      </c>
      <c r="O745" s="4">
        <v>43151</v>
      </c>
      <c r="P745" s="1" t="s">
        <v>31</v>
      </c>
      <c r="Q745" s="1" t="s">
        <v>710</v>
      </c>
      <c r="R745" s="1" t="s">
        <v>32</v>
      </c>
      <c r="S745" s="1" t="s">
        <v>79</v>
      </c>
      <c r="T745" s="1" t="s">
        <v>34</v>
      </c>
      <c r="U745" s="6">
        <v>674105.23</v>
      </c>
      <c r="V745" s="6">
        <v>678545.17</v>
      </c>
      <c r="W745" s="6">
        <v>0</v>
      </c>
      <c r="X745" s="6">
        <v>678545.17</v>
      </c>
      <c r="Y745" s="6">
        <v>1238.6099999999999</v>
      </c>
      <c r="Z745" s="7">
        <v>43099</v>
      </c>
      <c r="AA7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45" s="35" t="str">
        <f>IFERROR(
                    _xlfn.XLOOKUP(Tabela1[[#This Row],[ID]],'Base_Solicitações MP'!B:B,'Base_Solicitações MP'!R:R),
                    "Não enviada")</f>
        <v>Não enviada</v>
      </c>
      <c r="AC745" s="15" t="str">
        <f>_xlfn.CONCAT(Tabela1[[#This Row],[Município]],"/",Tabela1[[#This Row],[UF]])</f>
        <v>Breves/PA</v>
      </c>
    </row>
    <row r="746" spans="1:29" x14ac:dyDescent="0.25">
      <c r="A746" s="14" t="s">
        <v>705</v>
      </c>
      <c r="B746" s="2" t="s">
        <v>8861</v>
      </c>
      <c r="C746" s="2" t="s">
        <v>11740</v>
      </c>
      <c r="D746" s="3" t="s">
        <v>1504</v>
      </c>
      <c r="E746" s="1" t="s">
        <v>1505</v>
      </c>
      <c r="F746" s="1">
        <v>2012</v>
      </c>
      <c r="G746" s="1">
        <v>4</v>
      </c>
      <c r="H746" s="1" t="s">
        <v>427</v>
      </c>
      <c r="I746" s="1" t="s">
        <v>184</v>
      </c>
      <c r="J746" s="1" t="s">
        <v>29</v>
      </c>
      <c r="K746" s="1" t="str">
        <f>IF(Tabela1[[#This Row],[Situação da Obra]]="Inacabada - PC Técnica Concluída","Inacabada",Tabela1[[#This Row],[Situação da Obra]])</f>
        <v>Inacabada</v>
      </c>
      <c r="L746" s="1" t="s">
        <v>30</v>
      </c>
      <c r="M746" s="4">
        <v>44915</v>
      </c>
      <c r="N746" s="5">
        <v>0.313</v>
      </c>
      <c r="O746" s="4">
        <v>43151</v>
      </c>
      <c r="P746" s="1" t="s">
        <v>31</v>
      </c>
      <c r="Q746" s="1" t="s">
        <v>710</v>
      </c>
      <c r="R746" s="1" t="s">
        <v>32</v>
      </c>
      <c r="S746" s="1" t="s">
        <v>33</v>
      </c>
      <c r="T746" s="1" t="s">
        <v>34</v>
      </c>
      <c r="U746" s="6">
        <v>1449125.32</v>
      </c>
      <c r="V746" s="6">
        <v>1452947.49</v>
      </c>
      <c r="W746" s="6">
        <v>0</v>
      </c>
      <c r="X746" s="6">
        <v>1452947.49</v>
      </c>
      <c r="Y746" s="6">
        <v>1238.6099999999999</v>
      </c>
      <c r="Z746" s="7">
        <v>43099</v>
      </c>
      <c r="AA7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46" s="35" t="str">
        <f>IFERROR(
                    _xlfn.XLOOKUP(Tabela1[[#This Row],[ID]],'Base_Solicitações MP'!B:B,'Base_Solicitações MP'!R:R),
                    "Não enviada")</f>
        <v>Não enviada</v>
      </c>
      <c r="AC746" s="15" t="str">
        <f>_xlfn.CONCAT(Tabela1[[#This Row],[Município]],"/",Tabela1[[#This Row],[UF]])</f>
        <v>Breves/PA</v>
      </c>
    </row>
    <row r="747" spans="1:29" x14ac:dyDescent="0.25">
      <c r="A747" s="14" t="s">
        <v>705</v>
      </c>
      <c r="B747" s="2" t="s">
        <v>8862</v>
      </c>
      <c r="C747" s="2" t="s">
        <v>11741</v>
      </c>
      <c r="D747" s="3" t="s">
        <v>1504</v>
      </c>
      <c r="E747" s="1" t="s">
        <v>1505</v>
      </c>
      <c r="F747" s="1">
        <v>2012</v>
      </c>
      <c r="G747" s="1">
        <v>4</v>
      </c>
      <c r="H747" s="1" t="s">
        <v>427</v>
      </c>
      <c r="I747" s="1" t="s">
        <v>184</v>
      </c>
      <c r="J747" s="1" t="s">
        <v>29</v>
      </c>
      <c r="K747" s="1" t="str">
        <f>IF(Tabela1[[#This Row],[Situação da Obra]]="Inacabada - PC Técnica Concluída","Inacabada",Tabela1[[#This Row],[Situação da Obra]])</f>
        <v>Inacabada</v>
      </c>
      <c r="L747" s="1" t="s">
        <v>30</v>
      </c>
      <c r="M747" s="4">
        <v>44915</v>
      </c>
      <c r="N747" s="5">
        <v>0.50629999999999997</v>
      </c>
      <c r="O747" s="4">
        <v>43151</v>
      </c>
      <c r="P747" s="1" t="s">
        <v>31</v>
      </c>
      <c r="Q747" s="1" t="s">
        <v>710</v>
      </c>
      <c r="R747" s="1" t="s">
        <v>32</v>
      </c>
      <c r="S747" s="1" t="s">
        <v>79</v>
      </c>
      <c r="T747" s="1" t="s">
        <v>34</v>
      </c>
      <c r="U747" s="6">
        <v>675322.15</v>
      </c>
      <c r="V747" s="6">
        <v>678545.16</v>
      </c>
      <c r="W747" s="6">
        <v>0</v>
      </c>
      <c r="X747" s="6">
        <v>678545.16</v>
      </c>
      <c r="Y747" s="6">
        <v>1238.6099999999999</v>
      </c>
      <c r="Z747" s="7">
        <v>43099</v>
      </c>
      <c r="AA7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47" s="35" t="str">
        <f>IFERROR(
                    _xlfn.XLOOKUP(Tabela1[[#This Row],[ID]],'Base_Solicitações MP'!B:B,'Base_Solicitações MP'!R:R),
                    "Não enviada")</f>
        <v>Não enviada</v>
      </c>
      <c r="AC747" s="15" t="str">
        <f>_xlfn.CONCAT(Tabela1[[#This Row],[Município]],"/",Tabela1[[#This Row],[UF]])</f>
        <v>Breves/PA</v>
      </c>
    </row>
    <row r="748" spans="1:29" x14ac:dyDescent="0.25">
      <c r="A748" s="14" t="s">
        <v>705</v>
      </c>
      <c r="B748" s="2" t="s">
        <v>8863</v>
      </c>
      <c r="C748" s="2" t="s">
        <v>11742</v>
      </c>
      <c r="D748" s="3" t="s">
        <v>1504</v>
      </c>
      <c r="E748" s="1" t="s">
        <v>1505</v>
      </c>
      <c r="F748" s="1">
        <v>2012</v>
      </c>
      <c r="G748" s="1">
        <v>4</v>
      </c>
      <c r="H748" s="1" t="s">
        <v>427</v>
      </c>
      <c r="I748" s="1" t="s">
        <v>184</v>
      </c>
      <c r="J748" s="1" t="s">
        <v>29</v>
      </c>
      <c r="K748" s="1" t="str">
        <f>IF(Tabela1[[#This Row],[Situação da Obra]]="Inacabada - PC Técnica Concluída","Inacabada",Tabela1[[#This Row],[Situação da Obra]])</f>
        <v>Inacabada</v>
      </c>
      <c r="L748" s="1" t="s">
        <v>30</v>
      </c>
      <c r="M748" s="4">
        <v>44915</v>
      </c>
      <c r="N748" s="5">
        <v>0.68600000000000005</v>
      </c>
      <c r="O748" s="4">
        <v>43151</v>
      </c>
      <c r="P748" s="1" t="s">
        <v>31</v>
      </c>
      <c r="Q748" s="1" t="s">
        <v>710</v>
      </c>
      <c r="R748" s="1" t="s">
        <v>32</v>
      </c>
      <c r="S748" s="1" t="s">
        <v>33</v>
      </c>
      <c r="T748" s="1" t="s">
        <v>34</v>
      </c>
      <c r="U748" s="6">
        <v>1450332.21</v>
      </c>
      <c r="V748" s="6">
        <v>1452947.49</v>
      </c>
      <c r="W748" s="6">
        <v>0</v>
      </c>
      <c r="X748" s="6">
        <v>1452947.49</v>
      </c>
      <c r="Y748" s="6">
        <v>1238.6099999999999</v>
      </c>
      <c r="Z748" s="7">
        <v>43099</v>
      </c>
      <c r="AA7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48" s="35" t="str">
        <f>IFERROR(
                    _xlfn.XLOOKUP(Tabela1[[#This Row],[ID]],'Base_Solicitações MP'!B:B,'Base_Solicitações MP'!R:R),
                    "Não enviada")</f>
        <v>Não enviada</v>
      </c>
      <c r="AC748" s="15" t="str">
        <f>_xlfn.CONCAT(Tabela1[[#This Row],[Município]],"/",Tabela1[[#This Row],[UF]])</f>
        <v>Breves/PA</v>
      </c>
    </row>
    <row r="749" spans="1:29" x14ac:dyDescent="0.25">
      <c r="A749" s="14" t="s">
        <v>705</v>
      </c>
      <c r="B749" s="2" t="s">
        <v>8864</v>
      </c>
      <c r="C749" s="2" t="s">
        <v>11743</v>
      </c>
      <c r="D749" s="3" t="s">
        <v>1506</v>
      </c>
      <c r="E749" s="1" t="s">
        <v>1507</v>
      </c>
      <c r="F749" s="1">
        <v>2012</v>
      </c>
      <c r="G749" s="1">
        <v>1</v>
      </c>
      <c r="H749" s="1" t="s">
        <v>1508</v>
      </c>
      <c r="I749" s="1" t="s">
        <v>184</v>
      </c>
      <c r="J749" s="1" t="s">
        <v>29</v>
      </c>
      <c r="K749" s="1" t="str">
        <f>IF(Tabela1[[#This Row],[Situação da Obra]]="Inacabada - PC Técnica Concluída","Inacabada",Tabela1[[#This Row],[Situação da Obra]])</f>
        <v>Inacabada</v>
      </c>
      <c r="L749" s="1" t="s">
        <v>30</v>
      </c>
      <c r="M749" s="4">
        <v>44915</v>
      </c>
      <c r="N749" s="5">
        <v>5.9900000000000002E-2</v>
      </c>
      <c r="O749" s="4">
        <v>42404</v>
      </c>
      <c r="P749" s="1" t="s">
        <v>31</v>
      </c>
      <c r="Q749" s="1" t="s">
        <v>710</v>
      </c>
      <c r="R749" s="1" t="s">
        <v>32</v>
      </c>
      <c r="S749" s="1" t="s">
        <v>33</v>
      </c>
      <c r="T749" s="1" t="s">
        <v>34</v>
      </c>
      <c r="U749" s="6">
        <v>1365693.23</v>
      </c>
      <c r="V749" s="6">
        <v>1365697.61</v>
      </c>
      <c r="W749" s="6">
        <v>0</v>
      </c>
      <c r="X749" s="6">
        <v>1365697.61</v>
      </c>
      <c r="Y749" s="6">
        <v>0</v>
      </c>
      <c r="Z749" s="7">
        <v>42487</v>
      </c>
      <c r="AA7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49" s="35" t="str">
        <f>IFERROR(
                    _xlfn.XLOOKUP(Tabela1[[#This Row],[ID]],'Base_Solicitações MP'!B:B,'Base_Solicitações MP'!R:R),
                    "Não enviada")</f>
        <v>Não enviada</v>
      </c>
      <c r="AC749" s="15" t="str">
        <f>_xlfn.CONCAT(Tabela1[[#This Row],[Município]],"/",Tabela1[[#This Row],[UF]])</f>
        <v>Conceição do Araguaia/PA</v>
      </c>
    </row>
    <row r="750" spans="1:29" x14ac:dyDescent="0.25">
      <c r="A750" s="14" t="s">
        <v>705</v>
      </c>
      <c r="B750" s="2" t="s">
        <v>8865</v>
      </c>
      <c r="C750" s="2" t="s">
        <v>11744</v>
      </c>
      <c r="D750" s="3" t="s">
        <v>1509</v>
      </c>
      <c r="E750" s="1" t="s">
        <v>1510</v>
      </c>
      <c r="F750" s="1">
        <v>2012</v>
      </c>
      <c r="G750" s="1">
        <v>2</v>
      </c>
      <c r="H750" s="1" t="s">
        <v>1511</v>
      </c>
      <c r="I750" s="1" t="s">
        <v>184</v>
      </c>
      <c r="J750" s="1" t="s">
        <v>29</v>
      </c>
      <c r="K750" s="1" t="str">
        <f>IF(Tabela1[[#This Row],[Situação da Obra]]="Inacabada - PC Técnica Concluída","Inacabada",Tabela1[[#This Row],[Situação da Obra]])</f>
        <v>Inacabada</v>
      </c>
      <c r="L750" s="1" t="s">
        <v>30</v>
      </c>
      <c r="M750" s="4">
        <v>44915</v>
      </c>
      <c r="N750" s="5">
        <v>0.42420000000000002</v>
      </c>
      <c r="O750" s="4">
        <v>43714</v>
      </c>
      <c r="P750" s="1" t="s">
        <v>31</v>
      </c>
      <c r="Q750" s="1" t="s">
        <v>710</v>
      </c>
      <c r="R750" s="1" t="s">
        <v>32</v>
      </c>
      <c r="S750" s="1" t="s">
        <v>79</v>
      </c>
      <c r="T750" s="1" t="s">
        <v>34</v>
      </c>
      <c r="U750" s="6">
        <v>587763.4</v>
      </c>
      <c r="V750" s="6">
        <v>679304.24</v>
      </c>
      <c r="W750" s="6">
        <v>0</v>
      </c>
      <c r="X750" s="6">
        <v>679304.24</v>
      </c>
      <c r="Y750" s="6">
        <v>3783.02</v>
      </c>
      <c r="Z750" s="7">
        <v>43704</v>
      </c>
      <c r="AA7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0" s="35" t="str">
        <f>IFERROR(
                    _xlfn.XLOOKUP(Tabela1[[#This Row],[ID]],'Base_Solicitações MP'!B:B,'Base_Solicitações MP'!R:R),
                    "Não enviada")</f>
        <v>Diligência</v>
      </c>
      <c r="AC750" s="15" t="str">
        <f>_xlfn.CONCAT(Tabela1[[#This Row],[Município]],"/",Tabela1[[#This Row],[UF]])</f>
        <v>Dom Eliseu/PA</v>
      </c>
    </row>
    <row r="751" spans="1:29" x14ac:dyDescent="0.25">
      <c r="A751" s="14" t="s">
        <v>705</v>
      </c>
      <c r="B751" s="2" t="s">
        <v>8866</v>
      </c>
      <c r="C751" s="2" t="s">
        <v>11745</v>
      </c>
      <c r="D751" s="3" t="s">
        <v>1509</v>
      </c>
      <c r="E751" s="1" t="s">
        <v>1510</v>
      </c>
      <c r="F751" s="1">
        <v>2012</v>
      </c>
      <c r="G751" s="1">
        <v>2</v>
      </c>
      <c r="H751" s="1" t="s">
        <v>1511</v>
      </c>
      <c r="I751" s="1" t="s">
        <v>184</v>
      </c>
      <c r="J751" s="1" t="s">
        <v>29</v>
      </c>
      <c r="K751" s="1" t="str">
        <f>IF(Tabela1[[#This Row],[Situação da Obra]]="Inacabada - PC Técnica Concluída","Inacabada",Tabela1[[#This Row],[Situação da Obra]])</f>
        <v>Inacabada</v>
      </c>
      <c r="L751" s="1" t="s">
        <v>30</v>
      </c>
      <c r="M751" s="4">
        <v>44915</v>
      </c>
      <c r="N751" s="5">
        <v>0.1396</v>
      </c>
      <c r="O751" s="4">
        <v>43714</v>
      </c>
      <c r="P751" s="1" t="s">
        <v>31</v>
      </c>
      <c r="Q751" s="1" t="s">
        <v>710</v>
      </c>
      <c r="R751" s="1" t="s">
        <v>32</v>
      </c>
      <c r="S751" s="1" t="s">
        <v>33</v>
      </c>
      <c r="T751" s="1" t="s">
        <v>34</v>
      </c>
      <c r="U751" s="6">
        <v>1487846.7</v>
      </c>
      <c r="V751" s="6">
        <v>1325966.3999999999</v>
      </c>
      <c r="W751" s="6">
        <v>0</v>
      </c>
      <c r="X751" s="6">
        <v>1325966.3999999999</v>
      </c>
      <c r="Y751" s="6">
        <v>3783.02</v>
      </c>
      <c r="Z751" s="7">
        <v>43704</v>
      </c>
      <c r="AA7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1" s="35" t="str">
        <f>IFERROR(
                    _xlfn.XLOOKUP(Tabela1[[#This Row],[ID]],'Base_Solicitações MP'!B:B,'Base_Solicitações MP'!R:R),
                    "Não enviada")</f>
        <v>Diligência</v>
      </c>
      <c r="AC751" s="15" t="str">
        <f>_xlfn.CONCAT(Tabela1[[#This Row],[Município]],"/",Tabela1[[#This Row],[UF]])</f>
        <v>Dom Eliseu/PA</v>
      </c>
    </row>
    <row r="752" spans="1:29" x14ac:dyDescent="0.25">
      <c r="A752" s="14" t="s">
        <v>705</v>
      </c>
      <c r="B752" s="2" t="s">
        <v>8867</v>
      </c>
      <c r="C752" s="2" t="s">
        <v>11746</v>
      </c>
      <c r="D752" s="3" t="s">
        <v>1512</v>
      </c>
      <c r="E752" s="1" t="s">
        <v>1513</v>
      </c>
      <c r="F752" s="1">
        <v>2012</v>
      </c>
      <c r="G752" s="1">
        <v>7</v>
      </c>
      <c r="H752" s="1" t="s">
        <v>484</v>
      </c>
      <c r="I752" s="1" t="s">
        <v>160</v>
      </c>
      <c r="J752" s="1" t="s">
        <v>40</v>
      </c>
      <c r="K752" s="1" t="str">
        <f>IF(Tabela1[[#This Row],[Situação da Obra]]="Inacabada - PC Técnica Concluída","Inacabada",Tabela1[[#This Row],[Situação da Obra]])</f>
        <v>Inacabada</v>
      </c>
      <c r="L752" s="1" t="s">
        <v>30</v>
      </c>
      <c r="M752" s="4">
        <v>43934</v>
      </c>
      <c r="N752" s="5">
        <v>0.33989999999999998</v>
      </c>
      <c r="O752" s="4"/>
      <c r="P752" s="1" t="s">
        <v>31</v>
      </c>
      <c r="Q752" s="1" t="s">
        <v>710</v>
      </c>
      <c r="R752" s="1" t="s">
        <v>32</v>
      </c>
      <c r="S752" s="1" t="s">
        <v>79</v>
      </c>
      <c r="T752" s="1" t="s">
        <v>34</v>
      </c>
      <c r="U752" s="6">
        <v>1587632.33</v>
      </c>
      <c r="V752" s="6">
        <v>619082.51</v>
      </c>
      <c r="W752" s="6">
        <v>0</v>
      </c>
      <c r="X752" s="6">
        <v>619082.51</v>
      </c>
      <c r="Y752" s="6">
        <v>0</v>
      </c>
      <c r="Z752" s="7">
        <v>43860</v>
      </c>
      <c r="AA7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52" s="35" t="str">
        <f>IFERROR(
                    _xlfn.XLOOKUP(Tabela1[[#This Row],[ID]],'Base_Solicitações MP'!B:B,'Base_Solicitações MP'!R:R),
                    "Não enviada")</f>
        <v>Não enviada</v>
      </c>
      <c r="AC752" s="15" t="str">
        <f>_xlfn.CONCAT(Tabela1[[#This Row],[Município]],"/",Tabela1[[#This Row],[UF]])</f>
        <v>Recife/PE</v>
      </c>
    </row>
    <row r="753" spans="1:29" x14ac:dyDescent="0.25">
      <c r="A753" s="14" t="s">
        <v>705</v>
      </c>
      <c r="B753" s="2" t="s">
        <v>8868</v>
      </c>
      <c r="C753" s="2" t="s">
        <v>8319</v>
      </c>
      <c r="D753" s="3" t="s">
        <v>1514</v>
      </c>
      <c r="E753" s="1" t="s">
        <v>1515</v>
      </c>
      <c r="F753" s="1">
        <v>2012</v>
      </c>
      <c r="G753" s="1">
        <v>3</v>
      </c>
      <c r="H753" s="1" t="s">
        <v>1227</v>
      </c>
      <c r="I753" s="1" t="s">
        <v>184</v>
      </c>
      <c r="J753" s="1" t="s">
        <v>29</v>
      </c>
      <c r="K753" s="1" t="str">
        <f>IF(Tabela1[[#This Row],[Situação da Obra]]="Inacabada - PC Técnica Concluída","Inacabada",Tabela1[[#This Row],[Situação da Obra]])</f>
        <v>Inacabada</v>
      </c>
      <c r="L753" s="1" t="s">
        <v>30</v>
      </c>
      <c r="M753" s="4">
        <v>44915</v>
      </c>
      <c r="N753" s="5">
        <v>0.25480000000000003</v>
      </c>
      <c r="O753" s="4">
        <v>42585</v>
      </c>
      <c r="P753" s="1" t="s">
        <v>31</v>
      </c>
      <c r="Q753" s="1" t="s">
        <v>710</v>
      </c>
      <c r="R753" s="1" t="s">
        <v>32</v>
      </c>
      <c r="S753" s="1" t="s">
        <v>33</v>
      </c>
      <c r="T753" s="1" t="s">
        <v>34</v>
      </c>
      <c r="U753" s="6">
        <v>1333560</v>
      </c>
      <c r="V753" s="6">
        <v>1336899.8600000001</v>
      </c>
      <c r="W753" s="6">
        <v>0</v>
      </c>
      <c r="X753" s="6">
        <v>1336899.8600000001</v>
      </c>
      <c r="Y753" s="6">
        <v>0.34</v>
      </c>
      <c r="Z753" s="7">
        <v>44901</v>
      </c>
      <c r="AA7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3" s="35" t="str">
        <f>IFERROR(
                    _xlfn.XLOOKUP(Tabela1[[#This Row],[ID]],'Base_Solicitações MP'!B:B,'Base_Solicitações MP'!R:R),
                    "Não enviada")</f>
        <v>Aguardando Análise FNDE</v>
      </c>
      <c r="AC753" s="15" t="str">
        <f>_xlfn.CONCAT(Tabela1[[#This Row],[Município]],"/",Tabela1[[#This Row],[UF]])</f>
        <v>Ipixuna do Pará/PA</v>
      </c>
    </row>
    <row r="754" spans="1:29" x14ac:dyDescent="0.25">
      <c r="A754" s="14" t="s">
        <v>705</v>
      </c>
      <c r="B754" s="2" t="s">
        <v>8869</v>
      </c>
      <c r="C754" s="2" t="s">
        <v>8320</v>
      </c>
      <c r="D754" s="3" t="s">
        <v>1514</v>
      </c>
      <c r="E754" s="1" t="s">
        <v>1516</v>
      </c>
      <c r="F754" s="1">
        <v>2012</v>
      </c>
      <c r="G754" s="1">
        <v>3</v>
      </c>
      <c r="H754" s="1" t="s">
        <v>1227</v>
      </c>
      <c r="I754" s="1" t="s">
        <v>184</v>
      </c>
      <c r="J754" s="1" t="s">
        <v>29</v>
      </c>
      <c r="K754" s="1" t="str">
        <f>IF(Tabela1[[#This Row],[Situação da Obra]]="Inacabada - PC Técnica Concluída","Inacabada",Tabela1[[#This Row],[Situação da Obra]])</f>
        <v>Inacabada</v>
      </c>
      <c r="L754" s="1" t="s">
        <v>30</v>
      </c>
      <c r="M754" s="4">
        <v>44915</v>
      </c>
      <c r="N754" s="5">
        <v>0.33329999999999999</v>
      </c>
      <c r="O754" s="4">
        <v>42585</v>
      </c>
      <c r="P754" s="1" t="s">
        <v>31</v>
      </c>
      <c r="Q754" s="1" t="s">
        <v>710</v>
      </c>
      <c r="R754" s="1" t="s">
        <v>32</v>
      </c>
      <c r="S754" s="1" t="s">
        <v>33</v>
      </c>
      <c r="T754" s="1" t="s">
        <v>34</v>
      </c>
      <c r="U754" s="6">
        <v>1333560</v>
      </c>
      <c r="V754" s="6">
        <v>1336978.8400000001</v>
      </c>
      <c r="W754" s="6">
        <v>0</v>
      </c>
      <c r="X754" s="6">
        <v>1336978.8400000001</v>
      </c>
      <c r="Y754" s="6">
        <v>0.34</v>
      </c>
      <c r="Z754" s="7">
        <v>44901</v>
      </c>
      <c r="AA7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4" s="35" t="str">
        <f>IFERROR(
                    _xlfn.XLOOKUP(Tabela1[[#This Row],[ID]],'Base_Solicitações MP'!B:B,'Base_Solicitações MP'!R:R),
                    "Não enviada")</f>
        <v>Aguardando Análise FNDE</v>
      </c>
      <c r="AC754" s="15" t="str">
        <f>_xlfn.CONCAT(Tabela1[[#This Row],[Município]],"/",Tabela1[[#This Row],[UF]])</f>
        <v>Ipixuna do Pará/PA</v>
      </c>
    </row>
    <row r="755" spans="1:29" x14ac:dyDescent="0.25">
      <c r="A755" s="14" t="s">
        <v>705</v>
      </c>
      <c r="B755" s="2" t="s">
        <v>8870</v>
      </c>
      <c r="C755" s="2" t="s">
        <v>11747</v>
      </c>
      <c r="D755" s="3" t="s">
        <v>1517</v>
      </c>
      <c r="E755" s="1" t="s">
        <v>1518</v>
      </c>
      <c r="F755" s="1">
        <v>2012</v>
      </c>
      <c r="G755" s="1">
        <v>1</v>
      </c>
      <c r="H755" s="1" t="s">
        <v>1519</v>
      </c>
      <c r="I755" s="1" t="s">
        <v>160</v>
      </c>
      <c r="J755" s="1" t="s">
        <v>29</v>
      </c>
      <c r="K755" s="1" t="str">
        <f>IF(Tabela1[[#This Row],[Situação da Obra]]="Inacabada - PC Técnica Concluída","Inacabada",Tabela1[[#This Row],[Situação da Obra]])</f>
        <v>Inacabada</v>
      </c>
      <c r="L755" s="1" t="s">
        <v>30</v>
      </c>
      <c r="M755" s="4">
        <v>44915</v>
      </c>
      <c r="N755" s="5">
        <v>0.34549999999999997</v>
      </c>
      <c r="O755" s="4">
        <v>42731</v>
      </c>
      <c r="P755" s="1" t="s">
        <v>31</v>
      </c>
      <c r="Q755" s="1" t="s">
        <v>710</v>
      </c>
      <c r="R755" s="1" t="s">
        <v>32</v>
      </c>
      <c r="S755" s="1" t="s">
        <v>33</v>
      </c>
      <c r="T755" s="1" t="s">
        <v>34</v>
      </c>
      <c r="U755" s="6">
        <v>1301280</v>
      </c>
      <c r="V755" s="6">
        <v>1337148.1200000001</v>
      </c>
      <c r="W755" s="6">
        <v>0</v>
      </c>
      <c r="X755" s="6">
        <v>1337148.1200000001</v>
      </c>
      <c r="Y755" s="6">
        <v>0</v>
      </c>
      <c r="Z755" s="7">
        <v>42807</v>
      </c>
      <c r="AA7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5" s="35" t="str">
        <f>IFERROR(
                    _xlfn.XLOOKUP(Tabela1[[#This Row],[ID]],'Base_Solicitações MP'!B:B,'Base_Solicitações MP'!R:R),
                    "Não enviada")</f>
        <v>Diligência</v>
      </c>
      <c r="AC755" s="15" t="str">
        <f>_xlfn.CONCAT(Tabela1[[#This Row],[Município]],"/",Tabela1[[#This Row],[UF]])</f>
        <v>Glória do Goitá/PE</v>
      </c>
    </row>
    <row r="756" spans="1:29" x14ac:dyDescent="0.25">
      <c r="A756" s="14" t="s">
        <v>705</v>
      </c>
      <c r="B756" s="2" t="s">
        <v>8871</v>
      </c>
      <c r="C756" s="2" t="s">
        <v>11748</v>
      </c>
      <c r="D756" s="3" t="s">
        <v>1520</v>
      </c>
      <c r="E756" s="1" t="s">
        <v>1521</v>
      </c>
      <c r="F756" s="1">
        <v>2012</v>
      </c>
      <c r="G756" s="1">
        <v>5</v>
      </c>
      <c r="H756" s="1" t="s">
        <v>1522</v>
      </c>
      <c r="I756" s="1" t="s">
        <v>184</v>
      </c>
      <c r="J756" s="1" t="s">
        <v>29</v>
      </c>
      <c r="K756" s="1" t="str">
        <f>IF(Tabela1[[#This Row],[Situação da Obra]]="Inacabada - PC Técnica Concluída","Inacabada",Tabela1[[#This Row],[Situação da Obra]])</f>
        <v>Inacabada</v>
      </c>
      <c r="L756" s="1" t="s">
        <v>30</v>
      </c>
      <c r="M756" s="4">
        <v>44915</v>
      </c>
      <c r="N756" s="5">
        <v>0.51759999999999995</v>
      </c>
      <c r="O756" s="4">
        <v>42584</v>
      </c>
      <c r="P756" s="1" t="s">
        <v>31</v>
      </c>
      <c r="Q756" s="1" t="s">
        <v>710</v>
      </c>
      <c r="R756" s="1" t="s">
        <v>32</v>
      </c>
      <c r="S756" s="1" t="s">
        <v>79</v>
      </c>
      <c r="T756" s="1" t="s">
        <v>34</v>
      </c>
      <c r="U756" s="6">
        <v>676088</v>
      </c>
      <c r="V756" s="6">
        <v>680000</v>
      </c>
      <c r="W756" s="6">
        <v>0</v>
      </c>
      <c r="X756" s="6">
        <v>680000</v>
      </c>
      <c r="Y756" s="6">
        <v>0</v>
      </c>
      <c r="Z756" s="7">
        <v>42529</v>
      </c>
      <c r="AA7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6" s="35" t="str">
        <f>IFERROR(
                    _xlfn.XLOOKUP(Tabela1[[#This Row],[ID]],'Base_Solicitações MP'!B:B,'Base_Solicitações MP'!R:R),
                    "Não enviada")</f>
        <v>Diligência</v>
      </c>
      <c r="AC756" s="15" t="str">
        <f>_xlfn.CONCAT(Tabela1[[#This Row],[Município]],"/",Tabela1[[#This Row],[UF]])</f>
        <v>Porto de Moz/PA</v>
      </c>
    </row>
    <row r="757" spans="1:29" x14ac:dyDescent="0.25">
      <c r="A757" s="14" t="s">
        <v>705</v>
      </c>
      <c r="B757" s="2" t="s">
        <v>8872</v>
      </c>
      <c r="C757" s="2" t="s">
        <v>11749</v>
      </c>
      <c r="D757" s="3" t="s">
        <v>1520</v>
      </c>
      <c r="E757" s="1" t="s">
        <v>1521</v>
      </c>
      <c r="F757" s="1">
        <v>2012</v>
      </c>
      <c r="G757" s="1">
        <v>5</v>
      </c>
      <c r="H757" s="1" t="s">
        <v>1522</v>
      </c>
      <c r="I757" s="1" t="s">
        <v>184</v>
      </c>
      <c r="J757" s="1" t="s">
        <v>29</v>
      </c>
      <c r="K757" s="1" t="str">
        <f>IF(Tabela1[[#This Row],[Situação da Obra]]="Inacabada - PC Técnica Concluída","Inacabada",Tabela1[[#This Row],[Situação da Obra]])</f>
        <v>Inacabada</v>
      </c>
      <c r="L757" s="1" t="s">
        <v>30</v>
      </c>
      <c r="M757" s="4">
        <v>44915</v>
      </c>
      <c r="N757" s="5">
        <v>0.65839999999999999</v>
      </c>
      <c r="O757" s="4">
        <v>42584</v>
      </c>
      <c r="P757" s="1" t="s">
        <v>31</v>
      </c>
      <c r="Q757" s="1" t="s">
        <v>710</v>
      </c>
      <c r="R757" s="1" t="s">
        <v>32</v>
      </c>
      <c r="S757" s="1" t="s">
        <v>79</v>
      </c>
      <c r="T757" s="1" t="s">
        <v>34</v>
      </c>
      <c r="U757" s="6">
        <v>673427.96</v>
      </c>
      <c r="V757" s="6">
        <v>680000</v>
      </c>
      <c r="W757" s="6">
        <v>0</v>
      </c>
      <c r="X757" s="6">
        <v>680000</v>
      </c>
      <c r="Y757" s="6">
        <v>0</v>
      </c>
      <c r="Z757" s="7">
        <v>42529</v>
      </c>
      <c r="AA7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7" s="35" t="str">
        <f>IFERROR(
                    _xlfn.XLOOKUP(Tabela1[[#This Row],[ID]],'Base_Solicitações MP'!B:B,'Base_Solicitações MP'!R:R),
                    "Não enviada")</f>
        <v>Diligência</v>
      </c>
      <c r="AC757" s="15" t="str">
        <f>_xlfn.CONCAT(Tabela1[[#This Row],[Município]],"/",Tabela1[[#This Row],[UF]])</f>
        <v>Porto de Moz/PA</v>
      </c>
    </row>
    <row r="758" spans="1:29" x14ac:dyDescent="0.25">
      <c r="A758" s="14" t="s">
        <v>705</v>
      </c>
      <c r="B758" s="2" t="s">
        <v>8873</v>
      </c>
      <c r="C758" s="2" t="s">
        <v>8336</v>
      </c>
      <c r="D758" s="3" t="s">
        <v>1520</v>
      </c>
      <c r="E758" s="1" t="s">
        <v>1521</v>
      </c>
      <c r="F758" s="1">
        <v>2012</v>
      </c>
      <c r="G758" s="1">
        <v>5</v>
      </c>
      <c r="H758" s="1" t="s">
        <v>1522</v>
      </c>
      <c r="I758" s="1" t="s">
        <v>184</v>
      </c>
      <c r="J758" s="1" t="s">
        <v>29</v>
      </c>
      <c r="K758" s="1" t="str">
        <f>IF(Tabela1[[#This Row],[Situação da Obra]]="Inacabada - PC Técnica Concluída","Inacabada",Tabela1[[#This Row],[Situação da Obra]])</f>
        <v>Inacabada</v>
      </c>
      <c r="L758" s="1" t="s">
        <v>30</v>
      </c>
      <c r="M758" s="4">
        <v>44915</v>
      </c>
      <c r="N758" s="5">
        <v>0.79020000000000001</v>
      </c>
      <c r="O758" s="4">
        <v>42584</v>
      </c>
      <c r="P758" s="1" t="s">
        <v>31</v>
      </c>
      <c r="Q758" s="1" t="s">
        <v>710</v>
      </c>
      <c r="R758" s="1" t="s">
        <v>32</v>
      </c>
      <c r="S758" s="1" t="s">
        <v>79</v>
      </c>
      <c r="T758" s="1" t="s">
        <v>34</v>
      </c>
      <c r="U758" s="6">
        <v>793106.27</v>
      </c>
      <c r="V758" s="6">
        <v>680000</v>
      </c>
      <c r="W758" s="6">
        <v>0</v>
      </c>
      <c r="X758" s="6">
        <v>680000</v>
      </c>
      <c r="Y758" s="6">
        <v>0</v>
      </c>
      <c r="Z758" s="7">
        <v>42529</v>
      </c>
      <c r="AA7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8" s="35" t="str">
        <f>IFERROR(
                    _xlfn.XLOOKUP(Tabela1[[#This Row],[ID]],'Base_Solicitações MP'!B:B,'Base_Solicitações MP'!R:R),
                    "Não enviada")</f>
        <v>Diligência</v>
      </c>
      <c r="AC758" s="15" t="str">
        <f>_xlfn.CONCAT(Tabela1[[#This Row],[Município]],"/",Tabela1[[#This Row],[UF]])</f>
        <v>Porto de Moz/PA</v>
      </c>
    </row>
    <row r="759" spans="1:29" x14ac:dyDescent="0.25">
      <c r="A759" s="14" t="s">
        <v>705</v>
      </c>
      <c r="B759" s="2" t="s">
        <v>8874</v>
      </c>
      <c r="C759" s="2" t="s">
        <v>11750</v>
      </c>
      <c r="D759" s="3" t="s">
        <v>1523</v>
      </c>
      <c r="E759" s="1" t="s">
        <v>1524</v>
      </c>
      <c r="F759" s="1">
        <v>2012</v>
      </c>
      <c r="G759" s="1">
        <v>1</v>
      </c>
      <c r="H759" s="1" t="s">
        <v>1525</v>
      </c>
      <c r="I759" s="1" t="s">
        <v>160</v>
      </c>
      <c r="J759" s="1" t="s">
        <v>29</v>
      </c>
      <c r="K759" s="1" t="str">
        <f>IF(Tabela1[[#This Row],[Situação da Obra]]="Inacabada - PC Técnica Concluída","Inacabada",Tabela1[[#This Row],[Situação da Obra]])</f>
        <v>Inacabada</v>
      </c>
      <c r="L759" s="1" t="s">
        <v>30</v>
      </c>
      <c r="M759" s="4">
        <v>44915</v>
      </c>
      <c r="N759" s="5">
        <v>0.99129999999999996</v>
      </c>
      <c r="O759" s="4">
        <v>42538</v>
      </c>
      <c r="P759" s="1" t="s">
        <v>31</v>
      </c>
      <c r="Q759" s="1" t="s">
        <v>710</v>
      </c>
      <c r="R759" s="1" t="s">
        <v>32</v>
      </c>
      <c r="S759" s="1" t="s">
        <v>79</v>
      </c>
      <c r="T759" s="1" t="s">
        <v>34</v>
      </c>
      <c r="U759" s="6">
        <v>496475.19</v>
      </c>
      <c r="V759" s="6">
        <v>654306.51</v>
      </c>
      <c r="W759" s="6">
        <v>0</v>
      </c>
      <c r="X759" s="6">
        <v>654306.51</v>
      </c>
      <c r="Y759" s="6">
        <v>2048.61</v>
      </c>
      <c r="Z759" s="7">
        <v>44912</v>
      </c>
      <c r="AA7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59" s="35" t="str">
        <f>IFERROR(
                    _xlfn.XLOOKUP(Tabela1[[#This Row],[ID]],'Base_Solicitações MP'!B:B,'Base_Solicitações MP'!R:R),
                    "Não enviada")</f>
        <v>Não enviada</v>
      </c>
      <c r="AC759" s="15" t="str">
        <f>_xlfn.CONCAT(Tabela1[[#This Row],[Município]],"/",Tabela1[[#This Row],[UF]])</f>
        <v>Belém do São Francisco/PE</v>
      </c>
    </row>
    <row r="760" spans="1:29" x14ac:dyDescent="0.25">
      <c r="A760" s="14" t="s">
        <v>705</v>
      </c>
      <c r="B760" s="2" t="s">
        <v>8875</v>
      </c>
      <c r="C760" s="2" t="s">
        <v>11751</v>
      </c>
      <c r="D760" s="3" t="s">
        <v>1526</v>
      </c>
      <c r="E760" s="1" t="s">
        <v>1527</v>
      </c>
      <c r="F760" s="1">
        <v>2012</v>
      </c>
      <c r="G760" s="1">
        <v>2</v>
      </c>
      <c r="H760" s="1" t="s">
        <v>1528</v>
      </c>
      <c r="I760" s="1" t="s">
        <v>160</v>
      </c>
      <c r="J760" s="1" t="s">
        <v>29</v>
      </c>
      <c r="K760" s="1" t="str">
        <f>IF(Tabela1[[#This Row],[Situação da Obra]]="Inacabada - PC Técnica Concluída","Inacabada",Tabela1[[#This Row],[Situação da Obra]])</f>
        <v>Inacabada</v>
      </c>
      <c r="L760" s="1" t="s">
        <v>30</v>
      </c>
      <c r="M760" s="4">
        <v>44915</v>
      </c>
      <c r="N760" s="5">
        <v>0.68159999999999998</v>
      </c>
      <c r="O760" s="4">
        <v>42688</v>
      </c>
      <c r="P760" s="1" t="s">
        <v>31</v>
      </c>
      <c r="Q760" s="1" t="s">
        <v>710</v>
      </c>
      <c r="R760" s="1" t="s">
        <v>32</v>
      </c>
      <c r="S760" s="1" t="s">
        <v>33</v>
      </c>
      <c r="T760" s="1" t="s">
        <v>34</v>
      </c>
      <c r="U760" s="6">
        <v>1315952.5900000001</v>
      </c>
      <c r="V760" s="6">
        <v>1315985.5900000001</v>
      </c>
      <c r="W760" s="6">
        <v>0</v>
      </c>
      <c r="X760" s="6">
        <v>1315985.5900000001</v>
      </c>
      <c r="Y760" s="6">
        <v>0</v>
      </c>
      <c r="Z760" s="7">
        <v>42668</v>
      </c>
      <c r="AA7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0" s="35" t="str">
        <f>IFERROR(
                    _xlfn.XLOOKUP(Tabela1[[#This Row],[ID]],'Base_Solicitações MP'!B:B,'Base_Solicitações MP'!R:R),
                    "Não enviada")</f>
        <v>Não enviada</v>
      </c>
      <c r="AC760" s="15" t="str">
        <f>_xlfn.CONCAT(Tabela1[[#This Row],[Município]],"/",Tabela1[[#This Row],[UF]])</f>
        <v>Itaíba/PE</v>
      </c>
    </row>
    <row r="761" spans="1:29" x14ac:dyDescent="0.25">
      <c r="A761" s="14" t="s">
        <v>705</v>
      </c>
      <c r="B761" s="2" t="s">
        <v>8876</v>
      </c>
      <c r="C761" s="2" t="s">
        <v>11752</v>
      </c>
      <c r="D761" s="3" t="s">
        <v>1526</v>
      </c>
      <c r="E761" s="1" t="s">
        <v>1527</v>
      </c>
      <c r="F761" s="1">
        <v>2012</v>
      </c>
      <c r="G761" s="1">
        <v>2</v>
      </c>
      <c r="H761" s="1" t="s">
        <v>1528</v>
      </c>
      <c r="I761" s="1" t="s">
        <v>160</v>
      </c>
      <c r="J761" s="1" t="s">
        <v>29</v>
      </c>
      <c r="K761" s="1" t="str">
        <f>IF(Tabela1[[#This Row],[Situação da Obra]]="Inacabada - PC Técnica Concluída","Inacabada",Tabela1[[#This Row],[Situação da Obra]])</f>
        <v>Inacabada</v>
      </c>
      <c r="L761" s="1" t="s">
        <v>30</v>
      </c>
      <c r="M761" s="4">
        <v>44915</v>
      </c>
      <c r="N761" s="5">
        <v>0.49399999999999999</v>
      </c>
      <c r="O761" s="4">
        <v>42688</v>
      </c>
      <c r="P761" s="1" t="s">
        <v>31</v>
      </c>
      <c r="Q761" s="1" t="s">
        <v>710</v>
      </c>
      <c r="R761" s="1" t="s">
        <v>32</v>
      </c>
      <c r="S761" s="1" t="s">
        <v>79</v>
      </c>
      <c r="T761" s="1" t="s">
        <v>34</v>
      </c>
      <c r="U761" s="6">
        <v>560801.01</v>
      </c>
      <c r="V761" s="6">
        <v>560801.01</v>
      </c>
      <c r="W761" s="6">
        <v>0</v>
      </c>
      <c r="X761" s="6">
        <v>560801.01</v>
      </c>
      <c r="Y761" s="6">
        <v>0</v>
      </c>
      <c r="Z761" s="7">
        <v>42668</v>
      </c>
      <c r="AA7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1" s="35" t="str">
        <f>IFERROR(
                    _xlfn.XLOOKUP(Tabela1[[#This Row],[ID]],'Base_Solicitações MP'!B:B,'Base_Solicitações MP'!R:R),
                    "Não enviada")</f>
        <v>Não enviada</v>
      </c>
      <c r="AC761" s="15" t="str">
        <f>_xlfn.CONCAT(Tabela1[[#This Row],[Município]],"/",Tabela1[[#This Row],[UF]])</f>
        <v>Itaíba/PE</v>
      </c>
    </row>
    <row r="762" spans="1:29" x14ac:dyDescent="0.25">
      <c r="A762" s="14" t="s">
        <v>705</v>
      </c>
      <c r="B762" s="2" t="s">
        <v>8877</v>
      </c>
      <c r="C762" s="2" t="s">
        <v>11753</v>
      </c>
      <c r="D762" s="3" t="s">
        <v>1529</v>
      </c>
      <c r="E762" s="1" t="s">
        <v>1530</v>
      </c>
      <c r="F762" s="1">
        <v>2013</v>
      </c>
      <c r="G762" s="1">
        <v>3</v>
      </c>
      <c r="H762" s="1" t="s">
        <v>1531</v>
      </c>
      <c r="I762" s="1" t="s">
        <v>160</v>
      </c>
      <c r="J762" s="1" t="s">
        <v>29</v>
      </c>
      <c r="K762" s="1" t="str">
        <f>IF(Tabela1[[#This Row],[Situação da Obra]]="Inacabada - PC Técnica Concluída","Inacabada",Tabela1[[#This Row],[Situação da Obra]])</f>
        <v>Inacabada</v>
      </c>
      <c r="L762" s="1" t="s">
        <v>30</v>
      </c>
      <c r="M762" s="4">
        <v>44915</v>
      </c>
      <c r="N762" s="5">
        <v>0.315</v>
      </c>
      <c r="O762" s="4">
        <v>43718</v>
      </c>
      <c r="P762" s="1" t="s">
        <v>31</v>
      </c>
      <c r="Q762" s="1" t="s">
        <v>710</v>
      </c>
      <c r="R762" s="1" t="s">
        <v>32</v>
      </c>
      <c r="S762" s="1" t="s">
        <v>860</v>
      </c>
      <c r="T762" s="1" t="s">
        <v>34</v>
      </c>
      <c r="U762" s="6">
        <v>920829.64</v>
      </c>
      <c r="V762" s="6">
        <v>905809.58</v>
      </c>
      <c r="W762" s="6">
        <v>0</v>
      </c>
      <c r="X762" s="6">
        <v>905809.58</v>
      </c>
      <c r="Y762" s="6">
        <v>501720.99</v>
      </c>
      <c r="Z762" s="7">
        <v>43697</v>
      </c>
      <c r="AA7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2" s="35" t="str">
        <f>IFERROR(
                    _xlfn.XLOOKUP(Tabela1[[#This Row],[ID]],'Base_Solicitações MP'!B:B,'Base_Solicitações MP'!R:R),
                    "Não enviada")</f>
        <v>Em Cadastramento</v>
      </c>
      <c r="AC762" s="15" t="str">
        <f>_xlfn.CONCAT(Tabela1[[#This Row],[Município]],"/",Tabela1[[#This Row],[UF]])</f>
        <v>Bom Conselho/PE</v>
      </c>
    </row>
    <row r="763" spans="1:29" x14ac:dyDescent="0.25">
      <c r="A763" s="14" t="s">
        <v>705</v>
      </c>
      <c r="B763" s="2" t="s">
        <v>8878</v>
      </c>
      <c r="C763" s="2" t="s">
        <v>11754</v>
      </c>
      <c r="D763" s="3" t="s">
        <v>1532</v>
      </c>
      <c r="E763" s="1" t="s">
        <v>1533</v>
      </c>
      <c r="F763" s="1">
        <v>2014</v>
      </c>
      <c r="G763" s="1">
        <v>5</v>
      </c>
      <c r="H763" s="1" t="s">
        <v>1318</v>
      </c>
      <c r="I763" s="1" t="s">
        <v>160</v>
      </c>
      <c r="J763" s="1" t="s">
        <v>29</v>
      </c>
      <c r="K763" s="1" t="str">
        <f>IF(Tabela1[[#This Row],[Situação da Obra]]="Inacabada - PC Técnica Concluída","Inacabada",Tabela1[[#This Row],[Situação da Obra]])</f>
        <v>Inacabada</v>
      </c>
      <c r="L763" s="1" t="s">
        <v>30</v>
      </c>
      <c r="M763" s="4">
        <v>44915</v>
      </c>
      <c r="N763" s="5">
        <v>0.89329999999999998</v>
      </c>
      <c r="O763" s="4">
        <v>44181</v>
      </c>
      <c r="P763" s="1" t="s">
        <v>31</v>
      </c>
      <c r="Q763" s="1" t="s">
        <v>710</v>
      </c>
      <c r="R763" s="1" t="s">
        <v>32</v>
      </c>
      <c r="S763" s="1" t="s">
        <v>33</v>
      </c>
      <c r="T763" s="1" t="s">
        <v>34</v>
      </c>
      <c r="U763" s="6">
        <v>934233.22</v>
      </c>
      <c r="V763" s="6">
        <v>1240548.92</v>
      </c>
      <c r="W763" s="6">
        <v>0</v>
      </c>
      <c r="X763" s="6">
        <v>1240548.92</v>
      </c>
      <c r="Y763" s="6">
        <v>0</v>
      </c>
      <c r="Z763" s="7">
        <v>44573</v>
      </c>
      <c r="AA7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3" s="35" t="str">
        <f>IFERROR(
                    _xlfn.XLOOKUP(Tabela1[[#This Row],[ID]],'Base_Solicitações MP'!B:B,'Base_Solicitações MP'!R:R),
                    "Não enviada")</f>
        <v>Aguardando Análise FNDE</v>
      </c>
      <c r="AC763" s="15" t="str">
        <f>_xlfn.CONCAT(Tabela1[[#This Row],[Município]],"/",Tabela1[[#This Row],[UF]])</f>
        <v>Garanhuns/PE</v>
      </c>
    </row>
    <row r="764" spans="1:29" x14ac:dyDescent="0.25">
      <c r="A764" s="14" t="s">
        <v>705</v>
      </c>
      <c r="B764" s="2" t="s">
        <v>8879</v>
      </c>
      <c r="C764" s="2" t="s">
        <v>11755</v>
      </c>
      <c r="D764" s="3" t="s">
        <v>1532</v>
      </c>
      <c r="E764" s="1" t="s">
        <v>1533</v>
      </c>
      <c r="F764" s="1">
        <v>2014</v>
      </c>
      <c r="G764" s="1">
        <v>5</v>
      </c>
      <c r="H764" s="1" t="s">
        <v>1318</v>
      </c>
      <c r="I764" s="1" t="s">
        <v>160</v>
      </c>
      <c r="J764" s="1" t="s">
        <v>29</v>
      </c>
      <c r="K764" s="1" t="str">
        <f>IF(Tabela1[[#This Row],[Situação da Obra]]="Inacabada - PC Técnica Concluída","Inacabada",Tabela1[[#This Row],[Situação da Obra]])</f>
        <v>Inacabada</v>
      </c>
      <c r="L764" s="1" t="s">
        <v>30</v>
      </c>
      <c r="M764" s="4">
        <v>44915</v>
      </c>
      <c r="N764" s="5">
        <v>0.98709999999999998</v>
      </c>
      <c r="O764" s="4">
        <v>44181</v>
      </c>
      <c r="P764" s="1" t="s">
        <v>31</v>
      </c>
      <c r="Q764" s="1" t="s">
        <v>710</v>
      </c>
      <c r="R764" s="1" t="s">
        <v>32</v>
      </c>
      <c r="S764" s="1" t="s">
        <v>33</v>
      </c>
      <c r="T764" s="1" t="s">
        <v>34</v>
      </c>
      <c r="U764" s="6">
        <v>48671.21</v>
      </c>
      <c r="V764" s="6">
        <v>1240548.92</v>
      </c>
      <c r="W764" s="6">
        <v>0</v>
      </c>
      <c r="X764" s="6">
        <v>1240548.92</v>
      </c>
      <c r="Y764" s="6">
        <v>0</v>
      </c>
      <c r="Z764" s="7">
        <v>44573</v>
      </c>
      <c r="AA7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4" s="35" t="str">
        <f>IFERROR(
                    _xlfn.XLOOKUP(Tabela1[[#This Row],[ID]],'Base_Solicitações MP'!B:B,'Base_Solicitações MP'!R:R),
                    "Não enviada")</f>
        <v>Aguardando Análise FNDE</v>
      </c>
      <c r="AC764" s="15" t="str">
        <f>_xlfn.CONCAT(Tabela1[[#This Row],[Município]],"/",Tabela1[[#This Row],[UF]])</f>
        <v>Garanhuns/PE</v>
      </c>
    </row>
    <row r="765" spans="1:29" x14ac:dyDescent="0.25">
      <c r="A765" s="14" t="s">
        <v>705</v>
      </c>
      <c r="B765" s="2" t="s">
        <v>8880</v>
      </c>
      <c r="C765" s="2" t="s">
        <v>11756</v>
      </c>
      <c r="D765" s="3" t="s">
        <v>1532</v>
      </c>
      <c r="E765" s="1" t="s">
        <v>1533</v>
      </c>
      <c r="F765" s="1">
        <v>2014</v>
      </c>
      <c r="G765" s="1">
        <v>5</v>
      </c>
      <c r="H765" s="1" t="s">
        <v>1318</v>
      </c>
      <c r="I765" s="1" t="s">
        <v>160</v>
      </c>
      <c r="J765" s="1" t="s">
        <v>29</v>
      </c>
      <c r="K765" s="1" t="str">
        <f>IF(Tabela1[[#This Row],[Situação da Obra]]="Inacabada - PC Técnica Concluída","Inacabada",Tabela1[[#This Row],[Situação da Obra]])</f>
        <v>Inacabada</v>
      </c>
      <c r="L765" s="1" t="s">
        <v>30</v>
      </c>
      <c r="M765" s="4">
        <v>44915</v>
      </c>
      <c r="N765" s="5">
        <v>0.82320000000000004</v>
      </c>
      <c r="O765" s="4">
        <v>44181</v>
      </c>
      <c r="P765" s="1" t="s">
        <v>31</v>
      </c>
      <c r="Q765" s="1" t="s">
        <v>710</v>
      </c>
      <c r="R765" s="1" t="s">
        <v>32</v>
      </c>
      <c r="S765" s="1" t="s">
        <v>33</v>
      </c>
      <c r="T765" s="1" t="s">
        <v>34</v>
      </c>
      <c r="U765" s="6">
        <v>1136730.0900000001</v>
      </c>
      <c r="V765" s="6">
        <v>1240548.92</v>
      </c>
      <c r="W765" s="6">
        <v>0</v>
      </c>
      <c r="X765" s="6">
        <v>1240548.92</v>
      </c>
      <c r="Y765" s="6">
        <v>0</v>
      </c>
      <c r="Z765" s="7">
        <v>44573</v>
      </c>
      <c r="AA7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5" s="35" t="str">
        <f>IFERROR(
                    _xlfn.XLOOKUP(Tabela1[[#This Row],[ID]],'Base_Solicitações MP'!B:B,'Base_Solicitações MP'!R:R),
                    "Não enviada")</f>
        <v>Aguardando Análise FNDE</v>
      </c>
      <c r="AC765" s="15" t="str">
        <f>_xlfn.CONCAT(Tabela1[[#This Row],[Município]],"/",Tabela1[[#This Row],[UF]])</f>
        <v>Garanhuns/PE</v>
      </c>
    </row>
    <row r="766" spans="1:29" x14ac:dyDescent="0.25">
      <c r="A766" s="14" t="s">
        <v>705</v>
      </c>
      <c r="B766" s="2" t="s">
        <v>8881</v>
      </c>
      <c r="C766" s="2" t="s">
        <v>11757</v>
      </c>
      <c r="D766" s="3" t="s">
        <v>1532</v>
      </c>
      <c r="E766" s="1" t="s">
        <v>1533</v>
      </c>
      <c r="F766" s="1">
        <v>2014</v>
      </c>
      <c r="G766" s="1">
        <v>5</v>
      </c>
      <c r="H766" s="1" t="s">
        <v>1318</v>
      </c>
      <c r="I766" s="1" t="s">
        <v>160</v>
      </c>
      <c r="J766" s="1" t="s">
        <v>29</v>
      </c>
      <c r="K766" s="1" t="str">
        <f>IF(Tabela1[[#This Row],[Situação da Obra]]="Inacabada - PC Técnica Concluída","Inacabada",Tabela1[[#This Row],[Situação da Obra]])</f>
        <v>Inacabada</v>
      </c>
      <c r="L766" s="1" t="s">
        <v>30</v>
      </c>
      <c r="M766" s="4">
        <v>44915</v>
      </c>
      <c r="N766" s="5">
        <v>0.57550000000000001</v>
      </c>
      <c r="O766" s="4">
        <v>44181</v>
      </c>
      <c r="P766" s="1" t="s">
        <v>31</v>
      </c>
      <c r="Q766" s="1" t="s">
        <v>710</v>
      </c>
      <c r="R766" s="1" t="s">
        <v>32</v>
      </c>
      <c r="S766" s="1" t="s">
        <v>33</v>
      </c>
      <c r="T766" s="1" t="s">
        <v>34</v>
      </c>
      <c r="U766" s="6">
        <v>1375494.53</v>
      </c>
      <c r="V766" s="6">
        <v>1240548.92</v>
      </c>
      <c r="W766" s="6">
        <v>0</v>
      </c>
      <c r="X766" s="6">
        <v>1240548.92</v>
      </c>
      <c r="Y766" s="6">
        <v>0</v>
      </c>
      <c r="Z766" s="7">
        <v>44573</v>
      </c>
      <c r="AA7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6" s="35" t="str">
        <f>IFERROR(
                    _xlfn.XLOOKUP(Tabela1[[#This Row],[ID]],'Base_Solicitações MP'!B:B,'Base_Solicitações MP'!R:R),
                    "Não enviada")</f>
        <v>Aguardando Análise FNDE</v>
      </c>
      <c r="AC766" s="15" t="str">
        <f>_xlfn.CONCAT(Tabela1[[#This Row],[Município]],"/",Tabela1[[#This Row],[UF]])</f>
        <v>Garanhuns/PE</v>
      </c>
    </row>
    <row r="767" spans="1:29" x14ac:dyDescent="0.25">
      <c r="A767" s="14" t="s">
        <v>705</v>
      </c>
      <c r="B767" s="2" t="s">
        <v>8882</v>
      </c>
      <c r="C767" s="2" t="s">
        <v>11758</v>
      </c>
      <c r="D767" s="3" t="s">
        <v>1532</v>
      </c>
      <c r="E767" s="1" t="s">
        <v>1533</v>
      </c>
      <c r="F767" s="1">
        <v>2014</v>
      </c>
      <c r="G767" s="1">
        <v>5</v>
      </c>
      <c r="H767" s="1" t="s">
        <v>1318</v>
      </c>
      <c r="I767" s="1" t="s">
        <v>160</v>
      </c>
      <c r="J767" s="1" t="s">
        <v>29</v>
      </c>
      <c r="K767" s="1" t="str">
        <f>IF(Tabela1[[#This Row],[Situação da Obra]]="Inacabada - PC Técnica Concluída","Inacabada",Tabela1[[#This Row],[Situação da Obra]])</f>
        <v>Inacabada</v>
      </c>
      <c r="L767" s="1" t="s">
        <v>30</v>
      </c>
      <c r="M767" s="4">
        <v>44915</v>
      </c>
      <c r="N767" s="5">
        <v>0.6925</v>
      </c>
      <c r="O767" s="4">
        <v>44181</v>
      </c>
      <c r="P767" s="1" t="s">
        <v>31</v>
      </c>
      <c r="Q767" s="1" t="s">
        <v>710</v>
      </c>
      <c r="R767" s="1" t="s">
        <v>32</v>
      </c>
      <c r="S767" s="1" t="s">
        <v>33</v>
      </c>
      <c r="T767" s="1" t="s">
        <v>34</v>
      </c>
      <c r="U767" s="6">
        <v>1423740.46</v>
      </c>
      <c r="V767" s="6">
        <v>1240548.92</v>
      </c>
      <c r="W767" s="6">
        <v>0</v>
      </c>
      <c r="X767" s="6">
        <v>1240548.92</v>
      </c>
      <c r="Y767" s="6">
        <v>0</v>
      </c>
      <c r="Z767" s="7">
        <v>44573</v>
      </c>
      <c r="AA7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7" s="35" t="str">
        <f>IFERROR(
                    _xlfn.XLOOKUP(Tabela1[[#This Row],[ID]],'Base_Solicitações MP'!B:B,'Base_Solicitações MP'!R:R),
                    "Não enviada")</f>
        <v>Aguardando Análise FNDE</v>
      </c>
      <c r="AC767" s="15" t="str">
        <f>_xlfn.CONCAT(Tabela1[[#This Row],[Município]],"/",Tabela1[[#This Row],[UF]])</f>
        <v>Garanhuns/PE</v>
      </c>
    </row>
    <row r="768" spans="1:29" x14ac:dyDescent="0.25">
      <c r="A768" s="14" t="s">
        <v>705</v>
      </c>
      <c r="B768" s="2" t="s">
        <v>8883</v>
      </c>
      <c r="C768" s="2" t="s">
        <v>11759</v>
      </c>
      <c r="D768" s="3" t="s">
        <v>1534</v>
      </c>
      <c r="E768" s="1" t="s">
        <v>1535</v>
      </c>
      <c r="F768" s="1">
        <v>2012</v>
      </c>
      <c r="G768" s="1">
        <v>1</v>
      </c>
      <c r="H768" s="1" t="s">
        <v>1536</v>
      </c>
      <c r="I768" s="1" t="s">
        <v>63</v>
      </c>
      <c r="J768" s="1" t="s">
        <v>56</v>
      </c>
      <c r="K768" s="1" t="str">
        <f>IF(Tabela1[[#This Row],[Situação da Obra]]="Inacabada - PC Técnica Concluída","Inacabada",Tabela1[[#This Row],[Situação da Obra]])</f>
        <v>Paralisada</v>
      </c>
      <c r="L768" s="1" t="s">
        <v>30</v>
      </c>
      <c r="M768" s="4">
        <v>44522</v>
      </c>
      <c r="N768" s="5">
        <v>0.64400000000000002</v>
      </c>
      <c r="O768" s="4">
        <v>45057</v>
      </c>
      <c r="P768" s="1" t="s">
        <v>31</v>
      </c>
      <c r="Q768" s="1" t="s">
        <v>710</v>
      </c>
      <c r="R768" s="1" t="s">
        <v>32</v>
      </c>
      <c r="S768" s="1" t="s">
        <v>33</v>
      </c>
      <c r="T768" s="1" t="s">
        <v>34</v>
      </c>
      <c r="U768" s="6">
        <v>630421.69999999995</v>
      </c>
      <c r="V768" s="6">
        <v>1330014.25</v>
      </c>
      <c r="W768" s="6">
        <v>0</v>
      </c>
      <c r="X768" s="6">
        <v>1330014.25</v>
      </c>
      <c r="Y768" s="6">
        <v>94227.32</v>
      </c>
      <c r="Z768" s="7">
        <v>45310</v>
      </c>
      <c r="AA7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8" s="35" t="str">
        <f>IFERROR(
                    _xlfn.XLOOKUP(Tabela1[[#This Row],[ID]],'Base_Solicitações MP'!B:B,'Base_Solicitações MP'!R:R),
                    "Não enviada")</f>
        <v>Em Cadastramento</v>
      </c>
      <c r="AC768" s="15" t="str">
        <f>_xlfn.CONCAT(Tabela1[[#This Row],[Município]],"/",Tabela1[[#This Row],[UF]])</f>
        <v>Jaraguá/GO</v>
      </c>
    </row>
    <row r="769" spans="1:29" x14ac:dyDescent="0.25">
      <c r="A769" s="14" t="s">
        <v>705</v>
      </c>
      <c r="B769" s="2" t="s">
        <v>8884</v>
      </c>
      <c r="C769" s="2" t="s">
        <v>11760</v>
      </c>
      <c r="D769" s="3" t="s">
        <v>1537</v>
      </c>
      <c r="E769" s="1" t="s">
        <v>1538</v>
      </c>
      <c r="F769" s="1">
        <v>2012</v>
      </c>
      <c r="G769" s="1">
        <v>2</v>
      </c>
      <c r="H769" s="1" t="s">
        <v>818</v>
      </c>
      <c r="I769" s="1" t="s">
        <v>63</v>
      </c>
      <c r="J769" s="1" t="s">
        <v>29</v>
      </c>
      <c r="K769" s="1" t="str">
        <f>IF(Tabela1[[#This Row],[Situação da Obra]]="Inacabada - PC Técnica Concluída","Inacabada",Tabela1[[#This Row],[Situação da Obra]])</f>
        <v>Inacabada</v>
      </c>
      <c r="L769" s="1" t="s">
        <v>30</v>
      </c>
      <c r="M769" s="4">
        <v>44915</v>
      </c>
      <c r="N769" s="5">
        <v>0.69950000000000001</v>
      </c>
      <c r="O769" s="4"/>
      <c r="P769" s="1" t="s">
        <v>31</v>
      </c>
      <c r="Q769" s="1" t="s">
        <v>710</v>
      </c>
      <c r="R769" s="1" t="s">
        <v>32</v>
      </c>
      <c r="S769" s="1" t="s">
        <v>33</v>
      </c>
      <c r="T769" s="1" t="s">
        <v>34</v>
      </c>
      <c r="U769" s="6" t="s">
        <v>41</v>
      </c>
      <c r="V769" s="6">
        <v>1290503.81</v>
      </c>
      <c r="W769" s="6">
        <v>0</v>
      </c>
      <c r="X769" s="6">
        <v>1290503.81</v>
      </c>
      <c r="Y769" s="6" t="s">
        <v>41</v>
      </c>
      <c r="Z769" s="7">
        <v>42511</v>
      </c>
      <c r="AA7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9" s="35" t="str">
        <f>IFERROR(
                    _xlfn.XLOOKUP(Tabela1[[#This Row],[ID]],'Base_Solicitações MP'!B:B,'Base_Solicitações MP'!R:R),
                    "Não enviada")</f>
        <v>Diligência</v>
      </c>
      <c r="AC769" s="15" t="str">
        <f>_xlfn.CONCAT(Tabela1[[#This Row],[Município]],"/",Tabela1[[#This Row],[UF]])</f>
        <v>Planaltina/GO</v>
      </c>
    </row>
    <row r="770" spans="1:29" x14ac:dyDescent="0.25">
      <c r="A770" s="14" t="s">
        <v>705</v>
      </c>
      <c r="B770" s="2" t="s">
        <v>8885</v>
      </c>
      <c r="C770" s="2" t="s">
        <v>11761</v>
      </c>
      <c r="D770" s="3" t="s">
        <v>1537</v>
      </c>
      <c r="E770" s="1" t="s">
        <v>1538</v>
      </c>
      <c r="F770" s="1">
        <v>2012</v>
      </c>
      <c r="G770" s="1">
        <v>2</v>
      </c>
      <c r="H770" s="1" t="s">
        <v>818</v>
      </c>
      <c r="I770" s="1" t="s">
        <v>63</v>
      </c>
      <c r="J770" s="1" t="s">
        <v>40</v>
      </c>
      <c r="K770" s="1" t="str">
        <f>IF(Tabela1[[#This Row],[Situação da Obra]]="Inacabada - PC Técnica Concluída","Inacabada",Tabela1[[#This Row],[Situação da Obra]])</f>
        <v>Inacabada</v>
      </c>
      <c r="L770" s="1" t="s">
        <v>30</v>
      </c>
      <c r="M770" s="4">
        <v>42611</v>
      </c>
      <c r="N770" s="5">
        <v>0.36799999999999999</v>
      </c>
      <c r="O770" s="4"/>
      <c r="P770" s="1" t="s">
        <v>31</v>
      </c>
      <c r="Q770" s="1" t="s">
        <v>710</v>
      </c>
      <c r="R770" s="1" t="s">
        <v>32</v>
      </c>
      <c r="S770" s="1" t="s">
        <v>33</v>
      </c>
      <c r="T770" s="1" t="s">
        <v>34</v>
      </c>
      <c r="U770" s="6" t="s">
        <v>41</v>
      </c>
      <c r="V770" s="6">
        <v>1290504.06</v>
      </c>
      <c r="W770" s="6">
        <v>0</v>
      </c>
      <c r="X770" s="6">
        <v>1290504.06</v>
      </c>
      <c r="Y770" s="6" t="s">
        <v>41</v>
      </c>
      <c r="Z770" s="7">
        <v>42511</v>
      </c>
      <c r="AA7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0" s="35" t="str">
        <f>IFERROR(
                    _xlfn.XLOOKUP(Tabela1[[#This Row],[ID]],'Base_Solicitações MP'!B:B,'Base_Solicitações MP'!R:R),
                    "Não enviada")</f>
        <v>Diligência</v>
      </c>
      <c r="AC770" s="15" t="str">
        <f>_xlfn.CONCAT(Tabela1[[#This Row],[Município]],"/",Tabela1[[#This Row],[UF]])</f>
        <v>Planaltina/GO</v>
      </c>
    </row>
    <row r="771" spans="1:29" x14ac:dyDescent="0.25">
      <c r="A771" s="14" t="s">
        <v>705</v>
      </c>
      <c r="B771" s="2" t="s">
        <v>8886</v>
      </c>
      <c r="C771" s="2" t="s">
        <v>11762</v>
      </c>
      <c r="D771" s="3" t="s">
        <v>1539</v>
      </c>
      <c r="E771" s="1" t="s">
        <v>1540</v>
      </c>
      <c r="F771" s="1">
        <v>2013</v>
      </c>
      <c r="G771" s="1">
        <v>2</v>
      </c>
      <c r="H771" s="1" t="s">
        <v>425</v>
      </c>
      <c r="I771" s="1" t="s">
        <v>184</v>
      </c>
      <c r="J771" s="1" t="s">
        <v>56</v>
      </c>
      <c r="K771" s="1" t="str">
        <f>IF(Tabela1[[#This Row],[Situação da Obra]]="Inacabada - PC Técnica Concluída","Inacabada",Tabela1[[#This Row],[Situação da Obra]])</f>
        <v>Paralisada</v>
      </c>
      <c r="L771" s="1" t="s">
        <v>30</v>
      </c>
      <c r="M771" s="4">
        <v>44897</v>
      </c>
      <c r="N771" s="5">
        <v>0.78210000000000002</v>
      </c>
      <c r="O771" s="4">
        <v>44965</v>
      </c>
      <c r="P771" s="1" t="s">
        <v>31</v>
      </c>
      <c r="Q771" s="1" t="s">
        <v>710</v>
      </c>
      <c r="R771" s="1" t="s">
        <v>32</v>
      </c>
      <c r="S771" s="1" t="s">
        <v>353</v>
      </c>
      <c r="T771" s="1" t="s">
        <v>34</v>
      </c>
      <c r="U771" s="6">
        <v>1113192.3999999999</v>
      </c>
      <c r="V771" s="6">
        <v>1871374.01</v>
      </c>
      <c r="W771" s="6">
        <v>0</v>
      </c>
      <c r="X771" s="6">
        <v>1871374.01</v>
      </c>
      <c r="Y771" s="6">
        <v>316925.27</v>
      </c>
      <c r="Z771" s="7">
        <v>45100</v>
      </c>
      <c r="AA7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71" s="35" t="str">
        <f>IFERROR(
                    _xlfn.XLOOKUP(Tabela1[[#This Row],[ID]],'Base_Solicitações MP'!B:B,'Base_Solicitações MP'!R:R),
                    "Não enviada")</f>
        <v>Não enviada</v>
      </c>
      <c r="AC771" s="15" t="str">
        <f>_xlfn.CONCAT(Tabela1[[#This Row],[Município]],"/",Tabela1[[#This Row],[UF]])</f>
        <v>Santarém/PA</v>
      </c>
    </row>
    <row r="772" spans="1:29" x14ac:dyDescent="0.25">
      <c r="A772" s="14" t="s">
        <v>705</v>
      </c>
      <c r="B772" s="2" t="s">
        <v>8887</v>
      </c>
      <c r="C772" s="2" t="s">
        <v>11763</v>
      </c>
      <c r="D772" s="3" t="s">
        <v>1541</v>
      </c>
      <c r="E772" s="1" t="s">
        <v>1542</v>
      </c>
      <c r="F772" s="1">
        <v>2012</v>
      </c>
      <c r="G772" s="1">
        <v>3</v>
      </c>
      <c r="H772" s="1" t="s">
        <v>1543</v>
      </c>
      <c r="I772" s="1" t="s">
        <v>184</v>
      </c>
      <c r="J772" s="1" t="s">
        <v>40</v>
      </c>
      <c r="K772" s="1" t="str">
        <f>IF(Tabela1[[#This Row],[Situação da Obra]]="Inacabada - PC Técnica Concluída","Inacabada",Tabela1[[#This Row],[Situação da Obra]])</f>
        <v>Inacabada</v>
      </c>
      <c r="L772" s="1" t="s">
        <v>30</v>
      </c>
      <c r="M772" s="4">
        <v>42614</v>
      </c>
      <c r="N772" s="5">
        <v>0.58720000000000006</v>
      </c>
      <c r="O772" s="4"/>
      <c r="P772" s="1" t="s">
        <v>31</v>
      </c>
      <c r="Q772" s="1" t="s">
        <v>710</v>
      </c>
      <c r="R772" s="1" t="s">
        <v>32</v>
      </c>
      <c r="S772" s="1" t="s">
        <v>79</v>
      </c>
      <c r="T772" s="1" t="s">
        <v>34</v>
      </c>
      <c r="U772" s="6" t="s">
        <v>41</v>
      </c>
      <c r="V772" s="6">
        <v>619815.43999999994</v>
      </c>
      <c r="W772" s="6">
        <v>0</v>
      </c>
      <c r="X772" s="6">
        <v>619815.43999999994</v>
      </c>
      <c r="Y772" s="6" t="s">
        <v>41</v>
      </c>
      <c r="Z772" s="7">
        <v>42582</v>
      </c>
      <c r="AA7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72" s="35" t="str">
        <f>IFERROR(
                    _xlfn.XLOOKUP(Tabela1[[#This Row],[ID]],'Base_Solicitações MP'!B:B,'Base_Solicitações MP'!R:R),
                    "Não enviada")</f>
        <v>Em Cadastramento</v>
      </c>
      <c r="AC772" s="15" t="str">
        <f>_xlfn.CONCAT(Tabela1[[#This Row],[Município]],"/",Tabela1[[#This Row],[UF]])</f>
        <v>Tracuateua/PA</v>
      </c>
    </row>
    <row r="773" spans="1:29" x14ac:dyDescent="0.25">
      <c r="A773" s="14" t="s">
        <v>705</v>
      </c>
      <c r="B773" s="2" t="s">
        <v>8888</v>
      </c>
      <c r="C773" s="2" t="s">
        <v>11764</v>
      </c>
      <c r="D773" s="3" t="s">
        <v>1541</v>
      </c>
      <c r="E773" s="1" t="s">
        <v>1542</v>
      </c>
      <c r="F773" s="1">
        <v>2012</v>
      </c>
      <c r="G773" s="1">
        <v>3</v>
      </c>
      <c r="H773" s="1" t="s">
        <v>1543</v>
      </c>
      <c r="I773" s="1" t="s">
        <v>184</v>
      </c>
      <c r="J773" s="1" t="s">
        <v>40</v>
      </c>
      <c r="K773" s="1" t="str">
        <f>IF(Tabela1[[#This Row],[Situação da Obra]]="Inacabada - PC Técnica Concluída","Inacabada",Tabela1[[#This Row],[Situação da Obra]])</f>
        <v>Inacabada</v>
      </c>
      <c r="L773" s="1" t="s">
        <v>30</v>
      </c>
      <c r="M773" s="4">
        <v>42614</v>
      </c>
      <c r="N773" s="5">
        <v>0.39369999999999999</v>
      </c>
      <c r="O773" s="4"/>
      <c r="P773" s="1" t="s">
        <v>31</v>
      </c>
      <c r="Q773" s="1" t="s">
        <v>710</v>
      </c>
      <c r="R773" s="1" t="s">
        <v>32</v>
      </c>
      <c r="S773" s="1" t="s">
        <v>79</v>
      </c>
      <c r="T773" s="1" t="s">
        <v>34</v>
      </c>
      <c r="U773" s="6" t="s">
        <v>41</v>
      </c>
      <c r="V773" s="6">
        <v>619994.64</v>
      </c>
      <c r="W773" s="6">
        <v>0</v>
      </c>
      <c r="X773" s="6">
        <v>619994.64</v>
      </c>
      <c r="Y773" s="6" t="s">
        <v>41</v>
      </c>
      <c r="Z773" s="7">
        <v>42582</v>
      </c>
      <c r="AA7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73" s="35" t="str">
        <f>IFERROR(
                    _xlfn.XLOOKUP(Tabela1[[#This Row],[ID]],'Base_Solicitações MP'!B:B,'Base_Solicitações MP'!R:R),
                    "Não enviada")</f>
        <v>Em Cadastramento</v>
      </c>
      <c r="AC773" s="15" t="str">
        <f>_xlfn.CONCAT(Tabela1[[#This Row],[Município]],"/",Tabela1[[#This Row],[UF]])</f>
        <v>Tracuateua/PA</v>
      </c>
    </row>
    <row r="774" spans="1:29" x14ac:dyDescent="0.25">
      <c r="A774" s="14" t="s">
        <v>705</v>
      </c>
      <c r="B774" s="2" t="s">
        <v>8889</v>
      </c>
      <c r="C774" s="2" t="s">
        <v>11765</v>
      </c>
      <c r="D774" s="3" t="s">
        <v>1544</v>
      </c>
      <c r="E774" s="1" t="s">
        <v>1545</v>
      </c>
      <c r="F774" s="1">
        <v>2012</v>
      </c>
      <c r="G774" s="1">
        <v>3</v>
      </c>
      <c r="H774" s="1" t="s">
        <v>1546</v>
      </c>
      <c r="I774" s="1" t="s">
        <v>47</v>
      </c>
      <c r="J774" s="1" t="s">
        <v>40</v>
      </c>
      <c r="K774" s="1" t="str">
        <f>IF(Tabela1[[#This Row],[Situação da Obra]]="Inacabada - PC Técnica Concluída","Inacabada",Tabela1[[#This Row],[Situação da Obra]])</f>
        <v>Inacabada</v>
      </c>
      <c r="L774" s="1" t="s">
        <v>30</v>
      </c>
      <c r="M774" s="4">
        <v>42523</v>
      </c>
      <c r="N774" s="5">
        <v>0.28739999999999999</v>
      </c>
      <c r="O774" s="4">
        <v>42510</v>
      </c>
      <c r="P774" s="1" t="s">
        <v>31</v>
      </c>
      <c r="Q774" s="1" t="s">
        <v>710</v>
      </c>
      <c r="R774" s="1" t="s">
        <v>32</v>
      </c>
      <c r="S774" s="1" t="s">
        <v>33</v>
      </c>
      <c r="T774" s="1" t="s">
        <v>34</v>
      </c>
      <c r="U774" s="6">
        <v>1510032.05</v>
      </c>
      <c r="V774" s="6">
        <v>1408581.86</v>
      </c>
      <c r="W774" s="6">
        <v>0</v>
      </c>
      <c r="X774" s="6">
        <v>1408581.86</v>
      </c>
      <c r="Y774" s="6">
        <v>41960.84</v>
      </c>
      <c r="Z774" s="7">
        <v>42521</v>
      </c>
      <c r="AA7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4" s="35" t="str">
        <f>IFERROR(
                    _xlfn.XLOOKUP(Tabela1[[#This Row],[ID]],'Base_Solicitações MP'!B:B,'Base_Solicitações MP'!R:R),
                    "Não enviada")</f>
        <v>Aguardando Análise FNDE</v>
      </c>
      <c r="AC774" s="15" t="str">
        <f>_xlfn.CONCAT(Tabela1[[#This Row],[Município]],"/",Tabela1[[#This Row],[UF]])</f>
        <v>Araguatins/TO</v>
      </c>
    </row>
    <row r="775" spans="1:29" x14ac:dyDescent="0.25">
      <c r="A775" s="14" t="s">
        <v>705</v>
      </c>
      <c r="B775" s="2" t="s">
        <v>8890</v>
      </c>
      <c r="C775" s="2" t="s">
        <v>11766</v>
      </c>
      <c r="D775" s="3" t="s">
        <v>1544</v>
      </c>
      <c r="E775" s="1" t="s">
        <v>1545</v>
      </c>
      <c r="F775" s="1">
        <v>2012</v>
      </c>
      <c r="G775" s="1">
        <v>3</v>
      </c>
      <c r="H775" s="1" t="s">
        <v>1546</v>
      </c>
      <c r="I775" s="1" t="s">
        <v>47</v>
      </c>
      <c r="J775" s="1" t="s">
        <v>40</v>
      </c>
      <c r="K775" s="1" t="str">
        <f>IF(Tabela1[[#This Row],[Situação da Obra]]="Inacabada - PC Técnica Concluída","Inacabada",Tabela1[[#This Row],[Situação da Obra]])</f>
        <v>Inacabada</v>
      </c>
      <c r="L775" s="1" t="s">
        <v>30</v>
      </c>
      <c r="M775" s="4">
        <v>42523</v>
      </c>
      <c r="N775" s="5">
        <v>0.4627</v>
      </c>
      <c r="O775" s="4">
        <v>42510</v>
      </c>
      <c r="P775" s="1" t="s">
        <v>31</v>
      </c>
      <c r="Q775" s="1" t="s">
        <v>710</v>
      </c>
      <c r="R775" s="1" t="s">
        <v>32</v>
      </c>
      <c r="S775" s="1" t="s">
        <v>33</v>
      </c>
      <c r="T775" s="1" t="s">
        <v>34</v>
      </c>
      <c r="U775" s="6">
        <v>1479747.54</v>
      </c>
      <c r="V775" s="6">
        <v>1408595.46</v>
      </c>
      <c r="W775" s="6">
        <v>0</v>
      </c>
      <c r="X775" s="6">
        <v>1408595.46</v>
      </c>
      <c r="Y775" s="6">
        <v>41960.84</v>
      </c>
      <c r="Z775" s="7">
        <v>42521</v>
      </c>
      <c r="AA7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5" s="35" t="str">
        <f>IFERROR(
                    _xlfn.XLOOKUP(Tabela1[[#This Row],[ID]],'Base_Solicitações MP'!B:B,'Base_Solicitações MP'!R:R),
                    "Não enviada")</f>
        <v>Aguardando Análise FNDE</v>
      </c>
      <c r="AC775" s="15" t="str">
        <f>_xlfn.CONCAT(Tabela1[[#This Row],[Município]],"/",Tabela1[[#This Row],[UF]])</f>
        <v>Araguatins/TO</v>
      </c>
    </row>
    <row r="776" spans="1:29" x14ac:dyDescent="0.25">
      <c r="A776" s="14" t="s">
        <v>705</v>
      </c>
      <c r="B776" s="2" t="s">
        <v>8891</v>
      </c>
      <c r="C776" s="2" t="s">
        <v>11767</v>
      </c>
      <c r="D776" s="3" t="s">
        <v>1544</v>
      </c>
      <c r="E776" s="1" t="s">
        <v>1545</v>
      </c>
      <c r="F776" s="1">
        <v>2012</v>
      </c>
      <c r="G776" s="1">
        <v>3</v>
      </c>
      <c r="H776" s="1" t="s">
        <v>1546</v>
      </c>
      <c r="I776" s="1" t="s">
        <v>47</v>
      </c>
      <c r="J776" s="1" t="s">
        <v>40</v>
      </c>
      <c r="K776" s="1" t="str">
        <f>IF(Tabela1[[#This Row],[Situação da Obra]]="Inacabada - PC Técnica Concluída","Inacabada",Tabela1[[#This Row],[Situação da Obra]])</f>
        <v>Inacabada</v>
      </c>
      <c r="L776" s="1" t="s">
        <v>30</v>
      </c>
      <c r="M776" s="4">
        <v>42523</v>
      </c>
      <c r="N776" s="5">
        <v>0.47920000000000001</v>
      </c>
      <c r="O776" s="4">
        <v>42510</v>
      </c>
      <c r="P776" s="1" t="s">
        <v>31</v>
      </c>
      <c r="Q776" s="1" t="s">
        <v>710</v>
      </c>
      <c r="R776" s="1" t="s">
        <v>32</v>
      </c>
      <c r="S776" s="1" t="s">
        <v>33</v>
      </c>
      <c r="T776" s="1" t="s">
        <v>34</v>
      </c>
      <c r="U776" s="6">
        <v>1530000.28</v>
      </c>
      <c r="V776" s="6">
        <v>1408527.05</v>
      </c>
      <c r="W776" s="6">
        <v>0</v>
      </c>
      <c r="X776" s="6">
        <v>1408527.05</v>
      </c>
      <c r="Y776" s="6">
        <v>41960.84</v>
      </c>
      <c r="Z776" s="7">
        <v>42521</v>
      </c>
      <c r="AA7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6" s="35" t="str">
        <f>IFERROR(
                    _xlfn.XLOOKUP(Tabela1[[#This Row],[ID]],'Base_Solicitações MP'!B:B,'Base_Solicitações MP'!R:R),
                    "Não enviada")</f>
        <v>Aguardando Análise FNDE</v>
      </c>
      <c r="AC776" s="15" t="str">
        <f>_xlfn.CONCAT(Tabela1[[#This Row],[Município]],"/",Tabela1[[#This Row],[UF]])</f>
        <v>Araguatins/TO</v>
      </c>
    </row>
    <row r="777" spans="1:29" x14ac:dyDescent="0.25">
      <c r="A777" s="14" t="s">
        <v>705</v>
      </c>
      <c r="B777" s="2" t="s">
        <v>8892</v>
      </c>
      <c r="C777" s="2" t="s">
        <v>11768</v>
      </c>
      <c r="D777" s="3" t="s">
        <v>1547</v>
      </c>
      <c r="E777" s="1" t="s">
        <v>1548</v>
      </c>
      <c r="F777" s="1">
        <v>2012</v>
      </c>
      <c r="G777" s="1">
        <v>1</v>
      </c>
      <c r="H777" s="1" t="s">
        <v>774</v>
      </c>
      <c r="I777" s="1" t="s">
        <v>184</v>
      </c>
      <c r="J777" s="1" t="s">
        <v>29</v>
      </c>
      <c r="K777" s="1" t="str">
        <f>IF(Tabela1[[#This Row],[Situação da Obra]]="Inacabada - PC Técnica Concluída","Inacabada",Tabela1[[#This Row],[Situação da Obra]])</f>
        <v>Inacabada</v>
      </c>
      <c r="L777" s="1" t="s">
        <v>30</v>
      </c>
      <c r="M777" s="4">
        <v>44915</v>
      </c>
      <c r="N777" s="5">
        <v>0.44269999999999998</v>
      </c>
      <c r="O777" s="4">
        <v>43413</v>
      </c>
      <c r="P777" s="1" t="s">
        <v>31</v>
      </c>
      <c r="Q777" s="1" t="s">
        <v>710</v>
      </c>
      <c r="R777" s="1" t="s">
        <v>32</v>
      </c>
      <c r="S777" s="1" t="s">
        <v>33</v>
      </c>
      <c r="T777" s="1" t="s">
        <v>34</v>
      </c>
      <c r="U777" s="6">
        <v>1454900</v>
      </c>
      <c r="V777" s="6">
        <v>1455000</v>
      </c>
      <c r="W777" s="6">
        <v>0</v>
      </c>
      <c r="X777" s="6">
        <v>1455000</v>
      </c>
      <c r="Y777" s="6">
        <v>0</v>
      </c>
      <c r="Z777" s="7">
        <v>43495</v>
      </c>
      <c r="AA7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7" s="35" t="str">
        <f>IFERROR(
                    _xlfn.XLOOKUP(Tabela1[[#This Row],[ID]],'Base_Solicitações MP'!B:B,'Base_Solicitações MP'!R:R),
                    "Não enviada")</f>
        <v>Diligência</v>
      </c>
      <c r="AC777" s="15" t="str">
        <f>_xlfn.CONCAT(Tabela1[[#This Row],[Município]],"/",Tabela1[[#This Row],[UF]])</f>
        <v>Uruará/PA</v>
      </c>
    </row>
    <row r="778" spans="1:29" x14ac:dyDescent="0.25">
      <c r="A778" s="14" t="s">
        <v>705</v>
      </c>
      <c r="B778" s="2" t="s">
        <v>8893</v>
      </c>
      <c r="C778" s="2" t="s">
        <v>11769</v>
      </c>
      <c r="D778" s="3" t="s">
        <v>1549</v>
      </c>
      <c r="E778" s="1" t="s">
        <v>1550</v>
      </c>
      <c r="F778" s="1">
        <v>2012</v>
      </c>
      <c r="G778" s="1">
        <v>4</v>
      </c>
      <c r="H778" s="1" t="s">
        <v>1551</v>
      </c>
      <c r="I778" s="1" t="s">
        <v>184</v>
      </c>
      <c r="J778" s="1" t="s">
        <v>40</v>
      </c>
      <c r="K778" s="1" t="str">
        <f>IF(Tabela1[[#This Row],[Situação da Obra]]="Inacabada - PC Técnica Concluída","Inacabada",Tabela1[[#This Row],[Situação da Obra]])</f>
        <v>Inacabada</v>
      </c>
      <c r="L778" s="1" t="s">
        <v>30</v>
      </c>
      <c r="M778" s="4">
        <v>43934</v>
      </c>
      <c r="N778" s="5">
        <v>0.76060000000000005</v>
      </c>
      <c r="O778" s="4">
        <v>43893</v>
      </c>
      <c r="P778" s="1" t="s">
        <v>31</v>
      </c>
      <c r="Q778" s="1" t="s">
        <v>710</v>
      </c>
      <c r="R778" s="1" t="s">
        <v>32</v>
      </c>
      <c r="S778" s="1" t="s">
        <v>33</v>
      </c>
      <c r="T778" s="1" t="s">
        <v>34</v>
      </c>
      <c r="U778" s="6">
        <v>1206040</v>
      </c>
      <c r="V778" s="6">
        <v>1209177.3600000001</v>
      </c>
      <c r="W778" s="6">
        <v>0</v>
      </c>
      <c r="X778" s="6">
        <v>1209177.3600000001</v>
      </c>
      <c r="Y778" s="6">
        <v>1314.64</v>
      </c>
      <c r="Z778" s="7">
        <v>43768</v>
      </c>
      <c r="AA7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8" s="35" t="str">
        <f>IFERROR(
                    _xlfn.XLOOKUP(Tabela1[[#This Row],[ID]],'Base_Solicitações MP'!B:B,'Base_Solicitações MP'!R:R),
                    "Não enviada")</f>
        <v>Diligência</v>
      </c>
      <c r="AC778" s="15" t="str">
        <f>_xlfn.CONCAT(Tabela1[[#This Row],[Município]],"/",Tabela1[[#This Row],[UF]])</f>
        <v>Viseu/PA</v>
      </c>
    </row>
    <row r="779" spans="1:29" x14ac:dyDescent="0.25">
      <c r="A779" s="14" t="s">
        <v>705</v>
      </c>
      <c r="B779" s="2" t="s">
        <v>8894</v>
      </c>
      <c r="C779" s="2" t="s">
        <v>11770</v>
      </c>
      <c r="D779" s="3" t="s">
        <v>1549</v>
      </c>
      <c r="E779" s="1" t="s">
        <v>1550</v>
      </c>
      <c r="F779" s="1">
        <v>2012</v>
      </c>
      <c r="G779" s="1">
        <v>4</v>
      </c>
      <c r="H779" s="1" t="s">
        <v>1551</v>
      </c>
      <c r="I779" s="1" t="s">
        <v>184</v>
      </c>
      <c r="J779" s="1" t="s">
        <v>40</v>
      </c>
      <c r="K779" s="1" t="str">
        <f>IF(Tabela1[[#This Row],[Situação da Obra]]="Inacabada - PC Técnica Concluída","Inacabada",Tabela1[[#This Row],[Situação da Obra]])</f>
        <v>Inacabada</v>
      </c>
      <c r="L779" s="1" t="s">
        <v>30</v>
      </c>
      <c r="M779" s="4">
        <v>43934</v>
      </c>
      <c r="N779" s="5">
        <v>0.64019999999999999</v>
      </c>
      <c r="O779" s="4">
        <v>43894</v>
      </c>
      <c r="P779" s="1" t="s">
        <v>31</v>
      </c>
      <c r="Q779" s="1" t="s">
        <v>710</v>
      </c>
      <c r="R779" s="1" t="s">
        <v>32</v>
      </c>
      <c r="S779" s="1" t="s">
        <v>79</v>
      </c>
      <c r="T779" s="1" t="s">
        <v>34</v>
      </c>
      <c r="U779" s="6">
        <v>594844</v>
      </c>
      <c r="V779" s="6">
        <v>597963.01</v>
      </c>
      <c r="W779" s="6">
        <v>0</v>
      </c>
      <c r="X779" s="6">
        <v>597963.01</v>
      </c>
      <c r="Y779" s="6">
        <v>1314.64</v>
      </c>
      <c r="Z779" s="7">
        <v>43768</v>
      </c>
      <c r="AA7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9" s="35" t="str">
        <f>IFERROR(
                    _xlfn.XLOOKUP(Tabela1[[#This Row],[ID]],'Base_Solicitações MP'!B:B,'Base_Solicitações MP'!R:R),
                    "Não enviada")</f>
        <v>Diligência</v>
      </c>
      <c r="AC779" s="15" t="str">
        <f>_xlfn.CONCAT(Tabela1[[#This Row],[Município]],"/",Tabela1[[#This Row],[UF]])</f>
        <v>Viseu/PA</v>
      </c>
    </row>
    <row r="780" spans="1:29" x14ac:dyDescent="0.25">
      <c r="A780" s="14" t="s">
        <v>705</v>
      </c>
      <c r="B780" s="2" t="s">
        <v>8895</v>
      </c>
      <c r="C780" s="2" t="s">
        <v>11771</v>
      </c>
      <c r="D780" s="3" t="s">
        <v>1549</v>
      </c>
      <c r="E780" s="1" t="s">
        <v>1550</v>
      </c>
      <c r="F780" s="1">
        <v>2012</v>
      </c>
      <c r="G780" s="1">
        <v>4</v>
      </c>
      <c r="H780" s="1" t="s">
        <v>1551</v>
      </c>
      <c r="I780" s="1" t="s">
        <v>184</v>
      </c>
      <c r="J780" s="1" t="s">
        <v>40</v>
      </c>
      <c r="K780" s="1" t="str">
        <f>IF(Tabela1[[#This Row],[Situação da Obra]]="Inacabada - PC Técnica Concluída","Inacabada",Tabela1[[#This Row],[Situação da Obra]])</f>
        <v>Inacabada</v>
      </c>
      <c r="L780" s="1" t="s">
        <v>30</v>
      </c>
      <c r="M780" s="4">
        <v>43934</v>
      </c>
      <c r="N780" s="5">
        <v>0.98509999999999998</v>
      </c>
      <c r="O780" s="4">
        <v>43894</v>
      </c>
      <c r="P780" s="1" t="s">
        <v>31</v>
      </c>
      <c r="Q780" s="1" t="s">
        <v>710</v>
      </c>
      <c r="R780" s="1" t="s">
        <v>32</v>
      </c>
      <c r="S780" s="1" t="s">
        <v>33</v>
      </c>
      <c r="T780" s="1" t="s">
        <v>34</v>
      </c>
      <c r="U780" s="6">
        <v>1204205.79</v>
      </c>
      <c r="V780" s="6">
        <v>1209177.3600000001</v>
      </c>
      <c r="W780" s="6">
        <v>0</v>
      </c>
      <c r="X780" s="6">
        <v>1209177.3600000001</v>
      </c>
      <c r="Y780" s="6">
        <v>1314.64</v>
      </c>
      <c r="Z780" s="7">
        <v>43768</v>
      </c>
      <c r="AA7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0" s="35" t="str">
        <f>IFERROR(
                    _xlfn.XLOOKUP(Tabela1[[#This Row],[ID]],'Base_Solicitações MP'!B:B,'Base_Solicitações MP'!R:R),
                    "Não enviada")</f>
        <v>Diligência</v>
      </c>
      <c r="AC780" s="15" t="str">
        <f>_xlfn.CONCAT(Tabela1[[#This Row],[Município]],"/",Tabela1[[#This Row],[UF]])</f>
        <v>Viseu/PA</v>
      </c>
    </row>
    <row r="781" spans="1:29" x14ac:dyDescent="0.25">
      <c r="A781" s="14" t="s">
        <v>705</v>
      </c>
      <c r="B781" s="2" t="s">
        <v>8896</v>
      </c>
      <c r="C781" s="2" t="s">
        <v>11772</v>
      </c>
      <c r="D781" s="3" t="s">
        <v>1552</v>
      </c>
      <c r="E781" s="1" t="s">
        <v>1553</v>
      </c>
      <c r="F781" s="1">
        <v>2012</v>
      </c>
      <c r="G781" s="1">
        <v>1</v>
      </c>
      <c r="H781" s="1" t="s">
        <v>1554</v>
      </c>
      <c r="I781" s="1" t="s">
        <v>47</v>
      </c>
      <c r="J781" s="1" t="s">
        <v>40</v>
      </c>
      <c r="K781" s="1" t="str">
        <f>IF(Tabela1[[#This Row],[Situação da Obra]]="Inacabada - PC Técnica Concluída","Inacabada",Tabela1[[#This Row],[Situação da Obra]])</f>
        <v>Inacabada</v>
      </c>
      <c r="L781" s="1" t="s">
        <v>30</v>
      </c>
      <c r="M781" s="4">
        <v>43727</v>
      </c>
      <c r="N781" s="5">
        <v>0</v>
      </c>
      <c r="O781" s="4">
        <v>43619</v>
      </c>
      <c r="P781" s="1" t="s">
        <v>31</v>
      </c>
      <c r="Q781" s="1" t="s">
        <v>710</v>
      </c>
      <c r="R781" s="1" t="s">
        <v>32</v>
      </c>
      <c r="S781" s="1" t="s">
        <v>33</v>
      </c>
      <c r="T781" s="1" t="s">
        <v>34</v>
      </c>
      <c r="U781" s="6">
        <v>1470586.16</v>
      </c>
      <c r="V781" s="6">
        <v>1425692.91</v>
      </c>
      <c r="W781" s="6">
        <v>0</v>
      </c>
      <c r="X781" s="6">
        <v>1425692.91</v>
      </c>
      <c r="Y781" s="6">
        <v>11916.24</v>
      </c>
      <c r="Z781" s="7">
        <v>43617</v>
      </c>
      <c r="AA7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1" s="35" t="str">
        <f>IFERROR(
                    _xlfn.XLOOKUP(Tabela1[[#This Row],[ID]],'Base_Solicitações MP'!B:B,'Base_Solicitações MP'!R:R),
                    "Não enviada")</f>
        <v>Diligência</v>
      </c>
      <c r="AC781" s="15" t="str">
        <f>_xlfn.CONCAT(Tabela1[[#This Row],[Município]],"/",Tabela1[[#This Row],[UF]])</f>
        <v>Campos Lindos/TO</v>
      </c>
    </row>
    <row r="782" spans="1:29" x14ac:dyDescent="0.25">
      <c r="A782" s="14" t="s">
        <v>705</v>
      </c>
      <c r="B782" s="2" t="s">
        <v>8897</v>
      </c>
      <c r="C782" s="2" t="s">
        <v>11773</v>
      </c>
      <c r="D782" s="3" t="s">
        <v>1555</v>
      </c>
      <c r="E782" s="1" t="s">
        <v>1556</v>
      </c>
      <c r="F782" s="1">
        <v>2012</v>
      </c>
      <c r="G782" s="1">
        <v>1</v>
      </c>
      <c r="H782" s="1" t="s">
        <v>46</v>
      </c>
      <c r="I782" s="1" t="s">
        <v>47</v>
      </c>
      <c r="J782" s="1" t="s">
        <v>40</v>
      </c>
      <c r="K782" s="1" t="str">
        <f>IF(Tabela1[[#This Row],[Situação da Obra]]="Inacabada - PC Técnica Concluída","Inacabada",Tabela1[[#This Row],[Situação da Obra]])</f>
        <v>Inacabada</v>
      </c>
      <c r="L782" s="1" t="s">
        <v>30</v>
      </c>
      <c r="M782" s="4">
        <v>42425</v>
      </c>
      <c r="N782" s="5">
        <v>0.40689999999999998</v>
      </c>
      <c r="O782" s="4">
        <v>42389</v>
      </c>
      <c r="P782" s="1" t="s">
        <v>31</v>
      </c>
      <c r="Q782" s="1" t="s">
        <v>710</v>
      </c>
      <c r="R782" s="1" t="s">
        <v>32</v>
      </c>
      <c r="S782" s="1" t="s">
        <v>33</v>
      </c>
      <c r="T782" s="1" t="s">
        <v>34</v>
      </c>
      <c r="U782" s="6">
        <v>1450046.8</v>
      </c>
      <c r="V782" s="6">
        <v>1452130.86</v>
      </c>
      <c r="W782" s="6">
        <v>0</v>
      </c>
      <c r="X782" s="6">
        <v>1452130.86</v>
      </c>
      <c r="Y782" s="6">
        <v>0</v>
      </c>
      <c r="Z782" s="7">
        <v>42335</v>
      </c>
      <c r="AA7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2" s="35" t="str">
        <f>IFERROR(
                    _xlfn.XLOOKUP(Tabela1[[#This Row],[ID]],'Base_Solicitações MP'!B:B,'Base_Solicitações MP'!R:R),
                    "Não enviada")</f>
        <v>Aguardando Análise FNDE</v>
      </c>
      <c r="AC782" s="15" t="str">
        <f>_xlfn.CONCAT(Tabela1[[#This Row],[Município]],"/",Tabela1[[#This Row],[UF]])</f>
        <v>Formoso do Araguaia/TO</v>
      </c>
    </row>
    <row r="783" spans="1:29" x14ac:dyDescent="0.25">
      <c r="A783" s="14" t="s">
        <v>705</v>
      </c>
      <c r="B783" s="2" t="s">
        <v>8898</v>
      </c>
      <c r="C783" s="2" t="s">
        <v>11774</v>
      </c>
      <c r="D783" s="3" t="s">
        <v>1557</v>
      </c>
      <c r="E783" s="1" t="s">
        <v>1558</v>
      </c>
      <c r="F783" s="1">
        <v>2014</v>
      </c>
      <c r="G783" s="1">
        <v>8</v>
      </c>
      <c r="H783" s="1" t="s">
        <v>1559</v>
      </c>
      <c r="I783" s="1" t="s">
        <v>112</v>
      </c>
      <c r="J783" s="1" t="s">
        <v>56</v>
      </c>
      <c r="K783" s="1" t="str">
        <f>IF(Tabela1[[#This Row],[Situação da Obra]]="Inacabada - PC Técnica Concluída","Inacabada",Tabela1[[#This Row],[Situação da Obra]])</f>
        <v>Paralisada</v>
      </c>
      <c r="L783" s="1" t="s">
        <v>30</v>
      </c>
      <c r="M783" s="4">
        <v>44993</v>
      </c>
      <c r="N783" s="5">
        <v>0.71440000000000003</v>
      </c>
      <c r="O783" s="4">
        <v>45056</v>
      </c>
      <c r="P783" s="1" t="s">
        <v>31</v>
      </c>
      <c r="Q783" s="1" t="s">
        <v>710</v>
      </c>
      <c r="R783" s="1" t="s">
        <v>32</v>
      </c>
      <c r="S783" s="1" t="s">
        <v>57</v>
      </c>
      <c r="T783" s="1" t="s">
        <v>34</v>
      </c>
      <c r="U783" s="6">
        <v>2382613.6</v>
      </c>
      <c r="V783" s="6">
        <v>1700770.34</v>
      </c>
      <c r="W783" s="6">
        <v>312403.36</v>
      </c>
      <c r="X783" s="6">
        <v>2013173.7000000002</v>
      </c>
      <c r="Y783" s="6">
        <v>1780633.93</v>
      </c>
      <c r="Z783" s="7">
        <v>45129</v>
      </c>
      <c r="AA7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3" s="35" t="str">
        <f>IFERROR(
                    _xlfn.XLOOKUP(Tabela1[[#This Row],[ID]],'Base_Solicitações MP'!B:B,'Base_Solicitações MP'!R:R),
                    "Não enviada")</f>
        <v>Diligência</v>
      </c>
      <c r="AC783" s="15" t="str">
        <f>_xlfn.CONCAT(Tabela1[[#This Row],[Município]],"/",Tabela1[[#This Row],[UF]])</f>
        <v>Várzea Grande/MT</v>
      </c>
    </row>
    <row r="784" spans="1:29" x14ac:dyDescent="0.25">
      <c r="A784" s="14" t="s">
        <v>705</v>
      </c>
      <c r="B784" s="2" t="s">
        <v>8899</v>
      </c>
      <c r="C784" s="2" t="s">
        <v>11775</v>
      </c>
      <c r="D784" s="3" t="s">
        <v>1557</v>
      </c>
      <c r="E784" s="1" t="s">
        <v>1558</v>
      </c>
      <c r="F784" s="1">
        <v>2014</v>
      </c>
      <c r="G784" s="1">
        <v>8</v>
      </c>
      <c r="H784" s="1" t="s">
        <v>1559</v>
      </c>
      <c r="I784" s="1" t="s">
        <v>112</v>
      </c>
      <c r="J784" s="1" t="s">
        <v>56</v>
      </c>
      <c r="K784" s="1" t="str">
        <f>IF(Tabela1[[#This Row],[Situação da Obra]]="Inacabada - PC Técnica Concluída","Inacabada",Tabela1[[#This Row],[Situação da Obra]])</f>
        <v>Paralisada</v>
      </c>
      <c r="L784" s="1" t="s">
        <v>30</v>
      </c>
      <c r="M784" s="4">
        <v>44980</v>
      </c>
      <c r="N784" s="5">
        <v>0.55610000000000004</v>
      </c>
      <c r="O784" s="4">
        <v>45043</v>
      </c>
      <c r="P784" s="1" t="s">
        <v>31</v>
      </c>
      <c r="Q784" s="1" t="s">
        <v>710</v>
      </c>
      <c r="R784" s="1" t="s">
        <v>32</v>
      </c>
      <c r="S784" s="1" t="s">
        <v>739</v>
      </c>
      <c r="T784" s="1" t="s">
        <v>34</v>
      </c>
      <c r="U784" s="6">
        <v>1039415.6</v>
      </c>
      <c r="V784" s="6">
        <v>930991.18</v>
      </c>
      <c r="W784" s="6">
        <v>378717.49</v>
      </c>
      <c r="X784" s="6">
        <v>1309708.67</v>
      </c>
      <c r="Y784" s="6">
        <v>1780633.93</v>
      </c>
      <c r="Z784" s="7">
        <v>45129</v>
      </c>
      <c r="AA7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4" s="35" t="str">
        <f>IFERROR(
                    _xlfn.XLOOKUP(Tabela1[[#This Row],[ID]],'Base_Solicitações MP'!B:B,'Base_Solicitações MP'!R:R),
                    "Não enviada")</f>
        <v>Diligência</v>
      </c>
      <c r="AC784" s="15" t="str">
        <f>_xlfn.CONCAT(Tabela1[[#This Row],[Município]],"/",Tabela1[[#This Row],[UF]])</f>
        <v>Várzea Grande/MT</v>
      </c>
    </row>
    <row r="785" spans="1:29" x14ac:dyDescent="0.25">
      <c r="A785" s="14" t="s">
        <v>705</v>
      </c>
      <c r="B785" s="2" t="s">
        <v>8900</v>
      </c>
      <c r="C785" s="2" t="s">
        <v>11776</v>
      </c>
      <c r="D785" s="3" t="s">
        <v>1557</v>
      </c>
      <c r="E785" s="1" t="s">
        <v>1558</v>
      </c>
      <c r="F785" s="1">
        <v>2014</v>
      </c>
      <c r="G785" s="1">
        <v>8</v>
      </c>
      <c r="H785" s="1" t="s">
        <v>1559</v>
      </c>
      <c r="I785" s="1" t="s">
        <v>112</v>
      </c>
      <c r="J785" s="1" t="s">
        <v>56</v>
      </c>
      <c r="K785" s="1" t="str">
        <f>IF(Tabela1[[#This Row],[Situação da Obra]]="Inacabada - PC Técnica Concluída","Inacabada",Tabela1[[#This Row],[Situação da Obra]])</f>
        <v>Paralisada</v>
      </c>
      <c r="L785" s="1" t="s">
        <v>30</v>
      </c>
      <c r="M785" s="4">
        <v>44980</v>
      </c>
      <c r="N785" s="5">
        <v>0.51800000000000002</v>
      </c>
      <c r="O785" s="4">
        <v>45058</v>
      </c>
      <c r="P785" s="1" t="s">
        <v>31</v>
      </c>
      <c r="Q785" s="1" t="s">
        <v>710</v>
      </c>
      <c r="R785" s="1" t="s">
        <v>32</v>
      </c>
      <c r="S785" s="1" t="s">
        <v>57</v>
      </c>
      <c r="T785" s="1" t="s">
        <v>34</v>
      </c>
      <c r="U785" s="6">
        <v>1430230.93</v>
      </c>
      <c r="V785" s="6">
        <v>1708960.34</v>
      </c>
      <c r="W785" s="6">
        <v>304213.36</v>
      </c>
      <c r="X785" s="6">
        <v>2013173.7000000002</v>
      </c>
      <c r="Y785" s="6">
        <v>1780633.93</v>
      </c>
      <c r="Z785" s="7">
        <v>45129</v>
      </c>
      <c r="AA7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5" s="35" t="str">
        <f>IFERROR(
                    _xlfn.XLOOKUP(Tabela1[[#This Row],[ID]],'Base_Solicitações MP'!B:B,'Base_Solicitações MP'!R:R),
                    "Não enviada")</f>
        <v>Diligência</v>
      </c>
      <c r="AC785" s="15" t="str">
        <f>_xlfn.CONCAT(Tabela1[[#This Row],[Município]],"/",Tabela1[[#This Row],[UF]])</f>
        <v>Várzea Grande/MT</v>
      </c>
    </row>
    <row r="786" spans="1:29" x14ac:dyDescent="0.25">
      <c r="A786" s="14" t="s">
        <v>705</v>
      </c>
      <c r="B786" s="2" t="s">
        <v>8901</v>
      </c>
      <c r="C786" s="2" t="s">
        <v>11777</v>
      </c>
      <c r="D786" s="3" t="s">
        <v>1557</v>
      </c>
      <c r="E786" s="1" t="s">
        <v>1558</v>
      </c>
      <c r="F786" s="1">
        <v>2014</v>
      </c>
      <c r="G786" s="1">
        <v>8</v>
      </c>
      <c r="H786" s="1" t="s">
        <v>1559</v>
      </c>
      <c r="I786" s="1" t="s">
        <v>112</v>
      </c>
      <c r="J786" s="1" t="s">
        <v>56</v>
      </c>
      <c r="K786" s="1" t="str">
        <f>IF(Tabela1[[#This Row],[Situação da Obra]]="Inacabada - PC Técnica Concluída","Inacabada",Tabela1[[#This Row],[Situação da Obra]])</f>
        <v>Paralisada</v>
      </c>
      <c r="L786" s="1" t="s">
        <v>30</v>
      </c>
      <c r="M786" s="4">
        <v>44986</v>
      </c>
      <c r="N786" s="5">
        <v>0.51580000000000004</v>
      </c>
      <c r="O786" s="4">
        <v>45057</v>
      </c>
      <c r="P786" s="1" t="s">
        <v>31</v>
      </c>
      <c r="Q786" s="1" t="s">
        <v>710</v>
      </c>
      <c r="R786" s="1" t="s">
        <v>32</v>
      </c>
      <c r="S786" s="1" t="s">
        <v>57</v>
      </c>
      <c r="T786" s="1" t="s">
        <v>34</v>
      </c>
      <c r="U786" s="6">
        <v>1587400.47</v>
      </c>
      <c r="V786" s="6">
        <v>1700770.34</v>
      </c>
      <c r="W786" s="6">
        <v>312403.36</v>
      </c>
      <c r="X786" s="6">
        <v>2013173.7000000002</v>
      </c>
      <c r="Y786" s="6">
        <v>1780633.93</v>
      </c>
      <c r="Z786" s="7">
        <v>45129</v>
      </c>
      <c r="AA7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6" s="35" t="str">
        <f>IFERROR(
                    _xlfn.XLOOKUP(Tabela1[[#This Row],[ID]],'Base_Solicitações MP'!B:B,'Base_Solicitações MP'!R:R),
                    "Não enviada")</f>
        <v>Diligência</v>
      </c>
      <c r="AC786" s="15" t="str">
        <f>_xlfn.CONCAT(Tabela1[[#This Row],[Município]],"/",Tabela1[[#This Row],[UF]])</f>
        <v>Várzea Grande/MT</v>
      </c>
    </row>
    <row r="787" spans="1:29" x14ac:dyDescent="0.25">
      <c r="A787" s="14" t="s">
        <v>705</v>
      </c>
      <c r="B787" s="2" t="s">
        <v>7177</v>
      </c>
      <c r="C787" s="2" t="s">
        <v>11778</v>
      </c>
      <c r="D787" s="3" t="s">
        <v>1560</v>
      </c>
      <c r="E787" s="1" t="s">
        <v>1561</v>
      </c>
      <c r="F787" s="1">
        <v>2012</v>
      </c>
      <c r="G787" s="1">
        <v>1</v>
      </c>
      <c r="H787" s="1" t="s">
        <v>1562</v>
      </c>
      <c r="I787" s="1" t="s">
        <v>47</v>
      </c>
      <c r="J787" s="1" t="s">
        <v>29</v>
      </c>
      <c r="K787" s="1" t="str">
        <f>IF(Tabela1[[#This Row],[Situação da Obra]]="Inacabada - PC Técnica Concluída","Inacabada",Tabela1[[#This Row],[Situação da Obra]])</f>
        <v>Inacabada</v>
      </c>
      <c r="L787" s="1" t="s">
        <v>30</v>
      </c>
      <c r="M787" s="4">
        <v>44915</v>
      </c>
      <c r="N787" s="5">
        <v>0.60360000000000003</v>
      </c>
      <c r="O787" s="4">
        <v>42474</v>
      </c>
      <c r="P787" s="1" t="s">
        <v>31</v>
      </c>
      <c r="Q787" s="1" t="s">
        <v>710</v>
      </c>
      <c r="R787" s="1" t="s">
        <v>32</v>
      </c>
      <c r="S787" s="1" t="s">
        <v>33</v>
      </c>
      <c r="T787" s="1" t="s">
        <v>34</v>
      </c>
      <c r="U787" s="6">
        <v>2006857.83</v>
      </c>
      <c r="V787" s="6">
        <v>1454304</v>
      </c>
      <c r="W787" s="6">
        <v>0</v>
      </c>
      <c r="X787" s="6">
        <v>1454304</v>
      </c>
      <c r="Y787" s="6">
        <v>0</v>
      </c>
      <c r="Z787" s="7">
        <v>42464</v>
      </c>
      <c r="AA7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7" s="35" t="str">
        <f>IFERROR(
                    _xlfn.XLOOKUP(Tabela1[[#This Row],[ID]],'Base_Solicitações MP'!B:B,'Base_Solicitações MP'!R:R),
                    "Não enviada")</f>
        <v>Aguardando Análise FNDE</v>
      </c>
      <c r="AC787" s="15" t="str">
        <f>_xlfn.CONCAT(Tabela1[[#This Row],[Município]],"/",Tabela1[[#This Row],[UF]])</f>
        <v>Filadélfia/TO</v>
      </c>
    </row>
    <row r="788" spans="1:29" x14ac:dyDescent="0.25">
      <c r="A788" s="14" t="s">
        <v>705</v>
      </c>
      <c r="B788" s="2" t="s">
        <v>8902</v>
      </c>
      <c r="C788" s="2" t="s">
        <v>11779</v>
      </c>
      <c r="D788" s="3" t="s">
        <v>1563</v>
      </c>
      <c r="E788" s="1" t="s">
        <v>1564</v>
      </c>
      <c r="F788" s="1">
        <v>2012</v>
      </c>
      <c r="G788" s="1">
        <v>1</v>
      </c>
      <c r="H788" s="1" t="s">
        <v>1565</v>
      </c>
      <c r="I788" s="1" t="s">
        <v>52</v>
      </c>
      <c r="J788" s="1" t="s">
        <v>29</v>
      </c>
      <c r="K788" s="1" t="str">
        <f>IF(Tabela1[[#This Row],[Situação da Obra]]="Inacabada - PC Técnica Concluída","Inacabada",Tabela1[[#This Row],[Situação da Obra]])</f>
        <v>Inacabada</v>
      </c>
      <c r="L788" s="1" t="s">
        <v>30</v>
      </c>
      <c r="M788" s="4">
        <v>44915</v>
      </c>
      <c r="N788" s="5">
        <v>0.82550000000000001</v>
      </c>
      <c r="O788" s="4"/>
      <c r="P788" s="1" t="s">
        <v>31</v>
      </c>
      <c r="Q788" s="1" t="s">
        <v>710</v>
      </c>
      <c r="R788" s="1" t="s">
        <v>32</v>
      </c>
      <c r="S788" s="1" t="s">
        <v>79</v>
      </c>
      <c r="T788" s="1" t="s">
        <v>34</v>
      </c>
      <c r="U788" s="6" t="s">
        <v>41</v>
      </c>
      <c r="V788" s="6">
        <v>679853.03</v>
      </c>
      <c r="W788" s="6">
        <v>0</v>
      </c>
      <c r="X788" s="6">
        <v>679853.03</v>
      </c>
      <c r="Y788" s="6" t="s">
        <v>41</v>
      </c>
      <c r="Z788" s="7">
        <v>43353</v>
      </c>
      <c r="AA7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8" s="35" t="str">
        <f>IFERROR(
                    _xlfn.XLOOKUP(Tabela1[[#This Row],[ID]],'Base_Solicitações MP'!B:B,'Base_Solicitações MP'!R:R),
                    "Não enviada")</f>
        <v>Retornado para Análise FNDE</v>
      </c>
      <c r="AC788" s="15" t="str">
        <f>_xlfn.CONCAT(Tabela1[[#This Row],[Município]],"/",Tabela1[[#This Row],[UF]])</f>
        <v>Alagoa Nova/PB</v>
      </c>
    </row>
    <row r="789" spans="1:29" x14ac:dyDescent="0.25">
      <c r="A789" s="14" t="s">
        <v>705</v>
      </c>
      <c r="B789" s="2" t="s">
        <v>8903</v>
      </c>
      <c r="C789" s="2" t="s">
        <v>11780</v>
      </c>
      <c r="D789" s="3" t="s">
        <v>1566</v>
      </c>
      <c r="E789" s="1" t="s">
        <v>1567</v>
      </c>
      <c r="F789" s="1">
        <v>2012</v>
      </c>
      <c r="G789" s="1">
        <v>1</v>
      </c>
      <c r="H789" s="1" t="s">
        <v>1568</v>
      </c>
      <c r="I789" s="1" t="s">
        <v>52</v>
      </c>
      <c r="J789" s="1" t="s">
        <v>29</v>
      </c>
      <c r="K789" s="1" t="str">
        <f>IF(Tabela1[[#This Row],[Situação da Obra]]="Inacabada - PC Técnica Concluída","Inacabada",Tabela1[[#This Row],[Situação da Obra]])</f>
        <v>Inacabada</v>
      </c>
      <c r="L789" s="1" t="s">
        <v>30</v>
      </c>
      <c r="M789" s="4">
        <v>44915</v>
      </c>
      <c r="N789" s="5">
        <v>0.87309999999999999</v>
      </c>
      <c r="O789" s="4">
        <v>42221</v>
      </c>
      <c r="P789" s="1" t="s">
        <v>31</v>
      </c>
      <c r="Q789" s="1" t="s">
        <v>710</v>
      </c>
      <c r="R789" s="1" t="s">
        <v>32</v>
      </c>
      <c r="S789" s="1" t="s">
        <v>33</v>
      </c>
      <c r="T789" s="1" t="s">
        <v>34</v>
      </c>
      <c r="U789" s="6">
        <v>1440227.07</v>
      </c>
      <c r="V789" s="6">
        <v>1444995.14</v>
      </c>
      <c r="W789" s="6">
        <v>0</v>
      </c>
      <c r="X789" s="6">
        <v>1444995.14</v>
      </c>
      <c r="Y789" s="6">
        <v>0</v>
      </c>
      <c r="Z789" s="7">
        <v>42133</v>
      </c>
      <c r="AA7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9" s="35" t="str">
        <f>IFERROR(
                    _xlfn.XLOOKUP(Tabela1[[#This Row],[ID]],'Base_Solicitações MP'!B:B,'Base_Solicitações MP'!R:R),
                    "Não enviada")</f>
        <v>Aguardando Análise FNDE</v>
      </c>
      <c r="AC789" s="15" t="str">
        <f>_xlfn.CONCAT(Tabela1[[#This Row],[Município]],"/",Tabela1[[#This Row],[UF]])</f>
        <v>Imaculada/PB</v>
      </c>
    </row>
    <row r="790" spans="1:29" x14ac:dyDescent="0.25">
      <c r="A790" s="14" t="s">
        <v>705</v>
      </c>
      <c r="B790" s="2" t="s">
        <v>8904</v>
      </c>
      <c r="C790" s="2" t="s">
        <v>11781</v>
      </c>
      <c r="D790" s="3" t="s">
        <v>1569</v>
      </c>
      <c r="E790" s="1" t="s">
        <v>1570</v>
      </c>
      <c r="F790" s="1">
        <v>2012</v>
      </c>
      <c r="G790" s="1">
        <v>2</v>
      </c>
      <c r="H790" s="1" t="s">
        <v>1571</v>
      </c>
      <c r="I790" s="1" t="s">
        <v>52</v>
      </c>
      <c r="J790" s="1" t="s">
        <v>40</v>
      </c>
      <c r="K790" s="1" t="str">
        <f>IF(Tabela1[[#This Row],[Situação da Obra]]="Inacabada - PC Técnica Concluída","Inacabada",Tabela1[[#This Row],[Situação da Obra]])</f>
        <v>Inacabada</v>
      </c>
      <c r="L790" s="1" t="s">
        <v>30</v>
      </c>
      <c r="M790" s="4">
        <v>42607</v>
      </c>
      <c r="N790" s="5">
        <v>0.4904</v>
      </c>
      <c r="O790" s="4">
        <v>42579</v>
      </c>
      <c r="P790" s="1" t="s">
        <v>31</v>
      </c>
      <c r="Q790" s="1" t="s">
        <v>710</v>
      </c>
      <c r="R790" s="1" t="s">
        <v>32</v>
      </c>
      <c r="S790" s="1" t="s">
        <v>33</v>
      </c>
      <c r="T790" s="1" t="s">
        <v>34</v>
      </c>
      <c r="U790" s="6">
        <v>1476198.03</v>
      </c>
      <c r="V790" s="6">
        <v>1444965.46</v>
      </c>
      <c r="W790" s="6">
        <v>0</v>
      </c>
      <c r="X790" s="6">
        <v>1444965.46</v>
      </c>
      <c r="Y790" s="6">
        <v>0</v>
      </c>
      <c r="Z790" s="7">
        <v>42515</v>
      </c>
      <c r="AA7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0" s="35" t="str">
        <f>IFERROR(
                    _xlfn.XLOOKUP(Tabela1[[#This Row],[ID]],'Base_Solicitações MP'!B:B,'Base_Solicitações MP'!R:R),
                    "Não enviada")</f>
        <v>Em Cadastramento</v>
      </c>
      <c r="AC790" s="15" t="str">
        <f>_xlfn.CONCAT(Tabela1[[#This Row],[Município]],"/",Tabela1[[#This Row],[UF]])</f>
        <v>Mamanguape/PB</v>
      </c>
    </row>
    <row r="791" spans="1:29" x14ac:dyDescent="0.25">
      <c r="A791" s="14" t="s">
        <v>705</v>
      </c>
      <c r="B791" s="2" t="s">
        <v>8905</v>
      </c>
      <c r="C791" s="2" t="s">
        <v>11782</v>
      </c>
      <c r="D791" s="3" t="s">
        <v>1569</v>
      </c>
      <c r="E791" s="1" t="s">
        <v>1570</v>
      </c>
      <c r="F791" s="1">
        <v>2012</v>
      </c>
      <c r="G791" s="1">
        <v>2</v>
      </c>
      <c r="H791" s="1" t="s">
        <v>1571</v>
      </c>
      <c r="I791" s="1" t="s">
        <v>52</v>
      </c>
      <c r="J791" s="1" t="s">
        <v>40</v>
      </c>
      <c r="K791" s="1" t="str">
        <f>IF(Tabela1[[#This Row],[Situação da Obra]]="Inacabada - PC Técnica Concluída","Inacabada",Tabela1[[#This Row],[Situação da Obra]])</f>
        <v>Inacabada</v>
      </c>
      <c r="L791" s="1" t="s">
        <v>30</v>
      </c>
      <c r="M791" s="4">
        <v>42607</v>
      </c>
      <c r="N791" s="5">
        <v>0.47210000000000002</v>
      </c>
      <c r="O791" s="4">
        <v>42589</v>
      </c>
      <c r="P791" s="1" t="s">
        <v>31</v>
      </c>
      <c r="Q791" s="1" t="s">
        <v>710</v>
      </c>
      <c r="R791" s="1" t="s">
        <v>32</v>
      </c>
      <c r="S791" s="1" t="s">
        <v>33</v>
      </c>
      <c r="T791" s="1" t="s">
        <v>34</v>
      </c>
      <c r="U791" s="6">
        <v>1476198.03</v>
      </c>
      <c r="V791" s="6">
        <v>1445550.49</v>
      </c>
      <c r="W791" s="6">
        <v>0</v>
      </c>
      <c r="X791" s="6">
        <v>1445550.49</v>
      </c>
      <c r="Y791" s="6">
        <v>0</v>
      </c>
      <c r="Z791" s="7">
        <v>42515</v>
      </c>
      <c r="AA7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1" s="35" t="str">
        <f>IFERROR(
                    _xlfn.XLOOKUP(Tabela1[[#This Row],[ID]],'Base_Solicitações MP'!B:B,'Base_Solicitações MP'!R:R),
                    "Não enviada")</f>
        <v>Em Cadastramento</v>
      </c>
      <c r="AC791" s="15" t="str">
        <f>_xlfn.CONCAT(Tabela1[[#This Row],[Município]],"/",Tabela1[[#This Row],[UF]])</f>
        <v>Mamanguape/PB</v>
      </c>
    </row>
    <row r="792" spans="1:29" x14ac:dyDescent="0.25">
      <c r="A792" s="14" t="s">
        <v>705</v>
      </c>
      <c r="B792" s="2" t="s">
        <v>8906</v>
      </c>
      <c r="C792" s="2" t="s">
        <v>11783</v>
      </c>
      <c r="D792" s="3" t="s">
        <v>1572</v>
      </c>
      <c r="E792" s="1" t="s">
        <v>1573</v>
      </c>
      <c r="F792" s="1">
        <v>2012</v>
      </c>
      <c r="G792" s="1">
        <v>1</v>
      </c>
      <c r="H792" s="1" t="s">
        <v>1574</v>
      </c>
      <c r="I792" s="1" t="s">
        <v>52</v>
      </c>
      <c r="J792" s="1" t="s">
        <v>29</v>
      </c>
      <c r="K792" s="1" t="str">
        <f>IF(Tabela1[[#This Row],[Situação da Obra]]="Inacabada - PC Técnica Concluída","Inacabada",Tabela1[[#This Row],[Situação da Obra]])</f>
        <v>Inacabada</v>
      </c>
      <c r="L792" s="1" t="s">
        <v>30</v>
      </c>
      <c r="M792" s="4">
        <v>44915</v>
      </c>
      <c r="N792" s="5">
        <v>0.1166</v>
      </c>
      <c r="O792" s="4">
        <v>42608</v>
      </c>
      <c r="P792" s="1" t="s">
        <v>31</v>
      </c>
      <c r="Q792" s="1" t="s">
        <v>710</v>
      </c>
      <c r="R792" s="1" t="s">
        <v>32</v>
      </c>
      <c r="S792" s="1" t="s">
        <v>33</v>
      </c>
      <c r="T792" s="1" t="s">
        <v>34</v>
      </c>
      <c r="U792" s="6">
        <v>1443115.59</v>
      </c>
      <c r="V792" s="6">
        <v>1444269.14</v>
      </c>
      <c r="W792" s="6">
        <v>0</v>
      </c>
      <c r="X792" s="6">
        <v>1444269.14</v>
      </c>
      <c r="Y792" s="6">
        <v>0</v>
      </c>
      <c r="Z792" s="7">
        <v>42611</v>
      </c>
      <c r="AA7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2" s="35" t="str">
        <f>IFERROR(
                    _xlfn.XLOOKUP(Tabela1[[#This Row],[ID]],'Base_Solicitações MP'!B:B,'Base_Solicitações MP'!R:R),
                    "Não enviada")</f>
        <v>Cancelado</v>
      </c>
      <c r="AC792" s="15" t="str">
        <f>_xlfn.CONCAT(Tabela1[[#This Row],[Município]],"/",Tabela1[[#This Row],[UF]])</f>
        <v>Conceição/PB</v>
      </c>
    </row>
    <row r="793" spans="1:29" x14ac:dyDescent="0.25">
      <c r="A793" s="14" t="s">
        <v>705</v>
      </c>
      <c r="B793" s="2" t="s">
        <v>8907</v>
      </c>
      <c r="C793" s="2" t="s">
        <v>11784</v>
      </c>
      <c r="D793" s="3" t="s">
        <v>1575</v>
      </c>
      <c r="E793" s="1" t="s">
        <v>1576</v>
      </c>
      <c r="F793" s="1">
        <v>2013</v>
      </c>
      <c r="G793" s="1">
        <v>2</v>
      </c>
      <c r="H793" s="1" t="s">
        <v>1577</v>
      </c>
      <c r="I793" s="1" t="s">
        <v>28</v>
      </c>
      <c r="J793" s="1" t="s">
        <v>29</v>
      </c>
      <c r="K793" s="1" t="str">
        <f>IF(Tabela1[[#This Row],[Situação da Obra]]="Inacabada - PC Técnica Concluída","Inacabada",Tabela1[[#This Row],[Situação da Obra]])</f>
        <v>Inacabada</v>
      </c>
      <c r="L793" s="1" t="s">
        <v>30</v>
      </c>
      <c r="M793" s="4">
        <v>44915</v>
      </c>
      <c r="N793" s="5">
        <v>1.8100000000000002E-2</v>
      </c>
      <c r="O793" s="4">
        <v>43545</v>
      </c>
      <c r="P793" s="1" t="s">
        <v>31</v>
      </c>
      <c r="Q793" s="1" t="s">
        <v>710</v>
      </c>
      <c r="R793" s="1" t="s">
        <v>32</v>
      </c>
      <c r="S793" s="1" t="s">
        <v>57</v>
      </c>
      <c r="T793" s="1" t="s">
        <v>34</v>
      </c>
      <c r="U793" s="6">
        <v>1643535.94</v>
      </c>
      <c r="V793" s="6">
        <v>1675369.05</v>
      </c>
      <c r="W793" s="6">
        <v>193046.56</v>
      </c>
      <c r="X793" s="6">
        <v>1868415.61</v>
      </c>
      <c r="Y793" s="6">
        <v>0</v>
      </c>
      <c r="Z793" s="7">
        <v>43523</v>
      </c>
      <c r="AA7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3" s="35" t="str">
        <f>IFERROR(
                    _xlfn.XLOOKUP(Tabela1[[#This Row],[ID]],'Base_Solicitações MP'!B:B,'Base_Solicitações MP'!R:R),
                    "Não enviada")</f>
        <v>Não enviada</v>
      </c>
      <c r="AC793" s="15" t="str">
        <f>_xlfn.CONCAT(Tabela1[[#This Row],[Município]],"/",Tabela1[[#This Row],[UF]])</f>
        <v>Maracanaú/CE</v>
      </c>
    </row>
    <row r="794" spans="1:29" x14ac:dyDescent="0.25">
      <c r="A794" s="14" t="s">
        <v>705</v>
      </c>
      <c r="B794" s="2" t="s">
        <v>8908</v>
      </c>
      <c r="C794" s="2" t="s">
        <v>11785</v>
      </c>
      <c r="D794" s="3" t="s">
        <v>1578</v>
      </c>
      <c r="E794" s="1" t="s">
        <v>1579</v>
      </c>
      <c r="F794" s="1">
        <v>2012</v>
      </c>
      <c r="G794" s="1">
        <v>1</v>
      </c>
      <c r="H794" s="1" t="s">
        <v>1580</v>
      </c>
      <c r="I794" s="1" t="s">
        <v>52</v>
      </c>
      <c r="J794" s="1" t="s">
        <v>29</v>
      </c>
      <c r="K794" s="1" t="str">
        <f>IF(Tabela1[[#This Row],[Situação da Obra]]="Inacabada - PC Técnica Concluída","Inacabada",Tabela1[[#This Row],[Situação da Obra]])</f>
        <v>Inacabada</v>
      </c>
      <c r="L794" s="1" t="s">
        <v>30</v>
      </c>
      <c r="M794" s="4">
        <v>44915</v>
      </c>
      <c r="N794" s="5">
        <v>0.40110000000000001</v>
      </c>
      <c r="O794" s="4">
        <v>42592</v>
      </c>
      <c r="P794" s="1" t="s">
        <v>31</v>
      </c>
      <c r="Q794" s="1" t="s">
        <v>710</v>
      </c>
      <c r="R794" s="1" t="s">
        <v>32</v>
      </c>
      <c r="S794" s="1" t="s">
        <v>33</v>
      </c>
      <c r="T794" s="1" t="s">
        <v>34</v>
      </c>
      <c r="U794" s="6">
        <v>1385321.42</v>
      </c>
      <c r="V794" s="6">
        <v>1386597.62</v>
      </c>
      <c r="W794" s="6">
        <v>0</v>
      </c>
      <c r="X794" s="6">
        <v>1386597.62</v>
      </c>
      <c r="Y794" s="6">
        <v>0</v>
      </c>
      <c r="Z794" s="7">
        <v>42594</v>
      </c>
      <c r="AA7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4" s="35" t="str">
        <f>IFERROR(
                    _xlfn.XLOOKUP(Tabela1[[#This Row],[ID]],'Base_Solicitações MP'!B:B,'Base_Solicitações MP'!R:R),
                    "Não enviada")</f>
        <v>Não enviada</v>
      </c>
      <c r="AC794" s="15" t="str">
        <f>_xlfn.CONCAT(Tabela1[[#This Row],[Município]],"/",Tabela1[[#This Row],[UF]])</f>
        <v>Puxinanã/PB</v>
      </c>
    </row>
    <row r="795" spans="1:29" x14ac:dyDescent="0.25">
      <c r="A795" s="14" t="s">
        <v>705</v>
      </c>
      <c r="B795" s="2" t="s">
        <v>8909</v>
      </c>
      <c r="C795" s="2" t="s">
        <v>11786</v>
      </c>
      <c r="D795" s="3" t="s">
        <v>1581</v>
      </c>
      <c r="E795" s="1" t="s">
        <v>1582</v>
      </c>
      <c r="F795" s="1">
        <v>2012</v>
      </c>
      <c r="G795" s="1">
        <v>1</v>
      </c>
      <c r="H795" s="1" t="s">
        <v>766</v>
      </c>
      <c r="I795" s="1" t="s">
        <v>28</v>
      </c>
      <c r="J795" s="1" t="s">
        <v>56</v>
      </c>
      <c r="K795" s="1" t="str">
        <f>IF(Tabela1[[#This Row],[Situação da Obra]]="Inacabada - PC Técnica Concluída","Inacabada",Tabela1[[#This Row],[Situação da Obra]])</f>
        <v>Paralisada</v>
      </c>
      <c r="L795" s="1" t="s">
        <v>30</v>
      </c>
      <c r="M795" s="4">
        <v>44981</v>
      </c>
      <c r="N795" s="5">
        <v>0.94069999999999998</v>
      </c>
      <c r="O795" s="4">
        <v>45048</v>
      </c>
      <c r="P795" s="1" t="s">
        <v>31</v>
      </c>
      <c r="Q795" s="1" t="s">
        <v>710</v>
      </c>
      <c r="R795" s="1" t="s">
        <v>32</v>
      </c>
      <c r="S795" s="1" t="s">
        <v>33</v>
      </c>
      <c r="T795" s="1" t="s">
        <v>34</v>
      </c>
      <c r="U795" s="6">
        <v>597869.65</v>
      </c>
      <c r="V795" s="6">
        <v>1330000</v>
      </c>
      <c r="W795" s="6">
        <v>0</v>
      </c>
      <c r="X795" s="6">
        <v>1330000</v>
      </c>
      <c r="Y795" s="6">
        <v>66386.12</v>
      </c>
      <c r="Z795" s="7">
        <v>45138</v>
      </c>
      <c r="AA7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5" s="35" t="str">
        <f>IFERROR(
                    _xlfn.XLOOKUP(Tabela1[[#This Row],[ID]],'Base_Solicitações MP'!B:B,'Base_Solicitações MP'!R:R),
                    "Não enviada")</f>
        <v>Em Cadastramento</v>
      </c>
      <c r="AC795" s="15" t="str">
        <f>_xlfn.CONCAT(Tabela1[[#This Row],[Município]],"/",Tabela1[[#This Row],[UF]])</f>
        <v>Quixadá/CE</v>
      </c>
    </row>
    <row r="796" spans="1:29" x14ac:dyDescent="0.25">
      <c r="A796" s="14" t="s">
        <v>705</v>
      </c>
      <c r="B796" s="2" t="s">
        <v>8910</v>
      </c>
      <c r="C796" s="2" t="s">
        <v>11787</v>
      </c>
      <c r="D796" s="3" t="s">
        <v>1583</v>
      </c>
      <c r="E796" s="1" t="s">
        <v>1584</v>
      </c>
      <c r="F796" s="1">
        <v>2012</v>
      </c>
      <c r="G796" s="1">
        <v>1</v>
      </c>
      <c r="H796" s="1" t="s">
        <v>1585</v>
      </c>
      <c r="I796" s="1" t="s">
        <v>352</v>
      </c>
      <c r="J796" s="1" t="s">
        <v>29</v>
      </c>
      <c r="K796" s="1" t="str">
        <f>IF(Tabela1[[#This Row],[Situação da Obra]]="Inacabada - PC Técnica Concluída","Inacabada",Tabela1[[#This Row],[Situação da Obra]])</f>
        <v>Inacabada</v>
      </c>
      <c r="L796" s="1" t="s">
        <v>30</v>
      </c>
      <c r="M796" s="4">
        <v>44915</v>
      </c>
      <c r="N796" s="5">
        <v>0</v>
      </c>
      <c r="O796" s="4"/>
      <c r="P796" s="1" t="s">
        <v>31</v>
      </c>
      <c r="Q796" s="1" t="s">
        <v>710</v>
      </c>
      <c r="R796" s="1" t="s">
        <v>32</v>
      </c>
      <c r="S796" s="1" t="s">
        <v>33</v>
      </c>
      <c r="T796" s="1" t="s">
        <v>34</v>
      </c>
      <c r="U796" s="6">
        <v>1639058.3</v>
      </c>
      <c r="V796" s="6">
        <v>1298901.77</v>
      </c>
      <c r="W796" s="6">
        <v>0</v>
      </c>
      <c r="X796" s="6">
        <v>1298901.77</v>
      </c>
      <c r="Y796" s="6">
        <v>0</v>
      </c>
      <c r="Z796" s="7">
        <v>42490</v>
      </c>
      <c r="AA7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6" s="35" t="str">
        <f>IFERROR(
                    _xlfn.XLOOKUP(Tabela1[[#This Row],[ID]],'Base_Solicitações MP'!B:B,'Base_Solicitações MP'!R:R),
                    "Não enviada")</f>
        <v>Não enviada</v>
      </c>
      <c r="AC796" s="15" t="str">
        <f>_xlfn.CONCAT(Tabela1[[#This Row],[Município]],"/",Tabela1[[#This Row],[UF]])</f>
        <v>Maragogi/AL</v>
      </c>
    </row>
    <row r="797" spans="1:29" x14ac:dyDescent="0.25">
      <c r="A797" s="14" t="s">
        <v>705</v>
      </c>
      <c r="B797" s="2" t="s">
        <v>8911</v>
      </c>
      <c r="C797" s="2" t="s">
        <v>11788</v>
      </c>
      <c r="D797" s="3" t="s">
        <v>1586</v>
      </c>
      <c r="E797" s="1" t="s">
        <v>1587</v>
      </c>
      <c r="F797" s="1">
        <v>2013</v>
      </c>
      <c r="G797" s="1">
        <v>4</v>
      </c>
      <c r="H797" s="1" t="s">
        <v>1109</v>
      </c>
      <c r="I797" s="1" t="s">
        <v>52</v>
      </c>
      <c r="J797" s="1" t="s">
        <v>29</v>
      </c>
      <c r="K797" s="1" t="str">
        <f>IF(Tabela1[[#This Row],[Situação da Obra]]="Inacabada - PC Técnica Concluída","Inacabada",Tabela1[[#This Row],[Situação da Obra]])</f>
        <v>Inacabada</v>
      </c>
      <c r="L797" s="1" t="s">
        <v>30</v>
      </c>
      <c r="M797" s="4">
        <v>44915</v>
      </c>
      <c r="N797" s="5">
        <v>0.62580000000000002</v>
      </c>
      <c r="O797" s="4"/>
      <c r="P797" s="1" t="s">
        <v>31</v>
      </c>
      <c r="Q797" s="1" t="s">
        <v>710</v>
      </c>
      <c r="R797" s="1" t="s">
        <v>32</v>
      </c>
      <c r="S797" s="1" t="s">
        <v>33</v>
      </c>
      <c r="T797" s="1" t="s">
        <v>34</v>
      </c>
      <c r="U797" s="6" t="s">
        <v>41</v>
      </c>
      <c r="V797" s="6">
        <v>1342910.93</v>
      </c>
      <c r="W797" s="6">
        <v>0</v>
      </c>
      <c r="X797" s="6">
        <v>1342910.93</v>
      </c>
      <c r="Y797" s="6" t="s">
        <v>41</v>
      </c>
      <c r="Z797" s="7">
        <v>43856</v>
      </c>
      <c r="AA7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7" s="35" t="str">
        <f>IFERROR(
                    _xlfn.XLOOKUP(Tabela1[[#This Row],[ID]],'Base_Solicitações MP'!B:B,'Base_Solicitações MP'!R:R),
                    "Não enviada")</f>
        <v>Em Cadastramento</v>
      </c>
      <c r="AC797" s="15" t="str">
        <f>_xlfn.CONCAT(Tabela1[[#This Row],[Município]],"/",Tabela1[[#This Row],[UF]])</f>
        <v>Santa Rita/PB</v>
      </c>
    </row>
    <row r="798" spans="1:29" x14ac:dyDescent="0.25">
      <c r="A798" s="14" t="s">
        <v>705</v>
      </c>
      <c r="B798" s="2" t="s">
        <v>8912</v>
      </c>
      <c r="C798" s="2" t="s">
        <v>11789</v>
      </c>
      <c r="D798" s="3" t="s">
        <v>1586</v>
      </c>
      <c r="E798" s="1" t="s">
        <v>1587</v>
      </c>
      <c r="F798" s="1">
        <v>2013</v>
      </c>
      <c r="G798" s="1">
        <v>4</v>
      </c>
      <c r="H798" s="1" t="s">
        <v>1109</v>
      </c>
      <c r="I798" s="1" t="s">
        <v>52</v>
      </c>
      <c r="J798" s="1" t="s">
        <v>29</v>
      </c>
      <c r="K798" s="1" t="str">
        <f>IF(Tabela1[[#This Row],[Situação da Obra]]="Inacabada - PC Técnica Concluída","Inacabada",Tabela1[[#This Row],[Situação da Obra]])</f>
        <v>Inacabada</v>
      </c>
      <c r="L798" s="1" t="s">
        <v>30</v>
      </c>
      <c r="M798" s="4">
        <v>44915</v>
      </c>
      <c r="N798" s="5">
        <v>0.5706</v>
      </c>
      <c r="O798" s="4"/>
      <c r="P798" s="1" t="s">
        <v>31</v>
      </c>
      <c r="Q798" s="1" t="s">
        <v>710</v>
      </c>
      <c r="R798" s="1" t="s">
        <v>32</v>
      </c>
      <c r="S798" s="1" t="s">
        <v>33</v>
      </c>
      <c r="T798" s="1" t="s">
        <v>34</v>
      </c>
      <c r="U798" s="6" t="s">
        <v>41</v>
      </c>
      <c r="V798" s="6">
        <v>1352340.29</v>
      </c>
      <c r="W798" s="6">
        <v>0</v>
      </c>
      <c r="X798" s="6">
        <v>1352340.29</v>
      </c>
      <c r="Y798" s="6" t="s">
        <v>41</v>
      </c>
      <c r="Z798" s="7">
        <v>43856</v>
      </c>
      <c r="AA7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8" s="35" t="str">
        <f>IFERROR(
                    _xlfn.XLOOKUP(Tabela1[[#This Row],[ID]],'Base_Solicitações MP'!B:B,'Base_Solicitações MP'!R:R),
                    "Não enviada")</f>
        <v>Em Cadastramento</v>
      </c>
      <c r="AC798" s="15" t="str">
        <f>_xlfn.CONCAT(Tabela1[[#This Row],[Município]],"/",Tabela1[[#This Row],[UF]])</f>
        <v>Santa Rita/PB</v>
      </c>
    </row>
    <row r="799" spans="1:29" x14ac:dyDescent="0.25">
      <c r="A799" s="14" t="s">
        <v>705</v>
      </c>
      <c r="B799" s="2" t="s">
        <v>8913</v>
      </c>
      <c r="C799" s="2" t="s">
        <v>11790</v>
      </c>
      <c r="D799" s="3" t="s">
        <v>1588</v>
      </c>
      <c r="E799" s="1" t="s">
        <v>1589</v>
      </c>
      <c r="F799" s="1">
        <v>2012</v>
      </c>
      <c r="G799" s="1">
        <v>1</v>
      </c>
      <c r="H799" s="1" t="s">
        <v>1304</v>
      </c>
      <c r="I799" s="1" t="s">
        <v>52</v>
      </c>
      <c r="J799" s="1" t="s">
        <v>40</v>
      </c>
      <c r="K799" s="1" t="str">
        <f>IF(Tabela1[[#This Row],[Situação da Obra]]="Inacabada - PC Técnica Concluída","Inacabada",Tabela1[[#This Row],[Situação da Obra]])</f>
        <v>Inacabada</v>
      </c>
      <c r="L799" s="1" t="s">
        <v>30</v>
      </c>
      <c r="M799" s="4">
        <v>42922</v>
      </c>
      <c r="N799" s="5">
        <v>0.51580000000000004</v>
      </c>
      <c r="O799" s="4">
        <v>42542</v>
      </c>
      <c r="P799" s="1" t="s">
        <v>31</v>
      </c>
      <c r="Q799" s="1" t="s">
        <v>710</v>
      </c>
      <c r="R799" s="1" t="s">
        <v>32</v>
      </c>
      <c r="S799" s="1" t="s">
        <v>33</v>
      </c>
      <c r="T799" s="1" t="s">
        <v>34</v>
      </c>
      <c r="U799" s="6">
        <v>989893.26</v>
      </c>
      <c r="V799" s="6">
        <v>1390015.71</v>
      </c>
      <c r="W799" s="6">
        <v>0</v>
      </c>
      <c r="X799" s="6">
        <v>1390015.71</v>
      </c>
      <c r="Y799" s="6">
        <v>803.98</v>
      </c>
      <c r="Z799" s="7">
        <v>44911</v>
      </c>
      <c r="AA7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99" s="35" t="str">
        <f>IFERROR(
                    _xlfn.XLOOKUP(Tabela1[[#This Row],[ID]],'Base_Solicitações MP'!B:B,'Base_Solicitações MP'!R:R),
                    "Não enviada")</f>
        <v>Aguardando Análise FNDE</v>
      </c>
      <c r="AC799" s="15" t="str">
        <f>_xlfn.CONCAT(Tabela1[[#This Row],[Município]],"/",Tabela1[[#This Row],[UF]])</f>
        <v>Ingá/PB</v>
      </c>
    </row>
    <row r="800" spans="1:29" x14ac:dyDescent="0.25">
      <c r="A800" s="14" t="s">
        <v>705</v>
      </c>
      <c r="B800" s="2" t="s">
        <v>8914</v>
      </c>
      <c r="C800" s="2" t="s">
        <v>11791</v>
      </c>
      <c r="D800" s="3" t="s">
        <v>1590</v>
      </c>
      <c r="E800" s="1" t="s">
        <v>1591</v>
      </c>
      <c r="F800" s="1">
        <v>2014</v>
      </c>
      <c r="G800" s="1">
        <v>2</v>
      </c>
      <c r="H800" s="1" t="s">
        <v>1592</v>
      </c>
      <c r="I800" s="1" t="s">
        <v>52</v>
      </c>
      <c r="J800" s="1" t="s">
        <v>29</v>
      </c>
      <c r="K800" s="1" t="str">
        <f>IF(Tabela1[[#This Row],[Situação da Obra]]="Inacabada - PC Técnica Concluída","Inacabada",Tabela1[[#This Row],[Situação da Obra]])</f>
        <v>Inacabada</v>
      </c>
      <c r="L800" s="1" t="s">
        <v>30</v>
      </c>
      <c r="M800" s="4">
        <v>44915</v>
      </c>
      <c r="N800" s="5">
        <v>0.67869999999999997</v>
      </c>
      <c r="O800" s="4">
        <v>42807</v>
      </c>
      <c r="P800" s="1" t="s">
        <v>31</v>
      </c>
      <c r="Q800" s="1" t="s">
        <v>710</v>
      </c>
      <c r="R800" s="1" t="s">
        <v>32</v>
      </c>
      <c r="S800" s="1" t="s">
        <v>353</v>
      </c>
      <c r="T800" s="1" t="s">
        <v>34</v>
      </c>
      <c r="U800" s="6">
        <v>1673997.59</v>
      </c>
      <c r="V800" s="6">
        <v>1673997.59</v>
      </c>
      <c r="W800" s="6">
        <v>0</v>
      </c>
      <c r="X800" s="6">
        <v>1673997.59</v>
      </c>
      <c r="Y800" s="6">
        <v>0</v>
      </c>
      <c r="Z800" s="7">
        <v>43008</v>
      </c>
      <c r="AA8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00" s="35" t="str">
        <f>IFERROR(
                    _xlfn.XLOOKUP(Tabela1[[#This Row],[ID]],'Base_Solicitações MP'!B:B,'Base_Solicitações MP'!R:R),
                    "Não enviada")</f>
        <v>Não enviada</v>
      </c>
      <c r="AC800" s="15" t="str">
        <f>_xlfn.CONCAT(Tabela1[[#This Row],[Município]],"/",Tabela1[[#This Row],[UF]])</f>
        <v>Queimadas/PB</v>
      </c>
    </row>
    <row r="801" spans="1:29" x14ac:dyDescent="0.25">
      <c r="A801" s="14" t="s">
        <v>705</v>
      </c>
      <c r="B801" s="2" t="s">
        <v>8915</v>
      </c>
      <c r="C801" s="2" t="s">
        <v>11792</v>
      </c>
      <c r="D801" s="3" t="s">
        <v>1593</v>
      </c>
      <c r="E801" s="1" t="s">
        <v>1594</v>
      </c>
      <c r="F801" s="1">
        <v>2012</v>
      </c>
      <c r="G801" s="1">
        <v>2</v>
      </c>
      <c r="H801" s="1" t="s">
        <v>1595</v>
      </c>
      <c r="I801" s="1" t="s">
        <v>280</v>
      </c>
      <c r="J801" s="1" t="s">
        <v>29</v>
      </c>
      <c r="K801" s="1" t="str">
        <f>IF(Tabela1[[#This Row],[Situação da Obra]]="Inacabada - PC Técnica Concluída","Inacabada",Tabela1[[#This Row],[Situação da Obra]])</f>
        <v>Inacabada</v>
      </c>
      <c r="L801" s="1" t="s">
        <v>30</v>
      </c>
      <c r="M801" s="4">
        <v>44915</v>
      </c>
      <c r="N801" s="5">
        <v>0.377</v>
      </c>
      <c r="O801" s="4">
        <v>43235</v>
      </c>
      <c r="P801" s="1" t="s">
        <v>31</v>
      </c>
      <c r="Q801" s="1" t="s">
        <v>710</v>
      </c>
      <c r="R801" s="1" t="s">
        <v>32</v>
      </c>
      <c r="S801" s="1" t="s">
        <v>33</v>
      </c>
      <c r="T801" s="1" t="s">
        <v>34</v>
      </c>
      <c r="U801" s="6">
        <v>2049419.07</v>
      </c>
      <c r="V801" s="6">
        <v>1318378.06</v>
      </c>
      <c r="W801" s="6">
        <v>0</v>
      </c>
      <c r="X801" s="6">
        <v>1318378.06</v>
      </c>
      <c r="Y801" s="6">
        <v>131155.66</v>
      </c>
      <c r="Z801" s="7">
        <v>44939</v>
      </c>
      <c r="AA8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1" s="35" t="str">
        <f>IFERROR(
                    _xlfn.XLOOKUP(Tabela1[[#This Row],[ID]],'Base_Solicitações MP'!B:B,'Base_Solicitações MP'!R:R),
                    "Não enviada")</f>
        <v>Diligência</v>
      </c>
      <c r="AC801" s="15" t="str">
        <f>_xlfn.CONCAT(Tabela1[[#This Row],[Município]],"/",Tabela1[[#This Row],[UF]])</f>
        <v>Campo Grande/MS</v>
      </c>
    </row>
    <row r="802" spans="1:29" x14ac:dyDescent="0.25">
      <c r="A802" s="14" t="s">
        <v>705</v>
      </c>
      <c r="B802" s="2" t="s">
        <v>8916</v>
      </c>
      <c r="C802" s="2" t="s">
        <v>11793</v>
      </c>
      <c r="D802" s="3" t="s">
        <v>1593</v>
      </c>
      <c r="E802" s="1" t="s">
        <v>1596</v>
      </c>
      <c r="F802" s="1">
        <v>2012</v>
      </c>
      <c r="G802" s="1">
        <v>2</v>
      </c>
      <c r="H802" s="1" t="s">
        <v>1595</v>
      </c>
      <c r="I802" s="1" t="s">
        <v>280</v>
      </c>
      <c r="J802" s="1" t="s">
        <v>29</v>
      </c>
      <c r="K802" s="1" t="str">
        <f>IF(Tabela1[[#This Row],[Situação da Obra]]="Inacabada - PC Técnica Concluída","Inacabada",Tabela1[[#This Row],[Situação da Obra]])</f>
        <v>Inacabada</v>
      </c>
      <c r="L802" s="1" t="s">
        <v>30</v>
      </c>
      <c r="M802" s="4">
        <v>44915</v>
      </c>
      <c r="N802" s="5">
        <v>0.29680000000000001</v>
      </c>
      <c r="O802" s="4">
        <v>43308</v>
      </c>
      <c r="P802" s="1" t="s">
        <v>31</v>
      </c>
      <c r="Q802" s="1" t="s">
        <v>710</v>
      </c>
      <c r="R802" s="1" t="s">
        <v>32</v>
      </c>
      <c r="S802" s="1" t="s">
        <v>33</v>
      </c>
      <c r="T802" s="1" t="s">
        <v>34</v>
      </c>
      <c r="U802" s="6">
        <v>2319432.7200000002</v>
      </c>
      <c r="V802" s="6">
        <v>1322381.8999999999</v>
      </c>
      <c r="W802" s="6">
        <v>0</v>
      </c>
      <c r="X802" s="6">
        <v>1322381.8999999999</v>
      </c>
      <c r="Y802" s="6">
        <v>131155.66</v>
      </c>
      <c r="Z802" s="7">
        <v>44939</v>
      </c>
      <c r="AA8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2" s="35" t="str">
        <f>IFERROR(
                    _xlfn.XLOOKUP(Tabela1[[#This Row],[ID]],'Base_Solicitações MP'!B:B,'Base_Solicitações MP'!R:R),
                    "Não enviada")</f>
        <v>Diligência</v>
      </c>
      <c r="AC802" s="15" t="str">
        <f>_xlfn.CONCAT(Tabela1[[#This Row],[Município]],"/",Tabela1[[#This Row],[UF]])</f>
        <v>Campo Grande/MS</v>
      </c>
    </row>
    <row r="803" spans="1:29" x14ac:dyDescent="0.25">
      <c r="A803" s="14" t="s">
        <v>705</v>
      </c>
      <c r="B803" s="2" t="s">
        <v>8917</v>
      </c>
      <c r="C803" s="2" t="s">
        <v>11794</v>
      </c>
      <c r="D803" s="3" t="s">
        <v>1597</v>
      </c>
      <c r="E803" s="1" t="s">
        <v>1598</v>
      </c>
      <c r="F803" s="1">
        <v>2012</v>
      </c>
      <c r="G803" s="1">
        <v>4</v>
      </c>
      <c r="H803" s="1" t="s">
        <v>1599</v>
      </c>
      <c r="I803" s="1" t="s">
        <v>82</v>
      </c>
      <c r="J803" s="1" t="s">
        <v>56</v>
      </c>
      <c r="K803" s="1" t="str">
        <f>IF(Tabela1[[#This Row],[Situação da Obra]]="Inacabada - PC Técnica Concluída","Inacabada",Tabela1[[#This Row],[Situação da Obra]])</f>
        <v>Paralisada</v>
      </c>
      <c r="L803" s="1" t="s">
        <v>30</v>
      </c>
      <c r="M803" s="4">
        <v>44032</v>
      </c>
      <c r="N803" s="5">
        <v>0.92290000000000005</v>
      </c>
      <c r="O803" s="4">
        <v>44721</v>
      </c>
      <c r="P803" s="1" t="s">
        <v>31</v>
      </c>
      <c r="Q803" s="1" t="s">
        <v>710</v>
      </c>
      <c r="R803" s="1" t="s">
        <v>32</v>
      </c>
      <c r="S803" s="1" t="s">
        <v>33</v>
      </c>
      <c r="T803" s="1" t="s">
        <v>34</v>
      </c>
      <c r="U803" s="6">
        <v>660055.48</v>
      </c>
      <c r="V803" s="6">
        <v>1411507.72</v>
      </c>
      <c r="W803" s="6">
        <v>0</v>
      </c>
      <c r="X803" s="6">
        <v>1411507.72</v>
      </c>
      <c r="Y803" s="6">
        <v>528361.29</v>
      </c>
      <c r="Z803" s="7">
        <v>45350</v>
      </c>
      <c r="AA8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3" s="35" t="str">
        <f>IFERROR(
                    _xlfn.XLOOKUP(Tabela1[[#This Row],[ID]],'Base_Solicitações MP'!B:B,'Base_Solicitações MP'!R:R),
                    "Não enviada")</f>
        <v>Diligência</v>
      </c>
      <c r="AC803" s="15" t="str">
        <f>_xlfn.CONCAT(Tabela1[[#This Row],[Município]],"/",Tabela1[[#This Row],[UF]])</f>
        <v>Eunápolis/BA</v>
      </c>
    </row>
    <row r="804" spans="1:29" x14ac:dyDescent="0.25">
      <c r="A804" s="14" t="s">
        <v>705</v>
      </c>
      <c r="B804" s="2" t="s">
        <v>8918</v>
      </c>
      <c r="C804" s="2" t="s">
        <v>11795</v>
      </c>
      <c r="D804" s="3" t="s">
        <v>1597</v>
      </c>
      <c r="E804" s="1" t="s">
        <v>1598</v>
      </c>
      <c r="F804" s="1">
        <v>2012</v>
      </c>
      <c r="G804" s="1">
        <v>4</v>
      </c>
      <c r="H804" s="1" t="s">
        <v>1599</v>
      </c>
      <c r="I804" s="1" t="s">
        <v>82</v>
      </c>
      <c r="J804" s="1" t="s">
        <v>56</v>
      </c>
      <c r="K804" s="1" t="str">
        <f>IF(Tabela1[[#This Row],[Situação da Obra]]="Inacabada - PC Técnica Concluída","Inacabada",Tabela1[[#This Row],[Situação da Obra]])</f>
        <v>Paralisada</v>
      </c>
      <c r="L804" s="1" t="s">
        <v>30</v>
      </c>
      <c r="M804" s="4">
        <v>44032</v>
      </c>
      <c r="N804" s="5">
        <v>0.77969999999999995</v>
      </c>
      <c r="O804" s="4">
        <v>44721</v>
      </c>
      <c r="P804" s="1" t="s">
        <v>31</v>
      </c>
      <c r="Q804" s="1" t="s">
        <v>710</v>
      </c>
      <c r="R804" s="1" t="s">
        <v>32</v>
      </c>
      <c r="S804" s="1" t="s">
        <v>33</v>
      </c>
      <c r="T804" s="1" t="s">
        <v>34</v>
      </c>
      <c r="U804" s="6">
        <v>911747.51</v>
      </c>
      <c r="V804" s="6">
        <v>1411507.72</v>
      </c>
      <c r="W804" s="6">
        <v>0</v>
      </c>
      <c r="X804" s="6">
        <v>1411507.72</v>
      </c>
      <c r="Y804" s="6">
        <v>528361.29</v>
      </c>
      <c r="Z804" s="7">
        <v>45350</v>
      </c>
      <c r="AA8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4" s="35" t="str">
        <f>IFERROR(
                    _xlfn.XLOOKUP(Tabela1[[#This Row],[ID]],'Base_Solicitações MP'!B:B,'Base_Solicitações MP'!R:R),
                    "Não enviada")</f>
        <v>Diligência</v>
      </c>
      <c r="AC804" s="15" t="str">
        <f>_xlfn.CONCAT(Tabela1[[#This Row],[Município]],"/",Tabela1[[#This Row],[UF]])</f>
        <v>Eunápolis/BA</v>
      </c>
    </row>
    <row r="805" spans="1:29" x14ac:dyDescent="0.25">
      <c r="A805" s="14" t="s">
        <v>705</v>
      </c>
      <c r="B805" s="2" t="s">
        <v>8919</v>
      </c>
      <c r="C805" s="2" t="s">
        <v>11796</v>
      </c>
      <c r="D805" s="3" t="s">
        <v>1597</v>
      </c>
      <c r="E805" s="1" t="s">
        <v>1598</v>
      </c>
      <c r="F805" s="1">
        <v>2012</v>
      </c>
      <c r="G805" s="1">
        <v>4</v>
      </c>
      <c r="H805" s="1" t="s">
        <v>1599</v>
      </c>
      <c r="I805" s="1" t="s">
        <v>82</v>
      </c>
      <c r="J805" s="1" t="s">
        <v>56</v>
      </c>
      <c r="K805" s="1" t="str">
        <f>IF(Tabela1[[#This Row],[Situação da Obra]]="Inacabada - PC Técnica Concluída","Inacabada",Tabela1[[#This Row],[Situação da Obra]])</f>
        <v>Paralisada</v>
      </c>
      <c r="L805" s="1" t="s">
        <v>30</v>
      </c>
      <c r="M805" s="4">
        <v>44032</v>
      </c>
      <c r="N805" s="5">
        <v>0.71740000000000004</v>
      </c>
      <c r="O805" s="4">
        <v>44721</v>
      </c>
      <c r="P805" s="1" t="s">
        <v>31</v>
      </c>
      <c r="Q805" s="1" t="s">
        <v>710</v>
      </c>
      <c r="R805" s="1" t="s">
        <v>32</v>
      </c>
      <c r="S805" s="1" t="s">
        <v>33</v>
      </c>
      <c r="T805" s="1" t="s">
        <v>34</v>
      </c>
      <c r="U805" s="6">
        <v>974673</v>
      </c>
      <c r="V805" s="6">
        <v>1411507.72</v>
      </c>
      <c r="W805" s="6">
        <v>0</v>
      </c>
      <c r="X805" s="6">
        <v>1411507.72</v>
      </c>
      <c r="Y805" s="6">
        <v>528361.29</v>
      </c>
      <c r="Z805" s="7">
        <v>45350</v>
      </c>
      <c r="AA8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5" s="35" t="str">
        <f>IFERROR(
                    _xlfn.XLOOKUP(Tabela1[[#This Row],[ID]],'Base_Solicitações MP'!B:B,'Base_Solicitações MP'!R:R),
                    "Não enviada")</f>
        <v>Diligência</v>
      </c>
      <c r="AC805" s="15" t="str">
        <f>_xlfn.CONCAT(Tabela1[[#This Row],[Município]],"/",Tabela1[[#This Row],[UF]])</f>
        <v>Eunápolis/BA</v>
      </c>
    </row>
    <row r="806" spans="1:29" x14ac:dyDescent="0.25">
      <c r="A806" s="14" t="s">
        <v>705</v>
      </c>
      <c r="B806" s="2" t="s">
        <v>8920</v>
      </c>
      <c r="C806" s="2" t="s">
        <v>11797</v>
      </c>
      <c r="D806" s="3" t="s">
        <v>1597</v>
      </c>
      <c r="E806" s="1" t="s">
        <v>1598</v>
      </c>
      <c r="F806" s="1">
        <v>2012</v>
      </c>
      <c r="G806" s="1">
        <v>4</v>
      </c>
      <c r="H806" s="1" t="s">
        <v>1599</v>
      </c>
      <c r="I806" s="1" t="s">
        <v>82</v>
      </c>
      <c r="J806" s="1" t="s">
        <v>56</v>
      </c>
      <c r="K806" s="1" t="str">
        <f>IF(Tabela1[[#This Row],[Situação da Obra]]="Inacabada - PC Técnica Concluída","Inacabada",Tabela1[[#This Row],[Situação da Obra]])</f>
        <v>Paralisada</v>
      </c>
      <c r="L806" s="1" t="s">
        <v>30</v>
      </c>
      <c r="M806" s="4">
        <v>44721</v>
      </c>
      <c r="N806" s="5">
        <v>0.99260000000000004</v>
      </c>
      <c r="O806" s="4">
        <v>44721</v>
      </c>
      <c r="P806" s="1" t="s">
        <v>31</v>
      </c>
      <c r="Q806" s="1" t="s">
        <v>710</v>
      </c>
      <c r="R806" s="1" t="s">
        <v>32</v>
      </c>
      <c r="S806" s="1" t="s">
        <v>33</v>
      </c>
      <c r="T806" s="1" t="s">
        <v>34</v>
      </c>
      <c r="U806" s="6">
        <v>48439.87</v>
      </c>
      <c r="V806" s="6">
        <v>1411507.72</v>
      </c>
      <c r="W806" s="6">
        <v>0</v>
      </c>
      <c r="X806" s="6">
        <v>1411507.72</v>
      </c>
      <c r="Y806" s="6">
        <v>528361.29</v>
      </c>
      <c r="Z806" s="7">
        <v>45350</v>
      </c>
      <c r="AA8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6" s="35" t="str">
        <f>IFERROR(
                    _xlfn.XLOOKUP(Tabela1[[#This Row],[ID]],'Base_Solicitações MP'!B:B,'Base_Solicitações MP'!R:R),
                    "Não enviada")</f>
        <v>Diligência</v>
      </c>
      <c r="AC806" s="15" t="str">
        <f>_xlfn.CONCAT(Tabela1[[#This Row],[Município]],"/",Tabela1[[#This Row],[UF]])</f>
        <v>Eunápolis/BA</v>
      </c>
    </row>
    <row r="807" spans="1:29" x14ac:dyDescent="0.25">
      <c r="A807" s="14" t="s">
        <v>705</v>
      </c>
      <c r="B807" s="2" t="s">
        <v>8921</v>
      </c>
      <c r="C807" s="2" t="s">
        <v>11798</v>
      </c>
      <c r="D807" s="3" t="s">
        <v>1600</v>
      </c>
      <c r="E807" s="1" t="s">
        <v>1601</v>
      </c>
      <c r="F807" s="1">
        <v>2014</v>
      </c>
      <c r="G807" s="1">
        <v>1</v>
      </c>
      <c r="H807" s="1" t="s">
        <v>1602</v>
      </c>
      <c r="I807" s="1" t="s">
        <v>82</v>
      </c>
      <c r="J807" s="1" t="s">
        <v>29</v>
      </c>
      <c r="K807" s="1" t="str">
        <f>IF(Tabela1[[#This Row],[Situação da Obra]]="Inacabada - PC Técnica Concluída","Inacabada",Tabela1[[#This Row],[Situação da Obra]])</f>
        <v>Inacabada</v>
      </c>
      <c r="L807" s="1" t="s">
        <v>30</v>
      </c>
      <c r="M807" s="4">
        <v>44915</v>
      </c>
      <c r="N807" s="5">
        <v>0.1153</v>
      </c>
      <c r="O807" s="4">
        <v>42795</v>
      </c>
      <c r="P807" s="1" t="s">
        <v>31</v>
      </c>
      <c r="Q807" s="1" t="s">
        <v>710</v>
      </c>
      <c r="R807" s="1" t="s">
        <v>32</v>
      </c>
      <c r="S807" s="1" t="s">
        <v>57</v>
      </c>
      <c r="T807" s="1" t="s">
        <v>34</v>
      </c>
      <c r="U807" s="6">
        <v>1930995.2</v>
      </c>
      <c r="V807" s="6">
        <v>1951071.95</v>
      </c>
      <c r="W807" s="6">
        <v>0</v>
      </c>
      <c r="X807" s="6">
        <v>1951071.95</v>
      </c>
      <c r="Y807" s="6">
        <v>0</v>
      </c>
      <c r="Z807" s="7">
        <v>43424</v>
      </c>
      <c r="AA8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07" s="35" t="str">
        <f>IFERROR(
                    _xlfn.XLOOKUP(Tabela1[[#This Row],[ID]],'Base_Solicitações MP'!B:B,'Base_Solicitações MP'!R:R),
                    "Não enviada")</f>
        <v>Não enviada</v>
      </c>
      <c r="AC807" s="15" t="str">
        <f>_xlfn.CONCAT(Tabela1[[#This Row],[Município]],"/",Tabela1[[#This Row],[UF]])</f>
        <v>Utinga/BA</v>
      </c>
    </row>
    <row r="808" spans="1:29" x14ac:dyDescent="0.25">
      <c r="A808" s="14" t="s">
        <v>705</v>
      </c>
      <c r="B808" s="2" t="s">
        <v>7650</v>
      </c>
      <c r="C808" s="2" t="s">
        <v>11799</v>
      </c>
      <c r="D808" s="3" t="s">
        <v>1603</v>
      </c>
      <c r="E808" s="1" t="s">
        <v>1604</v>
      </c>
      <c r="F808" s="1">
        <v>2012</v>
      </c>
      <c r="G808" s="1">
        <v>2</v>
      </c>
      <c r="H808" s="1" t="s">
        <v>1605</v>
      </c>
      <c r="I808" s="1" t="s">
        <v>82</v>
      </c>
      <c r="J808" s="1" t="s">
        <v>40</v>
      </c>
      <c r="K808" s="1" t="str">
        <f>IF(Tabela1[[#This Row],[Situação da Obra]]="Inacabada - PC Técnica Concluída","Inacabada",Tabela1[[#This Row],[Situação da Obra]])</f>
        <v>Inacabada</v>
      </c>
      <c r="L808" s="1" t="s">
        <v>30</v>
      </c>
      <c r="M808" s="4">
        <v>44448</v>
      </c>
      <c r="N808" s="5">
        <v>0.45669999999999999</v>
      </c>
      <c r="O808" s="4">
        <v>44425</v>
      </c>
      <c r="P808" s="1" t="s">
        <v>31</v>
      </c>
      <c r="Q808" s="1" t="s">
        <v>710</v>
      </c>
      <c r="R808" s="1" t="s">
        <v>32</v>
      </c>
      <c r="S808" s="1" t="s">
        <v>79</v>
      </c>
      <c r="T808" s="1" t="s">
        <v>34</v>
      </c>
      <c r="U808" s="6">
        <v>624811.44999999995</v>
      </c>
      <c r="V808" s="6">
        <v>624811.44999999995</v>
      </c>
      <c r="W808" s="6">
        <v>0</v>
      </c>
      <c r="X808" s="6">
        <v>624811.44999999995</v>
      </c>
      <c r="Y808" s="6">
        <v>2623.65</v>
      </c>
      <c r="Z808" s="7">
        <v>44408</v>
      </c>
      <c r="AA8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8" s="35" t="str">
        <f>IFERROR(
                    _xlfn.XLOOKUP(Tabela1[[#This Row],[ID]],'Base_Solicitações MP'!B:B,'Base_Solicitações MP'!R:R),
                    "Não enviada")</f>
        <v>Retornado para Análise FNDE</v>
      </c>
      <c r="AC808" s="15" t="str">
        <f>_xlfn.CONCAT(Tabela1[[#This Row],[Município]],"/",Tabela1[[#This Row],[UF]])</f>
        <v>Seabra/BA</v>
      </c>
    </row>
    <row r="809" spans="1:29" x14ac:dyDescent="0.25">
      <c r="A809" s="14" t="s">
        <v>705</v>
      </c>
      <c r="B809" s="2" t="s">
        <v>8922</v>
      </c>
      <c r="C809" s="2" t="s">
        <v>11800</v>
      </c>
      <c r="D809" s="3" t="s">
        <v>1606</v>
      </c>
      <c r="E809" s="1" t="s">
        <v>1607</v>
      </c>
      <c r="F809" s="1">
        <v>2012</v>
      </c>
      <c r="G809" s="1">
        <v>6</v>
      </c>
      <c r="H809" s="1" t="s">
        <v>1608</v>
      </c>
      <c r="I809" s="1" t="s">
        <v>82</v>
      </c>
      <c r="J809" s="1" t="s">
        <v>29</v>
      </c>
      <c r="K809" s="1" t="str">
        <f>IF(Tabela1[[#This Row],[Situação da Obra]]="Inacabada - PC Técnica Concluída","Inacabada",Tabela1[[#This Row],[Situação da Obra]])</f>
        <v>Inacabada</v>
      </c>
      <c r="L809" s="1" t="s">
        <v>30</v>
      </c>
      <c r="M809" s="4">
        <v>44915</v>
      </c>
      <c r="N809" s="5">
        <v>0</v>
      </c>
      <c r="O809" s="4">
        <v>42579</v>
      </c>
      <c r="P809" s="1" t="s">
        <v>31</v>
      </c>
      <c r="Q809" s="1" t="s">
        <v>710</v>
      </c>
      <c r="R809" s="1" t="s">
        <v>32</v>
      </c>
      <c r="S809" s="1" t="s">
        <v>79</v>
      </c>
      <c r="T809" s="1" t="s">
        <v>34</v>
      </c>
      <c r="U809" s="6">
        <v>621535.61</v>
      </c>
      <c r="V809" s="6">
        <v>626231.35</v>
      </c>
      <c r="W809" s="6">
        <v>0</v>
      </c>
      <c r="X809" s="6">
        <v>626231.35</v>
      </c>
      <c r="Y809" s="6">
        <v>0</v>
      </c>
      <c r="Z809" s="7">
        <v>42607</v>
      </c>
      <c r="AA8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9" s="35" t="str">
        <f>IFERROR(
                    _xlfn.XLOOKUP(Tabela1[[#This Row],[ID]],'Base_Solicitações MP'!B:B,'Base_Solicitações MP'!R:R),
                    "Não enviada")</f>
        <v>Diligência</v>
      </c>
      <c r="AC809" s="15" t="str">
        <f>_xlfn.CONCAT(Tabela1[[#This Row],[Município]],"/",Tabela1[[#This Row],[UF]])</f>
        <v>Casa Nova/BA</v>
      </c>
    </row>
    <row r="810" spans="1:29" x14ac:dyDescent="0.25">
      <c r="A810" s="14" t="s">
        <v>705</v>
      </c>
      <c r="B810" s="2" t="s">
        <v>8923</v>
      </c>
      <c r="C810" s="2" t="s">
        <v>11801</v>
      </c>
      <c r="D810" s="3" t="s">
        <v>1606</v>
      </c>
      <c r="E810" s="1" t="s">
        <v>1607</v>
      </c>
      <c r="F810" s="1">
        <v>2012</v>
      </c>
      <c r="G810" s="1">
        <v>6</v>
      </c>
      <c r="H810" s="1" t="s">
        <v>1608</v>
      </c>
      <c r="I810" s="1" t="s">
        <v>82</v>
      </c>
      <c r="J810" s="1" t="s">
        <v>29</v>
      </c>
      <c r="K810" s="1" t="str">
        <f>IF(Tabela1[[#This Row],[Situação da Obra]]="Inacabada - PC Técnica Concluída","Inacabada",Tabela1[[#This Row],[Situação da Obra]])</f>
        <v>Inacabada</v>
      </c>
      <c r="L810" s="1" t="s">
        <v>30</v>
      </c>
      <c r="M810" s="4">
        <v>44915</v>
      </c>
      <c r="N810" s="5">
        <v>0.63939999999999997</v>
      </c>
      <c r="O810" s="4">
        <v>42579</v>
      </c>
      <c r="P810" s="1" t="s">
        <v>31</v>
      </c>
      <c r="Q810" s="1" t="s">
        <v>710</v>
      </c>
      <c r="R810" s="1" t="s">
        <v>32</v>
      </c>
      <c r="S810" s="1" t="s">
        <v>33</v>
      </c>
      <c r="T810" s="1" t="s">
        <v>34</v>
      </c>
      <c r="U810" s="6">
        <v>1323303.08</v>
      </c>
      <c r="V810" s="6">
        <v>1329952.83</v>
      </c>
      <c r="W810" s="6">
        <v>0</v>
      </c>
      <c r="X810" s="6">
        <v>1329952.83</v>
      </c>
      <c r="Y810" s="6">
        <v>0</v>
      </c>
      <c r="Z810" s="7">
        <v>42607</v>
      </c>
      <c r="AA8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0" s="35" t="str">
        <f>IFERROR(
                    _xlfn.XLOOKUP(Tabela1[[#This Row],[ID]],'Base_Solicitações MP'!B:B,'Base_Solicitações MP'!R:R),
                    "Não enviada")</f>
        <v>Diligência</v>
      </c>
      <c r="AC810" s="15" t="str">
        <f>_xlfn.CONCAT(Tabela1[[#This Row],[Município]],"/",Tabela1[[#This Row],[UF]])</f>
        <v>Casa Nova/BA</v>
      </c>
    </row>
    <row r="811" spans="1:29" x14ac:dyDescent="0.25">
      <c r="A811" s="14" t="s">
        <v>705</v>
      </c>
      <c r="B811" s="2" t="s">
        <v>8924</v>
      </c>
      <c r="C811" s="2" t="s">
        <v>11802</v>
      </c>
      <c r="D811" s="3" t="s">
        <v>1606</v>
      </c>
      <c r="E811" s="1" t="s">
        <v>1607</v>
      </c>
      <c r="F811" s="1">
        <v>2012</v>
      </c>
      <c r="G811" s="1">
        <v>6</v>
      </c>
      <c r="H811" s="1" t="s">
        <v>1608</v>
      </c>
      <c r="I811" s="1" t="s">
        <v>82</v>
      </c>
      <c r="J811" s="1" t="s">
        <v>29</v>
      </c>
      <c r="K811" s="1" t="str">
        <f>IF(Tabela1[[#This Row],[Situação da Obra]]="Inacabada - PC Técnica Concluída","Inacabada",Tabela1[[#This Row],[Situação da Obra]])</f>
        <v>Inacabada</v>
      </c>
      <c r="L811" s="1" t="s">
        <v>30</v>
      </c>
      <c r="M811" s="4">
        <v>44915</v>
      </c>
      <c r="N811" s="5">
        <v>0.4032</v>
      </c>
      <c r="O811" s="4">
        <v>42579</v>
      </c>
      <c r="P811" s="1" t="s">
        <v>31</v>
      </c>
      <c r="Q811" s="1" t="s">
        <v>710</v>
      </c>
      <c r="R811" s="1" t="s">
        <v>32</v>
      </c>
      <c r="S811" s="1" t="s">
        <v>79</v>
      </c>
      <c r="T811" s="1" t="s">
        <v>34</v>
      </c>
      <c r="U811" s="6">
        <v>621794.31000000006</v>
      </c>
      <c r="V811" s="6">
        <v>624658.9</v>
      </c>
      <c r="W811" s="6">
        <v>0</v>
      </c>
      <c r="X811" s="6">
        <v>624658.9</v>
      </c>
      <c r="Y811" s="6">
        <v>0</v>
      </c>
      <c r="Z811" s="7">
        <v>42607</v>
      </c>
      <c r="AA8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1" s="35" t="str">
        <f>IFERROR(
                    _xlfn.XLOOKUP(Tabela1[[#This Row],[ID]],'Base_Solicitações MP'!B:B,'Base_Solicitações MP'!R:R),
                    "Não enviada")</f>
        <v>Diligência</v>
      </c>
      <c r="AC811" s="15" t="str">
        <f>_xlfn.CONCAT(Tabela1[[#This Row],[Município]],"/",Tabela1[[#This Row],[UF]])</f>
        <v>Casa Nova/BA</v>
      </c>
    </row>
    <row r="812" spans="1:29" x14ac:dyDescent="0.25">
      <c r="A812" s="14" t="s">
        <v>705</v>
      </c>
      <c r="B812" s="2" t="s">
        <v>8925</v>
      </c>
      <c r="C812" s="2" t="s">
        <v>11803</v>
      </c>
      <c r="D812" s="3" t="s">
        <v>1606</v>
      </c>
      <c r="E812" s="1" t="s">
        <v>1607</v>
      </c>
      <c r="F812" s="1">
        <v>2012</v>
      </c>
      <c r="G812" s="1">
        <v>6</v>
      </c>
      <c r="H812" s="1" t="s">
        <v>1608</v>
      </c>
      <c r="I812" s="1" t="s">
        <v>82</v>
      </c>
      <c r="J812" s="1" t="s">
        <v>29</v>
      </c>
      <c r="K812" s="1" t="str">
        <f>IF(Tabela1[[#This Row],[Situação da Obra]]="Inacabada - PC Técnica Concluída","Inacabada",Tabela1[[#This Row],[Situação da Obra]])</f>
        <v>Inacabada</v>
      </c>
      <c r="L812" s="1" t="s">
        <v>30</v>
      </c>
      <c r="M812" s="4">
        <v>44915</v>
      </c>
      <c r="N812" s="5">
        <v>0.39460000000000001</v>
      </c>
      <c r="O812" s="4">
        <v>42579</v>
      </c>
      <c r="P812" s="1" t="s">
        <v>31</v>
      </c>
      <c r="Q812" s="1" t="s">
        <v>710</v>
      </c>
      <c r="R812" s="1" t="s">
        <v>32</v>
      </c>
      <c r="S812" s="1" t="s">
        <v>33</v>
      </c>
      <c r="T812" s="1" t="s">
        <v>34</v>
      </c>
      <c r="U812" s="6">
        <v>1328148.1000000001</v>
      </c>
      <c r="V812" s="6">
        <v>1329999.03</v>
      </c>
      <c r="W812" s="6">
        <v>0</v>
      </c>
      <c r="X812" s="6">
        <v>1329999.03</v>
      </c>
      <c r="Y812" s="6">
        <v>0</v>
      </c>
      <c r="Z812" s="7">
        <v>42607</v>
      </c>
      <c r="AA8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2" s="35" t="str">
        <f>IFERROR(
                    _xlfn.XLOOKUP(Tabela1[[#This Row],[ID]],'Base_Solicitações MP'!B:B,'Base_Solicitações MP'!R:R),
                    "Não enviada")</f>
        <v>Diligência</v>
      </c>
      <c r="AC812" s="15" t="str">
        <f>_xlfn.CONCAT(Tabela1[[#This Row],[Município]],"/",Tabela1[[#This Row],[UF]])</f>
        <v>Casa Nova/BA</v>
      </c>
    </row>
    <row r="813" spans="1:29" x14ac:dyDescent="0.25">
      <c r="A813" s="14" t="s">
        <v>705</v>
      </c>
      <c r="B813" s="2" t="s">
        <v>8926</v>
      </c>
      <c r="C813" s="2" t="s">
        <v>11804</v>
      </c>
      <c r="D813" s="3" t="s">
        <v>1606</v>
      </c>
      <c r="E813" s="1" t="s">
        <v>1607</v>
      </c>
      <c r="F813" s="1">
        <v>2012</v>
      </c>
      <c r="G813" s="1">
        <v>6</v>
      </c>
      <c r="H813" s="1" t="s">
        <v>1608</v>
      </c>
      <c r="I813" s="1" t="s">
        <v>82</v>
      </c>
      <c r="J813" s="1" t="s">
        <v>29</v>
      </c>
      <c r="K813" s="1" t="str">
        <f>IF(Tabela1[[#This Row],[Situação da Obra]]="Inacabada - PC Técnica Concluída","Inacabada",Tabela1[[#This Row],[Situação da Obra]])</f>
        <v>Inacabada</v>
      </c>
      <c r="L813" s="1" t="s">
        <v>30</v>
      </c>
      <c r="M813" s="4">
        <v>44915</v>
      </c>
      <c r="N813" s="5">
        <v>0.90859999999999996</v>
      </c>
      <c r="O813" s="4">
        <v>42346</v>
      </c>
      <c r="P813" s="1" t="s">
        <v>31</v>
      </c>
      <c r="Q813" s="1" t="s">
        <v>710</v>
      </c>
      <c r="R813" s="1" t="s">
        <v>32</v>
      </c>
      <c r="S813" s="1" t="s">
        <v>33</v>
      </c>
      <c r="T813" s="1" t="s">
        <v>34</v>
      </c>
      <c r="U813" s="6">
        <v>1328860.93</v>
      </c>
      <c r="V813" s="6">
        <v>1329952.83</v>
      </c>
      <c r="W813" s="6">
        <v>0</v>
      </c>
      <c r="X813" s="6">
        <v>1329952.83</v>
      </c>
      <c r="Y813" s="6">
        <v>0</v>
      </c>
      <c r="Z813" s="7">
        <v>42607</v>
      </c>
      <c r="AA8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3" s="35" t="str">
        <f>IFERROR(
                    _xlfn.XLOOKUP(Tabela1[[#This Row],[ID]],'Base_Solicitações MP'!B:B,'Base_Solicitações MP'!R:R),
                    "Não enviada")</f>
        <v>Diligência</v>
      </c>
      <c r="AC813" s="15" t="str">
        <f>_xlfn.CONCAT(Tabela1[[#This Row],[Município]],"/",Tabela1[[#This Row],[UF]])</f>
        <v>Casa Nova/BA</v>
      </c>
    </row>
    <row r="814" spans="1:29" x14ac:dyDescent="0.25">
      <c r="A814" s="14" t="s">
        <v>705</v>
      </c>
      <c r="B814" s="2" t="s">
        <v>8927</v>
      </c>
      <c r="C814" s="2" t="s">
        <v>11805</v>
      </c>
      <c r="D814" s="3" t="s">
        <v>1606</v>
      </c>
      <c r="E814" s="1" t="s">
        <v>1607</v>
      </c>
      <c r="F814" s="1">
        <v>2012</v>
      </c>
      <c r="G814" s="1">
        <v>6</v>
      </c>
      <c r="H814" s="1" t="s">
        <v>1608</v>
      </c>
      <c r="I814" s="1" t="s">
        <v>82</v>
      </c>
      <c r="J814" s="1" t="s">
        <v>29</v>
      </c>
      <c r="K814" s="1" t="str">
        <f>IF(Tabela1[[#This Row],[Situação da Obra]]="Inacabada - PC Técnica Concluída","Inacabada",Tabela1[[#This Row],[Situação da Obra]])</f>
        <v>Inacabada</v>
      </c>
      <c r="L814" s="1" t="s">
        <v>30</v>
      </c>
      <c r="M814" s="4">
        <v>44915</v>
      </c>
      <c r="N814" s="5">
        <v>0.3543</v>
      </c>
      <c r="O814" s="4">
        <v>42579</v>
      </c>
      <c r="P814" s="1" t="s">
        <v>31</v>
      </c>
      <c r="Q814" s="1" t="s">
        <v>710</v>
      </c>
      <c r="R814" s="1" t="s">
        <v>32</v>
      </c>
      <c r="S814" s="1" t="s">
        <v>79</v>
      </c>
      <c r="T814" s="1" t="s">
        <v>34</v>
      </c>
      <c r="U814" s="6">
        <v>626231.49</v>
      </c>
      <c r="V814" s="6">
        <v>624918.9</v>
      </c>
      <c r="W814" s="6">
        <v>0</v>
      </c>
      <c r="X814" s="6">
        <v>624918.9</v>
      </c>
      <c r="Y814" s="6">
        <v>0</v>
      </c>
      <c r="Z814" s="7">
        <v>42607</v>
      </c>
      <c r="AA8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4" s="35" t="str">
        <f>IFERROR(
                    _xlfn.XLOOKUP(Tabela1[[#This Row],[ID]],'Base_Solicitações MP'!B:B,'Base_Solicitações MP'!R:R),
                    "Não enviada")</f>
        <v>Diligência</v>
      </c>
      <c r="AC814" s="15" t="str">
        <f>_xlfn.CONCAT(Tabela1[[#This Row],[Município]],"/",Tabela1[[#This Row],[UF]])</f>
        <v>Casa Nova/BA</v>
      </c>
    </row>
    <row r="815" spans="1:29" x14ac:dyDescent="0.25">
      <c r="A815" s="14" t="s">
        <v>705</v>
      </c>
      <c r="B815" s="2" t="s">
        <v>8928</v>
      </c>
      <c r="C815" s="2" t="s">
        <v>11806</v>
      </c>
      <c r="D815" s="3" t="s">
        <v>1609</v>
      </c>
      <c r="E815" s="1" t="s">
        <v>1610</v>
      </c>
      <c r="F815" s="1">
        <v>2014</v>
      </c>
      <c r="G815" s="1">
        <v>2</v>
      </c>
      <c r="H815" s="1" t="s">
        <v>1611</v>
      </c>
      <c r="I815" s="1" t="s">
        <v>634</v>
      </c>
      <c r="J815" s="1" t="s">
        <v>29</v>
      </c>
      <c r="K815" s="1" t="str">
        <f>IF(Tabela1[[#This Row],[Situação da Obra]]="Inacabada - PC Técnica Concluída","Inacabada",Tabela1[[#This Row],[Situação da Obra]])</f>
        <v>Inacabada</v>
      </c>
      <c r="L815" s="1" t="s">
        <v>30</v>
      </c>
      <c r="M815" s="4">
        <v>44915</v>
      </c>
      <c r="N815" s="5">
        <v>0.85089999999999999</v>
      </c>
      <c r="O815" s="4">
        <v>44488</v>
      </c>
      <c r="P815" s="1" t="s">
        <v>31</v>
      </c>
      <c r="Q815" s="1" t="s">
        <v>710</v>
      </c>
      <c r="R815" s="1" t="s">
        <v>32</v>
      </c>
      <c r="S815" s="1" t="s">
        <v>57</v>
      </c>
      <c r="T815" s="1" t="s">
        <v>34</v>
      </c>
      <c r="U815" s="6">
        <v>1884000</v>
      </c>
      <c r="V815" s="6">
        <v>1888084.32</v>
      </c>
      <c r="W815" s="6">
        <v>0</v>
      </c>
      <c r="X815" s="6">
        <v>1888084.32</v>
      </c>
      <c r="Y815" s="6">
        <v>139.68</v>
      </c>
      <c r="Z815" s="7">
        <v>44742</v>
      </c>
      <c r="AA8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15" s="35" t="str">
        <f>IFERROR(
                    _xlfn.XLOOKUP(Tabela1[[#This Row],[ID]],'Base_Solicitações MP'!B:B,'Base_Solicitações MP'!R:R),
                    "Não enviada")</f>
        <v>Não enviada</v>
      </c>
      <c r="AC815" s="15" t="str">
        <f>_xlfn.CONCAT(Tabela1[[#This Row],[Município]],"/",Tabela1[[#This Row],[UF]])</f>
        <v>Mafra/SC</v>
      </c>
    </row>
    <row r="816" spans="1:29" x14ac:dyDescent="0.25">
      <c r="A816" s="14" t="s">
        <v>705</v>
      </c>
      <c r="B816" s="2" t="s">
        <v>8929</v>
      </c>
      <c r="C816" s="2" t="s">
        <v>11807</v>
      </c>
      <c r="D816" s="3" t="s">
        <v>1612</v>
      </c>
      <c r="E816" s="1" t="s">
        <v>1613</v>
      </c>
      <c r="F816" s="1">
        <v>2012</v>
      </c>
      <c r="G816" s="1">
        <v>1</v>
      </c>
      <c r="H816" s="1" t="s">
        <v>1614</v>
      </c>
      <c r="I816" s="1" t="s">
        <v>634</v>
      </c>
      <c r="J816" s="1" t="s">
        <v>29</v>
      </c>
      <c r="K816" s="1" t="str">
        <f>IF(Tabela1[[#This Row],[Situação da Obra]]="Inacabada - PC Técnica Concluída","Inacabada",Tabela1[[#This Row],[Situação da Obra]])</f>
        <v>Inacabada</v>
      </c>
      <c r="L816" s="1" t="s">
        <v>30</v>
      </c>
      <c r="M816" s="4">
        <v>44915</v>
      </c>
      <c r="N816" s="5">
        <v>0.88239999999999996</v>
      </c>
      <c r="O816" s="4">
        <v>43850</v>
      </c>
      <c r="P816" s="1" t="s">
        <v>31</v>
      </c>
      <c r="Q816" s="1" t="s">
        <v>710</v>
      </c>
      <c r="R816" s="1" t="s">
        <v>32</v>
      </c>
      <c r="S816" s="1" t="s">
        <v>33</v>
      </c>
      <c r="T816" s="1" t="s">
        <v>34</v>
      </c>
      <c r="U816" s="6">
        <v>475361.1</v>
      </c>
      <c r="V816" s="6">
        <v>1448633.71</v>
      </c>
      <c r="W816" s="6">
        <v>0</v>
      </c>
      <c r="X816" s="6">
        <v>1448633.71</v>
      </c>
      <c r="Y816" s="6">
        <v>0</v>
      </c>
      <c r="Z816" s="7">
        <v>43860</v>
      </c>
      <c r="AA8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16" s="35" t="str">
        <f>IFERROR(
                    _xlfn.XLOOKUP(Tabela1[[#This Row],[ID]],'Base_Solicitações MP'!B:B,'Base_Solicitações MP'!R:R),
                    "Não enviada")</f>
        <v>Não enviada</v>
      </c>
      <c r="AC816" s="15" t="str">
        <f>_xlfn.CONCAT(Tabela1[[#This Row],[Município]],"/",Tabela1[[#This Row],[UF]])</f>
        <v>Imbituba/SC</v>
      </c>
    </row>
    <row r="817" spans="1:29" x14ac:dyDescent="0.25">
      <c r="A817" s="14" t="s">
        <v>705</v>
      </c>
      <c r="B817" s="2" t="s">
        <v>8930</v>
      </c>
      <c r="C817" s="2" t="s">
        <v>11808</v>
      </c>
      <c r="D817" s="3" t="s">
        <v>1615</v>
      </c>
      <c r="E817" s="1" t="s">
        <v>1616</v>
      </c>
      <c r="F817" s="1">
        <v>2012</v>
      </c>
      <c r="G817" s="1">
        <v>4</v>
      </c>
      <c r="H817" s="1" t="s">
        <v>673</v>
      </c>
      <c r="I817" s="1" t="s">
        <v>44</v>
      </c>
      <c r="J817" s="1" t="s">
        <v>56</v>
      </c>
      <c r="K817" s="1" t="str">
        <f>IF(Tabela1[[#This Row],[Situação da Obra]]="Inacabada - PC Técnica Concluída","Inacabada",Tabela1[[#This Row],[Situação da Obra]])</f>
        <v>Paralisada</v>
      </c>
      <c r="L817" s="1" t="s">
        <v>30</v>
      </c>
      <c r="M817" s="4">
        <v>44324</v>
      </c>
      <c r="N817" s="5">
        <v>0.60560000000000003</v>
      </c>
      <c r="O817" s="4">
        <v>45051</v>
      </c>
      <c r="P817" s="1" t="s">
        <v>31</v>
      </c>
      <c r="Q817" s="1" t="s">
        <v>710</v>
      </c>
      <c r="R817" s="1" t="s">
        <v>32</v>
      </c>
      <c r="S817" s="1" t="s">
        <v>33</v>
      </c>
      <c r="T817" s="1" t="s">
        <v>34</v>
      </c>
      <c r="U817" s="6">
        <v>964717.16</v>
      </c>
      <c r="V817" s="6">
        <v>1453200.44</v>
      </c>
      <c r="W817" s="6">
        <v>0</v>
      </c>
      <c r="X817" s="6">
        <v>1453200.44</v>
      </c>
      <c r="Y817" s="6">
        <v>43395.54</v>
      </c>
      <c r="Z817" s="7">
        <v>45116</v>
      </c>
      <c r="AA8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17" s="35" t="str">
        <f>IFERROR(
                    _xlfn.XLOOKUP(Tabela1[[#This Row],[ID]],'Base_Solicitações MP'!B:B,'Base_Solicitações MP'!R:R),
                    "Não enviada")</f>
        <v>Não enviada</v>
      </c>
      <c r="AC817" s="15" t="str">
        <f>_xlfn.CONCAT(Tabela1[[#This Row],[Município]],"/",Tabela1[[#This Row],[UF]])</f>
        <v>Pinheiro/MA</v>
      </c>
    </row>
    <row r="818" spans="1:29" x14ac:dyDescent="0.25">
      <c r="A818" s="14" t="s">
        <v>705</v>
      </c>
      <c r="B818" s="2" t="s">
        <v>8931</v>
      </c>
      <c r="C818" s="2" t="s">
        <v>11809</v>
      </c>
      <c r="D818" s="3" t="s">
        <v>1617</v>
      </c>
      <c r="E818" s="1" t="s">
        <v>1618</v>
      </c>
      <c r="F818" s="1">
        <v>2012</v>
      </c>
      <c r="G818" s="1">
        <v>2</v>
      </c>
      <c r="H818" s="1" t="s">
        <v>1619</v>
      </c>
      <c r="I818" s="1" t="s">
        <v>44</v>
      </c>
      <c r="J818" s="1" t="s">
        <v>40</v>
      </c>
      <c r="K818" s="1" t="str">
        <f>IF(Tabela1[[#This Row],[Situação da Obra]]="Inacabada - PC Técnica Concluída","Inacabada",Tabela1[[#This Row],[Situação da Obra]])</f>
        <v>Inacabada</v>
      </c>
      <c r="L818" s="1" t="s">
        <v>30</v>
      </c>
      <c r="M818" s="4">
        <v>42228</v>
      </c>
      <c r="N818" s="5">
        <v>0.43519999999999998</v>
      </c>
      <c r="O818" s="4">
        <v>42207</v>
      </c>
      <c r="P818" s="1" t="s">
        <v>31</v>
      </c>
      <c r="Q818" s="1" t="s">
        <v>710</v>
      </c>
      <c r="R818" s="1" t="s">
        <v>32</v>
      </c>
      <c r="S818" s="1" t="s">
        <v>33</v>
      </c>
      <c r="T818" s="1" t="s">
        <v>34</v>
      </c>
      <c r="U818" s="6">
        <v>1167334.01</v>
      </c>
      <c r="V818" s="6">
        <v>1430713.45</v>
      </c>
      <c r="W818" s="6">
        <v>0</v>
      </c>
      <c r="X818" s="6">
        <v>1430713.45</v>
      </c>
      <c r="Y818" s="6">
        <v>112587.72</v>
      </c>
      <c r="Z818" s="7">
        <v>42144</v>
      </c>
      <c r="AA8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8" s="35" t="str">
        <f>IFERROR(
                    _xlfn.XLOOKUP(Tabela1[[#This Row],[ID]],'Base_Solicitações MP'!B:B,'Base_Solicitações MP'!R:R),
                    "Não enviada")</f>
        <v>Diligência</v>
      </c>
      <c r="AC818" s="15" t="str">
        <f>_xlfn.CONCAT(Tabela1[[#This Row],[Município]],"/",Tabela1[[#This Row],[UF]])</f>
        <v>São Benedito do Rio Preto/MA</v>
      </c>
    </row>
    <row r="819" spans="1:29" x14ac:dyDescent="0.25">
      <c r="A819" s="14" t="s">
        <v>705</v>
      </c>
      <c r="B819" s="2" t="s">
        <v>8932</v>
      </c>
      <c r="C819" s="2" t="s">
        <v>11810</v>
      </c>
      <c r="D819" s="3" t="s">
        <v>1617</v>
      </c>
      <c r="E819" s="1" t="s">
        <v>1618</v>
      </c>
      <c r="F819" s="1">
        <v>2012</v>
      </c>
      <c r="G819" s="1">
        <v>2</v>
      </c>
      <c r="H819" s="1" t="s">
        <v>1619</v>
      </c>
      <c r="I819" s="1" t="s">
        <v>44</v>
      </c>
      <c r="J819" s="1" t="s">
        <v>40</v>
      </c>
      <c r="K819" s="1" t="str">
        <f>IF(Tabela1[[#This Row],[Situação da Obra]]="Inacabada - PC Técnica Concluída","Inacabada",Tabela1[[#This Row],[Situação da Obra]])</f>
        <v>Inacabada</v>
      </c>
      <c r="L819" s="1" t="s">
        <v>30</v>
      </c>
      <c r="M819" s="4">
        <v>42228</v>
      </c>
      <c r="N819" s="5">
        <v>0.50719999999999998</v>
      </c>
      <c r="O819" s="4">
        <v>42207</v>
      </c>
      <c r="P819" s="1" t="s">
        <v>31</v>
      </c>
      <c r="Q819" s="1" t="s">
        <v>710</v>
      </c>
      <c r="R819" s="1" t="s">
        <v>32</v>
      </c>
      <c r="S819" s="1" t="s">
        <v>33</v>
      </c>
      <c r="T819" s="1" t="s">
        <v>34</v>
      </c>
      <c r="U819" s="6">
        <v>1185221.08</v>
      </c>
      <c r="V819" s="6">
        <v>1448631.48</v>
      </c>
      <c r="W819" s="6">
        <v>0</v>
      </c>
      <c r="X819" s="6">
        <v>1448631.48</v>
      </c>
      <c r="Y819" s="6">
        <v>112587.72</v>
      </c>
      <c r="Z819" s="7">
        <v>42144</v>
      </c>
      <c r="AA8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9" s="35" t="str">
        <f>IFERROR(
                    _xlfn.XLOOKUP(Tabela1[[#This Row],[ID]],'Base_Solicitações MP'!B:B,'Base_Solicitações MP'!R:R),
                    "Não enviada")</f>
        <v>Diligência</v>
      </c>
      <c r="AC819" s="15" t="str">
        <f>_xlfn.CONCAT(Tabela1[[#This Row],[Município]],"/",Tabela1[[#This Row],[UF]])</f>
        <v>São Benedito do Rio Preto/MA</v>
      </c>
    </row>
    <row r="820" spans="1:29" x14ac:dyDescent="0.25">
      <c r="A820" s="14" t="s">
        <v>705</v>
      </c>
      <c r="B820" s="2" t="s">
        <v>7675</v>
      </c>
      <c r="C820" s="2" t="s">
        <v>11811</v>
      </c>
      <c r="D820" s="3" t="s">
        <v>1620</v>
      </c>
      <c r="E820" s="1" t="s">
        <v>1621</v>
      </c>
      <c r="F820" s="1">
        <v>2012</v>
      </c>
      <c r="G820" s="1">
        <v>5</v>
      </c>
      <c r="H820" s="1" t="s">
        <v>1622</v>
      </c>
      <c r="I820" s="1" t="s">
        <v>44</v>
      </c>
      <c r="J820" s="1" t="s">
        <v>29</v>
      </c>
      <c r="K820" s="1" t="str">
        <f>IF(Tabela1[[#This Row],[Situação da Obra]]="Inacabada - PC Técnica Concluída","Inacabada",Tabela1[[#This Row],[Situação da Obra]])</f>
        <v>Inacabada</v>
      </c>
      <c r="L820" s="1" t="s">
        <v>30</v>
      </c>
      <c r="M820" s="4">
        <v>44915</v>
      </c>
      <c r="N820" s="5">
        <v>0.68879999999999997</v>
      </c>
      <c r="O820" s="4">
        <v>43451</v>
      </c>
      <c r="P820" s="1" t="s">
        <v>31</v>
      </c>
      <c r="Q820" s="1" t="s">
        <v>710</v>
      </c>
      <c r="R820" s="1" t="s">
        <v>32</v>
      </c>
      <c r="S820" s="1" t="s">
        <v>33</v>
      </c>
      <c r="T820" s="1" t="s">
        <v>34</v>
      </c>
      <c r="U820" s="6">
        <v>298646.98</v>
      </c>
      <c r="V820" s="6">
        <v>1441521.08</v>
      </c>
      <c r="W820" s="6">
        <v>0</v>
      </c>
      <c r="X820" s="6">
        <v>1441521.08</v>
      </c>
      <c r="Y820" s="6">
        <v>15540.45</v>
      </c>
      <c r="Z820" s="7">
        <v>43861</v>
      </c>
      <c r="AA8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0" s="35" t="str">
        <f>IFERROR(
                    _xlfn.XLOOKUP(Tabela1[[#This Row],[ID]],'Base_Solicitações MP'!B:B,'Base_Solicitações MP'!R:R),
                    "Não enviada")</f>
        <v>Diligência</v>
      </c>
      <c r="AC820" s="15" t="str">
        <f>_xlfn.CONCAT(Tabela1[[#This Row],[Município]],"/",Tabela1[[#This Row],[UF]])</f>
        <v>Coelho Neto/MA</v>
      </c>
    </row>
    <row r="821" spans="1:29" x14ac:dyDescent="0.25">
      <c r="A821" s="14" t="s">
        <v>705</v>
      </c>
      <c r="B821" s="2" t="s">
        <v>7696</v>
      </c>
      <c r="C821" s="2" t="s">
        <v>11812</v>
      </c>
      <c r="D821" s="3" t="s">
        <v>1620</v>
      </c>
      <c r="E821" s="1" t="s">
        <v>1621</v>
      </c>
      <c r="F821" s="1">
        <v>2012</v>
      </c>
      <c r="G821" s="1">
        <v>5</v>
      </c>
      <c r="H821" s="1" t="s">
        <v>1622</v>
      </c>
      <c r="I821" s="1" t="s">
        <v>44</v>
      </c>
      <c r="J821" s="1" t="s">
        <v>29</v>
      </c>
      <c r="K821" s="1" t="str">
        <f>IF(Tabela1[[#This Row],[Situação da Obra]]="Inacabada - PC Técnica Concluída","Inacabada",Tabela1[[#This Row],[Situação da Obra]])</f>
        <v>Inacabada</v>
      </c>
      <c r="L821" s="1" t="s">
        <v>30</v>
      </c>
      <c r="M821" s="4">
        <v>44915</v>
      </c>
      <c r="N821" s="5">
        <v>0.57250000000000001</v>
      </c>
      <c r="O821" s="4">
        <v>43451</v>
      </c>
      <c r="P821" s="1" t="s">
        <v>31</v>
      </c>
      <c r="Q821" s="1" t="s">
        <v>710</v>
      </c>
      <c r="R821" s="1" t="s">
        <v>32</v>
      </c>
      <c r="S821" s="1" t="s">
        <v>33</v>
      </c>
      <c r="T821" s="1" t="s">
        <v>34</v>
      </c>
      <c r="U821" s="6">
        <v>295810.64</v>
      </c>
      <c r="V821" s="6">
        <v>1441521.08</v>
      </c>
      <c r="W821" s="6">
        <v>0</v>
      </c>
      <c r="X821" s="6">
        <v>1441521.08</v>
      </c>
      <c r="Y821" s="6">
        <v>15540.45</v>
      </c>
      <c r="Z821" s="7">
        <v>43861</v>
      </c>
      <c r="AA8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1" s="35" t="str">
        <f>IFERROR(
                    _xlfn.XLOOKUP(Tabela1[[#This Row],[ID]],'Base_Solicitações MP'!B:B,'Base_Solicitações MP'!R:R),
                    "Não enviada")</f>
        <v>Diligência</v>
      </c>
      <c r="AC821" s="15" t="str">
        <f>_xlfn.CONCAT(Tabela1[[#This Row],[Município]],"/",Tabela1[[#This Row],[UF]])</f>
        <v>Coelho Neto/MA</v>
      </c>
    </row>
    <row r="822" spans="1:29" x14ac:dyDescent="0.25">
      <c r="A822" s="14" t="s">
        <v>705</v>
      </c>
      <c r="B822" s="2" t="s">
        <v>7706</v>
      </c>
      <c r="C822" s="2" t="s">
        <v>11813</v>
      </c>
      <c r="D822" s="3" t="s">
        <v>1620</v>
      </c>
      <c r="E822" s="1" t="s">
        <v>1621</v>
      </c>
      <c r="F822" s="1">
        <v>2012</v>
      </c>
      <c r="G822" s="1">
        <v>5</v>
      </c>
      <c r="H822" s="1" t="s">
        <v>1622</v>
      </c>
      <c r="I822" s="1" t="s">
        <v>44</v>
      </c>
      <c r="J822" s="1" t="s">
        <v>29</v>
      </c>
      <c r="K822" s="1" t="str">
        <f>IF(Tabela1[[#This Row],[Situação da Obra]]="Inacabada - PC Técnica Concluída","Inacabada",Tabela1[[#This Row],[Situação da Obra]])</f>
        <v>Inacabada</v>
      </c>
      <c r="L822" s="1" t="s">
        <v>30</v>
      </c>
      <c r="M822" s="4">
        <v>44915</v>
      </c>
      <c r="N822" s="5">
        <v>0.56000000000000005</v>
      </c>
      <c r="O822" s="4">
        <v>43451</v>
      </c>
      <c r="P822" s="1" t="s">
        <v>31</v>
      </c>
      <c r="Q822" s="1" t="s">
        <v>710</v>
      </c>
      <c r="R822" s="1" t="s">
        <v>32</v>
      </c>
      <c r="S822" s="1" t="s">
        <v>33</v>
      </c>
      <c r="T822" s="1" t="s">
        <v>34</v>
      </c>
      <c r="U822" s="6">
        <v>828895.34</v>
      </c>
      <c r="V822" s="6">
        <v>1441521.08</v>
      </c>
      <c r="W822" s="6">
        <v>0</v>
      </c>
      <c r="X822" s="6">
        <v>1441521.08</v>
      </c>
      <c r="Y822" s="6">
        <v>15540.45</v>
      </c>
      <c r="Z822" s="7">
        <v>43861</v>
      </c>
      <c r="AA8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2" s="35" t="str">
        <f>IFERROR(
                    _xlfn.XLOOKUP(Tabela1[[#This Row],[ID]],'Base_Solicitações MP'!B:B,'Base_Solicitações MP'!R:R),
                    "Não enviada")</f>
        <v>Diligência</v>
      </c>
      <c r="AC822" s="15" t="str">
        <f>_xlfn.CONCAT(Tabela1[[#This Row],[Município]],"/",Tabela1[[#This Row],[UF]])</f>
        <v>Coelho Neto/MA</v>
      </c>
    </row>
    <row r="823" spans="1:29" x14ac:dyDescent="0.25">
      <c r="A823" s="14" t="s">
        <v>705</v>
      </c>
      <c r="B823" s="2" t="s">
        <v>7728</v>
      </c>
      <c r="C823" s="2" t="s">
        <v>11814</v>
      </c>
      <c r="D823" s="3" t="s">
        <v>1620</v>
      </c>
      <c r="E823" s="1" t="s">
        <v>1621</v>
      </c>
      <c r="F823" s="1">
        <v>2012</v>
      </c>
      <c r="G823" s="1">
        <v>5</v>
      </c>
      <c r="H823" s="1" t="s">
        <v>1622</v>
      </c>
      <c r="I823" s="1" t="s">
        <v>44</v>
      </c>
      <c r="J823" s="1" t="s">
        <v>29</v>
      </c>
      <c r="K823" s="1" t="str">
        <f>IF(Tabela1[[#This Row],[Situação da Obra]]="Inacabada - PC Técnica Concluída","Inacabada",Tabela1[[#This Row],[Situação da Obra]])</f>
        <v>Inacabada</v>
      </c>
      <c r="L823" s="1" t="s">
        <v>30</v>
      </c>
      <c r="M823" s="4">
        <v>44915</v>
      </c>
      <c r="N823" s="5">
        <v>0.51400000000000001</v>
      </c>
      <c r="O823" s="4">
        <v>43451</v>
      </c>
      <c r="P823" s="1" t="s">
        <v>31</v>
      </c>
      <c r="Q823" s="1" t="s">
        <v>710</v>
      </c>
      <c r="R823" s="1" t="s">
        <v>32</v>
      </c>
      <c r="S823" s="1" t="s">
        <v>33</v>
      </c>
      <c r="T823" s="1" t="s">
        <v>34</v>
      </c>
      <c r="U823" s="6">
        <v>830707.61</v>
      </c>
      <c r="V823" s="6">
        <v>1441521.08</v>
      </c>
      <c r="W823" s="6">
        <v>0</v>
      </c>
      <c r="X823" s="6">
        <v>1441521.08</v>
      </c>
      <c r="Y823" s="6">
        <v>15540.45</v>
      </c>
      <c r="Z823" s="7">
        <v>43861</v>
      </c>
      <c r="AA8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3" s="35" t="str">
        <f>IFERROR(
                    _xlfn.XLOOKUP(Tabela1[[#This Row],[ID]],'Base_Solicitações MP'!B:B,'Base_Solicitações MP'!R:R),
                    "Não enviada")</f>
        <v>Diligência</v>
      </c>
      <c r="AC823" s="15" t="str">
        <f>_xlfn.CONCAT(Tabela1[[#This Row],[Município]],"/",Tabela1[[#This Row],[UF]])</f>
        <v>Coelho Neto/MA</v>
      </c>
    </row>
    <row r="824" spans="1:29" x14ac:dyDescent="0.25">
      <c r="A824" s="14" t="s">
        <v>705</v>
      </c>
      <c r="B824" s="2" t="s">
        <v>7736</v>
      </c>
      <c r="C824" s="2" t="s">
        <v>11815</v>
      </c>
      <c r="D824" s="3" t="s">
        <v>1620</v>
      </c>
      <c r="E824" s="1" t="s">
        <v>1621</v>
      </c>
      <c r="F824" s="1">
        <v>2012</v>
      </c>
      <c r="G824" s="1">
        <v>5</v>
      </c>
      <c r="H824" s="1" t="s">
        <v>1622</v>
      </c>
      <c r="I824" s="1" t="s">
        <v>44</v>
      </c>
      <c r="J824" s="1" t="s">
        <v>29</v>
      </c>
      <c r="K824" s="1" t="str">
        <f>IF(Tabela1[[#This Row],[Situação da Obra]]="Inacabada - PC Técnica Concluída","Inacabada",Tabela1[[#This Row],[Situação da Obra]])</f>
        <v>Inacabada</v>
      </c>
      <c r="L824" s="1" t="s">
        <v>30</v>
      </c>
      <c r="M824" s="4">
        <v>44915</v>
      </c>
      <c r="N824" s="5">
        <v>0.46210000000000001</v>
      </c>
      <c r="O824" s="4">
        <v>43451</v>
      </c>
      <c r="P824" s="1" t="s">
        <v>31</v>
      </c>
      <c r="Q824" s="1" t="s">
        <v>710</v>
      </c>
      <c r="R824" s="1" t="s">
        <v>32</v>
      </c>
      <c r="S824" s="1" t="s">
        <v>33</v>
      </c>
      <c r="T824" s="1" t="s">
        <v>34</v>
      </c>
      <c r="U824" s="6">
        <v>594889.68999999994</v>
      </c>
      <c r="V824" s="6">
        <v>1448776.2</v>
      </c>
      <c r="W824" s="6">
        <v>0</v>
      </c>
      <c r="X824" s="6">
        <v>1448776.2</v>
      </c>
      <c r="Y824" s="6">
        <v>15540.45</v>
      </c>
      <c r="Z824" s="7">
        <v>43861</v>
      </c>
      <c r="AA8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4" s="35" t="str">
        <f>IFERROR(
                    _xlfn.XLOOKUP(Tabela1[[#This Row],[ID]],'Base_Solicitações MP'!B:B,'Base_Solicitações MP'!R:R),
                    "Não enviada")</f>
        <v>Diligência</v>
      </c>
      <c r="AC824" s="15" t="str">
        <f>_xlfn.CONCAT(Tabela1[[#This Row],[Município]],"/",Tabela1[[#This Row],[UF]])</f>
        <v>Coelho Neto/MA</v>
      </c>
    </row>
    <row r="825" spans="1:29" x14ac:dyDescent="0.25">
      <c r="A825" s="14" t="s">
        <v>705</v>
      </c>
      <c r="B825" s="2" t="s">
        <v>7749</v>
      </c>
      <c r="C825" s="2" t="s">
        <v>11816</v>
      </c>
      <c r="D825" s="3" t="s">
        <v>1623</v>
      </c>
      <c r="E825" s="1" t="s">
        <v>1624</v>
      </c>
      <c r="F825" s="1">
        <v>2012</v>
      </c>
      <c r="G825" s="1">
        <v>1</v>
      </c>
      <c r="H825" s="1" t="s">
        <v>1625</v>
      </c>
      <c r="I825" s="1" t="s">
        <v>44</v>
      </c>
      <c r="J825" s="1" t="s">
        <v>40</v>
      </c>
      <c r="K825" s="1" t="str">
        <f>IF(Tabela1[[#This Row],[Situação da Obra]]="Inacabada - PC Técnica Concluída","Inacabada",Tabela1[[#This Row],[Situação da Obra]])</f>
        <v>Inacabada</v>
      </c>
      <c r="L825" s="1" t="s">
        <v>30</v>
      </c>
      <c r="M825" s="4">
        <v>45005</v>
      </c>
      <c r="N825" s="5">
        <v>0.66659999999999997</v>
      </c>
      <c r="O825" s="4"/>
      <c r="P825" s="1" t="s">
        <v>31</v>
      </c>
      <c r="Q825" s="1" t="s">
        <v>710</v>
      </c>
      <c r="R825" s="1" t="s">
        <v>32</v>
      </c>
      <c r="S825" s="1" t="s">
        <v>33</v>
      </c>
      <c r="T825" s="1" t="s">
        <v>34</v>
      </c>
      <c r="U825" s="6">
        <v>1161643.6100000001</v>
      </c>
      <c r="V825" s="6">
        <v>1452054.42</v>
      </c>
      <c r="W825" s="6">
        <v>0</v>
      </c>
      <c r="X825" s="6">
        <v>1452054.42</v>
      </c>
      <c r="Y825" s="6">
        <v>2628.53</v>
      </c>
      <c r="Z825" s="7">
        <v>44902</v>
      </c>
      <c r="AA8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5" s="35" t="str">
        <f>IFERROR(
                    _xlfn.XLOOKUP(Tabela1[[#This Row],[ID]],'Base_Solicitações MP'!B:B,'Base_Solicitações MP'!R:R),
                    "Não enviada")</f>
        <v>Diligência</v>
      </c>
      <c r="AC825" s="15" t="str">
        <f>_xlfn.CONCAT(Tabela1[[#This Row],[Município]],"/",Tabela1[[#This Row],[UF]])</f>
        <v>São Francisco do Maranhão/MA</v>
      </c>
    </row>
    <row r="826" spans="1:29" x14ac:dyDescent="0.25">
      <c r="A826" s="14" t="s">
        <v>705</v>
      </c>
      <c r="B826" s="2" t="s">
        <v>8933</v>
      </c>
      <c r="C826" s="2" t="s">
        <v>11817</v>
      </c>
      <c r="D826" s="3" t="s">
        <v>1626</v>
      </c>
      <c r="E826" s="1" t="s">
        <v>1627</v>
      </c>
      <c r="F826" s="1">
        <v>2012</v>
      </c>
      <c r="G826" s="1">
        <v>2</v>
      </c>
      <c r="H826" s="1" t="s">
        <v>665</v>
      </c>
      <c r="I826" s="1" t="s">
        <v>44</v>
      </c>
      <c r="J826" s="1" t="s">
        <v>40</v>
      </c>
      <c r="K826" s="1" t="str">
        <f>IF(Tabela1[[#This Row],[Situação da Obra]]="Inacabada - PC Técnica Concluída","Inacabada",Tabela1[[#This Row],[Situação da Obra]])</f>
        <v>Inacabada</v>
      </c>
      <c r="L826" s="1" t="s">
        <v>30</v>
      </c>
      <c r="M826" s="4">
        <v>43934</v>
      </c>
      <c r="N826" s="5">
        <v>0.55000000000000004</v>
      </c>
      <c r="O826" s="4">
        <v>43892</v>
      </c>
      <c r="P826" s="1" t="s">
        <v>31</v>
      </c>
      <c r="Q826" s="1" t="s">
        <v>710</v>
      </c>
      <c r="R826" s="1" t="s">
        <v>32</v>
      </c>
      <c r="S826" s="1" t="s">
        <v>79</v>
      </c>
      <c r="T826" s="1" t="s">
        <v>34</v>
      </c>
      <c r="U826" s="6">
        <v>676093.2</v>
      </c>
      <c r="V826" s="6">
        <v>676093.2</v>
      </c>
      <c r="W826" s="6">
        <v>0</v>
      </c>
      <c r="X826" s="6">
        <v>676093.2</v>
      </c>
      <c r="Y826" s="6">
        <v>0</v>
      </c>
      <c r="Z826" s="7">
        <v>43768</v>
      </c>
      <c r="AA8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6" s="35" t="str">
        <f>IFERROR(
                    _xlfn.XLOOKUP(Tabela1[[#This Row],[ID]],'Base_Solicitações MP'!B:B,'Base_Solicitações MP'!R:R),
                    "Não enviada")</f>
        <v>Diligência</v>
      </c>
      <c r="AC826" s="15" t="str">
        <f>_xlfn.CONCAT(Tabela1[[#This Row],[Município]],"/",Tabela1[[#This Row],[UF]])</f>
        <v>Buriti/MA</v>
      </c>
    </row>
    <row r="827" spans="1:29" x14ac:dyDescent="0.25">
      <c r="A827" s="14" t="s">
        <v>705</v>
      </c>
      <c r="B827" s="2" t="s">
        <v>8934</v>
      </c>
      <c r="C827" s="2" t="s">
        <v>11818</v>
      </c>
      <c r="D827" s="3" t="s">
        <v>1626</v>
      </c>
      <c r="E827" s="1" t="s">
        <v>1627</v>
      </c>
      <c r="F827" s="1">
        <v>2012</v>
      </c>
      <c r="G827" s="1">
        <v>2</v>
      </c>
      <c r="H827" s="1" t="s">
        <v>665</v>
      </c>
      <c r="I827" s="1" t="s">
        <v>44</v>
      </c>
      <c r="J827" s="1" t="s">
        <v>40</v>
      </c>
      <c r="K827" s="1" t="str">
        <f>IF(Tabela1[[#This Row],[Situação da Obra]]="Inacabada - PC Técnica Concluída","Inacabada",Tabela1[[#This Row],[Situação da Obra]])</f>
        <v>Inacabada</v>
      </c>
      <c r="L827" s="1" t="s">
        <v>30</v>
      </c>
      <c r="M827" s="4">
        <v>43934</v>
      </c>
      <c r="N827" s="5">
        <v>0.5</v>
      </c>
      <c r="O827" s="4">
        <v>43892</v>
      </c>
      <c r="P827" s="1" t="s">
        <v>31</v>
      </c>
      <c r="Q827" s="1" t="s">
        <v>710</v>
      </c>
      <c r="R827" s="1" t="s">
        <v>32</v>
      </c>
      <c r="S827" s="1" t="s">
        <v>79</v>
      </c>
      <c r="T827" s="1" t="s">
        <v>34</v>
      </c>
      <c r="U827" s="6">
        <v>676093.2</v>
      </c>
      <c r="V827" s="6">
        <v>678864.35</v>
      </c>
      <c r="W827" s="6">
        <v>0</v>
      </c>
      <c r="X827" s="6">
        <v>678864.35</v>
      </c>
      <c r="Y827" s="6">
        <v>0</v>
      </c>
      <c r="Z827" s="7">
        <v>43768</v>
      </c>
      <c r="AA8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7" s="35" t="str">
        <f>IFERROR(
                    _xlfn.XLOOKUP(Tabela1[[#This Row],[ID]],'Base_Solicitações MP'!B:B,'Base_Solicitações MP'!R:R),
                    "Não enviada")</f>
        <v>Diligência</v>
      </c>
      <c r="AC827" s="15" t="str">
        <f>_xlfn.CONCAT(Tabela1[[#This Row],[Município]],"/",Tabela1[[#This Row],[UF]])</f>
        <v>Buriti/MA</v>
      </c>
    </row>
    <row r="828" spans="1:29" x14ac:dyDescent="0.25">
      <c r="A828" s="14" t="s">
        <v>705</v>
      </c>
      <c r="B828" s="2" t="s">
        <v>8935</v>
      </c>
      <c r="C828" s="2" t="s">
        <v>11819</v>
      </c>
      <c r="D828" s="3" t="s">
        <v>1628</v>
      </c>
      <c r="E828" s="1" t="s">
        <v>1629</v>
      </c>
      <c r="F828" s="1">
        <v>2012</v>
      </c>
      <c r="G828" s="1">
        <v>1</v>
      </c>
      <c r="H828" s="1" t="s">
        <v>1630</v>
      </c>
      <c r="I828" s="1" t="s">
        <v>44</v>
      </c>
      <c r="J828" s="1" t="s">
        <v>29</v>
      </c>
      <c r="K828" s="1" t="str">
        <f>IF(Tabela1[[#This Row],[Situação da Obra]]="Inacabada - PC Técnica Concluída","Inacabada",Tabela1[[#This Row],[Situação da Obra]])</f>
        <v>Inacabada</v>
      </c>
      <c r="L828" s="1" t="s">
        <v>30</v>
      </c>
      <c r="M828" s="4">
        <v>44915</v>
      </c>
      <c r="N828" s="5">
        <v>0.81559999999999999</v>
      </c>
      <c r="O828" s="4">
        <v>42328</v>
      </c>
      <c r="P828" s="1" t="s">
        <v>31</v>
      </c>
      <c r="Q828" s="1" t="s">
        <v>710</v>
      </c>
      <c r="R828" s="1" t="s">
        <v>32</v>
      </c>
      <c r="S828" s="1" t="s">
        <v>33</v>
      </c>
      <c r="T828" s="1" t="s">
        <v>34</v>
      </c>
      <c r="U828" s="6">
        <v>1450000</v>
      </c>
      <c r="V828" s="6">
        <v>1454062.8</v>
      </c>
      <c r="W828" s="6">
        <v>0</v>
      </c>
      <c r="X828" s="6">
        <v>1454062.8</v>
      </c>
      <c r="Y828" s="6">
        <v>10343.450000000001</v>
      </c>
      <c r="Z828" s="7">
        <v>43424</v>
      </c>
      <c r="AA8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28" s="35" t="str">
        <f>IFERROR(
                    _xlfn.XLOOKUP(Tabela1[[#This Row],[ID]],'Base_Solicitações MP'!B:B,'Base_Solicitações MP'!R:R),
                    "Não enviada")</f>
        <v>Não enviada</v>
      </c>
      <c r="AC828" s="15" t="str">
        <f>_xlfn.CONCAT(Tabela1[[#This Row],[Município]],"/",Tabela1[[#This Row],[UF]])</f>
        <v>Fortuna/MA</v>
      </c>
    </row>
    <row r="829" spans="1:29" x14ac:dyDescent="0.25">
      <c r="A829" s="14" t="s">
        <v>705</v>
      </c>
      <c r="B829" s="2" t="s">
        <v>8936</v>
      </c>
      <c r="C829" s="2" t="s">
        <v>11820</v>
      </c>
      <c r="D829" s="3" t="s">
        <v>1631</v>
      </c>
      <c r="E829" s="1" t="s">
        <v>1632</v>
      </c>
      <c r="F829" s="1">
        <v>2012</v>
      </c>
      <c r="G829" s="1">
        <v>2</v>
      </c>
      <c r="H829" s="1" t="s">
        <v>1633</v>
      </c>
      <c r="I829" s="1" t="s">
        <v>44</v>
      </c>
      <c r="J829" s="1" t="s">
        <v>40</v>
      </c>
      <c r="K829" s="1" t="str">
        <f>IF(Tabela1[[#This Row],[Situação da Obra]]="Inacabada - PC Técnica Concluída","Inacabada",Tabela1[[#This Row],[Situação da Obra]])</f>
        <v>Inacabada</v>
      </c>
      <c r="L829" s="1" t="s">
        <v>30</v>
      </c>
      <c r="M829" s="4">
        <v>43727</v>
      </c>
      <c r="N829" s="5">
        <v>0.33150000000000002</v>
      </c>
      <c r="O829" s="4">
        <v>43571</v>
      </c>
      <c r="P829" s="1" t="s">
        <v>31</v>
      </c>
      <c r="Q829" s="1" t="s">
        <v>710</v>
      </c>
      <c r="R829" s="1" t="s">
        <v>32</v>
      </c>
      <c r="S829" s="1" t="s">
        <v>33</v>
      </c>
      <c r="T829" s="1" t="s">
        <v>34</v>
      </c>
      <c r="U829" s="6">
        <v>1297630.72</v>
      </c>
      <c r="V829" s="6">
        <v>1326486.1499999999</v>
      </c>
      <c r="W829" s="6">
        <v>0</v>
      </c>
      <c r="X829" s="6">
        <v>1326486.1499999999</v>
      </c>
      <c r="Y829" s="6">
        <v>1.98</v>
      </c>
      <c r="Z829" s="7">
        <v>43626</v>
      </c>
      <c r="AA8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9" s="35" t="str">
        <f>IFERROR(
                    _xlfn.XLOOKUP(Tabela1[[#This Row],[ID]],'Base_Solicitações MP'!B:B,'Base_Solicitações MP'!R:R),
                    "Não enviada")</f>
        <v>Retornado para Análise FNDE</v>
      </c>
      <c r="AC829" s="15" t="str">
        <f>_xlfn.CONCAT(Tabela1[[#This Row],[Município]],"/",Tabela1[[#This Row],[UF]])</f>
        <v>Penalva/MA</v>
      </c>
    </row>
    <row r="830" spans="1:29" x14ac:dyDescent="0.25">
      <c r="A830" s="14" t="s">
        <v>705</v>
      </c>
      <c r="B830" s="2" t="s">
        <v>8937</v>
      </c>
      <c r="C830" s="2" t="s">
        <v>11821</v>
      </c>
      <c r="D830" s="3" t="s">
        <v>1631</v>
      </c>
      <c r="E830" s="1" t="s">
        <v>1632</v>
      </c>
      <c r="F830" s="1">
        <v>2012</v>
      </c>
      <c r="G830" s="1">
        <v>2</v>
      </c>
      <c r="H830" s="1" t="s">
        <v>1633</v>
      </c>
      <c r="I830" s="1" t="s">
        <v>44</v>
      </c>
      <c r="J830" s="1" t="s">
        <v>40</v>
      </c>
      <c r="K830" s="1" t="str">
        <f>IF(Tabela1[[#This Row],[Situação da Obra]]="Inacabada - PC Técnica Concluída","Inacabada",Tabela1[[#This Row],[Situação da Obra]])</f>
        <v>Inacabada</v>
      </c>
      <c r="L830" s="1" t="s">
        <v>30</v>
      </c>
      <c r="M830" s="4">
        <v>43727</v>
      </c>
      <c r="N830" s="5">
        <v>0.41949999999999998</v>
      </c>
      <c r="O830" s="4">
        <v>43572</v>
      </c>
      <c r="P830" s="1" t="s">
        <v>31</v>
      </c>
      <c r="Q830" s="1" t="s">
        <v>710</v>
      </c>
      <c r="R830" s="1" t="s">
        <v>32</v>
      </c>
      <c r="S830" s="1" t="s">
        <v>33</v>
      </c>
      <c r="T830" s="1" t="s">
        <v>34</v>
      </c>
      <c r="U830" s="6">
        <v>1297630.58</v>
      </c>
      <c r="V830" s="6">
        <v>1304565.48</v>
      </c>
      <c r="W830" s="6">
        <v>0</v>
      </c>
      <c r="X830" s="6">
        <v>1304565.48</v>
      </c>
      <c r="Y830" s="6">
        <v>1.98</v>
      </c>
      <c r="Z830" s="7">
        <v>43626</v>
      </c>
      <c r="AA8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0" s="35" t="str">
        <f>IFERROR(
                    _xlfn.XLOOKUP(Tabela1[[#This Row],[ID]],'Base_Solicitações MP'!B:B,'Base_Solicitações MP'!R:R),
                    "Não enviada")</f>
        <v>Retornado para Análise FNDE</v>
      </c>
      <c r="AC830" s="15" t="str">
        <f>_xlfn.CONCAT(Tabela1[[#This Row],[Município]],"/",Tabela1[[#This Row],[UF]])</f>
        <v>Penalva/MA</v>
      </c>
    </row>
    <row r="831" spans="1:29" x14ac:dyDescent="0.25">
      <c r="A831" s="14" t="s">
        <v>705</v>
      </c>
      <c r="B831" s="2" t="s">
        <v>8938</v>
      </c>
      <c r="C831" s="2" t="s">
        <v>11822</v>
      </c>
      <c r="D831" s="3" t="s">
        <v>1634</v>
      </c>
      <c r="E831" s="1" t="s">
        <v>1635</v>
      </c>
      <c r="F831" s="1">
        <v>2012</v>
      </c>
      <c r="G831" s="1">
        <v>1</v>
      </c>
      <c r="H831" s="1" t="s">
        <v>975</v>
      </c>
      <c r="I831" s="1" t="s">
        <v>44</v>
      </c>
      <c r="J831" s="1" t="s">
        <v>29</v>
      </c>
      <c r="K831" s="1" t="str">
        <f>IF(Tabela1[[#This Row],[Situação da Obra]]="Inacabada - PC Técnica Concluída","Inacabada",Tabela1[[#This Row],[Situação da Obra]])</f>
        <v>Inacabada</v>
      </c>
      <c r="L831" s="1" t="s">
        <v>30</v>
      </c>
      <c r="M831" s="4">
        <v>44915</v>
      </c>
      <c r="N831" s="5">
        <v>0.40570000000000001</v>
      </c>
      <c r="O831" s="4">
        <v>42593</v>
      </c>
      <c r="P831" s="1" t="s">
        <v>31</v>
      </c>
      <c r="Q831" s="1" t="s">
        <v>710</v>
      </c>
      <c r="R831" s="1" t="s">
        <v>32</v>
      </c>
      <c r="S831" s="1" t="s">
        <v>33</v>
      </c>
      <c r="T831" s="1" t="s">
        <v>34</v>
      </c>
      <c r="U831" s="6">
        <v>913926</v>
      </c>
      <c r="V831" s="6">
        <v>1453221.52</v>
      </c>
      <c r="W831" s="6">
        <v>0</v>
      </c>
      <c r="X831" s="6">
        <v>1453221.52</v>
      </c>
      <c r="Y831" s="6">
        <v>220.46</v>
      </c>
      <c r="Z831" s="7">
        <v>42545</v>
      </c>
      <c r="AA8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1" s="35" t="str">
        <f>IFERROR(
                    _xlfn.XLOOKUP(Tabela1[[#This Row],[ID]],'Base_Solicitações MP'!B:B,'Base_Solicitações MP'!R:R),
                    "Não enviada")</f>
        <v>Aguardando Análise FNDE</v>
      </c>
      <c r="AC831" s="15" t="str">
        <f>_xlfn.CONCAT(Tabela1[[#This Row],[Município]],"/",Tabela1[[#This Row],[UF]])</f>
        <v>Timbiras/MA</v>
      </c>
    </row>
    <row r="832" spans="1:29" x14ac:dyDescent="0.25">
      <c r="A832" s="14" t="s">
        <v>705</v>
      </c>
      <c r="B832" s="2" t="s">
        <v>7897</v>
      </c>
      <c r="C832" s="2" t="s">
        <v>11823</v>
      </c>
      <c r="D832" s="3" t="s">
        <v>1636</v>
      </c>
      <c r="E832" s="1" t="s">
        <v>1637</v>
      </c>
      <c r="F832" s="1">
        <v>2012</v>
      </c>
      <c r="G832" s="1">
        <v>1</v>
      </c>
      <c r="H832" s="1" t="s">
        <v>1638</v>
      </c>
      <c r="I832" s="1" t="s">
        <v>44</v>
      </c>
      <c r="J832" s="1" t="s">
        <v>29</v>
      </c>
      <c r="K832" s="1" t="str">
        <f>IF(Tabela1[[#This Row],[Situação da Obra]]="Inacabada - PC Técnica Concluída","Inacabada",Tabela1[[#This Row],[Situação da Obra]])</f>
        <v>Inacabada</v>
      </c>
      <c r="L832" s="1" t="s">
        <v>30</v>
      </c>
      <c r="M832" s="4">
        <v>45016</v>
      </c>
      <c r="N832" s="5">
        <v>0.42309999999999998</v>
      </c>
      <c r="O832" s="4">
        <v>42730</v>
      </c>
      <c r="P832" s="1" t="s">
        <v>31</v>
      </c>
      <c r="Q832" s="1" t="s">
        <v>710</v>
      </c>
      <c r="R832" s="1" t="s">
        <v>32</v>
      </c>
      <c r="S832" s="1" t="s">
        <v>79</v>
      </c>
      <c r="T832" s="1" t="s">
        <v>34</v>
      </c>
      <c r="U832" s="6">
        <v>619402.9</v>
      </c>
      <c r="V832" s="6">
        <v>621209.80000000005</v>
      </c>
      <c r="W832" s="6">
        <v>0</v>
      </c>
      <c r="X832" s="6">
        <v>621209.80000000005</v>
      </c>
      <c r="Y832" s="6">
        <v>330.37</v>
      </c>
      <c r="Z832" s="7">
        <v>42674</v>
      </c>
      <c r="AA8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2" s="35" t="str">
        <f>IFERROR(
                    _xlfn.XLOOKUP(Tabela1[[#This Row],[ID]],'Base_Solicitações MP'!B:B,'Base_Solicitações MP'!R:R),
                    "Não enviada")</f>
        <v>Diligência</v>
      </c>
      <c r="AC832" s="15" t="str">
        <f>_xlfn.CONCAT(Tabela1[[#This Row],[Município]],"/",Tabela1[[#This Row],[UF]])</f>
        <v>Paulino Neves/MA</v>
      </c>
    </row>
    <row r="833" spans="1:29" x14ac:dyDescent="0.25">
      <c r="A833" s="14" t="s">
        <v>705</v>
      </c>
      <c r="B833" s="2" t="s">
        <v>8939</v>
      </c>
      <c r="C833" s="2" t="s">
        <v>11824</v>
      </c>
      <c r="D833" s="3" t="s">
        <v>1639</v>
      </c>
      <c r="E833" s="1" t="s">
        <v>1640</v>
      </c>
      <c r="F833" s="1">
        <v>2012</v>
      </c>
      <c r="G833" s="1">
        <v>2</v>
      </c>
      <c r="H833" s="1" t="s">
        <v>1641</v>
      </c>
      <c r="I833" s="1" t="s">
        <v>44</v>
      </c>
      <c r="J833" s="1" t="s">
        <v>29</v>
      </c>
      <c r="K833" s="1" t="str">
        <f>IF(Tabela1[[#This Row],[Situação da Obra]]="Inacabada - PC Técnica Concluída","Inacabada",Tabela1[[#This Row],[Situação da Obra]])</f>
        <v>Inacabada</v>
      </c>
      <c r="L833" s="1" t="s">
        <v>30</v>
      </c>
      <c r="M833" s="4">
        <v>44915</v>
      </c>
      <c r="N833" s="5">
        <v>0.51300000000000001</v>
      </c>
      <c r="O833" s="4">
        <v>43518</v>
      </c>
      <c r="P833" s="1" t="s">
        <v>31</v>
      </c>
      <c r="Q833" s="1" t="s">
        <v>710</v>
      </c>
      <c r="R833" s="1" t="s">
        <v>32</v>
      </c>
      <c r="S833" s="1" t="s">
        <v>33</v>
      </c>
      <c r="T833" s="1" t="s">
        <v>34</v>
      </c>
      <c r="U833" s="6">
        <v>1452863.12</v>
      </c>
      <c r="V833" s="6">
        <v>1454838.53</v>
      </c>
      <c r="W833" s="6">
        <v>0</v>
      </c>
      <c r="X833" s="6">
        <v>1454838.53</v>
      </c>
      <c r="Y833" s="6">
        <v>0</v>
      </c>
      <c r="Z833" s="7">
        <v>43552</v>
      </c>
      <c r="AA8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33" s="35" t="str">
        <f>IFERROR(
                    _xlfn.XLOOKUP(Tabela1[[#This Row],[ID]],'Base_Solicitações MP'!B:B,'Base_Solicitações MP'!R:R),
                    "Não enviada")</f>
        <v>Não enviada</v>
      </c>
      <c r="AC833" s="15" t="str">
        <f>_xlfn.CONCAT(Tabela1[[#This Row],[Município]],"/",Tabela1[[#This Row],[UF]])</f>
        <v>Araioses/MA</v>
      </c>
    </row>
    <row r="834" spans="1:29" x14ac:dyDescent="0.25">
      <c r="A834" s="14" t="s">
        <v>705</v>
      </c>
      <c r="B834" s="2" t="s">
        <v>8940</v>
      </c>
      <c r="C834" s="2" t="s">
        <v>11825</v>
      </c>
      <c r="D834" s="3" t="s">
        <v>1639</v>
      </c>
      <c r="E834" s="1" t="s">
        <v>1640</v>
      </c>
      <c r="F834" s="1">
        <v>2012</v>
      </c>
      <c r="G834" s="1">
        <v>2</v>
      </c>
      <c r="H834" s="1" t="s">
        <v>1641</v>
      </c>
      <c r="I834" s="1" t="s">
        <v>44</v>
      </c>
      <c r="J834" s="1" t="s">
        <v>29</v>
      </c>
      <c r="K834" s="1" t="str">
        <f>IF(Tabela1[[#This Row],[Situação da Obra]]="Inacabada - PC Técnica Concluída","Inacabada",Tabela1[[#This Row],[Situação da Obra]])</f>
        <v>Inacabada</v>
      </c>
      <c r="L834" s="1" t="s">
        <v>30</v>
      </c>
      <c r="M834" s="4">
        <v>44915</v>
      </c>
      <c r="N834" s="5">
        <v>0.64929999999999999</v>
      </c>
      <c r="O834" s="4">
        <v>43514</v>
      </c>
      <c r="P834" s="1" t="s">
        <v>31</v>
      </c>
      <c r="Q834" s="1" t="s">
        <v>710</v>
      </c>
      <c r="R834" s="1" t="s">
        <v>32</v>
      </c>
      <c r="S834" s="1" t="s">
        <v>33</v>
      </c>
      <c r="T834" s="1" t="s">
        <v>34</v>
      </c>
      <c r="U834" s="6">
        <v>1453017.45</v>
      </c>
      <c r="V834" s="6">
        <v>1454196.32</v>
      </c>
      <c r="W834" s="6">
        <v>0</v>
      </c>
      <c r="X834" s="6">
        <v>1454196.32</v>
      </c>
      <c r="Y834" s="6">
        <v>0</v>
      </c>
      <c r="Z834" s="7">
        <v>43552</v>
      </c>
      <c r="AA8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34" s="35" t="str">
        <f>IFERROR(
                    _xlfn.XLOOKUP(Tabela1[[#This Row],[ID]],'Base_Solicitações MP'!B:B,'Base_Solicitações MP'!R:R),
                    "Não enviada")</f>
        <v>Não enviada</v>
      </c>
      <c r="AC834" s="15" t="str">
        <f>_xlfn.CONCAT(Tabela1[[#This Row],[Município]],"/",Tabela1[[#This Row],[UF]])</f>
        <v>Araioses/MA</v>
      </c>
    </row>
    <row r="835" spans="1:29" x14ac:dyDescent="0.25">
      <c r="A835" s="14" t="s">
        <v>705</v>
      </c>
      <c r="B835" s="2" t="s">
        <v>8941</v>
      </c>
      <c r="C835" s="2" t="s">
        <v>8371</v>
      </c>
      <c r="D835" s="3" t="s">
        <v>1642</v>
      </c>
      <c r="E835" s="1" t="s">
        <v>1643</v>
      </c>
      <c r="F835" s="1">
        <v>2012</v>
      </c>
      <c r="G835" s="1">
        <v>1</v>
      </c>
      <c r="H835" s="1" t="s">
        <v>1644</v>
      </c>
      <c r="I835" s="1" t="s">
        <v>44</v>
      </c>
      <c r="J835" s="1" t="s">
        <v>29</v>
      </c>
      <c r="K835" s="1" t="str">
        <f>IF(Tabela1[[#This Row],[Situação da Obra]]="Inacabada - PC Técnica Concluída","Inacabada",Tabela1[[#This Row],[Situação da Obra]])</f>
        <v>Inacabada</v>
      </c>
      <c r="L835" s="1" t="s">
        <v>30</v>
      </c>
      <c r="M835" s="4">
        <v>44915</v>
      </c>
      <c r="N835" s="5">
        <v>0.374</v>
      </c>
      <c r="O835" s="4">
        <v>43325</v>
      </c>
      <c r="P835" s="1" t="s">
        <v>31</v>
      </c>
      <c r="Q835" s="1" t="s">
        <v>710</v>
      </c>
      <c r="R835" s="1" t="s">
        <v>32</v>
      </c>
      <c r="S835" s="1" t="s">
        <v>33</v>
      </c>
      <c r="T835" s="1" t="s">
        <v>34</v>
      </c>
      <c r="U835" s="6">
        <v>1451194.91</v>
      </c>
      <c r="V835" s="6">
        <v>1453200</v>
      </c>
      <c r="W835" s="6">
        <v>0</v>
      </c>
      <c r="X835" s="6">
        <v>1453200</v>
      </c>
      <c r="Y835" s="6">
        <v>5758.39</v>
      </c>
      <c r="Z835" s="7">
        <v>43373</v>
      </c>
      <c r="AA8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5" s="35" t="str">
        <f>IFERROR(
                    _xlfn.XLOOKUP(Tabela1[[#This Row],[ID]],'Base_Solicitações MP'!B:B,'Base_Solicitações MP'!R:R),
                    "Não enviada")</f>
        <v>Diligência</v>
      </c>
      <c r="AC835" s="15" t="str">
        <f>_xlfn.CONCAT(Tabela1[[#This Row],[Município]],"/",Tabela1[[#This Row],[UF]])</f>
        <v>São Vicente Ferrer/MA</v>
      </c>
    </row>
    <row r="836" spans="1:29" x14ac:dyDescent="0.25">
      <c r="A836" s="14" t="s">
        <v>705</v>
      </c>
      <c r="B836" s="2" t="s">
        <v>8942</v>
      </c>
      <c r="C836" s="2" t="s">
        <v>11826</v>
      </c>
      <c r="D836" s="3" t="s">
        <v>1645</v>
      </c>
      <c r="E836" s="1" t="s">
        <v>1646</v>
      </c>
      <c r="F836" s="1">
        <v>2012</v>
      </c>
      <c r="G836" s="1">
        <v>2</v>
      </c>
      <c r="H836" s="1" t="s">
        <v>810</v>
      </c>
      <c r="I836" s="1" t="s">
        <v>44</v>
      </c>
      <c r="J836" s="1" t="s">
        <v>29</v>
      </c>
      <c r="K836" s="1" t="str">
        <f>IF(Tabela1[[#This Row],[Situação da Obra]]="Inacabada - PC Técnica Concluída","Inacabada",Tabela1[[#This Row],[Situação da Obra]])</f>
        <v>Inacabada</v>
      </c>
      <c r="L836" s="1" t="s">
        <v>30</v>
      </c>
      <c r="M836" s="4">
        <v>44915</v>
      </c>
      <c r="N836" s="5">
        <v>0.1744</v>
      </c>
      <c r="O836" s="4">
        <v>42733</v>
      </c>
      <c r="P836" s="1" t="s">
        <v>31</v>
      </c>
      <c r="Q836" s="1" t="s">
        <v>710</v>
      </c>
      <c r="R836" s="1" t="s">
        <v>32</v>
      </c>
      <c r="S836" s="1" t="s">
        <v>33</v>
      </c>
      <c r="T836" s="1" t="s">
        <v>34</v>
      </c>
      <c r="U836" s="6">
        <v>1452792.56</v>
      </c>
      <c r="V836" s="6">
        <v>1454990.24</v>
      </c>
      <c r="W836" s="6">
        <v>0</v>
      </c>
      <c r="X836" s="6">
        <v>1454990.24</v>
      </c>
      <c r="Y836" s="6">
        <v>38576.480000000003</v>
      </c>
      <c r="Z836" s="7">
        <v>44901</v>
      </c>
      <c r="AA8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6" s="35" t="str">
        <f>IFERROR(
                    _xlfn.XLOOKUP(Tabela1[[#This Row],[ID]],'Base_Solicitações MP'!B:B,'Base_Solicitações MP'!R:R),
                    "Não enviada")</f>
        <v>Diligência</v>
      </c>
      <c r="AC836" s="15" t="str">
        <f>_xlfn.CONCAT(Tabela1[[#This Row],[Município]],"/",Tabela1[[#This Row],[UF]])</f>
        <v>Cururupu/MA</v>
      </c>
    </row>
    <row r="837" spans="1:29" x14ac:dyDescent="0.25">
      <c r="A837" s="14" t="s">
        <v>705</v>
      </c>
      <c r="B837" s="2" t="s">
        <v>8943</v>
      </c>
      <c r="C837" s="2" t="s">
        <v>11827</v>
      </c>
      <c r="D837" s="3" t="s">
        <v>1645</v>
      </c>
      <c r="E837" s="1" t="s">
        <v>1647</v>
      </c>
      <c r="F837" s="1">
        <v>2012</v>
      </c>
      <c r="G837" s="1">
        <v>2</v>
      </c>
      <c r="H837" s="1" t="s">
        <v>810</v>
      </c>
      <c r="I837" s="1" t="s">
        <v>44</v>
      </c>
      <c r="J837" s="1" t="s">
        <v>29</v>
      </c>
      <c r="K837" s="1" t="str">
        <f>IF(Tabela1[[#This Row],[Situação da Obra]]="Inacabada - PC Técnica Concluída","Inacabada",Tabela1[[#This Row],[Situação da Obra]])</f>
        <v>Inacabada</v>
      </c>
      <c r="L837" s="1" t="s">
        <v>30</v>
      </c>
      <c r="M837" s="4">
        <v>44915</v>
      </c>
      <c r="N837" s="5">
        <v>0.82589999999999997</v>
      </c>
      <c r="O837" s="4">
        <v>42733</v>
      </c>
      <c r="P837" s="1" t="s">
        <v>31</v>
      </c>
      <c r="Q837" s="1" t="s">
        <v>710</v>
      </c>
      <c r="R837" s="1" t="s">
        <v>32</v>
      </c>
      <c r="S837" s="1" t="s">
        <v>33</v>
      </c>
      <c r="T837" s="1" t="s">
        <v>34</v>
      </c>
      <c r="U837" s="6">
        <v>1452792.56</v>
      </c>
      <c r="V837" s="6">
        <v>1454990.24</v>
      </c>
      <c r="W837" s="6">
        <v>0</v>
      </c>
      <c r="X837" s="6">
        <v>1454990.24</v>
      </c>
      <c r="Y837" s="6">
        <v>38576.480000000003</v>
      </c>
      <c r="Z837" s="7">
        <v>44901</v>
      </c>
      <c r="AA8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7" s="35" t="str">
        <f>IFERROR(
                    _xlfn.XLOOKUP(Tabela1[[#This Row],[ID]],'Base_Solicitações MP'!B:B,'Base_Solicitações MP'!R:R),
                    "Não enviada")</f>
        <v>Diligência</v>
      </c>
      <c r="AC837" s="15" t="str">
        <f>_xlfn.CONCAT(Tabela1[[#This Row],[Município]],"/",Tabela1[[#This Row],[UF]])</f>
        <v>Cururupu/MA</v>
      </c>
    </row>
    <row r="838" spans="1:29" x14ac:dyDescent="0.25">
      <c r="A838" s="14" t="s">
        <v>705</v>
      </c>
      <c r="B838" s="2" t="s">
        <v>8944</v>
      </c>
      <c r="C838" s="2" t="s">
        <v>11828</v>
      </c>
      <c r="D838" s="3" t="s">
        <v>1648</v>
      </c>
      <c r="E838" s="1" t="s">
        <v>1649</v>
      </c>
      <c r="F838" s="1">
        <v>2012</v>
      </c>
      <c r="G838" s="1">
        <v>3</v>
      </c>
      <c r="H838" s="1" t="s">
        <v>90</v>
      </c>
      <c r="I838" s="1" t="s">
        <v>44</v>
      </c>
      <c r="J838" s="1" t="s">
        <v>29</v>
      </c>
      <c r="K838" s="1" t="str">
        <f>IF(Tabela1[[#This Row],[Situação da Obra]]="Inacabada - PC Técnica Concluída","Inacabada",Tabela1[[#This Row],[Situação da Obra]])</f>
        <v>Inacabada</v>
      </c>
      <c r="L838" s="1" t="s">
        <v>30</v>
      </c>
      <c r="M838" s="4">
        <v>44915</v>
      </c>
      <c r="N838" s="5">
        <v>0.64559999999999995</v>
      </c>
      <c r="O838" s="4">
        <v>42667</v>
      </c>
      <c r="P838" s="1" t="s">
        <v>31</v>
      </c>
      <c r="Q838" s="1" t="s">
        <v>710</v>
      </c>
      <c r="R838" s="1" t="s">
        <v>32</v>
      </c>
      <c r="S838" s="1" t="s">
        <v>33</v>
      </c>
      <c r="T838" s="1" t="s">
        <v>34</v>
      </c>
      <c r="U838" s="6">
        <v>1301800.79</v>
      </c>
      <c r="V838" s="6">
        <v>1303738.3999999999</v>
      </c>
      <c r="W838" s="6">
        <v>0</v>
      </c>
      <c r="X838" s="6">
        <v>1303738.3999999999</v>
      </c>
      <c r="Y838" s="6">
        <v>9358.8700000000008</v>
      </c>
      <c r="Z838" s="7">
        <v>42639</v>
      </c>
      <c r="AA8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8" s="35" t="str">
        <f>IFERROR(
                    _xlfn.XLOOKUP(Tabela1[[#This Row],[ID]],'Base_Solicitações MP'!B:B,'Base_Solicitações MP'!R:R),
                    "Não enviada")</f>
        <v>Aguardando Análise FNDE</v>
      </c>
      <c r="AC838" s="15" t="str">
        <f>_xlfn.CONCAT(Tabela1[[#This Row],[Município]],"/",Tabela1[[#This Row],[UF]])</f>
        <v>Grajaú/MA</v>
      </c>
    </row>
    <row r="839" spans="1:29" x14ac:dyDescent="0.25">
      <c r="A839" s="14" t="s">
        <v>705</v>
      </c>
      <c r="B839" s="2" t="s">
        <v>8945</v>
      </c>
      <c r="C839" s="2" t="s">
        <v>11829</v>
      </c>
      <c r="D839" s="3" t="s">
        <v>1648</v>
      </c>
      <c r="E839" s="1" t="s">
        <v>1649</v>
      </c>
      <c r="F839" s="1">
        <v>2012</v>
      </c>
      <c r="G839" s="1">
        <v>3</v>
      </c>
      <c r="H839" s="1" t="s">
        <v>90</v>
      </c>
      <c r="I839" s="1" t="s">
        <v>44</v>
      </c>
      <c r="J839" s="1" t="s">
        <v>29</v>
      </c>
      <c r="K839" s="1" t="str">
        <f>IF(Tabela1[[#This Row],[Situação da Obra]]="Inacabada - PC Técnica Concluída","Inacabada",Tabela1[[#This Row],[Situação da Obra]])</f>
        <v>Inacabada</v>
      </c>
      <c r="L839" s="1" t="s">
        <v>30</v>
      </c>
      <c r="M839" s="4">
        <v>44915</v>
      </c>
      <c r="N839" s="5">
        <v>0.69630000000000003</v>
      </c>
      <c r="O839" s="4">
        <v>42667</v>
      </c>
      <c r="P839" s="1" t="s">
        <v>31</v>
      </c>
      <c r="Q839" s="1" t="s">
        <v>710</v>
      </c>
      <c r="R839" s="1" t="s">
        <v>32</v>
      </c>
      <c r="S839" s="1" t="s">
        <v>33</v>
      </c>
      <c r="T839" s="1" t="s">
        <v>34</v>
      </c>
      <c r="U839" s="6">
        <v>1327732.72</v>
      </c>
      <c r="V839" s="6">
        <v>1330735.71</v>
      </c>
      <c r="W839" s="6">
        <v>0</v>
      </c>
      <c r="X839" s="6">
        <v>1330735.71</v>
      </c>
      <c r="Y839" s="6">
        <v>9358.8700000000008</v>
      </c>
      <c r="Z839" s="7">
        <v>42639</v>
      </c>
      <c r="AA8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9" s="35" t="str">
        <f>IFERROR(
                    _xlfn.XLOOKUP(Tabela1[[#This Row],[ID]],'Base_Solicitações MP'!B:B,'Base_Solicitações MP'!R:R),
                    "Não enviada")</f>
        <v>Aguardando Análise FNDE</v>
      </c>
      <c r="AC839" s="15" t="str">
        <f>_xlfn.CONCAT(Tabela1[[#This Row],[Município]],"/",Tabela1[[#This Row],[UF]])</f>
        <v>Grajaú/MA</v>
      </c>
    </row>
    <row r="840" spans="1:29" x14ac:dyDescent="0.25">
      <c r="A840" s="14" t="s">
        <v>705</v>
      </c>
      <c r="B840" s="2" t="s">
        <v>8946</v>
      </c>
      <c r="C840" s="2" t="s">
        <v>8366</v>
      </c>
      <c r="D840" s="3" t="s">
        <v>1648</v>
      </c>
      <c r="E840" s="1" t="s">
        <v>1649</v>
      </c>
      <c r="F840" s="1">
        <v>2012</v>
      </c>
      <c r="G840" s="1">
        <v>3</v>
      </c>
      <c r="H840" s="1" t="s">
        <v>90</v>
      </c>
      <c r="I840" s="1" t="s">
        <v>44</v>
      </c>
      <c r="J840" s="1" t="s">
        <v>29</v>
      </c>
      <c r="K840" s="1" t="str">
        <f>IF(Tabela1[[#This Row],[Situação da Obra]]="Inacabada - PC Técnica Concluída","Inacabada",Tabela1[[#This Row],[Situação da Obra]])</f>
        <v>Inacabada</v>
      </c>
      <c r="L840" s="1" t="s">
        <v>30</v>
      </c>
      <c r="M840" s="4">
        <v>44915</v>
      </c>
      <c r="N840" s="5">
        <v>0.60719999999999996</v>
      </c>
      <c r="O840" s="4">
        <v>42667</v>
      </c>
      <c r="P840" s="1" t="s">
        <v>31</v>
      </c>
      <c r="Q840" s="1" t="s">
        <v>710</v>
      </c>
      <c r="R840" s="1" t="s">
        <v>32</v>
      </c>
      <c r="S840" s="1" t="s">
        <v>33</v>
      </c>
      <c r="T840" s="1" t="s">
        <v>34</v>
      </c>
      <c r="U840" s="6">
        <v>1336736.19</v>
      </c>
      <c r="V840" s="6">
        <v>1337160.3</v>
      </c>
      <c r="W840" s="6">
        <v>0</v>
      </c>
      <c r="X840" s="6">
        <v>1337160.3</v>
      </c>
      <c r="Y840" s="6">
        <v>9358.8700000000008</v>
      </c>
      <c r="Z840" s="7">
        <v>42639</v>
      </c>
      <c r="AA8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0" s="35" t="str">
        <f>IFERROR(
                    _xlfn.XLOOKUP(Tabela1[[#This Row],[ID]],'Base_Solicitações MP'!B:B,'Base_Solicitações MP'!R:R),
                    "Não enviada")</f>
        <v>Aguardando Análise FNDE</v>
      </c>
      <c r="AC840" s="15" t="str">
        <f>_xlfn.CONCAT(Tabela1[[#This Row],[Município]],"/",Tabela1[[#This Row],[UF]])</f>
        <v>Grajaú/MA</v>
      </c>
    </row>
    <row r="841" spans="1:29" x14ac:dyDescent="0.25">
      <c r="A841" s="14" t="s">
        <v>705</v>
      </c>
      <c r="B841" s="2" t="s">
        <v>8947</v>
      </c>
      <c r="C841" s="2" t="s">
        <v>11830</v>
      </c>
      <c r="D841" s="3" t="s">
        <v>1650</v>
      </c>
      <c r="E841" s="1" t="s">
        <v>1651</v>
      </c>
      <c r="F841" s="1">
        <v>2013</v>
      </c>
      <c r="G841" s="1">
        <v>1</v>
      </c>
      <c r="H841" s="1" t="s">
        <v>1652</v>
      </c>
      <c r="I841" s="1" t="s">
        <v>634</v>
      </c>
      <c r="J841" s="1" t="s">
        <v>40</v>
      </c>
      <c r="K841" s="1" t="str">
        <f>IF(Tabela1[[#This Row],[Situação da Obra]]="Inacabada - PC Técnica Concluída","Inacabada",Tabela1[[#This Row],[Situação da Obra]])</f>
        <v>Inacabada</v>
      </c>
      <c r="L841" s="1" t="s">
        <v>30</v>
      </c>
      <c r="M841" s="4">
        <v>44545</v>
      </c>
      <c r="N841" s="5">
        <v>0</v>
      </c>
      <c r="O841" s="4"/>
      <c r="P841" s="1" t="s">
        <v>31</v>
      </c>
      <c r="Q841" s="1" t="s">
        <v>710</v>
      </c>
      <c r="R841" s="1" t="s">
        <v>32</v>
      </c>
      <c r="S841" s="1" t="s">
        <v>353</v>
      </c>
      <c r="T841" s="1" t="s">
        <v>34</v>
      </c>
      <c r="U841" s="6">
        <v>1869466.11</v>
      </c>
      <c r="V841" s="6">
        <v>1888084.32</v>
      </c>
      <c r="W841" s="6">
        <v>0</v>
      </c>
      <c r="X841" s="6">
        <v>1888084.32</v>
      </c>
      <c r="Y841" s="6">
        <v>0</v>
      </c>
      <c r="Z841" s="7">
        <v>43676</v>
      </c>
      <c r="AA8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1" s="35" t="str">
        <f>IFERROR(
                    _xlfn.XLOOKUP(Tabela1[[#This Row],[ID]],'Base_Solicitações MP'!B:B,'Base_Solicitações MP'!R:R),
                    "Não enviada")</f>
        <v>Diligência</v>
      </c>
      <c r="AC841" s="15" t="str">
        <f>_xlfn.CONCAT(Tabela1[[#This Row],[Município]],"/",Tabela1[[#This Row],[UF]])</f>
        <v>São Francisco do Sul/SC</v>
      </c>
    </row>
    <row r="842" spans="1:29" x14ac:dyDescent="0.25">
      <c r="A842" s="14" t="s">
        <v>705</v>
      </c>
      <c r="B842" s="2" t="s">
        <v>8948</v>
      </c>
      <c r="C842" s="2" t="s">
        <v>11831</v>
      </c>
      <c r="D842" s="3" t="s">
        <v>1653</v>
      </c>
      <c r="E842" s="1" t="s">
        <v>1654</v>
      </c>
      <c r="F842" s="1">
        <v>2012</v>
      </c>
      <c r="G842" s="1">
        <v>5</v>
      </c>
      <c r="H842" s="1" t="s">
        <v>832</v>
      </c>
      <c r="I842" s="1" t="s">
        <v>44</v>
      </c>
      <c r="J842" s="1" t="s">
        <v>40</v>
      </c>
      <c r="K842" s="1" t="str">
        <f>IF(Tabela1[[#This Row],[Situação da Obra]]="Inacabada - PC Técnica Concluída","Inacabada",Tabela1[[#This Row],[Situação da Obra]])</f>
        <v>Inacabada</v>
      </c>
      <c r="L842" s="1" t="s">
        <v>30</v>
      </c>
      <c r="M842" s="4">
        <v>43587</v>
      </c>
      <c r="N842" s="5">
        <v>0.19819999999999999</v>
      </c>
      <c r="O842" s="4"/>
      <c r="P842" s="1" t="s">
        <v>31</v>
      </c>
      <c r="Q842" s="1" t="s">
        <v>710</v>
      </c>
      <c r="R842" s="1" t="s">
        <v>32</v>
      </c>
      <c r="S842" s="1" t="s">
        <v>33</v>
      </c>
      <c r="T842" s="1" t="s">
        <v>34</v>
      </c>
      <c r="U842" s="6" t="s">
        <v>41</v>
      </c>
      <c r="V842" s="6">
        <v>1294000.4099999999</v>
      </c>
      <c r="W842" s="6">
        <v>0</v>
      </c>
      <c r="X842" s="6">
        <v>1294000.4099999999</v>
      </c>
      <c r="Y842" s="6" t="s">
        <v>41</v>
      </c>
      <c r="Z842" s="7">
        <v>43527</v>
      </c>
      <c r="AA8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2" s="35" t="str">
        <f>IFERROR(
                    _xlfn.XLOOKUP(Tabela1[[#This Row],[ID]],'Base_Solicitações MP'!B:B,'Base_Solicitações MP'!R:R),
                    "Não enviada")</f>
        <v>Não enviada</v>
      </c>
      <c r="AC842" s="15" t="str">
        <f>_xlfn.CONCAT(Tabela1[[#This Row],[Município]],"/",Tabela1[[#This Row],[UF]])</f>
        <v>Buriticupu/MA</v>
      </c>
    </row>
    <row r="843" spans="1:29" x14ac:dyDescent="0.25">
      <c r="A843" s="14" t="s">
        <v>705</v>
      </c>
      <c r="B843" s="2" t="s">
        <v>8949</v>
      </c>
      <c r="C843" s="2" t="s">
        <v>8362</v>
      </c>
      <c r="D843" s="3" t="s">
        <v>1653</v>
      </c>
      <c r="E843" s="1" t="s">
        <v>1654</v>
      </c>
      <c r="F843" s="1">
        <v>2012</v>
      </c>
      <c r="G843" s="1">
        <v>5</v>
      </c>
      <c r="H843" s="1" t="s">
        <v>832</v>
      </c>
      <c r="I843" s="1" t="s">
        <v>44</v>
      </c>
      <c r="J843" s="1" t="s">
        <v>40</v>
      </c>
      <c r="K843" s="1" t="str">
        <f>IF(Tabela1[[#This Row],[Situação da Obra]]="Inacabada - PC Técnica Concluída","Inacabada",Tabela1[[#This Row],[Situação da Obra]])</f>
        <v>Inacabada</v>
      </c>
      <c r="L843" s="1" t="s">
        <v>30</v>
      </c>
      <c r="M843" s="4">
        <v>43587</v>
      </c>
      <c r="N843" s="5">
        <v>0.65229999999999999</v>
      </c>
      <c r="O843" s="4">
        <v>43586</v>
      </c>
      <c r="P843" s="1" t="s">
        <v>31</v>
      </c>
      <c r="Q843" s="1" t="s">
        <v>710</v>
      </c>
      <c r="R843" s="1" t="s">
        <v>32</v>
      </c>
      <c r="S843" s="1" t="s">
        <v>33</v>
      </c>
      <c r="T843" s="1" t="s">
        <v>34</v>
      </c>
      <c r="U843" s="6">
        <v>1378064.13</v>
      </c>
      <c r="V843" s="6">
        <v>1437893.15</v>
      </c>
      <c r="W843" s="6">
        <v>0</v>
      </c>
      <c r="X843" s="6">
        <v>1437893.15</v>
      </c>
      <c r="Y843" s="6">
        <v>22229.58</v>
      </c>
      <c r="Z843" s="7">
        <v>43527</v>
      </c>
      <c r="AA8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3" s="35" t="str">
        <f>IFERROR(
                    _xlfn.XLOOKUP(Tabela1[[#This Row],[ID]],'Base_Solicitações MP'!B:B,'Base_Solicitações MP'!R:R),
                    "Não enviada")</f>
        <v>Não enviada</v>
      </c>
      <c r="AC843" s="15" t="str">
        <f>_xlfn.CONCAT(Tabela1[[#This Row],[Município]],"/",Tabela1[[#This Row],[UF]])</f>
        <v>Buriticupu/MA</v>
      </c>
    </row>
    <row r="844" spans="1:29" x14ac:dyDescent="0.25">
      <c r="A844" s="14" t="s">
        <v>705</v>
      </c>
      <c r="B844" s="2" t="s">
        <v>8950</v>
      </c>
      <c r="C844" s="2" t="s">
        <v>11832</v>
      </c>
      <c r="D844" s="3" t="s">
        <v>1653</v>
      </c>
      <c r="E844" s="1" t="s">
        <v>1654</v>
      </c>
      <c r="F844" s="1">
        <v>2012</v>
      </c>
      <c r="G844" s="1">
        <v>5</v>
      </c>
      <c r="H844" s="1" t="s">
        <v>832</v>
      </c>
      <c r="I844" s="1" t="s">
        <v>44</v>
      </c>
      <c r="J844" s="1" t="s">
        <v>40</v>
      </c>
      <c r="K844" s="1" t="str">
        <f>IF(Tabela1[[#This Row],[Situação da Obra]]="Inacabada - PC Técnica Concluída","Inacabada",Tabela1[[#This Row],[Situação da Obra]])</f>
        <v>Inacabada</v>
      </c>
      <c r="L844" s="1" t="s">
        <v>30</v>
      </c>
      <c r="M844" s="4">
        <v>43587</v>
      </c>
      <c r="N844" s="5">
        <v>0.15079999999999999</v>
      </c>
      <c r="O844" s="4"/>
      <c r="P844" s="1" t="s">
        <v>31</v>
      </c>
      <c r="Q844" s="1" t="s">
        <v>710</v>
      </c>
      <c r="R844" s="1" t="s">
        <v>32</v>
      </c>
      <c r="S844" s="1" t="s">
        <v>33</v>
      </c>
      <c r="T844" s="1" t="s">
        <v>34</v>
      </c>
      <c r="U844" s="6">
        <v>1381877.79</v>
      </c>
      <c r="V844" s="6">
        <v>1437892.07</v>
      </c>
      <c r="W844" s="6">
        <v>0</v>
      </c>
      <c r="X844" s="6">
        <v>1437892.07</v>
      </c>
      <c r="Y844" s="6">
        <v>22229.58</v>
      </c>
      <c r="Z844" s="7">
        <v>43527</v>
      </c>
      <c r="AA8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4" s="35" t="str">
        <f>IFERROR(
                    _xlfn.XLOOKUP(Tabela1[[#This Row],[ID]],'Base_Solicitações MP'!B:B,'Base_Solicitações MP'!R:R),
                    "Não enviada")</f>
        <v>Não enviada</v>
      </c>
      <c r="AC844" s="15" t="str">
        <f>_xlfn.CONCAT(Tabela1[[#This Row],[Município]],"/",Tabela1[[#This Row],[UF]])</f>
        <v>Buriticupu/MA</v>
      </c>
    </row>
    <row r="845" spans="1:29" x14ac:dyDescent="0.25">
      <c r="A845" s="14" t="s">
        <v>705</v>
      </c>
      <c r="B845" s="2" t="s">
        <v>8951</v>
      </c>
      <c r="C845" s="2" t="s">
        <v>11833</v>
      </c>
      <c r="D845" s="3" t="s">
        <v>1653</v>
      </c>
      <c r="E845" s="1" t="s">
        <v>1654</v>
      </c>
      <c r="F845" s="1">
        <v>2012</v>
      </c>
      <c r="G845" s="1">
        <v>5</v>
      </c>
      <c r="H845" s="1" t="s">
        <v>832</v>
      </c>
      <c r="I845" s="1" t="s">
        <v>44</v>
      </c>
      <c r="J845" s="1" t="s">
        <v>40</v>
      </c>
      <c r="K845" s="1" t="str">
        <f>IF(Tabela1[[#This Row],[Situação da Obra]]="Inacabada - PC Técnica Concluída","Inacabada",Tabela1[[#This Row],[Situação da Obra]])</f>
        <v>Inacabada</v>
      </c>
      <c r="L845" s="1" t="s">
        <v>30</v>
      </c>
      <c r="M845" s="4">
        <v>43587</v>
      </c>
      <c r="N845" s="5">
        <v>0.10390000000000001</v>
      </c>
      <c r="O845" s="4"/>
      <c r="P845" s="1" t="s">
        <v>31</v>
      </c>
      <c r="Q845" s="1" t="s">
        <v>710</v>
      </c>
      <c r="R845" s="1" t="s">
        <v>32</v>
      </c>
      <c r="S845" s="1" t="s">
        <v>33</v>
      </c>
      <c r="T845" s="1" t="s">
        <v>34</v>
      </c>
      <c r="U845" s="6" t="s">
        <v>41</v>
      </c>
      <c r="V845" s="6">
        <v>1294000.3799999999</v>
      </c>
      <c r="W845" s="6">
        <v>0</v>
      </c>
      <c r="X845" s="6">
        <v>1294000.3799999999</v>
      </c>
      <c r="Y845" s="6" t="s">
        <v>41</v>
      </c>
      <c r="Z845" s="7">
        <v>43527</v>
      </c>
      <c r="AA8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5" s="35" t="str">
        <f>IFERROR(
                    _xlfn.XLOOKUP(Tabela1[[#This Row],[ID]],'Base_Solicitações MP'!B:B,'Base_Solicitações MP'!R:R),
                    "Não enviada")</f>
        <v>Não enviada</v>
      </c>
      <c r="AC845" s="15" t="str">
        <f>_xlfn.CONCAT(Tabela1[[#This Row],[Município]],"/",Tabela1[[#This Row],[UF]])</f>
        <v>Buriticupu/MA</v>
      </c>
    </row>
    <row r="846" spans="1:29" x14ac:dyDescent="0.25">
      <c r="A846" s="14" t="s">
        <v>705</v>
      </c>
      <c r="B846" s="2" t="s">
        <v>8952</v>
      </c>
      <c r="C846" s="2" t="s">
        <v>11834</v>
      </c>
      <c r="D846" s="3" t="s">
        <v>1655</v>
      </c>
      <c r="E846" s="1" t="s">
        <v>1656</v>
      </c>
      <c r="F846" s="1">
        <v>2012</v>
      </c>
      <c r="G846" s="1">
        <v>1</v>
      </c>
      <c r="H846" s="1" t="s">
        <v>1657</v>
      </c>
      <c r="I846" s="1" t="s">
        <v>44</v>
      </c>
      <c r="J846" s="1" t="s">
        <v>56</v>
      </c>
      <c r="K846" s="1" t="str">
        <f>IF(Tabela1[[#This Row],[Situação da Obra]]="Inacabada - PC Técnica Concluída","Inacabada",Tabela1[[#This Row],[Situação da Obra]])</f>
        <v>Paralisada</v>
      </c>
      <c r="L846" s="1" t="s">
        <v>30</v>
      </c>
      <c r="M846" s="4">
        <v>45041</v>
      </c>
      <c r="N846" s="5">
        <v>0.22900000000000001</v>
      </c>
      <c r="O846" s="4">
        <v>45041</v>
      </c>
      <c r="P846" s="1" t="s">
        <v>31</v>
      </c>
      <c r="Q846" s="1" t="s">
        <v>710</v>
      </c>
      <c r="R846" s="1" t="s">
        <v>32</v>
      </c>
      <c r="S846" s="1" t="s">
        <v>33</v>
      </c>
      <c r="T846" s="1" t="s">
        <v>34</v>
      </c>
      <c r="U846" s="6">
        <v>1047072.96</v>
      </c>
      <c r="V846" s="6">
        <v>1330095.74</v>
      </c>
      <c r="W846" s="6">
        <v>0</v>
      </c>
      <c r="X846" s="6">
        <v>1330095.74</v>
      </c>
      <c r="Y846" s="6">
        <v>3861.87</v>
      </c>
      <c r="Z846" s="7">
        <v>45166</v>
      </c>
      <c r="AA8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6" s="35" t="str">
        <f>IFERROR(
                    _xlfn.XLOOKUP(Tabela1[[#This Row],[ID]],'Base_Solicitações MP'!B:B,'Base_Solicitações MP'!R:R),
                    "Não enviada")</f>
        <v>Retornado para Análise FNDE</v>
      </c>
      <c r="AC846" s="15" t="str">
        <f>_xlfn.CONCAT(Tabela1[[#This Row],[Município]],"/",Tabela1[[#This Row],[UF]])</f>
        <v>Esperantinópolis/MA</v>
      </c>
    </row>
    <row r="847" spans="1:29" x14ac:dyDescent="0.25">
      <c r="A847" s="14" t="s">
        <v>705</v>
      </c>
      <c r="B847" s="2" t="s">
        <v>7504</v>
      </c>
      <c r="C847" s="2" t="s">
        <v>11835</v>
      </c>
      <c r="D847" s="3" t="s">
        <v>1658</v>
      </c>
      <c r="E847" s="1" t="s">
        <v>1659</v>
      </c>
      <c r="F847" s="1">
        <v>2012</v>
      </c>
      <c r="G847" s="1">
        <v>1</v>
      </c>
      <c r="H847" s="1" t="s">
        <v>1660</v>
      </c>
      <c r="I847" s="1" t="s">
        <v>60</v>
      </c>
      <c r="J847" s="1" t="s">
        <v>56</v>
      </c>
      <c r="K847" s="1" t="str">
        <f>IF(Tabela1[[#This Row],[Situação da Obra]]="Inacabada - PC Técnica Concluída","Inacabada",Tabela1[[#This Row],[Situação da Obra]])</f>
        <v>Paralisada</v>
      </c>
      <c r="L847" s="1" t="s">
        <v>30</v>
      </c>
      <c r="M847" s="4">
        <v>45058</v>
      </c>
      <c r="N847" s="5">
        <v>0.74029999999999996</v>
      </c>
      <c r="O847" s="4">
        <v>44959</v>
      </c>
      <c r="P847" s="1" t="s">
        <v>31</v>
      </c>
      <c r="Q847" s="1" t="s">
        <v>710</v>
      </c>
      <c r="R847" s="1" t="s">
        <v>32</v>
      </c>
      <c r="S847" s="1" t="s">
        <v>33</v>
      </c>
      <c r="T847" s="1" t="s">
        <v>34</v>
      </c>
      <c r="U847" s="6">
        <v>1387216.43</v>
      </c>
      <c r="V847" s="6">
        <v>1387795.38</v>
      </c>
      <c r="W847" s="6">
        <v>0</v>
      </c>
      <c r="X847" s="6">
        <v>1387795.38</v>
      </c>
      <c r="Y847" s="6">
        <v>41548.76</v>
      </c>
      <c r="Z847" s="7">
        <v>45198</v>
      </c>
      <c r="AA8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7" s="35" t="str">
        <f>IFERROR(
                    _xlfn.XLOOKUP(Tabela1[[#This Row],[ID]],'Base_Solicitações MP'!B:B,'Base_Solicitações MP'!R:R),
                    "Não enviada")</f>
        <v>Diligência</v>
      </c>
      <c r="AC847" s="15" t="str">
        <f>_xlfn.CONCAT(Tabela1[[#This Row],[Município]],"/",Tabela1[[#This Row],[UF]])</f>
        <v>Caratinga/MG</v>
      </c>
    </row>
    <row r="848" spans="1:29" x14ac:dyDescent="0.25">
      <c r="A848" s="14" t="s">
        <v>705</v>
      </c>
      <c r="B848" s="2" t="s">
        <v>8953</v>
      </c>
      <c r="C848" s="2" t="s">
        <v>11836</v>
      </c>
      <c r="D848" s="3" t="s">
        <v>1661</v>
      </c>
      <c r="E848" s="1" t="s">
        <v>1662</v>
      </c>
      <c r="F848" s="1">
        <v>2012</v>
      </c>
      <c r="G848" s="1">
        <v>1</v>
      </c>
      <c r="H848" s="1" t="s">
        <v>76</v>
      </c>
      <c r="I848" s="1" t="s">
        <v>60</v>
      </c>
      <c r="J848" s="1" t="s">
        <v>29</v>
      </c>
      <c r="K848" s="1" t="str">
        <f>IF(Tabela1[[#This Row],[Situação da Obra]]="Inacabada - PC Técnica Concluída","Inacabada",Tabela1[[#This Row],[Situação da Obra]])</f>
        <v>Inacabada</v>
      </c>
      <c r="L848" s="1" t="s">
        <v>30</v>
      </c>
      <c r="M848" s="4">
        <v>44915</v>
      </c>
      <c r="N848" s="5">
        <v>0.3543</v>
      </c>
      <c r="O848" s="4">
        <v>43157</v>
      </c>
      <c r="P848" s="1" t="s">
        <v>31</v>
      </c>
      <c r="Q848" s="1" t="s">
        <v>710</v>
      </c>
      <c r="R848" s="1" t="s">
        <v>32</v>
      </c>
      <c r="S848" s="1" t="s">
        <v>79</v>
      </c>
      <c r="T848" s="1" t="s">
        <v>34</v>
      </c>
      <c r="U848" s="6">
        <v>675079.61</v>
      </c>
      <c r="V848" s="6">
        <v>678467.64</v>
      </c>
      <c r="W848" s="6">
        <v>0</v>
      </c>
      <c r="X848" s="6">
        <v>678467.64</v>
      </c>
      <c r="Y848" s="6">
        <v>0</v>
      </c>
      <c r="Z848" s="7">
        <v>43077</v>
      </c>
      <c r="AA8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8" s="35" t="str">
        <f>IFERROR(
                    _xlfn.XLOOKUP(Tabela1[[#This Row],[ID]],'Base_Solicitações MP'!B:B,'Base_Solicitações MP'!R:R),
                    "Não enviada")</f>
        <v>Não enviada</v>
      </c>
      <c r="AC848" s="15" t="str">
        <f>_xlfn.CONCAT(Tabela1[[#This Row],[Município]],"/",Tabela1[[#This Row],[UF]])</f>
        <v>Coração de Jesus/MG</v>
      </c>
    </row>
    <row r="849" spans="1:29" x14ac:dyDescent="0.25">
      <c r="A849" s="14" t="s">
        <v>705</v>
      </c>
      <c r="B849" s="2" t="s">
        <v>8954</v>
      </c>
      <c r="C849" s="2" t="s">
        <v>11837</v>
      </c>
      <c r="D849" s="3" t="s">
        <v>1663</v>
      </c>
      <c r="E849" s="1" t="s">
        <v>1664</v>
      </c>
      <c r="F849" s="1">
        <v>2013</v>
      </c>
      <c r="G849" s="1">
        <v>1</v>
      </c>
      <c r="H849" s="1" t="s">
        <v>550</v>
      </c>
      <c r="I849" s="1" t="s">
        <v>60</v>
      </c>
      <c r="J849" s="1" t="s">
        <v>29</v>
      </c>
      <c r="K849" s="1" t="str">
        <f>IF(Tabela1[[#This Row],[Situação da Obra]]="Inacabada - PC Técnica Concluída","Inacabada",Tabela1[[#This Row],[Situação da Obra]])</f>
        <v>Inacabada</v>
      </c>
      <c r="L849" s="1" t="s">
        <v>30</v>
      </c>
      <c r="M849" s="4">
        <v>45016</v>
      </c>
      <c r="N849" s="5">
        <v>0.37980000000000003</v>
      </c>
      <c r="O849" s="4">
        <v>44600</v>
      </c>
      <c r="P849" s="1" t="s">
        <v>31</v>
      </c>
      <c r="Q849" s="1" t="s">
        <v>710</v>
      </c>
      <c r="R849" s="1" t="s">
        <v>32</v>
      </c>
      <c r="S849" s="1" t="s">
        <v>739</v>
      </c>
      <c r="T849" s="1" t="s">
        <v>34</v>
      </c>
      <c r="U849" s="6">
        <v>933815.87</v>
      </c>
      <c r="V849" s="6">
        <v>1201737.6100000001</v>
      </c>
      <c r="W849" s="6">
        <v>0</v>
      </c>
      <c r="X849" s="6">
        <v>1201737.6100000001</v>
      </c>
      <c r="Y849" s="6">
        <v>64003.93</v>
      </c>
      <c r="Z849" s="7">
        <v>44739</v>
      </c>
      <c r="AA8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9" s="35" t="str">
        <f>IFERROR(
                    _xlfn.XLOOKUP(Tabela1[[#This Row],[ID]],'Base_Solicitações MP'!B:B,'Base_Solicitações MP'!R:R),
                    "Não enviada")</f>
        <v>Não enviada</v>
      </c>
      <c r="AC849" s="15" t="str">
        <f>_xlfn.CONCAT(Tabela1[[#This Row],[Município]],"/",Tabela1[[#This Row],[UF]])</f>
        <v>Unaí/MG</v>
      </c>
    </row>
    <row r="850" spans="1:29" x14ac:dyDescent="0.25">
      <c r="A850" s="14" t="s">
        <v>705</v>
      </c>
      <c r="B850" s="2" t="s">
        <v>8955</v>
      </c>
      <c r="C850" s="2" t="s">
        <v>11838</v>
      </c>
      <c r="D850" s="3" t="s">
        <v>1665</v>
      </c>
      <c r="E850" s="1" t="s">
        <v>1666</v>
      </c>
      <c r="F850" s="1">
        <v>2014</v>
      </c>
      <c r="G850" s="1">
        <v>11</v>
      </c>
      <c r="H850" s="1" t="s">
        <v>1667</v>
      </c>
      <c r="I850" s="1" t="s">
        <v>60</v>
      </c>
      <c r="J850" s="1" t="s">
        <v>56</v>
      </c>
      <c r="K850" s="1" t="str">
        <f>IF(Tabela1[[#This Row],[Situação da Obra]]="Inacabada - PC Técnica Concluída","Inacabada",Tabela1[[#This Row],[Situação da Obra]])</f>
        <v>Paralisada</v>
      </c>
      <c r="L850" s="1" t="s">
        <v>30</v>
      </c>
      <c r="M850" s="4">
        <v>45044</v>
      </c>
      <c r="N850" s="5">
        <v>0.61370000000000002</v>
      </c>
      <c r="O850" s="4">
        <v>45044</v>
      </c>
      <c r="P850" s="1" t="s">
        <v>31</v>
      </c>
      <c r="Q850" s="1" t="s">
        <v>710</v>
      </c>
      <c r="R850" s="1" t="s">
        <v>32</v>
      </c>
      <c r="S850" s="1" t="s">
        <v>33</v>
      </c>
      <c r="T850" s="1" t="s">
        <v>34</v>
      </c>
      <c r="U850" s="6">
        <v>1799948.05</v>
      </c>
      <c r="V850" s="6">
        <v>1564107.06</v>
      </c>
      <c r="W850" s="6">
        <v>167553.16</v>
      </c>
      <c r="X850" s="6">
        <v>1731660.22</v>
      </c>
      <c r="Y850" s="6">
        <v>649742.79</v>
      </c>
      <c r="Z850" s="7">
        <v>45099</v>
      </c>
      <c r="AA8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0" s="35" t="str">
        <f>IFERROR(
                    _xlfn.XLOOKUP(Tabela1[[#This Row],[ID]],'Base_Solicitações MP'!B:B,'Base_Solicitações MP'!R:R),
                    "Não enviada")</f>
        <v>Aguardando Análise FNDE</v>
      </c>
      <c r="AC850" s="15" t="str">
        <f>_xlfn.CONCAT(Tabela1[[#This Row],[Município]],"/",Tabela1[[#This Row],[UF]])</f>
        <v>Montes Claros/MG</v>
      </c>
    </row>
    <row r="851" spans="1:29" x14ac:dyDescent="0.25">
      <c r="A851" s="14" t="s">
        <v>705</v>
      </c>
      <c r="B851" s="2" t="s">
        <v>8956</v>
      </c>
      <c r="C851" s="2" t="s">
        <v>11839</v>
      </c>
      <c r="D851" s="3" t="s">
        <v>1665</v>
      </c>
      <c r="E851" s="1" t="s">
        <v>1666</v>
      </c>
      <c r="F851" s="1">
        <v>2014</v>
      </c>
      <c r="G851" s="1">
        <v>11</v>
      </c>
      <c r="H851" s="1" t="s">
        <v>1667</v>
      </c>
      <c r="I851" s="1" t="s">
        <v>60</v>
      </c>
      <c r="J851" s="1" t="s">
        <v>56</v>
      </c>
      <c r="K851" s="1" t="str">
        <f>IF(Tabela1[[#This Row],[Situação da Obra]]="Inacabada - PC Técnica Concluída","Inacabada",Tabela1[[#This Row],[Situação da Obra]])</f>
        <v>Paralisada</v>
      </c>
      <c r="L851" s="1" t="s">
        <v>30</v>
      </c>
      <c r="M851" s="4">
        <v>45044</v>
      </c>
      <c r="N851" s="5">
        <v>0.40479999999999999</v>
      </c>
      <c r="O851" s="4">
        <v>45044</v>
      </c>
      <c r="P851" s="1" t="s">
        <v>31</v>
      </c>
      <c r="Q851" s="1" t="s">
        <v>710</v>
      </c>
      <c r="R851" s="1" t="s">
        <v>32</v>
      </c>
      <c r="S851" s="1" t="s">
        <v>33</v>
      </c>
      <c r="T851" s="1" t="s">
        <v>34</v>
      </c>
      <c r="U851" s="6">
        <v>2779154.47</v>
      </c>
      <c r="V851" s="6">
        <v>1569955.25</v>
      </c>
      <c r="W851" s="6">
        <v>161865.98000000001</v>
      </c>
      <c r="X851" s="6">
        <v>1731821.23</v>
      </c>
      <c r="Y851" s="6">
        <v>649742.79</v>
      </c>
      <c r="Z851" s="7">
        <v>45099</v>
      </c>
      <c r="AA8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1" s="35" t="str">
        <f>IFERROR(
                    _xlfn.XLOOKUP(Tabela1[[#This Row],[ID]],'Base_Solicitações MP'!B:B,'Base_Solicitações MP'!R:R),
                    "Não enviada")</f>
        <v>Aguardando Análise FNDE</v>
      </c>
      <c r="AC851" s="15" t="str">
        <f>_xlfn.CONCAT(Tabela1[[#This Row],[Município]],"/",Tabela1[[#This Row],[UF]])</f>
        <v>Montes Claros/MG</v>
      </c>
    </row>
    <row r="852" spans="1:29" x14ac:dyDescent="0.25">
      <c r="A852" s="14" t="s">
        <v>705</v>
      </c>
      <c r="B852" s="2" t="s">
        <v>8957</v>
      </c>
      <c r="C852" s="2" t="s">
        <v>11840</v>
      </c>
      <c r="D852" s="3" t="s">
        <v>1668</v>
      </c>
      <c r="E852" s="1" t="s">
        <v>1669</v>
      </c>
      <c r="F852" s="1">
        <v>2012</v>
      </c>
      <c r="G852" s="1">
        <v>1</v>
      </c>
      <c r="H852" s="1" t="s">
        <v>1670</v>
      </c>
      <c r="I852" s="1" t="s">
        <v>60</v>
      </c>
      <c r="J852" s="1" t="s">
        <v>29</v>
      </c>
      <c r="K852" s="1" t="str">
        <f>IF(Tabela1[[#This Row],[Situação da Obra]]="Inacabada - PC Técnica Concluída","Inacabada",Tabela1[[#This Row],[Situação da Obra]])</f>
        <v>Inacabada</v>
      </c>
      <c r="L852" s="1" t="s">
        <v>30</v>
      </c>
      <c r="M852" s="4">
        <v>44915</v>
      </c>
      <c r="N852" s="5">
        <v>0.88790000000000002</v>
      </c>
      <c r="O852" s="4">
        <v>43871</v>
      </c>
      <c r="P852" s="1" t="s">
        <v>31</v>
      </c>
      <c r="Q852" s="1" t="s">
        <v>710</v>
      </c>
      <c r="R852" s="1" t="s">
        <v>32</v>
      </c>
      <c r="S852" s="1" t="s">
        <v>79</v>
      </c>
      <c r="T852" s="1" t="s">
        <v>34</v>
      </c>
      <c r="U852" s="6">
        <v>620135.36</v>
      </c>
      <c r="V852" s="6">
        <v>620135.36</v>
      </c>
      <c r="W852" s="6">
        <v>0</v>
      </c>
      <c r="X852" s="6">
        <v>620135.36</v>
      </c>
      <c r="Y852" s="6">
        <v>0</v>
      </c>
      <c r="Z852" s="7">
        <v>43768</v>
      </c>
      <c r="AA8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2" s="35" t="str">
        <f>IFERROR(
                    _xlfn.XLOOKUP(Tabela1[[#This Row],[ID]],'Base_Solicitações MP'!B:B,'Base_Solicitações MP'!R:R),
                    "Não enviada")</f>
        <v>Diligência</v>
      </c>
      <c r="AC852" s="15" t="str">
        <f>_xlfn.CONCAT(Tabela1[[#This Row],[Município]],"/",Tabela1[[#This Row],[UF]])</f>
        <v>Nanuque/MG</v>
      </c>
    </row>
    <row r="853" spans="1:29" x14ac:dyDescent="0.25">
      <c r="A853" s="14" t="s">
        <v>705</v>
      </c>
      <c r="B853" s="2" t="s">
        <v>8958</v>
      </c>
      <c r="C853" s="2" t="s">
        <v>7955</v>
      </c>
      <c r="D853" s="3" t="s">
        <v>1671</v>
      </c>
      <c r="E853" s="1" t="s">
        <v>1672</v>
      </c>
      <c r="F853" s="1">
        <v>2013</v>
      </c>
      <c r="G853" s="1">
        <v>2</v>
      </c>
      <c r="H853" s="1" t="s">
        <v>1673</v>
      </c>
      <c r="I853" s="1" t="s">
        <v>188</v>
      </c>
      <c r="J853" s="1" t="s">
        <v>56</v>
      </c>
      <c r="K853" s="1" t="str">
        <f>IF(Tabela1[[#This Row],[Situação da Obra]]="Inacabada - PC Técnica Concluída","Inacabada",Tabela1[[#This Row],[Situação da Obra]])</f>
        <v>Paralisada</v>
      </c>
      <c r="L853" s="1" t="s">
        <v>30</v>
      </c>
      <c r="M853" s="4">
        <v>44748</v>
      </c>
      <c r="N853" s="5">
        <v>0.67</v>
      </c>
      <c r="O853" s="4">
        <v>45054</v>
      </c>
      <c r="P853" s="1" t="s">
        <v>31</v>
      </c>
      <c r="Q853" s="1" t="s">
        <v>710</v>
      </c>
      <c r="R853" s="1" t="s">
        <v>32</v>
      </c>
      <c r="S853" s="1" t="s">
        <v>739</v>
      </c>
      <c r="T853" s="1" t="s">
        <v>34</v>
      </c>
      <c r="U853" s="6">
        <v>2081325.39</v>
      </c>
      <c r="V853" s="6">
        <v>1267584.72</v>
      </c>
      <c r="W853" s="6">
        <v>0</v>
      </c>
      <c r="X853" s="6">
        <v>1267584.72</v>
      </c>
      <c r="Y853" s="6">
        <v>118287.92</v>
      </c>
      <c r="Z853" s="7">
        <v>45217</v>
      </c>
      <c r="AA8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53" s="35" t="str">
        <f>IFERROR(
                    _xlfn.XLOOKUP(Tabela1[[#This Row],[ID]],'Base_Solicitações MP'!B:B,'Base_Solicitações MP'!R:R),
                    "Não enviada")</f>
        <v>Não enviada</v>
      </c>
      <c r="AC853" s="15" t="str">
        <f>_xlfn.CONCAT(Tabela1[[#This Row],[Município]],"/",Tabela1[[#This Row],[UF]])</f>
        <v>Apucarana/PR</v>
      </c>
    </row>
    <row r="854" spans="1:29" x14ac:dyDescent="0.25">
      <c r="A854" s="14" t="s">
        <v>705</v>
      </c>
      <c r="B854" s="2" t="s">
        <v>8959</v>
      </c>
      <c r="C854" s="2" t="s">
        <v>11841</v>
      </c>
      <c r="D854" s="3" t="s">
        <v>1671</v>
      </c>
      <c r="E854" s="1" t="s">
        <v>1672</v>
      </c>
      <c r="F854" s="1">
        <v>2013</v>
      </c>
      <c r="G854" s="1">
        <v>2</v>
      </c>
      <c r="H854" s="1" t="s">
        <v>1673</v>
      </c>
      <c r="I854" s="1" t="s">
        <v>188</v>
      </c>
      <c r="J854" s="1" t="s">
        <v>56</v>
      </c>
      <c r="K854" s="1" t="str">
        <f>IF(Tabela1[[#This Row],[Situação da Obra]]="Inacabada - PC Técnica Concluída","Inacabada",Tabela1[[#This Row],[Situação da Obra]])</f>
        <v>Paralisada</v>
      </c>
      <c r="L854" s="1" t="s">
        <v>30</v>
      </c>
      <c r="M854" s="4">
        <v>44956</v>
      </c>
      <c r="N854" s="5">
        <v>0.69720000000000004</v>
      </c>
      <c r="O854" s="4">
        <v>45054</v>
      </c>
      <c r="P854" s="1" t="s">
        <v>31</v>
      </c>
      <c r="Q854" s="1" t="s">
        <v>710</v>
      </c>
      <c r="R854" s="1" t="s">
        <v>32</v>
      </c>
      <c r="S854" s="1" t="s">
        <v>739</v>
      </c>
      <c r="T854" s="1" t="s">
        <v>34</v>
      </c>
      <c r="U854" s="6">
        <v>1947312.18</v>
      </c>
      <c r="V854" s="6">
        <v>1267584.72</v>
      </c>
      <c r="W854" s="6">
        <v>0</v>
      </c>
      <c r="X854" s="6">
        <v>1267584.72</v>
      </c>
      <c r="Y854" s="6">
        <v>118287.92</v>
      </c>
      <c r="Z854" s="7">
        <v>45217</v>
      </c>
      <c r="AA8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54" s="35" t="str">
        <f>IFERROR(
                    _xlfn.XLOOKUP(Tabela1[[#This Row],[ID]],'Base_Solicitações MP'!B:B,'Base_Solicitações MP'!R:R),
                    "Não enviada")</f>
        <v>Não enviada</v>
      </c>
      <c r="AC854" s="15" t="str">
        <f>_xlfn.CONCAT(Tabela1[[#This Row],[Município]],"/",Tabela1[[#This Row],[UF]])</f>
        <v>Apucarana/PR</v>
      </c>
    </row>
    <row r="855" spans="1:29" x14ac:dyDescent="0.25">
      <c r="A855" s="14" t="s">
        <v>705</v>
      </c>
      <c r="B855" s="2" t="s">
        <v>8960</v>
      </c>
      <c r="C855" s="2" t="s">
        <v>11842</v>
      </c>
      <c r="D855" s="3" t="s">
        <v>1674</v>
      </c>
      <c r="E855" s="1" t="s">
        <v>1675</v>
      </c>
      <c r="F855" s="1">
        <v>2012</v>
      </c>
      <c r="G855" s="1">
        <v>7</v>
      </c>
      <c r="H855" s="1" t="s">
        <v>1676</v>
      </c>
      <c r="I855" s="1" t="s">
        <v>212</v>
      </c>
      <c r="J855" s="1" t="s">
        <v>29</v>
      </c>
      <c r="K855" s="1" t="str">
        <f>IF(Tabela1[[#This Row],[Situação da Obra]]="Inacabada - PC Técnica Concluída","Inacabada",Tabela1[[#This Row],[Situação da Obra]])</f>
        <v>Inacabada</v>
      </c>
      <c r="L855" s="1" t="s">
        <v>30</v>
      </c>
      <c r="M855" s="4">
        <v>44915</v>
      </c>
      <c r="N855" s="5">
        <v>0.29770000000000002</v>
      </c>
      <c r="O855" s="4">
        <v>42195</v>
      </c>
      <c r="P855" s="1" t="s">
        <v>31</v>
      </c>
      <c r="Q855" s="1" t="s">
        <v>710</v>
      </c>
      <c r="R855" s="1" t="s">
        <v>32</v>
      </c>
      <c r="S855" s="1" t="s">
        <v>33</v>
      </c>
      <c r="T855" s="1" t="s">
        <v>34</v>
      </c>
      <c r="U855" s="6">
        <v>1451321.72</v>
      </c>
      <c r="V855" s="6">
        <v>1452130.86</v>
      </c>
      <c r="W855" s="6">
        <v>0</v>
      </c>
      <c r="X855" s="6">
        <v>1452130.86</v>
      </c>
      <c r="Y855" s="6">
        <v>1.01</v>
      </c>
      <c r="Z855" s="7">
        <v>44987</v>
      </c>
      <c r="AA8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5" s="35" t="str">
        <f>IFERROR(
                    _xlfn.XLOOKUP(Tabela1[[#This Row],[ID]],'Base_Solicitações MP'!B:B,'Base_Solicitações MP'!R:R),
                    "Não enviada")</f>
        <v>Aguardando Análise FNDE</v>
      </c>
      <c r="AC855" s="15" t="str">
        <f>_xlfn.CONCAT(Tabela1[[#This Row],[Município]],"/",Tabela1[[#This Row],[UF]])</f>
        <v>Coari/AM</v>
      </c>
    </row>
    <row r="856" spans="1:29" x14ac:dyDescent="0.25">
      <c r="A856" s="14" t="s">
        <v>705</v>
      </c>
      <c r="B856" s="2" t="s">
        <v>8961</v>
      </c>
      <c r="C856" s="2" t="s">
        <v>11843</v>
      </c>
      <c r="D856" s="3" t="s">
        <v>1674</v>
      </c>
      <c r="E856" s="1" t="s">
        <v>1677</v>
      </c>
      <c r="F856" s="1">
        <v>2012</v>
      </c>
      <c r="G856" s="1">
        <v>7</v>
      </c>
      <c r="H856" s="1" t="s">
        <v>1676</v>
      </c>
      <c r="I856" s="1" t="s">
        <v>212</v>
      </c>
      <c r="J856" s="1" t="s">
        <v>29</v>
      </c>
      <c r="K856" s="1" t="str">
        <f>IF(Tabela1[[#This Row],[Situação da Obra]]="Inacabada - PC Técnica Concluída","Inacabada",Tabela1[[#This Row],[Situação da Obra]])</f>
        <v>Inacabada</v>
      </c>
      <c r="L856" s="1" t="s">
        <v>30</v>
      </c>
      <c r="M856" s="4">
        <v>44915</v>
      </c>
      <c r="N856" s="5">
        <v>0.2334</v>
      </c>
      <c r="O856" s="4">
        <v>42195</v>
      </c>
      <c r="P856" s="1" t="s">
        <v>31</v>
      </c>
      <c r="Q856" s="1" t="s">
        <v>710</v>
      </c>
      <c r="R856" s="1" t="s">
        <v>32</v>
      </c>
      <c r="S856" s="1" t="s">
        <v>33</v>
      </c>
      <c r="T856" s="1" t="s">
        <v>34</v>
      </c>
      <c r="U856" s="6">
        <v>1431714.78</v>
      </c>
      <c r="V856" s="6">
        <v>1452130.86</v>
      </c>
      <c r="W856" s="6">
        <v>0</v>
      </c>
      <c r="X856" s="6">
        <v>1452130.86</v>
      </c>
      <c r="Y856" s="6">
        <v>1.01</v>
      </c>
      <c r="Z856" s="7">
        <v>44987</v>
      </c>
      <c r="AA8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6" s="35" t="str">
        <f>IFERROR(
                    _xlfn.XLOOKUP(Tabela1[[#This Row],[ID]],'Base_Solicitações MP'!B:B,'Base_Solicitações MP'!R:R),
                    "Não enviada")</f>
        <v>Aguardando Análise FNDE</v>
      </c>
      <c r="AC856" s="15" t="str">
        <f>_xlfn.CONCAT(Tabela1[[#This Row],[Município]],"/",Tabela1[[#This Row],[UF]])</f>
        <v>Coari/AM</v>
      </c>
    </row>
    <row r="857" spans="1:29" x14ac:dyDescent="0.25">
      <c r="A857" s="14" t="s">
        <v>705</v>
      </c>
      <c r="B857" s="2" t="s">
        <v>8962</v>
      </c>
      <c r="C857" s="2" t="s">
        <v>11844</v>
      </c>
      <c r="D857" s="3" t="s">
        <v>1674</v>
      </c>
      <c r="E857" s="1" t="s">
        <v>1675</v>
      </c>
      <c r="F857" s="1">
        <v>2012</v>
      </c>
      <c r="G857" s="1">
        <v>7</v>
      </c>
      <c r="H857" s="1" t="s">
        <v>1676</v>
      </c>
      <c r="I857" s="1" t="s">
        <v>212</v>
      </c>
      <c r="J857" s="1" t="s">
        <v>29</v>
      </c>
      <c r="K857" s="1" t="str">
        <f>IF(Tabela1[[#This Row],[Situação da Obra]]="Inacabada - PC Técnica Concluída","Inacabada",Tabela1[[#This Row],[Situação da Obra]])</f>
        <v>Inacabada</v>
      </c>
      <c r="L857" s="1" t="s">
        <v>30</v>
      </c>
      <c r="M857" s="4">
        <v>44915</v>
      </c>
      <c r="N857" s="5">
        <v>1E-4</v>
      </c>
      <c r="O857" s="4">
        <v>42195</v>
      </c>
      <c r="P857" s="1" t="s">
        <v>31</v>
      </c>
      <c r="Q857" s="1" t="s">
        <v>710</v>
      </c>
      <c r="R857" s="1" t="s">
        <v>32</v>
      </c>
      <c r="S857" s="1" t="s">
        <v>33</v>
      </c>
      <c r="T857" s="1" t="s">
        <v>34</v>
      </c>
      <c r="U857" s="6">
        <v>1431714.78</v>
      </c>
      <c r="V857" s="6">
        <v>1452130.86</v>
      </c>
      <c r="W857" s="6">
        <v>0</v>
      </c>
      <c r="X857" s="6">
        <v>1452130.86</v>
      </c>
      <c r="Y857" s="6">
        <v>1.01</v>
      </c>
      <c r="Z857" s="7">
        <v>44987</v>
      </c>
      <c r="AA8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7" s="35" t="str">
        <f>IFERROR(
                    _xlfn.XLOOKUP(Tabela1[[#This Row],[ID]],'Base_Solicitações MP'!B:B,'Base_Solicitações MP'!R:R),
                    "Não enviada")</f>
        <v>Aguardando Análise FNDE</v>
      </c>
      <c r="AC857" s="15" t="str">
        <f>_xlfn.CONCAT(Tabela1[[#This Row],[Município]],"/",Tabela1[[#This Row],[UF]])</f>
        <v>Coari/AM</v>
      </c>
    </row>
    <row r="858" spans="1:29" x14ac:dyDescent="0.25">
      <c r="A858" s="14" t="s">
        <v>705</v>
      </c>
      <c r="B858" s="2" t="s">
        <v>8963</v>
      </c>
      <c r="C858" s="2" t="s">
        <v>11845</v>
      </c>
      <c r="D858" s="3" t="s">
        <v>1674</v>
      </c>
      <c r="E858" s="1" t="s">
        <v>1675</v>
      </c>
      <c r="F858" s="1">
        <v>2012</v>
      </c>
      <c r="G858" s="1">
        <v>7</v>
      </c>
      <c r="H858" s="1" t="s">
        <v>1676</v>
      </c>
      <c r="I858" s="1" t="s">
        <v>212</v>
      </c>
      <c r="J858" s="1" t="s">
        <v>29</v>
      </c>
      <c r="K858" s="1" t="str">
        <f>IF(Tabela1[[#This Row],[Situação da Obra]]="Inacabada - PC Técnica Concluída","Inacabada",Tabela1[[#This Row],[Situação da Obra]])</f>
        <v>Inacabada</v>
      </c>
      <c r="L858" s="1" t="s">
        <v>30</v>
      </c>
      <c r="M858" s="4">
        <v>44915</v>
      </c>
      <c r="N858" s="5">
        <v>0.48149999999999998</v>
      </c>
      <c r="O858" s="4">
        <v>42195</v>
      </c>
      <c r="P858" s="1" t="s">
        <v>31</v>
      </c>
      <c r="Q858" s="1" t="s">
        <v>710</v>
      </c>
      <c r="R858" s="1" t="s">
        <v>32</v>
      </c>
      <c r="S858" s="1" t="s">
        <v>33</v>
      </c>
      <c r="T858" s="1" t="s">
        <v>34</v>
      </c>
      <c r="U858" s="6">
        <v>1451350.29</v>
      </c>
      <c r="V858" s="6">
        <v>1452130.86</v>
      </c>
      <c r="W858" s="6">
        <v>0</v>
      </c>
      <c r="X858" s="6">
        <v>1452130.86</v>
      </c>
      <c r="Y858" s="6">
        <v>1.01</v>
      </c>
      <c r="Z858" s="7">
        <v>44987</v>
      </c>
      <c r="AA8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8" s="35" t="str">
        <f>IFERROR(
                    _xlfn.XLOOKUP(Tabela1[[#This Row],[ID]],'Base_Solicitações MP'!B:B,'Base_Solicitações MP'!R:R),
                    "Não enviada")</f>
        <v>Aguardando Análise FNDE</v>
      </c>
      <c r="AC858" s="15" t="str">
        <f>_xlfn.CONCAT(Tabela1[[#This Row],[Município]],"/",Tabela1[[#This Row],[UF]])</f>
        <v>Coari/AM</v>
      </c>
    </row>
    <row r="859" spans="1:29" x14ac:dyDescent="0.25">
      <c r="A859" s="14" t="s">
        <v>705</v>
      </c>
      <c r="B859" s="2" t="s">
        <v>8964</v>
      </c>
      <c r="C859" s="2" t="s">
        <v>11846</v>
      </c>
      <c r="D859" s="3" t="s">
        <v>1674</v>
      </c>
      <c r="E859" s="1" t="s">
        <v>1675</v>
      </c>
      <c r="F859" s="1">
        <v>2012</v>
      </c>
      <c r="G859" s="1">
        <v>7</v>
      </c>
      <c r="H859" s="1" t="s">
        <v>1676</v>
      </c>
      <c r="I859" s="1" t="s">
        <v>212</v>
      </c>
      <c r="J859" s="1" t="s">
        <v>29</v>
      </c>
      <c r="K859" s="1" t="str">
        <f>IF(Tabela1[[#This Row],[Situação da Obra]]="Inacabada - PC Técnica Concluída","Inacabada",Tabela1[[#This Row],[Situação da Obra]])</f>
        <v>Inacabada</v>
      </c>
      <c r="L859" s="1" t="s">
        <v>30</v>
      </c>
      <c r="M859" s="4">
        <v>44915</v>
      </c>
      <c r="N859" s="5">
        <v>0.32569999999999999</v>
      </c>
      <c r="O859" s="4">
        <v>42195</v>
      </c>
      <c r="P859" s="1" t="s">
        <v>31</v>
      </c>
      <c r="Q859" s="1" t="s">
        <v>710</v>
      </c>
      <c r="R859" s="1" t="s">
        <v>32</v>
      </c>
      <c r="S859" s="1" t="s">
        <v>33</v>
      </c>
      <c r="T859" s="1" t="s">
        <v>34</v>
      </c>
      <c r="U859" s="6">
        <v>1430739.08</v>
      </c>
      <c r="V859" s="6">
        <v>1452130.86</v>
      </c>
      <c r="W859" s="6">
        <v>0</v>
      </c>
      <c r="X859" s="6">
        <v>1452130.86</v>
      </c>
      <c r="Y859" s="6">
        <v>1.01</v>
      </c>
      <c r="Z859" s="7">
        <v>44987</v>
      </c>
      <c r="AA8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9" s="35" t="str">
        <f>IFERROR(
                    _xlfn.XLOOKUP(Tabela1[[#This Row],[ID]],'Base_Solicitações MP'!B:B,'Base_Solicitações MP'!R:R),
                    "Não enviada")</f>
        <v>Aguardando Análise FNDE</v>
      </c>
      <c r="AC859" s="15" t="str">
        <f>_xlfn.CONCAT(Tabela1[[#This Row],[Município]],"/",Tabela1[[#This Row],[UF]])</f>
        <v>Coari/AM</v>
      </c>
    </row>
    <row r="860" spans="1:29" x14ac:dyDescent="0.25">
      <c r="A860" s="14" t="s">
        <v>705</v>
      </c>
      <c r="B860" s="2" t="s">
        <v>8965</v>
      </c>
      <c r="C860" s="2" t="s">
        <v>11847</v>
      </c>
      <c r="D860" s="3" t="s">
        <v>1674</v>
      </c>
      <c r="E860" s="1" t="s">
        <v>1675</v>
      </c>
      <c r="F860" s="1">
        <v>2012</v>
      </c>
      <c r="G860" s="1">
        <v>7</v>
      </c>
      <c r="H860" s="1" t="s">
        <v>1676</v>
      </c>
      <c r="I860" s="1" t="s">
        <v>212</v>
      </c>
      <c r="J860" s="1" t="s">
        <v>29</v>
      </c>
      <c r="K860" s="1" t="str">
        <f>IF(Tabela1[[#This Row],[Situação da Obra]]="Inacabada - PC Técnica Concluída","Inacabada",Tabela1[[#This Row],[Situação da Obra]])</f>
        <v>Inacabada</v>
      </c>
      <c r="L860" s="1" t="s">
        <v>30</v>
      </c>
      <c r="M860" s="4">
        <v>44915</v>
      </c>
      <c r="N860" s="5">
        <v>0.21959999999999999</v>
      </c>
      <c r="O860" s="4">
        <v>42195</v>
      </c>
      <c r="P860" s="1" t="s">
        <v>31</v>
      </c>
      <c r="Q860" s="1" t="s">
        <v>710</v>
      </c>
      <c r="R860" s="1" t="s">
        <v>32</v>
      </c>
      <c r="S860" s="1" t="s">
        <v>33</v>
      </c>
      <c r="T860" s="1" t="s">
        <v>34</v>
      </c>
      <c r="U860" s="6">
        <v>1430739.08</v>
      </c>
      <c r="V860" s="6">
        <v>1452130.86</v>
      </c>
      <c r="W860" s="6">
        <v>0</v>
      </c>
      <c r="X860" s="6">
        <v>1452130.86</v>
      </c>
      <c r="Y860" s="6">
        <v>1.01</v>
      </c>
      <c r="Z860" s="7">
        <v>44987</v>
      </c>
      <c r="AA8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60" s="35" t="str">
        <f>IFERROR(
                    _xlfn.XLOOKUP(Tabela1[[#This Row],[ID]],'Base_Solicitações MP'!B:B,'Base_Solicitações MP'!R:R),
                    "Não enviada")</f>
        <v>Aguardando Análise FNDE</v>
      </c>
      <c r="AC860" s="15" t="str">
        <f>_xlfn.CONCAT(Tabela1[[#This Row],[Município]],"/",Tabela1[[#This Row],[UF]])</f>
        <v>Coari/AM</v>
      </c>
    </row>
    <row r="861" spans="1:29" x14ac:dyDescent="0.25">
      <c r="A861" s="14" t="s">
        <v>705</v>
      </c>
      <c r="B861" s="2" t="s">
        <v>8966</v>
      </c>
      <c r="C861" s="2" t="s">
        <v>11848</v>
      </c>
      <c r="D861" s="3" t="s">
        <v>1674</v>
      </c>
      <c r="E861" s="1" t="s">
        <v>1675</v>
      </c>
      <c r="F861" s="1">
        <v>2012</v>
      </c>
      <c r="G861" s="1">
        <v>7</v>
      </c>
      <c r="H861" s="1" t="s">
        <v>1676</v>
      </c>
      <c r="I861" s="1" t="s">
        <v>212</v>
      </c>
      <c r="J861" s="1" t="s">
        <v>29</v>
      </c>
      <c r="K861" s="1" t="str">
        <f>IF(Tabela1[[#This Row],[Situação da Obra]]="Inacabada - PC Técnica Concluída","Inacabada",Tabela1[[#This Row],[Situação da Obra]])</f>
        <v>Inacabada</v>
      </c>
      <c r="L861" s="1" t="s">
        <v>30</v>
      </c>
      <c r="M861" s="4">
        <v>44915</v>
      </c>
      <c r="N861" s="5">
        <v>0.26979999999999998</v>
      </c>
      <c r="O861" s="4">
        <v>42195</v>
      </c>
      <c r="P861" s="1" t="s">
        <v>31</v>
      </c>
      <c r="Q861" s="1" t="s">
        <v>710</v>
      </c>
      <c r="R861" s="1" t="s">
        <v>32</v>
      </c>
      <c r="S861" s="1" t="s">
        <v>33</v>
      </c>
      <c r="T861" s="1" t="s">
        <v>34</v>
      </c>
      <c r="U861" s="6">
        <v>1451321.72</v>
      </c>
      <c r="V861" s="6">
        <v>1452130.86</v>
      </c>
      <c r="W861" s="6">
        <v>0</v>
      </c>
      <c r="X861" s="6">
        <v>1452130.86</v>
      </c>
      <c r="Y861" s="6">
        <v>1.01</v>
      </c>
      <c r="Z861" s="7">
        <v>44987</v>
      </c>
      <c r="AA8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61" s="35" t="str">
        <f>IFERROR(
                    _xlfn.XLOOKUP(Tabela1[[#This Row],[ID]],'Base_Solicitações MP'!B:B,'Base_Solicitações MP'!R:R),
                    "Não enviada")</f>
        <v>Aguardando Análise FNDE</v>
      </c>
      <c r="AC861" s="15" t="str">
        <f>_xlfn.CONCAT(Tabela1[[#This Row],[Município]],"/",Tabela1[[#This Row],[UF]])</f>
        <v>Coari/AM</v>
      </c>
    </row>
    <row r="862" spans="1:29" x14ac:dyDescent="0.25">
      <c r="A862" s="14" t="s">
        <v>705</v>
      </c>
      <c r="B862" s="2" t="s">
        <v>8967</v>
      </c>
      <c r="C862" s="2" t="s">
        <v>11849</v>
      </c>
      <c r="D862" s="3" t="s">
        <v>1678</v>
      </c>
      <c r="E862" s="1" t="s">
        <v>1679</v>
      </c>
      <c r="F862" s="1">
        <v>2012</v>
      </c>
      <c r="G862" s="1">
        <v>7</v>
      </c>
      <c r="H862" s="1" t="s">
        <v>708</v>
      </c>
      <c r="I862" s="1" t="s">
        <v>212</v>
      </c>
      <c r="J862" s="1" t="s">
        <v>40</v>
      </c>
      <c r="K862" s="1" t="str">
        <f>IF(Tabela1[[#This Row],[Situação da Obra]]="Inacabada - PC Técnica Concluída","Inacabada",Tabela1[[#This Row],[Situação da Obra]])</f>
        <v>Inacabada</v>
      </c>
      <c r="L862" s="1" t="s">
        <v>30</v>
      </c>
      <c r="M862" s="4">
        <v>42292</v>
      </c>
      <c r="N862" s="5">
        <v>0.45810000000000001</v>
      </c>
      <c r="O862" s="4">
        <v>42093</v>
      </c>
      <c r="P862" s="1" t="s">
        <v>31</v>
      </c>
      <c r="Q862" s="1" t="s">
        <v>710</v>
      </c>
      <c r="R862" s="1" t="s">
        <v>32</v>
      </c>
      <c r="S862" s="1" t="s">
        <v>33</v>
      </c>
      <c r="T862" s="1" t="s">
        <v>34</v>
      </c>
      <c r="U862" s="6">
        <v>1446322.2</v>
      </c>
      <c r="V862" s="6">
        <v>1452130.86</v>
      </c>
      <c r="W862" s="6">
        <v>0</v>
      </c>
      <c r="X862" s="6">
        <v>1452130.86</v>
      </c>
      <c r="Y862" s="6">
        <v>0</v>
      </c>
      <c r="Z862" s="7">
        <v>42340</v>
      </c>
      <c r="AA8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2" s="35" t="str">
        <f>IFERROR(
                    _xlfn.XLOOKUP(Tabela1[[#This Row],[ID]],'Base_Solicitações MP'!B:B,'Base_Solicitações MP'!R:R),
                    "Não enviada")</f>
        <v>Não enviada</v>
      </c>
      <c r="AC862" s="15" t="str">
        <f>_xlfn.CONCAT(Tabela1[[#This Row],[Município]],"/",Tabela1[[#This Row],[UF]])</f>
        <v>Manacapuru/AM</v>
      </c>
    </row>
    <row r="863" spans="1:29" x14ac:dyDescent="0.25">
      <c r="A863" s="14" t="s">
        <v>705</v>
      </c>
      <c r="B863" s="2" t="s">
        <v>8968</v>
      </c>
      <c r="C863" s="2" t="s">
        <v>11850</v>
      </c>
      <c r="D863" s="3" t="s">
        <v>1678</v>
      </c>
      <c r="E863" s="1" t="s">
        <v>1679</v>
      </c>
      <c r="F863" s="1">
        <v>2012</v>
      </c>
      <c r="G863" s="1">
        <v>7</v>
      </c>
      <c r="H863" s="1" t="s">
        <v>708</v>
      </c>
      <c r="I863" s="1" t="s">
        <v>212</v>
      </c>
      <c r="J863" s="1" t="s">
        <v>40</v>
      </c>
      <c r="K863" s="1" t="str">
        <f>IF(Tabela1[[#This Row],[Situação da Obra]]="Inacabada - PC Técnica Concluída","Inacabada",Tabela1[[#This Row],[Situação da Obra]])</f>
        <v>Inacabada</v>
      </c>
      <c r="L863" s="1" t="s">
        <v>30</v>
      </c>
      <c r="M863" s="4">
        <v>42292</v>
      </c>
      <c r="N863" s="5">
        <v>0.54469999999999996</v>
      </c>
      <c r="O863" s="4">
        <v>42164</v>
      </c>
      <c r="P863" s="1" t="s">
        <v>31</v>
      </c>
      <c r="Q863" s="1" t="s">
        <v>710</v>
      </c>
      <c r="R863" s="1" t="s">
        <v>32</v>
      </c>
      <c r="S863" s="1" t="s">
        <v>33</v>
      </c>
      <c r="T863" s="1" t="s">
        <v>34</v>
      </c>
      <c r="U863" s="6">
        <v>1446322.2</v>
      </c>
      <c r="V863" s="6">
        <v>1452130.86</v>
      </c>
      <c r="W863" s="6">
        <v>0</v>
      </c>
      <c r="X863" s="6">
        <v>1452130.86</v>
      </c>
      <c r="Y863" s="6">
        <v>0</v>
      </c>
      <c r="Z863" s="7">
        <v>42340</v>
      </c>
      <c r="AA8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3" s="35" t="str">
        <f>IFERROR(
                    _xlfn.XLOOKUP(Tabela1[[#This Row],[ID]],'Base_Solicitações MP'!B:B,'Base_Solicitações MP'!R:R),
                    "Não enviada")</f>
        <v>Não enviada</v>
      </c>
      <c r="AC863" s="15" t="str">
        <f>_xlfn.CONCAT(Tabela1[[#This Row],[Município]],"/",Tabela1[[#This Row],[UF]])</f>
        <v>Manacapuru/AM</v>
      </c>
    </row>
    <row r="864" spans="1:29" x14ac:dyDescent="0.25">
      <c r="A864" s="14" t="s">
        <v>705</v>
      </c>
      <c r="B864" s="2" t="s">
        <v>8969</v>
      </c>
      <c r="C864" s="2" t="s">
        <v>11851</v>
      </c>
      <c r="D864" s="3" t="s">
        <v>1678</v>
      </c>
      <c r="E864" s="1" t="s">
        <v>1679</v>
      </c>
      <c r="F864" s="1">
        <v>2012</v>
      </c>
      <c r="G864" s="1">
        <v>7</v>
      </c>
      <c r="H864" s="1" t="s">
        <v>708</v>
      </c>
      <c r="I864" s="1" t="s">
        <v>212</v>
      </c>
      <c r="J864" s="1" t="s">
        <v>40</v>
      </c>
      <c r="K864" s="1" t="str">
        <f>IF(Tabela1[[#This Row],[Situação da Obra]]="Inacabada - PC Técnica Concluída","Inacabada",Tabela1[[#This Row],[Situação da Obra]])</f>
        <v>Inacabada</v>
      </c>
      <c r="L864" s="1" t="s">
        <v>30</v>
      </c>
      <c r="M864" s="4">
        <v>42265</v>
      </c>
      <c r="N864" s="5">
        <v>0.81010000000000004</v>
      </c>
      <c r="O864" s="4">
        <v>42188</v>
      </c>
      <c r="P864" s="1" t="s">
        <v>31</v>
      </c>
      <c r="Q864" s="1" t="s">
        <v>710</v>
      </c>
      <c r="R864" s="1" t="s">
        <v>32</v>
      </c>
      <c r="S864" s="1" t="s">
        <v>33</v>
      </c>
      <c r="T864" s="1" t="s">
        <v>34</v>
      </c>
      <c r="U864" s="6">
        <v>1449226.58</v>
      </c>
      <c r="V864" s="6">
        <v>1452130.86</v>
      </c>
      <c r="W864" s="6">
        <v>0</v>
      </c>
      <c r="X864" s="6">
        <v>1452130.86</v>
      </c>
      <c r="Y864" s="6">
        <v>0</v>
      </c>
      <c r="Z864" s="7">
        <v>42340</v>
      </c>
      <c r="AA8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4" s="35" t="str">
        <f>IFERROR(
                    _xlfn.XLOOKUP(Tabela1[[#This Row],[ID]],'Base_Solicitações MP'!B:B,'Base_Solicitações MP'!R:R),
                    "Não enviada")</f>
        <v>Não enviada</v>
      </c>
      <c r="AC864" s="15" t="str">
        <f>_xlfn.CONCAT(Tabela1[[#This Row],[Município]],"/",Tabela1[[#This Row],[UF]])</f>
        <v>Manacapuru/AM</v>
      </c>
    </row>
    <row r="865" spans="1:29" x14ac:dyDescent="0.25">
      <c r="A865" s="14" t="s">
        <v>705</v>
      </c>
      <c r="B865" s="2" t="s">
        <v>8970</v>
      </c>
      <c r="C865" s="2" t="s">
        <v>11852</v>
      </c>
      <c r="D865" s="3" t="s">
        <v>1678</v>
      </c>
      <c r="E865" s="1" t="s">
        <v>1679</v>
      </c>
      <c r="F865" s="1">
        <v>2012</v>
      </c>
      <c r="G865" s="1">
        <v>7</v>
      </c>
      <c r="H865" s="1" t="s">
        <v>708</v>
      </c>
      <c r="I865" s="1" t="s">
        <v>212</v>
      </c>
      <c r="J865" s="1" t="s">
        <v>40</v>
      </c>
      <c r="K865" s="1" t="str">
        <f>IF(Tabela1[[#This Row],[Situação da Obra]]="Inacabada - PC Técnica Concluída","Inacabada",Tabela1[[#This Row],[Situação da Obra]])</f>
        <v>Inacabada</v>
      </c>
      <c r="L865" s="1" t="s">
        <v>30</v>
      </c>
      <c r="M865" s="4">
        <v>42265</v>
      </c>
      <c r="N865" s="5">
        <v>3.6299999999999999E-2</v>
      </c>
      <c r="O865" s="4">
        <v>42194</v>
      </c>
      <c r="P865" s="1" t="s">
        <v>31</v>
      </c>
      <c r="Q865" s="1" t="s">
        <v>710</v>
      </c>
      <c r="R865" s="1" t="s">
        <v>32</v>
      </c>
      <c r="S865" s="1" t="s">
        <v>33</v>
      </c>
      <c r="T865" s="1" t="s">
        <v>34</v>
      </c>
      <c r="U865" s="6">
        <v>1446322.2</v>
      </c>
      <c r="V865" s="6">
        <v>1452130.86</v>
      </c>
      <c r="W865" s="6">
        <v>0</v>
      </c>
      <c r="X865" s="6">
        <v>1452130.86</v>
      </c>
      <c r="Y865" s="6">
        <v>0</v>
      </c>
      <c r="Z865" s="7">
        <v>42340</v>
      </c>
      <c r="AA8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5" s="35" t="str">
        <f>IFERROR(
                    _xlfn.XLOOKUP(Tabela1[[#This Row],[ID]],'Base_Solicitações MP'!B:B,'Base_Solicitações MP'!R:R),
                    "Não enviada")</f>
        <v>Não enviada</v>
      </c>
      <c r="AC865" s="15" t="str">
        <f>_xlfn.CONCAT(Tabela1[[#This Row],[Município]],"/",Tabela1[[#This Row],[UF]])</f>
        <v>Manacapuru/AM</v>
      </c>
    </row>
    <row r="866" spans="1:29" x14ac:dyDescent="0.25">
      <c r="A866" s="14" t="s">
        <v>705</v>
      </c>
      <c r="B866" s="2" t="s">
        <v>8971</v>
      </c>
      <c r="C866" s="2" t="s">
        <v>11853</v>
      </c>
      <c r="D866" s="3" t="s">
        <v>1678</v>
      </c>
      <c r="E866" s="1" t="s">
        <v>1679</v>
      </c>
      <c r="F866" s="1">
        <v>2012</v>
      </c>
      <c r="G866" s="1">
        <v>7</v>
      </c>
      <c r="H866" s="1" t="s">
        <v>708</v>
      </c>
      <c r="I866" s="1" t="s">
        <v>212</v>
      </c>
      <c r="J866" s="1" t="s">
        <v>40</v>
      </c>
      <c r="K866" s="1" t="str">
        <f>IF(Tabela1[[#This Row],[Situação da Obra]]="Inacabada - PC Técnica Concluída","Inacabada",Tabela1[[#This Row],[Situação da Obra]])</f>
        <v>Inacabada</v>
      </c>
      <c r="L866" s="1" t="s">
        <v>30</v>
      </c>
      <c r="M866" s="4">
        <v>42292</v>
      </c>
      <c r="N866" s="5">
        <v>0.43419999999999997</v>
      </c>
      <c r="O866" s="4">
        <v>42188</v>
      </c>
      <c r="P866" s="1" t="s">
        <v>31</v>
      </c>
      <c r="Q866" s="1" t="s">
        <v>710</v>
      </c>
      <c r="R866" s="1" t="s">
        <v>32</v>
      </c>
      <c r="S866" s="1" t="s">
        <v>33</v>
      </c>
      <c r="T866" s="1" t="s">
        <v>34</v>
      </c>
      <c r="U866" s="6">
        <v>1446322.2</v>
      </c>
      <c r="V866" s="6">
        <v>1452130.86</v>
      </c>
      <c r="W866" s="6">
        <v>0</v>
      </c>
      <c r="X866" s="6">
        <v>1452130.86</v>
      </c>
      <c r="Y866" s="6">
        <v>0</v>
      </c>
      <c r="Z866" s="7">
        <v>42340</v>
      </c>
      <c r="AA8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6" s="35" t="str">
        <f>IFERROR(
                    _xlfn.XLOOKUP(Tabela1[[#This Row],[ID]],'Base_Solicitações MP'!B:B,'Base_Solicitações MP'!R:R),
                    "Não enviada")</f>
        <v>Não enviada</v>
      </c>
      <c r="AC866" s="15" t="str">
        <f>_xlfn.CONCAT(Tabela1[[#This Row],[Município]],"/",Tabela1[[#This Row],[UF]])</f>
        <v>Manacapuru/AM</v>
      </c>
    </row>
    <row r="867" spans="1:29" x14ac:dyDescent="0.25">
      <c r="A867" s="14" t="s">
        <v>705</v>
      </c>
      <c r="B867" s="2" t="s">
        <v>8972</v>
      </c>
      <c r="C867" s="2" t="s">
        <v>11854</v>
      </c>
      <c r="D867" s="3" t="s">
        <v>1680</v>
      </c>
      <c r="E867" s="1" t="s">
        <v>1681</v>
      </c>
      <c r="F867" s="1">
        <v>2013</v>
      </c>
      <c r="G867" s="1">
        <v>55</v>
      </c>
      <c r="H867" s="1" t="s">
        <v>1682</v>
      </c>
      <c r="I867" s="1" t="s">
        <v>212</v>
      </c>
      <c r="J867" s="1" t="s">
        <v>56</v>
      </c>
      <c r="K867" s="1" t="str">
        <f>IF(Tabela1[[#This Row],[Situação da Obra]]="Inacabada - PC Técnica Concluída","Inacabada",Tabela1[[#This Row],[Situação da Obra]])</f>
        <v>Paralisada</v>
      </c>
      <c r="L867" s="1" t="s">
        <v>30</v>
      </c>
      <c r="M867" s="4">
        <v>44032</v>
      </c>
      <c r="N867" s="5">
        <v>0.67969999999999997</v>
      </c>
      <c r="O867" s="4">
        <v>44166</v>
      </c>
      <c r="P867" s="1" t="s">
        <v>31</v>
      </c>
      <c r="Q867" s="1" t="s">
        <v>710</v>
      </c>
      <c r="R867" s="1" t="s">
        <v>32</v>
      </c>
      <c r="S867" s="1" t="s">
        <v>353</v>
      </c>
      <c r="T867" s="1" t="s">
        <v>34</v>
      </c>
      <c r="U867" s="6">
        <v>1803740.23</v>
      </c>
      <c r="V867" s="6">
        <v>1803740.23</v>
      </c>
      <c r="W867" s="6">
        <v>0</v>
      </c>
      <c r="X867" s="6">
        <v>1803740.23</v>
      </c>
      <c r="Y867" s="6">
        <v>5837799.9199999999</v>
      </c>
      <c r="Z867" s="7">
        <v>45100</v>
      </c>
      <c r="AA8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7" s="35" t="str">
        <f>IFERROR(
                    _xlfn.XLOOKUP(Tabela1[[#This Row],[ID]],'Base_Solicitações MP'!B:B,'Base_Solicitações MP'!R:R),
                    "Não enviada")</f>
        <v>Não enviada</v>
      </c>
      <c r="AC867" s="15" t="str">
        <f>_xlfn.CONCAT(Tabela1[[#This Row],[Município]],"/",Tabela1[[#This Row],[UF]])</f>
        <v>Manaus/AM</v>
      </c>
    </row>
    <row r="868" spans="1:29" x14ac:dyDescent="0.25">
      <c r="A868" s="14" t="s">
        <v>705</v>
      </c>
      <c r="B868" s="2" t="s">
        <v>8973</v>
      </c>
      <c r="C868" s="2" t="s">
        <v>11855</v>
      </c>
      <c r="D868" s="3" t="s">
        <v>1680</v>
      </c>
      <c r="E868" s="1" t="s">
        <v>1681</v>
      </c>
      <c r="F868" s="1">
        <v>2013</v>
      </c>
      <c r="G868" s="1">
        <v>55</v>
      </c>
      <c r="H868" s="1" t="s">
        <v>1682</v>
      </c>
      <c r="I868" s="1" t="s">
        <v>212</v>
      </c>
      <c r="J868" s="1" t="s">
        <v>56</v>
      </c>
      <c r="K868" s="1" t="str">
        <f>IF(Tabela1[[#This Row],[Situação da Obra]]="Inacabada - PC Técnica Concluída","Inacabada",Tabela1[[#This Row],[Situação da Obra]])</f>
        <v>Paralisada</v>
      </c>
      <c r="L868" s="1" t="s">
        <v>30</v>
      </c>
      <c r="M868" s="4">
        <v>44032</v>
      </c>
      <c r="N868" s="5">
        <v>0.88319999999999999</v>
      </c>
      <c r="O868" s="4">
        <v>44032</v>
      </c>
      <c r="P868" s="1" t="s">
        <v>31</v>
      </c>
      <c r="Q868" s="1" t="s">
        <v>710</v>
      </c>
      <c r="R868" s="1" t="s">
        <v>32</v>
      </c>
      <c r="S868" s="1" t="s">
        <v>353</v>
      </c>
      <c r="T868" s="1" t="s">
        <v>34</v>
      </c>
      <c r="U868" s="6">
        <v>1796353.55</v>
      </c>
      <c r="V868" s="6">
        <v>1796353.56</v>
      </c>
      <c r="W868" s="6">
        <v>0</v>
      </c>
      <c r="X868" s="6">
        <v>1796353.56</v>
      </c>
      <c r="Y868" s="6">
        <v>5837799.9199999999</v>
      </c>
      <c r="Z868" s="7">
        <v>45100</v>
      </c>
      <c r="AA8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8" s="35" t="str">
        <f>IFERROR(
                    _xlfn.XLOOKUP(Tabela1[[#This Row],[ID]],'Base_Solicitações MP'!B:B,'Base_Solicitações MP'!R:R),
                    "Não enviada")</f>
        <v>Não enviada</v>
      </c>
      <c r="AC868" s="15" t="str">
        <f>_xlfn.CONCAT(Tabela1[[#This Row],[Município]],"/",Tabela1[[#This Row],[UF]])</f>
        <v>Manaus/AM</v>
      </c>
    </row>
    <row r="869" spans="1:29" x14ac:dyDescent="0.25">
      <c r="A869" s="14" t="s">
        <v>705</v>
      </c>
      <c r="B869" s="2" t="s">
        <v>8974</v>
      </c>
      <c r="C869" s="2" t="s">
        <v>8309</v>
      </c>
      <c r="D869" s="3" t="s">
        <v>1680</v>
      </c>
      <c r="E869" s="1" t="s">
        <v>1681</v>
      </c>
      <c r="F869" s="1">
        <v>2013</v>
      </c>
      <c r="G869" s="1">
        <v>55</v>
      </c>
      <c r="H869" s="1" t="s">
        <v>1682</v>
      </c>
      <c r="I869" s="1" t="s">
        <v>212</v>
      </c>
      <c r="J869" s="1" t="s">
        <v>56</v>
      </c>
      <c r="K869" s="1" t="str">
        <f>IF(Tabela1[[#This Row],[Situação da Obra]]="Inacabada - PC Técnica Concluída","Inacabada",Tabela1[[#This Row],[Situação da Obra]])</f>
        <v>Paralisada</v>
      </c>
      <c r="L869" s="1" t="s">
        <v>30</v>
      </c>
      <c r="M869" s="4">
        <v>43965</v>
      </c>
      <c r="N869" s="5">
        <v>0.79569999999999996</v>
      </c>
      <c r="O869" s="4">
        <v>43965</v>
      </c>
      <c r="P869" s="1" t="s">
        <v>31</v>
      </c>
      <c r="Q869" s="1" t="s">
        <v>710</v>
      </c>
      <c r="R869" s="1" t="s">
        <v>32</v>
      </c>
      <c r="S869" s="1" t="s">
        <v>33</v>
      </c>
      <c r="T869" s="1" t="s">
        <v>34</v>
      </c>
      <c r="U869" s="6">
        <v>1429969.81</v>
      </c>
      <c r="V869" s="6">
        <v>1452130.86</v>
      </c>
      <c r="W869" s="6">
        <v>0</v>
      </c>
      <c r="X869" s="6">
        <v>1452130.86</v>
      </c>
      <c r="Y869" s="6">
        <v>5837799.9199999999</v>
      </c>
      <c r="Z869" s="7">
        <v>45100</v>
      </c>
      <c r="AA8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9" s="35" t="str">
        <f>IFERROR(
                    _xlfn.XLOOKUP(Tabela1[[#This Row],[ID]],'Base_Solicitações MP'!B:B,'Base_Solicitações MP'!R:R),
                    "Não enviada")</f>
        <v>Não enviada</v>
      </c>
      <c r="AC869" s="15" t="str">
        <f>_xlfn.CONCAT(Tabela1[[#This Row],[Município]],"/",Tabela1[[#This Row],[UF]])</f>
        <v>Manaus/AM</v>
      </c>
    </row>
    <row r="870" spans="1:29" x14ac:dyDescent="0.25">
      <c r="A870" s="14" t="s">
        <v>705</v>
      </c>
      <c r="B870" s="2" t="s">
        <v>8975</v>
      </c>
      <c r="C870" s="2" t="s">
        <v>11856</v>
      </c>
      <c r="D870" s="3" t="s">
        <v>1680</v>
      </c>
      <c r="E870" s="1" t="s">
        <v>1681</v>
      </c>
      <c r="F870" s="1">
        <v>2013</v>
      </c>
      <c r="G870" s="1">
        <v>55</v>
      </c>
      <c r="H870" s="1" t="s">
        <v>1682</v>
      </c>
      <c r="I870" s="1" t="s">
        <v>212</v>
      </c>
      <c r="J870" s="1" t="s">
        <v>56</v>
      </c>
      <c r="K870" s="1" t="str">
        <f>IF(Tabela1[[#This Row],[Situação da Obra]]="Inacabada - PC Técnica Concluída","Inacabada",Tabela1[[#This Row],[Situação da Obra]])</f>
        <v>Paralisada</v>
      </c>
      <c r="L870" s="1" t="s">
        <v>30</v>
      </c>
      <c r="M870" s="4">
        <v>44032</v>
      </c>
      <c r="N870" s="5">
        <v>0.64639999999999997</v>
      </c>
      <c r="O870" s="4">
        <v>44032</v>
      </c>
      <c r="P870" s="1" t="s">
        <v>31</v>
      </c>
      <c r="Q870" s="1" t="s">
        <v>710</v>
      </c>
      <c r="R870" s="1" t="s">
        <v>32</v>
      </c>
      <c r="S870" s="1" t="s">
        <v>353</v>
      </c>
      <c r="T870" s="1" t="s">
        <v>34</v>
      </c>
      <c r="U870" s="6">
        <v>1783374.01</v>
      </c>
      <c r="V870" s="6">
        <v>1783374.01</v>
      </c>
      <c r="W870" s="6">
        <v>0</v>
      </c>
      <c r="X870" s="6">
        <v>1783374.01</v>
      </c>
      <c r="Y870" s="6">
        <v>5837799.9199999999</v>
      </c>
      <c r="Z870" s="7">
        <v>45100</v>
      </c>
      <c r="AA8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0" s="35" t="str">
        <f>IFERROR(
                    _xlfn.XLOOKUP(Tabela1[[#This Row],[ID]],'Base_Solicitações MP'!B:B,'Base_Solicitações MP'!R:R),
                    "Não enviada")</f>
        <v>Não enviada</v>
      </c>
      <c r="AC870" s="15" t="str">
        <f>_xlfn.CONCAT(Tabela1[[#This Row],[Município]],"/",Tabela1[[#This Row],[UF]])</f>
        <v>Manaus/AM</v>
      </c>
    </row>
    <row r="871" spans="1:29" x14ac:dyDescent="0.25">
      <c r="A871" s="14" t="s">
        <v>705</v>
      </c>
      <c r="B871" s="2" t="s">
        <v>8976</v>
      </c>
      <c r="C871" s="2" t="s">
        <v>11857</v>
      </c>
      <c r="D871" s="3" t="s">
        <v>1683</v>
      </c>
      <c r="E871" s="1" t="s">
        <v>1684</v>
      </c>
      <c r="F871" s="1">
        <v>2012</v>
      </c>
      <c r="G871" s="1">
        <v>4</v>
      </c>
      <c r="H871" s="1" t="s">
        <v>1685</v>
      </c>
      <c r="I871" s="1" t="s">
        <v>212</v>
      </c>
      <c r="J871" s="1" t="s">
        <v>29</v>
      </c>
      <c r="K871" s="1" t="str">
        <f>IF(Tabela1[[#This Row],[Situação da Obra]]="Inacabada - PC Técnica Concluída","Inacabada",Tabela1[[#This Row],[Situação da Obra]])</f>
        <v>Inacabada</v>
      </c>
      <c r="L871" s="1" t="s">
        <v>30</v>
      </c>
      <c r="M871" s="4">
        <v>44915</v>
      </c>
      <c r="N871" s="5">
        <v>6.8599999999999994E-2</v>
      </c>
      <c r="O871" s="4">
        <v>41972</v>
      </c>
      <c r="P871" s="1" t="s">
        <v>31</v>
      </c>
      <c r="Q871" s="1" t="s">
        <v>710</v>
      </c>
      <c r="R871" s="1" t="s">
        <v>32</v>
      </c>
      <c r="S871" s="1" t="s">
        <v>79</v>
      </c>
      <c r="T871" s="1" t="s">
        <v>34</v>
      </c>
      <c r="U871" s="6">
        <v>665427.29</v>
      </c>
      <c r="V871" s="6">
        <v>676478.24</v>
      </c>
      <c r="W871" s="6">
        <v>0</v>
      </c>
      <c r="X871" s="6">
        <v>676478.24</v>
      </c>
      <c r="Y871" s="6">
        <v>0</v>
      </c>
      <c r="Z871" s="7">
        <v>42167</v>
      </c>
      <c r="AA8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1" s="35" t="str">
        <f>IFERROR(
                    _xlfn.XLOOKUP(Tabela1[[#This Row],[ID]],'Base_Solicitações MP'!B:B,'Base_Solicitações MP'!R:R),
                    "Não enviada")</f>
        <v>Aguardando Análise FNDE</v>
      </c>
      <c r="AC871" s="15" t="str">
        <f>_xlfn.CONCAT(Tabela1[[#This Row],[Município]],"/",Tabela1[[#This Row],[UF]])</f>
        <v>Itacoatiara/AM</v>
      </c>
    </row>
    <row r="872" spans="1:29" x14ac:dyDescent="0.25">
      <c r="A872" s="14" t="s">
        <v>705</v>
      </c>
      <c r="B872" s="2" t="s">
        <v>8977</v>
      </c>
      <c r="C872" s="2" t="s">
        <v>11858</v>
      </c>
      <c r="D872" s="3" t="s">
        <v>1683</v>
      </c>
      <c r="E872" s="1" t="s">
        <v>1684</v>
      </c>
      <c r="F872" s="1">
        <v>2012</v>
      </c>
      <c r="G872" s="1">
        <v>4</v>
      </c>
      <c r="H872" s="1" t="s">
        <v>1685</v>
      </c>
      <c r="I872" s="1" t="s">
        <v>212</v>
      </c>
      <c r="J872" s="1" t="s">
        <v>29</v>
      </c>
      <c r="K872" s="1" t="str">
        <f>IF(Tabela1[[#This Row],[Situação da Obra]]="Inacabada - PC Técnica Concluída","Inacabada",Tabela1[[#This Row],[Situação da Obra]])</f>
        <v>Inacabada</v>
      </c>
      <c r="L872" s="1" t="s">
        <v>30</v>
      </c>
      <c r="M872" s="4">
        <v>44915</v>
      </c>
      <c r="N872" s="5">
        <v>2.7E-2</v>
      </c>
      <c r="O872" s="4">
        <v>41972</v>
      </c>
      <c r="P872" s="1" t="s">
        <v>31</v>
      </c>
      <c r="Q872" s="1" t="s">
        <v>710</v>
      </c>
      <c r="R872" s="1" t="s">
        <v>32</v>
      </c>
      <c r="S872" s="1" t="s">
        <v>33</v>
      </c>
      <c r="T872" s="1" t="s">
        <v>34</v>
      </c>
      <c r="U872" s="6">
        <v>1449597.16</v>
      </c>
      <c r="V872" s="6">
        <v>1449696.28</v>
      </c>
      <c r="W872" s="6">
        <v>0</v>
      </c>
      <c r="X872" s="6">
        <v>1449696.28</v>
      </c>
      <c r="Y872" s="6">
        <v>0</v>
      </c>
      <c r="Z872" s="7">
        <v>42167</v>
      </c>
      <c r="AA8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2" s="35" t="str">
        <f>IFERROR(
                    _xlfn.XLOOKUP(Tabela1[[#This Row],[ID]],'Base_Solicitações MP'!B:B,'Base_Solicitações MP'!R:R),
                    "Não enviada")</f>
        <v>Aguardando Análise FNDE</v>
      </c>
      <c r="AC872" s="15" t="str">
        <f>_xlfn.CONCAT(Tabela1[[#This Row],[Município]],"/",Tabela1[[#This Row],[UF]])</f>
        <v>Itacoatiara/AM</v>
      </c>
    </row>
    <row r="873" spans="1:29" x14ac:dyDescent="0.25">
      <c r="A873" s="14" t="s">
        <v>705</v>
      </c>
      <c r="B873" s="2" t="s">
        <v>8978</v>
      </c>
      <c r="C873" s="2" t="s">
        <v>11859</v>
      </c>
      <c r="D873" s="3" t="s">
        <v>1683</v>
      </c>
      <c r="E873" s="1" t="s">
        <v>1684</v>
      </c>
      <c r="F873" s="1">
        <v>2012</v>
      </c>
      <c r="G873" s="1">
        <v>4</v>
      </c>
      <c r="H873" s="1" t="s">
        <v>1685</v>
      </c>
      <c r="I873" s="1" t="s">
        <v>212</v>
      </c>
      <c r="J873" s="1" t="s">
        <v>29</v>
      </c>
      <c r="K873" s="1" t="str">
        <f>IF(Tabela1[[#This Row],[Situação da Obra]]="Inacabada - PC Técnica Concluída","Inacabada",Tabela1[[#This Row],[Situação da Obra]])</f>
        <v>Inacabada</v>
      </c>
      <c r="L873" s="1" t="s">
        <v>30</v>
      </c>
      <c r="M873" s="4">
        <v>44915</v>
      </c>
      <c r="N873" s="5">
        <v>3.5799999999999998E-2</v>
      </c>
      <c r="O873" s="4">
        <v>41972</v>
      </c>
      <c r="P873" s="1" t="s">
        <v>31</v>
      </c>
      <c r="Q873" s="1" t="s">
        <v>710</v>
      </c>
      <c r="R873" s="1" t="s">
        <v>32</v>
      </c>
      <c r="S873" s="1" t="s">
        <v>33</v>
      </c>
      <c r="T873" s="1" t="s">
        <v>34</v>
      </c>
      <c r="U873" s="6">
        <v>1449597.16</v>
      </c>
      <c r="V873" s="6">
        <v>1454312.72</v>
      </c>
      <c r="W873" s="6">
        <v>0</v>
      </c>
      <c r="X873" s="6">
        <v>1454312.72</v>
      </c>
      <c r="Y873" s="6">
        <v>0</v>
      </c>
      <c r="Z873" s="7">
        <v>42167</v>
      </c>
      <c r="AA8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3" s="35" t="str">
        <f>IFERROR(
                    _xlfn.XLOOKUP(Tabela1[[#This Row],[ID]],'Base_Solicitações MP'!B:B,'Base_Solicitações MP'!R:R),
                    "Não enviada")</f>
        <v>Aguardando Análise FNDE</v>
      </c>
      <c r="AC873" s="15" t="str">
        <f>_xlfn.CONCAT(Tabela1[[#This Row],[Município]],"/",Tabela1[[#This Row],[UF]])</f>
        <v>Itacoatiara/AM</v>
      </c>
    </row>
    <row r="874" spans="1:29" x14ac:dyDescent="0.25">
      <c r="A874" s="14" t="s">
        <v>705</v>
      </c>
      <c r="B874" s="2" t="s">
        <v>8979</v>
      </c>
      <c r="C874" s="2" t="s">
        <v>11860</v>
      </c>
      <c r="D874" s="3" t="s">
        <v>1683</v>
      </c>
      <c r="E874" s="1" t="s">
        <v>1684</v>
      </c>
      <c r="F874" s="1">
        <v>2012</v>
      </c>
      <c r="G874" s="1">
        <v>4</v>
      </c>
      <c r="H874" s="1" t="s">
        <v>1685</v>
      </c>
      <c r="I874" s="1" t="s">
        <v>212</v>
      </c>
      <c r="J874" s="1" t="s">
        <v>29</v>
      </c>
      <c r="K874" s="1" t="str">
        <f>IF(Tabela1[[#This Row],[Situação da Obra]]="Inacabada - PC Técnica Concluída","Inacabada",Tabela1[[#This Row],[Situação da Obra]])</f>
        <v>Inacabada</v>
      </c>
      <c r="L874" s="1" t="s">
        <v>30</v>
      </c>
      <c r="M874" s="4">
        <v>44915</v>
      </c>
      <c r="N874" s="5">
        <v>0.10829999999999999</v>
      </c>
      <c r="O874" s="4">
        <v>41972</v>
      </c>
      <c r="P874" s="1" t="s">
        <v>31</v>
      </c>
      <c r="Q874" s="1" t="s">
        <v>710</v>
      </c>
      <c r="R874" s="1" t="s">
        <v>32</v>
      </c>
      <c r="S874" s="1" t="s">
        <v>79</v>
      </c>
      <c r="T874" s="1" t="s">
        <v>34</v>
      </c>
      <c r="U874" s="6">
        <v>665427.29</v>
      </c>
      <c r="V874" s="6">
        <v>676683.32</v>
      </c>
      <c r="W874" s="6">
        <v>0</v>
      </c>
      <c r="X874" s="6">
        <v>676683.32</v>
      </c>
      <c r="Y874" s="6">
        <v>0</v>
      </c>
      <c r="Z874" s="7">
        <v>42167</v>
      </c>
      <c r="AA8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4" s="35" t="str">
        <f>IFERROR(
                    _xlfn.XLOOKUP(Tabela1[[#This Row],[ID]],'Base_Solicitações MP'!B:B,'Base_Solicitações MP'!R:R),
                    "Não enviada")</f>
        <v>Aguardando Análise FNDE</v>
      </c>
      <c r="AC874" s="15" t="str">
        <f>_xlfn.CONCAT(Tabela1[[#This Row],[Município]],"/",Tabela1[[#This Row],[UF]])</f>
        <v>Itacoatiara/AM</v>
      </c>
    </row>
    <row r="875" spans="1:29" x14ac:dyDescent="0.25">
      <c r="A875" s="14" t="s">
        <v>705</v>
      </c>
      <c r="B875" s="2" t="s">
        <v>8980</v>
      </c>
      <c r="C875" s="2" t="s">
        <v>11861</v>
      </c>
      <c r="D875" s="3" t="s">
        <v>1686</v>
      </c>
      <c r="E875" s="1" t="s">
        <v>1687</v>
      </c>
      <c r="F875" s="1">
        <v>2012</v>
      </c>
      <c r="G875" s="1">
        <v>2</v>
      </c>
      <c r="H875" s="1" t="s">
        <v>1688</v>
      </c>
      <c r="I875" s="1" t="s">
        <v>212</v>
      </c>
      <c r="J875" s="1" t="s">
        <v>29</v>
      </c>
      <c r="K875" s="1" t="str">
        <f>IF(Tabela1[[#This Row],[Situação da Obra]]="Inacabada - PC Técnica Concluída","Inacabada",Tabela1[[#This Row],[Situação da Obra]])</f>
        <v>Inacabada</v>
      </c>
      <c r="L875" s="1" t="s">
        <v>30</v>
      </c>
      <c r="M875" s="4">
        <v>44915</v>
      </c>
      <c r="N875" s="5">
        <v>0.21329999999999999</v>
      </c>
      <c r="O875" s="4">
        <v>42900</v>
      </c>
      <c r="P875" s="1" t="s">
        <v>31</v>
      </c>
      <c r="Q875" s="1" t="s">
        <v>710</v>
      </c>
      <c r="R875" s="1" t="s">
        <v>32</v>
      </c>
      <c r="S875" s="1" t="s">
        <v>33</v>
      </c>
      <c r="T875" s="1" t="s">
        <v>34</v>
      </c>
      <c r="U875" s="6">
        <v>1447315.24</v>
      </c>
      <c r="V875" s="6">
        <v>1448014.05</v>
      </c>
      <c r="W875" s="6">
        <v>0</v>
      </c>
      <c r="X875" s="6">
        <v>1448014.05</v>
      </c>
      <c r="Y875" s="6">
        <v>2.11</v>
      </c>
      <c r="Z875" s="7">
        <v>42892</v>
      </c>
      <c r="AA8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5" s="35" t="str">
        <f>IFERROR(
                    _xlfn.XLOOKUP(Tabela1[[#This Row],[ID]],'Base_Solicitações MP'!B:B,'Base_Solicitações MP'!R:R),
                    "Não enviada")</f>
        <v>Aguardando Análise FNDE</v>
      </c>
      <c r="AC875" s="15" t="str">
        <f>_xlfn.CONCAT(Tabela1[[#This Row],[Município]],"/",Tabela1[[#This Row],[UF]])</f>
        <v>Rio Preto da Eva/AM</v>
      </c>
    </row>
    <row r="876" spans="1:29" x14ac:dyDescent="0.25">
      <c r="A876" s="14" t="s">
        <v>705</v>
      </c>
      <c r="B876" s="2" t="s">
        <v>8981</v>
      </c>
      <c r="C876" s="2" t="s">
        <v>11862</v>
      </c>
      <c r="D876" s="3" t="s">
        <v>1689</v>
      </c>
      <c r="E876" s="1" t="s">
        <v>1690</v>
      </c>
      <c r="F876" s="1">
        <v>2012</v>
      </c>
      <c r="G876" s="1">
        <v>1</v>
      </c>
      <c r="H876" s="1" t="s">
        <v>1691</v>
      </c>
      <c r="I876" s="1" t="s">
        <v>212</v>
      </c>
      <c r="J876" s="1" t="s">
        <v>29</v>
      </c>
      <c r="K876" s="1" t="str">
        <f>IF(Tabela1[[#This Row],[Situação da Obra]]="Inacabada - PC Técnica Concluída","Inacabada",Tabela1[[#This Row],[Situação da Obra]])</f>
        <v>Inacabada</v>
      </c>
      <c r="L876" s="1" t="s">
        <v>30</v>
      </c>
      <c r="M876" s="4">
        <v>44915</v>
      </c>
      <c r="N876" s="5">
        <v>0.45500000000000002</v>
      </c>
      <c r="O876" s="4">
        <v>42600</v>
      </c>
      <c r="P876" s="1" t="s">
        <v>31</v>
      </c>
      <c r="Q876" s="1" t="s">
        <v>710</v>
      </c>
      <c r="R876" s="1" t="s">
        <v>32</v>
      </c>
      <c r="S876" s="1" t="s">
        <v>33</v>
      </c>
      <c r="T876" s="1" t="s">
        <v>34</v>
      </c>
      <c r="U876" s="6">
        <v>1452869.76</v>
      </c>
      <c r="V876" s="6">
        <v>1453189.63</v>
      </c>
      <c r="W876" s="6">
        <v>0</v>
      </c>
      <c r="X876" s="6">
        <v>1453189.63</v>
      </c>
      <c r="Y876" s="6">
        <v>0</v>
      </c>
      <c r="Z876" s="7">
        <v>42605</v>
      </c>
      <c r="AA8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6" s="35" t="str">
        <f>IFERROR(
                    _xlfn.XLOOKUP(Tabela1[[#This Row],[ID]],'Base_Solicitações MP'!B:B,'Base_Solicitações MP'!R:R),
                    "Não enviada")</f>
        <v>Não enviada</v>
      </c>
      <c r="AC876" s="15" t="str">
        <f>_xlfn.CONCAT(Tabela1[[#This Row],[Município]],"/",Tabela1[[#This Row],[UF]])</f>
        <v>Anori/AM</v>
      </c>
    </row>
    <row r="877" spans="1:29" x14ac:dyDescent="0.25">
      <c r="A877" s="14" t="s">
        <v>705</v>
      </c>
      <c r="B877" s="2" t="s">
        <v>8982</v>
      </c>
      <c r="C877" s="2" t="s">
        <v>11863</v>
      </c>
      <c r="D877" s="3" t="s">
        <v>1692</v>
      </c>
      <c r="E877" s="1" t="s">
        <v>1693</v>
      </c>
      <c r="F877" s="1">
        <v>2012</v>
      </c>
      <c r="G877" s="1">
        <v>3</v>
      </c>
      <c r="H877" s="1" t="s">
        <v>1694</v>
      </c>
      <c r="I877" s="1" t="s">
        <v>212</v>
      </c>
      <c r="J877" s="1" t="s">
        <v>29</v>
      </c>
      <c r="K877" s="1" t="str">
        <f>IF(Tabela1[[#This Row],[Situação da Obra]]="Inacabada - PC Técnica Concluída","Inacabada",Tabela1[[#This Row],[Situação da Obra]])</f>
        <v>Inacabada</v>
      </c>
      <c r="L877" s="1" t="s">
        <v>30</v>
      </c>
      <c r="M877" s="4">
        <v>44915</v>
      </c>
      <c r="N877" s="5">
        <v>0.12889999999999999</v>
      </c>
      <c r="O877" s="4">
        <v>42340</v>
      </c>
      <c r="P877" s="1" t="s">
        <v>31</v>
      </c>
      <c r="Q877" s="1" t="s">
        <v>710</v>
      </c>
      <c r="R877" s="1" t="s">
        <v>32</v>
      </c>
      <c r="S877" s="1" t="s">
        <v>79</v>
      </c>
      <c r="T877" s="1" t="s">
        <v>34</v>
      </c>
      <c r="U877" s="6">
        <v>679996.3</v>
      </c>
      <c r="V877" s="6">
        <v>679996.3</v>
      </c>
      <c r="W877" s="6">
        <v>0</v>
      </c>
      <c r="X877" s="6">
        <v>679996.3</v>
      </c>
      <c r="Y877" s="6">
        <v>18.670000000000002</v>
      </c>
      <c r="Z877" s="7">
        <v>42350</v>
      </c>
      <c r="AA8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7" s="35" t="str">
        <f>IFERROR(
                    _xlfn.XLOOKUP(Tabela1[[#This Row],[ID]],'Base_Solicitações MP'!B:B,'Base_Solicitações MP'!R:R),
                    "Não enviada")</f>
        <v>Não enviada</v>
      </c>
      <c r="AC877" s="15" t="str">
        <f>_xlfn.CONCAT(Tabela1[[#This Row],[Município]],"/",Tabela1[[#This Row],[UF]])</f>
        <v>Autazes/AM</v>
      </c>
    </row>
    <row r="878" spans="1:29" x14ac:dyDescent="0.25">
      <c r="A878" s="14" t="s">
        <v>705</v>
      </c>
      <c r="B878" s="2" t="s">
        <v>8983</v>
      </c>
      <c r="C878" s="2" t="s">
        <v>11864</v>
      </c>
      <c r="D878" s="3" t="s">
        <v>1692</v>
      </c>
      <c r="E878" s="1" t="s">
        <v>1693</v>
      </c>
      <c r="F878" s="1">
        <v>2012</v>
      </c>
      <c r="G878" s="1">
        <v>3</v>
      </c>
      <c r="H878" s="1" t="s">
        <v>1694</v>
      </c>
      <c r="I878" s="1" t="s">
        <v>212</v>
      </c>
      <c r="J878" s="1" t="s">
        <v>29</v>
      </c>
      <c r="K878" s="1" t="str">
        <f>IF(Tabela1[[#This Row],[Situação da Obra]]="Inacabada - PC Técnica Concluída","Inacabada",Tabela1[[#This Row],[Situação da Obra]])</f>
        <v>Inacabada</v>
      </c>
      <c r="L878" s="1" t="s">
        <v>30</v>
      </c>
      <c r="M878" s="4">
        <v>44915</v>
      </c>
      <c r="N878" s="5">
        <v>0.23860000000000001</v>
      </c>
      <c r="O878" s="4">
        <v>42334</v>
      </c>
      <c r="P878" s="1" t="s">
        <v>31</v>
      </c>
      <c r="Q878" s="1" t="s">
        <v>710</v>
      </c>
      <c r="R878" s="1" t="s">
        <v>32</v>
      </c>
      <c r="S878" s="1" t="s">
        <v>33</v>
      </c>
      <c r="T878" s="1" t="s">
        <v>34</v>
      </c>
      <c r="U878" s="6">
        <v>1454074.54</v>
      </c>
      <c r="V878" s="6">
        <v>1453019.48</v>
      </c>
      <c r="W878" s="6">
        <v>0</v>
      </c>
      <c r="X878" s="6">
        <v>1453019.48</v>
      </c>
      <c r="Y878" s="6">
        <v>18.670000000000002</v>
      </c>
      <c r="Z878" s="7">
        <v>42350</v>
      </c>
      <c r="AA8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8" s="35" t="str">
        <f>IFERROR(
                    _xlfn.XLOOKUP(Tabela1[[#This Row],[ID]],'Base_Solicitações MP'!B:B,'Base_Solicitações MP'!R:R),
                    "Não enviada")</f>
        <v>Não enviada</v>
      </c>
      <c r="AC878" s="15" t="str">
        <f>_xlfn.CONCAT(Tabela1[[#This Row],[Município]],"/",Tabela1[[#This Row],[UF]])</f>
        <v>Autazes/AM</v>
      </c>
    </row>
    <row r="879" spans="1:29" x14ac:dyDescent="0.25">
      <c r="A879" s="14" t="s">
        <v>705</v>
      </c>
      <c r="B879" s="2" t="s">
        <v>8984</v>
      </c>
      <c r="C879" s="2" t="s">
        <v>11865</v>
      </c>
      <c r="D879" s="3" t="s">
        <v>1692</v>
      </c>
      <c r="E879" s="1" t="s">
        <v>1693</v>
      </c>
      <c r="F879" s="1">
        <v>2012</v>
      </c>
      <c r="G879" s="1">
        <v>3</v>
      </c>
      <c r="H879" s="1" t="s">
        <v>1694</v>
      </c>
      <c r="I879" s="1" t="s">
        <v>212</v>
      </c>
      <c r="J879" s="1" t="s">
        <v>29</v>
      </c>
      <c r="K879" s="1" t="str">
        <f>IF(Tabela1[[#This Row],[Situação da Obra]]="Inacabada - PC Técnica Concluída","Inacabada",Tabela1[[#This Row],[Situação da Obra]])</f>
        <v>Inacabada</v>
      </c>
      <c r="L879" s="1" t="s">
        <v>30</v>
      </c>
      <c r="M879" s="4">
        <v>44915</v>
      </c>
      <c r="N879" s="5">
        <v>5.62E-2</v>
      </c>
      <c r="O879" s="4">
        <v>42334</v>
      </c>
      <c r="P879" s="1" t="s">
        <v>31</v>
      </c>
      <c r="Q879" s="1" t="s">
        <v>710</v>
      </c>
      <c r="R879" s="1" t="s">
        <v>32</v>
      </c>
      <c r="S879" s="1" t="s">
        <v>33</v>
      </c>
      <c r="T879" s="1" t="s">
        <v>34</v>
      </c>
      <c r="U879" s="6">
        <v>1421437.64</v>
      </c>
      <c r="V879" s="6">
        <v>1454344.4</v>
      </c>
      <c r="W879" s="6">
        <v>0</v>
      </c>
      <c r="X879" s="6">
        <v>1454344.4</v>
      </c>
      <c r="Y879" s="6">
        <v>18.670000000000002</v>
      </c>
      <c r="Z879" s="7">
        <v>42350</v>
      </c>
      <c r="AA8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9" s="35" t="str">
        <f>IFERROR(
                    _xlfn.XLOOKUP(Tabela1[[#This Row],[ID]],'Base_Solicitações MP'!B:B,'Base_Solicitações MP'!R:R),
                    "Não enviada")</f>
        <v>Não enviada</v>
      </c>
      <c r="AC879" s="15" t="str">
        <f>_xlfn.CONCAT(Tabela1[[#This Row],[Município]],"/",Tabela1[[#This Row],[UF]])</f>
        <v>Autazes/AM</v>
      </c>
    </row>
    <row r="880" spans="1:29" x14ac:dyDescent="0.25">
      <c r="A880" s="14" t="s">
        <v>705</v>
      </c>
      <c r="B880" s="2" t="s">
        <v>8985</v>
      </c>
      <c r="C880" s="2" t="s">
        <v>11866</v>
      </c>
      <c r="D880" s="3" t="s">
        <v>1695</v>
      </c>
      <c r="E880" s="1" t="s">
        <v>1696</v>
      </c>
      <c r="F880" s="1">
        <v>2012</v>
      </c>
      <c r="G880" s="1">
        <v>1</v>
      </c>
      <c r="H880" s="1" t="s">
        <v>1697</v>
      </c>
      <c r="I880" s="1" t="s">
        <v>352</v>
      </c>
      <c r="J880" s="1" t="s">
        <v>29</v>
      </c>
      <c r="K880" s="1" t="str">
        <f>IF(Tabela1[[#This Row],[Situação da Obra]]="Inacabada - PC Técnica Concluída","Inacabada",Tabela1[[#This Row],[Situação da Obra]])</f>
        <v>Inacabada</v>
      </c>
      <c r="L880" s="1" t="s">
        <v>30</v>
      </c>
      <c r="M880" s="4">
        <v>44915</v>
      </c>
      <c r="N880" s="5">
        <v>0</v>
      </c>
      <c r="O880" s="4">
        <v>42507</v>
      </c>
      <c r="P880" s="1" t="s">
        <v>31</v>
      </c>
      <c r="Q880" s="1" t="s">
        <v>710</v>
      </c>
      <c r="R880" s="1" t="s">
        <v>32</v>
      </c>
      <c r="S880" s="1" t="s">
        <v>33</v>
      </c>
      <c r="T880" s="1" t="s">
        <v>34</v>
      </c>
      <c r="U880" s="6">
        <v>1440449.4</v>
      </c>
      <c r="V880" s="6">
        <v>1454999.31</v>
      </c>
      <c r="W880" s="6">
        <v>0</v>
      </c>
      <c r="X880" s="6">
        <v>1454999.31</v>
      </c>
      <c r="Y880" s="6">
        <v>0</v>
      </c>
      <c r="Z880" s="7">
        <v>42322</v>
      </c>
      <c r="AA8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0" s="35" t="str">
        <f>IFERROR(
                    _xlfn.XLOOKUP(Tabela1[[#This Row],[ID]],'Base_Solicitações MP'!B:B,'Base_Solicitações MP'!R:R),
                    "Não enviada")</f>
        <v>Não enviada</v>
      </c>
      <c r="AC880" s="15" t="str">
        <f>_xlfn.CONCAT(Tabela1[[#This Row],[Município]],"/",Tabela1[[#This Row],[UF]])</f>
        <v>Pariconha/AL</v>
      </c>
    </row>
    <row r="881" spans="1:29" x14ac:dyDescent="0.25">
      <c r="A881" s="14" t="s">
        <v>705</v>
      </c>
      <c r="B881" s="2" t="s">
        <v>8986</v>
      </c>
      <c r="C881" s="2" t="s">
        <v>11867</v>
      </c>
      <c r="D881" s="3" t="s">
        <v>1698</v>
      </c>
      <c r="E881" s="1" t="s">
        <v>1699</v>
      </c>
      <c r="F881" s="1">
        <v>2013</v>
      </c>
      <c r="G881" s="1">
        <v>1</v>
      </c>
      <c r="H881" s="1" t="s">
        <v>1700</v>
      </c>
      <c r="I881" s="1" t="s">
        <v>352</v>
      </c>
      <c r="J881" s="1" t="s">
        <v>29</v>
      </c>
      <c r="K881" s="1" t="str">
        <f>IF(Tabela1[[#This Row],[Situação da Obra]]="Inacabada - PC Técnica Concluída","Inacabada",Tabela1[[#This Row],[Situação da Obra]])</f>
        <v>Inacabada</v>
      </c>
      <c r="L881" s="1" t="s">
        <v>30</v>
      </c>
      <c r="M881" s="4">
        <v>44915</v>
      </c>
      <c r="N881" s="5">
        <v>0.43890000000000001</v>
      </c>
      <c r="O881" s="4">
        <v>44414</v>
      </c>
      <c r="P881" s="1" t="s">
        <v>31</v>
      </c>
      <c r="Q881" s="1" t="s">
        <v>710</v>
      </c>
      <c r="R881" s="1" t="s">
        <v>32</v>
      </c>
      <c r="S881" s="1" t="s">
        <v>353</v>
      </c>
      <c r="T881" s="1" t="s">
        <v>34</v>
      </c>
      <c r="U881" s="6">
        <v>1379707.9</v>
      </c>
      <c r="V881" s="6">
        <v>1379707.9</v>
      </c>
      <c r="W881" s="6">
        <v>0</v>
      </c>
      <c r="X881" s="6">
        <v>1379707.9</v>
      </c>
      <c r="Y881" s="6">
        <v>2492.29</v>
      </c>
      <c r="Z881" s="7">
        <v>44380</v>
      </c>
      <c r="AA8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1" s="35" t="str">
        <f>IFERROR(
                    _xlfn.XLOOKUP(Tabela1[[#This Row],[ID]],'Base_Solicitações MP'!B:B,'Base_Solicitações MP'!R:R),
                    "Não enviada")</f>
        <v>Não enviada</v>
      </c>
      <c r="AC881" s="15" t="str">
        <f>_xlfn.CONCAT(Tabela1[[#This Row],[Município]],"/",Tabela1[[#This Row],[UF]])</f>
        <v>Porto Calvo/AL</v>
      </c>
    </row>
    <row r="882" spans="1:29" x14ac:dyDescent="0.25">
      <c r="A882" s="14" t="s">
        <v>705</v>
      </c>
      <c r="B882" s="2" t="s">
        <v>8987</v>
      </c>
      <c r="C882" s="2" t="s">
        <v>11868</v>
      </c>
      <c r="D882" s="3" t="s">
        <v>1701</v>
      </c>
      <c r="E882" s="1" t="s">
        <v>1702</v>
      </c>
      <c r="F882" s="1">
        <v>2012</v>
      </c>
      <c r="G882" s="1">
        <v>1</v>
      </c>
      <c r="H882" s="1" t="s">
        <v>1703</v>
      </c>
      <c r="I882" s="1" t="s">
        <v>212</v>
      </c>
      <c r="J882" s="1" t="s">
        <v>40</v>
      </c>
      <c r="K882" s="1" t="str">
        <f>IF(Tabela1[[#This Row],[Situação da Obra]]="Inacabada - PC Técnica Concluída","Inacabada",Tabela1[[#This Row],[Situação da Obra]])</f>
        <v>Inacabada</v>
      </c>
      <c r="L882" s="1" t="s">
        <v>30</v>
      </c>
      <c r="M882" s="4">
        <v>42564</v>
      </c>
      <c r="N882" s="5">
        <v>0.38579999999999998</v>
      </c>
      <c r="O882" s="4">
        <v>42443</v>
      </c>
      <c r="P882" s="1" t="s">
        <v>31</v>
      </c>
      <c r="Q882" s="1" t="s">
        <v>710</v>
      </c>
      <c r="R882" s="1" t="s">
        <v>32</v>
      </c>
      <c r="S882" s="1" t="s">
        <v>33</v>
      </c>
      <c r="T882" s="1" t="s">
        <v>34</v>
      </c>
      <c r="U882" s="6">
        <v>1452524.33</v>
      </c>
      <c r="V882" s="6">
        <v>1454273.29</v>
      </c>
      <c r="W882" s="6">
        <v>0</v>
      </c>
      <c r="X882" s="6">
        <v>1454273.29</v>
      </c>
      <c r="Y882" s="6">
        <v>0</v>
      </c>
      <c r="Z882" s="7">
        <v>42455</v>
      </c>
      <c r="AA8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2" s="35" t="str">
        <f>IFERROR(
                    _xlfn.XLOOKUP(Tabela1[[#This Row],[ID]],'Base_Solicitações MP'!B:B,'Base_Solicitações MP'!R:R),
                    "Não enviada")</f>
        <v>Diligência</v>
      </c>
      <c r="AC882" s="15" t="str">
        <f>_xlfn.CONCAT(Tabela1[[#This Row],[Município]],"/",Tabela1[[#This Row],[UF]])</f>
        <v>Barreirinha/AM</v>
      </c>
    </row>
    <row r="883" spans="1:29" x14ac:dyDescent="0.25">
      <c r="A883" s="14" t="s">
        <v>705</v>
      </c>
      <c r="B883" s="2" t="s">
        <v>8988</v>
      </c>
      <c r="C883" s="2" t="s">
        <v>11869</v>
      </c>
      <c r="D883" s="3" t="s">
        <v>1704</v>
      </c>
      <c r="E883" s="1" t="s">
        <v>1705</v>
      </c>
      <c r="F883" s="1">
        <v>2012</v>
      </c>
      <c r="G883" s="1">
        <v>2</v>
      </c>
      <c r="H883" s="1" t="s">
        <v>1095</v>
      </c>
      <c r="I883" s="1" t="s">
        <v>212</v>
      </c>
      <c r="J883" s="1" t="s">
        <v>29</v>
      </c>
      <c r="K883" s="1" t="str">
        <f>IF(Tabela1[[#This Row],[Situação da Obra]]="Inacabada - PC Técnica Concluída","Inacabada",Tabela1[[#This Row],[Situação da Obra]])</f>
        <v>Inacabada</v>
      </c>
      <c r="L883" s="1" t="s">
        <v>30</v>
      </c>
      <c r="M883" s="4">
        <v>44915</v>
      </c>
      <c r="N883" s="5">
        <v>0.2069</v>
      </c>
      <c r="O883" s="4"/>
      <c r="P883" s="1" t="s">
        <v>31</v>
      </c>
      <c r="Q883" s="1" t="s">
        <v>710</v>
      </c>
      <c r="R883" s="1" t="s">
        <v>32</v>
      </c>
      <c r="S883" s="1" t="s">
        <v>33</v>
      </c>
      <c r="T883" s="1" t="s">
        <v>34</v>
      </c>
      <c r="U883" s="6" t="s">
        <v>41</v>
      </c>
      <c r="V883" s="6">
        <v>1454463.81</v>
      </c>
      <c r="W883" s="6">
        <v>0</v>
      </c>
      <c r="X883" s="6">
        <v>1454463.81</v>
      </c>
      <c r="Y883" s="6" t="s">
        <v>41</v>
      </c>
      <c r="Z883" s="7">
        <v>43159</v>
      </c>
      <c r="AA8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3" s="35" t="str">
        <f>IFERROR(
                    _xlfn.XLOOKUP(Tabela1[[#This Row],[ID]],'Base_Solicitações MP'!B:B,'Base_Solicitações MP'!R:R),
                    "Não enviada")</f>
        <v>Não enviada</v>
      </c>
      <c r="AC883" s="15" t="str">
        <f>_xlfn.CONCAT(Tabela1[[#This Row],[Município]],"/",Tabela1[[#This Row],[UF]])</f>
        <v>Lábrea/AM</v>
      </c>
    </row>
    <row r="884" spans="1:29" x14ac:dyDescent="0.25">
      <c r="A884" s="14" t="s">
        <v>705</v>
      </c>
      <c r="B884" s="2" t="s">
        <v>8989</v>
      </c>
      <c r="C884" s="2" t="s">
        <v>11870</v>
      </c>
      <c r="D884" s="3" t="s">
        <v>1704</v>
      </c>
      <c r="E884" s="1" t="s">
        <v>1705</v>
      </c>
      <c r="F884" s="1">
        <v>2012</v>
      </c>
      <c r="G884" s="1">
        <v>2</v>
      </c>
      <c r="H884" s="1" t="s">
        <v>1095</v>
      </c>
      <c r="I884" s="1" t="s">
        <v>212</v>
      </c>
      <c r="J884" s="1" t="s">
        <v>29</v>
      </c>
      <c r="K884" s="1" t="str">
        <f>IF(Tabela1[[#This Row],[Situação da Obra]]="Inacabada - PC Técnica Concluída","Inacabada",Tabela1[[#This Row],[Situação da Obra]])</f>
        <v>Inacabada</v>
      </c>
      <c r="L884" s="1" t="s">
        <v>30</v>
      </c>
      <c r="M884" s="4">
        <v>44915</v>
      </c>
      <c r="N884" s="5">
        <v>0.20280000000000001</v>
      </c>
      <c r="O884" s="4"/>
      <c r="P884" s="1" t="s">
        <v>31</v>
      </c>
      <c r="Q884" s="1" t="s">
        <v>710</v>
      </c>
      <c r="R884" s="1" t="s">
        <v>32</v>
      </c>
      <c r="S884" s="1" t="s">
        <v>33</v>
      </c>
      <c r="T884" s="1" t="s">
        <v>34</v>
      </c>
      <c r="U884" s="6" t="s">
        <v>41</v>
      </c>
      <c r="V884" s="6">
        <v>1454452.87</v>
      </c>
      <c r="W884" s="6">
        <v>0</v>
      </c>
      <c r="X884" s="6">
        <v>1454452.87</v>
      </c>
      <c r="Y884" s="6" t="s">
        <v>41</v>
      </c>
      <c r="Z884" s="7">
        <v>43159</v>
      </c>
      <c r="AA8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4" s="35" t="str">
        <f>IFERROR(
                    _xlfn.XLOOKUP(Tabela1[[#This Row],[ID]],'Base_Solicitações MP'!B:B,'Base_Solicitações MP'!R:R),
                    "Não enviada")</f>
        <v>Não enviada</v>
      </c>
      <c r="AC884" s="15" t="str">
        <f>_xlfn.CONCAT(Tabela1[[#This Row],[Município]],"/",Tabela1[[#This Row],[UF]])</f>
        <v>Lábrea/AM</v>
      </c>
    </row>
    <row r="885" spans="1:29" x14ac:dyDescent="0.25">
      <c r="A885" s="14" t="s">
        <v>705</v>
      </c>
      <c r="B885" s="2" t="s">
        <v>8990</v>
      </c>
      <c r="C885" s="2" t="s">
        <v>11871</v>
      </c>
      <c r="D885" s="3" t="s">
        <v>1706</v>
      </c>
      <c r="E885" s="1" t="s">
        <v>1707</v>
      </c>
      <c r="F885" s="1">
        <v>2012</v>
      </c>
      <c r="G885" s="1">
        <v>1</v>
      </c>
      <c r="H885" s="1" t="s">
        <v>1708</v>
      </c>
      <c r="I885" s="1" t="s">
        <v>212</v>
      </c>
      <c r="J885" s="1" t="s">
        <v>29</v>
      </c>
      <c r="K885" s="1" t="str">
        <f>IF(Tabela1[[#This Row],[Situação da Obra]]="Inacabada - PC Técnica Concluída","Inacabada",Tabela1[[#This Row],[Situação da Obra]])</f>
        <v>Inacabada</v>
      </c>
      <c r="L885" s="1" t="s">
        <v>30</v>
      </c>
      <c r="M885" s="4">
        <v>44915</v>
      </c>
      <c r="N885" s="5">
        <v>0.2089</v>
      </c>
      <c r="O885" s="4">
        <v>42562</v>
      </c>
      <c r="P885" s="1" t="s">
        <v>31</v>
      </c>
      <c r="Q885" s="1" t="s">
        <v>710</v>
      </c>
      <c r="R885" s="1" t="s">
        <v>32</v>
      </c>
      <c r="S885" s="1" t="s">
        <v>33</v>
      </c>
      <c r="T885" s="1" t="s">
        <v>34</v>
      </c>
      <c r="U885" s="6">
        <v>1350682.21</v>
      </c>
      <c r="V885" s="6">
        <v>1351130.52</v>
      </c>
      <c r="W885" s="6">
        <v>0</v>
      </c>
      <c r="X885" s="6">
        <v>1351130.52</v>
      </c>
      <c r="Y885" s="6">
        <v>1868.24</v>
      </c>
      <c r="Z885" s="7">
        <v>42491</v>
      </c>
      <c r="AA8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5" s="35" t="str">
        <f>IFERROR(
                    _xlfn.XLOOKUP(Tabela1[[#This Row],[ID]],'Base_Solicitações MP'!B:B,'Base_Solicitações MP'!R:R),
                    "Não enviada")</f>
        <v>Diligência</v>
      </c>
      <c r="AC885" s="15" t="str">
        <f>_xlfn.CONCAT(Tabela1[[#This Row],[Município]],"/",Tabela1[[#This Row],[UF]])</f>
        <v>Pauini/AM</v>
      </c>
    </row>
    <row r="886" spans="1:29" x14ac:dyDescent="0.25">
      <c r="A886" s="14" t="s">
        <v>705</v>
      </c>
      <c r="B886" s="2" t="s">
        <v>8991</v>
      </c>
      <c r="C886" s="2" t="s">
        <v>11872</v>
      </c>
      <c r="D886" s="3" t="s">
        <v>1709</v>
      </c>
      <c r="E886" s="1" t="s">
        <v>1710</v>
      </c>
      <c r="F886" s="1">
        <v>2012</v>
      </c>
      <c r="G886" s="1">
        <v>1</v>
      </c>
      <c r="H886" s="1" t="s">
        <v>640</v>
      </c>
      <c r="I886" s="1" t="s">
        <v>212</v>
      </c>
      <c r="J886" s="1" t="s">
        <v>29</v>
      </c>
      <c r="K886" s="1" t="str">
        <f>IF(Tabela1[[#This Row],[Situação da Obra]]="Inacabada - PC Técnica Concluída","Inacabada",Tabela1[[#This Row],[Situação da Obra]])</f>
        <v>Inacabada</v>
      </c>
      <c r="L886" s="1" t="s">
        <v>30</v>
      </c>
      <c r="M886" s="4">
        <v>44915</v>
      </c>
      <c r="N886" s="5">
        <v>0.30109999999999998</v>
      </c>
      <c r="O886" s="4">
        <v>41856</v>
      </c>
      <c r="P886" s="1" t="s">
        <v>31</v>
      </c>
      <c r="Q886" s="1" t="s">
        <v>710</v>
      </c>
      <c r="R886" s="1" t="s">
        <v>32</v>
      </c>
      <c r="S886" s="1" t="s">
        <v>33</v>
      </c>
      <c r="T886" s="1" t="s">
        <v>34</v>
      </c>
      <c r="U886" s="6">
        <v>1454649.7</v>
      </c>
      <c r="V886" s="6">
        <v>1455057.62</v>
      </c>
      <c r="W886" s="6">
        <v>0</v>
      </c>
      <c r="X886" s="6">
        <v>1455057.62</v>
      </c>
      <c r="Y886" s="6">
        <v>0</v>
      </c>
      <c r="Z886" s="7">
        <v>42185</v>
      </c>
      <c r="AA8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6" s="35" t="str">
        <f>IFERROR(
                    _xlfn.XLOOKUP(Tabela1[[#This Row],[ID]],'Base_Solicitações MP'!B:B,'Base_Solicitações MP'!R:R),
                    "Não enviada")</f>
        <v>Não enviada</v>
      </c>
      <c r="AC886" s="15" t="str">
        <f>_xlfn.CONCAT(Tabela1[[#This Row],[Município]],"/",Tabela1[[#This Row],[UF]])</f>
        <v>São Gabriel da Cachoeira/AM</v>
      </c>
    </row>
    <row r="887" spans="1:29" x14ac:dyDescent="0.25">
      <c r="A887" s="14" t="s">
        <v>705</v>
      </c>
      <c r="B887" s="2" t="s">
        <v>8992</v>
      </c>
      <c r="C887" s="2" t="s">
        <v>11873</v>
      </c>
      <c r="D887" s="3" t="s">
        <v>1711</v>
      </c>
      <c r="E887" s="1" t="s">
        <v>1712</v>
      </c>
      <c r="F887" s="1">
        <v>2012</v>
      </c>
      <c r="G887" s="1">
        <v>1</v>
      </c>
      <c r="H887" s="1" t="s">
        <v>1713</v>
      </c>
      <c r="I887" s="1" t="s">
        <v>212</v>
      </c>
      <c r="J887" s="1" t="s">
        <v>29</v>
      </c>
      <c r="K887" s="1" t="str">
        <f>IF(Tabela1[[#This Row],[Situação da Obra]]="Inacabada - PC Técnica Concluída","Inacabada",Tabela1[[#This Row],[Situação da Obra]])</f>
        <v>Inacabada</v>
      </c>
      <c r="L887" s="1" t="s">
        <v>30</v>
      </c>
      <c r="M887" s="4">
        <v>44915</v>
      </c>
      <c r="N887" s="5">
        <v>0.59619999999999995</v>
      </c>
      <c r="O887" s="4">
        <v>42600</v>
      </c>
      <c r="P887" s="1" t="s">
        <v>31</v>
      </c>
      <c r="Q887" s="1" t="s">
        <v>710</v>
      </c>
      <c r="R887" s="1" t="s">
        <v>32</v>
      </c>
      <c r="S887" s="1" t="s">
        <v>33</v>
      </c>
      <c r="T887" s="1" t="s">
        <v>34</v>
      </c>
      <c r="U887" s="6">
        <v>1415496.62</v>
      </c>
      <c r="V887" s="6">
        <v>1428340.81</v>
      </c>
      <c r="W887" s="6">
        <v>0</v>
      </c>
      <c r="X887" s="6">
        <v>1428340.81</v>
      </c>
      <c r="Y887" s="6">
        <v>49444.52</v>
      </c>
      <c r="Z887" s="7">
        <v>42609</v>
      </c>
      <c r="AA8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7" s="35" t="str">
        <f>IFERROR(
                    _xlfn.XLOOKUP(Tabela1[[#This Row],[ID]],'Base_Solicitações MP'!B:B,'Base_Solicitações MP'!R:R),
                    "Não enviada")</f>
        <v>Não enviada</v>
      </c>
      <c r="AC887" s="15" t="str">
        <f>_xlfn.CONCAT(Tabela1[[#This Row],[Município]],"/",Tabela1[[#This Row],[UF]])</f>
        <v>Novo Aripuanã/AM</v>
      </c>
    </row>
    <row r="888" spans="1:29" x14ac:dyDescent="0.25">
      <c r="A888" s="14" t="s">
        <v>705</v>
      </c>
      <c r="B888" s="2" t="s">
        <v>8993</v>
      </c>
      <c r="C888" s="2" t="s">
        <v>11874</v>
      </c>
      <c r="D888" s="3" t="s">
        <v>1714</v>
      </c>
      <c r="E888" s="1" t="s">
        <v>1715</v>
      </c>
      <c r="F888" s="1">
        <v>2012</v>
      </c>
      <c r="G888" s="1">
        <v>1</v>
      </c>
      <c r="H888" s="1" t="s">
        <v>324</v>
      </c>
      <c r="I888" s="1" t="s">
        <v>28</v>
      </c>
      <c r="J888" s="1" t="s">
        <v>40</v>
      </c>
      <c r="K888" s="1" t="str">
        <f>IF(Tabela1[[#This Row],[Situação da Obra]]="Inacabada - PC Técnica Concluída","Inacabada",Tabela1[[#This Row],[Situação da Obra]])</f>
        <v>Inacabada</v>
      </c>
      <c r="L888" s="1" t="s">
        <v>30</v>
      </c>
      <c r="M888" s="4">
        <v>43948</v>
      </c>
      <c r="N888" s="5">
        <v>0.50929999999999997</v>
      </c>
      <c r="O888" s="4">
        <v>43895</v>
      </c>
      <c r="P888" s="1" t="s">
        <v>31</v>
      </c>
      <c r="Q888" s="1" t="s">
        <v>710</v>
      </c>
      <c r="R888" s="1" t="s">
        <v>32</v>
      </c>
      <c r="S888" s="1" t="s">
        <v>57</v>
      </c>
      <c r="T888" s="1" t="s">
        <v>34</v>
      </c>
      <c r="U888" s="6">
        <v>1835588.46</v>
      </c>
      <c r="V888" s="6">
        <v>1868415.61</v>
      </c>
      <c r="W888" s="6">
        <v>0</v>
      </c>
      <c r="X888" s="6">
        <v>1868415.61</v>
      </c>
      <c r="Y888" s="6">
        <v>5.7</v>
      </c>
      <c r="Z888" s="7">
        <v>43735</v>
      </c>
      <c r="AA8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8" s="35" t="str">
        <f>IFERROR(
                    _xlfn.XLOOKUP(Tabela1[[#This Row],[ID]],'Base_Solicitações MP'!B:B,'Base_Solicitações MP'!R:R),
                    "Não enviada")</f>
        <v>Aguardando Análise FNDE</v>
      </c>
      <c r="AC888" s="15" t="str">
        <f>_xlfn.CONCAT(Tabela1[[#This Row],[Município]],"/",Tabela1[[#This Row],[UF]])</f>
        <v>Acopiara/CE</v>
      </c>
    </row>
    <row r="889" spans="1:29" x14ac:dyDescent="0.25">
      <c r="A889" s="14" t="s">
        <v>705</v>
      </c>
      <c r="B889" s="2" t="s">
        <v>8994</v>
      </c>
      <c r="C889" s="2" t="s">
        <v>11875</v>
      </c>
      <c r="D889" s="3" t="s">
        <v>1716</v>
      </c>
      <c r="E889" s="1" t="s">
        <v>1717</v>
      </c>
      <c r="F889" s="1">
        <v>2013</v>
      </c>
      <c r="G889" s="1">
        <v>1</v>
      </c>
      <c r="H889" s="1" t="s">
        <v>1718</v>
      </c>
      <c r="I889" s="1" t="s">
        <v>28</v>
      </c>
      <c r="J889" s="1" t="s">
        <v>56</v>
      </c>
      <c r="K889" s="1" t="str">
        <f>IF(Tabela1[[#This Row],[Situação da Obra]]="Inacabada - PC Técnica Concluída","Inacabada",Tabela1[[#This Row],[Situação da Obra]])</f>
        <v>Paralisada</v>
      </c>
      <c r="L889" s="1" t="s">
        <v>30</v>
      </c>
      <c r="M889" s="4">
        <v>44447</v>
      </c>
      <c r="N889" s="5">
        <v>0.93230000000000002</v>
      </c>
      <c r="O889" s="4">
        <v>44746</v>
      </c>
      <c r="P889" s="1" t="s">
        <v>31</v>
      </c>
      <c r="Q889" s="1" t="s">
        <v>710</v>
      </c>
      <c r="R889" s="1" t="s">
        <v>32</v>
      </c>
      <c r="S889" s="1" t="s">
        <v>57</v>
      </c>
      <c r="T889" s="1" t="s">
        <v>34</v>
      </c>
      <c r="U889" s="6">
        <v>2271192.12</v>
      </c>
      <c r="V889" s="6">
        <v>1868415.61</v>
      </c>
      <c r="W889" s="6">
        <v>0</v>
      </c>
      <c r="X889" s="6">
        <v>1868415.61</v>
      </c>
      <c r="Y889" s="6">
        <v>756540.07</v>
      </c>
      <c r="Z889" s="7">
        <v>45225</v>
      </c>
      <c r="AA8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9" s="35" t="str">
        <f>IFERROR(
                    _xlfn.XLOOKUP(Tabela1[[#This Row],[ID]],'Base_Solicitações MP'!B:B,'Base_Solicitações MP'!R:R),
                    "Não enviada")</f>
        <v>Diligência</v>
      </c>
      <c r="AC889" s="15" t="str">
        <f>_xlfn.CONCAT(Tabela1[[#This Row],[Município]],"/",Tabela1[[#This Row],[UF]])</f>
        <v>Aquiraz/CE</v>
      </c>
    </row>
    <row r="890" spans="1:29" x14ac:dyDescent="0.25">
      <c r="A890" s="14" t="s">
        <v>705</v>
      </c>
      <c r="B890" s="2" t="s">
        <v>8995</v>
      </c>
      <c r="C890" s="2" t="s">
        <v>11876</v>
      </c>
      <c r="D890" s="3" t="s">
        <v>1719</v>
      </c>
      <c r="E890" s="1" t="s">
        <v>1720</v>
      </c>
      <c r="F890" s="1">
        <v>2013</v>
      </c>
      <c r="G890" s="1">
        <v>7</v>
      </c>
      <c r="H890" s="1" t="s">
        <v>1721</v>
      </c>
      <c r="I890" s="1" t="s">
        <v>280</v>
      </c>
      <c r="J890" s="1" t="s">
        <v>56</v>
      </c>
      <c r="K890" s="1" t="str">
        <f>IF(Tabela1[[#This Row],[Situação da Obra]]="Inacabada - PC Técnica Concluída","Inacabada",Tabela1[[#This Row],[Situação da Obra]])</f>
        <v>Paralisada</v>
      </c>
      <c r="L890" s="1" t="s">
        <v>30</v>
      </c>
      <c r="M890" s="4">
        <v>44390</v>
      </c>
      <c r="N890" s="5">
        <v>0.36399999999999999</v>
      </c>
      <c r="O890" s="4">
        <v>44992</v>
      </c>
      <c r="P890" s="1" t="s">
        <v>31</v>
      </c>
      <c r="Q890" s="1" t="s">
        <v>710</v>
      </c>
      <c r="R890" s="1" t="s">
        <v>32</v>
      </c>
      <c r="S890" s="1" t="s">
        <v>57</v>
      </c>
      <c r="T890" s="1" t="s">
        <v>34</v>
      </c>
      <c r="U890" s="6">
        <v>2389193.69</v>
      </c>
      <c r="V890" s="6">
        <v>1920220.24</v>
      </c>
      <c r="W890" s="6">
        <v>0</v>
      </c>
      <c r="X890" s="6">
        <v>1920220.24</v>
      </c>
      <c r="Y890" s="6">
        <v>368378.99</v>
      </c>
      <c r="Z890" s="7">
        <v>45230</v>
      </c>
      <c r="AA8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90" s="35" t="str">
        <f>IFERROR(
                    _xlfn.XLOOKUP(Tabela1[[#This Row],[ID]],'Base_Solicitações MP'!B:B,'Base_Solicitações MP'!R:R),
                    "Não enviada")</f>
        <v>Não enviada</v>
      </c>
      <c r="AC890" s="15" t="str">
        <f>_xlfn.CONCAT(Tabela1[[#This Row],[Município]],"/",Tabela1[[#This Row],[UF]])</f>
        <v>Dourados/MS</v>
      </c>
    </row>
    <row r="891" spans="1:29" x14ac:dyDescent="0.25">
      <c r="A891" s="14" t="s">
        <v>705</v>
      </c>
      <c r="B891" s="2" t="s">
        <v>8996</v>
      </c>
      <c r="C891" s="2" t="s">
        <v>11877</v>
      </c>
      <c r="D891" s="3" t="s">
        <v>1722</v>
      </c>
      <c r="E891" s="1" t="s">
        <v>1723</v>
      </c>
      <c r="F891" s="1">
        <v>2012</v>
      </c>
      <c r="G891" s="1">
        <v>2</v>
      </c>
      <c r="H891" s="1" t="s">
        <v>1724</v>
      </c>
      <c r="I891" s="1" t="s">
        <v>28</v>
      </c>
      <c r="J891" s="1" t="s">
        <v>40</v>
      </c>
      <c r="K891" s="1" t="str">
        <f>IF(Tabela1[[#This Row],[Situação da Obra]]="Inacabada - PC Técnica Concluída","Inacabada",Tabela1[[#This Row],[Situação da Obra]])</f>
        <v>Inacabada</v>
      </c>
      <c r="L891" s="1" t="s">
        <v>30</v>
      </c>
      <c r="M891" s="4">
        <v>44558</v>
      </c>
      <c r="N891" s="5">
        <v>0.82120000000000004</v>
      </c>
      <c r="O891" s="4"/>
      <c r="P891" s="1" t="s">
        <v>31</v>
      </c>
      <c r="Q891" s="1" t="s">
        <v>710</v>
      </c>
      <c r="R891" s="1" t="s">
        <v>32</v>
      </c>
      <c r="S891" s="1" t="s">
        <v>33</v>
      </c>
      <c r="T891" s="1" t="s">
        <v>34</v>
      </c>
      <c r="U891" s="6" t="s">
        <v>41</v>
      </c>
      <c r="V891" s="6">
        <v>1449988.55</v>
      </c>
      <c r="W891" s="6">
        <v>0</v>
      </c>
      <c r="X891" s="6">
        <v>1449988.55</v>
      </c>
      <c r="Y891" s="6" t="s">
        <v>41</v>
      </c>
      <c r="Z891" s="7">
        <v>44558</v>
      </c>
      <c r="AA8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1" s="35" t="str">
        <f>IFERROR(
                    _xlfn.XLOOKUP(Tabela1[[#This Row],[ID]],'Base_Solicitações MP'!B:B,'Base_Solicitações MP'!R:R),
                    "Não enviada")</f>
        <v>Diligência</v>
      </c>
      <c r="AC891" s="15" t="str">
        <f>_xlfn.CONCAT(Tabela1[[#This Row],[Município]],"/",Tabela1[[#This Row],[UF]])</f>
        <v>Boa Viagem/CE</v>
      </c>
    </row>
    <row r="892" spans="1:29" x14ac:dyDescent="0.25">
      <c r="A892" s="14" t="s">
        <v>705</v>
      </c>
      <c r="B892" s="2" t="s">
        <v>8997</v>
      </c>
      <c r="C892" s="2" t="s">
        <v>11878</v>
      </c>
      <c r="D892" s="3" t="s">
        <v>1725</v>
      </c>
      <c r="E892" s="1" t="s">
        <v>1726</v>
      </c>
      <c r="F892" s="1">
        <v>2012</v>
      </c>
      <c r="G892" s="1">
        <v>1</v>
      </c>
      <c r="H892" s="1" t="s">
        <v>1727</v>
      </c>
      <c r="I892" s="1" t="s">
        <v>28</v>
      </c>
      <c r="J892" s="1" t="s">
        <v>56</v>
      </c>
      <c r="K892" s="1" t="str">
        <f>IF(Tabela1[[#This Row],[Situação da Obra]]="Inacabada - PC Técnica Concluída","Inacabada",Tabela1[[#This Row],[Situação da Obra]])</f>
        <v>Paralisada</v>
      </c>
      <c r="L892" s="1" t="s">
        <v>30</v>
      </c>
      <c r="M892" s="4">
        <v>44952</v>
      </c>
      <c r="N892" s="5">
        <v>0.75800000000000001</v>
      </c>
      <c r="O892" s="4">
        <v>44952</v>
      </c>
      <c r="P892" s="1" t="s">
        <v>31</v>
      </c>
      <c r="Q892" s="1" t="s">
        <v>710</v>
      </c>
      <c r="R892" s="1" t="s">
        <v>32</v>
      </c>
      <c r="S892" s="1" t="s">
        <v>33</v>
      </c>
      <c r="T892" s="1" t="s">
        <v>34</v>
      </c>
      <c r="U892" s="6">
        <v>575535.03</v>
      </c>
      <c r="V892" s="6">
        <v>1441743.31</v>
      </c>
      <c r="W892" s="6">
        <v>0</v>
      </c>
      <c r="X892" s="6">
        <v>1441743.31</v>
      </c>
      <c r="Y892" s="6">
        <v>23356.59</v>
      </c>
      <c r="Z892" s="7">
        <v>45247</v>
      </c>
      <c r="AA8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92" s="35" t="str">
        <f>IFERROR(
                    _xlfn.XLOOKUP(Tabela1[[#This Row],[ID]],'Base_Solicitações MP'!B:B,'Base_Solicitações MP'!R:R),
                    "Não enviada")</f>
        <v>Não enviada</v>
      </c>
      <c r="AC892" s="15" t="str">
        <f>_xlfn.CONCAT(Tabela1[[#This Row],[Município]],"/",Tabela1[[#This Row],[UF]])</f>
        <v>Itapagé/CE</v>
      </c>
    </row>
    <row r="893" spans="1:29" x14ac:dyDescent="0.25">
      <c r="A893" s="14" t="s">
        <v>705</v>
      </c>
      <c r="B893" s="2" t="s">
        <v>8998</v>
      </c>
      <c r="C893" s="2" t="s">
        <v>11879</v>
      </c>
      <c r="D893" s="3" t="s">
        <v>1728</v>
      </c>
      <c r="E893" s="1" t="s">
        <v>1729</v>
      </c>
      <c r="F893" s="1">
        <v>2012</v>
      </c>
      <c r="G893" s="1">
        <v>1</v>
      </c>
      <c r="H893" s="1" t="s">
        <v>1730</v>
      </c>
      <c r="I893" s="1" t="s">
        <v>28</v>
      </c>
      <c r="J893" s="1" t="s">
        <v>56</v>
      </c>
      <c r="K893" s="1" t="str">
        <f>IF(Tabela1[[#This Row],[Situação da Obra]]="Inacabada - PC Técnica Concluída","Inacabada",Tabela1[[#This Row],[Situação da Obra]])</f>
        <v>Paralisada</v>
      </c>
      <c r="L893" s="1" t="s">
        <v>30</v>
      </c>
      <c r="M893" s="4">
        <v>44805</v>
      </c>
      <c r="N893" s="5">
        <v>0.51139999999999997</v>
      </c>
      <c r="O893" s="4">
        <v>45005</v>
      </c>
      <c r="P893" s="1" t="s">
        <v>31</v>
      </c>
      <c r="Q893" s="1" t="s">
        <v>710</v>
      </c>
      <c r="R893" s="1" t="s">
        <v>32</v>
      </c>
      <c r="S893" s="1" t="s">
        <v>57</v>
      </c>
      <c r="T893" s="1" t="s">
        <v>34</v>
      </c>
      <c r="U893" s="6">
        <v>1838914.63</v>
      </c>
      <c r="V893" s="6">
        <v>1868415.61</v>
      </c>
      <c r="W893" s="6">
        <v>0</v>
      </c>
      <c r="X893" s="6">
        <v>1868415.61</v>
      </c>
      <c r="Y893" s="6">
        <v>219796.6</v>
      </c>
      <c r="Z893" s="7">
        <v>45209</v>
      </c>
      <c r="AA8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3" s="35" t="str">
        <f>IFERROR(
                    _xlfn.XLOOKUP(Tabela1[[#This Row],[ID]],'Base_Solicitações MP'!B:B,'Base_Solicitações MP'!R:R),
                    "Não enviada")</f>
        <v>Diligência</v>
      </c>
      <c r="AC893" s="15" t="str">
        <f>_xlfn.CONCAT(Tabela1[[#This Row],[Município]],"/",Tabela1[[#This Row],[UF]])</f>
        <v>Santana do Acaraú/CE</v>
      </c>
    </row>
    <row r="894" spans="1:29" x14ac:dyDescent="0.25">
      <c r="A894" s="14" t="s">
        <v>705</v>
      </c>
      <c r="B894" s="2" t="s">
        <v>8999</v>
      </c>
      <c r="C894" s="2" t="s">
        <v>11880</v>
      </c>
      <c r="D894" s="3" t="s">
        <v>1731</v>
      </c>
      <c r="E894" s="1" t="s">
        <v>1732</v>
      </c>
      <c r="F894" s="1">
        <v>2012</v>
      </c>
      <c r="G894" s="1">
        <v>1</v>
      </c>
      <c r="H894" s="1" t="s">
        <v>802</v>
      </c>
      <c r="I894" s="1" t="s">
        <v>82</v>
      </c>
      <c r="J894" s="1" t="s">
        <v>29</v>
      </c>
      <c r="K894" s="1" t="str">
        <f>IF(Tabela1[[#This Row],[Situação da Obra]]="Inacabada - PC Técnica Concluída","Inacabada",Tabela1[[#This Row],[Situação da Obra]])</f>
        <v>Inacabada</v>
      </c>
      <c r="L894" s="1" t="s">
        <v>30</v>
      </c>
      <c r="M894" s="4">
        <v>44915</v>
      </c>
      <c r="N894" s="5">
        <v>0.84799999999999998</v>
      </c>
      <c r="O894" s="4">
        <v>44174</v>
      </c>
      <c r="P894" s="1" t="s">
        <v>31</v>
      </c>
      <c r="Q894" s="1" t="s">
        <v>710</v>
      </c>
      <c r="R894" s="1" t="s">
        <v>32</v>
      </c>
      <c r="S894" s="1" t="s">
        <v>33</v>
      </c>
      <c r="T894" s="1" t="s">
        <v>34</v>
      </c>
      <c r="U894" s="6">
        <v>1319685.74</v>
      </c>
      <c r="V894" s="6">
        <v>1331906.8999999999</v>
      </c>
      <c r="W894" s="6">
        <v>0</v>
      </c>
      <c r="X894" s="6">
        <v>1331906.8999999999</v>
      </c>
      <c r="Y894" s="6">
        <v>138.82</v>
      </c>
      <c r="Z894" s="7">
        <v>44434</v>
      </c>
      <c r="AA8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4" s="35" t="str">
        <f>IFERROR(
                    _xlfn.XLOOKUP(Tabela1[[#This Row],[ID]],'Base_Solicitações MP'!B:B,'Base_Solicitações MP'!R:R),
                    "Não enviada")</f>
        <v>Diligência</v>
      </c>
      <c r="AC894" s="15" t="str">
        <f>_xlfn.CONCAT(Tabela1[[#This Row],[Município]],"/",Tabela1[[#This Row],[UF]])</f>
        <v>Alcobaça/BA</v>
      </c>
    </row>
    <row r="895" spans="1:29" x14ac:dyDescent="0.25">
      <c r="A895" s="14" t="s">
        <v>705</v>
      </c>
      <c r="B895" s="2" t="s">
        <v>9000</v>
      </c>
      <c r="C895" s="2" t="s">
        <v>11881</v>
      </c>
      <c r="D895" s="3" t="s">
        <v>1733</v>
      </c>
      <c r="E895" s="1" t="s">
        <v>1734</v>
      </c>
      <c r="F895" s="1">
        <v>2012</v>
      </c>
      <c r="G895" s="1">
        <v>2</v>
      </c>
      <c r="H895" s="1" t="s">
        <v>94</v>
      </c>
      <c r="I895" s="1" t="s">
        <v>60</v>
      </c>
      <c r="J895" s="1" t="s">
        <v>56</v>
      </c>
      <c r="K895" s="1" t="str">
        <f>IF(Tabela1[[#This Row],[Situação da Obra]]="Inacabada - PC Técnica Concluída","Inacabada",Tabela1[[#This Row],[Situação da Obra]])</f>
        <v>Paralisada</v>
      </c>
      <c r="L895" s="1" t="s">
        <v>30</v>
      </c>
      <c r="M895" s="4">
        <v>43906</v>
      </c>
      <c r="N895" s="5">
        <v>0.42270000000000002</v>
      </c>
      <c r="O895" s="4">
        <v>44725</v>
      </c>
      <c r="P895" s="1" t="s">
        <v>31</v>
      </c>
      <c r="Q895" s="1" t="s">
        <v>710</v>
      </c>
      <c r="R895" s="1" t="s">
        <v>32</v>
      </c>
      <c r="S895" s="1" t="s">
        <v>739</v>
      </c>
      <c r="T895" s="1" t="s">
        <v>34</v>
      </c>
      <c r="U895" s="6">
        <v>978200</v>
      </c>
      <c r="V895" s="6">
        <v>1201737.6100000001</v>
      </c>
      <c r="W895" s="6">
        <v>0</v>
      </c>
      <c r="X895" s="6">
        <v>1201737.6100000001</v>
      </c>
      <c r="Y895" s="6">
        <v>118905.98</v>
      </c>
      <c r="Z895" s="7">
        <v>45128</v>
      </c>
      <c r="AA8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5" s="35" t="str">
        <f>IFERROR(
                    _xlfn.XLOOKUP(Tabela1[[#This Row],[ID]],'Base_Solicitações MP'!B:B,'Base_Solicitações MP'!R:R),
                    "Não enviada")</f>
        <v>Diligência</v>
      </c>
      <c r="AC895" s="15" t="str">
        <f>_xlfn.CONCAT(Tabela1[[#This Row],[Município]],"/",Tabela1[[#This Row],[UF]])</f>
        <v>Buritizeiro/MG</v>
      </c>
    </row>
    <row r="896" spans="1:29" x14ac:dyDescent="0.25">
      <c r="A896" s="14" t="s">
        <v>705</v>
      </c>
      <c r="B896" s="2" t="s">
        <v>9001</v>
      </c>
      <c r="C896" s="2" t="s">
        <v>11882</v>
      </c>
      <c r="D896" s="3" t="s">
        <v>1733</v>
      </c>
      <c r="E896" s="1" t="s">
        <v>1734</v>
      </c>
      <c r="F896" s="1">
        <v>2012</v>
      </c>
      <c r="G896" s="1">
        <v>2</v>
      </c>
      <c r="H896" s="1" t="s">
        <v>94</v>
      </c>
      <c r="I896" s="1" t="s">
        <v>60</v>
      </c>
      <c r="J896" s="1" t="s">
        <v>56</v>
      </c>
      <c r="K896" s="1" t="str">
        <f>IF(Tabela1[[#This Row],[Situação da Obra]]="Inacabada - PC Técnica Concluída","Inacabada",Tabela1[[#This Row],[Situação da Obra]])</f>
        <v>Paralisada</v>
      </c>
      <c r="L896" s="1" t="s">
        <v>30</v>
      </c>
      <c r="M896" s="4">
        <v>44127</v>
      </c>
      <c r="N896" s="5">
        <v>0.26290000000000002</v>
      </c>
      <c r="O896" s="4">
        <v>44725</v>
      </c>
      <c r="P896" s="1" t="s">
        <v>31</v>
      </c>
      <c r="Q896" s="1" t="s">
        <v>710</v>
      </c>
      <c r="R896" s="1" t="s">
        <v>32</v>
      </c>
      <c r="S896" s="1" t="s">
        <v>739</v>
      </c>
      <c r="T896" s="1" t="s">
        <v>34</v>
      </c>
      <c r="U896" s="6">
        <v>1006535.9</v>
      </c>
      <c r="V896" s="6">
        <v>1201737.6100000001</v>
      </c>
      <c r="W896" s="6">
        <v>0</v>
      </c>
      <c r="X896" s="6">
        <v>1201737.6100000001</v>
      </c>
      <c r="Y896" s="6">
        <v>118905.98</v>
      </c>
      <c r="Z896" s="7">
        <v>45128</v>
      </c>
      <c r="AA8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6" s="35" t="str">
        <f>IFERROR(
                    _xlfn.XLOOKUP(Tabela1[[#This Row],[ID]],'Base_Solicitações MP'!B:B,'Base_Solicitações MP'!R:R),
                    "Não enviada")</f>
        <v>Diligência</v>
      </c>
      <c r="AC896" s="15" t="str">
        <f>_xlfn.CONCAT(Tabela1[[#This Row],[Município]],"/",Tabela1[[#This Row],[UF]])</f>
        <v>Buritizeiro/MG</v>
      </c>
    </row>
    <row r="897" spans="1:29" x14ac:dyDescent="0.25">
      <c r="A897" s="14" t="s">
        <v>705</v>
      </c>
      <c r="B897" s="2" t="s">
        <v>9002</v>
      </c>
      <c r="C897" s="2" t="s">
        <v>11883</v>
      </c>
      <c r="D897" s="3" t="s">
        <v>1735</v>
      </c>
      <c r="E897" s="1" t="s">
        <v>1736</v>
      </c>
      <c r="F897" s="1">
        <v>2012</v>
      </c>
      <c r="G897" s="1">
        <v>1</v>
      </c>
      <c r="H897" s="1" t="s">
        <v>1737</v>
      </c>
      <c r="I897" s="1" t="s">
        <v>82</v>
      </c>
      <c r="J897" s="1" t="s">
        <v>29</v>
      </c>
      <c r="K897" s="1" t="str">
        <f>IF(Tabela1[[#This Row],[Situação da Obra]]="Inacabada - PC Técnica Concluída","Inacabada",Tabela1[[#This Row],[Situação da Obra]])</f>
        <v>Inacabada</v>
      </c>
      <c r="L897" s="1" t="s">
        <v>30</v>
      </c>
      <c r="M897" s="4">
        <v>44915</v>
      </c>
      <c r="N897" s="5">
        <v>0.51390000000000002</v>
      </c>
      <c r="O897" s="4">
        <v>43441</v>
      </c>
      <c r="P897" s="1" t="s">
        <v>31</v>
      </c>
      <c r="Q897" s="1" t="s">
        <v>710</v>
      </c>
      <c r="R897" s="1" t="s">
        <v>32</v>
      </c>
      <c r="S897" s="1" t="s">
        <v>33</v>
      </c>
      <c r="T897" s="1" t="s">
        <v>34</v>
      </c>
      <c r="U897" s="6">
        <v>1449832.81</v>
      </c>
      <c r="V897" s="6">
        <v>1452512.22</v>
      </c>
      <c r="W897" s="6">
        <v>0</v>
      </c>
      <c r="X897" s="6">
        <v>1452512.22</v>
      </c>
      <c r="Y897" s="6">
        <v>1340.16</v>
      </c>
      <c r="Z897" s="7">
        <v>43403</v>
      </c>
      <c r="AA8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7" s="35" t="str">
        <f>IFERROR(
                    _xlfn.XLOOKUP(Tabela1[[#This Row],[ID]],'Base_Solicitações MP'!B:B,'Base_Solicitações MP'!R:R),
                    "Não enviada")</f>
        <v>Diligência</v>
      </c>
      <c r="AC897" s="15" t="str">
        <f>_xlfn.CONCAT(Tabela1[[#This Row],[Município]],"/",Tabela1[[#This Row],[UF]])</f>
        <v>Itacaré/BA</v>
      </c>
    </row>
    <row r="898" spans="1:29" x14ac:dyDescent="0.25">
      <c r="A898" s="14" t="s">
        <v>705</v>
      </c>
      <c r="B898" s="2" t="s">
        <v>9003</v>
      </c>
      <c r="C898" s="2" t="s">
        <v>11884</v>
      </c>
      <c r="D898" s="3" t="s">
        <v>1738</v>
      </c>
      <c r="E898" s="1" t="s">
        <v>1739</v>
      </c>
      <c r="F898" s="1">
        <v>2012</v>
      </c>
      <c r="G898" s="1">
        <v>3</v>
      </c>
      <c r="H898" s="1" t="s">
        <v>1740</v>
      </c>
      <c r="I898" s="1" t="s">
        <v>82</v>
      </c>
      <c r="J898" s="1" t="s">
        <v>29</v>
      </c>
      <c r="K898" s="1" t="str">
        <f>IF(Tabela1[[#This Row],[Situação da Obra]]="Inacabada - PC Técnica Concluída","Inacabada",Tabela1[[#This Row],[Situação da Obra]])</f>
        <v>Inacabada</v>
      </c>
      <c r="L898" s="1" t="s">
        <v>30</v>
      </c>
      <c r="M898" s="4">
        <v>44915</v>
      </c>
      <c r="N898" s="5">
        <v>5.2699999999999997E-2</v>
      </c>
      <c r="O898" s="4">
        <v>41954</v>
      </c>
      <c r="P898" s="1" t="s">
        <v>31</v>
      </c>
      <c r="Q898" s="1" t="s">
        <v>710</v>
      </c>
      <c r="R898" s="1" t="s">
        <v>32</v>
      </c>
      <c r="S898" s="1" t="s">
        <v>33</v>
      </c>
      <c r="T898" s="1" t="s">
        <v>34</v>
      </c>
      <c r="U898" s="6">
        <v>1340387.6499999999</v>
      </c>
      <c r="V898" s="6">
        <v>1340387.6499999999</v>
      </c>
      <c r="W898" s="6">
        <v>0</v>
      </c>
      <c r="X898" s="6">
        <v>1340387.6499999999</v>
      </c>
      <c r="Y898" s="6">
        <v>0</v>
      </c>
      <c r="Z898" s="7">
        <v>42234</v>
      </c>
      <c r="AA8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8" s="35" t="str">
        <f>IFERROR(
                    _xlfn.XLOOKUP(Tabela1[[#This Row],[ID]],'Base_Solicitações MP'!B:B,'Base_Solicitações MP'!R:R),
                    "Não enviada")</f>
        <v>Diligência</v>
      </c>
      <c r="AC898" s="15" t="str">
        <f>_xlfn.CONCAT(Tabela1[[#This Row],[Município]],"/",Tabela1[[#This Row],[UF]])</f>
        <v>Araci/BA</v>
      </c>
    </row>
    <row r="899" spans="1:29" x14ac:dyDescent="0.25">
      <c r="A899" s="14" t="s">
        <v>705</v>
      </c>
      <c r="B899" s="2" t="s">
        <v>9004</v>
      </c>
      <c r="C899" s="2" t="s">
        <v>11885</v>
      </c>
      <c r="D899" s="3" t="s">
        <v>1738</v>
      </c>
      <c r="E899" s="1" t="s">
        <v>1739</v>
      </c>
      <c r="F899" s="1">
        <v>2012</v>
      </c>
      <c r="G899" s="1">
        <v>3</v>
      </c>
      <c r="H899" s="1" t="s">
        <v>1740</v>
      </c>
      <c r="I899" s="1" t="s">
        <v>82</v>
      </c>
      <c r="J899" s="1" t="s">
        <v>29</v>
      </c>
      <c r="K899" s="1" t="str">
        <f>IF(Tabela1[[#This Row],[Situação da Obra]]="Inacabada - PC Técnica Concluída","Inacabada",Tabela1[[#This Row],[Situação da Obra]])</f>
        <v>Inacabada</v>
      </c>
      <c r="L899" s="1" t="s">
        <v>30</v>
      </c>
      <c r="M899" s="4">
        <v>44915</v>
      </c>
      <c r="N899" s="5">
        <v>0</v>
      </c>
      <c r="O899" s="4">
        <v>42208</v>
      </c>
      <c r="P899" s="1" t="s">
        <v>31</v>
      </c>
      <c r="Q899" s="1" t="s">
        <v>710</v>
      </c>
      <c r="R899" s="1" t="s">
        <v>32</v>
      </c>
      <c r="S899" s="1" t="s">
        <v>33</v>
      </c>
      <c r="T899" s="1" t="s">
        <v>34</v>
      </c>
      <c r="U899" s="6">
        <v>1392502.85</v>
      </c>
      <c r="V899" s="6">
        <v>1392502.86</v>
      </c>
      <c r="W899" s="6">
        <v>0</v>
      </c>
      <c r="X899" s="6">
        <v>1392502.86</v>
      </c>
      <c r="Y899" s="6">
        <v>0</v>
      </c>
      <c r="Z899" s="7">
        <v>42234</v>
      </c>
      <c r="AA8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9" s="35" t="str">
        <f>IFERROR(
                    _xlfn.XLOOKUP(Tabela1[[#This Row],[ID]],'Base_Solicitações MP'!B:B,'Base_Solicitações MP'!R:R),
                    "Não enviada")</f>
        <v>Diligência</v>
      </c>
      <c r="AC899" s="15" t="str">
        <f>_xlfn.CONCAT(Tabela1[[#This Row],[Município]],"/",Tabela1[[#This Row],[UF]])</f>
        <v>Araci/BA</v>
      </c>
    </row>
    <row r="900" spans="1:29" x14ac:dyDescent="0.25">
      <c r="A900" s="14" t="s">
        <v>705</v>
      </c>
      <c r="B900" s="2" t="s">
        <v>9005</v>
      </c>
      <c r="C900" s="2" t="s">
        <v>11886</v>
      </c>
      <c r="D900" s="3" t="s">
        <v>1738</v>
      </c>
      <c r="E900" s="1" t="s">
        <v>1739</v>
      </c>
      <c r="F900" s="1">
        <v>2012</v>
      </c>
      <c r="G900" s="1">
        <v>3</v>
      </c>
      <c r="H900" s="1" t="s">
        <v>1740</v>
      </c>
      <c r="I900" s="1" t="s">
        <v>82</v>
      </c>
      <c r="J900" s="1" t="s">
        <v>29</v>
      </c>
      <c r="K900" s="1" t="str">
        <f>IF(Tabela1[[#This Row],[Situação da Obra]]="Inacabada - PC Técnica Concluída","Inacabada",Tabela1[[#This Row],[Situação da Obra]])</f>
        <v>Inacabada</v>
      </c>
      <c r="L900" s="1" t="s">
        <v>30</v>
      </c>
      <c r="M900" s="4">
        <v>44915</v>
      </c>
      <c r="N900" s="5">
        <v>0</v>
      </c>
      <c r="O900" s="4">
        <v>42208</v>
      </c>
      <c r="P900" s="1" t="s">
        <v>31</v>
      </c>
      <c r="Q900" s="1" t="s">
        <v>710</v>
      </c>
      <c r="R900" s="1" t="s">
        <v>32</v>
      </c>
      <c r="S900" s="1" t="s">
        <v>33</v>
      </c>
      <c r="T900" s="1" t="s">
        <v>34</v>
      </c>
      <c r="U900" s="6">
        <v>1361250.25</v>
      </c>
      <c r="V900" s="6">
        <v>1361250.25</v>
      </c>
      <c r="W900" s="6">
        <v>0</v>
      </c>
      <c r="X900" s="6">
        <v>1361250.25</v>
      </c>
      <c r="Y900" s="6">
        <v>0</v>
      </c>
      <c r="Z900" s="7">
        <v>42234</v>
      </c>
      <c r="AA9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0" s="35" t="str">
        <f>IFERROR(
                    _xlfn.XLOOKUP(Tabela1[[#This Row],[ID]],'Base_Solicitações MP'!B:B,'Base_Solicitações MP'!R:R),
                    "Não enviada")</f>
        <v>Diligência</v>
      </c>
      <c r="AC900" s="15" t="str">
        <f>_xlfn.CONCAT(Tabela1[[#This Row],[Município]],"/",Tabela1[[#This Row],[UF]])</f>
        <v>Araci/BA</v>
      </c>
    </row>
    <row r="901" spans="1:29" x14ac:dyDescent="0.25">
      <c r="A901" s="14" t="s">
        <v>705</v>
      </c>
      <c r="B901" s="2" t="s">
        <v>7372</v>
      </c>
      <c r="C901" s="2" t="s">
        <v>11887</v>
      </c>
      <c r="D901" s="3" t="s">
        <v>1741</v>
      </c>
      <c r="E901" s="1" t="s">
        <v>1742</v>
      </c>
      <c r="F901" s="1">
        <v>2012</v>
      </c>
      <c r="G901" s="1">
        <v>1</v>
      </c>
      <c r="H901" s="1" t="s">
        <v>1743</v>
      </c>
      <c r="I901" s="1" t="s">
        <v>82</v>
      </c>
      <c r="J901" s="1" t="s">
        <v>29</v>
      </c>
      <c r="K901" s="1" t="str">
        <f>IF(Tabela1[[#This Row],[Situação da Obra]]="Inacabada - PC Técnica Concluída","Inacabada",Tabela1[[#This Row],[Situação da Obra]])</f>
        <v>Inacabada</v>
      </c>
      <c r="L901" s="1" t="s">
        <v>30</v>
      </c>
      <c r="M901" s="4">
        <v>45019</v>
      </c>
      <c r="N901" s="5">
        <v>0.96130000000000004</v>
      </c>
      <c r="O901" s="4">
        <v>43230</v>
      </c>
      <c r="P901" s="1" t="s">
        <v>31</v>
      </c>
      <c r="Q901" s="1" t="s">
        <v>710</v>
      </c>
      <c r="R901" s="1" t="s">
        <v>32</v>
      </c>
      <c r="S901" s="1" t="s">
        <v>33</v>
      </c>
      <c r="T901" s="1" t="s">
        <v>34</v>
      </c>
      <c r="U901" s="6">
        <v>1024328.64</v>
      </c>
      <c r="V901" s="6">
        <v>1452662.67</v>
      </c>
      <c r="W901" s="6">
        <v>0</v>
      </c>
      <c r="X901" s="6">
        <v>1452662.67</v>
      </c>
      <c r="Y901" s="6">
        <v>25196.99</v>
      </c>
      <c r="Z901" s="7">
        <v>44951</v>
      </c>
      <c r="AA9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1" s="35" t="str">
        <f>IFERROR(
                    _xlfn.XLOOKUP(Tabela1[[#This Row],[ID]],'Base_Solicitações MP'!B:B,'Base_Solicitações MP'!R:R),
                    "Não enviada")</f>
        <v>Diligência</v>
      </c>
      <c r="AC901" s="15" t="str">
        <f>_xlfn.CONCAT(Tabela1[[#This Row],[Município]],"/",Tabela1[[#This Row],[UF]])</f>
        <v>Cocos/BA</v>
      </c>
    </row>
    <row r="902" spans="1:29" x14ac:dyDescent="0.25">
      <c r="A902" s="14" t="s">
        <v>705</v>
      </c>
      <c r="B902" s="2" t="s">
        <v>7361</v>
      </c>
      <c r="C902" s="2" t="s">
        <v>11888</v>
      </c>
      <c r="D902" s="3" t="s">
        <v>1744</v>
      </c>
      <c r="E902" s="1" t="s">
        <v>1745</v>
      </c>
      <c r="F902" s="1">
        <v>2013</v>
      </c>
      <c r="G902" s="1">
        <v>1</v>
      </c>
      <c r="H902" s="1" t="s">
        <v>1746</v>
      </c>
      <c r="I902" s="1" t="s">
        <v>82</v>
      </c>
      <c r="J902" s="1" t="s">
        <v>29</v>
      </c>
      <c r="K902" s="1" t="str">
        <f>IF(Tabela1[[#This Row],[Situação da Obra]]="Inacabada - PC Técnica Concluída","Inacabada",Tabela1[[#This Row],[Situação da Obra]])</f>
        <v>Inacabada</v>
      </c>
      <c r="L902" s="1" t="s">
        <v>30</v>
      </c>
      <c r="M902" s="4">
        <v>44915</v>
      </c>
      <c r="N902" s="5">
        <v>0.26740000000000003</v>
      </c>
      <c r="O902" s="4">
        <v>43201</v>
      </c>
      <c r="P902" s="1" t="s">
        <v>31</v>
      </c>
      <c r="Q902" s="1" t="s">
        <v>710</v>
      </c>
      <c r="R902" s="1" t="s">
        <v>32</v>
      </c>
      <c r="S902" s="1" t="s">
        <v>860</v>
      </c>
      <c r="T902" s="1" t="s">
        <v>34</v>
      </c>
      <c r="U902" s="6">
        <v>896168.07</v>
      </c>
      <c r="V902" s="6">
        <v>896168.08</v>
      </c>
      <c r="W902" s="6">
        <v>0</v>
      </c>
      <c r="X902" s="6">
        <v>896168.08</v>
      </c>
      <c r="Y902" s="6">
        <v>0</v>
      </c>
      <c r="Z902" s="7">
        <v>44588</v>
      </c>
      <c r="AA9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2" s="35" t="str">
        <f>IFERROR(
                    _xlfn.XLOOKUP(Tabela1[[#This Row],[ID]],'Base_Solicitações MP'!B:B,'Base_Solicitações MP'!R:R),
                    "Não enviada")</f>
        <v>Diligência</v>
      </c>
      <c r="AC902" s="15" t="str">
        <f>_xlfn.CONCAT(Tabela1[[#This Row],[Município]],"/",Tabela1[[#This Row],[UF]])</f>
        <v>Cruz das Almas/BA</v>
      </c>
    </row>
    <row r="903" spans="1:29" x14ac:dyDescent="0.25">
      <c r="A903" s="14" t="s">
        <v>705</v>
      </c>
      <c r="B903" s="2" t="s">
        <v>6527</v>
      </c>
      <c r="C903" s="2" t="s">
        <v>11889</v>
      </c>
      <c r="D903" s="3" t="s">
        <v>1747</v>
      </c>
      <c r="E903" s="1" t="s">
        <v>1748</v>
      </c>
      <c r="F903" s="1">
        <v>2013</v>
      </c>
      <c r="G903" s="1">
        <v>3</v>
      </c>
      <c r="H903" s="1" t="s">
        <v>1749</v>
      </c>
      <c r="I903" s="1" t="s">
        <v>60</v>
      </c>
      <c r="J903" s="1" t="s">
        <v>56</v>
      </c>
      <c r="K903" s="1" t="str">
        <f>IF(Tabela1[[#This Row],[Situação da Obra]]="Inacabada - PC Técnica Concluída","Inacabada",Tabela1[[#This Row],[Situação da Obra]])</f>
        <v>Paralisada</v>
      </c>
      <c r="L903" s="1" t="s">
        <v>30</v>
      </c>
      <c r="M903" s="4">
        <v>44834</v>
      </c>
      <c r="N903" s="5">
        <v>0.5837</v>
      </c>
      <c r="O903" s="4">
        <v>44834</v>
      </c>
      <c r="P903" s="1" t="s">
        <v>31</v>
      </c>
      <c r="Q903" s="1" t="s">
        <v>710</v>
      </c>
      <c r="R903" s="1" t="s">
        <v>32</v>
      </c>
      <c r="S903" s="1" t="s">
        <v>57</v>
      </c>
      <c r="T903" s="1" t="s">
        <v>34</v>
      </c>
      <c r="U903" s="6">
        <v>1777647.53</v>
      </c>
      <c r="V903" s="6">
        <v>1819026.65</v>
      </c>
      <c r="W903" s="6">
        <v>0</v>
      </c>
      <c r="X903" s="6">
        <v>1819026.65</v>
      </c>
      <c r="Y903" s="6">
        <v>349313.16</v>
      </c>
      <c r="Z903" s="7">
        <v>45100</v>
      </c>
      <c r="AA9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3" s="35" t="str">
        <f>IFERROR(
                    _xlfn.XLOOKUP(Tabela1[[#This Row],[ID]],'Base_Solicitações MP'!B:B,'Base_Solicitações MP'!R:R),
                    "Não enviada")</f>
        <v>Aguardando Análise FNDE</v>
      </c>
      <c r="AC903" s="15" t="str">
        <f>_xlfn.CONCAT(Tabela1[[#This Row],[Município]],"/",Tabela1[[#This Row],[UF]])</f>
        <v>Ituiutaba/MG</v>
      </c>
    </row>
    <row r="904" spans="1:29" x14ac:dyDescent="0.25">
      <c r="A904" s="14" t="s">
        <v>705</v>
      </c>
      <c r="B904" s="2" t="s">
        <v>6537</v>
      </c>
      <c r="C904" s="2" t="s">
        <v>11890</v>
      </c>
      <c r="D904" s="3" t="s">
        <v>1747</v>
      </c>
      <c r="E904" s="1" t="s">
        <v>1748</v>
      </c>
      <c r="F904" s="1">
        <v>2013</v>
      </c>
      <c r="G904" s="1">
        <v>3</v>
      </c>
      <c r="H904" s="1" t="s">
        <v>1749</v>
      </c>
      <c r="I904" s="1" t="s">
        <v>60</v>
      </c>
      <c r="J904" s="1" t="s">
        <v>56</v>
      </c>
      <c r="K904" s="1" t="str">
        <f>IF(Tabela1[[#This Row],[Situação da Obra]]="Inacabada - PC Técnica Concluída","Inacabada",Tabela1[[#This Row],[Situação da Obra]])</f>
        <v>Paralisada</v>
      </c>
      <c r="L904" s="1" t="s">
        <v>30</v>
      </c>
      <c r="M904" s="4">
        <v>44834</v>
      </c>
      <c r="N904" s="5">
        <v>0.83079999999999998</v>
      </c>
      <c r="O904" s="4">
        <v>44834</v>
      </c>
      <c r="P904" s="1" t="s">
        <v>31</v>
      </c>
      <c r="Q904" s="1" t="s">
        <v>710</v>
      </c>
      <c r="R904" s="1" t="s">
        <v>32</v>
      </c>
      <c r="S904" s="1" t="s">
        <v>57</v>
      </c>
      <c r="T904" s="1" t="s">
        <v>34</v>
      </c>
      <c r="U904" s="6">
        <v>1833806.73</v>
      </c>
      <c r="V904" s="6">
        <v>1819026.65</v>
      </c>
      <c r="W904" s="6">
        <v>0</v>
      </c>
      <c r="X904" s="6">
        <v>1819026.65</v>
      </c>
      <c r="Y904" s="6">
        <v>349313.16</v>
      </c>
      <c r="Z904" s="7">
        <v>45100</v>
      </c>
      <c r="AA9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4" s="35" t="str">
        <f>IFERROR(
                    _xlfn.XLOOKUP(Tabela1[[#This Row],[ID]],'Base_Solicitações MP'!B:B,'Base_Solicitações MP'!R:R),
                    "Não enviada")</f>
        <v>Aguardando Análise FNDE</v>
      </c>
      <c r="AC904" s="15" t="str">
        <f>_xlfn.CONCAT(Tabela1[[#This Row],[Município]],"/",Tabela1[[#This Row],[UF]])</f>
        <v>Ituiutaba/MG</v>
      </c>
    </row>
    <row r="905" spans="1:29" x14ac:dyDescent="0.25">
      <c r="A905" s="14" t="s">
        <v>705</v>
      </c>
      <c r="B905" s="2" t="s">
        <v>6544</v>
      </c>
      <c r="C905" s="2" t="s">
        <v>11891</v>
      </c>
      <c r="D905" s="3" t="s">
        <v>1747</v>
      </c>
      <c r="E905" s="1" t="s">
        <v>1748</v>
      </c>
      <c r="F905" s="1">
        <v>2013</v>
      </c>
      <c r="G905" s="1">
        <v>3</v>
      </c>
      <c r="H905" s="1" t="s">
        <v>1749</v>
      </c>
      <c r="I905" s="1" t="s">
        <v>60</v>
      </c>
      <c r="J905" s="1" t="s">
        <v>56</v>
      </c>
      <c r="K905" s="1" t="str">
        <f>IF(Tabela1[[#This Row],[Situação da Obra]]="Inacabada - PC Técnica Concluída","Inacabada",Tabela1[[#This Row],[Situação da Obra]])</f>
        <v>Paralisada</v>
      </c>
      <c r="L905" s="1" t="s">
        <v>30</v>
      </c>
      <c r="M905" s="4">
        <v>44834</v>
      </c>
      <c r="N905" s="5">
        <v>0.71350000000000002</v>
      </c>
      <c r="O905" s="4">
        <v>44834</v>
      </c>
      <c r="P905" s="1" t="s">
        <v>31</v>
      </c>
      <c r="Q905" s="1" t="s">
        <v>710</v>
      </c>
      <c r="R905" s="1" t="s">
        <v>32</v>
      </c>
      <c r="S905" s="1" t="s">
        <v>57</v>
      </c>
      <c r="T905" s="1" t="s">
        <v>34</v>
      </c>
      <c r="U905" s="6">
        <v>1876237.06</v>
      </c>
      <c r="V905" s="6">
        <v>1819026.65</v>
      </c>
      <c r="W905" s="6">
        <v>0</v>
      </c>
      <c r="X905" s="6">
        <v>1819026.65</v>
      </c>
      <c r="Y905" s="6">
        <v>349313.16</v>
      </c>
      <c r="Z905" s="7">
        <v>45100</v>
      </c>
      <c r="AA9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5" s="35" t="str">
        <f>IFERROR(
                    _xlfn.XLOOKUP(Tabela1[[#This Row],[ID]],'Base_Solicitações MP'!B:B,'Base_Solicitações MP'!R:R),
                    "Não enviada")</f>
        <v>Aguardando Análise FNDE</v>
      </c>
      <c r="AC905" s="15" t="str">
        <f>_xlfn.CONCAT(Tabela1[[#This Row],[Município]],"/",Tabela1[[#This Row],[UF]])</f>
        <v>Ituiutaba/MG</v>
      </c>
    </row>
    <row r="906" spans="1:29" x14ac:dyDescent="0.25">
      <c r="A906" s="14" t="s">
        <v>705</v>
      </c>
      <c r="B906" s="2" t="s">
        <v>9006</v>
      </c>
      <c r="C906" s="2" t="s">
        <v>11892</v>
      </c>
      <c r="D906" s="3" t="s">
        <v>1750</v>
      </c>
      <c r="E906" s="1" t="s">
        <v>1751</v>
      </c>
      <c r="F906" s="1">
        <v>2013</v>
      </c>
      <c r="G906" s="1">
        <v>2</v>
      </c>
      <c r="H906" s="1" t="s">
        <v>1349</v>
      </c>
      <c r="I906" s="1" t="s">
        <v>60</v>
      </c>
      <c r="J906" s="1" t="s">
        <v>56</v>
      </c>
      <c r="K906" s="1" t="str">
        <f>IF(Tabela1[[#This Row],[Situação da Obra]]="Inacabada - PC Técnica Concluída","Inacabada",Tabela1[[#This Row],[Situação da Obra]])</f>
        <v>Paralisada</v>
      </c>
      <c r="L906" s="1" t="s">
        <v>30</v>
      </c>
      <c r="M906" s="4">
        <v>44539</v>
      </c>
      <c r="N906" s="5">
        <v>0.48670000000000002</v>
      </c>
      <c r="O906" s="4">
        <v>45021</v>
      </c>
      <c r="P906" s="1" t="s">
        <v>31</v>
      </c>
      <c r="Q906" s="1" t="s">
        <v>710</v>
      </c>
      <c r="R906" s="1" t="s">
        <v>32</v>
      </c>
      <c r="S906" s="1" t="s">
        <v>57</v>
      </c>
      <c r="T906" s="1" t="s">
        <v>34</v>
      </c>
      <c r="U906" s="6">
        <v>1861051.02</v>
      </c>
      <c r="V906" s="6">
        <v>1819026.65</v>
      </c>
      <c r="W906" s="6">
        <v>0</v>
      </c>
      <c r="X906" s="6">
        <v>1819026.65</v>
      </c>
      <c r="Y906" s="6">
        <v>3990.44</v>
      </c>
      <c r="Z906" s="7">
        <v>45219</v>
      </c>
      <c r="AA9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6" s="35" t="str">
        <f>IFERROR(
                    _xlfn.XLOOKUP(Tabela1[[#This Row],[ID]],'Base_Solicitações MP'!B:B,'Base_Solicitações MP'!R:R),
                    "Não enviada")</f>
        <v>Diligência</v>
      </c>
      <c r="AC906" s="15" t="str">
        <f>_xlfn.CONCAT(Tabela1[[#This Row],[Município]],"/",Tabela1[[#This Row],[UF]])</f>
        <v>Juiz de Fora/MG</v>
      </c>
    </row>
    <row r="907" spans="1:29" x14ac:dyDescent="0.25">
      <c r="A907" s="14" t="s">
        <v>705</v>
      </c>
      <c r="B907" s="2" t="s">
        <v>9007</v>
      </c>
      <c r="C907" s="2" t="s">
        <v>11893</v>
      </c>
      <c r="D907" s="3" t="s">
        <v>1752</v>
      </c>
      <c r="E907" s="1" t="s">
        <v>1753</v>
      </c>
      <c r="F907" s="1">
        <v>2012</v>
      </c>
      <c r="G907" s="1">
        <v>1</v>
      </c>
      <c r="H907" s="1" t="s">
        <v>1754</v>
      </c>
      <c r="I907" s="1" t="s">
        <v>60</v>
      </c>
      <c r="J907" s="1" t="s">
        <v>29</v>
      </c>
      <c r="K907" s="1" t="str">
        <f>IF(Tabela1[[#This Row],[Situação da Obra]]="Inacabada - PC Técnica Concluída","Inacabada",Tabela1[[#This Row],[Situação da Obra]])</f>
        <v>Inacabada</v>
      </c>
      <c r="L907" s="1" t="s">
        <v>30</v>
      </c>
      <c r="M907" s="4">
        <v>44915</v>
      </c>
      <c r="N907" s="5">
        <v>0.80900000000000005</v>
      </c>
      <c r="O907" s="4">
        <v>44448</v>
      </c>
      <c r="P907" s="1" t="s">
        <v>31</v>
      </c>
      <c r="Q907" s="1" t="s">
        <v>710</v>
      </c>
      <c r="R907" s="1" t="s">
        <v>32</v>
      </c>
      <c r="S907" s="1" t="s">
        <v>79</v>
      </c>
      <c r="T907" s="1" t="s">
        <v>34</v>
      </c>
      <c r="U907" s="6">
        <v>1025636.37</v>
      </c>
      <c r="V907" s="6">
        <v>679589.5</v>
      </c>
      <c r="W907" s="6">
        <v>0</v>
      </c>
      <c r="X907" s="6">
        <v>679589.5</v>
      </c>
      <c r="Y907" s="6">
        <v>93359.76</v>
      </c>
      <c r="Z907" s="7">
        <v>44438</v>
      </c>
      <c r="AA9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07" s="35" t="str">
        <f>IFERROR(
                    _xlfn.XLOOKUP(Tabela1[[#This Row],[ID]],'Base_Solicitações MP'!B:B,'Base_Solicitações MP'!R:R),
                    "Não enviada")</f>
        <v>Em Cadastramento</v>
      </c>
      <c r="AC907" s="15" t="str">
        <f>_xlfn.CONCAT(Tabela1[[#This Row],[Município]],"/",Tabela1[[#This Row],[UF]])</f>
        <v>Montezuma/MG</v>
      </c>
    </row>
    <row r="908" spans="1:29" x14ac:dyDescent="0.25">
      <c r="A908" s="14" t="s">
        <v>705</v>
      </c>
      <c r="B908" s="2" t="s">
        <v>7690</v>
      </c>
      <c r="C908" s="2" t="s">
        <v>11894</v>
      </c>
      <c r="D908" s="3" t="s">
        <v>1755</v>
      </c>
      <c r="E908" s="1" t="s">
        <v>1756</v>
      </c>
      <c r="F908" s="1">
        <v>2012</v>
      </c>
      <c r="G908" s="1">
        <v>1</v>
      </c>
      <c r="H908" s="1" t="s">
        <v>1757</v>
      </c>
      <c r="I908" s="1" t="s">
        <v>82</v>
      </c>
      <c r="J908" s="1" t="s">
        <v>40</v>
      </c>
      <c r="K908" s="1" t="str">
        <f>IF(Tabela1[[#This Row],[Situação da Obra]]="Inacabada - PC Técnica Concluída","Inacabada",Tabela1[[#This Row],[Situação da Obra]])</f>
        <v>Inacabada</v>
      </c>
      <c r="L908" s="1" t="s">
        <v>30</v>
      </c>
      <c r="M908" s="4">
        <v>43655</v>
      </c>
      <c r="N908" s="5">
        <v>0.68310000000000004</v>
      </c>
      <c r="O908" s="4">
        <v>43614</v>
      </c>
      <c r="P908" s="1" t="s">
        <v>31</v>
      </c>
      <c r="Q908" s="1" t="s">
        <v>710</v>
      </c>
      <c r="R908" s="1" t="s">
        <v>32</v>
      </c>
      <c r="S908" s="1" t="s">
        <v>79</v>
      </c>
      <c r="T908" s="1" t="s">
        <v>34</v>
      </c>
      <c r="U908" s="6">
        <v>666019.35</v>
      </c>
      <c r="V908" s="6">
        <v>666079.92000000004</v>
      </c>
      <c r="W908" s="6">
        <v>0</v>
      </c>
      <c r="X908" s="6">
        <v>666079.92000000004</v>
      </c>
      <c r="Y908" s="6">
        <v>0</v>
      </c>
      <c r="Z908" s="7">
        <v>43615</v>
      </c>
      <c r="AA9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8" s="35" t="str">
        <f>IFERROR(
                    _xlfn.XLOOKUP(Tabela1[[#This Row],[ID]],'Base_Solicitações MP'!B:B,'Base_Solicitações MP'!R:R),
                    "Não enviada")</f>
        <v>Diligência</v>
      </c>
      <c r="AC908" s="15" t="str">
        <f>_xlfn.CONCAT(Tabela1[[#This Row],[Município]],"/",Tabela1[[#This Row],[UF]])</f>
        <v>Oliveira dos Brejinhos/BA</v>
      </c>
    </row>
    <row r="909" spans="1:29" x14ac:dyDescent="0.25">
      <c r="A909" s="14" t="s">
        <v>705</v>
      </c>
      <c r="B909" s="2" t="s">
        <v>9008</v>
      </c>
      <c r="C909" s="2" t="s">
        <v>11895</v>
      </c>
      <c r="D909" s="3" t="s">
        <v>1758</v>
      </c>
      <c r="E909" s="1" t="s">
        <v>1759</v>
      </c>
      <c r="F909" s="1">
        <v>2012</v>
      </c>
      <c r="G909" s="1">
        <v>1</v>
      </c>
      <c r="H909" s="1" t="s">
        <v>1340</v>
      </c>
      <c r="I909" s="1" t="s">
        <v>82</v>
      </c>
      <c r="J909" s="1" t="s">
        <v>29</v>
      </c>
      <c r="K909" s="1" t="str">
        <f>IF(Tabela1[[#This Row],[Situação da Obra]]="Inacabada - PC Técnica Concluída","Inacabada",Tabela1[[#This Row],[Situação da Obra]])</f>
        <v>Inacabada</v>
      </c>
      <c r="L909" s="1" t="s">
        <v>30</v>
      </c>
      <c r="M909" s="4">
        <v>44915</v>
      </c>
      <c r="N909" s="5">
        <v>0.08</v>
      </c>
      <c r="O909" s="4">
        <v>42172</v>
      </c>
      <c r="P909" s="1" t="s">
        <v>31</v>
      </c>
      <c r="Q909" s="1" t="s">
        <v>710</v>
      </c>
      <c r="R909" s="1" t="s">
        <v>32</v>
      </c>
      <c r="S909" s="1" t="s">
        <v>79</v>
      </c>
      <c r="T909" s="1" t="s">
        <v>34</v>
      </c>
      <c r="U909" s="6">
        <v>676986.62</v>
      </c>
      <c r="V909" s="6">
        <v>677335.55</v>
      </c>
      <c r="W909" s="6">
        <v>0</v>
      </c>
      <c r="X909" s="6">
        <v>677335.55</v>
      </c>
      <c r="Y909" s="6">
        <v>0</v>
      </c>
      <c r="Z909" s="7">
        <v>42296</v>
      </c>
      <c r="AA9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09" s="35" t="str">
        <f>IFERROR(
                    _xlfn.XLOOKUP(Tabela1[[#This Row],[ID]],'Base_Solicitações MP'!B:B,'Base_Solicitações MP'!R:R),
                    "Não enviada")</f>
        <v>Não enviada</v>
      </c>
      <c r="AC909" s="15" t="str">
        <f>_xlfn.CONCAT(Tabela1[[#This Row],[Município]],"/",Tabela1[[#This Row],[UF]])</f>
        <v>Piraí do Norte/BA</v>
      </c>
    </row>
    <row r="910" spans="1:29" x14ac:dyDescent="0.25">
      <c r="A910" s="14" t="s">
        <v>705</v>
      </c>
      <c r="B910" s="2" t="s">
        <v>9009</v>
      </c>
      <c r="C910" s="2" t="s">
        <v>11896</v>
      </c>
      <c r="D910" s="3" t="s">
        <v>1760</v>
      </c>
      <c r="E910" s="1" t="s">
        <v>1761</v>
      </c>
      <c r="F910" s="1">
        <v>2012</v>
      </c>
      <c r="G910" s="1">
        <v>1</v>
      </c>
      <c r="H910" s="1" t="s">
        <v>1762</v>
      </c>
      <c r="I910" s="1" t="s">
        <v>60</v>
      </c>
      <c r="J910" s="1" t="s">
        <v>40</v>
      </c>
      <c r="K910" s="1" t="str">
        <f>IF(Tabela1[[#This Row],[Situação da Obra]]="Inacabada - PC Técnica Concluída","Inacabada",Tabela1[[#This Row],[Situação da Obra]])</f>
        <v>Inacabada</v>
      </c>
      <c r="L910" s="1" t="s">
        <v>30</v>
      </c>
      <c r="M910" s="4">
        <v>45005</v>
      </c>
      <c r="N910" s="5">
        <v>0.98970000000000002</v>
      </c>
      <c r="O910" s="4">
        <v>44832</v>
      </c>
      <c r="P910" s="1" t="s">
        <v>31</v>
      </c>
      <c r="Q910" s="1" t="s">
        <v>710</v>
      </c>
      <c r="R910" s="1" t="s">
        <v>32</v>
      </c>
      <c r="S910" s="1" t="s">
        <v>33</v>
      </c>
      <c r="T910" s="1" t="s">
        <v>34</v>
      </c>
      <c r="U910" s="6">
        <v>548225.99</v>
      </c>
      <c r="V910" s="6">
        <v>1418342</v>
      </c>
      <c r="W910" s="6">
        <v>0</v>
      </c>
      <c r="X910" s="6">
        <v>1418342</v>
      </c>
      <c r="Y910" s="6">
        <v>0</v>
      </c>
      <c r="Z910" s="7">
        <v>44858</v>
      </c>
      <c r="AA9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10" s="35" t="str">
        <f>IFERROR(
                    _xlfn.XLOOKUP(Tabela1[[#This Row],[ID]],'Base_Solicitações MP'!B:B,'Base_Solicitações MP'!R:R),
                    "Não enviada")</f>
        <v>Não enviada</v>
      </c>
      <c r="AC910" s="15" t="str">
        <f>_xlfn.CONCAT(Tabela1[[#This Row],[Município]],"/",Tabela1[[#This Row],[UF]])</f>
        <v>Santa Bárbara/MG</v>
      </c>
    </row>
    <row r="911" spans="1:29" x14ac:dyDescent="0.25">
      <c r="A911" s="14" t="s">
        <v>705</v>
      </c>
      <c r="B911" s="2" t="s">
        <v>9010</v>
      </c>
      <c r="C911" s="2" t="s">
        <v>11897</v>
      </c>
      <c r="D911" s="3" t="s">
        <v>1763</v>
      </c>
      <c r="E911" s="1" t="s">
        <v>1764</v>
      </c>
      <c r="F911" s="1">
        <v>2012</v>
      </c>
      <c r="G911" s="1">
        <v>1</v>
      </c>
      <c r="H911" s="1" t="s">
        <v>1373</v>
      </c>
      <c r="I911" s="1" t="s">
        <v>82</v>
      </c>
      <c r="J911" s="1" t="s">
        <v>29</v>
      </c>
      <c r="K911" s="1" t="str">
        <f>IF(Tabela1[[#This Row],[Situação da Obra]]="Inacabada - PC Técnica Concluída","Inacabada",Tabela1[[#This Row],[Situação da Obra]])</f>
        <v>Inacabada</v>
      </c>
      <c r="L911" s="1" t="s">
        <v>30</v>
      </c>
      <c r="M911" s="4">
        <v>44915</v>
      </c>
      <c r="N911" s="5">
        <v>0.56510000000000005</v>
      </c>
      <c r="O911" s="4">
        <v>42609</v>
      </c>
      <c r="P911" s="1" t="s">
        <v>31</v>
      </c>
      <c r="Q911" s="1" t="s">
        <v>710</v>
      </c>
      <c r="R911" s="1" t="s">
        <v>32</v>
      </c>
      <c r="S911" s="1" t="s">
        <v>33</v>
      </c>
      <c r="T911" s="1" t="s">
        <v>34</v>
      </c>
      <c r="U911" s="6">
        <v>759807.58</v>
      </c>
      <c r="V911" s="6">
        <v>1365428.04</v>
      </c>
      <c r="W911" s="6">
        <v>0</v>
      </c>
      <c r="X911" s="6">
        <v>1365428.04</v>
      </c>
      <c r="Y911" s="6">
        <v>15534.17</v>
      </c>
      <c r="Z911" s="7">
        <v>43079</v>
      </c>
      <c r="AA9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1" s="35" t="str">
        <f>IFERROR(
                    _xlfn.XLOOKUP(Tabela1[[#This Row],[ID]],'Base_Solicitações MP'!B:B,'Base_Solicitações MP'!R:R),
                    "Não enviada")</f>
        <v>Diligência</v>
      </c>
      <c r="AC911" s="15" t="str">
        <f>_xlfn.CONCAT(Tabela1[[#This Row],[Município]],"/",Tabela1[[#This Row],[UF]])</f>
        <v>Presidente Tancredo Neves/BA</v>
      </c>
    </row>
    <row r="912" spans="1:29" x14ac:dyDescent="0.25">
      <c r="A912" s="14" t="s">
        <v>705</v>
      </c>
      <c r="B912" s="2" t="s">
        <v>9011</v>
      </c>
      <c r="C912" s="2" t="s">
        <v>11898</v>
      </c>
      <c r="D912" s="3" t="s">
        <v>1765</v>
      </c>
      <c r="E912" s="1" t="s">
        <v>1766</v>
      </c>
      <c r="F912" s="1">
        <v>2012</v>
      </c>
      <c r="G912" s="1">
        <v>2</v>
      </c>
      <c r="H912" s="1" t="s">
        <v>1767</v>
      </c>
      <c r="I912" s="1" t="s">
        <v>60</v>
      </c>
      <c r="J912" s="1" t="s">
        <v>40</v>
      </c>
      <c r="K912" s="1" t="str">
        <f>IF(Tabela1[[#This Row],[Situação da Obra]]="Inacabada - PC Técnica Concluída","Inacabada",Tabela1[[#This Row],[Situação da Obra]])</f>
        <v>Inacabada</v>
      </c>
      <c r="L912" s="1" t="s">
        <v>30</v>
      </c>
      <c r="M912" s="4">
        <v>44448</v>
      </c>
      <c r="N912" s="5">
        <v>0.26919999999999999</v>
      </c>
      <c r="O912" s="4"/>
      <c r="P912" s="1" t="s">
        <v>31</v>
      </c>
      <c r="Q912" s="1" t="s">
        <v>710</v>
      </c>
      <c r="R912" s="1" t="s">
        <v>32</v>
      </c>
      <c r="S912" s="1" t="s">
        <v>57</v>
      </c>
      <c r="T912" s="1" t="s">
        <v>34</v>
      </c>
      <c r="U912" s="6" t="s">
        <v>41</v>
      </c>
      <c r="V912" s="6">
        <v>1819026.65</v>
      </c>
      <c r="W912" s="6">
        <v>0</v>
      </c>
      <c r="X912" s="6">
        <v>1819026.65</v>
      </c>
      <c r="Y912" s="6" t="s">
        <v>41</v>
      </c>
      <c r="Z912" s="7">
        <v>44406</v>
      </c>
      <c r="AA9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2" s="35" t="str">
        <f>IFERROR(
                    _xlfn.XLOOKUP(Tabela1[[#This Row],[ID]],'Base_Solicitações MP'!B:B,'Base_Solicitações MP'!R:R),
                    "Não enviada")</f>
        <v>Diligência</v>
      </c>
      <c r="AC912" s="15" t="str">
        <f>_xlfn.CONCAT(Tabela1[[#This Row],[Município]],"/",Tabela1[[#This Row],[UF]])</f>
        <v>São Francisco/MG</v>
      </c>
    </row>
    <row r="913" spans="1:29" x14ac:dyDescent="0.25">
      <c r="A913" s="14" t="s">
        <v>705</v>
      </c>
      <c r="B913" s="2" t="s">
        <v>9012</v>
      </c>
      <c r="C913" s="2" t="s">
        <v>11899</v>
      </c>
      <c r="D913" s="3" t="s">
        <v>1765</v>
      </c>
      <c r="E913" s="1" t="s">
        <v>1766</v>
      </c>
      <c r="F913" s="1">
        <v>2012</v>
      </c>
      <c r="G913" s="1">
        <v>2</v>
      </c>
      <c r="H913" s="1" t="s">
        <v>1767</v>
      </c>
      <c r="I913" s="1" t="s">
        <v>60</v>
      </c>
      <c r="J913" s="1" t="s">
        <v>29</v>
      </c>
      <c r="K913" s="1" t="str">
        <f>IF(Tabela1[[#This Row],[Situação da Obra]]="Inacabada - PC Técnica Concluída","Inacabada",Tabela1[[#This Row],[Situação da Obra]])</f>
        <v>Inacabada</v>
      </c>
      <c r="L913" s="1" t="s">
        <v>30</v>
      </c>
      <c r="M913" s="4">
        <v>44915</v>
      </c>
      <c r="N913" s="5">
        <v>4.58E-2</v>
      </c>
      <c r="O913" s="4"/>
      <c r="P913" s="1" t="s">
        <v>31</v>
      </c>
      <c r="Q913" s="1" t="s">
        <v>710</v>
      </c>
      <c r="R913" s="1" t="s">
        <v>32</v>
      </c>
      <c r="S913" s="1" t="s">
        <v>33</v>
      </c>
      <c r="T913" s="1" t="s">
        <v>34</v>
      </c>
      <c r="U913" s="6" t="s">
        <v>41</v>
      </c>
      <c r="V913" s="6">
        <v>1453999.48</v>
      </c>
      <c r="W913" s="6">
        <v>0</v>
      </c>
      <c r="X913" s="6">
        <v>1453999.48</v>
      </c>
      <c r="Y913" s="6" t="s">
        <v>41</v>
      </c>
      <c r="Z913" s="7">
        <v>44406</v>
      </c>
      <c r="AA9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3" s="35" t="str">
        <f>IFERROR(
                    _xlfn.XLOOKUP(Tabela1[[#This Row],[ID]],'Base_Solicitações MP'!B:B,'Base_Solicitações MP'!R:R),
                    "Não enviada")</f>
        <v>Diligência</v>
      </c>
      <c r="AC913" s="15" t="str">
        <f>_xlfn.CONCAT(Tabela1[[#This Row],[Município]],"/",Tabela1[[#This Row],[UF]])</f>
        <v>São Francisco/MG</v>
      </c>
    </row>
    <row r="914" spans="1:29" x14ac:dyDescent="0.25">
      <c r="A914" s="14" t="s">
        <v>705</v>
      </c>
      <c r="B914" s="2" t="s">
        <v>6411</v>
      </c>
      <c r="C914" s="2" t="s">
        <v>11900</v>
      </c>
      <c r="D914" s="3" t="s">
        <v>1768</v>
      </c>
      <c r="E914" s="1" t="s">
        <v>1769</v>
      </c>
      <c r="F914" s="1">
        <v>2012</v>
      </c>
      <c r="G914" s="1">
        <v>1</v>
      </c>
      <c r="H914" s="1" t="s">
        <v>1770</v>
      </c>
      <c r="I914" s="1" t="s">
        <v>82</v>
      </c>
      <c r="J914" s="1" t="s">
        <v>40</v>
      </c>
      <c r="K914" s="1" t="str">
        <f>IF(Tabela1[[#This Row],[Situação da Obra]]="Inacabada - PC Técnica Concluída","Inacabada",Tabela1[[#This Row],[Situação da Obra]])</f>
        <v>Inacabada</v>
      </c>
      <c r="L914" s="1" t="s">
        <v>30</v>
      </c>
      <c r="M914" s="4">
        <v>43202</v>
      </c>
      <c r="N914" s="5">
        <v>0.67359999999999998</v>
      </c>
      <c r="O914" s="4">
        <v>43181</v>
      </c>
      <c r="P914" s="1" t="s">
        <v>31</v>
      </c>
      <c r="Q914" s="1" t="s">
        <v>710</v>
      </c>
      <c r="R914" s="1" t="s">
        <v>32</v>
      </c>
      <c r="S914" s="1" t="s">
        <v>33</v>
      </c>
      <c r="T914" s="1" t="s">
        <v>34</v>
      </c>
      <c r="U914" s="6">
        <v>1692198.7</v>
      </c>
      <c r="V914" s="6">
        <v>1453480.16</v>
      </c>
      <c r="W914" s="6">
        <v>0</v>
      </c>
      <c r="X914" s="6">
        <v>1453480.16</v>
      </c>
      <c r="Y914" s="6">
        <v>0</v>
      </c>
      <c r="Z914" s="7">
        <v>44905</v>
      </c>
      <c r="AA9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4" s="35" t="str">
        <f>IFERROR(
                    _xlfn.XLOOKUP(Tabela1[[#This Row],[ID]],'Base_Solicitações MP'!B:B,'Base_Solicitações MP'!R:R),
                    "Não enviada")</f>
        <v>Diligência</v>
      </c>
      <c r="AC914" s="15" t="str">
        <f>_xlfn.CONCAT(Tabela1[[#This Row],[Município]],"/",Tabela1[[#This Row],[UF]])</f>
        <v>Santo Amaro/BA</v>
      </c>
    </row>
    <row r="915" spans="1:29" x14ac:dyDescent="0.25">
      <c r="A915" s="14" t="s">
        <v>705</v>
      </c>
      <c r="B915" s="2" t="s">
        <v>9013</v>
      </c>
      <c r="C915" s="2" t="s">
        <v>11901</v>
      </c>
      <c r="D915" s="3" t="s">
        <v>1771</v>
      </c>
      <c r="E915" s="1" t="s">
        <v>1772</v>
      </c>
      <c r="F915" s="1">
        <v>2012</v>
      </c>
      <c r="G915" s="1">
        <v>1</v>
      </c>
      <c r="H915" s="1" t="s">
        <v>1773</v>
      </c>
      <c r="I915" s="1" t="s">
        <v>60</v>
      </c>
      <c r="J915" s="1" t="s">
        <v>29</v>
      </c>
      <c r="K915" s="1" t="str">
        <f>IF(Tabela1[[#This Row],[Situação da Obra]]="Inacabada - PC Técnica Concluída","Inacabada",Tabela1[[#This Row],[Situação da Obra]])</f>
        <v>Inacabada</v>
      </c>
      <c r="L915" s="1" t="s">
        <v>30</v>
      </c>
      <c r="M915" s="4">
        <v>44915</v>
      </c>
      <c r="N915" s="5">
        <v>0.84160000000000001</v>
      </c>
      <c r="O915" s="4">
        <v>43147</v>
      </c>
      <c r="P915" s="1" t="s">
        <v>31</v>
      </c>
      <c r="Q915" s="1" t="s">
        <v>710</v>
      </c>
      <c r="R915" s="1" t="s">
        <v>32</v>
      </c>
      <c r="S915" s="1" t="s">
        <v>79</v>
      </c>
      <c r="T915" s="1" t="s">
        <v>34</v>
      </c>
      <c r="U915" s="6">
        <v>857768.93</v>
      </c>
      <c r="V915" s="6">
        <v>677484.33</v>
      </c>
      <c r="W915" s="6">
        <v>0</v>
      </c>
      <c r="X915" s="6">
        <v>677484.33</v>
      </c>
      <c r="Y915" s="6">
        <v>0</v>
      </c>
      <c r="Z915" s="7">
        <v>43099</v>
      </c>
      <c r="AA9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15" s="35" t="str">
        <f>IFERROR(
                    _xlfn.XLOOKUP(Tabela1[[#This Row],[ID]],'Base_Solicitações MP'!B:B,'Base_Solicitações MP'!R:R),
                    "Não enviada")</f>
        <v>Não enviada</v>
      </c>
      <c r="AC915" s="15" t="str">
        <f>_xlfn.CONCAT(Tabela1[[#This Row],[Município]],"/",Tabela1[[#This Row],[UF]])</f>
        <v>Caraí/MG</v>
      </c>
    </row>
    <row r="916" spans="1:29" x14ac:dyDescent="0.25">
      <c r="A916" s="14" t="s">
        <v>705</v>
      </c>
      <c r="B916" s="2" t="s">
        <v>9014</v>
      </c>
      <c r="C916" s="2" t="s">
        <v>11902</v>
      </c>
      <c r="D916" s="3" t="s">
        <v>1774</v>
      </c>
      <c r="E916" s="1" t="s">
        <v>1775</v>
      </c>
      <c r="F916" s="1">
        <v>2012</v>
      </c>
      <c r="G916" s="1">
        <v>1</v>
      </c>
      <c r="H916" s="1" t="s">
        <v>1776</v>
      </c>
      <c r="I916" s="1" t="s">
        <v>63</v>
      </c>
      <c r="J916" s="1" t="s">
        <v>29</v>
      </c>
      <c r="K916" s="1" t="str">
        <f>IF(Tabela1[[#This Row],[Situação da Obra]]="Inacabada - PC Técnica Concluída","Inacabada",Tabela1[[#This Row],[Situação da Obra]])</f>
        <v>Inacabada</v>
      </c>
      <c r="L916" s="1" t="s">
        <v>30</v>
      </c>
      <c r="M916" s="4">
        <v>44986</v>
      </c>
      <c r="N916" s="5">
        <v>0.60360000000000003</v>
      </c>
      <c r="O916" s="4"/>
      <c r="P916" s="1" t="s">
        <v>31</v>
      </c>
      <c r="Q916" s="1" t="s">
        <v>710</v>
      </c>
      <c r="R916" s="1" t="s">
        <v>32</v>
      </c>
      <c r="S916" s="1" t="s">
        <v>33</v>
      </c>
      <c r="T916" s="1" t="s">
        <v>34</v>
      </c>
      <c r="U916" s="6">
        <v>743525.59</v>
      </c>
      <c r="V916" s="6">
        <v>1418641.24</v>
      </c>
      <c r="W916" s="6">
        <v>0</v>
      </c>
      <c r="X916" s="6">
        <v>1418641.24</v>
      </c>
      <c r="Y916" s="6">
        <v>487.13</v>
      </c>
      <c r="Z916" s="7">
        <v>43250</v>
      </c>
      <c r="AA9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6" s="35" t="str">
        <f>IFERROR(
                    _xlfn.XLOOKUP(Tabela1[[#This Row],[ID]],'Base_Solicitações MP'!B:B,'Base_Solicitações MP'!R:R),
                    "Não enviada")</f>
        <v>Diligência</v>
      </c>
      <c r="AC916" s="15" t="str">
        <f>_xlfn.CONCAT(Tabela1[[#This Row],[Município]],"/",Tabela1[[#This Row],[UF]])</f>
        <v>Cavalcante/GO</v>
      </c>
    </row>
    <row r="917" spans="1:29" x14ac:dyDescent="0.25">
      <c r="A917" s="14" t="s">
        <v>705</v>
      </c>
      <c r="B917" s="2" t="s">
        <v>9015</v>
      </c>
      <c r="C917" s="2" t="s">
        <v>11903</v>
      </c>
      <c r="D917" s="3" t="s">
        <v>1777</v>
      </c>
      <c r="E917" s="1" t="s">
        <v>1778</v>
      </c>
      <c r="F917" s="1">
        <v>2012</v>
      </c>
      <c r="G917" s="1">
        <v>1</v>
      </c>
      <c r="H917" s="1" t="s">
        <v>1779</v>
      </c>
      <c r="I917" s="1" t="s">
        <v>63</v>
      </c>
      <c r="J917" s="1" t="s">
        <v>29</v>
      </c>
      <c r="K917" s="1" t="str">
        <f>IF(Tabela1[[#This Row],[Situação da Obra]]="Inacabada - PC Técnica Concluída","Inacabada",Tabela1[[#This Row],[Situação da Obra]])</f>
        <v>Inacabada</v>
      </c>
      <c r="L917" s="1" t="s">
        <v>30</v>
      </c>
      <c r="M917" s="4">
        <v>44915</v>
      </c>
      <c r="N917" s="5">
        <v>0.40100000000000002</v>
      </c>
      <c r="O917" s="4">
        <v>42486</v>
      </c>
      <c r="P917" s="1" t="s">
        <v>31</v>
      </c>
      <c r="Q917" s="1" t="s">
        <v>710</v>
      </c>
      <c r="R917" s="1" t="s">
        <v>32</v>
      </c>
      <c r="S917" s="1" t="s">
        <v>33</v>
      </c>
      <c r="T917" s="1" t="s">
        <v>34</v>
      </c>
      <c r="U917" s="6">
        <v>1451642.35</v>
      </c>
      <c r="V917" s="6">
        <v>1451652.38</v>
      </c>
      <c r="W917" s="6">
        <v>0</v>
      </c>
      <c r="X917" s="6">
        <v>1451652.38</v>
      </c>
      <c r="Y917" s="6">
        <v>0</v>
      </c>
      <c r="Z917" s="7">
        <v>42567</v>
      </c>
      <c r="AA9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17" s="35" t="str">
        <f>IFERROR(
                    _xlfn.XLOOKUP(Tabela1[[#This Row],[ID]],'Base_Solicitações MP'!B:B,'Base_Solicitações MP'!R:R),
                    "Não enviada")</f>
        <v>Não enviada</v>
      </c>
      <c r="AC917" s="15" t="str">
        <f>_xlfn.CONCAT(Tabela1[[#This Row],[Município]],"/",Tabela1[[#This Row],[UF]])</f>
        <v>Corumbá de Goiás/GO</v>
      </c>
    </row>
    <row r="918" spans="1:29" x14ac:dyDescent="0.25">
      <c r="A918" s="14" t="s">
        <v>705</v>
      </c>
      <c r="B918" s="2" t="s">
        <v>9016</v>
      </c>
      <c r="C918" s="2" t="s">
        <v>11904</v>
      </c>
      <c r="D918" s="3" t="s">
        <v>1780</v>
      </c>
      <c r="E918" s="1" t="s">
        <v>1781</v>
      </c>
      <c r="F918" s="1">
        <v>2012</v>
      </c>
      <c r="G918" s="1">
        <v>1</v>
      </c>
      <c r="H918" s="1" t="s">
        <v>1256</v>
      </c>
      <c r="I918" s="1" t="s">
        <v>184</v>
      </c>
      <c r="J918" s="1" t="s">
        <v>29</v>
      </c>
      <c r="K918" s="1" t="str">
        <f>IF(Tabela1[[#This Row],[Situação da Obra]]="Inacabada - PC Técnica Concluída","Inacabada",Tabela1[[#This Row],[Situação da Obra]])</f>
        <v>Inacabada</v>
      </c>
      <c r="L918" s="1" t="s">
        <v>30</v>
      </c>
      <c r="M918" s="4">
        <v>44915</v>
      </c>
      <c r="N918" s="5">
        <v>0.69320000000000004</v>
      </c>
      <c r="O918" s="4">
        <v>42723</v>
      </c>
      <c r="P918" s="1" t="s">
        <v>31</v>
      </c>
      <c r="Q918" s="1" t="s">
        <v>710</v>
      </c>
      <c r="R918" s="1" t="s">
        <v>32</v>
      </c>
      <c r="S918" s="1" t="s">
        <v>79</v>
      </c>
      <c r="T918" s="1" t="s">
        <v>34</v>
      </c>
      <c r="U918" s="6">
        <v>658412.17000000004</v>
      </c>
      <c r="V918" s="6">
        <v>679858.55</v>
      </c>
      <c r="W918" s="6">
        <v>0</v>
      </c>
      <c r="X918" s="6">
        <v>679858.55</v>
      </c>
      <c r="Y918" s="6">
        <v>14841.47</v>
      </c>
      <c r="Z918" s="7">
        <v>42870</v>
      </c>
      <c r="AA9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8" s="35" t="str">
        <f>IFERROR(
                    _xlfn.XLOOKUP(Tabela1[[#This Row],[ID]],'Base_Solicitações MP'!B:B,'Base_Solicitações MP'!R:R),
                    "Não enviada")</f>
        <v>Diligência</v>
      </c>
      <c r="AC918" s="15" t="str">
        <f>_xlfn.CONCAT(Tabela1[[#This Row],[Município]],"/",Tabela1[[#This Row],[UF]])</f>
        <v>Cametá/PA</v>
      </c>
    </row>
    <row r="919" spans="1:29" x14ac:dyDescent="0.25">
      <c r="A919" s="14" t="s">
        <v>705</v>
      </c>
      <c r="B919" s="2" t="s">
        <v>9017</v>
      </c>
      <c r="C919" s="2" t="s">
        <v>11905</v>
      </c>
      <c r="D919" s="3" t="s">
        <v>1782</v>
      </c>
      <c r="E919" s="1" t="s">
        <v>1783</v>
      </c>
      <c r="F919" s="1">
        <v>2012</v>
      </c>
      <c r="G919" s="1">
        <v>1</v>
      </c>
      <c r="H919" s="1" t="s">
        <v>1784</v>
      </c>
      <c r="I919" s="1" t="s">
        <v>184</v>
      </c>
      <c r="J919" s="1" t="s">
        <v>29</v>
      </c>
      <c r="K919" s="1" t="str">
        <f>IF(Tabela1[[#This Row],[Situação da Obra]]="Inacabada - PC Técnica Concluída","Inacabada",Tabela1[[#This Row],[Situação da Obra]])</f>
        <v>Inacabada</v>
      </c>
      <c r="L919" s="1" t="s">
        <v>30</v>
      </c>
      <c r="M919" s="4">
        <v>45014</v>
      </c>
      <c r="N919" s="5">
        <v>0.62890000000000001</v>
      </c>
      <c r="O919" s="4">
        <v>44697</v>
      </c>
      <c r="P919" s="1" t="s">
        <v>31</v>
      </c>
      <c r="Q919" s="1" t="s">
        <v>710</v>
      </c>
      <c r="R919" s="1" t="s">
        <v>32</v>
      </c>
      <c r="S919" s="1" t="s">
        <v>79</v>
      </c>
      <c r="T919" s="1" t="s">
        <v>34</v>
      </c>
      <c r="U919" s="6">
        <v>210293.56</v>
      </c>
      <c r="V919" s="6">
        <v>618245.73</v>
      </c>
      <c r="W919" s="6">
        <v>0</v>
      </c>
      <c r="X919" s="6">
        <v>618245.73</v>
      </c>
      <c r="Y919" s="6">
        <v>24776.85</v>
      </c>
      <c r="Z919" s="7">
        <v>44620</v>
      </c>
      <c r="AA9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9" s="35" t="str">
        <f>IFERROR(
                    _xlfn.XLOOKUP(Tabela1[[#This Row],[ID]],'Base_Solicitações MP'!B:B,'Base_Solicitações MP'!R:R),
                    "Não enviada")</f>
        <v>Diligência</v>
      </c>
      <c r="AC919" s="15" t="str">
        <f>_xlfn.CONCAT(Tabela1[[#This Row],[Município]],"/",Tabela1[[#This Row],[UF]])</f>
        <v>Jacundá/PA</v>
      </c>
    </row>
    <row r="920" spans="1:29" x14ac:dyDescent="0.25">
      <c r="A920" s="14" t="s">
        <v>705</v>
      </c>
      <c r="B920" s="2" t="s">
        <v>9018</v>
      </c>
      <c r="C920" s="2" t="s">
        <v>11906</v>
      </c>
      <c r="D920" s="3" t="s">
        <v>1785</v>
      </c>
      <c r="E920" s="1" t="s">
        <v>1786</v>
      </c>
      <c r="F920" s="1">
        <v>2012</v>
      </c>
      <c r="G920" s="1">
        <v>1</v>
      </c>
      <c r="H920" s="1" t="s">
        <v>1074</v>
      </c>
      <c r="I920" s="1" t="s">
        <v>184</v>
      </c>
      <c r="J920" s="1" t="s">
        <v>29</v>
      </c>
      <c r="K920" s="1" t="str">
        <f>IF(Tabela1[[#This Row],[Situação da Obra]]="Inacabada - PC Técnica Concluída","Inacabada",Tabela1[[#This Row],[Situação da Obra]])</f>
        <v>Inacabada</v>
      </c>
      <c r="L920" s="1" t="s">
        <v>30</v>
      </c>
      <c r="M920" s="4">
        <v>44915</v>
      </c>
      <c r="N920" s="5">
        <v>8.2900000000000001E-2</v>
      </c>
      <c r="O920" s="4">
        <v>42212</v>
      </c>
      <c r="P920" s="1" t="s">
        <v>31</v>
      </c>
      <c r="Q920" s="1" t="s">
        <v>710</v>
      </c>
      <c r="R920" s="1" t="s">
        <v>32</v>
      </c>
      <c r="S920" s="1" t="s">
        <v>79</v>
      </c>
      <c r="T920" s="1" t="s">
        <v>34</v>
      </c>
      <c r="U920" s="6">
        <v>675651.65</v>
      </c>
      <c r="V920" s="6">
        <v>676998.69</v>
      </c>
      <c r="W920" s="6">
        <v>0</v>
      </c>
      <c r="X920" s="6">
        <v>676998.69</v>
      </c>
      <c r="Y920" s="6">
        <v>139.71</v>
      </c>
      <c r="Z920" s="7">
        <v>42171</v>
      </c>
      <c r="AA9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20" s="35" t="str">
        <f>IFERROR(
                    _xlfn.XLOOKUP(Tabela1[[#This Row],[ID]],'Base_Solicitações MP'!B:B,'Base_Solicitações MP'!R:R),
                    "Não enviada")</f>
        <v>Não enviada</v>
      </c>
      <c r="AC920" s="15" t="str">
        <f>_xlfn.CONCAT(Tabela1[[#This Row],[Município]],"/",Tabela1[[#This Row],[UF]])</f>
        <v>Muaná/PA</v>
      </c>
    </row>
    <row r="921" spans="1:29" x14ac:dyDescent="0.25">
      <c r="A921" s="14" t="s">
        <v>705</v>
      </c>
      <c r="B921" s="2" t="s">
        <v>9019</v>
      </c>
      <c r="C921" s="2" t="s">
        <v>11907</v>
      </c>
      <c r="D921" s="3" t="s">
        <v>1787</v>
      </c>
      <c r="E921" s="1" t="s">
        <v>1788</v>
      </c>
      <c r="F921" s="1">
        <v>2012</v>
      </c>
      <c r="G921" s="1">
        <v>1</v>
      </c>
      <c r="H921" s="1" t="s">
        <v>1789</v>
      </c>
      <c r="I921" s="1" t="s">
        <v>63</v>
      </c>
      <c r="J921" s="1" t="s">
        <v>29</v>
      </c>
      <c r="K921" s="1" t="str">
        <f>IF(Tabela1[[#This Row],[Situação da Obra]]="Inacabada - PC Técnica Concluída","Inacabada",Tabela1[[#This Row],[Situação da Obra]])</f>
        <v>Inacabada</v>
      </c>
      <c r="L921" s="1" t="s">
        <v>30</v>
      </c>
      <c r="M921" s="4">
        <v>45022</v>
      </c>
      <c r="N921" s="5">
        <v>0.50549999999999995</v>
      </c>
      <c r="O921" s="4">
        <v>43677</v>
      </c>
      <c r="P921" s="1" t="s">
        <v>31</v>
      </c>
      <c r="Q921" s="1" t="s">
        <v>710</v>
      </c>
      <c r="R921" s="1" t="s">
        <v>32</v>
      </c>
      <c r="S921" s="1" t="s">
        <v>33</v>
      </c>
      <c r="T921" s="1" t="s">
        <v>34</v>
      </c>
      <c r="U921" s="6">
        <v>864704.18</v>
      </c>
      <c r="V921" s="6">
        <v>1245760.26</v>
      </c>
      <c r="W921" s="6">
        <v>0</v>
      </c>
      <c r="X921" s="6">
        <v>1245760.26</v>
      </c>
      <c r="Y921" s="6">
        <v>365.61</v>
      </c>
      <c r="Z921" s="7">
        <v>43643</v>
      </c>
      <c r="AA9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1" s="35" t="str">
        <f>IFERROR(
                    _xlfn.XLOOKUP(Tabela1[[#This Row],[ID]],'Base_Solicitações MP'!B:B,'Base_Solicitações MP'!R:R),
                    "Não enviada")</f>
        <v>Diligência</v>
      </c>
      <c r="AC921" s="15" t="str">
        <f>_xlfn.CONCAT(Tabela1[[#This Row],[Município]],"/",Tabela1[[#This Row],[UF]])</f>
        <v>Porangatu/GO</v>
      </c>
    </row>
    <row r="922" spans="1:29" x14ac:dyDescent="0.25">
      <c r="A922" s="14" t="s">
        <v>705</v>
      </c>
      <c r="B922" s="2" t="s">
        <v>9020</v>
      </c>
      <c r="C922" s="2" t="s">
        <v>11908</v>
      </c>
      <c r="D922" s="3" t="s">
        <v>1790</v>
      </c>
      <c r="E922" s="1" t="s">
        <v>1791</v>
      </c>
      <c r="F922" s="1">
        <v>2012</v>
      </c>
      <c r="G922" s="1">
        <v>1</v>
      </c>
      <c r="H922" s="1" t="s">
        <v>1792</v>
      </c>
      <c r="I922" s="1" t="s">
        <v>112</v>
      </c>
      <c r="J922" s="1" t="s">
        <v>29</v>
      </c>
      <c r="K922" s="1" t="str">
        <f>IF(Tabela1[[#This Row],[Situação da Obra]]="Inacabada - PC Técnica Concluída","Inacabada",Tabela1[[#This Row],[Situação da Obra]])</f>
        <v>Inacabada</v>
      </c>
      <c r="L922" s="1" t="s">
        <v>30</v>
      </c>
      <c r="M922" s="4">
        <v>44915</v>
      </c>
      <c r="N922" s="5">
        <v>0.88160000000000005</v>
      </c>
      <c r="O922" s="4">
        <v>43382</v>
      </c>
      <c r="P922" s="1" t="s">
        <v>31</v>
      </c>
      <c r="Q922" s="1" t="s">
        <v>710</v>
      </c>
      <c r="R922" s="1" t="s">
        <v>32</v>
      </c>
      <c r="S922" s="1" t="s">
        <v>33</v>
      </c>
      <c r="T922" s="1" t="s">
        <v>34</v>
      </c>
      <c r="U922" s="6">
        <v>1255646</v>
      </c>
      <c r="V922" s="6">
        <v>1454998.23</v>
      </c>
      <c r="W922" s="6">
        <v>0</v>
      </c>
      <c r="X922" s="6">
        <v>1454998.23</v>
      </c>
      <c r="Y922" s="6">
        <v>10415.450000000001</v>
      </c>
      <c r="Z922" s="7">
        <v>44408</v>
      </c>
      <c r="AA9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22" s="35" t="str">
        <f>IFERROR(
                    _xlfn.XLOOKUP(Tabela1[[#This Row],[ID]],'Base_Solicitações MP'!B:B,'Base_Solicitações MP'!R:R),
                    "Não enviada")</f>
        <v>Em Cadastramento</v>
      </c>
      <c r="AC922" s="15" t="str">
        <f>_xlfn.CONCAT(Tabela1[[#This Row],[Município]],"/",Tabela1[[#This Row],[UF]])</f>
        <v>Santo Antônio do Leverger/MT</v>
      </c>
    </row>
    <row r="923" spans="1:29" x14ac:dyDescent="0.25">
      <c r="A923" s="14" t="s">
        <v>705</v>
      </c>
      <c r="B923" s="2" t="s">
        <v>9021</v>
      </c>
      <c r="C923" s="2" t="s">
        <v>11909</v>
      </c>
      <c r="D923" s="3" t="s">
        <v>1793</v>
      </c>
      <c r="E923" s="1" t="s">
        <v>1794</v>
      </c>
      <c r="F923" s="1">
        <v>2012</v>
      </c>
      <c r="G923" s="1">
        <v>6</v>
      </c>
      <c r="H923" s="1" t="s">
        <v>1795</v>
      </c>
      <c r="I923" s="1" t="s">
        <v>44</v>
      </c>
      <c r="J923" s="1" t="s">
        <v>40</v>
      </c>
      <c r="K923" s="1" t="str">
        <f>IF(Tabela1[[#This Row],[Situação da Obra]]="Inacabada - PC Técnica Concluída","Inacabada",Tabela1[[#This Row],[Situação da Obra]])</f>
        <v>Inacabada</v>
      </c>
      <c r="L923" s="1" t="s">
        <v>30</v>
      </c>
      <c r="M923" s="4">
        <v>43432</v>
      </c>
      <c r="N923" s="5">
        <v>0.5837</v>
      </c>
      <c r="O923" s="4">
        <v>43413</v>
      </c>
      <c r="P923" s="1" t="s">
        <v>31</v>
      </c>
      <c r="Q923" s="1" t="s">
        <v>710</v>
      </c>
      <c r="R923" s="1" t="s">
        <v>32</v>
      </c>
      <c r="S923" s="1" t="s">
        <v>33</v>
      </c>
      <c r="T923" s="1" t="s">
        <v>34</v>
      </c>
      <c r="U923" s="6">
        <v>744801.05</v>
      </c>
      <c r="V923" s="6">
        <v>1454000.04</v>
      </c>
      <c r="W923" s="6">
        <v>0</v>
      </c>
      <c r="X923" s="6">
        <v>1454000.04</v>
      </c>
      <c r="Y923" s="6">
        <v>551890.49</v>
      </c>
      <c r="Z923" s="7">
        <v>44899</v>
      </c>
      <c r="AA9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3" s="35" t="str">
        <f>IFERROR(
                    _xlfn.XLOOKUP(Tabela1[[#This Row],[ID]],'Base_Solicitações MP'!B:B,'Base_Solicitações MP'!R:R),
                    "Não enviada")</f>
        <v>Diligência</v>
      </c>
      <c r="AC923" s="15" t="str">
        <f>_xlfn.CONCAT(Tabela1[[#This Row],[Município]],"/",Tabela1[[#This Row],[UF]])</f>
        <v>Balsas/MA</v>
      </c>
    </row>
    <row r="924" spans="1:29" x14ac:dyDescent="0.25">
      <c r="A924" s="14" t="s">
        <v>705</v>
      </c>
      <c r="B924" s="2" t="s">
        <v>9022</v>
      </c>
      <c r="C924" s="2" t="s">
        <v>11910</v>
      </c>
      <c r="D924" s="3" t="s">
        <v>1793</v>
      </c>
      <c r="E924" s="1" t="s">
        <v>1794</v>
      </c>
      <c r="F924" s="1">
        <v>2012</v>
      </c>
      <c r="G924" s="1">
        <v>6</v>
      </c>
      <c r="H924" s="1" t="s">
        <v>1795</v>
      </c>
      <c r="I924" s="1" t="s">
        <v>44</v>
      </c>
      <c r="J924" s="1" t="s">
        <v>40</v>
      </c>
      <c r="K924" s="1" t="str">
        <f>IF(Tabela1[[#This Row],[Situação da Obra]]="Inacabada - PC Técnica Concluída","Inacabada",Tabela1[[#This Row],[Situação da Obra]])</f>
        <v>Inacabada</v>
      </c>
      <c r="L924" s="1" t="s">
        <v>30</v>
      </c>
      <c r="M924" s="4">
        <v>43432</v>
      </c>
      <c r="N924" s="5">
        <v>0.49640000000000001</v>
      </c>
      <c r="O924" s="4">
        <v>43413</v>
      </c>
      <c r="P924" s="1" t="s">
        <v>31</v>
      </c>
      <c r="Q924" s="1" t="s">
        <v>710</v>
      </c>
      <c r="R924" s="1" t="s">
        <v>32</v>
      </c>
      <c r="S924" s="1" t="s">
        <v>33</v>
      </c>
      <c r="T924" s="1" t="s">
        <v>34</v>
      </c>
      <c r="U924" s="6">
        <v>1123201.8700000001</v>
      </c>
      <c r="V924" s="6">
        <v>1454000.04</v>
      </c>
      <c r="W924" s="6">
        <v>0</v>
      </c>
      <c r="X924" s="6">
        <v>1454000.04</v>
      </c>
      <c r="Y924" s="6">
        <v>551890.49</v>
      </c>
      <c r="Z924" s="7">
        <v>44899</v>
      </c>
      <c r="AA9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4" s="35" t="str">
        <f>IFERROR(
                    _xlfn.XLOOKUP(Tabela1[[#This Row],[ID]],'Base_Solicitações MP'!B:B,'Base_Solicitações MP'!R:R),
                    "Não enviada")</f>
        <v>Diligência</v>
      </c>
      <c r="AC924" s="15" t="str">
        <f>_xlfn.CONCAT(Tabela1[[#This Row],[Município]],"/",Tabela1[[#This Row],[UF]])</f>
        <v>Balsas/MA</v>
      </c>
    </row>
    <row r="925" spans="1:29" x14ac:dyDescent="0.25">
      <c r="A925" s="14" t="s">
        <v>705</v>
      </c>
      <c r="B925" s="2" t="s">
        <v>9023</v>
      </c>
      <c r="C925" s="2" t="s">
        <v>11911</v>
      </c>
      <c r="D925" s="3" t="s">
        <v>1793</v>
      </c>
      <c r="E925" s="1" t="s">
        <v>1794</v>
      </c>
      <c r="F925" s="1">
        <v>2012</v>
      </c>
      <c r="G925" s="1">
        <v>6</v>
      </c>
      <c r="H925" s="1" t="s">
        <v>1795</v>
      </c>
      <c r="I925" s="1" t="s">
        <v>44</v>
      </c>
      <c r="J925" s="1" t="s">
        <v>40</v>
      </c>
      <c r="K925" s="1" t="str">
        <f>IF(Tabela1[[#This Row],[Situação da Obra]]="Inacabada - PC Técnica Concluída","Inacabada",Tabela1[[#This Row],[Situação da Obra]])</f>
        <v>Inacabada</v>
      </c>
      <c r="L925" s="1" t="s">
        <v>30</v>
      </c>
      <c r="M925" s="4">
        <v>43432</v>
      </c>
      <c r="N925" s="5">
        <v>0.79400000000000004</v>
      </c>
      <c r="O925" s="4">
        <v>43413</v>
      </c>
      <c r="P925" s="1" t="s">
        <v>31</v>
      </c>
      <c r="Q925" s="1" t="s">
        <v>710</v>
      </c>
      <c r="R925" s="1" t="s">
        <v>32</v>
      </c>
      <c r="S925" s="1" t="s">
        <v>33</v>
      </c>
      <c r="T925" s="1" t="s">
        <v>34</v>
      </c>
      <c r="U925" s="6">
        <v>836979.51</v>
      </c>
      <c r="V925" s="6">
        <v>1454000.04</v>
      </c>
      <c r="W925" s="6">
        <v>0</v>
      </c>
      <c r="X925" s="6">
        <v>1454000.04</v>
      </c>
      <c r="Y925" s="6">
        <v>551890.49</v>
      </c>
      <c r="Z925" s="7">
        <v>44899</v>
      </c>
      <c r="AA9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5" s="35" t="str">
        <f>IFERROR(
                    _xlfn.XLOOKUP(Tabela1[[#This Row],[ID]],'Base_Solicitações MP'!B:B,'Base_Solicitações MP'!R:R),
                    "Não enviada")</f>
        <v>Diligência</v>
      </c>
      <c r="AC925" s="15" t="str">
        <f>_xlfn.CONCAT(Tabela1[[#This Row],[Município]],"/",Tabela1[[#This Row],[UF]])</f>
        <v>Balsas/MA</v>
      </c>
    </row>
    <row r="926" spans="1:29" x14ac:dyDescent="0.25">
      <c r="A926" s="14" t="s">
        <v>705</v>
      </c>
      <c r="B926" s="2" t="s">
        <v>9024</v>
      </c>
      <c r="C926" s="2" t="s">
        <v>11912</v>
      </c>
      <c r="D926" s="3" t="s">
        <v>1793</v>
      </c>
      <c r="E926" s="1" t="s">
        <v>1794</v>
      </c>
      <c r="F926" s="1">
        <v>2012</v>
      </c>
      <c r="G926" s="1">
        <v>6</v>
      </c>
      <c r="H926" s="1" t="s">
        <v>1795</v>
      </c>
      <c r="I926" s="1" t="s">
        <v>44</v>
      </c>
      <c r="J926" s="1" t="s">
        <v>40</v>
      </c>
      <c r="K926" s="1" t="str">
        <f>IF(Tabela1[[#This Row],[Situação da Obra]]="Inacabada - PC Técnica Concluída","Inacabada",Tabela1[[#This Row],[Situação da Obra]])</f>
        <v>Inacabada</v>
      </c>
      <c r="L926" s="1" t="s">
        <v>30</v>
      </c>
      <c r="M926" s="4">
        <v>43455</v>
      </c>
      <c r="N926" s="5">
        <v>0.58550000000000002</v>
      </c>
      <c r="O926" s="4">
        <v>43451</v>
      </c>
      <c r="P926" s="1" t="s">
        <v>31</v>
      </c>
      <c r="Q926" s="1" t="s">
        <v>710</v>
      </c>
      <c r="R926" s="1" t="s">
        <v>32</v>
      </c>
      <c r="S926" s="1" t="s">
        <v>33</v>
      </c>
      <c r="T926" s="1" t="s">
        <v>34</v>
      </c>
      <c r="U926" s="6">
        <v>702811.56</v>
      </c>
      <c r="V926" s="6">
        <v>1454000.04</v>
      </c>
      <c r="W926" s="6">
        <v>0</v>
      </c>
      <c r="X926" s="6">
        <v>1454000.04</v>
      </c>
      <c r="Y926" s="6">
        <v>551890.49</v>
      </c>
      <c r="Z926" s="7">
        <v>44899</v>
      </c>
      <c r="AA9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6" s="35" t="str">
        <f>IFERROR(
                    _xlfn.XLOOKUP(Tabela1[[#This Row],[ID]],'Base_Solicitações MP'!B:B,'Base_Solicitações MP'!R:R),
                    "Não enviada")</f>
        <v>Diligência</v>
      </c>
      <c r="AC926" s="15" t="str">
        <f>_xlfn.CONCAT(Tabela1[[#This Row],[Município]],"/",Tabela1[[#This Row],[UF]])</f>
        <v>Balsas/MA</v>
      </c>
    </row>
    <row r="927" spans="1:29" x14ac:dyDescent="0.25">
      <c r="A927" s="14" t="s">
        <v>705</v>
      </c>
      <c r="B927" s="2" t="s">
        <v>9025</v>
      </c>
      <c r="C927" s="2" t="s">
        <v>11913</v>
      </c>
      <c r="D927" s="3" t="s">
        <v>1793</v>
      </c>
      <c r="E927" s="1" t="s">
        <v>1794</v>
      </c>
      <c r="F927" s="1">
        <v>2012</v>
      </c>
      <c r="G927" s="1">
        <v>6</v>
      </c>
      <c r="H927" s="1" t="s">
        <v>1795</v>
      </c>
      <c r="I927" s="1" t="s">
        <v>44</v>
      </c>
      <c r="J927" s="1" t="s">
        <v>40</v>
      </c>
      <c r="K927" s="1" t="str">
        <f>IF(Tabela1[[#This Row],[Situação da Obra]]="Inacabada - PC Técnica Concluída","Inacabada",Tabela1[[#This Row],[Situação da Obra]])</f>
        <v>Inacabada</v>
      </c>
      <c r="L927" s="1" t="s">
        <v>30</v>
      </c>
      <c r="M927" s="4">
        <v>43432</v>
      </c>
      <c r="N927" s="5">
        <v>0.57389999999999997</v>
      </c>
      <c r="O927" s="4">
        <v>43413</v>
      </c>
      <c r="P927" s="1" t="s">
        <v>31</v>
      </c>
      <c r="Q927" s="1" t="s">
        <v>710</v>
      </c>
      <c r="R927" s="1" t="s">
        <v>32</v>
      </c>
      <c r="S927" s="1" t="s">
        <v>33</v>
      </c>
      <c r="T927" s="1" t="s">
        <v>34</v>
      </c>
      <c r="U927" s="6">
        <v>877244.67</v>
      </c>
      <c r="V927" s="6">
        <v>1454000.04</v>
      </c>
      <c r="W927" s="6">
        <v>0</v>
      </c>
      <c r="X927" s="6">
        <v>1454000.04</v>
      </c>
      <c r="Y927" s="6">
        <v>551890.49</v>
      </c>
      <c r="Z927" s="7">
        <v>44899</v>
      </c>
      <c r="AA9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7" s="35" t="str">
        <f>IFERROR(
                    _xlfn.XLOOKUP(Tabela1[[#This Row],[ID]],'Base_Solicitações MP'!B:B,'Base_Solicitações MP'!R:R),
                    "Não enviada")</f>
        <v>Diligência</v>
      </c>
      <c r="AC927" s="15" t="str">
        <f>_xlfn.CONCAT(Tabela1[[#This Row],[Município]],"/",Tabela1[[#This Row],[UF]])</f>
        <v>Balsas/MA</v>
      </c>
    </row>
    <row r="928" spans="1:29" x14ac:dyDescent="0.25">
      <c r="A928" s="14" t="s">
        <v>705</v>
      </c>
      <c r="B928" s="2" t="s">
        <v>9026</v>
      </c>
      <c r="C928" s="2" t="s">
        <v>11914</v>
      </c>
      <c r="D928" s="3" t="s">
        <v>1796</v>
      </c>
      <c r="E928" s="1" t="s">
        <v>1797</v>
      </c>
      <c r="F928" s="1">
        <v>2013</v>
      </c>
      <c r="G928" s="1">
        <v>1</v>
      </c>
      <c r="H928" s="1" t="s">
        <v>241</v>
      </c>
      <c r="I928" s="1" t="s">
        <v>44</v>
      </c>
      <c r="J928" s="1" t="s">
        <v>29</v>
      </c>
      <c r="K928" s="1" t="str">
        <f>IF(Tabela1[[#This Row],[Situação da Obra]]="Inacabada - PC Técnica Concluída","Inacabada",Tabela1[[#This Row],[Situação da Obra]])</f>
        <v>Inacabada</v>
      </c>
      <c r="L928" s="1" t="s">
        <v>30</v>
      </c>
      <c r="M928" s="4">
        <v>44915</v>
      </c>
      <c r="N928" s="5">
        <v>0.16259999999999999</v>
      </c>
      <c r="O928" s="4">
        <v>43622</v>
      </c>
      <c r="P928" s="1" t="s">
        <v>31</v>
      </c>
      <c r="Q928" s="1" t="s">
        <v>710</v>
      </c>
      <c r="R928" s="1" t="s">
        <v>32</v>
      </c>
      <c r="S928" s="1" t="s">
        <v>57</v>
      </c>
      <c r="T928" s="1" t="s">
        <v>34</v>
      </c>
      <c r="U928" s="6">
        <v>1821748.53</v>
      </c>
      <c r="V928" s="6">
        <v>1842912.09</v>
      </c>
      <c r="W928" s="6">
        <v>0</v>
      </c>
      <c r="X928" s="6">
        <v>1842912.09</v>
      </c>
      <c r="Y928" s="6">
        <v>80.22</v>
      </c>
      <c r="Z928" s="7">
        <v>44407</v>
      </c>
      <c r="AA9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8" s="35" t="str">
        <f>IFERROR(
                    _xlfn.XLOOKUP(Tabela1[[#This Row],[ID]],'Base_Solicitações MP'!B:B,'Base_Solicitações MP'!R:R),
                    "Não enviada")</f>
        <v>Diligência</v>
      </c>
      <c r="AC928" s="15" t="str">
        <f>_xlfn.CONCAT(Tabela1[[#This Row],[Município]],"/",Tabela1[[#This Row],[UF]])</f>
        <v>Barra do Corda/MA</v>
      </c>
    </row>
    <row r="929" spans="1:29" x14ac:dyDescent="0.25">
      <c r="A929" s="14" t="s">
        <v>705</v>
      </c>
      <c r="B929" s="2" t="s">
        <v>9027</v>
      </c>
      <c r="C929" s="2" t="s">
        <v>11915</v>
      </c>
      <c r="D929" s="3" t="s">
        <v>1798</v>
      </c>
      <c r="E929" s="1" t="s">
        <v>1799</v>
      </c>
      <c r="F929" s="1">
        <v>2012</v>
      </c>
      <c r="G929" s="1">
        <v>2</v>
      </c>
      <c r="H929" s="1" t="s">
        <v>1800</v>
      </c>
      <c r="I929" s="1" t="s">
        <v>44</v>
      </c>
      <c r="J929" s="1" t="s">
        <v>40</v>
      </c>
      <c r="K929" s="1" t="str">
        <f>IF(Tabela1[[#This Row],[Situação da Obra]]="Inacabada - PC Técnica Concluída","Inacabada",Tabela1[[#This Row],[Situação da Obra]])</f>
        <v>Inacabada</v>
      </c>
      <c r="L929" s="1" t="s">
        <v>30</v>
      </c>
      <c r="M929" s="4">
        <v>43833</v>
      </c>
      <c r="N929" s="5">
        <v>0.35520000000000002</v>
      </c>
      <c r="O929" s="4">
        <v>43833</v>
      </c>
      <c r="P929" s="1" t="s">
        <v>31</v>
      </c>
      <c r="Q929" s="1" t="s">
        <v>710</v>
      </c>
      <c r="R929" s="1" t="s">
        <v>32</v>
      </c>
      <c r="S929" s="1" t="s">
        <v>33</v>
      </c>
      <c r="T929" s="1" t="s">
        <v>34</v>
      </c>
      <c r="U929" s="6">
        <v>903090.31</v>
      </c>
      <c r="V929" s="6">
        <v>1454282</v>
      </c>
      <c r="W929" s="6">
        <v>0</v>
      </c>
      <c r="X929" s="6">
        <v>1454282</v>
      </c>
      <c r="Y929" s="6">
        <v>8871.3700000000008</v>
      </c>
      <c r="Z929" s="7">
        <v>43779</v>
      </c>
      <c r="AA9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9" s="35" t="str">
        <f>IFERROR(
                    _xlfn.XLOOKUP(Tabela1[[#This Row],[ID]],'Base_Solicitações MP'!B:B,'Base_Solicitações MP'!R:R),
                    "Não enviada")</f>
        <v>Diligência</v>
      </c>
      <c r="AC929" s="15" t="str">
        <f>_xlfn.CONCAT(Tabela1[[#This Row],[Município]],"/",Tabela1[[#This Row],[UF]])</f>
        <v>Brejo/MA</v>
      </c>
    </row>
    <row r="930" spans="1:29" x14ac:dyDescent="0.25">
      <c r="A930" s="14" t="s">
        <v>705</v>
      </c>
      <c r="B930" s="2" t="s">
        <v>9028</v>
      </c>
      <c r="C930" s="2" t="s">
        <v>11916</v>
      </c>
      <c r="D930" s="3" t="s">
        <v>1798</v>
      </c>
      <c r="E930" s="1" t="s">
        <v>1799</v>
      </c>
      <c r="F930" s="1">
        <v>2012</v>
      </c>
      <c r="G930" s="1">
        <v>2</v>
      </c>
      <c r="H930" s="1" t="s">
        <v>1800</v>
      </c>
      <c r="I930" s="1" t="s">
        <v>44</v>
      </c>
      <c r="J930" s="1" t="s">
        <v>40</v>
      </c>
      <c r="K930" s="1" t="str">
        <f>IF(Tabela1[[#This Row],[Situação da Obra]]="Inacabada - PC Técnica Concluída","Inacabada",Tabela1[[#This Row],[Situação da Obra]])</f>
        <v>Inacabada</v>
      </c>
      <c r="L930" s="1" t="s">
        <v>30</v>
      </c>
      <c r="M930" s="4">
        <v>43833</v>
      </c>
      <c r="N930" s="5">
        <v>0.83740000000000003</v>
      </c>
      <c r="O930" s="4">
        <v>43833</v>
      </c>
      <c r="P930" s="1" t="s">
        <v>31</v>
      </c>
      <c r="Q930" s="1" t="s">
        <v>710</v>
      </c>
      <c r="R930" s="1" t="s">
        <v>32</v>
      </c>
      <c r="S930" s="1" t="s">
        <v>33</v>
      </c>
      <c r="T930" s="1" t="s">
        <v>34</v>
      </c>
      <c r="U930" s="6">
        <v>466348.86</v>
      </c>
      <c r="V930" s="6">
        <v>1454282</v>
      </c>
      <c r="W930" s="6">
        <v>0</v>
      </c>
      <c r="X930" s="6">
        <v>1454282</v>
      </c>
      <c r="Y930" s="6">
        <v>8871.3700000000008</v>
      </c>
      <c r="Z930" s="7">
        <v>43779</v>
      </c>
      <c r="AA9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0" s="35" t="str">
        <f>IFERROR(
                    _xlfn.XLOOKUP(Tabela1[[#This Row],[ID]],'Base_Solicitações MP'!B:B,'Base_Solicitações MP'!R:R),
                    "Não enviada")</f>
        <v>Diligência</v>
      </c>
      <c r="AC930" s="15" t="str">
        <f>_xlfn.CONCAT(Tabela1[[#This Row],[Município]],"/",Tabela1[[#This Row],[UF]])</f>
        <v>Brejo/MA</v>
      </c>
    </row>
    <row r="931" spans="1:29" x14ac:dyDescent="0.25">
      <c r="A931" s="14" t="s">
        <v>705</v>
      </c>
      <c r="B931" s="2" t="s">
        <v>9029</v>
      </c>
      <c r="C931" s="2" t="s">
        <v>11917</v>
      </c>
      <c r="D931" s="3" t="s">
        <v>1801</v>
      </c>
      <c r="E931" s="1" t="s">
        <v>1802</v>
      </c>
      <c r="F931" s="1">
        <v>2012</v>
      </c>
      <c r="G931" s="1">
        <v>1</v>
      </c>
      <c r="H931" s="1" t="s">
        <v>1803</v>
      </c>
      <c r="I931" s="1" t="s">
        <v>44</v>
      </c>
      <c r="J931" s="1" t="s">
        <v>29</v>
      </c>
      <c r="K931" s="1" t="str">
        <f>IF(Tabela1[[#This Row],[Situação da Obra]]="Inacabada - PC Técnica Concluída","Inacabada",Tabela1[[#This Row],[Situação da Obra]])</f>
        <v>Inacabada</v>
      </c>
      <c r="L931" s="1" t="s">
        <v>30</v>
      </c>
      <c r="M931" s="4">
        <v>44915</v>
      </c>
      <c r="N931" s="5">
        <v>0.79610000000000003</v>
      </c>
      <c r="O931" s="4">
        <v>44358</v>
      </c>
      <c r="P931" s="1" t="s">
        <v>31</v>
      </c>
      <c r="Q931" s="1" t="s">
        <v>710</v>
      </c>
      <c r="R931" s="1" t="s">
        <v>32</v>
      </c>
      <c r="S931" s="1" t="s">
        <v>33</v>
      </c>
      <c r="T931" s="1" t="s">
        <v>34</v>
      </c>
      <c r="U931" s="6">
        <v>1434742.74</v>
      </c>
      <c r="V931" s="6">
        <v>1448942.38</v>
      </c>
      <c r="W931" s="6">
        <v>0</v>
      </c>
      <c r="X931" s="6">
        <v>1448942.38</v>
      </c>
      <c r="Y931" s="6">
        <v>16370.67</v>
      </c>
      <c r="Z931" s="7">
        <v>44356</v>
      </c>
      <c r="AA9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1" s="35" t="str">
        <f>IFERROR(
                    _xlfn.XLOOKUP(Tabela1[[#This Row],[ID]],'Base_Solicitações MP'!B:B,'Base_Solicitações MP'!R:R),
                    "Não enviada")</f>
        <v>Diligência</v>
      </c>
      <c r="AC931" s="15" t="str">
        <f>_xlfn.CONCAT(Tabela1[[#This Row],[Município]],"/",Tabela1[[#This Row],[UF]])</f>
        <v>Buritirana/MA</v>
      </c>
    </row>
    <row r="932" spans="1:29" x14ac:dyDescent="0.25">
      <c r="A932" s="14" t="s">
        <v>705</v>
      </c>
      <c r="B932" s="2" t="s">
        <v>9030</v>
      </c>
      <c r="C932" s="2" t="s">
        <v>11918</v>
      </c>
      <c r="D932" s="3" t="s">
        <v>1804</v>
      </c>
      <c r="E932" s="1" t="s">
        <v>1805</v>
      </c>
      <c r="F932" s="1">
        <v>2012</v>
      </c>
      <c r="G932" s="1">
        <v>2</v>
      </c>
      <c r="H932" s="1" t="s">
        <v>1806</v>
      </c>
      <c r="I932" s="1" t="s">
        <v>44</v>
      </c>
      <c r="J932" s="1" t="s">
        <v>56</v>
      </c>
      <c r="K932" s="1" t="str">
        <f>IF(Tabela1[[#This Row],[Situação da Obra]]="Inacabada - PC Técnica Concluída","Inacabada",Tabela1[[#This Row],[Situação da Obra]])</f>
        <v>Paralisada</v>
      </c>
      <c r="L932" s="1" t="s">
        <v>30</v>
      </c>
      <c r="M932" s="4">
        <v>45058</v>
      </c>
      <c r="N932" s="5">
        <v>0.37919999999999998</v>
      </c>
      <c r="O932" s="4">
        <v>45035</v>
      </c>
      <c r="P932" s="1" t="s">
        <v>31</v>
      </c>
      <c r="Q932" s="1" t="s">
        <v>710</v>
      </c>
      <c r="R932" s="1" t="s">
        <v>32</v>
      </c>
      <c r="S932" s="1" t="s">
        <v>33</v>
      </c>
      <c r="T932" s="1" t="s">
        <v>34</v>
      </c>
      <c r="U932" s="6" t="s">
        <v>41</v>
      </c>
      <c r="V932" s="6">
        <v>1392990.97</v>
      </c>
      <c r="W932" s="6">
        <v>0</v>
      </c>
      <c r="X932" s="6">
        <v>1392990.97</v>
      </c>
      <c r="Y932" s="6">
        <v>18.239999999999998</v>
      </c>
      <c r="Z932" s="7">
        <v>45189</v>
      </c>
      <c r="AA9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2" s="35" t="str">
        <f>IFERROR(
                    _xlfn.XLOOKUP(Tabela1[[#This Row],[ID]],'Base_Solicitações MP'!B:B,'Base_Solicitações MP'!R:R),
                    "Não enviada")</f>
        <v>Diligência</v>
      </c>
      <c r="AC932" s="15" t="str">
        <f>_xlfn.CONCAT(Tabela1[[#This Row],[Município]],"/",Tabela1[[#This Row],[UF]])</f>
        <v>Santa Quitéria do Maranhão/MA</v>
      </c>
    </row>
    <row r="933" spans="1:29" x14ac:dyDescent="0.25">
      <c r="A933" s="14" t="s">
        <v>705</v>
      </c>
      <c r="B933" s="2" t="s">
        <v>9031</v>
      </c>
      <c r="C933" s="2" t="s">
        <v>11919</v>
      </c>
      <c r="D933" s="3" t="s">
        <v>1804</v>
      </c>
      <c r="E933" s="1" t="s">
        <v>1805</v>
      </c>
      <c r="F933" s="1">
        <v>2012</v>
      </c>
      <c r="G933" s="1">
        <v>2</v>
      </c>
      <c r="H933" s="1" t="s">
        <v>1806</v>
      </c>
      <c r="I933" s="1" t="s">
        <v>44</v>
      </c>
      <c r="J933" s="1" t="s">
        <v>56</v>
      </c>
      <c r="K933" s="1" t="str">
        <f>IF(Tabela1[[#This Row],[Situação da Obra]]="Inacabada - PC Técnica Concluída","Inacabada",Tabela1[[#This Row],[Situação da Obra]])</f>
        <v>Paralisada</v>
      </c>
      <c r="L933" s="1" t="s">
        <v>30</v>
      </c>
      <c r="M933" s="4">
        <v>45058</v>
      </c>
      <c r="N933" s="5">
        <v>0.26629999999999998</v>
      </c>
      <c r="O933" s="4">
        <v>45035</v>
      </c>
      <c r="P933" s="1" t="s">
        <v>31</v>
      </c>
      <c r="Q933" s="1" t="s">
        <v>710</v>
      </c>
      <c r="R933" s="1" t="s">
        <v>32</v>
      </c>
      <c r="S933" s="1" t="s">
        <v>33</v>
      </c>
      <c r="T933" s="1" t="s">
        <v>34</v>
      </c>
      <c r="U933" s="6" t="s">
        <v>41</v>
      </c>
      <c r="V933" s="6">
        <v>1384585.84</v>
      </c>
      <c r="W933" s="6">
        <v>0</v>
      </c>
      <c r="X933" s="6">
        <v>1384585.84</v>
      </c>
      <c r="Y933" s="6">
        <v>18.239999999999998</v>
      </c>
      <c r="Z933" s="7">
        <v>45189</v>
      </c>
      <c r="AA9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3" s="35" t="str">
        <f>IFERROR(
                    _xlfn.XLOOKUP(Tabela1[[#This Row],[ID]],'Base_Solicitações MP'!B:B,'Base_Solicitações MP'!R:R),
                    "Não enviada")</f>
        <v>Diligência</v>
      </c>
      <c r="AC933" s="15" t="str">
        <f>_xlfn.CONCAT(Tabela1[[#This Row],[Município]],"/",Tabela1[[#This Row],[UF]])</f>
        <v>Santa Quitéria do Maranhão/MA</v>
      </c>
    </row>
    <row r="934" spans="1:29" x14ac:dyDescent="0.25">
      <c r="A934" s="14" t="s">
        <v>705</v>
      </c>
      <c r="B934" s="2" t="s">
        <v>9032</v>
      </c>
      <c r="C934" s="2" t="s">
        <v>11920</v>
      </c>
      <c r="D934" s="3" t="s">
        <v>1807</v>
      </c>
      <c r="E934" s="1" t="s">
        <v>1808</v>
      </c>
      <c r="F934" s="1">
        <v>2012</v>
      </c>
      <c r="G934" s="1">
        <v>1</v>
      </c>
      <c r="H934" s="1" t="s">
        <v>1809</v>
      </c>
      <c r="I934" s="1" t="s">
        <v>44</v>
      </c>
      <c r="J934" s="1" t="s">
        <v>40</v>
      </c>
      <c r="K934" s="1" t="str">
        <f>IF(Tabela1[[#This Row],[Situação da Obra]]="Inacabada - PC Técnica Concluída","Inacabada",Tabela1[[#This Row],[Situação da Obra]])</f>
        <v>Inacabada</v>
      </c>
      <c r="L934" s="1" t="s">
        <v>30</v>
      </c>
      <c r="M934" s="4">
        <v>43654</v>
      </c>
      <c r="N934" s="5">
        <v>0.41389999999999999</v>
      </c>
      <c r="O934" s="4">
        <v>43433</v>
      </c>
      <c r="P934" s="1" t="s">
        <v>31</v>
      </c>
      <c r="Q934" s="1" t="s">
        <v>710</v>
      </c>
      <c r="R934" s="1" t="s">
        <v>32</v>
      </c>
      <c r="S934" s="1" t="s">
        <v>33</v>
      </c>
      <c r="T934" s="1" t="s">
        <v>34</v>
      </c>
      <c r="U934" s="6">
        <v>1328451.6200000001</v>
      </c>
      <c r="V934" s="6">
        <v>1329866.3500000001</v>
      </c>
      <c r="W934" s="6">
        <v>0</v>
      </c>
      <c r="X934" s="6">
        <v>1329866.3500000001</v>
      </c>
      <c r="Y934" s="6">
        <v>99.33</v>
      </c>
      <c r="Z934" s="7">
        <v>43510</v>
      </c>
      <c r="AA9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4" s="35" t="str">
        <f>IFERROR(
                    _xlfn.XLOOKUP(Tabela1[[#This Row],[ID]],'Base_Solicitações MP'!B:B,'Base_Solicitações MP'!R:R),
                    "Não enviada")</f>
        <v>Diligência</v>
      </c>
      <c r="AC934" s="15" t="str">
        <f>_xlfn.CONCAT(Tabela1[[#This Row],[Município]],"/",Tabela1[[#This Row],[UF]])</f>
        <v>São João Batista/MA</v>
      </c>
    </row>
    <row r="935" spans="1:29" x14ac:dyDescent="0.25">
      <c r="A935" s="14" t="s">
        <v>705</v>
      </c>
      <c r="B935" s="2" t="s">
        <v>9033</v>
      </c>
      <c r="C935" s="2" t="s">
        <v>8372</v>
      </c>
      <c r="D935" s="3" t="s">
        <v>1810</v>
      </c>
      <c r="E935" s="1" t="s">
        <v>1811</v>
      </c>
      <c r="F935" s="1">
        <v>2012</v>
      </c>
      <c r="G935" s="1">
        <v>1</v>
      </c>
      <c r="H935" s="1" t="s">
        <v>1812</v>
      </c>
      <c r="I935" s="1" t="s">
        <v>44</v>
      </c>
      <c r="J935" s="1" t="s">
        <v>29</v>
      </c>
      <c r="K935" s="1" t="str">
        <f>IF(Tabela1[[#This Row],[Situação da Obra]]="Inacabada - PC Técnica Concluída","Inacabada",Tabela1[[#This Row],[Situação da Obra]])</f>
        <v>Inacabada</v>
      </c>
      <c r="L935" s="1" t="s">
        <v>30</v>
      </c>
      <c r="M935" s="4">
        <v>44915</v>
      </c>
      <c r="N935" s="5">
        <v>0.35160000000000002</v>
      </c>
      <c r="O935" s="4">
        <v>42538</v>
      </c>
      <c r="P935" s="1" t="s">
        <v>31</v>
      </c>
      <c r="Q935" s="1" t="s">
        <v>710</v>
      </c>
      <c r="R935" s="1" t="s">
        <v>32</v>
      </c>
      <c r="S935" s="1" t="s">
        <v>33</v>
      </c>
      <c r="T935" s="1" t="s">
        <v>34</v>
      </c>
      <c r="U935" s="6">
        <v>1284767.9099999999</v>
      </c>
      <c r="V935" s="6">
        <v>1319454.04</v>
      </c>
      <c r="W935" s="6">
        <v>0</v>
      </c>
      <c r="X935" s="6">
        <v>1319454.04</v>
      </c>
      <c r="Y935" s="6">
        <v>0</v>
      </c>
      <c r="Z935" s="7">
        <v>42484</v>
      </c>
      <c r="AA9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5" s="35" t="str">
        <f>IFERROR(
                    _xlfn.XLOOKUP(Tabela1[[#This Row],[ID]],'Base_Solicitações MP'!B:B,'Base_Solicitações MP'!R:R),
                    "Não enviada")</f>
        <v>Diligência</v>
      </c>
      <c r="AC935" s="15" t="str">
        <f>_xlfn.CONCAT(Tabela1[[#This Row],[Município]],"/",Tabela1[[#This Row],[UF]])</f>
        <v>Satubinha/MA</v>
      </c>
    </row>
    <row r="936" spans="1:29" x14ac:dyDescent="0.25">
      <c r="A936" s="14" t="s">
        <v>705</v>
      </c>
      <c r="B936" s="2" t="s">
        <v>9034</v>
      </c>
      <c r="C936" s="2" t="s">
        <v>11921</v>
      </c>
      <c r="D936" s="3" t="s">
        <v>1813</v>
      </c>
      <c r="E936" s="1" t="s">
        <v>1814</v>
      </c>
      <c r="F936" s="1">
        <v>2014</v>
      </c>
      <c r="G936" s="1">
        <v>1</v>
      </c>
      <c r="H936" s="1" t="s">
        <v>49</v>
      </c>
      <c r="I936" s="1" t="s">
        <v>47</v>
      </c>
      <c r="J936" s="1" t="s">
        <v>56</v>
      </c>
      <c r="K936" s="1" t="str">
        <f>IF(Tabela1[[#This Row],[Situação da Obra]]="Inacabada - PC Técnica Concluída","Inacabada",Tabela1[[#This Row],[Situação da Obra]])</f>
        <v>Paralisada</v>
      </c>
      <c r="L936" s="1" t="s">
        <v>30</v>
      </c>
      <c r="M936" s="4">
        <v>44869</v>
      </c>
      <c r="N936" s="5">
        <v>0.98470000000000002</v>
      </c>
      <c r="O936" s="4">
        <v>45034</v>
      </c>
      <c r="P936" s="1" t="s">
        <v>31</v>
      </c>
      <c r="Q936" s="1" t="s">
        <v>710</v>
      </c>
      <c r="R936" s="1" t="s">
        <v>32</v>
      </c>
      <c r="S936" s="1" t="s">
        <v>57</v>
      </c>
      <c r="T936" s="1" t="s">
        <v>34</v>
      </c>
      <c r="U936" s="6">
        <v>1595186.61</v>
      </c>
      <c r="V936" s="6">
        <v>1926044.14</v>
      </c>
      <c r="W936" s="6">
        <v>0</v>
      </c>
      <c r="X936" s="6">
        <v>1926044.14</v>
      </c>
      <c r="Y936" s="6">
        <v>268359.05</v>
      </c>
      <c r="Z936" s="7">
        <v>45131</v>
      </c>
      <c r="AA9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36" s="35" t="str">
        <f>IFERROR(
                    _xlfn.XLOOKUP(Tabela1[[#This Row],[ID]],'Base_Solicitações MP'!B:B,'Base_Solicitações MP'!R:R),
                    "Não enviada")</f>
        <v>Não enviada</v>
      </c>
      <c r="AC936" s="15" t="str">
        <f>_xlfn.CONCAT(Tabela1[[#This Row],[Município]],"/",Tabela1[[#This Row],[UF]])</f>
        <v>Paraíso do Tocantins/TO</v>
      </c>
    </row>
    <row r="937" spans="1:29" x14ac:dyDescent="0.25">
      <c r="A937" s="14" t="s">
        <v>705</v>
      </c>
      <c r="B937" s="2" t="s">
        <v>9035</v>
      </c>
      <c r="C937" s="2" t="s">
        <v>8355</v>
      </c>
      <c r="D937" s="3" t="s">
        <v>1815</v>
      </c>
      <c r="E937" s="1" t="s">
        <v>1816</v>
      </c>
      <c r="F937" s="1">
        <v>2012</v>
      </c>
      <c r="G937" s="1">
        <v>1</v>
      </c>
      <c r="H937" s="1" t="s">
        <v>298</v>
      </c>
      <c r="I937" s="1" t="s">
        <v>47</v>
      </c>
      <c r="J937" s="1" t="s">
        <v>29</v>
      </c>
      <c r="K937" s="1" t="str">
        <f>IF(Tabela1[[#This Row],[Situação da Obra]]="Inacabada - PC Técnica Concluída","Inacabada",Tabela1[[#This Row],[Situação da Obra]])</f>
        <v>Inacabada</v>
      </c>
      <c r="L937" s="1" t="s">
        <v>30</v>
      </c>
      <c r="M937" s="4">
        <v>44915</v>
      </c>
      <c r="N937" s="5">
        <v>0.16980000000000001</v>
      </c>
      <c r="O937" s="4">
        <v>43297</v>
      </c>
      <c r="P937" s="1" t="s">
        <v>31</v>
      </c>
      <c r="Q937" s="1" t="s">
        <v>710</v>
      </c>
      <c r="R937" s="1" t="s">
        <v>32</v>
      </c>
      <c r="S937" s="1" t="s">
        <v>33</v>
      </c>
      <c r="T937" s="1" t="s">
        <v>34</v>
      </c>
      <c r="U937" s="6">
        <v>1175329.57</v>
      </c>
      <c r="V937" s="6">
        <v>1178524.74</v>
      </c>
      <c r="W937" s="6">
        <v>0</v>
      </c>
      <c r="X937" s="6">
        <v>1178524.74</v>
      </c>
      <c r="Y937" s="6">
        <v>0</v>
      </c>
      <c r="Z937" s="7">
        <v>43464</v>
      </c>
      <c r="AA9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7" s="35" t="str">
        <f>IFERROR(
                    _xlfn.XLOOKUP(Tabela1[[#This Row],[ID]],'Base_Solicitações MP'!B:B,'Base_Solicitações MP'!R:R),
                    "Não enviada")</f>
        <v>Diligência</v>
      </c>
      <c r="AC937" s="15" t="str">
        <f>_xlfn.CONCAT(Tabela1[[#This Row],[Município]],"/",Tabela1[[#This Row],[UF]])</f>
        <v>Goiatins/TO</v>
      </c>
    </row>
    <row r="938" spans="1:29" x14ac:dyDescent="0.25">
      <c r="A938" s="14" t="s">
        <v>705</v>
      </c>
      <c r="B938" s="2" t="s">
        <v>9036</v>
      </c>
      <c r="C938" s="2" t="s">
        <v>8411</v>
      </c>
      <c r="D938" s="3" t="s">
        <v>1817</v>
      </c>
      <c r="E938" s="1" t="s">
        <v>1818</v>
      </c>
      <c r="F938" s="1">
        <v>2012</v>
      </c>
      <c r="G938" s="1">
        <v>2</v>
      </c>
      <c r="H938" s="1" t="s">
        <v>1819</v>
      </c>
      <c r="I938" s="1" t="s">
        <v>55</v>
      </c>
      <c r="J938" s="1" t="s">
        <v>29</v>
      </c>
      <c r="K938" s="1" t="str">
        <f>IF(Tabela1[[#This Row],[Situação da Obra]]="Inacabada - PC Técnica Concluída","Inacabada",Tabela1[[#This Row],[Situação da Obra]])</f>
        <v>Inacabada</v>
      </c>
      <c r="L938" s="1" t="s">
        <v>30</v>
      </c>
      <c r="M938" s="4">
        <v>44915</v>
      </c>
      <c r="N938" s="5">
        <v>2.75E-2</v>
      </c>
      <c r="O938" s="4"/>
      <c r="P938" s="1" t="s">
        <v>31</v>
      </c>
      <c r="Q938" s="1" t="s">
        <v>710</v>
      </c>
      <c r="R938" s="1" t="s">
        <v>32</v>
      </c>
      <c r="S938" s="1" t="s">
        <v>33</v>
      </c>
      <c r="T938" s="1" t="s">
        <v>34</v>
      </c>
      <c r="U938" s="6" t="s">
        <v>41</v>
      </c>
      <c r="V938" s="6">
        <v>1449778.17</v>
      </c>
      <c r="W938" s="6">
        <v>0</v>
      </c>
      <c r="X938" s="6">
        <v>1449778.17</v>
      </c>
      <c r="Y938" s="6" t="s">
        <v>41</v>
      </c>
      <c r="Z938" s="7">
        <v>42538</v>
      </c>
      <c r="AA9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38" s="35" t="str">
        <f>IFERROR(
                    _xlfn.XLOOKUP(Tabela1[[#This Row],[ID]],'Base_Solicitações MP'!B:B,'Base_Solicitações MP'!R:R),
                    "Não enviada")</f>
        <v>Não enviada</v>
      </c>
      <c r="AC938" s="15" t="str">
        <f>_xlfn.CONCAT(Tabela1[[#This Row],[Município]],"/",Tabela1[[#This Row],[UF]])</f>
        <v>Cruzeiro/SP</v>
      </c>
    </row>
    <row r="939" spans="1:29" x14ac:dyDescent="0.25">
      <c r="A939" s="14" t="s">
        <v>705</v>
      </c>
      <c r="B939" s="2" t="s">
        <v>9037</v>
      </c>
      <c r="C939" s="2" t="s">
        <v>11922</v>
      </c>
      <c r="D939" s="3" t="s">
        <v>1820</v>
      </c>
      <c r="E939" s="1" t="s">
        <v>1821</v>
      </c>
      <c r="F939" s="1">
        <v>2014</v>
      </c>
      <c r="G939" s="1">
        <v>1</v>
      </c>
      <c r="H939" s="1" t="s">
        <v>1822</v>
      </c>
      <c r="I939" s="1" t="s">
        <v>55</v>
      </c>
      <c r="J939" s="1" t="s">
        <v>29</v>
      </c>
      <c r="K939" s="1" t="str">
        <f>IF(Tabela1[[#This Row],[Situação da Obra]]="Inacabada - PC Técnica Concluída","Inacabada",Tabela1[[#This Row],[Situação da Obra]])</f>
        <v>Inacabada</v>
      </c>
      <c r="L939" s="1" t="s">
        <v>30</v>
      </c>
      <c r="M939" s="4">
        <v>44915</v>
      </c>
      <c r="N939" s="5">
        <v>8.14E-2</v>
      </c>
      <c r="O939" s="4"/>
      <c r="P939" s="1" t="s">
        <v>31</v>
      </c>
      <c r="Q939" s="1" t="s">
        <v>710</v>
      </c>
      <c r="R939" s="1" t="s">
        <v>32</v>
      </c>
      <c r="S939" s="1" t="s">
        <v>33</v>
      </c>
      <c r="T939" s="1" t="s">
        <v>34</v>
      </c>
      <c r="U939" s="6" t="s">
        <v>41</v>
      </c>
      <c r="V939" s="6">
        <v>1224709.1200000001</v>
      </c>
      <c r="W939" s="6">
        <v>0</v>
      </c>
      <c r="X939" s="6">
        <v>1224709.1200000001</v>
      </c>
      <c r="Y939" s="6" t="s">
        <v>41</v>
      </c>
      <c r="Z939" s="7">
        <v>43089</v>
      </c>
      <c r="AA9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39" s="35" t="str">
        <f>IFERROR(
                    _xlfn.XLOOKUP(Tabela1[[#This Row],[ID]],'Base_Solicitações MP'!B:B,'Base_Solicitações MP'!R:R),
                    "Não enviada")</f>
        <v>Em Cadastramento</v>
      </c>
      <c r="AC939" s="15" t="str">
        <f>_xlfn.CONCAT(Tabela1[[#This Row],[Município]],"/",Tabela1[[#This Row],[UF]])</f>
        <v>Tupã/SP</v>
      </c>
    </row>
    <row r="940" spans="1:29" x14ac:dyDescent="0.25">
      <c r="A940" s="14" t="s">
        <v>705</v>
      </c>
      <c r="B940" s="2" t="s">
        <v>9038</v>
      </c>
      <c r="C940" s="2" t="s">
        <v>11923</v>
      </c>
      <c r="D940" s="3" t="s">
        <v>1823</v>
      </c>
      <c r="E940" s="1" t="s">
        <v>1824</v>
      </c>
      <c r="F940" s="1">
        <v>2012</v>
      </c>
      <c r="G940" s="1">
        <v>1</v>
      </c>
      <c r="H940" s="1" t="s">
        <v>1825</v>
      </c>
      <c r="I940" s="1" t="s">
        <v>44</v>
      </c>
      <c r="J940" s="1" t="s">
        <v>29</v>
      </c>
      <c r="K940" s="1" t="str">
        <f>IF(Tabela1[[#This Row],[Situação da Obra]]="Inacabada - PC Técnica Concluída","Inacabada",Tabela1[[#This Row],[Situação da Obra]])</f>
        <v>Inacabada</v>
      </c>
      <c r="L940" s="1" t="s">
        <v>30</v>
      </c>
      <c r="M940" s="4">
        <v>44915</v>
      </c>
      <c r="N940" s="5">
        <v>0.71230000000000004</v>
      </c>
      <c r="O940" s="4">
        <v>43546</v>
      </c>
      <c r="P940" s="1" t="s">
        <v>31</v>
      </c>
      <c r="Q940" s="1" t="s">
        <v>710</v>
      </c>
      <c r="R940" s="1" t="s">
        <v>32</v>
      </c>
      <c r="S940" s="1" t="s">
        <v>33</v>
      </c>
      <c r="T940" s="1" t="s">
        <v>34</v>
      </c>
      <c r="U940" s="6">
        <v>425098.97</v>
      </c>
      <c r="V940" s="6">
        <v>1431181.06</v>
      </c>
      <c r="W940" s="6">
        <v>0</v>
      </c>
      <c r="X940" s="6">
        <v>1431181.06</v>
      </c>
      <c r="Y940" s="6">
        <v>6502.95</v>
      </c>
      <c r="Z940" s="7">
        <v>43646</v>
      </c>
      <c r="AA9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40" s="35" t="str">
        <f>IFERROR(
                    _xlfn.XLOOKUP(Tabela1[[#This Row],[ID]],'Base_Solicitações MP'!B:B,'Base_Solicitações MP'!R:R),
                    "Não enviada")</f>
        <v>Não enviada</v>
      </c>
      <c r="AC940" s="15" t="str">
        <f>_xlfn.CONCAT(Tabela1[[#This Row],[Município]],"/",Tabela1[[#This Row],[UF]])</f>
        <v>Morros/MA</v>
      </c>
    </row>
    <row r="941" spans="1:29" x14ac:dyDescent="0.25">
      <c r="A941" s="14" t="s">
        <v>705</v>
      </c>
      <c r="B941" s="2" t="s">
        <v>9039</v>
      </c>
      <c r="C941" s="2" t="s">
        <v>11924</v>
      </c>
      <c r="D941" s="3" t="s">
        <v>1826</v>
      </c>
      <c r="E941" s="1" t="s">
        <v>1827</v>
      </c>
      <c r="F941" s="1">
        <v>2014</v>
      </c>
      <c r="G941" s="1">
        <v>1</v>
      </c>
      <c r="H941" s="1" t="s">
        <v>1828</v>
      </c>
      <c r="I941" s="1" t="s">
        <v>99</v>
      </c>
      <c r="J941" s="1" t="s">
        <v>29</v>
      </c>
      <c r="K941" s="1" t="str">
        <f>IF(Tabela1[[#This Row],[Situação da Obra]]="Inacabada - PC Técnica Concluída","Inacabada",Tabela1[[#This Row],[Situação da Obra]])</f>
        <v>Inacabada</v>
      </c>
      <c r="L941" s="1" t="s">
        <v>30</v>
      </c>
      <c r="M941" s="4">
        <v>44915</v>
      </c>
      <c r="N941" s="5">
        <v>7.4499999999999997E-2</v>
      </c>
      <c r="O941" s="4">
        <v>43808</v>
      </c>
      <c r="P941" s="1" t="s">
        <v>31</v>
      </c>
      <c r="Q941" s="1" t="s">
        <v>710</v>
      </c>
      <c r="R941" s="1" t="s">
        <v>32</v>
      </c>
      <c r="S941" s="1" t="s">
        <v>1829</v>
      </c>
      <c r="T941" s="1" t="s">
        <v>34</v>
      </c>
      <c r="U941" s="6">
        <v>790613.28</v>
      </c>
      <c r="V941" s="6">
        <v>790613.28</v>
      </c>
      <c r="W941" s="6">
        <v>0</v>
      </c>
      <c r="X941" s="6">
        <v>790613.28</v>
      </c>
      <c r="Y941" s="6">
        <v>0.02</v>
      </c>
      <c r="Z941" s="7">
        <v>43889</v>
      </c>
      <c r="AA9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1" s="35" t="str">
        <f>IFERROR(
                    _xlfn.XLOOKUP(Tabela1[[#This Row],[ID]],'Base_Solicitações MP'!B:B,'Base_Solicitações MP'!R:R),
                    "Não enviada")</f>
        <v>Retornado para Análise FNDE</v>
      </c>
      <c r="AC941" s="15" t="str">
        <f>_xlfn.CONCAT(Tabela1[[#This Row],[Município]],"/",Tabela1[[#This Row],[UF]])</f>
        <v>Candelária/RS</v>
      </c>
    </row>
    <row r="942" spans="1:29" x14ac:dyDescent="0.25">
      <c r="A942" s="14" t="s">
        <v>705</v>
      </c>
      <c r="B942" s="2" t="s">
        <v>9040</v>
      </c>
      <c r="C942" s="2" t="s">
        <v>11925</v>
      </c>
      <c r="D942" s="3" t="s">
        <v>1830</v>
      </c>
      <c r="E942" s="1" t="s">
        <v>1831</v>
      </c>
      <c r="F942" s="1">
        <v>2012</v>
      </c>
      <c r="G942" s="1">
        <v>1</v>
      </c>
      <c r="H942" s="1" t="s">
        <v>312</v>
      </c>
      <c r="I942" s="1" t="s">
        <v>44</v>
      </c>
      <c r="J942" s="1" t="s">
        <v>29</v>
      </c>
      <c r="K942" s="1" t="str">
        <f>IF(Tabela1[[#This Row],[Situação da Obra]]="Inacabada - PC Técnica Concluída","Inacabada",Tabela1[[#This Row],[Situação da Obra]])</f>
        <v>Inacabada</v>
      </c>
      <c r="L942" s="1" t="s">
        <v>30</v>
      </c>
      <c r="M942" s="4">
        <v>44915</v>
      </c>
      <c r="N942" s="5">
        <v>2.5499999999999998E-2</v>
      </c>
      <c r="O942" s="4">
        <v>42188</v>
      </c>
      <c r="P942" s="1" t="s">
        <v>31</v>
      </c>
      <c r="Q942" s="1" t="s">
        <v>710</v>
      </c>
      <c r="R942" s="1" t="s">
        <v>32</v>
      </c>
      <c r="S942" s="1" t="s">
        <v>33</v>
      </c>
      <c r="T942" s="1" t="s">
        <v>34</v>
      </c>
      <c r="U942" s="6">
        <v>1049472.1000000001</v>
      </c>
      <c r="V942" s="6">
        <v>1317119.08</v>
      </c>
      <c r="W942" s="6">
        <v>0</v>
      </c>
      <c r="X942" s="6">
        <v>1317119.08</v>
      </c>
      <c r="Y942" s="6">
        <v>20579.169999999998</v>
      </c>
      <c r="Z942" s="7">
        <v>42151</v>
      </c>
      <c r="AA9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2" s="35" t="str">
        <f>IFERROR(
                    _xlfn.XLOOKUP(Tabela1[[#This Row],[ID]],'Base_Solicitações MP'!B:B,'Base_Solicitações MP'!R:R),
                    "Não enviada")</f>
        <v>Diligência</v>
      </c>
      <c r="AC942" s="15" t="str">
        <f>_xlfn.CONCAT(Tabela1[[#This Row],[Município]],"/",Tabela1[[#This Row],[UF]])</f>
        <v>Monção/MA</v>
      </c>
    </row>
    <row r="943" spans="1:29" x14ac:dyDescent="0.25">
      <c r="A943" s="14" t="s">
        <v>705</v>
      </c>
      <c r="B943" s="2" t="s">
        <v>9041</v>
      </c>
      <c r="C943" s="2" t="s">
        <v>11926</v>
      </c>
      <c r="D943" s="3" t="s">
        <v>1832</v>
      </c>
      <c r="E943" s="1" t="s">
        <v>1833</v>
      </c>
      <c r="F943" s="1">
        <v>2012</v>
      </c>
      <c r="G943" s="1">
        <v>1</v>
      </c>
      <c r="H943" s="1" t="s">
        <v>667</v>
      </c>
      <c r="I943" s="1" t="s">
        <v>44</v>
      </c>
      <c r="J943" s="1" t="s">
        <v>29</v>
      </c>
      <c r="K943" s="1" t="str">
        <f>IF(Tabela1[[#This Row],[Situação da Obra]]="Inacabada - PC Técnica Concluída","Inacabada",Tabela1[[#This Row],[Situação da Obra]])</f>
        <v>Inacabada</v>
      </c>
      <c r="L943" s="1" t="s">
        <v>30</v>
      </c>
      <c r="M943" s="4">
        <v>44915</v>
      </c>
      <c r="N943" s="5">
        <v>0.70540000000000003</v>
      </c>
      <c r="O943" s="4">
        <v>42942</v>
      </c>
      <c r="P943" s="1" t="s">
        <v>31</v>
      </c>
      <c r="Q943" s="1" t="s">
        <v>710</v>
      </c>
      <c r="R943" s="1" t="s">
        <v>32</v>
      </c>
      <c r="S943" s="1" t="s">
        <v>33</v>
      </c>
      <c r="T943" s="1" t="s">
        <v>34</v>
      </c>
      <c r="U943" s="6">
        <v>1377101.49</v>
      </c>
      <c r="V943" s="6">
        <v>1377428.6</v>
      </c>
      <c r="W943" s="6">
        <v>0</v>
      </c>
      <c r="X943" s="6">
        <v>1377428.6</v>
      </c>
      <c r="Y943" s="6">
        <v>0</v>
      </c>
      <c r="Z943" s="7">
        <v>42885</v>
      </c>
      <c r="AA9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43" s="35" t="str">
        <f>IFERROR(
                    _xlfn.XLOOKUP(Tabela1[[#This Row],[ID]],'Base_Solicitações MP'!B:B,'Base_Solicitações MP'!R:R),
                    "Não enviada")</f>
        <v>Não enviada</v>
      </c>
      <c r="AC943" s="15" t="str">
        <f>_xlfn.CONCAT(Tabela1[[#This Row],[Município]],"/",Tabela1[[#This Row],[UF]])</f>
        <v>Formosa da Serra Negra/MA</v>
      </c>
    </row>
    <row r="944" spans="1:29" x14ac:dyDescent="0.25">
      <c r="A944" s="14" t="s">
        <v>705</v>
      </c>
      <c r="B944" s="2" t="s">
        <v>9042</v>
      </c>
      <c r="C944" s="2" t="s">
        <v>11927</v>
      </c>
      <c r="D944" s="3" t="s">
        <v>1834</v>
      </c>
      <c r="E944" s="1" t="s">
        <v>1835</v>
      </c>
      <c r="F944" s="1">
        <v>2012</v>
      </c>
      <c r="G944" s="1">
        <v>1</v>
      </c>
      <c r="H944" s="1" t="s">
        <v>1836</v>
      </c>
      <c r="I944" s="1" t="s">
        <v>160</v>
      </c>
      <c r="J944" s="1" t="s">
        <v>29</v>
      </c>
      <c r="K944" s="1" t="str">
        <f>IF(Tabela1[[#This Row],[Situação da Obra]]="Inacabada - PC Técnica Concluída","Inacabada",Tabela1[[#This Row],[Situação da Obra]])</f>
        <v>Inacabada</v>
      </c>
      <c r="L944" s="1" t="s">
        <v>30</v>
      </c>
      <c r="M944" s="4">
        <v>44986</v>
      </c>
      <c r="N944" s="5">
        <v>0.42570000000000002</v>
      </c>
      <c r="O944" s="4">
        <v>42996</v>
      </c>
      <c r="P944" s="1" t="s">
        <v>31</v>
      </c>
      <c r="Q944" s="1" t="s">
        <v>710</v>
      </c>
      <c r="R944" s="1" t="s">
        <v>32</v>
      </c>
      <c r="S944" s="1" t="s">
        <v>33</v>
      </c>
      <c r="T944" s="1" t="s">
        <v>34</v>
      </c>
      <c r="U944" s="6">
        <v>1377018.08</v>
      </c>
      <c r="V944" s="6">
        <v>1363932.54</v>
      </c>
      <c r="W944" s="6">
        <v>0</v>
      </c>
      <c r="X944" s="6">
        <v>1363932.54</v>
      </c>
      <c r="Y944" s="6">
        <v>0</v>
      </c>
      <c r="Z944" s="7">
        <v>43131</v>
      </c>
      <c r="AA9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4" s="35" t="str">
        <f>IFERROR(
                    _xlfn.XLOOKUP(Tabela1[[#This Row],[ID]],'Base_Solicitações MP'!B:B,'Base_Solicitações MP'!R:R),
                    "Não enviada")</f>
        <v>Diligência</v>
      </c>
      <c r="AC944" s="15" t="str">
        <f>_xlfn.CONCAT(Tabela1[[#This Row],[Município]],"/",Tabela1[[#This Row],[UF]])</f>
        <v>São Benedito do Sul/PE</v>
      </c>
    </row>
    <row r="945" spans="1:29" x14ac:dyDescent="0.25">
      <c r="A945" s="14" t="s">
        <v>705</v>
      </c>
      <c r="B945" s="2" t="s">
        <v>9043</v>
      </c>
      <c r="C945" s="2" t="s">
        <v>11928</v>
      </c>
      <c r="D945" s="3" t="s">
        <v>1837</v>
      </c>
      <c r="E945" s="1" t="s">
        <v>1838</v>
      </c>
      <c r="F945" s="1">
        <v>2012</v>
      </c>
      <c r="G945" s="1">
        <v>1</v>
      </c>
      <c r="H945" s="1" t="s">
        <v>1839</v>
      </c>
      <c r="I945" s="1" t="s">
        <v>44</v>
      </c>
      <c r="J945" s="1" t="s">
        <v>29</v>
      </c>
      <c r="K945" s="1" t="str">
        <f>IF(Tabela1[[#This Row],[Situação da Obra]]="Inacabada - PC Técnica Concluída","Inacabada",Tabela1[[#This Row],[Situação da Obra]])</f>
        <v>Inacabada</v>
      </c>
      <c r="L945" s="1" t="s">
        <v>30</v>
      </c>
      <c r="M945" s="4">
        <v>44915</v>
      </c>
      <c r="N945" s="5">
        <v>0.54330000000000001</v>
      </c>
      <c r="O945" s="4">
        <v>42241</v>
      </c>
      <c r="P945" s="1" t="s">
        <v>31</v>
      </c>
      <c r="Q945" s="1" t="s">
        <v>710</v>
      </c>
      <c r="R945" s="1" t="s">
        <v>32</v>
      </c>
      <c r="S945" s="1" t="s">
        <v>33</v>
      </c>
      <c r="T945" s="1" t="s">
        <v>34</v>
      </c>
      <c r="U945" s="6">
        <v>721699.15</v>
      </c>
      <c r="V945" s="6">
        <v>1452251.83</v>
      </c>
      <c r="W945" s="6">
        <v>0</v>
      </c>
      <c r="X945" s="6">
        <v>1452251.83</v>
      </c>
      <c r="Y945" s="6">
        <v>0</v>
      </c>
      <c r="Z945" s="7">
        <v>41795</v>
      </c>
      <c r="AA9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5" s="35" t="str">
        <f>IFERROR(
                    _xlfn.XLOOKUP(Tabela1[[#This Row],[ID]],'Base_Solicitações MP'!B:B,'Base_Solicitações MP'!R:R),
                    "Não enviada")</f>
        <v>Aguardando Análise FNDE</v>
      </c>
      <c r="AC945" s="15" t="str">
        <f>_xlfn.CONCAT(Tabela1[[#This Row],[Município]],"/",Tabela1[[#This Row],[UF]])</f>
        <v>Igarapé do Meio/MA</v>
      </c>
    </row>
    <row r="946" spans="1:29" x14ac:dyDescent="0.25">
      <c r="A946" s="14" t="s">
        <v>705</v>
      </c>
      <c r="B946" s="2" t="s">
        <v>9044</v>
      </c>
      <c r="C946" s="2" t="s">
        <v>11929</v>
      </c>
      <c r="D946" s="3" t="s">
        <v>1840</v>
      </c>
      <c r="E946" s="1" t="s">
        <v>1841</v>
      </c>
      <c r="F946" s="1">
        <v>2012</v>
      </c>
      <c r="G946" s="1">
        <v>1</v>
      </c>
      <c r="H946" s="1" t="s">
        <v>669</v>
      </c>
      <c r="I946" s="1" t="s">
        <v>44</v>
      </c>
      <c r="J946" s="1" t="s">
        <v>29</v>
      </c>
      <c r="K946" s="1" t="str">
        <f>IF(Tabela1[[#This Row],[Situação da Obra]]="Inacabada - PC Técnica Concluída","Inacabada",Tabela1[[#This Row],[Situação da Obra]])</f>
        <v>Inacabada</v>
      </c>
      <c r="L946" s="1" t="s">
        <v>30</v>
      </c>
      <c r="M946" s="4">
        <v>44915</v>
      </c>
      <c r="N946" s="5">
        <v>8.0100000000000005E-2</v>
      </c>
      <c r="O946" s="4">
        <v>42205</v>
      </c>
      <c r="P946" s="1" t="s">
        <v>31</v>
      </c>
      <c r="Q946" s="1" t="s">
        <v>710</v>
      </c>
      <c r="R946" s="1" t="s">
        <v>32</v>
      </c>
      <c r="S946" s="1" t="s">
        <v>33</v>
      </c>
      <c r="T946" s="1" t="s">
        <v>34</v>
      </c>
      <c r="U946" s="6">
        <v>1179484.1200000001</v>
      </c>
      <c r="V946" s="6">
        <v>1190797.1200000001</v>
      </c>
      <c r="W946" s="6">
        <v>0</v>
      </c>
      <c r="X946" s="6">
        <v>1190797.1200000001</v>
      </c>
      <c r="Y946" s="6">
        <v>9311.56</v>
      </c>
      <c r="Z946" s="7">
        <v>42548</v>
      </c>
      <c r="AA9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46" s="35" t="str">
        <f>IFERROR(
                    _xlfn.XLOOKUP(Tabela1[[#This Row],[ID]],'Base_Solicitações MP'!B:B,'Base_Solicitações MP'!R:R),
                    "Não enviada")</f>
        <v>Não enviada</v>
      </c>
      <c r="AC946" s="15" t="str">
        <f>_xlfn.CONCAT(Tabela1[[#This Row],[Município]],"/",Tabela1[[#This Row],[UF]])</f>
        <v>Governador Newton Bello/MA</v>
      </c>
    </row>
    <row r="947" spans="1:29" x14ac:dyDescent="0.25">
      <c r="A947" s="14" t="s">
        <v>705</v>
      </c>
      <c r="B947" s="2" t="s">
        <v>9045</v>
      </c>
      <c r="C947" s="2" t="s">
        <v>11930</v>
      </c>
      <c r="D947" s="3" t="s">
        <v>1842</v>
      </c>
      <c r="E947" s="1" t="s">
        <v>1843</v>
      </c>
      <c r="F947" s="1">
        <v>2012</v>
      </c>
      <c r="G947" s="1">
        <v>1</v>
      </c>
      <c r="H947" s="1" t="s">
        <v>506</v>
      </c>
      <c r="I947" s="1" t="s">
        <v>44</v>
      </c>
      <c r="J947" s="1" t="s">
        <v>40</v>
      </c>
      <c r="K947" s="1" t="str">
        <f>IF(Tabela1[[#This Row],[Situação da Obra]]="Inacabada - PC Técnica Concluída","Inacabada",Tabela1[[#This Row],[Situação da Obra]])</f>
        <v>Inacabada</v>
      </c>
      <c r="L947" s="1" t="s">
        <v>30</v>
      </c>
      <c r="M947" s="4">
        <v>43202</v>
      </c>
      <c r="N947" s="5">
        <v>0.34039999999999998</v>
      </c>
      <c r="O947" s="4">
        <v>43181</v>
      </c>
      <c r="P947" s="1" t="s">
        <v>31</v>
      </c>
      <c r="Q947" s="1" t="s">
        <v>710</v>
      </c>
      <c r="R947" s="1" t="s">
        <v>32</v>
      </c>
      <c r="S947" s="1" t="s">
        <v>79</v>
      </c>
      <c r="T947" s="1" t="s">
        <v>34</v>
      </c>
      <c r="U947" s="6">
        <v>678238.76</v>
      </c>
      <c r="V947" s="6">
        <v>679999.4</v>
      </c>
      <c r="W947" s="6">
        <v>0</v>
      </c>
      <c r="X947" s="6">
        <v>679999.4</v>
      </c>
      <c r="Y947" s="6">
        <v>0</v>
      </c>
      <c r="Z947" s="7">
        <v>44924</v>
      </c>
      <c r="AA9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7" s="35" t="str">
        <f>IFERROR(
                    _xlfn.XLOOKUP(Tabela1[[#This Row],[ID]],'Base_Solicitações MP'!B:B,'Base_Solicitações MP'!R:R),
                    "Não enviada")</f>
        <v>Diligência</v>
      </c>
      <c r="AC947" s="15" t="str">
        <f>_xlfn.CONCAT(Tabela1[[#This Row],[Município]],"/",Tabela1[[#This Row],[UF]])</f>
        <v>Governador Nunes Freire/MA</v>
      </c>
    </row>
    <row r="948" spans="1:29" x14ac:dyDescent="0.25">
      <c r="A948" s="14" t="s">
        <v>705</v>
      </c>
      <c r="B948" s="2" t="s">
        <v>9046</v>
      </c>
      <c r="C948" s="2" t="s">
        <v>11931</v>
      </c>
      <c r="D948" s="3" t="s">
        <v>1844</v>
      </c>
      <c r="E948" s="1" t="s">
        <v>1845</v>
      </c>
      <c r="F948" s="1">
        <v>2012</v>
      </c>
      <c r="G948" s="1">
        <v>2</v>
      </c>
      <c r="H948" s="1" t="s">
        <v>1060</v>
      </c>
      <c r="I948" s="1" t="s">
        <v>66</v>
      </c>
      <c r="J948" s="1" t="s">
        <v>40</v>
      </c>
      <c r="K948" s="1" t="str">
        <f>IF(Tabela1[[#This Row],[Situação da Obra]]="Inacabada - PC Técnica Concluída","Inacabada",Tabela1[[#This Row],[Situação da Obra]])</f>
        <v>Inacabada</v>
      </c>
      <c r="L948" s="1" t="s">
        <v>30</v>
      </c>
      <c r="M948" s="4">
        <v>43654</v>
      </c>
      <c r="N948" s="5">
        <v>0.4481</v>
      </c>
      <c r="O948" s="4">
        <v>43640</v>
      </c>
      <c r="P948" s="1" t="s">
        <v>31</v>
      </c>
      <c r="Q948" s="1" t="s">
        <v>710</v>
      </c>
      <c r="R948" s="1" t="s">
        <v>32</v>
      </c>
      <c r="S948" s="1" t="s">
        <v>33</v>
      </c>
      <c r="T948" s="1" t="s">
        <v>34</v>
      </c>
      <c r="U948" s="6">
        <v>1894999.66</v>
      </c>
      <c r="V948" s="6">
        <v>1311915.3700000001</v>
      </c>
      <c r="W948" s="6">
        <v>0</v>
      </c>
      <c r="X948" s="6">
        <v>1311915.3700000001</v>
      </c>
      <c r="Y948" s="6">
        <v>0</v>
      </c>
      <c r="Z948" s="7">
        <v>43501</v>
      </c>
      <c r="AA9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48" s="35" t="str">
        <f>IFERROR(
                    _xlfn.XLOOKUP(Tabela1[[#This Row],[ID]],'Base_Solicitações MP'!B:B,'Base_Solicitações MP'!R:R),
                    "Não enviada")</f>
        <v>Não enviada</v>
      </c>
      <c r="AC948" s="15" t="str">
        <f>_xlfn.CONCAT(Tabela1[[#This Row],[Município]],"/",Tabela1[[#This Row],[UF]])</f>
        <v>Campos dos Goytacazes/RJ</v>
      </c>
    </row>
    <row r="949" spans="1:29" x14ac:dyDescent="0.25">
      <c r="A949" s="14" t="s">
        <v>705</v>
      </c>
      <c r="B949" s="2" t="s">
        <v>9047</v>
      </c>
      <c r="C949" s="2" t="s">
        <v>11932</v>
      </c>
      <c r="D949" s="3" t="s">
        <v>1846</v>
      </c>
      <c r="E949" s="1" t="s">
        <v>1847</v>
      </c>
      <c r="F949" s="1">
        <v>2012</v>
      </c>
      <c r="G949" s="1">
        <v>1</v>
      </c>
      <c r="H949" s="1" t="s">
        <v>1848</v>
      </c>
      <c r="I949" s="1" t="s">
        <v>44</v>
      </c>
      <c r="J949" s="1" t="s">
        <v>29</v>
      </c>
      <c r="K949" s="1" t="str">
        <f>IF(Tabela1[[#This Row],[Situação da Obra]]="Inacabada - PC Técnica Concluída","Inacabada",Tabela1[[#This Row],[Situação da Obra]])</f>
        <v>Inacabada</v>
      </c>
      <c r="L949" s="1" t="s">
        <v>30</v>
      </c>
      <c r="M949" s="4">
        <v>45016</v>
      </c>
      <c r="N949" s="5">
        <v>0.51890000000000003</v>
      </c>
      <c r="O949" s="4">
        <v>43901</v>
      </c>
      <c r="P949" s="1" t="s">
        <v>31</v>
      </c>
      <c r="Q949" s="1" t="s">
        <v>710</v>
      </c>
      <c r="R949" s="1" t="s">
        <v>32</v>
      </c>
      <c r="S949" s="1" t="s">
        <v>33</v>
      </c>
      <c r="T949" s="1" t="s">
        <v>34</v>
      </c>
      <c r="U949" s="6">
        <v>1150333.03</v>
      </c>
      <c r="V949" s="6">
        <v>1441521.08</v>
      </c>
      <c r="W949" s="6">
        <v>0</v>
      </c>
      <c r="X949" s="6">
        <v>1441521.08</v>
      </c>
      <c r="Y949" s="6">
        <v>2146.5500000000002</v>
      </c>
      <c r="Z949" s="7">
        <v>43861</v>
      </c>
      <c r="AA9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9" s="35" t="str">
        <f>IFERROR(
                    _xlfn.XLOOKUP(Tabela1[[#This Row],[ID]],'Base_Solicitações MP'!B:B,'Base_Solicitações MP'!R:R),
                    "Não enviada")</f>
        <v>Diligência</v>
      </c>
      <c r="AC949" s="15" t="str">
        <f>_xlfn.CONCAT(Tabela1[[#This Row],[Município]],"/",Tabela1[[#This Row],[UF]])</f>
        <v>Mata Roma/MA</v>
      </c>
    </row>
    <row r="950" spans="1:29" x14ac:dyDescent="0.25">
      <c r="A950" s="14" t="s">
        <v>705</v>
      </c>
      <c r="B950" s="2" t="s">
        <v>9048</v>
      </c>
      <c r="C950" s="2" t="s">
        <v>11933</v>
      </c>
      <c r="D950" s="3" t="s">
        <v>1849</v>
      </c>
      <c r="E950" s="1" t="s">
        <v>1850</v>
      </c>
      <c r="F950" s="1">
        <v>2012</v>
      </c>
      <c r="G950" s="1">
        <v>1</v>
      </c>
      <c r="H950" s="1" t="s">
        <v>829</v>
      </c>
      <c r="I950" s="1" t="s">
        <v>44</v>
      </c>
      <c r="J950" s="1" t="s">
        <v>29</v>
      </c>
      <c r="K950" s="1" t="str">
        <f>IF(Tabela1[[#This Row],[Situação da Obra]]="Inacabada - PC Técnica Concluída","Inacabada",Tabela1[[#This Row],[Situação da Obra]])</f>
        <v>Inacabada</v>
      </c>
      <c r="L950" s="1" t="s">
        <v>30</v>
      </c>
      <c r="M950" s="4">
        <v>44915</v>
      </c>
      <c r="N950" s="5">
        <v>0.44240000000000002</v>
      </c>
      <c r="O950" s="4">
        <v>43544</v>
      </c>
      <c r="P950" s="1" t="s">
        <v>31</v>
      </c>
      <c r="Q950" s="1" t="s">
        <v>710</v>
      </c>
      <c r="R950" s="1" t="s">
        <v>32</v>
      </c>
      <c r="S950" s="1" t="s">
        <v>33</v>
      </c>
      <c r="T950" s="1" t="s">
        <v>34</v>
      </c>
      <c r="U950" s="6">
        <v>1150911.75</v>
      </c>
      <c r="V950" s="6">
        <v>1453982.25</v>
      </c>
      <c r="W950" s="6">
        <v>0</v>
      </c>
      <c r="X950" s="6">
        <v>1453982.25</v>
      </c>
      <c r="Y950" s="6">
        <v>72240.490000000005</v>
      </c>
      <c r="Z950" s="7">
        <v>43465</v>
      </c>
      <c r="AA9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50" s="35" t="str">
        <f>IFERROR(
                    _xlfn.XLOOKUP(Tabela1[[#This Row],[ID]],'Base_Solicitações MP'!B:B,'Base_Solicitações MP'!R:R),
                    "Não enviada")</f>
        <v>Em Cadastramento</v>
      </c>
      <c r="AC950" s="15" t="str">
        <f>_xlfn.CONCAT(Tabela1[[#This Row],[Município]],"/",Tabela1[[#This Row],[UF]])</f>
        <v>Conceição do Lago-Açu/MA</v>
      </c>
    </row>
    <row r="951" spans="1:29" x14ac:dyDescent="0.25">
      <c r="A951" s="14" t="s">
        <v>705</v>
      </c>
      <c r="B951" s="2" t="s">
        <v>9049</v>
      </c>
      <c r="C951" s="2" t="s">
        <v>11934</v>
      </c>
      <c r="D951" s="3" t="s">
        <v>1851</v>
      </c>
      <c r="E951" s="1" t="s">
        <v>1852</v>
      </c>
      <c r="F951" s="1">
        <v>2012</v>
      </c>
      <c r="G951" s="1">
        <v>2</v>
      </c>
      <c r="H951" s="1" t="s">
        <v>1853</v>
      </c>
      <c r="I951" s="1" t="s">
        <v>37</v>
      </c>
      <c r="J951" s="1" t="s">
        <v>40</v>
      </c>
      <c r="K951" s="1" t="str">
        <f>IF(Tabela1[[#This Row],[Situação da Obra]]="Inacabada - PC Técnica Concluída","Inacabada",Tabela1[[#This Row],[Situação da Obra]])</f>
        <v>Inacabada</v>
      </c>
      <c r="L951" s="1" t="s">
        <v>30</v>
      </c>
      <c r="M951" s="4">
        <v>45005</v>
      </c>
      <c r="N951" s="5">
        <v>0.68220000000000003</v>
      </c>
      <c r="O951" s="4"/>
      <c r="P951" s="1" t="s">
        <v>31</v>
      </c>
      <c r="Q951" s="1" t="s">
        <v>710</v>
      </c>
      <c r="R951" s="1" t="s">
        <v>32</v>
      </c>
      <c r="S951" s="1" t="s">
        <v>33</v>
      </c>
      <c r="T951" s="1" t="s">
        <v>34</v>
      </c>
      <c r="U951" s="6" t="s">
        <v>41</v>
      </c>
      <c r="V951" s="6">
        <v>1294078.58</v>
      </c>
      <c r="W951" s="6">
        <v>0</v>
      </c>
      <c r="X951" s="6">
        <v>1294078.58</v>
      </c>
      <c r="Y951" s="6" t="s">
        <v>41</v>
      </c>
      <c r="Z951" s="7">
        <v>44678</v>
      </c>
      <c r="AA9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1" s="35" t="str">
        <f>IFERROR(
                    _xlfn.XLOOKUP(Tabela1[[#This Row],[ID]],'Base_Solicitações MP'!B:B,'Base_Solicitações MP'!R:R),
                    "Não enviada")</f>
        <v>Diligência</v>
      </c>
      <c r="AC951" s="15" t="str">
        <f>_xlfn.CONCAT(Tabela1[[#This Row],[Município]],"/",Tabela1[[#This Row],[UF]])</f>
        <v>José de Freitas/PI</v>
      </c>
    </row>
    <row r="952" spans="1:29" x14ac:dyDescent="0.25">
      <c r="A952" s="14" t="s">
        <v>705</v>
      </c>
      <c r="B952" s="2" t="s">
        <v>9050</v>
      </c>
      <c r="C952" s="2" t="s">
        <v>11935</v>
      </c>
      <c r="D952" s="3" t="s">
        <v>1851</v>
      </c>
      <c r="E952" s="1" t="s">
        <v>1852</v>
      </c>
      <c r="F952" s="1">
        <v>2012</v>
      </c>
      <c r="G952" s="1">
        <v>2</v>
      </c>
      <c r="H952" s="1" t="s">
        <v>1853</v>
      </c>
      <c r="I952" s="1" t="s">
        <v>37</v>
      </c>
      <c r="J952" s="1" t="s">
        <v>40</v>
      </c>
      <c r="K952" s="1" t="str">
        <f>IF(Tabela1[[#This Row],[Situação da Obra]]="Inacabada - PC Técnica Concluída","Inacabada",Tabela1[[#This Row],[Situação da Obra]])</f>
        <v>Inacabada</v>
      </c>
      <c r="L952" s="1" t="s">
        <v>30</v>
      </c>
      <c r="M952" s="4">
        <v>45005</v>
      </c>
      <c r="N952" s="5">
        <v>0.45910000000000001</v>
      </c>
      <c r="O952" s="4"/>
      <c r="P952" s="1" t="s">
        <v>31</v>
      </c>
      <c r="Q952" s="1" t="s">
        <v>710</v>
      </c>
      <c r="R952" s="1" t="s">
        <v>32</v>
      </c>
      <c r="S952" s="1" t="s">
        <v>33</v>
      </c>
      <c r="T952" s="1" t="s">
        <v>34</v>
      </c>
      <c r="U952" s="6" t="s">
        <v>41</v>
      </c>
      <c r="V952" s="6">
        <v>1294078.58</v>
      </c>
      <c r="W952" s="6">
        <v>0</v>
      </c>
      <c r="X952" s="6">
        <v>1294078.58</v>
      </c>
      <c r="Y952" s="6" t="s">
        <v>41</v>
      </c>
      <c r="Z952" s="7">
        <v>44678</v>
      </c>
      <c r="AA9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2" s="35" t="str">
        <f>IFERROR(
                    _xlfn.XLOOKUP(Tabela1[[#This Row],[ID]],'Base_Solicitações MP'!B:B,'Base_Solicitações MP'!R:R),
                    "Não enviada")</f>
        <v>Diligência</v>
      </c>
      <c r="AC952" s="15" t="str">
        <f>_xlfn.CONCAT(Tabela1[[#This Row],[Município]],"/",Tabela1[[#This Row],[UF]])</f>
        <v>José de Freitas/PI</v>
      </c>
    </row>
    <row r="953" spans="1:29" x14ac:dyDescent="0.25">
      <c r="A953" s="14" t="s">
        <v>705</v>
      </c>
      <c r="B953" s="2" t="s">
        <v>9051</v>
      </c>
      <c r="C953" s="2" t="s">
        <v>11936</v>
      </c>
      <c r="D953" s="3" t="s">
        <v>1854</v>
      </c>
      <c r="E953" s="1" t="s">
        <v>1855</v>
      </c>
      <c r="F953" s="1">
        <v>2014</v>
      </c>
      <c r="G953" s="1">
        <v>3</v>
      </c>
      <c r="H953" s="1" t="s">
        <v>1483</v>
      </c>
      <c r="I953" s="1" t="s">
        <v>184</v>
      </c>
      <c r="J953" s="1" t="s">
        <v>29</v>
      </c>
      <c r="K953" s="1" t="str">
        <f>IF(Tabela1[[#This Row],[Situação da Obra]]="Inacabada - PC Técnica Concluída","Inacabada",Tabela1[[#This Row],[Situação da Obra]])</f>
        <v>Inacabada</v>
      </c>
      <c r="L953" s="1" t="s">
        <v>30</v>
      </c>
      <c r="M953" s="4">
        <v>44915</v>
      </c>
      <c r="N953" s="5">
        <v>0.82369999999999999</v>
      </c>
      <c r="O953" s="4">
        <v>42669</v>
      </c>
      <c r="P953" s="1" t="s">
        <v>709</v>
      </c>
      <c r="Q953" s="1" t="s">
        <v>710</v>
      </c>
      <c r="R953" s="1" t="s">
        <v>32</v>
      </c>
      <c r="S953" s="1" t="s">
        <v>716</v>
      </c>
      <c r="T953" s="1" t="s">
        <v>712</v>
      </c>
      <c r="U953" s="6">
        <v>500014.22</v>
      </c>
      <c r="V953" s="6">
        <v>507073.02</v>
      </c>
      <c r="W953" s="6">
        <v>0</v>
      </c>
      <c r="X953" s="6">
        <v>507073.02</v>
      </c>
      <c r="Y953" s="6">
        <v>0</v>
      </c>
      <c r="Z953" s="7">
        <v>42673</v>
      </c>
      <c r="AA9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3" s="35" t="str">
        <f>IFERROR(
                    _xlfn.XLOOKUP(Tabela1[[#This Row],[ID]],'Base_Solicitações MP'!B:B,'Base_Solicitações MP'!R:R),
                    "Não enviada")</f>
        <v>Diligência</v>
      </c>
      <c r="AC953" s="15" t="str">
        <f>_xlfn.CONCAT(Tabela1[[#This Row],[Município]],"/",Tabela1[[#This Row],[UF]])</f>
        <v>Acará/PA</v>
      </c>
    </row>
    <row r="954" spans="1:29" x14ac:dyDescent="0.25">
      <c r="A954" s="14" t="s">
        <v>705</v>
      </c>
      <c r="B954" s="2" t="s">
        <v>9052</v>
      </c>
      <c r="C954" s="2" t="s">
        <v>11937</v>
      </c>
      <c r="D954" s="3" t="s">
        <v>1854</v>
      </c>
      <c r="E954" s="1" t="s">
        <v>1855</v>
      </c>
      <c r="F954" s="1">
        <v>2014</v>
      </c>
      <c r="G954" s="1">
        <v>3</v>
      </c>
      <c r="H954" s="1" t="s">
        <v>1483</v>
      </c>
      <c r="I954" s="1" t="s">
        <v>184</v>
      </c>
      <c r="J954" s="1" t="s">
        <v>29</v>
      </c>
      <c r="K954" s="1" t="str">
        <f>IF(Tabela1[[#This Row],[Situação da Obra]]="Inacabada - PC Técnica Concluída","Inacabada",Tabela1[[#This Row],[Situação da Obra]])</f>
        <v>Inacabada</v>
      </c>
      <c r="L954" s="1" t="s">
        <v>30</v>
      </c>
      <c r="M954" s="4">
        <v>44915</v>
      </c>
      <c r="N954" s="5">
        <v>0.74470000000000003</v>
      </c>
      <c r="O954" s="4">
        <v>42669</v>
      </c>
      <c r="P954" s="1" t="s">
        <v>709</v>
      </c>
      <c r="Q954" s="1" t="s">
        <v>710</v>
      </c>
      <c r="R954" s="1" t="s">
        <v>32</v>
      </c>
      <c r="S954" s="1" t="s">
        <v>716</v>
      </c>
      <c r="T954" s="1" t="s">
        <v>712</v>
      </c>
      <c r="U954" s="6">
        <v>500014.22</v>
      </c>
      <c r="V954" s="6">
        <v>509220.22</v>
      </c>
      <c r="W954" s="6">
        <v>0</v>
      </c>
      <c r="X954" s="6">
        <v>509220.22</v>
      </c>
      <c r="Y954" s="6">
        <v>0</v>
      </c>
      <c r="Z954" s="7">
        <v>42673</v>
      </c>
      <c r="AA9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4" s="35" t="str">
        <f>IFERROR(
                    _xlfn.XLOOKUP(Tabela1[[#This Row],[ID]],'Base_Solicitações MP'!B:B,'Base_Solicitações MP'!R:R),
                    "Não enviada")</f>
        <v>Diligência</v>
      </c>
      <c r="AC954" s="15" t="str">
        <f>_xlfn.CONCAT(Tabela1[[#This Row],[Município]],"/",Tabela1[[#This Row],[UF]])</f>
        <v>Acará/PA</v>
      </c>
    </row>
    <row r="955" spans="1:29" x14ac:dyDescent="0.25">
      <c r="A955" s="14" t="s">
        <v>705</v>
      </c>
      <c r="B955" s="2" t="s">
        <v>9053</v>
      </c>
      <c r="C955" s="2" t="s">
        <v>8638</v>
      </c>
      <c r="D955" s="3" t="s">
        <v>1854</v>
      </c>
      <c r="E955" s="1" t="s">
        <v>1855</v>
      </c>
      <c r="F955" s="1">
        <v>2014</v>
      </c>
      <c r="G955" s="1">
        <v>3</v>
      </c>
      <c r="H955" s="1" t="s">
        <v>1483</v>
      </c>
      <c r="I955" s="1" t="s">
        <v>184</v>
      </c>
      <c r="J955" s="1" t="s">
        <v>29</v>
      </c>
      <c r="K955" s="1" t="str">
        <f>IF(Tabela1[[#This Row],[Situação da Obra]]="Inacabada - PC Técnica Concluída","Inacabada",Tabela1[[#This Row],[Situação da Obra]])</f>
        <v>Inacabada</v>
      </c>
      <c r="L955" s="1" t="s">
        <v>30</v>
      </c>
      <c r="M955" s="4">
        <v>44915</v>
      </c>
      <c r="N955" s="5">
        <v>0.5302</v>
      </c>
      <c r="O955" s="4">
        <v>42669</v>
      </c>
      <c r="P955" s="1" t="s">
        <v>709</v>
      </c>
      <c r="Q955" s="1" t="s">
        <v>710</v>
      </c>
      <c r="R955" s="1" t="s">
        <v>32</v>
      </c>
      <c r="S955" s="1" t="s">
        <v>716</v>
      </c>
      <c r="T955" s="1" t="s">
        <v>712</v>
      </c>
      <c r="U955" s="6">
        <v>500014.22</v>
      </c>
      <c r="V955" s="6">
        <v>507088.95</v>
      </c>
      <c r="W955" s="6">
        <v>0</v>
      </c>
      <c r="X955" s="6">
        <v>507088.95</v>
      </c>
      <c r="Y955" s="6">
        <v>0</v>
      </c>
      <c r="Z955" s="7">
        <v>42673</v>
      </c>
      <c r="AA9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5" s="35" t="str">
        <f>IFERROR(
                    _xlfn.XLOOKUP(Tabela1[[#This Row],[ID]],'Base_Solicitações MP'!B:B,'Base_Solicitações MP'!R:R),
                    "Não enviada")</f>
        <v>Diligência</v>
      </c>
      <c r="AC955" s="15" t="str">
        <f>_xlfn.CONCAT(Tabela1[[#This Row],[Município]],"/",Tabela1[[#This Row],[UF]])</f>
        <v>Acará/PA</v>
      </c>
    </row>
    <row r="956" spans="1:29" x14ac:dyDescent="0.25">
      <c r="A956" s="14" t="s">
        <v>705</v>
      </c>
      <c r="B956" s="2" t="s">
        <v>9054</v>
      </c>
      <c r="C956" s="2" t="s">
        <v>11938</v>
      </c>
      <c r="D956" s="3" t="s">
        <v>1856</v>
      </c>
      <c r="E956" s="1" t="s">
        <v>1857</v>
      </c>
      <c r="F956" s="1">
        <v>2012</v>
      </c>
      <c r="G956" s="1">
        <v>4</v>
      </c>
      <c r="H956" s="1" t="s">
        <v>1784</v>
      </c>
      <c r="I956" s="1" t="s">
        <v>184</v>
      </c>
      <c r="J956" s="1" t="s">
        <v>56</v>
      </c>
      <c r="K956" s="1" t="str">
        <f>IF(Tabela1[[#This Row],[Situação da Obra]]="Inacabada - PC Técnica Concluída","Inacabada",Tabela1[[#This Row],[Situação da Obra]])</f>
        <v>Paralisada</v>
      </c>
      <c r="L956" s="1" t="s">
        <v>30</v>
      </c>
      <c r="M956" s="4">
        <v>45034</v>
      </c>
      <c r="N956" s="5">
        <v>0.87409999999999999</v>
      </c>
      <c r="O956" s="4">
        <v>45034</v>
      </c>
      <c r="P956" s="1" t="s">
        <v>709</v>
      </c>
      <c r="Q956" s="1" t="s">
        <v>710</v>
      </c>
      <c r="R956" s="1" t="s">
        <v>32</v>
      </c>
      <c r="S956" s="1" t="s">
        <v>716</v>
      </c>
      <c r="T956" s="1" t="s">
        <v>712</v>
      </c>
      <c r="U956" s="6">
        <v>102502.03</v>
      </c>
      <c r="V956" s="6">
        <v>509999.99</v>
      </c>
      <c r="W956" s="6">
        <v>0</v>
      </c>
      <c r="X956" s="6">
        <v>509999.99</v>
      </c>
      <c r="Y956" s="6">
        <v>284285.57</v>
      </c>
      <c r="Z956" s="7">
        <v>45168</v>
      </c>
      <c r="AA9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6" s="35" t="str">
        <f>IFERROR(
                    _xlfn.XLOOKUP(Tabela1[[#This Row],[ID]],'Base_Solicitações MP'!B:B,'Base_Solicitações MP'!R:R),
                    "Não enviada")</f>
        <v>Diligência</v>
      </c>
      <c r="AC956" s="15" t="str">
        <f>_xlfn.CONCAT(Tabela1[[#This Row],[Município]],"/",Tabela1[[#This Row],[UF]])</f>
        <v>Jacundá/PA</v>
      </c>
    </row>
    <row r="957" spans="1:29" x14ac:dyDescent="0.25">
      <c r="A957" s="14" t="s">
        <v>705</v>
      </c>
      <c r="B957" s="2" t="s">
        <v>9055</v>
      </c>
      <c r="C957" s="2" t="s">
        <v>11939</v>
      </c>
      <c r="D957" s="3" t="s">
        <v>1858</v>
      </c>
      <c r="E957" s="1" t="s">
        <v>1859</v>
      </c>
      <c r="F957" s="1">
        <v>2012</v>
      </c>
      <c r="G957" s="1">
        <v>3</v>
      </c>
      <c r="H957" s="1" t="s">
        <v>1860</v>
      </c>
      <c r="I957" s="1" t="s">
        <v>184</v>
      </c>
      <c r="J957" s="1" t="s">
        <v>29</v>
      </c>
      <c r="K957" s="1" t="str">
        <f>IF(Tabela1[[#This Row],[Situação da Obra]]="Inacabada - PC Técnica Concluída","Inacabada",Tabela1[[#This Row],[Situação da Obra]])</f>
        <v>Inacabada</v>
      </c>
      <c r="L957" s="1" t="s">
        <v>30</v>
      </c>
      <c r="M957" s="4">
        <v>44915</v>
      </c>
      <c r="N957" s="5">
        <v>0.87139999999999995</v>
      </c>
      <c r="O957" s="4">
        <v>42514</v>
      </c>
      <c r="P957" s="1" t="s">
        <v>709</v>
      </c>
      <c r="Q957" s="1" t="s">
        <v>710</v>
      </c>
      <c r="R957" s="1" t="s">
        <v>32</v>
      </c>
      <c r="S957" s="1" t="s">
        <v>716</v>
      </c>
      <c r="T957" s="1" t="s">
        <v>712</v>
      </c>
      <c r="U957" s="6">
        <v>531603.53</v>
      </c>
      <c r="V957" s="6">
        <v>401401.65</v>
      </c>
      <c r="W957" s="6">
        <v>0</v>
      </c>
      <c r="X957" s="6">
        <v>401401.65</v>
      </c>
      <c r="Y957" s="6">
        <v>0</v>
      </c>
      <c r="Z957" s="7">
        <v>42551</v>
      </c>
      <c r="AA9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7" s="35" t="str">
        <f>IFERROR(
                    _xlfn.XLOOKUP(Tabela1[[#This Row],[ID]],'Base_Solicitações MP'!B:B,'Base_Solicitações MP'!R:R),
                    "Não enviada")</f>
        <v>Diligência</v>
      </c>
      <c r="AC957" s="15" t="str">
        <f>_xlfn.CONCAT(Tabela1[[#This Row],[Município]],"/",Tabela1[[#This Row],[UF]])</f>
        <v>Alenquer/PA</v>
      </c>
    </row>
    <row r="958" spans="1:29" x14ac:dyDescent="0.25">
      <c r="A958" s="14" t="s">
        <v>705</v>
      </c>
      <c r="B958" s="2" t="s">
        <v>9056</v>
      </c>
      <c r="C958" s="2" t="s">
        <v>11940</v>
      </c>
      <c r="D958" s="3" t="s">
        <v>1858</v>
      </c>
      <c r="E958" s="1" t="s">
        <v>1859</v>
      </c>
      <c r="F958" s="1">
        <v>2012</v>
      </c>
      <c r="G958" s="1">
        <v>3</v>
      </c>
      <c r="H958" s="1" t="s">
        <v>1860</v>
      </c>
      <c r="I958" s="1" t="s">
        <v>184</v>
      </c>
      <c r="J958" s="1" t="s">
        <v>29</v>
      </c>
      <c r="K958" s="1" t="str">
        <f>IF(Tabela1[[#This Row],[Situação da Obra]]="Inacabada - PC Técnica Concluída","Inacabada",Tabela1[[#This Row],[Situação da Obra]])</f>
        <v>Inacabada</v>
      </c>
      <c r="L958" s="1" t="s">
        <v>30</v>
      </c>
      <c r="M958" s="4">
        <v>44915</v>
      </c>
      <c r="N958" s="5">
        <v>0.89180000000000004</v>
      </c>
      <c r="O958" s="4">
        <v>42514</v>
      </c>
      <c r="P958" s="1" t="s">
        <v>709</v>
      </c>
      <c r="Q958" s="1" t="s">
        <v>710</v>
      </c>
      <c r="R958" s="1" t="s">
        <v>32</v>
      </c>
      <c r="S958" s="1" t="s">
        <v>716</v>
      </c>
      <c r="T958" s="1" t="s">
        <v>712</v>
      </c>
      <c r="U958" s="6">
        <v>531603.53</v>
      </c>
      <c r="V958" s="6">
        <v>401401.65</v>
      </c>
      <c r="W958" s="6">
        <v>0</v>
      </c>
      <c r="X958" s="6">
        <v>401401.65</v>
      </c>
      <c r="Y958" s="6">
        <v>0</v>
      </c>
      <c r="Z958" s="7">
        <v>42551</v>
      </c>
      <c r="AA9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8" s="35" t="str">
        <f>IFERROR(
                    _xlfn.XLOOKUP(Tabela1[[#This Row],[ID]],'Base_Solicitações MP'!B:B,'Base_Solicitações MP'!R:R),
                    "Não enviada")</f>
        <v>Diligência</v>
      </c>
      <c r="AC958" s="15" t="str">
        <f>_xlfn.CONCAT(Tabela1[[#This Row],[Município]],"/",Tabela1[[#This Row],[UF]])</f>
        <v>Alenquer/PA</v>
      </c>
    </row>
    <row r="959" spans="1:29" x14ac:dyDescent="0.25">
      <c r="A959" s="14" t="s">
        <v>705</v>
      </c>
      <c r="B959" s="2" t="s">
        <v>9057</v>
      </c>
      <c r="C959" s="2" t="s">
        <v>11941</v>
      </c>
      <c r="D959" s="3" t="s">
        <v>1858</v>
      </c>
      <c r="E959" s="1" t="s">
        <v>1859</v>
      </c>
      <c r="F959" s="1">
        <v>2012</v>
      </c>
      <c r="G959" s="1">
        <v>3</v>
      </c>
      <c r="H959" s="1" t="s">
        <v>1860</v>
      </c>
      <c r="I959" s="1" t="s">
        <v>184</v>
      </c>
      <c r="J959" s="1" t="s">
        <v>29</v>
      </c>
      <c r="K959" s="1" t="str">
        <f>IF(Tabela1[[#This Row],[Situação da Obra]]="Inacabada - PC Técnica Concluída","Inacabada",Tabela1[[#This Row],[Situação da Obra]])</f>
        <v>Inacabada</v>
      </c>
      <c r="L959" s="1" t="s">
        <v>30</v>
      </c>
      <c r="M959" s="4">
        <v>44915</v>
      </c>
      <c r="N959" s="5">
        <v>0.38990000000000002</v>
      </c>
      <c r="O959" s="4">
        <v>42514</v>
      </c>
      <c r="P959" s="1" t="s">
        <v>709</v>
      </c>
      <c r="Q959" s="1" t="s">
        <v>710</v>
      </c>
      <c r="R959" s="1" t="s">
        <v>32</v>
      </c>
      <c r="S959" s="1" t="s">
        <v>716</v>
      </c>
      <c r="T959" s="1" t="s">
        <v>712</v>
      </c>
      <c r="U959" s="6">
        <v>531603.53</v>
      </c>
      <c r="V959" s="6">
        <v>401401.65</v>
      </c>
      <c r="W959" s="6">
        <v>0</v>
      </c>
      <c r="X959" s="6">
        <v>401401.65</v>
      </c>
      <c r="Y959" s="6">
        <v>0</v>
      </c>
      <c r="Z959" s="7">
        <v>42551</v>
      </c>
      <c r="AA9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9" s="35" t="str">
        <f>IFERROR(
                    _xlfn.XLOOKUP(Tabela1[[#This Row],[ID]],'Base_Solicitações MP'!B:B,'Base_Solicitações MP'!R:R),
                    "Não enviada")</f>
        <v>Diligência</v>
      </c>
      <c r="AC959" s="15" t="str">
        <f>_xlfn.CONCAT(Tabela1[[#This Row],[Município]],"/",Tabela1[[#This Row],[UF]])</f>
        <v>Alenquer/PA</v>
      </c>
    </row>
    <row r="960" spans="1:29" x14ac:dyDescent="0.25">
      <c r="A960" s="14" t="s">
        <v>705</v>
      </c>
      <c r="B960" s="2" t="s">
        <v>7344</v>
      </c>
      <c r="C960" s="2" t="s">
        <v>11942</v>
      </c>
      <c r="D960" s="3" t="s">
        <v>1861</v>
      </c>
      <c r="E960" s="1" t="s">
        <v>1862</v>
      </c>
      <c r="F960" s="1">
        <v>2012</v>
      </c>
      <c r="G960" s="1">
        <v>1</v>
      </c>
      <c r="H960" s="1" t="s">
        <v>222</v>
      </c>
      <c r="I960" s="1" t="s">
        <v>184</v>
      </c>
      <c r="J960" s="1" t="s">
        <v>29</v>
      </c>
      <c r="K960" s="1" t="str">
        <f>IF(Tabela1[[#This Row],[Situação da Obra]]="Inacabada - PC Técnica Concluída","Inacabada",Tabela1[[#This Row],[Situação da Obra]])</f>
        <v>Inacabada</v>
      </c>
      <c r="L960" s="1" t="s">
        <v>30</v>
      </c>
      <c r="M960" s="4">
        <v>44915</v>
      </c>
      <c r="N960" s="5">
        <v>0.55979999999999996</v>
      </c>
      <c r="O960" s="4">
        <v>42597</v>
      </c>
      <c r="P960" s="1" t="s">
        <v>709</v>
      </c>
      <c r="Q960" s="1" t="s">
        <v>710</v>
      </c>
      <c r="R960" s="1" t="s">
        <v>32</v>
      </c>
      <c r="S960" s="1" t="s">
        <v>716</v>
      </c>
      <c r="T960" s="1" t="s">
        <v>712</v>
      </c>
      <c r="U960" s="6">
        <v>488292.48</v>
      </c>
      <c r="V960" s="6">
        <v>489671.95</v>
      </c>
      <c r="W960" s="6">
        <v>0</v>
      </c>
      <c r="X960" s="6">
        <v>489671.95</v>
      </c>
      <c r="Y960" s="6">
        <v>8286.76</v>
      </c>
      <c r="Z960" s="7">
        <v>43130</v>
      </c>
      <c r="AA9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0" s="35" t="str">
        <f>IFERROR(
                    _xlfn.XLOOKUP(Tabela1[[#This Row],[ID]],'Base_Solicitações MP'!B:B,'Base_Solicitações MP'!R:R),
                    "Não enviada")</f>
        <v>Diligência</v>
      </c>
      <c r="AC960" s="15" t="str">
        <f>_xlfn.CONCAT(Tabela1[[#This Row],[Município]],"/",Tabela1[[#This Row],[UF]])</f>
        <v>Oriximiná/PA</v>
      </c>
    </row>
    <row r="961" spans="1:29" x14ac:dyDescent="0.25">
      <c r="A961" s="14" t="s">
        <v>705</v>
      </c>
      <c r="B961" s="2" t="s">
        <v>9058</v>
      </c>
      <c r="C961" s="2" t="s">
        <v>8642</v>
      </c>
      <c r="D961" s="3" t="s">
        <v>1863</v>
      </c>
      <c r="E961" s="1" t="s">
        <v>1864</v>
      </c>
      <c r="F961" s="1">
        <v>2012</v>
      </c>
      <c r="G961" s="1">
        <v>1</v>
      </c>
      <c r="H961" s="1" t="s">
        <v>1865</v>
      </c>
      <c r="I961" s="1" t="s">
        <v>184</v>
      </c>
      <c r="J961" s="1" t="s">
        <v>29</v>
      </c>
      <c r="K961" s="1" t="str">
        <f>IF(Tabela1[[#This Row],[Situação da Obra]]="Inacabada - PC Técnica Concluída","Inacabada",Tabela1[[#This Row],[Situação da Obra]])</f>
        <v>Inacabada</v>
      </c>
      <c r="L961" s="1" t="s">
        <v>30</v>
      </c>
      <c r="M961" s="4">
        <v>44991</v>
      </c>
      <c r="N961" s="5">
        <v>0.98409999999999997</v>
      </c>
      <c r="O961" s="4">
        <v>43720</v>
      </c>
      <c r="P961" s="1" t="s">
        <v>709</v>
      </c>
      <c r="Q961" s="1" t="s">
        <v>710</v>
      </c>
      <c r="R961" s="1" t="s">
        <v>32</v>
      </c>
      <c r="S961" s="1" t="s">
        <v>716</v>
      </c>
      <c r="T961" s="1" t="s">
        <v>712</v>
      </c>
      <c r="U961" s="6">
        <v>408428.2</v>
      </c>
      <c r="V961" s="6">
        <v>505138.05</v>
      </c>
      <c r="W961" s="6">
        <v>0</v>
      </c>
      <c r="X961" s="6">
        <v>505138.05</v>
      </c>
      <c r="Y961" s="6">
        <v>103342.13</v>
      </c>
      <c r="Z961" s="7">
        <v>44408</v>
      </c>
      <c r="AA9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61" s="35" t="str">
        <f>IFERROR(
                    _xlfn.XLOOKUP(Tabela1[[#This Row],[ID]],'Base_Solicitações MP'!B:B,'Base_Solicitações MP'!R:R),
                    "Não enviada")</f>
        <v>Não enviada</v>
      </c>
      <c r="AC961" s="15" t="str">
        <f>_xlfn.CONCAT(Tabela1[[#This Row],[Município]],"/",Tabela1[[#This Row],[UF]])</f>
        <v>Chaves/PA</v>
      </c>
    </row>
    <row r="962" spans="1:29" x14ac:dyDescent="0.25">
      <c r="A962" s="14" t="s">
        <v>705</v>
      </c>
      <c r="B962" s="2" t="s">
        <v>6364</v>
      </c>
      <c r="C962" s="2" t="s">
        <v>11943</v>
      </c>
      <c r="D962" s="3" t="s">
        <v>1866</v>
      </c>
      <c r="E962" s="1" t="s">
        <v>1867</v>
      </c>
      <c r="F962" s="1">
        <v>2012</v>
      </c>
      <c r="G962" s="1">
        <v>1</v>
      </c>
      <c r="H962" s="1" t="s">
        <v>969</v>
      </c>
      <c r="I962" s="1" t="s">
        <v>37</v>
      </c>
      <c r="J962" s="1" t="s">
        <v>40</v>
      </c>
      <c r="K962" s="1" t="str">
        <f>IF(Tabela1[[#This Row],[Situação da Obra]]="Inacabada - PC Técnica Concluída","Inacabada",Tabela1[[#This Row],[Situação da Obra]])</f>
        <v>Inacabada</v>
      </c>
      <c r="L962" s="1" t="s">
        <v>30</v>
      </c>
      <c r="M962" s="4">
        <v>42265</v>
      </c>
      <c r="N962" s="5">
        <v>0.2001</v>
      </c>
      <c r="O962" s="4">
        <v>42265</v>
      </c>
      <c r="P962" s="1" t="s">
        <v>709</v>
      </c>
      <c r="Q962" s="1" t="s">
        <v>710</v>
      </c>
      <c r="R962" s="1" t="s">
        <v>32</v>
      </c>
      <c r="S962" s="1" t="s">
        <v>716</v>
      </c>
      <c r="T962" s="1" t="s">
        <v>712</v>
      </c>
      <c r="U962" s="6">
        <v>500580.76</v>
      </c>
      <c r="V962" s="6">
        <v>500811.06</v>
      </c>
      <c r="W962" s="6">
        <v>0</v>
      </c>
      <c r="X962" s="6">
        <v>500811.06</v>
      </c>
      <c r="Y962" s="6">
        <v>892.32</v>
      </c>
      <c r="Z962" s="7">
        <v>42174</v>
      </c>
      <c r="AA9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2" s="35" t="str">
        <f>IFERROR(
                    _xlfn.XLOOKUP(Tabela1[[#This Row],[ID]],'Base_Solicitações MP'!B:B,'Base_Solicitações MP'!R:R),
                    "Não enviada")</f>
        <v>Retornado para Análise FNDE</v>
      </c>
      <c r="AC962" s="15" t="str">
        <f>_xlfn.CONCAT(Tabela1[[#This Row],[Município]],"/",Tabela1[[#This Row],[UF]])</f>
        <v>Porto/PI</v>
      </c>
    </row>
    <row r="963" spans="1:29" x14ac:dyDescent="0.25">
      <c r="A963" s="14" t="s">
        <v>705</v>
      </c>
      <c r="B963" s="2" t="s">
        <v>9059</v>
      </c>
      <c r="C963" s="2" t="s">
        <v>11944</v>
      </c>
      <c r="D963" s="3" t="s">
        <v>1868</v>
      </c>
      <c r="E963" s="1" t="s">
        <v>1869</v>
      </c>
      <c r="F963" s="1">
        <v>2012</v>
      </c>
      <c r="G963" s="1">
        <v>1</v>
      </c>
      <c r="H963" s="1" t="s">
        <v>1473</v>
      </c>
      <c r="I963" s="1" t="s">
        <v>37</v>
      </c>
      <c r="J963" s="1" t="s">
        <v>29</v>
      </c>
      <c r="K963" s="1" t="str">
        <f>IF(Tabela1[[#This Row],[Situação da Obra]]="Inacabada - PC Técnica Concluída","Inacabada",Tabela1[[#This Row],[Situação da Obra]])</f>
        <v>Inacabada</v>
      </c>
      <c r="L963" s="1" t="s">
        <v>30</v>
      </c>
      <c r="M963" s="4">
        <v>44915</v>
      </c>
      <c r="N963" s="5">
        <v>0.68330000000000002</v>
      </c>
      <c r="O963" s="4">
        <v>43640</v>
      </c>
      <c r="P963" s="1" t="s">
        <v>709</v>
      </c>
      <c r="Q963" s="1" t="s">
        <v>710</v>
      </c>
      <c r="R963" s="1" t="s">
        <v>32</v>
      </c>
      <c r="S963" s="1" t="s">
        <v>716</v>
      </c>
      <c r="T963" s="1" t="s">
        <v>712</v>
      </c>
      <c r="U963" s="6">
        <v>489058.94</v>
      </c>
      <c r="V963" s="6">
        <v>489987.36</v>
      </c>
      <c r="W963" s="6">
        <v>0</v>
      </c>
      <c r="X963" s="6">
        <v>489987.36</v>
      </c>
      <c r="Y963" s="6">
        <v>19392.03</v>
      </c>
      <c r="Z963" s="7">
        <v>43631</v>
      </c>
      <c r="AA9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3" s="35" t="str">
        <f>IFERROR(
                    _xlfn.XLOOKUP(Tabela1[[#This Row],[ID]],'Base_Solicitações MP'!B:B,'Base_Solicitações MP'!R:R),
                    "Não enviada")</f>
        <v>Diligência</v>
      </c>
      <c r="AC963" s="15" t="str">
        <f>_xlfn.CONCAT(Tabela1[[#This Row],[Município]],"/",Tabela1[[#This Row],[UF]])</f>
        <v>Pedro II/PI</v>
      </c>
    </row>
    <row r="964" spans="1:29" x14ac:dyDescent="0.25">
      <c r="A964" s="14" t="s">
        <v>705</v>
      </c>
      <c r="B964" s="2" t="s">
        <v>9060</v>
      </c>
      <c r="C964" s="2" t="s">
        <v>11945</v>
      </c>
      <c r="D964" s="3" t="s">
        <v>1870</v>
      </c>
      <c r="E964" s="1" t="s">
        <v>1871</v>
      </c>
      <c r="F964" s="1">
        <v>2014</v>
      </c>
      <c r="G964" s="1">
        <v>1</v>
      </c>
      <c r="H964" s="1" t="s">
        <v>1318</v>
      </c>
      <c r="I964" s="1" t="s">
        <v>160</v>
      </c>
      <c r="J964" s="1" t="s">
        <v>29</v>
      </c>
      <c r="K964" s="1" t="str">
        <f>IF(Tabela1[[#This Row],[Situação da Obra]]="Inacabada - PC Técnica Concluída","Inacabada",Tabela1[[#This Row],[Situação da Obra]])</f>
        <v>Inacabada</v>
      </c>
      <c r="L964" s="1" t="s">
        <v>30</v>
      </c>
      <c r="M964" s="4">
        <v>44915</v>
      </c>
      <c r="N964" s="5">
        <v>0.78739999999999999</v>
      </c>
      <c r="O964" s="4"/>
      <c r="P964" s="1" t="s">
        <v>709</v>
      </c>
      <c r="Q964" s="1" t="s">
        <v>710</v>
      </c>
      <c r="R964" s="1" t="s">
        <v>32</v>
      </c>
      <c r="S964" s="1" t="s">
        <v>716</v>
      </c>
      <c r="T964" s="1" t="s">
        <v>712</v>
      </c>
      <c r="U964" s="6">
        <v>209418.17</v>
      </c>
      <c r="V964" s="6">
        <v>509996.45</v>
      </c>
      <c r="W964" s="6">
        <v>0</v>
      </c>
      <c r="X964" s="6">
        <v>509996.45</v>
      </c>
      <c r="Y964" s="6">
        <v>41661.550000000003</v>
      </c>
      <c r="Z964" s="7">
        <v>44483</v>
      </c>
      <c r="AA9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4" s="35" t="str">
        <f>IFERROR(
                    _xlfn.XLOOKUP(Tabela1[[#This Row],[ID]],'Base_Solicitações MP'!B:B,'Base_Solicitações MP'!R:R),
                    "Não enviada")</f>
        <v>Aguardando Análise FNDE</v>
      </c>
      <c r="AC964" s="15" t="str">
        <f>_xlfn.CONCAT(Tabela1[[#This Row],[Município]],"/",Tabela1[[#This Row],[UF]])</f>
        <v>Garanhuns/PE</v>
      </c>
    </row>
    <row r="965" spans="1:29" x14ac:dyDescent="0.25">
      <c r="A965" s="14" t="s">
        <v>705</v>
      </c>
      <c r="B965" s="2" t="s">
        <v>9061</v>
      </c>
      <c r="C965" s="2" t="s">
        <v>11946</v>
      </c>
      <c r="D965" s="3" t="s">
        <v>1872</v>
      </c>
      <c r="E965" s="1" t="s">
        <v>1873</v>
      </c>
      <c r="F965" s="1">
        <v>2012</v>
      </c>
      <c r="G965" s="1">
        <v>1</v>
      </c>
      <c r="H965" s="1" t="s">
        <v>1836</v>
      </c>
      <c r="I965" s="1" t="s">
        <v>160</v>
      </c>
      <c r="J965" s="1" t="s">
        <v>29</v>
      </c>
      <c r="K965" s="1" t="str">
        <f>IF(Tabela1[[#This Row],[Situação da Obra]]="Inacabada - PC Técnica Concluída","Inacabada",Tabela1[[#This Row],[Situação da Obra]])</f>
        <v>Inacabada</v>
      </c>
      <c r="L965" s="1" t="s">
        <v>30</v>
      </c>
      <c r="M965" s="4">
        <v>44986</v>
      </c>
      <c r="N965" s="5">
        <v>0.59360000000000002</v>
      </c>
      <c r="O965" s="4">
        <v>43474</v>
      </c>
      <c r="P965" s="1" t="s">
        <v>709</v>
      </c>
      <c r="Q965" s="1" t="s">
        <v>710</v>
      </c>
      <c r="R965" s="1" t="s">
        <v>32</v>
      </c>
      <c r="S965" s="1" t="s">
        <v>716</v>
      </c>
      <c r="T965" s="1" t="s">
        <v>712</v>
      </c>
      <c r="U965" s="6">
        <v>607216.06999999995</v>
      </c>
      <c r="V965" s="6">
        <v>487946.29</v>
      </c>
      <c r="W965" s="6">
        <v>0</v>
      </c>
      <c r="X965" s="6">
        <v>487946.29</v>
      </c>
      <c r="Y965" s="6">
        <v>26824.71</v>
      </c>
      <c r="Z965" s="7">
        <v>43544</v>
      </c>
      <c r="AA9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5" s="35" t="str">
        <f>IFERROR(
                    _xlfn.XLOOKUP(Tabela1[[#This Row],[ID]],'Base_Solicitações MP'!B:B,'Base_Solicitações MP'!R:R),
                    "Não enviada")</f>
        <v>Diligência</v>
      </c>
      <c r="AC965" s="15" t="str">
        <f>_xlfn.CONCAT(Tabela1[[#This Row],[Município]],"/",Tabela1[[#This Row],[UF]])</f>
        <v>São Benedito do Sul/PE</v>
      </c>
    </row>
    <row r="966" spans="1:29" x14ac:dyDescent="0.25">
      <c r="A966" s="14" t="s">
        <v>705</v>
      </c>
      <c r="B966" s="2" t="s">
        <v>9062</v>
      </c>
      <c r="C966" s="2" t="s">
        <v>11947</v>
      </c>
      <c r="D966" s="3" t="s">
        <v>1874</v>
      </c>
      <c r="E966" s="1" t="s">
        <v>1875</v>
      </c>
      <c r="F966" s="1">
        <v>2012</v>
      </c>
      <c r="G966" s="1">
        <v>1</v>
      </c>
      <c r="H966" s="1" t="s">
        <v>1876</v>
      </c>
      <c r="I966" s="1" t="s">
        <v>52</v>
      </c>
      <c r="J966" s="1" t="s">
        <v>29</v>
      </c>
      <c r="K966" s="1" t="str">
        <f>IF(Tabela1[[#This Row],[Situação da Obra]]="Inacabada - PC Técnica Concluída","Inacabada",Tabela1[[#This Row],[Situação da Obra]])</f>
        <v>Inacabada</v>
      </c>
      <c r="L966" s="1" t="s">
        <v>30</v>
      </c>
      <c r="M966" s="4">
        <v>44915</v>
      </c>
      <c r="N966" s="5">
        <v>0.84789999999999999</v>
      </c>
      <c r="O966" s="4">
        <v>44635</v>
      </c>
      <c r="P966" s="1" t="s">
        <v>709</v>
      </c>
      <c r="Q966" s="1" t="s">
        <v>710</v>
      </c>
      <c r="R966" s="1" t="s">
        <v>32</v>
      </c>
      <c r="S966" s="1" t="s">
        <v>716</v>
      </c>
      <c r="T966" s="1" t="s">
        <v>712</v>
      </c>
      <c r="U966" s="6">
        <v>505474.61</v>
      </c>
      <c r="V966" s="6">
        <v>506700.87</v>
      </c>
      <c r="W966" s="6">
        <v>0</v>
      </c>
      <c r="X966" s="6">
        <v>506700.87</v>
      </c>
      <c r="Y966" s="6">
        <v>0</v>
      </c>
      <c r="Z966" s="7">
        <v>44677</v>
      </c>
      <c r="AA9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66" s="35" t="str">
        <f>IFERROR(
                    _xlfn.XLOOKUP(Tabela1[[#This Row],[ID]],'Base_Solicitações MP'!B:B,'Base_Solicitações MP'!R:R),
                    "Não enviada")</f>
        <v>Não enviada</v>
      </c>
      <c r="AC966" s="15" t="str">
        <f>_xlfn.CONCAT(Tabela1[[#This Row],[Município]],"/",Tabela1[[#This Row],[UF]])</f>
        <v>Manaíra/PB</v>
      </c>
    </row>
    <row r="967" spans="1:29" x14ac:dyDescent="0.25">
      <c r="A967" s="14" t="s">
        <v>705</v>
      </c>
      <c r="B967" s="2" t="s">
        <v>9063</v>
      </c>
      <c r="C967" s="2" t="s">
        <v>11948</v>
      </c>
      <c r="D967" s="3" t="s">
        <v>1877</v>
      </c>
      <c r="E967" s="1" t="s">
        <v>1878</v>
      </c>
      <c r="F967" s="1">
        <v>2012</v>
      </c>
      <c r="G967" s="1">
        <v>1</v>
      </c>
      <c r="H967" s="1" t="s">
        <v>244</v>
      </c>
      <c r="I967" s="1" t="s">
        <v>44</v>
      </c>
      <c r="J967" s="1" t="s">
        <v>29</v>
      </c>
      <c r="K967" s="1" t="str">
        <f>IF(Tabela1[[#This Row],[Situação da Obra]]="Inacabada - PC Técnica Concluída","Inacabada",Tabela1[[#This Row],[Situação da Obra]])</f>
        <v>Inacabada</v>
      </c>
      <c r="L967" s="1" t="s">
        <v>30</v>
      </c>
      <c r="M967" s="4">
        <v>44915</v>
      </c>
      <c r="N967" s="5">
        <v>0.77249999999999996</v>
      </c>
      <c r="O967" s="4">
        <v>43577</v>
      </c>
      <c r="P967" s="1" t="s">
        <v>709</v>
      </c>
      <c r="Q967" s="1" t="s">
        <v>710</v>
      </c>
      <c r="R967" s="1" t="s">
        <v>32</v>
      </c>
      <c r="S967" s="1" t="s">
        <v>716</v>
      </c>
      <c r="T967" s="1" t="s">
        <v>712</v>
      </c>
      <c r="U967" s="6">
        <v>503343.58</v>
      </c>
      <c r="V967" s="6">
        <v>504199.04</v>
      </c>
      <c r="W967" s="6">
        <v>0</v>
      </c>
      <c r="X967" s="6">
        <v>504199.04</v>
      </c>
      <c r="Y967" s="6">
        <v>0</v>
      </c>
      <c r="Z967" s="7">
        <v>43555</v>
      </c>
      <c r="AA9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67" s="35" t="str">
        <f>IFERROR(
                    _xlfn.XLOOKUP(Tabela1[[#This Row],[ID]],'Base_Solicitações MP'!B:B,'Base_Solicitações MP'!R:R),
                    "Não enviada")</f>
        <v>Em Cadastramento</v>
      </c>
      <c r="AC967" s="15" t="str">
        <f>_xlfn.CONCAT(Tabela1[[#This Row],[Município]],"/",Tabela1[[#This Row],[UF]])</f>
        <v>Amarante do Maranhão/MA</v>
      </c>
    </row>
    <row r="968" spans="1:29" x14ac:dyDescent="0.25">
      <c r="A968" s="14" t="s">
        <v>705</v>
      </c>
      <c r="B968" s="2" t="s">
        <v>9064</v>
      </c>
      <c r="C968" s="2" t="s">
        <v>11949</v>
      </c>
      <c r="D968" s="3" t="s">
        <v>1879</v>
      </c>
      <c r="E968" s="1" t="s">
        <v>1880</v>
      </c>
      <c r="F968" s="1">
        <v>2012</v>
      </c>
      <c r="G968" s="1">
        <v>1</v>
      </c>
      <c r="H968" s="1" t="s">
        <v>461</v>
      </c>
      <c r="I968" s="1" t="s">
        <v>44</v>
      </c>
      <c r="J968" s="1" t="s">
        <v>29</v>
      </c>
      <c r="K968" s="1" t="str">
        <f>IF(Tabela1[[#This Row],[Situação da Obra]]="Inacabada - PC Técnica Concluída","Inacabada",Tabela1[[#This Row],[Situação da Obra]])</f>
        <v>Inacabada</v>
      </c>
      <c r="L968" s="1" t="s">
        <v>30</v>
      </c>
      <c r="M968" s="4">
        <v>44915</v>
      </c>
      <c r="N968" s="5">
        <v>0.39300000000000002</v>
      </c>
      <c r="O968" s="4">
        <v>43326</v>
      </c>
      <c r="P968" s="1" t="s">
        <v>709</v>
      </c>
      <c r="Q968" s="1" t="s">
        <v>710</v>
      </c>
      <c r="R968" s="1" t="s">
        <v>32</v>
      </c>
      <c r="S968" s="1" t="s">
        <v>716</v>
      </c>
      <c r="T968" s="1" t="s">
        <v>712</v>
      </c>
      <c r="U968" s="6">
        <v>509814.83</v>
      </c>
      <c r="V968" s="6">
        <v>509937.71</v>
      </c>
      <c r="W968" s="6">
        <v>0</v>
      </c>
      <c r="X968" s="6">
        <v>509937.71</v>
      </c>
      <c r="Y968" s="6">
        <v>0</v>
      </c>
      <c r="Z968" s="7">
        <v>43645</v>
      </c>
      <c r="AA9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8" s="35" t="str">
        <f>IFERROR(
                    _xlfn.XLOOKUP(Tabela1[[#This Row],[ID]],'Base_Solicitações MP'!B:B,'Base_Solicitações MP'!R:R),
                    "Não enviada")</f>
        <v>Diligência</v>
      </c>
      <c r="AC968" s="15" t="str">
        <f>_xlfn.CONCAT(Tabela1[[#This Row],[Município]],"/",Tabela1[[#This Row],[UF]])</f>
        <v>São Bento/MA</v>
      </c>
    </row>
    <row r="969" spans="1:29" x14ac:dyDescent="0.25">
      <c r="A969" s="14" t="s">
        <v>705</v>
      </c>
      <c r="B969" s="2" t="s">
        <v>9065</v>
      </c>
      <c r="C969" s="2" t="s">
        <v>11950</v>
      </c>
      <c r="D969" s="3" t="s">
        <v>1881</v>
      </c>
      <c r="E969" s="1" t="s">
        <v>1882</v>
      </c>
      <c r="F969" s="1">
        <v>2012</v>
      </c>
      <c r="G969" s="1">
        <v>1</v>
      </c>
      <c r="H969" s="1" t="s">
        <v>1883</v>
      </c>
      <c r="I969" s="1" t="s">
        <v>44</v>
      </c>
      <c r="J969" s="1" t="s">
        <v>29</v>
      </c>
      <c r="K969" s="1" t="str">
        <f>IF(Tabela1[[#This Row],[Situação da Obra]]="Inacabada - PC Técnica Concluída","Inacabada",Tabela1[[#This Row],[Situação da Obra]])</f>
        <v>Inacabada</v>
      </c>
      <c r="L969" s="1" t="s">
        <v>30</v>
      </c>
      <c r="M969" s="4">
        <v>44915</v>
      </c>
      <c r="N969" s="5">
        <v>0.3377</v>
      </c>
      <c r="O969" s="4">
        <v>44743</v>
      </c>
      <c r="P969" s="1" t="s">
        <v>709</v>
      </c>
      <c r="Q969" s="1" t="s">
        <v>710</v>
      </c>
      <c r="R969" s="1" t="s">
        <v>32</v>
      </c>
      <c r="S969" s="1" t="s">
        <v>716</v>
      </c>
      <c r="T969" s="1" t="s">
        <v>712</v>
      </c>
      <c r="U969" s="6">
        <v>430908.57</v>
      </c>
      <c r="V969" s="6">
        <v>509791.99</v>
      </c>
      <c r="W969" s="6">
        <v>0</v>
      </c>
      <c r="X969" s="6">
        <v>509791.99</v>
      </c>
      <c r="Y969" s="6">
        <v>0</v>
      </c>
      <c r="Z969" s="7">
        <v>44741</v>
      </c>
      <c r="AA9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9" s="35" t="str">
        <f>IFERROR(
                    _xlfn.XLOOKUP(Tabela1[[#This Row],[ID]],'Base_Solicitações MP'!B:B,'Base_Solicitações MP'!R:R),
                    "Não enviada")</f>
        <v>Diligência</v>
      </c>
      <c r="AC969" s="15" t="str">
        <f>_xlfn.CONCAT(Tabela1[[#This Row],[Município]],"/",Tabela1[[#This Row],[UF]])</f>
        <v>Barreirinhas/MA</v>
      </c>
    </row>
    <row r="970" spans="1:29" x14ac:dyDescent="0.25">
      <c r="A970" s="14" t="s">
        <v>705</v>
      </c>
      <c r="B970" s="2" t="s">
        <v>9066</v>
      </c>
      <c r="C970" s="2" t="s">
        <v>8655</v>
      </c>
      <c r="D970" s="3" t="s">
        <v>1884</v>
      </c>
      <c r="E970" s="1" t="s">
        <v>1885</v>
      </c>
      <c r="F970" s="1">
        <v>2012</v>
      </c>
      <c r="G970" s="1">
        <v>1</v>
      </c>
      <c r="H970" s="1" t="s">
        <v>832</v>
      </c>
      <c r="I970" s="1" t="s">
        <v>44</v>
      </c>
      <c r="J970" s="1" t="s">
        <v>40</v>
      </c>
      <c r="K970" s="1" t="str">
        <f>IF(Tabela1[[#This Row],[Situação da Obra]]="Inacabada - PC Técnica Concluída","Inacabada",Tabela1[[#This Row],[Situação da Obra]])</f>
        <v>Inacabada</v>
      </c>
      <c r="L970" s="1" t="s">
        <v>30</v>
      </c>
      <c r="M970" s="4">
        <v>44452</v>
      </c>
      <c r="N970" s="5">
        <v>0.77459999999999996</v>
      </c>
      <c r="O970" s="4">
        <v>44431</v>
      </c>
      <c r="P970" s="1" t="s">
        <v>709</v>
      </c>
      <c r="Q970" s="1" t="s">
        <v>710</v>
      </c>
      <c r="R970" s="1" t="s">
        <v>32</v>
      </c>
      <c r="S970" s="1" t="s">
        <v>716</v>
      </c>
      <c r="T970" s="1" t="s">
        <v>712</v>
      </c>
      <c r="U970" s="6">
        <v>414149.84</v>
      </c>
      <c r="V970" s="6">
        <v>504199.04</v>
      </c>
      <c r="W970" s="6">
        <v>0</v>
      </c>
      <c r="X970" s="6">
        <v>504199.04</v>
      </c>
      <c r="Y970" s="6">
        <v>1224.99</v>
      </c>
      <c r="Z970" s="7">
        <v>44371</v>
      </c>
      <c r="AA9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70" s="35" t="str">
        <f>IFERROR(
                    _xlfn.XLOOKUP(Tabela1[[#This Row],[ID]],'Base_Solicitações MP'!B:B,'Base_Solicitações MP'!R:R),
                    "Não enviada")</f>
        <v>Não enviada</v>
      </c>
      <c r="AC970" s="15" t="str">
        <f>_xlfn.CONCAT(Tabela1[[#This Row],[Município]],"/",Tabela1[[#This Row],[UF]])</f>
        <v>Buriticupu/MA</v>
      </c>
    </row>
    <row r="971" spans="1:29" x14ac:dyDescent="0.25">
      <c r="A971" s="14" t="s">
        <v>705</v>
      </c>
      <c r="B971" s="2" t="s">
        <v>8060</v>
      </c>
      <c r="C971" s="2" t="s">
        <v>11951</v>
      </c>
      <c r="D971" s="3" t="s">
        <v>1886</v>
      </c>
      <c r="E971" s="1" t="s">
        <v>1887</v>
      </c>
      <c r="F971" s="1">
        <v>2012</v>
      </c>
      <c r="G971" s="1">
        <v>1</v>
      </c>
      <c r="H971" s="1" t="s">
        <v>560</v>
      </c>
      <c r="I971" s="1" t="s">
        <v>44</v>
      </c>
      <c r="J971" s="1" t="s">
        <v>29</v>
      </c>
      <c r="K971" s="1" t="str">
        <f>IF(Tabela1[[#This Row],[Situação da Obra]]="Inacabada - PC Técnica Concluída","Inacabada",Tabela1[[#This Row],[Situação da Obra]])</f>
        <v>Inacabada</v>
      </c>
      <c r="L971" s="1" t="s">
        <v>30</v>
      </c>
      <c r="M971" s="4">
        <v>44915</v>
      </c>
      <c r="N971" s="5">
        <v>0.57999999999999996</v>
      </c>
      <c r="O971" s="4"/>
      <c r="P971" s="1" t="s">
        <v>709</v>
      </c>
      <c r="Q971" s="1" t="s">
        <v>710</v>
      </c>
      <c r="R971" s="1" t="s">
        <v>32</v>
      </c>
      <c r="S971" s="1" t="s">
        <v>716</v>
      </c>
      <c r="T971" s="1" t="s">
        <v>712</v>
      </c>
      <c r="U971" s="6" t="s">
        <v>41</v>
      </c>
      <c r="V971" s="6">
        <v>509447.89</v>
      </c>
      <c r="W971" s="6">
        <v>0</v>
      </c>
      <c r="X971" s="6">
        <v>509447.89</v>
      </c>
      <c r="Y971" s="6" t="s">
        <v>41</v>
      </c>
      <c r="Z971" s="7">
        <v>42643</v>
      </c>
      <c r="AA9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1" s="35" t="str">
        <f>IFERROR(
                    _xlfn.XLOOKUP(Tabela1[[#This Row],[ID]],'Base_Solicitações MP'!B:B,'Base_Solicitações MP'!R:R),
                    "Não enviada")</f>
        <v>Diligência</v>
      </c>
      <c r="AC971" s="15" t="str">
        <f>_xlfn.CONCAT(Tabela1[[#This Row],[Município]],"/",Tabela1[[#This Row],[UF]])</f>
        <v>Bom Jesus das Selvas/MA</v>
      </c>
    </row>
    <row r="972" spans="1:29" x14ac:dyDescent="0.25">
      <c r="A972" s="14" t="s">
        <v>705</v>
      </c>
      <c r="B972" s="2" t="s">
        <v>6823</v>
      </c>
      <c r="C972" s="2" t="s">
        <v>11952</v>
      </c>
      <c r="D972" s="3" t="s">
        <v>1888</v>
      </c>
      <c r="E972" s="1" t="s">
        <v>1889</v>
      </c>
      <c r="F972" s="1">
        <v>2012</v>
      </c>
      <c r="G972" s="1">
        <v>1</v>
      </c>
      <c r="H972" s="1" t="s">
        <v>566</v>
      </c>
      <c r="I972" s="1" t="s">
        <v>44</v>
      </c>
      <c r="J972" s="1" t="s">
        <v>29</v>
      </c>
      <c r="K972" s="1" t="str">
        <f>IF(Tabela1[[#This Row],[Situação da Obra]]="Inacabada - PC Técnica Concluída","Inacabada",Tabela1[[#This Row],[Situação da Obra]])</f>
        <v>Inacabada</v>
      </c>
      <c r="L972" s="1" t="s">
        <v>30</v>
      </c>
      <c r="M972" s="4">
        <v>44915</v>
      </c>
      <c r="N972" s="5">
        <v>0.62070000000000003</v>
      </c>
      <c r="O972" s="4">
        <v>41950</v>
      </c>
      <c r="P972" s="1" t="s">
        <v>709</v>
      </c>
      <c r="Q972" s="1" t="s">
        <v>710</v>
      </c>
      <c r="R972" s="1" t="s">
        <v>32</v>
      </c>
      <c r="S972" s="1" t="s">
        <v>716</v>
      </c>
      <c r="T972" s="1" t="s">
        <v>712</v>
      </c>
      <c r="U972" s="6">
        <v>506123.93</v>
      </c>
      <c r="V972" s="6">
        <v>507748.64</v>
      </c>
      <c r="W972" s="6">
        <v>0</v>
      </c>
      <c r="X972" s="6">
        <v>507748.64</v>
      </c>
      <c r="Y972" s="6">
        <v>22066.400000000001</v>
      </c>
      <c r="Z972" s="7">
        <v>45601</v>
      </c>
      <c r="AA9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2" s="35" t="str">
        <f>IFERROR(
                    _xlfn.XLOOKUP(Tabela1[[#This Row],[ID]],'Base_Solicitações MP'!B:B,'Base_Solicitações MP'!R:R),
                    "Não enviada")</f>
        <v>Diligência</v>
      </c>
      <c r="AC972" s="15" t="str">
        <f>_xlfn.CONCAT(Tabela1[[#This Row],[Município]],"/",Tabela1[[#This Row],[UF]])</f>
        <v>Turiaçu/MA</v>
      </c>
    </row>
    <row r="973" spans="1:29" x14ac:dyDescent="0.25">
      <c r="A973" s="14" t="s">
        <v>705</v>
      </c>
      <c r="B973" s="2" t="s">
        <v>9067</v>
      </c>
      <c r="C973" s="2" t="s">
        <v>8666</v>
      </c>
      <c r="D973" s="3" t="s">
        <v>1890</v>
      </c>
      <c r="E973" s="1" t="s">
        <v>1891</v>
      </c>
      <c r="F973" s="1">
        <v>2014</v>
      </c>
      <c r="G973" s="1">
        <v>1</v>
      </c>
      <c r="H973" s="1" t="s">
        <v>1283</v>
      </c>
      <c r="I973" s="1" t="s">
        <v>44</v>
      </c>
      <c r="J973" s="1" t="s">
        <v>40</v>
      </c>
      <c r="K973" s="1" t="str">
        <f>IF(Tabela1[[#This Row],[Situação da Obra]]="Inacabada - PC Técnica Concluída","Inacabada",Tabela1[[#This Row],[Situação da Obra]])</f>
        <v>Inacabada</v>
      </c>
      <c r="L973" s="1" t="s">
        <v>30</v>
      </c>
      <c r="M973" s="4">
        <v>44448</v>
      </c>
      <c r="N973" s="5">
        <v>0.27050000000000002</v>
      </c>
      <c r="O973" s="4">
        <v>44159</v>
      </c>
      <c r="P973" s="1" t="s">
        <v>709</v>
      </c>
      <c r="Q973" s="1" t="s">
        <v>710</v>
      </c>
      <c r="R973" s="1" t="s">
        <v>32</v>
      </c>
      <c r="S973" s="1" t="s">
        <v>716</v>
      </c>
      <c r="T973" s="1" t="s">
        <v>712</v>
      </c>
      <c r="U973" s="6">
        <v>508480.62</v>
      </c>
      <c r="V973" s="6">
        <v>509999.34</v>
      </c>
      <c r="W973" s="6">
        <v>0</v>
      </c>
      <c r="X973" s="6">
        <v>509999.34</v>
      </c>
      <c r="Y973" s="6">
        <v>0.1</v>
      </c>
      <c r="Z973" s="7">
        <v>44378</v>
      </c>
      <c r="AA9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3" s="35" t="str">
        <f>IFERROR(
                    _xlfn.XLOOKUP(Tabela1[[#This Row],[ID]],'Base_Solicitações MP'!B:B,'Base_Solicitações MP'!R:R),
                    "Não enviada")</f>
        <v>Diligência</v>
      </c>
      <c r="AC973" s="15" t="str">
        <f>_xlfn.CONCAT(Tabela1[[#This Row],[Município]],"/",Tabela1[[#This Row],[UF]])</f>
        <v>Peritoró/MA</v>
      </c>
    </row>
    <row r="974" spans="1:29" x14ac:dyDescent="0.25">
      <c r="A974" s="14" t="s">
        <v>705</v>
      </c>
      <c r="B974" s="2" t="s">
        <v>9068</v>
      </c>
      <c r="C974" s="2" t="s">
        <v>8653</v>
      </c>
      <c r="D974" s="3" t="s">
        <v>1892</v>
      </c>
      <c r="E974" s="1" t="s">
        <v>1893</v>
      </c>
      <c r="F974" s="1">
        <v>2012</v>
      </c>
      <c r="G974" s="1">
        <v>1</v>
      </c>
      <c r="H974" s="1" t="s">
        <v>284</v>
      </c>
      <c r="I974" s="1" t="s">
        <v>44</v>
      </c>
      <c r="J974" s="1" t="s">
        <v>40</v>
      </c>
      <c r="K974" s="1" t="str">
        <f>IF(Tabela1[[#This Row],[Situação da Obra]]="Inacabada - PC Técnica Concluída","Inacabada",Tabela1[[#This Row],[Situação da Obra]])</f>
        <v>Inacabada</v>
      </c>
      <c r="L974" s="1" t="s">
        <v>30</v>
      </c>
      <c r="M974" s="4">
        <v>43654</v>
      </c>
      <c r="N974" s="5">
        <v>0.26179999999999998</v>
      </c>
      <c r="O974" s="4">
        <v>43378</v>
      </c>
      <c r="P974" s="1" t="s">
        <v>709</v>
      </c>
      <c r="Q974" s="1" t="s">
        <v>710</v>
      </c>
      <c r="R974" s="1" t="s">
        <v>32</v>
      </c>
      <c r="S974" s="1" t="s">
        <v>716</v>
      </c>
      <c r="T974" s="1" t="s">
        <v>712</v>
      </c>
      <c r="U974" s="6">
        <v>508417.51</v>
      </c>
      <c r="V974" s="6">
        <v>509785.19</v>
      </c>
      <c r="W974" s="6">
        <v>0</v>
      </c>
      <c r="X974" s="6">
        <v>509785.19</v>
      </c>
      <c r="Y974" s="6">
        <v>23740.42</v>
      </c>
      <c r="Z974" s="7">
        <v>43456</v>
      </c>
      <c r="AA9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4" s="35" t="str">
        <f>IFERROR(
                    _xlfn.XLOOKUP(Tabela1[[#This Row],[ID]],'Base_Solicitações MP'!B:B,'Base_Solicitações MP'!R:R),
                    "Não enviada")</f>
        <v>Diligência</v>
      </c>
      <c r="AC974" s="15" t="str">
        <f>_xlfn.CONCAT(Tabela1[[#This Row],[Município]],"/",Tabela1[[#This Row],[UF]])</f>
        <v>Bela Vista do Maranhão/MA</v>
      </c>
    </row>
    <row r="975" spans="1:29" x14ac:dyDescent="0.25">
      <c r="A975" s="14" t="s">
        <v>705</v>
      </c>
      <c r="B975" s="2" t="s">
        <v>9069</v>
      </c>
      <c r="C975" s="2" t="s">
        <v>11953</v>
      </c>
      <c r="D975" s="3" t="s">
        <v>1894</v>
      </c>
      <c r="E975" s="1" t="s">
        <v>1895</v>
      </c>
      <c r="F975" s="1">
        <v>2012</v>
      </c>
      <c r="G975" s="1">
        <v>1</v>
      </c>
      <c r="H975" s="1" t="s">
        <v>120</v>
      </c>
      <c r="I975" s="1" t="s">
        <v>28</v>
      </c>
      <c r="J975" s="1" t="s">
        <v>29</v>
      </c>
      <c r="K975" s="1" t="str">
        <f>IF(Tabela1[[#This Row],[Situação da Obra]]="Inacabada - PC Técnica Concluída","Inacabada",Tabela1[[#This Row],[Situação da Obra]])</f>
        <v>Inacabada</v>
      </c>
      <c r="L975" s="1" t="s">
        <v>30</v>
      </c>
      <c r="M975" s="4">
        <v>44915</v>
      </c>
      <c r="N975" s="5">
        <v>0.10249999999999999</v>
      </c>
      <c r="O975" s="4">
        <v>42878</v>
      </c>
      <c r="P975" s="1" t="s">
        <v>709</v>
      </c>
      <c r="Q975" s="1" t="s">
        <v>710</v>
      </c>
      <c r="R975" s="1" t="s">
        <v>32</v>
      </c>
      <c r="S975" s="1" t="s">
        <v>716</v>
      </c>
      <c r="T975" s="1" t="s">
        <v>712</v>
      </c>
      <c r="U975" s="6">
        <v>507404.87</v>
      </c>
      <c r="V975" s="6">
        <v>509997.99</v>
      </c>
      <c r="W975" s="6">
        <v>0</v>
      </c>
      <c r="X975" s="6">
        <v>509997.99</v>
      </c>
      <c r="Y975" s="6">
        <v>14832.05</v>
      </c>
      <c r="Z975" s="7">
        <v>43008</v>
      </c>
      <c r="AA9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5" s="35" t="str">
        <f>IFERROR(
                    _xlfn.XLOOKUP(Tabela1[[#This Row],[ID]],'Base_Solicitações MP'!B:B,'Base_Solicitações MP'!R:R),
                    "Não enviada")</f>
        <v>Diligência</v>
      </c>
      <c r="AC975" s="15" t="str">
        <f>_xlfn.CONCAT(Tabela1[[#This Row],[Município]],"/",Tabela1[[#This Row],[UF]])</f>
        <v>Icó/CE</v>
      </c>
    </row>
    <row r="976" spans="1:29" x14ac:dyDescent="0.25">
      <c r="A976" s="14" t="s">
        <v>705</v>
      </c>
      <c r="B976" s="2" t="s">
        <v>9070</v>
      </c>
      <c r="C976" s="2" t="s">
        <v>11954</v>
      </c>
      <c r="D976" s="3" t="s">
        <v>1896</v>
      </c>
      <c r="E976" s="1" t="s">
        <v>1897</v>
      </c>
      <c r="F976" s="1">
        <v>2012</v>
      </c>
      <c r="G976" s="1">
        <v>1</v>
      </c>
      <c r="H976" s="1" t="s">
        <v>1898</v>
      </c>
      <c r="I976" s="1" t="s">
        <v>28</v>
      </c>
      <c r="J976" s="1" t="s">
        <v>40</v>
      </c>
      <c r="K976" s="1" t="str">
        <f>IF(Tabela1[[#This Row],[Situação da Obra]]="Inacabada - PC Técnica Concluída","Inacabada",Tabela1[[#This Row],[Situação da Obra]])</f>
        <v>Inacabada</v>
      </c>
      <c r="L976" s="1" t="s">
        <v>30</v>
      </c>
      <c r="M976" s="4">
        <v>44251</v>
      </c>
      <c r="N976" s="5">
        <v>0.92759999999999998</v>
      </c>
      <c r="O976" s="4">
        <v>44249</v>
      </c>
      <c r="P976" s="1" t="s">
        <v>709</v>
      </c>
      <c r="Q976" s="1" t="s">
        <v>710</v>
      </c>
      <c r="R976" s="1" t="s">
        <v>32</v>
      </c>
      <c r="S976" s="1" t="s">
        <v>716</v>
      </c>
      <c r="T976" s="1" t="s">
        <v>712</v>
      </c>
      <c r="U976" s="6">
        <v>504558.58</v>
      </c>
      <c r="V976" s="6">
        <v>509654.96</v>
      </c>
      <c r="W976" s="6">
        <v>0</v>
      </c>
      <c r="X976" s="6">
        <v>509654.96</v>
      </c>
      <c r="Y976" s="6">
        <v>0</v>
      </c>
      <c r="Z976" s="7">
        <v>43921</v>
      </c>
      <c r="AA9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6" s="35" t="str">
        <f>IFERROR(
                    _xlfn.XLOOKUP(Tabela1[[#This Row],[ID]],'Base_Solicitações MP'!B:B,'Base_Solicitações MP'!R:R),
                    "Não enviada")</f>
        <v>Diligência</v>
      </c>
      <c r="AC976" s="15" t="str">
        <f>_xlfn.CONCAT(Tabela1[[#This Row],[Município]],"/",Tabela1[[#This Row],[UF]])</f>
        <v>Nova Russas/CE</v>
      </c>
    </row>
    <row r="977" spans="1:29" x14ac:dyDescent="0.25">
      <c r="A977" s="14" t="s">
        <v>705</v>
      </c>
      <c r="B977" s="2" t="s">
        <v>9071</v>
      </c>
      <c r="C977" s="2" t="s">
        <v>8690</v>
      </c>
      <c r="D977" s="3" t="s">
        <v>1899</v>
      </c>
      <c r="E977" s="1" t="s">
        <v>1900</v>
      </c>
      <c r="F977" s="1">
        <v>2012</v>
      </c>
      <c r="G977" s="1">
        <v>1</v>
      </c>
      <c r="H977" s="1" t="s">
        <v>322</v>
      </c>
      <c r="I977" s="1" t="s">
        <v>28</v>
      </c>
      <c r="J977" s="1" t="s">
        <v>29</v>
      </c>
      <c r="K977" s="1" t="str">
        <f>IF(Tabela1[[#This Row],[Situação da Obra]]="Inacabada - PC Técnica Concluída","Inacabada",Tabela1[[#This Row],[Situação da Obra]])</f>
        <v>Inacabada</v>
      </c>
      <c r="L977" s="1" t="s">
        <v>30</v>
      </c>
      <c r="M977" s="4">
        <v>44915</v>
      </c>
      <c r="N977" s="5">
        <v>0.754</v>
      </c>
      <c r="O977" s="4">
        <v>43643</v>
      </c>
      <c r="P977" s="1" t="s">
        <v>709</v>
      </c>
      <c r="Q977" s="1" t="s">
        <v>710</v>
      </c>
      <c r="R977" s="1" t="s">
        <v>32</v>
      </c>
      <c r="S977" s="1" t="s">
        <v>716</v>
      </c>
      <c r="T977" s="1" t="s">
        <v>712</v>
      </c>
      <c r="U977" s="6">
        <v>502627.84000000003</v>
      </c>
      <c r="V977" s="6">
        <v>507704.88</v>
      </c>
      <c r="W977" s="6">
        <v>0</v>
      </c>
      <c r="X977" s="6">
        <v>507704.88</v>
      </c>
      <c r="Y977" s="6">
        <v>35770.97</v>
      </c>
      <c r="Z977" s="7">
        <v>43475</v>
      </c>
      <c r="AA9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7" s="35" t="str">
        <f>IFERROR(
                    _xlfn.XLOOKUP(Tabela1[[#This Row],[ID]],'Base_Solicitações MP'!B:B,'Base_Solicitações MP'!R:R),
                    "Não enviada")</f>
        <v>Diligência</v>
      </c>
      <c r="AC977" s="15" t="str">
        <f>_xlfn.CONCAT(Tabela1[[#This Row],[Município]],"/",Tabela1[[#This Row],[UF]])</f>
        <v>Carnaubal/CE</v>
      </c>
    </row>
    <row r="978" spans="1:29" x14ac:dyDescent="0.25">
      <c r="A978" s="14" t="s">
        <v>705</v>
      </c>
      <c r="B978" s="2" t="s">
        <v>9072</v>
      </c>
      <c r="C978" s="2" t="s">
        <v>11955</v>
      </c>
      <c r="D978" s="3" t="s">
        <v>1901</v>
      </c>
      <c r="E978" s="1" t="s">
        <v>1902</v>
      </c>
      <c r="F978" s="1">
        <v>2012</v>
      </c>
      <c r="G978" s="1">
        <v>6</v>
      </c>
      <c r="H978" s="1" t="s">
        <v>1608</v>
      </c>
      <c r="I978" s="1" t="s">
        <v>82</v>
      </c>
      <c r="J978" s="1" t="s">
        <v>40</v>
      </c>
      <c r="K978" s="1" t="str">
        <f>IF(Tabela1[[#This Row],[Situação da Obra]]="Inacabada - PC Técnica Concluída","Inacabada",Tabela1[[#This Row],[Situação da Obra]])</f>
        <v>Inacabada</v>
      </c>
      <c r="L978" s="1" t="s">
        <v>30</v>
      </c>
      <c r="M978" s="4">
        <v>43727</v>
      </c>
      <c r="N978" s="5">
        <v>0.74980000000000002</v>
      </c>
      <c r="O978" s="4">
        <v>43724</v>
      </c>
      <c r="P978" s="1" t="s">
        <v>709</v>
      </c>
      <c r="Q978" s="1" t="s">
        <v>710</v>
      </c>
      <c r="R978" s="1" t="s">
        <v>32</v>
      </c>
      <c r="S978" s="1" t="s">
        <v>716</v>
      </c>
      <c r="T978" s="1" t="s">
        <v>712</v>
      </c>
      <c r="U978" s="6">
        <v>504360.09</v>
      </c>
      <c r="V978" s="6">
        <v>504805.69</v>
      </c>
      <c r="W978" s="6">
        <v>0</v>
      </c>
      <c r="X978" s="6">
        <v>504805.69</v>
      </c>
      <c r="Y978" s="6">
        <v>0</v>
      </c>
      <c r="Z978" s="7">
        <v>43706</v>
      </c>
      <c r="AA9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8" s="35" t="str">
        <f>IFERROR(
                    _xlfn.XLOOKUP(Tabela1[[#This Row],[ID]],'Base_Solicitações MP'!B:B,'Base_Solicitações MP'!R:R),
                    "Não enviada")</f>
        <v>Diligência</v>
      </c>
      <c r="AC978" s="15" t="str">
        <f>_xlfn.CONCAT(Tabela1[[#This Row],[Município]],"/",Tabela1[[#This Row],[UF]])</f>
        <v>Casa Nova/BA</v>
      </c>
    </row>
    <row r="979" spans="1:29" x14ac:dyDescent="0.25">
      <c r="A979" s="14" t="s">
        <v>705</v>
      </c>
      <c r="B979" s="2" t="s">
        <v>9073</v>
      </c>
      <c r="C979" s="2" t="s">
        <v>11956</v>
      </c>
      <c r="D979" s="3" t="s">
        <v>1901</v>
      </c>
      <c r="E979" s="1" t="s">
        <v>1902</v>
      </c>
      <c r="F979" s="1">
        <v>2012</v>
      </c>
      <c r="G979" s="1">
        <v>6</v>
      </c>
      <c r="H979" s="1" t="s">
        <v>1608</v>
      </c>
      <c r="I979" s="1" t="s">
        <v>82</v>
      </c>
      <c r="J979" s="1" t="s">
        <v>40</v>
      </c>
      <c r="K979" s="1" t="str">
        <f>IF(Tabela1[[#This Row],[Situação da Obra]]="Inacabada - PC Técnica Concluída","Inacabada",Tabela1[[#This Row],[Situação da Obra]])</f>
        <v>Inacabada</v>
      </c>
      <c r="L979" s="1" t="s">
        <v>30</v>
      </c>
      <c r="M979" s="4">
        <v>43727</v>
      </c>
      <c r="N979" s="5">
        <v>0.84019999999999995</v>
      </c>
      <c r="O979" s="4"/>
      <c r="P979" s="1" t="s">
        <v>709</v>
      </c>
      <c r="Q979" s="1" t="s">
        <v>710</v>
      </c>
      <c r="R979" s="1" t="s">
        <v>32</v>
      </c>
      <c r="S979" s="1" t="s">
        <v>716</v>
      </c>
      <c r="T979" s="1" t="s">
        <v>712</v>
      </c>
      <c r="U979" s="6" t="s">
        <v>41</v>
      </c>
      <c r="V979" s="6">
        <v>504805.69</v>
      </c>
      <c r="W979" s="6">
        <v>0</v>
      </c>
      <c r="X979" s="6">
        <v>504805.69</v>
      </c>
      <c r="Y979" s="6" t="s">
        <v>41</v>
      </c>
      <c r="Z979" s="7">
        <v>43706</v>
      </c>
      <c r="AA9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9" s="35" t="str">
        <f>IFERROR(
                    _xlfn.XLOOKUP(Tabela1[[#This Row],[ID]],'Base_Solicitações MP'!B:B,'Base_Solicitações MP'!R:R),
                    "Não enviada")</f>
        <v>Diligência</v>
      </c>
      <c r="AC979" s="15" t="str">
        <f>_xlfn.CONCAT(Tabela1[[#This Row],[Município]],"/",Tabela1[[#This Row],[UF]])</f>
        <v>Casa Nova/BA</v>
      </c>
    </row>
    <row r="980" spans="1:29" x14ac:dyDescent="0.25">
      <c r="A980" s="14" t="s">
        <v>705</v>
      </c>
      <c r="B980" s="2" t="s">
        <v>9074</v>
      </c>
      <c r="C980" s="2" t="s">
        <v>11957</v>
      </c>
      <c r="D980" s="3" t="s">
        <v>1903</v>
      </c>
      <c r="E980" s="1" t="s">
        <v>1904</v>
      </c>
      <c r="F980" s="1">
        <v>2012</v>
      </c>
      <c r="G980" s="1">
        <v>1</v>
      </c>
      <c r="H980" s="1" t="s">
        <v>1905</v>
      </c>
      <c r="I980" s="1" t="s">
        <v>82</v>
      </c>
      <c r="J980" s="1" t="s">
        <v>40</v>
      </c>
      <c r="K980" s="1" t="str">
        <f>IF(Tabela1[[#This Row],[Situação da Obra]]="Inacabada - PC Técnica Concluída","Inacabada",Tabela1[[#This Row],[Situação da Obra]])</f>
        <v>Inacabada</v>
      </c>
      <c r="L980" s="1" t="s">
        <v>30</v>
      </c>
      <c r="M980" s="4">
        <v>45005</v>
      </c>
      <c r="N980" s="5">
        <v>0.5131</v>
      </c>
      <c r="O980" s="4">
        <v>44186</v>
      </c>
      <c r="P980" s="1" t="s">
        <v>709</v>
      </c>
      <c r="Q980" s="1" t="s">
        <v>710</v>
      </c>
      <c r="R980" s="1" t="s">
        <v>32</v>
      </c>
      <c r="S980" s="1" t="s">
        <v>716</v>
      </c>
      <c r="T980" s="1" t="s">
        <v>712</v>
      </c>
      <c r="U980" s="6">
        <v>516581.78</v>
      </c>
      <c r="V980" s="6">
        <v>490000</v>
      </c>
      <c r="W980" s="6">
        <v>0</v>
      </c>
      <c r="X980" s="6">
        <v>490000</v>
      </c>
      <c r="Y980" s="6">
        <v>7233.82</v>
      </c>
      <c r="Z980" s="7">
        <v>44767</v>
      </c>
      <c r="AA9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80" s="35" t="str">
        <f>IFERROR(
                    _xlfn.XLOOKUP(Tabela1[[#This Row],[ID]],'Base_Solicitações MP'!B:B,'Base_Solicitações MP'!R:R),
                    "Não enviada")</f>
        <v>Não enviada</v>
      </c>
      <c r="AC980" s="15" t="str">
        <f>_xlfn.CONCAT(Tabela1[[#This Row],[Município]],"/",Tabela1[[#This Row],[UF]])</f>
        <v>Jequié/BA</v>
      </c>
    </row>
    <row r="981" spans="1:29" x14ac:dyDescent="0.25">
      <c r="A981" s="14" t="s">
        <v>705</v>
      </c>
      <c r="B981" s="2" t="s">
        <v>9075</v>
      </c>
      <c r="C981" s="2" t="s">
        <v>11958</v>
      </c>
      <c r="D981" s="3" t="s">
        <v>1906</v>
      </c>
      <c r="E981" s="1" t="s">
        <v>1907</v>
      </c>
      <c r="F981" s="1">
        <v>2012</v>
      </c>
      <c r="G981" s="1">
        <v>1</v>
      </c>
      <c r="H981" s="1" t="s">
        <v>1737</v>
      </c>
      <c r="I981" s="1" t="s">
        <v>82</v>
      </c>
      <c r="J981" s="1" t="s">
        <v>29</v>
      </c>
      <c r="K981" s="1" t="str">
        <f>IF(Tabela1[[#This Row],[Situação da Obra]]="Inacabada - PC Técnica Concluída","Inacabada",Tabela1[[#This Row],[Situação da Obra]])</f>
        <v>Inacabada</v>
      </c>
      <c r="L981" s="1" t="s">
        <v>30</v>
      </c>
      <c r="M981" s="4">
        <v>44915</v>
      </c>
      <c r="N981" s="5">
        <v>0.78700000000000003</v>
      </c>
      <c r="O981" s="4">
        <v>43922</v>
      </c>
      <c r="P981" s="1" t="s">
        <v>709</v>
      </c>
      <c r="Q981" s="1" t="s">
        <v>710</v>
      </c>
      <c r="R981" s="1" t="s">
        <v>32</v>
      </c>
      <c r="S981" s="1" t="s">
        <v>716</v>
      </c>
      <c r="T981" s="1" t="s">
        <v>712</v>
      </c>
      <c r="U981" s="6">
        <v>149116.18</v>
      </c>
      <c r="V981" s="6">
        <v>509525.13</v>
      </c>
      <c r="W981" s="6">
        <v>0</v>
      </c>
      <c r="X981" s="6">
        <v>509525.13</v>
      </c>
      <c r="Y981" s="6">
        <v>3.2</v>
      </c>
      <c r="Z981" s="7">
        <v>44473</v>
      </c>
      <c r="AA9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1" s="35" t="str">
        <f>IFERROR(
                    _xlfn.XLOOKUP(Tabela1[[#This Row],[ID]],'Base_Solicitações MP'!B:B,'Base_Solicitações MP'!R:R),
                    "Não enviada")</f>
        <v>Diligência</v>
      </c>
      <c r="AC981" s="15" t="str">
        <f>_xlfn.CONCAT(Tabela1[[#This Row],[Município]],"/",Tabela1[[#This Row],[UF]])</f>
        <v>Itacaré/BA</v>
      </c>
    </row>
    <row r="982" spans="1:29" x14ac:dyDescent="0.25">
      <c r="A982" s="14" t="s">
        <v>705</v>
      </c>
      <c r="B982" s="2" t="s">
        <v>9076</v>
      </c>
      <c r="C982" s="2" t="s">
        <v>11959</v>
      </c>
      <c r="D982" s="3" t="s">
        <v>1908</v>
      </c>
      <c r="E982" s="1" t="s">
        <v>1909</v>
      </c>
      <c r="F982" s="1">
        <v>2012</v>
      </c>
      <c r="G982" s="1">
        <v>1</v>
      </c>
      <c r="H982" s="1" t="s">
        <v>1910</v>
      </c>
      <c r="I982" s="1" t="s">
        <v>82</v>
      </c>
      <c r="J982" s="1" t="s">
        <v>29</v>
      </c>
      <c r="K982" s="1" t="str">
        <f>IF(Tabela1[[#This Row],[Situação da Obra]]="Inacabada - PC Técnica Concluída","Inacabada",Tabela1[[#This Row],[Situação da Obra]])</f>
        <v>Inacabada</v>
      </c>
      <c r="L982" s="1" t="s">
        <v>30</v>
      </c>
      <c r="M982" s="4">
        <v>44915</v>
      </c>
      <c r="N982" s="5">
        <v>0.75649999999999995</v>
      </c>
      <c r="O982" s="4">
        <v>43280</v>
      </c>
      <c r="P982" s="1" t="s">
        <v>709</v>
      </c>
      <c r="Q982" s="1" t="s">
        <v>710</v>
      </c>
      <c r="R982" s="1" t="s">
        <v>32</v>
      </c>
      <c r="S982" s="1" t="s">
        <v>716</v>
      </c>
      <c r="T982" s="1" t="s">
        <v>712</v>
      </c>
      <c r="U982" s="6">
        <v>331231.14</v>
      </c>
      <c r="V982" s="6">
        <v>489804.72</v>
      </c>
      <c r="W982" s="6">
        <v>0</v>
      </c>
      <c r="X982" s="6">
        <v>489804.72</v>
      </c>
      <c r="Y982" s="6">
        <v>10379.27</v>
      </c>
      <c r="Z982" s="7">
        <v>44991</v>
      </c>
      <c r="AA9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2" s="35" t="str">
        <f>IFERROR(
                    _xlfn.XLOOKUP(Tabela1[[#This Row],[ID]],'Base_Solicitações MP'!B:B,'Base_Solicitações MP'!R:R),
                    "Não enviada")</f>
        <v>Diligência</v>
      </c>
      <c r="AC982" s="15" t="str">
        <f>_xlfn.CONCAT(Tabela1[[#This Row],[Município]],"/",Tabela1[[#This Row],[UF]])</f>
        <v>São Desidério/BA</v>
      </c>
    </row>
    <row r="983" spans="1:29" x14ac:dyDescent="0.25">
      <c r="A983" s="14" t="s">
        <v>705</v>
      </c>
      <c r="B983" s="2" t="s">
        <v>9077</v>
      </c>
      <c r="C983" s="2" t="s">
        <v>11960</v>
      </c>
      <c r="D983" s="3" t="s">
        <v>1911</v>
      </c>
      <c r="E983" s="1" t="s">
        <v>1912</v>
      </c>
      <c r="F983" s="1">
        <v>2012</v>
      </c>
      <c r="G983" s="1">
        <v>2</v>
      </c>
      <c r="H983" s="1" t="s">
        <v>1913</v>
      </c>
      <c r="I983" s="1" t="s">
        <v>82</v>
      </c>
      <c r="J983" s="1" t="s">
        <v>29</v>
      </c>
      <c r="K983" s="1" t="str">
        <f>IF(Tabela1[[#This Row],[Situação da Obra]]="Inacabada - PC Técnica Concluída","Inacabada",Tabela1[[#This Row],[Situação da Obra]])</f>
        <v>Inacabada</v>
      </c>
      <c r="L983" s="1" t="s">
        <v>30</v>
      </c>
      <c r="M983" s="4">
        <v>44915</v>
      </c>
      <c r="N983" s="5">
        <v>0.23899999999999999</v>
      </c>
      <c r="O983" s="4"/>
      <c r="P983" s="1" t="s">
        <v>709</v>
      </c>
      <c r="Q983" s="1" t="s">
        <v>710</v>
      </c>
      <c r="R983" s="1" t="s">
        <v>32</v>
      </c>
      <c r="S983" s="1" t="s">
        <v>716</v>
      </c>
      <c r="T983" s="1" t="s">
        <v>712</v>
      </c>
      <c r="U983" s="6">
        <v>369942.71</v>
      </c>
      <c r="V983" s="6">
        <v>483875.6</v>
      </c>
      <c r="W983" s="6">
        <v>0</v>
      </c>
      <c r="X983" s="6">
        <v>483875.6</v>
      </c>
      <c r="Y983" s="6">
        <v>4131.8599999999997</v>
      </c>
      <c r="Z983" s="7">
        <v>44997</v>
      </c>
      <c r="AA9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3" s="35" t="str">
        <f>IFERROR(
                    _xlfn.XLOOKUP(Tabela1[[#This Row],[ID]],'Base_Solicitações MP'!B:B,'Base_Solicitações MP'!R:R),
                    "Não enviada")</f>
        <v>Diligência</v>
      </c>
      <c r="AC983" s="15" t="str">
        <f>_xlfn.CONCAT(Tabela1[[#This Row],[Município]],"/",Tabela1[[#This Row],[UF]])</f>
        <v>Uruçuca/BA</v>
      </c>
    </row>
    <row r="984" spans="1:29" x14ac:dyDescent="0.25">
      <c r="A984" s="14" t="s">
        <v>705</v>
      </c>
      <c r="B984" s="2" t="s">
        <v>9078</v>
      </c>
      <c r="C984" s="2" t="s">
        <v>11961</v>
      </c>
      <c r="D984" s="3" t="s">
        <v>1911</v>
      </c>
      <c r="E984" s="1" t="s">
        <v>1914</v>
      </c>
      <c r="F984" s="1">
        <v>2012</v>
      </c>
      <c r="G984" s="1">
        <v>2</v>
      </c>
      <c r="H984" s="1" t="s">
        <v>1913</v>
      </c>
      <c r="I984" s="1" t="s">
        <v>82</v>
      </c>
      <c r="J984" s="1" t="s">
        <v>29</v>
      </c>
      <c r="K984" s="1" t="str">
        <f>IF(Tabela1[[#This Row],[Situação da Obra]]="Inacabada - PC Técnica Concluída","Inacabada",Tabela1[[#This Row],[Situação da Obra]])</f>
        <v>Inacabada</v>
      </c>
      <c r="L984" s="1" t="s">
        <v>30</v>
      </c>
      <c r="M984" s="4">
        <v>44915</v>
      </c>
      <c r="N984" s="5">
        <v>0.67820000000000003</v>
      </c>
      <c r="O984" s="4">
        <v>43095</v>
      </c>
      <c r="P984" s="1" t="s">
        <v>709</v>
      </c>
      <c r="Q984" s="1" t="s">
        <v>710</v>
      </c>
      <c r="R984" s="1" t="s">
        <v>32</v>
      </c>
      <c r="S984" s="1" t="s">
        <v>716</v>
      </c>
      <c r="T984" s="1" t="s">
        <v>712</v>
      </c>
      <c r="U984" s="6">
        <v>479036.82</v>
      </c>
      <c r="V984" s="6">
        <v>483875.6</v>
      </c>
      <c r="W984" s="6">
        <v>0</v>
      </c>
      <c r="X984" s="6">
        <v>483875.6</v>
      </c>
      <c r="Y984" s="6">
        <v>4131.8599999999997</v>
      </c>
      <c r="Z984" s="7">
        <v>44997</v>
      </c>
      <c r="AA9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4" s="35" t="str">
        <f>IFERROR(
                    _xlfn.XLOOKUP(Tabela1[[#This Row],[ID]],'Base_Solicitações MP'!B:B,'Base_Solicitações MP'!R:R),
                    "Não enviada")</f>
        <v>Diligência</v>
      </c>
      <c r="AC984" s="15" t="str">
        <f>_xlfn.CONCAT(Tabela1[[#This Row],[Município]],"/",Tabela1[[#This Row],[UF]])</f>
        <v>Uruçuca/BA</v>
      </c>
    </row>
    <row r="985" spans="1:29" x14ac:dyDescent="0.25">
      <c r="A985" s="14" t="s">
        <v>705</v>
      </c>
      <c r="B985" s="2" t="s">
        <v>9079</v>
      </c>
      <c r="C985" s="2" t="s">
        <v>11962</v>
      </c>
      <c r="D985" s="3" t="s">
        <v>1915</v>
      </c>
      <c r="E985" s="1" t="s">
        <v>1916</v>
      </c>
      <c r="F985" s="1">
        <v>2012</v>
      </c>
      <c r="G985" s="1">
        <v>1</v>
      </c>
      <c r="H985" s="1" t="s">
        <v>1917</v>
      </c>
      <c r="I985" s="1" t="s">
        <v>82</v>
      </c>
      <c r="J985" s="1" t="s">
        <v>56</v>
      </c>
      <c r="K985" s="1" t="str">
        <f>IF(Tabela1[[#This Row],[Situação da Obra]]="Inacabada - PC Técnica Concluída","Inacabada",Tabela1[[#This Row],[Situação da Obra]])</f>
        <v>Paralisada</v>
      </c>
      <c r="L985" s="1" t="s">
        <v>30</v>
      </c>
      <c r="M985" s="4">
        <v>44880</v>
      </c>
      <c r="N985" s="5">
        <v>0.91779999999999995</v>
      </c>
      <c r="O985" s="4">
        <v>44963</v>
      </c>
      <c r="P985" s="1" t="s">
        <v>709</v>
      </c>
      <c r="Q985" s="1" t="s">
        <v>710</v>
      </c>
      <c r="R985" s="1" t="s">
        <v>32</v>
      </c>
      <c r="S985" s="1" t="s">
        <v>716</v>
      </c>
      <c r="T985" s="1" t="s">
        <v>712</v>
      </c>
      <c r="U985" s="6">
        <v>173939.36</v>
      </c>
      <c r="V985" s="6">
        <v>510000</v>
      </c>
      <c r="W985" s="6">
        <v>0</v>
      </c>
      <c r="X985" s="6">
        <v>510000</v>
      </c>
      <c r="Y985" s="6">
        <v>43631.43</v>
      </c>
      <c r="Z985" s="7">
        <v>45116</v>
      </c>
      <c r="AA9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85" s="35" t="str">
        <f>IFERROR(
                    _xlfn.XLOOKUP(Tabela1[[#This Row],[ID]],'Base_Solicitações MP'!B:B,'Base_Solicitações MP'!R:R),
                    "Não enviada")</f>
        <v>Não enviada</v>
      </c>
      <c r="AC985" s="15" t="str">
        <f>_xlfn.CONCAT(Tabela1[[#This Row],[Município]],"/",Tabela1[[#This Row],[UF]])</f>
        <v>Água Fria/BA</v>
      </c>
    </row>
    <row r="986" spans="1:29" x14ac:dyDescent="0.25">
      <c r="A986" s="14" t="s">
        <v>705</v>
      </c>
      <c r="B986" s="2" t="s">
        <v>9080</v>
      </c>
      <c r="C986" s="2" t="s">
        <v>11963</v>
      </c>
      <c r="D986" s="3" t="s">
        <v>1918</v>
      </c>
      <c r="E986" s="1" t="s">
        <v>1919</v>
      </c>
      <c r="F986" s="1">
        <v>2012</v>
      </c>
      <c r="G986" s="1">
        <v>1</v>
      </c>
      <c r="H986" s="1" t="s">
        <v>1920</v>
      </c>
      <c r="I986" s="1" t="s">
        <v>82</v>
      </c>
      <c r="J986" s="1" t="s">
        <v>40</v>
      </c>
      <c r="K986" s="1" t="str">
        <f>IF(Tabela1[[#This Row],[Situação da Obra]]="Inacabada - PC Técnica Concluída","Inacabada",Tabela1[[#This Row],[Situação da Obra]])</f>
        <v>Inacabada</v>
      </c>
      <c r="L986" s="1" t="s">
        <v>30</v>
      </c>
      <c r="M986" s="4">
        <v>43524</v>
      </c>
      <c r="N986" s="5">
        <v>0.68079999999999996</v>
      </c>
      <c r="O986" s="4">
        <v>43444</v>
      </c>
      <c r="P986" s="1" t="s">
        <v>709</v>
      </c>
      <c r="Q986" s="1" t="s">
        <v>710</v>
      </c>
      <c r="R986" s="1" t="s">
        <v>32</v>
      </c>
      <c r="S986" s="1" t="s">
        <v>716</v>
      </c>
      <c r="T986" s="1" t="s">
        <v>712</v>
      </c>
      <c r="U986" s="6">
        <v>507749.42</v>
      </c>
      <c r="V986" s="6">
        <v>509421.75</v>
      </c>
      <c r="W986" s="6">
        <v>0</v>
      </c>
      <c r="X986" s="6">
        <v>509421.75</v>
      </c>
      <c r="Y986" s="6">
        <v>520.6</v>
      </c>
      <c r="Z986" s="7">
        <v>43307</v>
      </c>
      <c r="AA9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6" s="35" t="str">
        <f>IFERROR(
                    _xlfn.XLOOKUP(Tabela1[[#This Row],[ID]],'Base_Solicitações MP'!B:B,'Base_Solicitações MP'!R:R),
                    "Não enviada")</f>
        <v>Diligência</v>
      </c>
      <c r="AC986" s="15" t="str">
        <f>_xlfn.CONCAT(Tabela1[[#This Row],[Município]],"/",Tabela1[[#This Row],[UF]])</f>
        <v>Sítio do Quinto/BA</v>
      </c>
    </row>
    <row r="987" spans="1:29" x14ac:dyDescent="0.25">
      <c r="A987" s="14" t="s">
        <v>705</v>
      </c>
      <c r="B987" s="2" t="s">
        <v>9081</v>
      </c>
      <c r="C987" s="2" t="s">
        <v>11964</v>
      </c>
      <c r="D987" s="3" t="s">
        <v>1921</v>
      </c>
      <c r="E987" s="1" t="s">
        <v>1922</v>
      </c>
      <c r="F987" s="1">
        <v>2012</v>
      </c>
      <c r="G987" s="1">
        <v>4</v>
      </c>
      <c r="H987" s="1" t="s">
        <v>1923</v>
      </c>
      <c r="I987" s="1" t="s">
        <v>352</v>
      </c>
      <c r="J987" s="1" t="s">
        <v>29</v>
      </c>
      <c r="K987" s="1" t="str">
        <f>IF(Tabela1[[#This Row],[Situação da Obra]]="Inacabada - PC Técnica Concluída","Inacabada",Tabela1[[#This Row],[Situação da Obra]])</f>
        <v>Inacabada</v>
      </c>
      <c r="L987" s="1" t="s">
        <v>30</v>
      </c>
      <c r="M987" s="4">
        <v>44915</v>
      </c>
      <c r="N987" s="5">
        <v>0.4758</v>
      </c>
      <c r="O987" s="4">
        <v>41855</v>
      </c>
      <c r="P987" s="1" t="s">
        <v>709</v>
      </c>
      <c r="Q987" s="1" t="s">
        <v>710</v>
      </c>
      <c r="R987" s="1" t="s">
        <v>32</v>
      </c>
      <c r="S987" s="1" t="s">
        <v>716</v>
      </c>
      <c r="T987" s="1" t="s">
        <v>712</v>
      </c>
      <c r="U987" s="6">
        <v>481777.6</v>
      </c>
      <c r="V987" s="6">
        <v>504743.33</v>
      </c>
      <c r="W987" s="6">
        <v>0</v>
      </c>
      <c r="X987" s="6">
        <v>504743.33</v>
      </c>
      <c r="Y987" s="6">
        <v>0</v>
      </c>
      <c r="Z987" s="7">
        <v>42369</v>
      </c>
      <c r="AA9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87" s="35" t="str">
        <f>IFERROR(
                    _xlfn.XLOOKUP(Tabela1[[#This Row],[ID]],'Base_Solicitações MP'!B:B,'Base_Solicitações MP'!R:R),
                    "Não enviada")</f>
        <v>Em Cadastramento</v>
      </c>
      <c r="AC987" s="15" t="str">
        <f>_xlfn.CONCAT(Tabela1[[#This Row],[Município]],"/",Tabela1[[#This Row],[UF]])</f>
        <v>Atalaia/AL</v>
      </c>
    </row>
    <row r="988" spans="1:29" x14ac:dyDescent="0.25">
      <c r="A988" s="14" t="s">
        <v>705</v>
      </c>
      <c r="B988" s="2" t="s">
        <v>9082</v>
      </c>
      <c r="C988" s="2" t="s">
        <v>11965</v>
      </c>
      <c r="D988" s="3" t="s">
        <v>1921</v>
      </c>
      <c r="E988" s="1" t="s">
        <v>1922</v>
      </c>
      <c r="F988" s="1">
        <v>2012</v>
      </c>
      <c r="G988" s="1">
        <v>4</v>
      </c>
      <c r="H988" s="1" t="s">
        <v>1923</v>
      </c>
      <c r="I988" s="1" t="s">
        <v>352</v>
      </c>
      <c r="J988" s="1" t="s">
        <v>29</v>
      </c>
      <c r="K988" s="1" t="str">
        <f>IF(Tabela1[[#This Row],[Situação da Obra]]="Inacabada - PC Técnica Concluída","Inacabada",Tabela1[[#This Row],[Situação da Obra]])</f>
        <v>Inacabada</v>
      </c>
      <c r="L988" s="1" t="s">
        <v>30</v>
      </c>
      <c r="M988" s="4">
        <v>44915</v>
      </c>
      <c r="N988" s="5">
        <v>0.39429999999999998</v>
      </c>
      <c r="O988" s="4">
        <v>41855</v>
      </c>
      <c r="P988" s="1" t="s">
        <v>709</v>
      </c>
      <c r="Q988" s="1" t="s">
        <v>710</v>
      </c>
      <c r="R988" s="1" t="s">
        <v>32</v>
      </c>
      <c r="S988" s="1" t="s">
        <v>716</v>
      </c>
      <c r="T988" s="1" t="s">
        <v>712</v>
      </c>
      <c r="U988" s="6">
        <v>481777.6</v>
      </c>
      <c r="V988" s="6">
        <v>509999.05</v>
      </c>
      <c r="W988" s="6">
        <v>0</v>
      </c>
      <c r="X988" s="6">
        <v>509999.05</v>
      </c>
      <c r="Y988" s="6">
        <v>0</v>
      </c>
      <c r="Z988" s="7">
        <v>42369</v>
      </c>
      <c r="AA9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8" s="35" t="str">
        <f>IFERROR(
                    _xlfn.XLOOKUP(Tabela1[[#This Row],[ID]],'Base_Solicitações MP'!B:B,'Base_Solicitações MP'!R:R),
                    "Não enviada")</f>
        <v>Diligência</v>
      </c>
      <c r="AC988" s="15" t="str">
        <f>_xlfn.CONCAT(Tabela1[[#This Row],[Município]],"/",Tabela1[[#This Row],[UF]])</f>
        <v>Atalaia/AL</v>
      </c>
    </row>
    <row r="989" spans="1:29" x14ac:dyDescent="0.25">
      <c r="A989" s="14" t="s">
        <v>705</v>
      </c>
      <c r="B989" s="2" t="s">
        <v>9083</v>
      </c>
      <c r="C989" s="2" t="s">
        <v>11966</v>
      </c>
      <c r="D989" s="3" t="s">
        <v>1921</v>
      </c>
      <c r="E989" s="1" t="s">
        <v>1922</v>
      </c>
      <c r="F989" s="1">
        <v>2012</v>
      </c>
      <c r="G989" s="1">
        <v>4</v>
      </c>
      <c r="H989" s="1" t="s">
        <v>1923</v>
      </c>
      <c r="I989" s="1" t="s">
        <v>352</v>
      </c>
      <c r="J989" s="1" t="s">
        <v>29</v>
      </c>
      <c r="K989" s="1" t="str">
        <f>IF(Tabela1[[#This Row],[Situação da Obra]]="Inacabada - PC Técnica Concluída","Inacabada",Tabela1[[#This Row],[Situação da Obra]])</f>
        <v>Inacabada</v>
      </c>
      <c r="L989" s="1" t="s">
        <v>30</v>
      </c>
      <c r="M989" s="4">
        <v>44915</v>
      </c>
      <c r="N989" s="5">
        <v>0.44330000000000003</v>
      </c>
      <c r="O989" s="4">
        <v>41855</v>
      </c>
      <c r="P989" s="1" t="s">
        <v>709</v>
      </c>
      <c r="Q989" s="1" t="s">
        <v>710</v>
      </c>
      <c r="R989" s="1" t="s">
        <v>32</v>
      </c>
      <c r="S989" s="1" t="s">
        <v>716</v>
      </c>
      <c r="T989" s="1" t="s">
        <v>712</v>
      </c>
      <c r="U989" s="6">
        <v>481777.6</v>
      </c>
      <c r="V989" s="6">
        <v>509999.33</v>
      </c>
      <c r="W989" s="6">
        <v>0</v>
      </c>
      <c r="X989" s="6">
        <v>509999.33</v>
      </c>
      <c r="Y989" s="6">
        <v>0</v>
      </c>
      <c r="Z989" s="7">
        <v>42369</v>
      </c>
      <c r="AA9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9" s="35" t="str">
        <f>IFERROR(
                    _xlfn.XLOOKUP(Tabela1[[#This Row],[ID]],'Base_Solicitações MP'!B:B,'Base_Solicitações MP'!R:R),
                    "Não enviada")</f>
        <v>Diligência</v>
      </c>
      <c r="AC989" s="15" t="str">
        <f>_xlfn.CONCAT(Tabela1[[#This Row],[Município]],"/",Tabela1[[#This Row],[UF]])</f>
        <v>Atalaia/AL</v>
      </c>
    </row>
    <row r="990" spans="1:29" x14ac:dyDescent="0.25">
      <c r="A990" s="14" t="s">
        <v>705</v>
      </c>
      <c r="B990" s="2" t="s">
        <v>9084</v>
      </c>
      <c r="C990" s="2" t="s">
        <v>11967</v>
      </c>
      <c r="D990" s="3" t="s">
        <v>1921</v>
      </c>
      <c r="E990" s="1" t="s">
        <v>1922</v>
      </c>
      <c r="F990" s="1">
        <v>2012</v>
      </c>
      <c r="G990" s="1">
        <v>4</v>
      </c>
      <c r="H990" s="1" t="s">
        <v>1923</v>
      </c>
      <c r="I990" s="1" t="s">
        <v>352</v>
      </c>
      <c r="J990" s="1" t="s">
        <v>29</v>
      </c>
      <c r="K990" s="1" t="str">
        <f>IF(Tabela1[[#This Row],[Situação da Obra]]="Inacabada - PC Técnica Concluída","Inacabada",Tabela1[[#This Row],[Situação da Obra]])</f>
        <v>Inacabada</v>
      </c>
      <c r="L990" s="1" t="s">
        <v>30</v>
      </c>
      <c r="M990" s="4">
        <v>44915</v>
      </c>
      <c r="N990" s="5">
        <v>0.31030000000000002</v>
      </c>
      <c r="O990" s="4">
        <v>41855</v>
      </c>
      <c r="P990" s="1" t="s">
        <v>709</v>
      </c>
      <c r="Q990" s="1" t="s">
        <v>710</v>
      </c>
      <c r="R990" s="1" t="s">
        <v>32</v>
      </c>
      <c r="S990" s="1" t="s">
        <v>716</v>
      </c>
      <c r="T990" s="1" t="s">
        <v>712</v>
      </c>
      <c r="U990" s="6">
        <v>481777.6</v>
      </c>
      <c r="V990" s="6">
        <v>509999.33</v>
      </c>
      <c r="W990" s="6">
        <v>0</v>
      </c>
      <c r="X990" s="6">
        <v>509999.33</v>
      </c>
      <c r="Y990" s="6">
        <v>0</v>
      </c>
      <c r="Z990" s="7">
        <v>42369</v>
      </c>
      <c r="AA9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90" s="35" t="str">
        <f>IFERROR(
                    _xlfn.XLOOKUP(Tabela1[[#This Row],[ID]],'Base_Solicitações MP'!B:B,'Base_Solicitações MP'!R:R),
                    "Não enviada")</f>
        <v>Em Cadastramento</v>
      </c>
      <c r="AC990" s="15" t="str">
        <f>_xlfn.CONCAT(Tabela1[[#This Row],[Município]],"/",Tabela1[[#This Row],[UF]])</f>
        <v>Atalaia/AL</v>
      </c>
    </row>
    <row r="991" spans="1:29" x14ac:dyDescent="0.25">
      <c r="A991" s="14" t="s">
        <v>705</v>
      </c>
      <c r="B991" s="2" t="s">
        <v>9085</v>
      </c>
      <c r="C991" s="2" t="s">
        <v>11968</v>
      </c>
      <c r="D991" s="3" t="s">
        <v>1924</v>
      </c>
      <c r="E991" s="1" t="s">
        <v>1925</v>
      </c>
      <c r="F991" s="1">
        <v>2012</v>
      </c>
      <c r="G991" s="1">
        <v>1</v>
      </c>
      <c r="H991" s="1" t="s">
        <v>1926</v>
      </c>
      <c r="I991" s="1" t="s">
        <v>352</v>
      </c>
      <c r="J991" s="1" t="s">
        <v>29</v>
      </c>
      <c r="K991" s="1" t="str">
        <f>IF(Tabela1[[#This Row],[Situação da Obra]]="Inacabada - PC Técnica Concluída","Inacabada",Tabela1[[#This Row],[Situação da Obra]])</f>
        <v>Inacabada</v>
      </c>
      <c r="L991" s="1" t="s">
        <v>30</v>
      </c>
      <c r="M991" s="4">
        <v>44915</v>
      </c>
      <c r="N991" s="5">
        <v>0.75829999999999997</v>
      </c>
      <c r="O991" s="4">
        <v>42829</v>
      </c>
      <c r="P991" s="1" t="s">
        <v>709</v>
      </c>
      <c r="Q991" s="1" t="s">
        <v>710</v>
      </c>
      <c r="R991" s="1" t="s">
        <v>32</v>
      </c>
      <c r="S991" s="1" t="s">
        <v>716</v>
      </c>
      <c r="T991" s="1" t="s">
        <v>712</v>
      </c>
      <c r="U991" s="6">
        <v>502074.68</v>
      </c>
      <c r="V991" s="6">
        <v>502074.68</v>
      </c>
      <c r="W991" s="6">
        <v>0</v>
      </c>
      <c r="X991" s="6">
        <v>502074.68</v>
      </c>
      <c r="Y991" s="6">
        <v>0</v>
      </c>
      <c r="Z991" s="7">
        <v>43403</v>
      </c>
      <c r="AA9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91" s="35" t="str">
        <f>IFERROR(
                    _xlfn.XLOOKUP(Tabela1[[#This Row],[ID]],'Base_Solicitações MP'!B:B,'Base_Solicitações MP'!R:R),
                    "Não enviada")</f>
        <v>Não enviada</v>
      </c>
      <c r="AC991" s="15" t="str">
        <f>_xlfn.CONCAT(Tabela1[[#This Row],[Município]],"/",Tabela1[[#This Row],[UF]])</f>
        <v>Ouro Branco/AL</v>
      </c>
    </row>
    <row r="992" spans="1:29" x14ac:dyDescent="0.25">
      <c r="A992" s="14" t="s">
        <v>705</v>
      </c>
      <c r="B992" s="2" t="s">
        <v>9086</v>
      </c>
      <c r="C992" s="2" t="s">
        <v>11969</v>
      </c>
      <c r="D992" s="3" t="s">
        <v>1927</v>
      </c>
      <c r="E992" s="1" t="s">
        <v>1928</v>
      </c>
      <c r="F992" s="1">
        <v>2012</v>
      </c>
      <c r="G992" s="1">
        <v>1</v>
      </c>
      <c r="H992" s="1" t="s">
        <v>1929</v>
      </c>
      <c r="I992" s="1" t="s">
        <v>352</v>
      </c>
      <c r="J992" s="1" t="s">
        <v>29</v>
      </c>
      <c r="K992" s="1" t="str">
        <f>IF(Tabela1[[#This Row],[Situação da Obra]]="Inacabada - PC Técnica Concluída","Inacabada",Tabela1[[#This Row],[Situação da Obra]])</f>
        <v>Inacabada</v>
      </c>
      <c r="L992" s="1" t="s">
        <v>30</v>
      </c>
      <c r="M992" s="4">
        <v>45022</v>
      </c>
      <c r="N992" s="5">
        <v>0.18</v>
      </c>
      <c r="O992" s="4"/>
      <c r="P992" s="1" t="s">
        <v>709</v>
      </c>
      <c r="Q992" s="1" t="s">
        <v>710</v>
      </c>
      <c r="R992" s="1" t="s">
        <v>32</v>
      </c>
      <c r="S992" s="1" t="s">
        <v>716</v>
      </c>
      <c r="T992" s="1" t="s">
        <v>712</v>
      </c>
      <c r="U992" s="6">
        <v>468578.03</v>
      </c>
      <c r="V992" s="6">
        <v>489999.99</v>
      </c>
      <c r="W992" s="6">
        <v>0</v>
      </c>
      <c r="X992" s="6">
        <v>489999.99</v>
      </c>
      <c r="Y992" s="6">
        <v>1536.64</v>
      </c>
      <c r="Z992" s="7">
        <v>43900</v>
      </c>
      <c r="AA9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92" s="35" t="str">
        <f>IFERROR(
                    _xlfn.XLOOKUP(Tabela1[[#This Row],[ID]],'Base_Solicitações MP'!B:B,'Base_Solicitações MP'!R:R),
                    "Não enviada")</f>
        <v>Não enviada</v>
      </c>
      <c r="AC992" s="15" t="str">
        <f>_xlfn.CONCAT(Tabela1[[#This Row],[Município]],"/",Tabela1[[#This Row],[UF]])</f>
        <v>Satuba/AL</v>
      </c>
    </row>
    <row r="993" spans="1:29" x14ac:dyDescent="0.25">
      <c r="A993" s="14" t="s">
        <v>705</v>
      </c>
      <c r="B993" s="2" t="s">
        <v>9087</v>
      </c>
      <c r="C993" s="2" t="s">
        <v>11970</v>
      </c>
      <c r="D993" s="3" t="s">
        <v>1930</v>
      </c>
      <c r="E993" s="1" t="s">
        <v>1931</v>
      </c>
      <c r="F993" s="1">
        <v>2012</v>
      </c>
      <c r="G993" s="1">
        <v>1</v>
      </c>
      <c r="H993" s="1" t="s">
        <v>1932</v>
      </c>
      <c r="I993" s="1" t="s">
        <v>63</v>
      </c>
      <c r="J993" s="1" t="s">
        <v>56</v>
      </c>
      <c r="K993" s="1" t="str">
        <f>IF(Tabela1[[#This Row],[Situação da Obra]]="Inacabada - PC Técnica Concluída","Inacabada",Tabela1[[#This Row],[Situação da Obra]])</f>
        <v>Paralisada</v>
      </c>
      <c r="L993" s="1" t="s">
        <v>30</v>
      </c>
      <c r="M993" s="4">
        <v>44573</v>
      </c>
      <c r="N993" s="5">
        <v>0.67649999999999999</v>
      </c>
      <c r="O993" s="4">
        <v>45048</v>
      </c>
      <c r="P993" s="1" t="s">
        <v>709</v>
      </c>
      <c r="Q993" s="1" t="s">
        <v>710</v>
      </c>
      <c r="R993" s="1" t="s">
        <v>32</v>
      </c>
      <c r="S993" s="1" t="s">
        <v>716</v>
      </c>
      <c r="T993" s="1" t="s">
        <v>712</v>
      </c>
      <c r="U993" s="6">
        <v>742621.85</v>
      </c>
      <c r="V993" s="6">
        <v>465560.58</v>
      </c>
      <c r="W993" s="6">
        <v>0</v>
      </c>
      <c r="X993" s="6">
        <v>465560.58</v>
      </c>
      <c r="Y993" s="6">
        <v>20125.36</v>
      </c>
      <c r="Z993" s="7">
        <v>45136</v>
      </c>
      <c r="AA9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3" s="35" t="str">
        <f>IFERROR(
                    _xlfn.XLOOKUP(Tabela1[[#This Row],[ID]],'Base_Solicitações MP'!B:B,'Base_Solicitações MP'!R:R),
                    "Não enviada")</f>
        <v>Diligência</v>
      </c>
      <c r="AC993" s="15" t="str">
        <f>_xlfn.CONCAT(Tabela1[[#This Row],[Município]],"/",Tabela1[[#This Row],[UF]])</f>
        <v>Valparaíso de Goiás/GO</v>
      </c>
    </row>
    <row r="994" spans="1:29" x14ac:dyDescent="0.25">
      <c r="A994" s="14" t="s">
        <v>705</v>
      </c>
      <c r="B994" s="2" t="s">
        <v>9088</v>
      </c>
      <c r="C994" s="2" t="s">
        <v>11971</v>
      </c>
      <c r="D994" s="2" t="s">
        <v>1933</v>
      </c>
      <c r="E994" s="1" t="s">
        <v>1934</v>
      </c>
      <c r="F994" s="1">
        <v>2012</v>
      </c>
      <c r="G994" s="1">
        <v>1</v>
      </c>
      <c r="H994" s="1" t="s">
        <v>802</v>
      </c>
      <c r="I994" s="1" t="s">
        <v>82</v>
      </c>
      <c r="J994" s="1" t="s">
        <v>29</v>
      </c>
      <c r="K994" s="1" t="str">
        <f>IF(Tabela1[[#This Row],[Situação da Obra]]="Inacabada - PC Técnica Concluída","Inacabada",Tabela1[[#This Row],[Situação da Obra]])</f>
        <v>Inacabada</v>
      </c>
      <c r="L994" s="1" t="s">
        <v>30</v>
      </c>
      <c r="M994" s="4">
        <v>44915</v>
      </c>
      <c r="N994" s="5">
        <v>0.85119999999999996</v>
      </c>
      <c r="O994" s="4">
        <v>44174</v>
      </c>
      <c r="P994" s="1" t="s">
        <v>1935</v>
      </c>
      <c r="Q994" s="1" t="s">
        <v>710</v>
      </c>
      <c r="R994" s="1" t="s">
        <v>32</v>
      </c>
      <c r="S994" s="1" t="s">
        <v>1936</v>
      </c>
      <c r="T994" s="1" t="s">
        <v>712</v>
      </c>
      <c r="U994" s="6">
        <v>181909.5</v>
      </c>
      <c r="V994" s="6">
        <v>184892.69</v>
      </c>
      <c r="W994" s="6">
        <v>0</v>
      </c>
      <c r="X994" s="6">
        <v>184892.69</v>
      </c>
      <c r="Y994" s="6">
        <v>0</v>
      </c>
      <c r="Z994" s="7">
        <v>44377</v>
      </c>
      <c r="AA9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4" s="35" t="str">
        <f>IFERROR(
                    _xlfn.XLOOKUP(Tabela1[[#This Row],[ID]],'Base_Solicitações MP'!B:B,'Base_Solicitações MP'!R:R),
                    "Não enviada")</f>
        <v>Diligência</v>
      </c>
      <c r="AC994" s="15" t="str">
        <f>_xlfn.CONCAT(Tabela1[[#This Row],[Município]],"/",Tabela1[[#This Row],[UF]])</f>
        <v>Alcobaça/BA</v>
      </c>
    </row>
    <row r="995" spans="1:29" x14ac:dyDescent="0.25">
      <c r="A995" s="14" t="s">
        <v>705</v>
      </c>
      <c r="B995" s="2" t="s">
        <v>9089</v>
      </c>
      <c r="C995" s="2" t="s">
        <v>11972</v>
      </c>
      <c r="D995" s="2" t="s">
        <v>1937</v>
      </c>
      <c r="E995" s="1" t="s">
        <v>1938</v>
      </c>
      <c r="F995" s="1">
        <v>2012</v>
      </c>
      <c r="G995" s="1">
        <v>1</v>
      </c>
      <c r="H995" s="1" t="s">
        <v>1221</v>
      </c>
      <c r="I995" s="1" t="s">
        <v>82</v>
      </c>
      <c r="J995" s="1" t="s">
        <v>29</v>
      </c>
      <c r="K995" s="1" t="str">
        <f>IF(Tabela1[[#This Row],[Situação da Obra]]="Inacabada - PC Técnica Concluída","Inacabada",Tabela1[[#This Row],[Situação da Obra]])</f>
        <v>Inacabada</v>
      </c>
      <c r="L995" s="1" t="s">
        <v>30</v>
      </c>
      <c r="M995" s="4">
        <v>44915</v>
      </c>
      <c r="N995" s="5">
        <v>7.0000000000000007E-2</v>
      </c>
      <c r="O995" s="4">
        <v>42557</v>
      </c>
      <c r="P995" s="1" t="s">
        <v>1935</v>
      </c>
      <c r="Q995" s="1" t="s">
        <v>710</v>
      </c>
      <c r="R995" s="1" t="s">
        <v>32</v>
      </c>
      <c r="S995" s="1" t="s">
        <v>1936</v>
      </c>
      <c r="T995" s="1" t="s">
        <v>712</v>
      </c>
      <c r="U995" s="6">
        <v>184320</v>
      </c>
      <c r="V995" s="6">
        <v>185000</v>
      </c>
      <c r="W995" s="6">
        <v>0</v>
      </c>
      <c r="X995" s="6">
        <v>185000</v>
      </c>
      <c r="Y995" s="6">
        <v>2216.87</v>
      </c>
      <c r="Z995" s="7">
        <v>42549</v>
      </c>
      <c r="AA9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5" s="35" t="str">
        <f>IFERROR(
                    _xlfn.XLOOKUP(Tabela1[[#This Row],[ID]],'Base_Solicitações MP'!B:B,'Base_Solicitações MP'!R:R),
                    "Não enviada")</f>
        <v>Diligência</v>
      </c>
      <c r="AC995" s="15" t="str">
        <f>_xlfn.CONCAT(Tabela1[[#This Row],[Município]],"/",Tabela1[[#This Row],[UF]])</f>
        <v>Apuarema/BA</v>
      </c>
    </row>
    <row r="996" spans="1:29" x14ac:dyDescent="0.25">
      <c r="A996" s="14" t="s">
        <v>705</v>
      </c>
      <c r="B996" s="2" t="s">
        <v>9090</v>
      </c>
      <c r="C996" s="2" t="s">
        <v>11973</v>
      </c>
      <c r="D996" s="2" t="s">
        <v>1939</v>
      </c>
      <c r="E996" s="1" t="s">
        <v>1940</v>
      </c>
      <c r="F996" s="1">
        <v>2012</v>
      </c>
      <c r="G996" s="1">
        <v>2</v>
      </c>
      <c r="H996" s="1" t="s">
        <v>1941</v>
      </c>
      <c r="I996" s="1" t="s">
        <v>82</v>
      </c>
      <c r="J996" s="1" t="s">
        <v>29</v>
      </c>
      <c r="K996" s="1" t="str">
        <f>IF(Tabela1[[#This Row],[Situação da Obra]]="Inacabada - PC Técnica Concluída","Inacabada",Tabela1[[#This Row],[Situação da Obra]])</f>
        <v>Inacabada</v>
      </c>
      <c r="L996" s="1" t="s">
        <v>30</v>
      </c>
      <c r="M996" s="4">
        <v>44915</v>
      </c>
      <c r="N996" s="5">
        <v>0.44230000000000003</v>
      </c>
      <c r="O996" s="4">
        <v>44419</v>
      </c>
      <c r="P996" s="1" t="s">
        <v>1935</v>
      </c>
      <c r="Q996" s="1" t="s">
        <v>710</v>
      </c>
      <c r="R996" s="1" t="s">
        <v>32</v>
      </c>
      <c r="S996" s="1" t="s">
        <v>1936</v>
      </c>
      <c r="T996" s="1" t="s">
        <v>712</v>
      </c>
      <c r="U996" s="6">
        <v>236603.93</v>
      </c>
      <c r="V996" s="6">
        <v>135270.85</v>
      </c>
      <c r="W996" s="6">
        <v>0</v>
      </c>
      <c r="X996" s="6">
        <v>135270.85</v>
      </c>
      <c r="Y996" s="6">
        <v>30557.09</v>
      </c>
      <c r="Z996" s="7">
        <v>44407</v>
      </c>
      <c r="AA9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6" s="35" t="str">
        <f>IFERROR(
                    _xlfn.XLOOKUP(Tabela1[[#This Row],[ID]],'Base_Solicitações MP'!B:B,'Base_Solicitações MP'!R:R),
                    "Não enviada")</f>
        <v>Diligência</v>
      </c>
      <c r="AC996" s="15" t="str">
        <f>_xlfn.CONCAT(Tabela1[[#This Row],[Município]],"/",Tabela1[[#This Row],[UF]])</f>
        <v>Lauro de Freitas/BA</v>
      </c>
    </row>
    <row r="997" spans="1:29" x14ac:dyDescent="0.25">
      <c r="A997" s="14" t="s">
        <v>705</v>
      </c>
      <c r="B997" s="2" t="s">
        <v>9091</v>
      </c>
      <c r="C997" s="2" t="s">
        <v>11974</v>
      </c>
      <c r="D997" s="2" t="s">
        <v>1939</v>
      </c>
      <c r="E997" s="1" t="s">
        <v>1940</v>
      </c>
      <c r="F997" s="1">
        <v>2012</v>
      </c>
      <c r="G997" s="1">
        <v>2</v>
      </c>
      <c r="H997" s="1" t="s">
        <v>1941</v>
      </c>
      <c r="I997" s="1" t="s">
        <v>82</v>
      </c>
      <c r="J997" s="1" t="s">
        <v>29</v>
      </c>
      <c r="K997" s="1" t="str">
        <f>IF(Tabela1[[#This Row],[Situação da Obra]]="Inacabada - PC Técnica Concluída","Inacabada",Tabela1[[#This Row],[Situação da Obra]])</f>
        <v>Inacabada</v>
      </c>
      <c r="L997" s="1" t="s">
        <v>30</v>
      </c>
      <c r="M997" s="4">
        <v>44915</v>
      </c>
      <c r="N997" s="5">
        <v>0.70820000000000005</v>
      </c>
      <c r="O997" s="4">
        <v>44419</v>
      </c>
      <c r="P997" s="1" t="s">
        <v>1935</v>
      </c>
      <c r="Q997" s="1" t="s">
        <v>710</v>
      </c>
      <c r="R997" s="1" t="s">
        <v>32</v>
      </c>
      <c r="S997" s="1" t="s">
        <v>1936</v>
      </c>
      <c r="T997" s="1" t="s">
        <v>712</v>
      </c>
      <c r="U997" s="6">
        <v>154431.69</v>
      </c>
      <c r="V997" s="6">
        <v>135270.85</v>
      </c>
      <c r="W997" s="6">
        <v>0</v>
      </c>
      <c r="X997" s="6">
        <v>135270.85</v>
      </c>
      <c r="Y997" s="6">
        <v>30557.09</v>
      </c>
      <c r="Z997" s="7">
        <v>44407</v>
      </c>
      <c r="AA9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7" s="35" t="str">
        <f>IFERROR(
                    _xlfn.XLOOKUP(Tabela1[[#This Row],[ID]],'Base_Solicitações MP'!B:B,'Base_Solicitações MP'!R:R),
                    "Não enviada")</f>
        <v>Diligência</v>
      </c>
      <c r="AC997" s="15" t="str">
        <f>_xlfn.CONCAT(Tabela1[[#This Row],[Município]],"/",Tabela1[[#This Row],[UF]])</f>
        <v>Lauro de Freitas/BA</v>
      </c>
    </row>
    <row r="998" spans="1:29" x14ac:dyDescent="0.25">
      <c r="A998" s="14" t="s">
        <v>705</v>
      </c>
      <c r="B998" s="2" t="s">
        <v>7915</v>
      </c>
      <c r="C998" s="2" t="s">
        <v>11975</v>
      </c>
      <c r="D998" s="2" t="s">
        <v>1942</v>
      </c>
      <c r="E998" s="1" t="s">
        <v>1943</v>
      </c>
      <c r="F998" s="1">
        <v>2012</v>
      </c>
      <c r="G998" s="1">
        <v>1</v>
      </c>
      <c r="H998" s="1" t="s">
        <v>1167</v>
      </c>
      <c r="I998" s="1" t="s">
        <v>82</v>
      </c>
      <c r="J998" s="1" t="s">
        <v>29</v>
      </c>
      <c r="K998" s="1" t="str">
        <f>IF(Tabela1[[#This Row],[Situação da Obra]]="Inacabada - PC Técnica Concluída","Inacabada",Tabela1[[#This Row],[Situação da Obra]])</f>
        <v>Inacabada</v>
      </c>
      <c r="L998" s="1" t="s">
        <v>30</v>
      </c>
      <c r="M998" s="4">
        <v>44915</v>
      </c>
      <c r="N998" s="5">
        <v>0.22550000000000001</v>
      </c>
      <c r="O998" s="4">
        <v>41972</v>
      </c>
      <c r="P998" s="1" t="s">
        <v>1935</v>
      </c>
      <c r="Q998" s="1" t="s">
        <v>710</v>
      </c>
      <c r="R998" s="1" t="s">
        <v>32</v>
      </c>
      <c r="S998" s="1" t="s">
        <v>1936</v>
      </c>
      <c r="T998" s="1" t="s">
        <v>712</v>
      </c>
      <c r="U998" s="6">
        <v>184724.46</v>
      </c>
      <c r="V998" s="6">
        <v>184998.98</v>
      </c>
      <c r="W998" s="6">
        <v>0</v>
      </c>
      <c r="X998" s="6">
        <v>184998.98</v>
      </c>
      <c r="Y998" s="6">
        <v>0</v>
      </c>
      <c r="Z998" s="7">
        <v>42173</v>
      </c>
      <c r="AA9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8" s="35" t="str">
        <f>IFERROR(
                    _xlfn.XLOOKUP(Tabela1[[#This Row],[ID]],'Base_Solicitações MP'!B:B,'Base_Solicitações MP'!R:R),
                    "Não enviada")</f>
        <v>Diligência</v>
      </c>
      <c r="AC998" s="15" t="str">
        <f>_xlfn.CONCAT(Tabela1[[#This Row],[Município]],"/",Tabela1[[#This Row],[UF]])</f>
        <v>Macajuba/BA</v>
      </c>
    </row>
    <row r="999" spans="1:29" x14ac:dyDescent="0.25">
      <c r="A999" s="14" t="s">
        <v>705</v>
      </c>
      <c r="B999" s="2" t="s">
        <v>9092</v>
      </c>
      <c r="C999" s="2" t="s">
        <v>11976</v>
      </c>
      <c r="D999" s="2" t="s">
        <v>1944</v>
      </c>
      <c r="E999" s="1" t="s">
        <v>1945</v>
      </c>
      <c r="F999" s="1">
        <v>2012</v>
      </c>
      <c r="G999" s="1">
        <v>1</v>
      </c>
      <c r="H999" s="1" t="s">
        <v>1946</v>
      </c>
      <c r="I999" s="1" t="s">
        <v>28</v>
      </c>
      <c r="J999" s="1" t="s">
        <v>29</v>
      </c>
      <c r="K999" s="1" t="str">
        <f>IF(Tabela1[[#This Row],[Situação da Obra]]="Inacabada - PC Técnica Concluída","Inacabada",Tabela1[[#This Row],[Situação da Obra]])</f>
        <v>Inacabada</v>
      </c>
      <c r="L999" s="1" t="s">
        <v>30</v>
      </c>
      <c r="M999" s="4">
        <v>44915</v>
      </c>
      <c r="N999" s="5">
        <v>0.90839999999999999</v>
      </c>
      <c r="O999" s="4"/>
      <c r="P999" s="1" t="s">
        <v>1935</v>
      </c>
      <c r="Q999" s="1" t="s">
        <v>710</v>
      </c>
      <c r="R999" s="1" t="s">
        <v>32</v>
      </c>
      <c r="S999" s="1" t="s">
        <v>1947</v>
      </c>
      <c r="T999" s="1" t="s">
        <v>712</v>
      </c>
      <c r="U999" s="6">
        <v>162617.91</v>
      </c>
      <c r="V999" s="6">
        <v>244808.19</v>
      </c>
      <c r="W999" s="6">
        <v>0</v>
      </c>
      <c r="X999" s="6">
        <v>244808.19</v>
      </c>
      <c r="Y999" s="6">
        <v>0</v>
      </c>
      <c r="Z999" s="7">
        <v>44987</v>
      </c>
      <c r="AA9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99" s="35" t="str">
        <f>IFERROR(
                    _xlfn.XLOOKUP(Tabela1[[#This Row],[ID]],'Base_Solicitações MP'!B:B,'Base_Solicitações MP'!R:R),
                    "Não enviada")</f>
        <v>Em Cadastramento</v>
      </c>
      <c r="AC999" s="15" t="str">
        <f>_xlfn.CONCAT(Tabela1[[#This Row],[Município]],"/",Tabela1[[#This Row],[UF]])</f>
        <v>Aurora/CE</v>
      </c>
    </row>
    <row r="1000" spans="1:29" x14ac:dyDescent="0.25">
      <c r="A1000" s="14" t="s">
        <v>705</v>
      </c>
      <c r="B1000" s="2" t="s">
        <v>9093</v>
      </c>
      <c r="C1000" s="2" t="s">
        <v>11977</v>
      </c>
      <c r="D1000" s="2" t="s">
        <v>1948</v>
      </c>
      <c r="E1000" s="1" t="s">
        <v>1949</v>
      </c>
      <c r="F1000" s="1">
        <v>2012</v>
      </c>
      <c r="G1000" s="1">
        <v>1</v>
      </c>
      <c r="H1000" s="1" t="s">
        <v>1950</v>
      </c>
      <c r="I1000" s="1" t="s">
        <v>28</v>
      </c>
      <c r="J1000" s="1" t="s">
        <v>29</v>
      </c>
      <c r="K1000" s="1" t="str">
        <f>IF(Tabela1[[#This Row],[Situação da Obra]]="Inacabada - PC Técnica Concluída","Inacabada",Tabela1[[#This Row],[Situação da Obra]])</f>
        <v>Inacabada</v>
      </c>
      <c r="L1000" s="1" t="s">
        <v>30</v>
      </c>
      <c r="M1000" s="4">
        <v>44915</v>
      </c>
      <c r="N1000" s="5">
        <v>0.51670000000000005</v>
      </c>
      <c r="O1000" s="4">
        <v>43327</v>
      </c>
      <c r="P1000" s="1" t="s">
        <v>1935</v>
      </c>
      <c r="Q1000" s="1" t="s">
        <v>710</v>
      </c>
      <c r="R1000" s="1" t="s">
        <v>32</v>
      </c>
      <c r="S1000" s="1" t="s">
        <v>1936</v>
      </c>
      <c r="T1000" s="1" t="s">
        <v>712</v>
      </c>
      <c r="U1000" s="6">
        <v>181856.62</v>
      </c>
      <c r="V1000" s="6">
        <v>183791.44</v>
      </c>
      <c r="W1000" s="6">
        <v>0</v>
      </c>
      <c r="X1000" s="6">
        <v>183791.44</v>
      </c>
      <c r="Y1000" s="6">
        <v>0</v>
      </c>
      <c r="Z1000" s="7">
        <v>43342</v>
      </c>
      <c r="AA10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0" s="35" t="str">
        <f>IFERROR(
                    _xlfn.XLOOKUP(Tabela1[[#This Row],[ID]],'Base_Solicitações MP'!B:B,'Base_Solicitações MP'!R:R),
                    "Não enviada")</f>
        <v>Diligência</v>
      </c>
      <c r="AC1000" s="15" t="str">
        <f>_xlfn.CONCAT(Tabela1[[#This Row],[Município]],"/",Tabela1[[#This Row],[UF]])</f>
        <v>Lavras da Mangabeira/CE</v>
      </c>
    </row>
    <row r="1001" spans="1:29" x14ac:dyDescent="0.25">
      <c r="A1001" s="14" t="s">
        <v>705</v>
      </c>
      <c r="B1001" s="2" t="s">
        <v>9094</v>
      </c>
      <c r="C1001" s="2" t="s">
        <v>11978</v>
      </c>
      <c r="D1001" s="2" t="s">
        <v>1951</v>
      </c>
      <c r="E1001" s="1" t="s">
        <v>1952</v>
      </c>
      <c r="F1001" s="1">
        <v>2012</v>
      </c>
      <c r="G1001" s="1">
        <v>2</v>
      </c>
      <c r="H1001" s="1" t="s">
        <v>1953</v>
      </c>
      <c r="I1001" s="1" t="s">
        <v>44</v>
      </c>
      <c r="J1001" s="1" t="s">
        <v>40</v>
      </c>
      <c r="K1001" s="1" t="str">
        <f>IF(Tabela1[[#This Row],[Situação da Obra]]="Inacabada - PC Técnica Concluída","Inacabada",Tabela1[[#This Row],[Situação da Obra]])</f>
        <v>Inacabada</v>
      </c>
      <c r="L1001" s="1" t="s">
        <v>30</v>
      </c>
      <c r="M1001" s="4">
        <v>43242</v>
      </c>
      <c r="N1001" s="5">
        <v>0</v>
      </c>
      <c r="O1001" s="4"/>
      <c r="P1001" s="1" t="s">
        <v>1935</v>
      </c>
      <c r="Q1001" s="1" t="s">
        <v>710</v>
      </c>
      <c r="R1001" s="1" t="s">
        <v>32</v>
      </c>
      <c r="S1001" s="1" t="s">
        <v>1936</v>
      </c>
      <c r="T1001" s="1" t="s">
        <v>712</v>
      </c>
      <c r="U1001" s="6">
        <v>165549.22</v>
      </c>
      <c r="V1001" s="6">
        <v>184997.27</v>
      </c>
      <c r="W1001" s="6">
        <v>0</v>
      </c>
      <c r="X1001" s="6">
        <v>184997.27</v>
      </c>
      <c r="Y1001" s="6">
        <v>0</v>
      </c>
      <c r="Z1001" s="7">
        <v>45260</v>
      </c>
      <c r="AA10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1" s="35" t="str">
        <f>IFERROR(
                    _xlfn.XLOOKUP(Tabela1[[#This Row],[ID]],'Base_Solicitações MP'!B:B,'Base_Solicitações MP'!R:R),
                    "Não enviada")</f>
        <v>Diligência</v>
      </c>
      <c r="AC1001" s="15" t="str">
        <f>_xlfn.CONCAT(Tabela1[[#This Row],[Município]],"/",Tabela1[[#This Row],[UF]])</f>
        <v>Zé Doca/MA</v>
      </c>
    </row>
    <row r="1002" spans="1:29" x14ac:dyDescent="0.25">
      <c r="A1002" s="14" t="s">
        <v>705</v>
      </c>
      <c r="B1002" s="2" t="s">
        <v>9095</v>
      </c>
      <c r="C1002" s="2" t="s">
        <v>11979</v>
      </c>
      <c r="D1002" s="2" t="s">
        <v>1954</v>
      </c>
      <c r="E1002" s="1" t="s">
        <v>1955</v>
      </c>
      <c r="F1002" s="1">
        <v>2012</v>
      </c>
      <c r="G1002" s="1">
        <v>1</v>
      </c>
      <c r="H1002" s="1" t="s">
        <v>1956</v>
      </c>
      <c r="I1002" s="1" t="s">
        <v>60</v>
      </c>
      <c r="J1002" s="1" t="s">
        <v>29</v>
      </c>
      <c r="K1002" s="1" t="str">
        <f>IF(Tabela1[[#This Row],[Situação da Obra]]="Inacabada - PC Técnica Concluída","Inacabada",Tabela1[[#This Row],[Situação da Obra]])</f>
        <v>Inacabada</v>
      </c>
      <c r="L1002" s="1" t="s">
        <v>30</v>
      </c>
      <c r="M1002" s="4">
        <v>44915</v>
      </c>
      <c r="N1002" s="5">
        <v>0.51500000000000001</v>
      </c>
      <c r="O1002" s="4">
        <v>42919</v>
      </c>
      <c r="P1002" s="1" t="s">
        <v>1935</v>
      </c>
      <c r="Q1002" s="1" t="s">
        <v>710</v>
      </c>
      <c r="R1002" s="1" t="s">
        <v>32</v>
      </c>
      <c r="S1002" s="1" t="s">
        <v>1936</v>
      </c>
      <c r="T1002" s="1" t="s">
        <v>712</v>
      </c>
      <c r="U1002" s="6">
        <v>232111.87</v>
      </c>
      <c r="V1002" s="6">
        <v>184999.7</v>
      </c>
      <c r="W1002" s="6">
        <v>0</v>
      </c>
      <c r="X1002" s="6">
        <v>184999.7</v>
      </c>
      <c r="Y1002" s="6">
        <v>17160.59</v>
      </c>
      <c r="Z1002" s="7">
        <v>43099</v>
      </c>
      <c r="AA10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02" s="35" t="str">
        <f>IFERROR(
                    _xlfn.XLOOKUP(Tabela1[[#This Row],[ID]],'Base_Solicitações MP'!B:B,'Base_Solicitações MP'!R:R),
                    "Não enviada")</f>
        <v>Não enviada</v>
      </c>
      <c r="AC1002" s="15" t="str">
        <f>_xlfn.CONCAT(Tabela1[[#This Row],[Município]],"/",Tabela1[[#This Row],[UF]])</f>
        <v>Corinto/MG</v>
      </c>
    </row>
    <row r="1003" spans="1:29" x14ac:dyDescent="0.25">
      <c r="A1003" s="14" t="s">
        <v>705</v>
      </c>
      <c r="B1003" s="2" t="s">
        <v>9096</v>
      </c>
      <c r="C1003" s="2" t="s">
        <v>11980</v>
      </c>
      <c r="D1003" s="2" t="s">
        <v>1957</v>
      </c>
      <c r="E1003" s="1" t="s">
        <v>1958</v>
      </c>
      <c r="F1003" s="1">
        <v>2012</v>
      </c>
      <c r="G1003" s="1">
        <v>1</v>
      </c>
      <c r="H1003" s="1" t="s">
        <v>951</v>
      </c>
      <c r="I1003" s="1" t="s">
        <v>66</v>
      </c>
      <c r="J1003" s="1" t="s">
        <v>29</v>
      </c>
      <c r="K1003" s="1" t="str">
        <f>IF(Tabela1[[#This Row],[Situação da Obra]]="Inacabada - PC Técnica Concluída","Inacabada",Tabela1[[#This Row],[Situação da Obra]])</f>
        <v>Inacabada</v>
      </c>
      <c r="L1003" s="1" t="s">
        <v>30</v>
      </c>
      <c r="M1003" s="4">
        <v>44915</v>
      </c>
      <c r="N1003" s="5">
        <v>0.50570000000000004</v>
      </c>
      <c r="O1003" s="4">
        <v>43249</v>
      </c>
      <c r="P1003" s="1" t="s">
        <v>1935</v>
      </c>
      <c r="Q1003" s="1" t="s">
        <v>710</v>
      </c>
      <c r="R1003" s="1" t="s">
        <v>32</v>
      </c>
      <c r="S1003" s="1" t="s">
        <v>1936</v>
      </c>
      <c r="T1003" s="1" t="s">
        <v>712</v>
      </c>
      <c r="U1003" s="6">
        <v>181262.4</v>
      </c>
      <c r="V1003" s="6">
        <v>182356.54</v>
      </c>
      <c r="W1003" s="6">
        <v>0</v>
      </c>
      <c r="X1003" s="6">
        <v>182356.54</v>
      </c>
      <c r="Y1003" s="6">
        <v>3117.71</v>
      </c>
      <c r="Z1003" s="7">
        <v>43172</v>
      </c>
      <c r="AA10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03" s="35" t="str">
        <f>IFERROR(
                    _xlfn.XLOOKUP(Tabela1[[#This Row],[ID]],'Base_Solicitações MP'!B:B,'Base_Solicitações MP'!R:R),
                    "Não enviada")</f>
        <v>Não enviada</v>
      </c>
      <c r="AC1003" s="15" t="str">
        <f>_xlfn.CONCAT(Tabela1[[#This Row],[Município]],"/",Tabela1[[#This Row],[UF]])</f>
        <v>Cabo Frio/RJ</v>
      </c>
    </row>
    <row r="1004" spans="1:29" x14ac:dyDescent="0.25">
      <c r="A1004" s="14" t="s">
        <v>705</v>
      </c>
      <c r="B1004" s="2" t="s">
        <v>9097</v>
      </c>
      <c r="C1004" s="2" t="s">
        <v>11981</v>
      </c>
      <c r="D1004" s="2" t="s">
        <v>1959</v>
      </c>
      <c r="E1004" s="1" t="s">
        <v>1960</v>
      </c>
      <c r="F1004" s="1">
        <v>2012</v>
      </c>
      <c r="G1004" s="1">
        <v>1</v>
      </c>
      <c r="H1004" s="1" t="s">
        <v>463</v>
      </c>
      <c r="I1004" s="1" t="s">
        <v>184</v>
      </c>
      <c r="J1004" s="1" t="s">
        <v>29</v>
      </c>
      <c r="K1004" s="1" t="str">
        <f>IF(Tabela1[[#This Row],[Situação da Obra]]="Inacabada - PC Técnica Concluída","Inacabada",Tabela1[[#This Row],[Situação da Obra]])</f>
        <v>Inacabada</v>
      </c>
      <c r="L1004" s="1" t="s">
        <v>30</v>
      </c>
      <c r="M1004" s="4">
        <v>44915</v>
      </c>
      <c r="N1004" s="5">
        <v>0.66539999999999999</v>
      </c>
      <c r="O1004" s="4">
        <v>42221</v>
      </c>
      <c r="P1004" s="1" t="s">
        <v>1935</v>
      </c>
      <c r="Q1004" s="1" t="s">
        <v>710</v>
      </c>
      <c r="R1004" s="1" t="s">
        <v>32</v>
      </c>
      <c r="S1004" s="1" t="s">
        <v>1936</v>
      </c>
      <c r="T1004" s="1" t="s">
        <v>712</v>
      </c>
      <c r="U1004" s="6">
        <v>179307.28</v>
      </c>
      <c r="V1004" s="6">
        <v>184199.38</v>
      </c>
      <c r="W1004" s="6">
        <v>0</v>
      </c>
      <c r="X1004" s="6">
        <v>184199.38</v>
      </c>
      <c r="Y1004" s="6">
        <v>106.7</v>
      </c>
      <c r="Z1004" s="7">
        <v>42166</v>
      </c>
      <c r="AA10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04" s="35" t="str">
        <f>IFERROR(
                    _xlfn.XLOOKUP(Tabela1[[#This Row],[ID]],'Base_Solicitações MP'!B:B,'Base_Solicitações MP'!R:R),
                    "Não enviada")</f>
        <v>Não enviada</v>
      </c>
      <c r="AC1004" s="15" t="str">
        <f>_xlfn.CONCAT(Tabela1[[#This Row],[Município]],"/",Tabela1[[#This Row],[UF]])</f>
        <v>Monte Alegre/PA</v>
      </c>
    </row>
    <row r="1005" spans="1:29" x14ac:dyDescent="0.25">
      <c r="A1005" s="14" t="s">
        <v>705</v>
      </c>
      <c r="B1005" s="2" t="s">
        <v>9098</v>
      </c>
      <c r="C1005" s="2" t="s">
        <v>11982</v>
      </c>
      <c r="D1005" s="2" t="s">
        <v>1961</v>
      </c>
      <c r="E1005" s="1" t="s">
        <v>1962</v>
      </c>
      <c r="F1005" s="1">
        <v>2012</v>
      </c>
      <c r="G1005" s="1">
        <v>1</v>
      </c>
      <c r="H1005" s="1" t="s">
        <v>1227</v>
      </c>
      <c r="I1005" s="1" t="s">
        <v>184</v>
      </c>
      <c r="J1005" s="1" t="s">
        <v>29</v>
      </c>
      <c r="K1005" s="1" t="str">
        <f>IF(Tabela1[[#This Row],[Situação da Obra]]="Inacabada - PC Técnica Concluída","Inacabada",Tabela1[[#This Row],[Situação da Obra]])</f>
        <v>Inacabada</v>
      </c>
      <c r="L1005" s="1" t="s">
        <v>30</v>
      </c>
      <c r="M1005" s="4">
        <v>44915</v>
      </c>
      <c r="N1005" s="5">
        <v>0.26619999999999999</v>
      </c>
      <c r="O1005" s="4">
        <v>42585</v>
      </c>
      <c r="P1005" s="1" t="s">
        <v>1935</v>
      </c>
      <c r="Q1005" s="1" t="s">
        <v>710</v>
      </c>
      <c r="R1005" s="1" t="s">
        <v>32</v>
      </c>
      <c r="S1005" s="1" t="s">
        <v>1947</v>
      </c>
      <c r="T1005" s="1" t="s">
        <v>712</v>
      </c>
      <c r="U1005" s="6">
        <v>241710</v>
      </c>
      <c r="V1005" s="6">
        <v>244780.9</v>
      </c>
      <c r="W1005" s="6">
        <v>0</v>
      </c>
      <c r="X1005" s="6">
        <v>244780.9</v>
      </c>
      <c r="Y1005" s="6">
        <v>691.05</v>
      </c>
      <c r="Z1005" s="7">
        <v>44901</v>
      </c>
      <c r="AA10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5" s="35" t="str">
        <f>IFERROR(
                    _xlfn.XLOOKUP(Tabela1[[#This Row],[ID]],'Base_Solicitações MP'!B:B,'Base_Solicitações MP'!R:R),
                    "Não enviada")</f>
        <v>Diligência</v>
      </c>
      <c r="AC1005" s="15" t="str">
        <f>_xlfn.CONCAT(Tabela1[[#This Row],[Município]],"/",Tabela1[[#This Row],[UF]])</f>
        <v>Ipixuna do Pará/PA</v>
      </c>
    </row>
    <row r="1006" spans="1:29" x14ac:dyDescent="0.25">
      <c r="A1006" s="14" t="s">
        <v>705</v>
      </c>
      <c r="B1006" s="2" t="s">
        <v>9099</v>
      </c>
      <c r="C1006" s="2" t="s">
        <v>11983</v>
      </c>
      <c r="D1006" s="2" t="s">
        <v>1963</v>
      </c>
      <c r="E1006" s="1" t="s">
        <v>1964</v>
      </c>
      <c r="F1006" s="1">
        <v>2012</v>
      </c>
      <c r="G1006" s="1">
        <v>2</v>
      </c>
      <c r="H1006" s="1" t="s">
        <v>1965</v>
      </c>
      <c r="I1006" s="1" t="s">
        <v>184</v>
      </c>
      <c r="J1006" s="1" t="s">
        <v>40</v>
      </c>
      <c r="K1006" s="1" t="str">
        <f>IF(Tabela1[[#This Row],[Situação da Obra]]="Inacabada - PC Técnica Concluída","Inacabada",Tabela1[[#This Row],[Situação da Obra]])</f>
        <v>Inacabada</v>
      </c>
      <c r="L1006" s="1" t="s">
        <v>30</v>
      </c>
      <c r="M1006" s="4">
        <v>43654</v>
      </c>
      <c r="N1006" s="5">
        <v>0.93530000000000002</v>
      </c>
      <c r="O1006" s="4"/>
      <c r="P1006" s="1" t="s">
        <v>1935</v>
      </c>
      <c r="Q1006" s="1" t="s">
        <v>710</v>
      </c>
      <c r="R1006" s="1" t="s">
        <v>32</v>
      </c>
      <c r="S1006" s="1" t="s">
        <v>1936</v>
      </c>
      <c r="T1006" s="1" t="s">
        <v>712</v>
      </c>
      <c r="U1006" s="6">
        <v>47362.67</v>
      </c>
      <c r="V1006" s="6">
        <v>164263.89000000001</v>
      </c>
      <c r="W1006" s="6">
        <v>0</v>
      </c>
      <c r="X1006" s="6">
        <v>164263.89000000001</v>
      </c>
      <c r="Y1006" s="6">
        <v>2995.96</v>
      </c>
      <c r="Z1006" s="7">
        <v>43585</v>
      </c>
      <c r="AA10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6" s="35" t="str">
        <f>IFERROR(
                    _xlfn.XLOOKUP(Tabela1[[#This Row],[ID]],'Base_Solicitações MP'!B:B,'Base_Solicitações MP'!R:R),
                    "Não enviada")</f>
        <v>Diligência</v>
      </c>
      <c r="AC1006" s="15" t="str">
        <f>_xlfn.CONCAT(Tabela1[[#This Row],[Município]],"/",Tabela1[[#This Row],[UF]])</f>
        <v>Eldorado dos Carajás/PA</v>
      </c>
    </row>
    <row r="1007" spans="1:29" x14ac:dyDescent="0.25">
      <c r="A1007" s="14" t="s">
        <v>705</v>
      </c>
      <c r="B1007" s="2" t="s">
        <v>9100</v>
      </c>
      <c r="C1007" s="2" t="s">
        <v>11984</v>
      </c>
      <c r="D1007" s="2" t="s">
        <v>1966</v>
      </c>
      <c r="E1007" s="1" t="s">
        <v>1967</v>
      </c>
      <c r="F1007" s="1">
        <v>2012</v>
      </c>
      <c r="G1007" s="1">
        <v>4</v>
      </c>
      <c r="H1007" s="1" t="s">
        <v>1511</v>
      </c>
      <c r="I1007" s="1" t="s">
        <v>184</v>
      </c>
      <c r="J1007" s="1" t="s">
        <v>29</v>
      </c>
      <c r="K1007" s="1" t="str">
        <f>IF(Tabela1[[#This Row],[Situação da Obra]]="Inacabada - PC Técnica Concluída","Inacabada",Tabela1[[#This Row],[Situação da Obra]])</f>
        <v>Inacabada</v>
      </c>
      <c r="L1007" s="1" t="s">
        <v>30</v>
      </c>
      <c r="M1007" s="4">
        <v>44915</v>
      </c>
      <c r="N1007" s="5">
        <v>0.70669999999999999</v>
      </c>
      <c r="O1007" s="4">
        <v>43487</v>
      </c>
      <c r="P1007" s="1" t="s">
        <v>1935</v>
      </c>
      <c r="Q1007" s="1" t="s">
        <v>710</v>
      </c>
      <c r="R1007" s="1" t="s">
        <v>32</v>
      </c>
      <c r="S1007" s="1" t="s">
        <v>1947</v>
      </c>
      <c r="T1007" s="1" t="s">
        <v>712</v>
      </c>
      <c r="U1007" s="6">
        <v>134933.35999999999</v>
      </c>
      <c r="V1007" s="6">
        <v>244418.62</v>
      </c>
      <c r="W1007" s="6">
        <v>0</v>
      </c>
      <c r="X1007" s="6">
        <v>244418.62</v>
      </c>
      <c r="Y1007" s="6">
        <v>10215.969999999999</v>
      </c>
      <c r="Z1007" s="7">
        <v>43495</v>
      </c>
      <c r="AA10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7" s="35" t="str">
        <f>IFERROR(
                    _xlfn.XLOOKUP(Tabela1[[#This Row],[ID]],'Base_Solicitações MP'!B:B,'Base_Solicitações MP'!R:R),
                    "Não enviada")</f>
        <v>Diligência</v>
      </c>
      <c r="AC1007" s="15" t="str">
        <f>_xlfn.CONCAT(Tabela1[[#This Row],[Município]],"/",Tabela1[[#This Row],[UF]])</f>
        <v>Dom Eliseu/PA</v>
      </c>
    </row>
    <row r="1008" spans="1:29" x14ac:dyDescent="0.25">
      <c r="A1008" s="14" t="s">
        <v>705</v>
      </c>
      <c r="B1008" s="2" t="s">
        <v>9101</v>
      </c>
      <c r="C1008" s="2" t="s">
        <v>11985</v>
      </c>
      <c r="D1008" s="2" t="s">
        <v>1966</v>
      </c>
      <c r="E1008" s="1" t="s">
        <v>1967</v>
      </c>
      <c r="F1008" s="1">
        <v>2012</v>
      </c>
      <c r="G1008" s="1">
        <v>4</v>
      </c>
      <c r="H1008" s="1" t="s">
        <v>1511</v>
      </c>
      <c r="I1008" s="1" t="s">
        <v>184</v>
      </c>
      <c r="J1008" s="1" t="s">
        <v>29</v>
      </c>
      <c r="K1008" s="1" t="str">
        <f>IF(Tabela1[[#This Row],[Situação da Obra]]="Inacabada - PC Técnica Concluída","Inacabada",Tabela1[[#This Row],[Situação da Obra]])</f>
        <v>Inacabada</v>
      </c>
      <c r="L1008" s="1" t="s">
        <v>30</v>
      </c>
      <c r="M1008" s="4">
        <v>44915</v>
      </c>
      <c r="N1008" s="5">
        <v>0.74509999999999998</v>
      </c>
      <c r="O1008" s="4">
        <v>43559</v>
      </c>
      <c r="P1008" s="1" t="s">
        <v>1935</v>
      </c>
      <c r="Q1008" s="1" t="s">
        <v>710</v>
      </c>
      <c r="R1008" s="1" t="s">
        <v>32</v>
      </c>
      <c r="S1008" s="1" t="s">
        <v>1947</v>
      </c>
      <c r="T1008" s="1" t="s">
        <v>712</v>
      </c>
      <c r="U1008" s="6">
        <v>94343.52</v>
      </c>
      <c r="V1008" s="6">
        <v>244432.09</v>
      </c>
      <c r="W1008" s="6">
        <v>0</v>
      </c>
      <c r="X1008" s="6">
        <v>244432.09</v>
      </c>
      <c r="Y1008" s="6">
        <v>10215.969999999999</v>
      </c>
      <c r="Z1008" s="7">
        <v>43495</v>
      </c>
      <c r="AA10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8" s="35" t="str">
        <f>IFERROR(
                    _xlfn.XLOOKUP(Tabela1[[#This Row],[ID]],'Base_Solicitações MP'!B:B,'Base_Solicitações MP'!R:R),
                    "Não enviada")</f>
        <v>Diligência</v>
      </c>
      <c r="AC1008" s="15" t="str">
        <f>_xlfn.CONCAT(Tabela1[[#This Row],[Município]],"/",Tabela1[[#This Row],[UF]])</f>
        <v>Dom Eliseu/PA</v>
      </c>
    </row>
    <row r="1009" spans="1:29" x14ac:dyDescent="0.25">
      <c r="A1009" s="14" t="s">
        <v>705</v>
      </c>
      <c r="B1009" s="2" t="s">
        <v>9102</v>
      </c>
      <c r="C1009" s="2" t="s">
        <v>11986</v>
      </c>
      <c r="D1009" s="2" t="s">
        <v>1966</v>
      </c>
      <c r="E1009" s="1" t="s">
        <v>1967</v>
      </c>
      <c r="F1009" s="1">
        <v>2012</v>
      </c>
      <c r="G1009" s="1">
        <v>4</v>
      </c>
      <c r="H1009" s="1" t="s">
        <v>1511</v>
      </c>
      <c r="I1009" s="1" t="s">
        <v>184</v>
      </c>
      <c r="J1009" s="1" t="s">
        <v>29</v>
      </c>
      <c r="K1009" s="1" t="str">
        <f>IF(Tabela1[[#This Row],[Situação da Obra]]="Inacabada - PC Técnica Concluída","Inacabada",Tabela1[[#This Row],[Situação da Obra]])</f>
        <v>Inacabada</v>
      </c>
      <c r="L1009" s="1" t="s">
        <v>30</v>
      </c>
      <c r="M1009" s="4">
        <v>44915</v>
      </c>
      <c r="N1009" s="5">
        <v>0.71760000000000002</v>
      </c>
      <c r="O1009" s="4">
        <v>43559</v>
      </c>
      <c r="P1009" s="1" t="s">
        <v>1935</v>
      </c>
      <c r="Q1009" s="1" t="s">
        <v>710</v>
      </c>
      <c r="R1009" s="1" t="s">
        <v>32</v>
      </c>
      <c r="S1009" s="1" t="s">
        <v>1947</v>
      </c>
      <c r="T1009" s="1" t="s">
        <v>712</v>
      </c>
      <c r="U1009" s="6">
        <v>76062.19</v>
      </c>
      <c r="V1009" s="6">
        <v>244418.62</v>
      </c>
      <c r="W1009" s="6">
        <v>0</v>
      </c>
      <c r="X1009" s="6">
        <v>244418.62</v>
      </c>
      <c r="Y1009" s="6">
        <v>10215.969999999999</v>
      </c>
      <c r="Z1009" s="7">
        <v>43495</v>
      </c>
      <c r="AA10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9" s="35" t="str">
        <f>IFERROR(
                    _xlfn.XLOOKUP(Tabela1[[#This Row],[ID]],'Base_Solicitações MP'!B:B,'Base_Solicitações MP'!R:R),
                    "Não enviada")</f>
        <v>Diligência</v>
      </c>
      <c r="AC1009" s="15" t="str">
        <f>_xlfn.CONCAT(Tabela1[[#This Row],[Município]],"/",Tabela1[[#This Row],[UF]])</f>
        <v>Dom Eliseu/PA</v>
      </c>
    </row>
    <row r="1010" spans="1:29" x14ac:dyDescent="0.25">
      <c r="A1010" s="14" t="s">
        <v>705</v>
      </c>
      <c r="B1010" s="2" t="s">
        <v>9103</v>
      </c>
      <c r="C1010" s="2" t="s">
        <v>11987</v>
      </c>
      <c r="D1010" s="2" t="s">
        <v>1966</v>
      </c>
      <c r="E1010" s="1" t="s">
        <v>1967</v>
      </c>
      <c r="F1010" s="1">
        <v>2012</v>
      </c>
      <c r="G1010" s="1">
        <v>4</v>
      </c>
      <c r="H1010" s="1" t="s">
        <v>1511</v>
      </c>
      <c r="I1010" s="1" t="s">
        <v>184</v>
      </c>
      <c r="J1010" s="1" t="s">
        <v>29</v>
      </c>
      <c r="K1010" s="1" t="str">
        <f>IF(Tabela1[[#This Row],[Situação da Obra]]="Inacabada - PC Técnica Concluída","Inacabada",Tabela1[[#This Row],[Situação da Obra]])</f>
        <v>Inacabada</v>
      </c>
      <c r="L1010" s="1" t="s">
        <v>30</v>
      </c>
      <c r="M1010" s="4">
        <v>44915</v>
      </c>
      <c r="N1010" s="5">
        <v>0.94430000000000003</v>
      </c>
      <c r="O1010" s="4">
        <v>43487</v>
      </c>
      <c r="P1010" s="1" t="s">
        <v>1935</v>
      </c>
      <c r="Q1010" s="1" t="s">
        <v>710</v>
      </c>
      <c r="R1010" s="1" t="s">
        <v>32</v>
      </c>
      <c r="S1010" s="1" t="s">
        <v>1947</v>
      </c>
      <c r="T1010" s="1" t="s">
        <v>712</v>
      </c>
      <c r="U1010" s="6">
        <v>104091</v>
      </c>
      <c r="V1010" s="6">
        <v>244418.62</v>
      </c>
      <c r="W1010" s="6">
        <v>0</v>
      </c>
      <c r="X1010" s="6">
        <v>244418.62</v>
      </c>
      <c r="Y1010" s="6">
        <v>10215.969999999999</v>
      </c>
      <c r="Z1010" s="7">
        <v>43495</v>
      </c>
      <c r="AA10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0" s="35" t="str">
        <f>IFERROR(
                    _xlfn.XLOOKUP(Tabela1[[#This Row],[ID]],'Base_Solicitações MP'!B:B,'Base_Solicitações MP'!R:R),
                    "Não enviada")</f>
        <v>Diligência</v>
      </c>
      <c r="AC1010" s="15" t="str">
        <f>_xlfn.CONCAT(Tabela1[[#This Row],[Município]],"/",Tabela1[[#This Row],[UF]])</f>
        <v>Dom Eliseu/PA</v>
      </c>
    </row>
    <row r="1011" spans="1:29" x14ac:dyDescent="0.25">
      <c r="A1011" s="14" t="s">
        <v>705</v>
      </c>
      <c r="B1011" s="2" t="s">
        <v>9104</v>
      </c>
      <c r="C1011" s="2" t="s">
        <v>11988</v>
      </c>
      <c r="D1011" s="2" t="s">
        <v>1968</v>
      </c>
      <c r="E1011" s="1" t="s">
        <v>1969</v>
      </c>
      <c r="F1011" s="1">
        <v>2012</v>
      </c>
      <c r="G1011" s="1">
        <v>2</v>
      </c>
      <c r="H1011" s="1" t="s">
        <v>1109</v>
      </c>
      <c r="I1011" s="1" t="s">
        <v>52</v>
      </c>
      <c r="J1011" s="1" t="s">
        <v>29</v>
      </c>
      <c r="K1011" s="1" t="str">
        <f>IF(Tabela1[[#This Row],[Situação da Obra]]="Inacabada - PC Técnica Concluída","Inacabada",Tabela1[[#This Row],[Situação da Obra]])</f>
        <v>Inacabada</v>
      </c>
      <c r="L1011" s="1" t="s">
        <v>30</v>
      </c>
      <c r="M1011" s="4">
        <v>44915</v>
      </c>
      <c r="N1011" s="5">
        <v>0.6351</v>
      </c>
      <c r="O1011" s="4"/>
      <c r="P1011" s="1" t="s">
        <v>1935</v>
      </c>
      <c r="Q1011" s="1" t="s">
        <v>710</v>
      </c>
      <c r="R1011" s="1" t="s">
        <v>32</v>
      </c>
      <c r="S1011" s="1" t="s">
        <v>1936</v>
      </c>
      <c r="T1011" s="1" t="s">
        <v>712</v>
      </c>
      <c r="U1011" s="6" t="s">
        <v>41</v>
      </c>
      <c r="V1011" s="6">
        <v>161139.32</v>
      </c>
      <c r="W1011" s="6">
        <v>0</v>
      </c>
      <c r="X1011" s="6">
        <v>161139.32</v>
      </c>
      <c r="Y1011" s="6" t="s">
        <v>41</v>
      </c>
      <c r="Z1011" s="7">
        <v>44407</v>
      </c>
      <c r="AA10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1" s="35" t="str">
        <f>IFERROR(
                    _xlfn.XLOOKUP(Tabela1[[#This Row],[ID]],'Base_Solicitações MP'!B:B,'Base_Solicitações MP'!R:R),
                    "Não enviada")</f>
        <v>Em Cadastramento</v>
      </c>
      <c r="AC1011" s="15" t="str">
        <f>_xlfn.CONCAT(Tabela1[[#This Row],[Município]],"/",Tabela1[[#This Row],[UF]])</f>
        <v>Santa Rita/PB</v>
      </c>
    </row>
    <row r="1012" spans="1:29" x14ac:dyDescent="0.25">
      <c r="A1012" s="14" t="s">
        <v>705</v>
      </c>
      <c r="B1012" s="2" t="s">
        <v>9105</v>
      </c>
      <c r="C1012" s="2" t="s">
        <v>11989</v>
      </c>
      <c r="D1012" s="2" t="s">
        <v>1968</v>
      </c>
      <c r="E1012" s="1" t="s">
        <v>1969</v>
      </c>
      <c r="F1012" s="1">
        <v>2012</v>
      </c>
      <c r="G1012" s="1">
        <v>2</v>
      </c>
      <c r="H1012" s="1" t="s">
        <v>1109</v>
      </c>
      <c r="I1012" s="1" t="s">
        <v>52</v>
      </c>
      <c r="J1012" s="1" t="s">
        <v>29</v>
      </c>
      <c r="K1012" s="1" t="str">
        <f>IF(Tabela1[[#This Row],[Situação da Obra]]="Inacabada - PC Técnica Concluída","Inacabada",Tabela1[[#This Row],[Situação da Obra]])</f>
        <v>Inacabada</v>
      </c>
      <c r="L1012" s="1" t="s">
        <v>30</v>
      </c>
      <c r="M1012" s="4">
        <v>44915</v>
      </c>
      <c r="N1012" s="5">
        <v>0.75870000000000004</v>
      </c>
      <c r="O1012" s="4"/>
      <c r="P1012" s="1" t="s">
        <v>1935</v>
      </c>
      <c r="Q1012" s="1" t="s">
        <v>710</v>
      </c>
      <c r="R1012" s="1" t="s">
        <v>32</v>
      </c>
      <c r="S1012" s="1" t="s">
        <v>1936</v>
      </c>
      <c r="T1012" s="1" t="s">
        <v>712</v>
      </c>
      <c r="U1012" s="6" t="s">
        <v>41</v>
      </c>
      <c r="V1012" s="6">
        <v>161139.32</v>
      </c>
      <c r="W1012" s="6">
        <v>0</v>
      </c>
      <c r="X1012" s="6">
        <v>161139.32</v>
      </c>
      <c r="Y1012" s="6" t="s">
        <v>41</v>
      </c>
      <c r="Z1012" s="7">
        <v>44407</v>
      </c>
      <c r="AA10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2" s="35" t="str">
        <f>IFERROR(
                    _xlfn.XLOOKUP(Tabela1[[#This Row],[ID]],'Base_Solicitações MP'!B:B,'Base_Solicitações MP'!R:R),
                    "Não enviada")</f>
        <v>Em Cadastramento</v>
      </c>
      <c r="AC1012" s="15" t="str">
        <f>_xlfn.CONCAT(Tabela1[[#This Row],[Município]],"/",Tabela1[[#This Row],[UF]])</f>
        <v>Santa Rita/PB</v>
      </c>
    </row>
    <row r="1013" spans="1:29" x14ac:dyDescent="0.25">
      <c r="A1013" s="14" t="s">
        <v>705</v>
      </c>
      <c r="B1013" s="2" t="s">
        <v>9106</v>
      </c>
      <c r="C1013" s="2" t="s">
        <v>11990</v>
      </c>
      <c r="D1013" s="2" t="s">
        <v>1970</v>
      </c>
      <c r="E1013" s="1" t="s">
        <v>1971</v>
      </c>
      <c r="F1013" s="1">
        <v>2012</v>
      </c>
      <c r="G1013" s="1">
        <v>1</v>
      </c>
      <c r="H1013" s="1" t="s">
        <v>1972</v>
      </c>
      <c r="I1013" s="1" t="s">
        <v>634</v>
      </c>
      <c r="J1013" s="1" t="s">
        <v>29</v>
      </c>
      <c r="K1013" s="1" t="str">
        <f>IF(Tabela1[[#This Row],[Situação da Obra]]="Inacabada - PC Técnica Concluída","Inacabada",Tabela1[[#This Row],[Situação da Obra]])</f>
        <v>Inacabada</v>
      </c>
      <c r="L1013" s="1" t="s">
        <v>30</v>
      </c>
      <c r="M1013" s="4">
        <v>44915</v>
      </c>
      <c r="N1013" s="5">
        <v>0.54339999999999999</v>
      </c>
      <c r="O1013" s="4">
        <v>42998</v>
      </c>
      <c r="P1013" s="1" t="s">
        <v>1935</v>
      </c>
      <c r="Q1013" s="1" t="s">
        <v>710</v>
      </c>
      <c r="R1013" s="1" t="s">
        <v>32</v>
      </c>
      <c r="S1013" s="1" t="s">
        <v>1936</v>
      </c>
      <c r="T1013" s="1" t="s">
        <v>712</v>
      </c>
      <c r="U1013" s="6">
        <v>230216.89</v>
      </c>
      <c r="V1013" s="6">
        <v>178764.97</v>
      </c>
      <c r="W1013" s="6">
        <v>0</v>
      </c>
      <c r="X1013" s="6">
        <v>178764.97</v>
      </c>
      <c r="Y1013" s="6">
        <v>0</v>
      </c>
      <c r="Z1013" s="7">
        <v>43130</v>
      </c>
      <c r="AA10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3" s="35" t="str">
        <f>IFERROR(
                    _xlfn.XLOOKUP(Tabela1[[#This Row],[ID]],'Base_Solicitações MP'!B:B,'Base_Solicitações MP'!R:R),
                    "Não enviada")</f>
        <v>Não enviada</v>
      </c>
      <c r="AC1013" s="15" t="str">
        <f>_xlfn.CONCAT(Tabela1[[#This Row],[Município]],"/",Tabela1[[#This Row],[UF]])</f>
        <v>Biguaçu/SC</v>
      </c>
    </row>
    <row r="1014" spans="1:29" x14ac:dyDescent="0.25">
      <c r="A1014" s="14" t="s">
        <v>705</v>
      </c>
      <c r="B1014" s="2" t="s">
        <v>9107</v>
      </c>
      <c r="C1014" s="2" t="s">
        <v>11991</v>
      </c>
      <c r="D1014" s="3" t="s">
        <v>1973</v>
      </c>
      <c r="E1014" s="1" t="s">
        <v>1974</v>
      </c>
      <c r="F1014" s="1">
        <v>2012</v>
      </c>
      <c r="G1014" s="1">
        <v>7</v>
      </c>
      <c r="H1014" s="1" t="s">
        <v>418</v>
      </c>
      <c r="I1014" s="1" t="s">
        <v>352</v>
      </c>
      <c r="J1014" s="1" t="s">
        <v>40</v>
      </c>
      <c r="K1014" s="1" t="str">
        <f>IF(Tabela1[[#This Row],[Situação da Obra]]="Inacabada - PC Técnica Concluída","Inacabada",Tabela1[[#This Row],[Situação da Obra]])</f>
        <v>Inacabada</v>
      </c>
      <c r="L1014" s="1" t="s">
        <v>30</v>
      </c>
      <c r="M1014" s="4">
        <v>43432</v>
      </c>
      <c r="N1014" s="5">
        <v>0.79810000000000003</v>
      </c>
      <c r="O1014" s="4">
        <v>43312</v>
      </c>
      <c r="P1014" s="1" t="s">
        <v>709</v>
      </c>
      <c r="Q1014" s="1" t="s">
        <v>710</v>
      </c>
      <c r="R1014" s="1" t="s">
        <v>168</v>
      </c>
      <c r="S1014" s="1" t="s">
        <v>716</v>
      </c>
      <c r="T1014" s="1" t="s">
        <v>712</v>
      </c>
      <c r="U1014" s="6">
        <v>637742.43999999994</v>
      </c>
      <c r="V1014" s="6">
        <v>495864.46</v>
      </c>
      <c r="W1014" s="6">
        <v>0</v>
      </c>
      <c r="X1014" s="6">
        <v>495864.46</v>
      </c>
      <c r="Y1014" s="6">
        <v>0</v>
      </c>
      <c r="Z1014" s="7">
        <v>43342</v>
      </c>
      <c r="AA10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4" s="35" t="str">
        <f>IFERROR(
                    _xlfn.XLOOKUP(Tabela1[[#This Row],[ID]],'Base_Solicitações MP'!B:B,'Base_Solicitações MP'!R:R),
                    "Não enviada")</f>
        <v>Aguardando Análise FNDE</v>
      </c>
      <c r="AC1014" s="15" t="str">
        <f>_xlfn.CONCAT(Tabela1[[#This Row],[Município]],"/",Tabela1[[#This Row],[UF]])</f>
        <v>Maceió/AL</v>
      </c>
    </row>
    <row r="1015" spans="1:29" x14ac:dyDescent="0.25">
      <c r="A1015" s="14" t="s">
        <v>705</v>
      </c>
      <c r="B1015" s="2" t="s">
        <v>9108</v>
      </c>
      <c r="C1015" s="2" t="s">
        <v>11992</v>
      </c>
      <c r="D1015" s="3" t="s">
        <v>1973</v>
      </c>
      <c r="E1015" s="1" t="s">
        <v>1974</v>
      </c>
      <c r="F1015" s="1">
        <v>2012</v>
      </c>
      <c r="G1015" s="1">
        <v>7</v>
      </c>
      <c r="H1015" s="1" t="s">
        <v>1975</v>
      </c>
      <c r="I1015" s="1" t="s">
        <v>352</v>
      </c>
      <c r="J1015" s="1" t="s">
        <v>40</v>
      </c>
      <c r="K1015" s="1" t="str">
        <f>IF(Tabela1[[#This Row],[Situação da Obra]]="Inacabada - PC Técnica Concluída","Inacabada",Tabela1[[#This Row],[Situação da Obra]])</f>
        <v>Inacabada</v>
      </c>
      <c r="L1015" s="1" t="s">
        <v>30</v>
      </c>
      <c r="M1015" s="4">
        <v>43432</v>
      </c>
      <c r="N1015" s="5">
        <v>0.33450000000000002</v>
      </c>
      <c r="O1015" s="4">
        <v>43312</v>
      </c>
      <c r="P1015" s="1" t="s">
        <v>709</v>
      </c>
      <c r="Q1015" s="1" t="s">
        <v>710</v>
      </c>
      <c r="R1015" s="1" t="s">
        <v>168</v>
      </c>
      <c r="S1015" s="1" t="s">
        <v>716</v>
      </c>
      <c r="T1015" s="1" t="s">
        <v>712</v>
      </c>
      <c r="U1015" s="6">
        <v>648016.53</v>
      </c>
      <c r="V1015" s="6">
        <v>495864.46</v>
      </c>
      <c r="W1015" s="6">
        <v>0</v>
      </c>
      <c r="X1015" s="6">
        <v>495864.46</v>
      </c>
      <c r="Y1015" s="6">
        <v>0</v>
      </c>
      <c r="Z1015" s="7">
        <v>43342</v>
      </c>
      <c r="AA10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5" s="35" t="str">
        <f>IFERROR(
                    _xlfn.XLOOKUP(Tabela1[[#This Row],[ID]],'Base_Solicitações MP'!B:B,'Base_Solicitações MP'!R:R),
                    "Não enviada")</f>
        <v>Não enviada</v>
      </c>
      <c r="AC1015" s="15" t="str">
        <f>_xlfn.CONCAT(Tabela1[[#This Row],[Município]],"/",Tabela1[[#This Row],[UF]])</f>
        <v>Boca da Mata/AL</v>
      </c>
    </row>
    <row r="1016" spans="1:29" x14ac:dyDescent="0.25">
      <c r="A1016" s="14" t="s">
        <v>705</v>
      </c>
      <c r="B1016" s="2" t="s">
        <v>9109</v>
      </c>
      <c r="C1016" s="2" t="s">
        <v>11993</v>
      </c>
      <c r="D1016" s="3" t="s">
        <v>1976</v>
      </c>
      <c r="E1016" s="1" t="s">
        <v>1977</v>
      </c>
      <c r="F1016" s="1">
        <v>2012</v>
      </c>
      <c r="G1016" s="1">
        <v>10</v>
      </c>
      <c r="H1016" s="1" t="s">
        <v>1057</v>
      </c>
      <c r="I1016" s="1" t="s">
        <v>129</v>
      </c>
      <c r="J1016" s="1" t="s">
        <v>56</v>
      </c>
      <c r="K1016" s="1" t="str">
        <f>IF(Tabela1[[#This Row],[Situação da Obra]]="Inacabada - PC Técnica Concluída","Inacabada",Tabela1[[#This Row],[Situação da Obra]])</f>
        <v>Paralisada</v>
      </c>
      <c r="L1016" s="1" t="s">
        <v>30</v>
      </c>
      <c r="M1016" s="4">
        <v>44769</v>
      </c>
      <c r="N1016" s="5">
        <v>0.1119</v>
      </c>
      <c r="O1016" s="4">
        <v>45044</v>
      </c>
      <c r="P1016" s="1" t="s">
        <v>709</v>
      </c>
      <c r="Q1016" s="1" t="s">
        <v>710</v>
      </c>
      <c r="R1016" s="1" t="s">
        <v>168</v>
      </c>
      <c r="S1016" s="1" t="s">
        <v>716</v>
      </c>
      <c r="T1016" s="1" t="s">
        <v>712</v>
      </c>
      <c r="U1016" s="6">
        <v>486102.82</v>
      </c>
      <c r="V1016" s="6">
        <v>489622.49</v>
      </c>
      <c r="W1016" s="6">
        <v>0</v>
      </c>
      <c r="X1016" s="6">
        <v>489622.49</v>
      </c>
      <c r="Y1016" s="6">
        <v>442402.07</v>
      </c>
      <c r="Z1016" s="7">
        <v>45208</v>
      </c>
      <c r="AA10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6" s="35" t="str">
        <f>IFERROR(
                    _xlfn.XLOOKUP(Tabela1[[#This Row],[ID]],'Base_Solicitações MP'!B:B,'Base_Solicitações MP'!R:R),
                    "Não enviada")</f>
        <v>Em Cadastramento</v>
      </c>
      <c r="AC1016" s="15" t="str">
        <f>_xlfn.CONCAT(Tabela1[[#This Row],[Município]],"/",Tabela1[[#This Row],[UF]])</f>
        <v>Mossoró/RN</v>
      </c>
    </row>
    <row r="1017" spans="1:29" x14ac:dyDescent="0.25">
      <c r="A1017" s="14" t="s">
        <v>705</v>
      </c>
      <c r="B1017" s="2" t="s">
        <v>9110</v>
      </c>
      <c r="C1017" s="2" t="s">
        <v>11994</v>
      </c>
      <c r="D1017" s="3" t="s">
        <v>1976</v>
      </c>
      <c r="E1017" s="1" t="s">
        <v>1977</v>
      </c>
      <c r="F1017" s="1">
        <v>2012</v>
      </c>
      <c r="G1017" s="1">
        <v>10</v>
      </c>
      <c r="H1017" s="1" t="s">
        <v>179</v>
      </c>
      <c r="I1017" s="1" t="s">
        <v>129</v>
      </c>
      <c r="J1017" s="1" t="s">
        <v>56</v>
      </c>
      <c r="K1017" s="1" t="str">
        <f>IF(Tabela1[[#This Row],[Situação da Obra]]="Inacabada - PC Técnica Concluída","Inacabada",Tabela1[[#This Row],[Situação da Obra]])</f>
        <v>Paralisada</v>
      </c>
      <c r="L1017" s="1" t="s">
        <v>30</v>
      </c>
      <c r="M1017" s="4">
        <v>44701</v>
      </c>
      <c r="N1017" s="5">
        <v>0.86240000000000006</v>
      </c>
      <c r="O1017" s="4">
        <v>45044</v>
      </c>
      <c r="P1017" s="1" t="s">
        <v>709</v>
      </c>
      <c r="Q1017" s="1" t="s">
        <v>710</v>
      </c>
      <c r="R1017" s="1" t="s">
        <v>168</v>
      </c>
      <c r="S1017" s="1" t="s">
        <v>716</v>
      </c>
      <c r="T1017" s="1" t="s">
        <v>712</v>
      </c>
      <c r="U1017" s="6">
        <v>546392.04</v>
      </c>
      <c r="V1017" s="6">
        <v>489622.49</v>
      </c>
      <c r="W1017" s="6">
        <v>0</v>
      </c>
      <c r="X1017" s="6">
        <v>489622.49</v>
      </c>
      <c r="Y1017" s="6">
        <v>442402.07</v>
      </c>
      <c r="Z1017" s="7">
        <v>45208</v>
      </c>
      <c r="AA10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7" s="35" t="str">
        <f>IFERROR(
                    _xlfn.XLOOKUP(Tabela1[[#This Row],[ID]],'Base_Solicitações MP'!B:B,'Base_Solicitações MP'!R:R),
                    "Não enviada")</f>
        <v>Em Cadastramento</v>
      </c>
      <c r="AC1017" s="15" t="str">
        <f>_xlfn.CONCAT(Tabela1[[#This Row],[Município]],"/",Tabela1[[#This Row],[UF]])</f>
        <v>Natal/RN</v>
      </c>
    </row>
    <row r="1018" spans="1:29" x14ac:dyDescent="0.25">
      <c r="A1018" s="14" t="s">
        <v>705</v>
      </c>
      <c r="B1018" s="2" t="s">
        <v>9111</v>
      </c>
      <c r="C1018" s="2" t="s">
        <v>11995</v>
      </c>
      <c r="D1018" s="3" t="s">
        <v>1976</v>
      </c>
      <c r="E1018" s="1" t="s">
        <v>1977</v>
      </c>
      <c r="F1018" s="1">
        <v>2012</v>
      </c>
      <c r="G1018" s="1">
        <v>10</v>
      </c>
      <c r="H1018" s="1" t="s">
        <v>1978</v>
      </c>
      <c r="I1018" s="1" t="s">
        <v>129</v>
      </c>
      <c r="J1018" s="1" t="s">
        <v>56</v>
      </c>
      <c r="K1018" s="1" t="str">
        <f>IF(Tabela1[[#This Row],[Situação da Obra]]="Inacabada - PC Técnica Concluída","Inacabada",Tabela1[[#This Row],[Situação da Obra]])</f>
        <v>Paralisada</v>
      </c>
      <c r="L1018" s="1" t="s">
        <v>30</v>
      </c>
      <c r="M1018" s="4">
        <v>43451</v>
      </c>
      <c r="N1018" s="5">
        <v>1.2E-2</v>
      </c>
      <c r="O1018" s="4">
        <v>45044</v>
      </c>
      <c r="P1018" s="1" t="s">
        <v>709</v>
      </c>
      <c r="Q1018" s="1" t="s">
        <v>710</v>
      </c>
      <c r="R1018" s="1" t="s">
        <v>168</v>
      </c>
      <c r="S1018" s="1" t="s">
        <v>716</v>
      </c>
      <c r="T1018" s="1" t="s">
        <v>712</v>
      </c>
      <c r="U1018" s="6">
        <v>487553</v>
      </c>
      <c r="V1018" s="6">
        <v>489622.49</v>
      </c>
      <c r="W1018" s="6">
        <v>0</v>
      </c>
      <c r="X1018" s="6">
        <v>489622.49</v>
      </c>
      <c r="Y1018" s="6">
        <v>442402.07</v>
      </c>
      <c r="Z1018" s="7">
        <v>45208</v>
      </c>
      <c r="AA10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8" s="35" t="str">
        <f>IFERROR(
                    _xlfn.XLOOKUP(Tabela1[[#This Row],[ID]],'Base_Solicitações MP'!B:B,'Base_Solicitações MP'!R:R),
                    "Não enviada")</f>
        <v>Aguardando Análise FNDE</v>
      </c>
      <c r="AC1018" s="15" t="str">
        <f>_xlfn.CONCAT(Tabela1[[#This Row],[Município]],"/",Tabela1[[#This Row],[UF]])</f>
        <v>São Gonçalo do Amarante/RN</v>
      </c>
    </row>
    <row r="1019" spans="1:29" x14ac:dyDescent="0.25">
      <c r="A1019" s="14" t="s">
        <v>705</v>
      </c>
      <c r="B1019" s="2" t="s">
        <v>9112</v>
      </c>
      <c r="C1019" s="2" t="s">
        <v>11996</v>
      </c>
      <c r="D1019" s="3" t="s">
        <v>1976</v>
      </c>
      <c r="E1019" s="1" t="s">
        <v>1977</v>
      </c>
      <c r="F1019" s="1">
        <v>2012</v>
      </c>
      <c r="G1019" s="1">
        <v>10</v>
      </c>
      <c r="H1019" s="1" t="s">
        <v>179</v>
      </c>
      <c r="I1019" s="1" t="s">
        <v>129</v>
      </c>
      <c r="J1019" s="1" t="s">
        <v>56</v>
      </c>
      <c r="K1019" s="1" t="str">
        <f>IF(Tabela1[[#This Row],[Situação da Obra]]="Inacabada - PC Técnica Concluída","Inacabada",Tabela1[[#This Row],[Situação da Obra]])</f>
        <v>Paralisada</v>
      </c>
      <c r="L1019" s="1" t="s">
        <v>30</v>
      </c>
      <c r="M1019" s="4">
        <v>43462</v>
      </c>
      <c r="N1019" s="5">
        <v>0.85640000000000005</v>
      </c>
      <c r="O1019" s="4">
        <v>45044</v>
      </c>
      <c r="P1019" s="1" t="s">
        <v>709</v>
      </c>
      <c r="Q1019" s="1" t="s">
        <v>710</v>
      </c>
      <c r="R1019" s="1" t="s">
        <v>168</v>
      </c>
      <c r="S1019" s="1" t="s">
        <v>716</v>
      </c>
      <c r="T1019" s="1" t="s">
        <v>712</v>
      </c>
      <c r="U1019" s="6">
        <v>571738.9</v>
      </c>
      <c r="V1019" s="6">
        <v>489622.49</v>
      </c>
      <c r="W1019" s="6">
        <v>0</v>
      </c>
      <c r="X1019" s="6">
        <v>489622.49</v>
      </c>
      <c r="Y1019" s="6">
        <v>442402.07</v>
      </c>
      <c r="Z1019" s="7">
        <v>45208</v>
      </c>
      <c r="AA10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9" s="35" t="str">
        <f>IFERROR(
                    _xlfn.XLOOKUP(Tabela1[[#This Row],[ID]],'Base_Solicitações MP'!B:B,'Base_Solicitações MP'!R:R),
                    "Não enviada")</f>
        <v>Em Cadastramento</v>
      </c>
      <c r="AC1019" s="15" t="str">
        <f>_xlfn.CONCAT(Tabela1[[#This Row],[Município]],"/",Tabela1[[#This Row],[UF]])</f>
        <v>Natal/RN</v>
      </c>
    </row>
    <row r="1020" spans="1:29" x14ac:dyDescent="0.25">
      <c r="A1020" s="14" t="s">
        <v>705</v>
      </c>
      <c r="B1020" s="2" t="s">
        <v>9113</v>
      </c>
      <c r="C1020" s="2" t="s">
        <v>11997</v>
      </c>
      <c r="D1020" s="3" t="s">
        <v>1979</v>
      </c>
      <c r="E1020" s="1" t="s">
        <v>1980</v>
      </c>
      <c r="F1020" s="1">
        <v>2012</v>
      </c>
      <c r="G1020" s="1">
        <v>21</v>
      </c>
      <c r="H1020" s="1" t="s">
        <v>425</v>
      </c>
      <c r="I1020" s="1" t="s">
        <v>184</v>
      </c>
      <c r="J1020" s="1" t="s">
        <v>40</v>
      </c>
      <c r="K1020" s="1" t="str">
        <f>IF(Tabela1[[#This Row],[Situação da Obra]]="Inacabada - PC Técnica Concluída","Inacabada",Tabela1[[#This Row],[Situação da Obra]])</f>
        <v>Inacabada</v>
      </c>
      <c r="L1020" s="1" t="s">
        <v>30</v>
      </c>
      <c r="M1020" s="4">
        <v>43725</v>
      </c>
      <c r="N1020" s="5">
        <v>0.61309999999999998</v>
      </c>
      <c r="O1020" s="4">
        <v>43714</v>
      </c>
      <c r="P1020" s="1" t="s">
        <v>709</v>
      </c>
      <c r="Q1020" s="1" t="s">
        <v>710</v>
      </c>
      <c r="R1020" s="1" t="s">
        <v>168</v>
      </c>
      <c r="S1020" s="1" t="s">
        <v>1313</v>
      </c>
      <c r="T1020" s="1" t="s">
        <v>712</v>
      </c>
      <c r="U1020" s="6">
        <v>205957.22</v>
      </c>
      <c r="V1020" s="6">
        <v>171241.71</v>
      </c>
      <c r="W1020" s="6">
        <v>0</v>
      </c>
      <c r="X1020" s="6">
        <v>171241.71</v>
      </c>
      <c r="Y1020" s="6">
        <v>608577.73</v>
      </c>
      <c r="Z1020" s="7">
        <v>43717</v>
      </c>
      <c r="AA10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0" s="35" t="str">
        <f>IFERROR(
                    _xlfn.XLOOKUP(Tabela1[[#This Row],[ID]],'Base_Solicitações MP'!B:B,'Base_Solicitações MP'!R:R),
                    "Não enviada")</f>
        <v>Aguardando Análise FNDE</v>
      </c>
      <c r="AC1020" s="15" t="str">
        <f>_xlfn.CONCAT(Tabela1[[#This Row],[Município]],"/",Tabela1[[#This Row],[UF]])</f>
        <v>Santarém/PA</v>
      </c>
    </row>
    <row r="1021" spans="1:29" x14ac:dyDescent="0.25">
      <c r="A1021" s="14" t="s">
        <v>705</v>
      </c>
      <c r="B1021" s="2" t="s">
        <v>9114</v>
      </c>
      <c r="C1021" s="2" t="s">
        <v>11998</v>
      </c>
      <c r="D1021" s="2" t="s">
        <v>1981</v>
      </c>
      <c r="E1021" s="1" t="s">
        <v>1982</v>
      </c>
      <c r="F1021" s="1">
        <v>2012</v>
      </c>
      <c r="G1021" s="1">
        <v>11</v>
      </c>
      <c r="H1021" s="1" t="s">
        <v>1476</v>
      </c>
      <c r="I1021" s="1" t="s">
        <v>37</v>
      </c>
      <c r="J1021" s="1" t="s">
        <v>40</v>
      </c>
      <c r="K1021" s="1" t="str">
        <f>IF(Tabela1[[#This Row],[Situação da Obra]]="Inacabada - PC Técnica Concluída","Inacabada",Tabela1[[#This Row],[Situação da Obra]])</f>
        <v>Inacabada</v>
      </c>
      <c r="L1021" s="1" t="s">
        <v>30</v>
      </c>
      <c r="M1021" s="4">
        <v>43934</v>
      </c>
      <c r="N1021" s="5">
        <v>0.24360000000000001</v>
      </c>
      <c r="O1021" s="4">
        <v>43432</v>
      </c>
      <c r="P1021" s="1" t="s">
        <v>1935</v>
      </c>
      <c r="Q1021" s="1" t="s">
        <v>710</v>
      </c>
      <c r="R1021" s="1" t="s">
        <v>168</v>
      </c>
      <c r="S1021" s="1" t="s">
        <v>1936</v>
      </c>
      <c r="T1021" s="1" t="s">
        <v>712</v>
      </c>
      <c r="U1021" s="6">
        <v>162948.95000000001</v>
      </c>
      <c r="V1021" s="6">
        <v>167966.51</v>
      </c>
      <c r="W1021" s="6">
        <v>0</v>
      </c>
      <c r="X1021" s="6">
        <v>167966.51</v>
      </c>
      <c r="Y1021" s="6">
        <v>0</v>
      </c>
      <c r="Z1021" s="7">
        <v>43738</v>
      </c>
      <c r="AA10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21" s="35" t="str">
        <f>IFERROR(
                    _xlfn.XLOOKUP(Tabela1[[#This Row],[ID]],'Base_Solicitações MP'!B:B,'Base_Solicitações MP'!R:R),
                    "Não enviada")</f>
        <v>Não enviada</v>
      </c>
      <c r="AC1021" s="15" t="str">
        <f>_xlfn.CONCAT(Tabela1[[#This Row],[Município]],"/",Tabela1[[#This Row],[UF]])</f>
        <v>Teresina/PI</v>
      </c>
    </row>
    <row r="1022" spans="1:29" x14ac:dyDescent="0.25">
      <c r="A1022" s="14" t="s">
        <v>705</v>
      </c>
      <c r="B1022" s="2" t="s">
        <v>9115</v>
      </c>
      <c r="C1022" s="2" t="s">
        <v>11999</v>
      </c>
      <c r="D1022" s="2" t="s">
        <v>1983</v>
      </c>
      <c r="E1022" s="1" t="s">
        <v>1984</v>
      </c>
      <c r="F1022" s="1">
        <v>2012</v>
      </c>
      <c r="G1022" s="1">
        <v>44</v>
      </c>
      <c r="H1022" s="1" t="s">
        <v>378</v>
      </c>
      <c r="I1022" s="1" t="s">
        <v>99</v>
      </c>
      <c r="J1022" s="1" t="s">
        <v>56</v>
      </c>
      <c r="K1022" s="1" t="str">
        <f>IF(Tabela1[[#This Row],[Situação da Obra]]="Inacabada - PC Técnica Concluída","Inacabada",Tabela1[[#This Row],[Situação da Obra]])</f>
        <v>Paralisada</v>
      </c>
      <c r="L1022" s="1" t="s">
        <v>30</v>
      </c>
      <c r="M1022" s="4">
        <v>44949</v>
      </c>
      <c r="N1022" s="5">
        <v>0.7581</v>
      </c>
      <c r="O1022" s="4">
        <v>44936</v>
      </c>
      <c r="P1022" s="1" t="s">
        <v>1935</v>
      </c>
      <c r="Q1022" s="1" t="s">
        <v>710</v>
      </c>
      <c r="R1022" s="1" t="s">
        <v>168</v>
      </c>
      <c r="S1022" s="1" t="s">
        <v>1985</v>
      </c>
      <c r="T1022" s="1" t="s">
        <v>712</v>
      </c>
      <c r="U1022" s="6">
        <v>541674.06000000006</v>
      </c>
      <c r="V1022" s="6">
        <v>260548.37</v>
      </c>
      <c r="W1022" s="6">
        <v>0</v>
      </c>
      <c r="X1022" s="6">
        <v>260548.37</v>
      </c>
      <c r="Y1022" s="6">
        <v>1472640.92</v>
      </c>
      <c r="Z1022" s="7">
        <v>45342</v>
      </c>
      <c r="AA10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22" s="35" t="str">
        <f>IFERROR(
                    _xlfn.XLOOKUP(Tabela1[[#This Row],[ID]],'Base_Solicitações MP'!B:B,'Base_Solicitações MP'!R:R),
                    "Não enviada")</f>
        <v>Não enviada</v>
      </c>
      <c r="AC1022" s="15" t="str">
        <f>_xlfn.CONCAT(Tabela1[[#This Row],[Município]],"/",Tabela1[[#This Row],[UF]])</f>
        <v>Cachoeirinha/RS</v>
      </c>
    </row>
    <row r="1023" spans="1:29" x14ac:dyDescent="0.25">
      <c r="A1023" s="14" t="s">
        <v>705</v>
      </c>
      <c r="B1023" s="2" t="s">
        <v>9116</v>
      </c>
      <c r="C1023" s="2" t="s">
        <v>12000</v>
      </c>
      <c r="D1023" s="2" t="s">
        <v>1986</v>
      </c>
      <c r="E1023" s="1" t="s">
        <v>1987</v>
      </c>
      <c r="F1023" s="1">
        <v>2012</v>
      </c>
      <c r="G1023" s="1">
        <v>100</v>
      </c>
      <c r="H1023" s="1" t="s">
        <v>191</v>
      </c>
      <c r="I1023" s="1" t="s">
        <v>184</v>
      </c>
      <c r="J1023" s="1" t="s">
        <v>56</v>
      </c>
      <c r="K1023" s="1" t="str">
        <f>IF(Tabela1[[#This Row],[Situação da Obra]]="Inacabada - PC Técnica Concluída","Inacabada",Tabela1[[#This Row],[Situação da Obra]])</f>
        <v>Paralisada</v>
      </c>
      <c r="L1023" s="1" t="s">
        <v>30</v>
      </c>
      <c r="M1023" s="4">
        <v>42084</v>
      </c>
      <c r="N1023" s="5">
        <v>0.50649999999999995</v>
      </c>
      <c r="O1023" s="4">
        <v>44798</v>
      </c>
      <c r="P1023" s="1" t="s">
        <v>1935</v>
      </c>
      <c r="Q1023" s="1" t="s">
        <v>710</v>
      </c>
      <c r="R1023" s="1" t="s">
        <v>168</v>
      </c>
      <c r="S1023" s="1" t="s">
        <v>1947</v>
      </c>
      <c r="T1023" s="1" t="s">
        <v>712</v>
      </c>
      <c r="U1023" s="6">
        <v>238403.23</v>
      </c>
      <c r="V1023" s="6">
        <v>239697.52</v>
      </c>
      <c r="W1023" s="6">
        <v>0</v>
      </c>
      <c r="X1023" s="6">
        <v>239697.52</v>
      </c>
      <c r="Y1023" s="6">
        <v>2364324.54</v>
      </c>
      <c r="Z1023" s="7">
        <v>45322</v>
      </c>
      <c r="AA10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3" s="35" t="str">
        <f>IFERROR(
                    _xlfn.XLOOKUP(Tabela1[[#This Row],[ID]],'Base_Solicitações MP'!B:B,'Base_Solicitações MP'!R:R),
                    "Não enviada")</f>
        <v>Diligência</v>
      </c>
      <c r="AC1023" s="15" t="str">
        <f>_xlfn.CONCAT(Tabela1[[#This Row],[Município]],"/",Tabela1[[#This Row],[UF]])</f>
        <v>Belém/PA</v>
      </c>
    </row>
    <row r="1024" spans="1:29" x14ac:dyDescent="0.25">
      <c r="A1024" s="14" t="s">
        <v>705</v>
      </c>
      <c r="B1024" s="2" t="s">
        <v>9117</v>
      </c>
      <c r="C1024" s="2" t="s">
        <v>12001</v>
      </c>
      <c r="D1024" s="2" t="s">
        <v>1986</v>
      </c>
      <c r="E1024" s="1" t="s">
        <v>1987</v>
      </c>
      <c r="F1024" s="1">
        <v>2012</v>
      </c>
      <c r="G1024" s="1">
        <v>100</v>
      </c>
      <c r="H1024" s="1" t="s">
        <v>191</v>
      </c>
      <c r="I1024" s="1" t="s">
        <v>184</v>
      </c>
      <c r="J1024" s="1" t="s">
        <v>56</v>
      </c>
      <c r="K1024" s="1" t="str">
        <f>IF(Tabela1[[#This Row],[Situação da Obra]]="Inacabada - PC Técnica Concluída","Inacabada",Tabela1[[#This Row],[Situação da Obra]])</f>
        <v>Paralisada</v>
      </c>
      <c r="L1024" s="1" t="s">
        <v>30</v>
      </c>
      <c r="M1024" s="4">
        <v>42084</v>
      </c>
      <c r="N1024" s="5">
        <v>0.47960000000000003</v>
      </c>
      <c r="O1024" s="4">
        <v>44798</v>
      </c>
      <c r="P1024" s="1" t="s">
        <v>1935</v>
      </c>
      <c r="Q1024" s="1" t="s">
        <v>710</v>
      </c>
      <c r="R1024" s="1" t="s">
        <v>168</v>
      </c>
      <c r="S1024" s="1" t="s">
        <v>1947</v>
      </c>
      <c r="T1024" s="1" t="s">
        <v>712</v>
      </c>
      <c r="U1024" s="6">
        <v>238403.23</v>
      </c>
      <c r="V1024" s="6">
        <v>239697.52</v>
      </c>
      <c r="W1024" s="6">
        <v>0</v>
      </c>
      <c r="X1024" s="6">
        <v>239697.52</v>
      </c>
      <c r="Y1024" s="6">
        <v>2364324.54</v>
      </c>
      <c r="Z1024" s="7">
        <v>45322</v>
      </c>
      <c r="AA10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4" s="35" t="str">
        <f>IFERROR(
                    _xlfn.XLOOKUP(Tabela1[[#This Row],[ID]],'Base_Solicitações MP'!B:B,'Base_Solicitações MP'!R:R),
                    "Não enviada")</f>
        <v>Diligência</v>
      </c>
      <c r="AC1024" s="15" t="str">
        <f>_xlfn.CONCAT(Tabela1[[#This Row],[Município]],"/",Tabela1[[#This Row],[UF]])</f>
        <v>Belém/PA</v>
      </c>
    </row>
    <row r="1025" spans="1:29" x14ac:dyDescent="0.25">
      <c r="A1025" s="14" t="s">
        <v>705</v>
      </c>
      <c r="B1025" s="2" t="s">
        <v>9118</v>
      </c>
      <c r="C1025" s="2" t="s">
        <v>12002</v>
      </c>
      <c r="D1025" s="2" t="s">
        <v>1986</v>
      </c>
      <c r="E1025" s="1" t="s">
        <v>1987</v>
      </c>
      <c r="F1025" s="1">
        <v>2012</v>
      </c>
      <c r="G1025" s="1">
        <v>100</v>
      </c>
      <c r="H1025" s="1" t="s">
        <v>1508</v>
      </c>
      <c r="I1025" s="1" t="s">
        <v>184</v>
      </c>
      <c r="J1025" s="1" t="s">
        <v>56</v>
      </c>
      <c r="K1025" s="1" t="str">
        <f>IF(Tabela1[[#This Row],[Situação da Obra]]="Inacabada - PC Técnica Concluída","Inacabada",Tabela1[[#This Row],[Situação da Obra]])</f>
        <v>Paralisada</v>
      </c>
      <c r="L1025" s="1" t="s">
        <v>30</v>
      </c>
      <c r="M1025" s="4">
        <v>43375</v>
      </c>
      <c r="N1025" s="5">
        <v>0.87129999999999996</v>
      </c>
      <c r="O1025" s="4">
        <v>44924</v>
      </c>
      <c r="P1025" s="1" t="s">
        <v>1935</v>
      </c>
      <c r="Q1025" s="1" t="s">
        <v>710</v>
      </c>
      <c r="R1025" s="1" t="s">
        <v>168</v>
      </c>
      <c r="S1025" s="1" t="s">
        <v>1936</v>
      </c>
      <c r="T1025" s="1" t="s">
        <v>712</v>
      </c>
      <c r="U1025" s="6">
        <v>182076.14</v>
      </c>
      <c r="V1025" s="6">
        <v>182929.22</v>
      </c>
      <c r="W1025" s="6">
        <v>0</v>
      </c>
      <c r="X1025" s="6">
        <v>182929.22</v>
      </c>
      <c r="Y1025" s="6">
        <v>2364324.54</v>
      </c>
      <c r="Z1025" s="7">
        <v>45322</v>
      </c>
      <c r="AA10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5" s="35" t="str">
        <f>IFERROR(
                    _xlfn.XLOOKUP(Tabela1[[#This Row],[ID]],'Base_Solicitações MP'!B:B,'Base_Solicitações MP'!R:R),
                    "Não enviada")</f>
        <v>Diligência</v>
      </c>
      <c r="AC1025" s="15" t="str">
        <f>_xlfn.CONCAT(Tabela1[[#This Row],[Município]],"/",Tabela1[[#This Row],[UF]])</f>
        <v>Conceição do Araguaia/PA</v>
      </c>
    </row>
    <row r="1026" spans="1:29" x14ac:dyDescent="0.25">
      <c r="A1026" s="14" t="s">
        <v>705</v>
      </c>
      <c r="B1026" s="2" t="s">
        <v>9119</v>
      </c>
      <c r="C1026" s="2" t="s">
        <v>12003</v>
      </c>
      <c r="D1026" s="2" t="s">
        <v>1986</v>
      </c>
      <c r="E1026" s="1" t="s">
        <v>1987</v>
      </c>
      <c r="F1026" s="1">
        <v>2012</v>
      </c>
      <c r="G1026" s="1">
        <v>100</v>
      </c>
      <c r="H1026" s="1" t="s">
        <v>185</v>
      </c>
      <c r="I1026" s="1" t="s">
        <v>184</v>
      </c>
      <c r="J1026" s="1" t="s">
        <v>56</v>
      </c>
      <c r="K1026" s="1" t="str">
        <f>IF(Tabela1[[#This Row],[Situação da Obra]]="Inacabada - PC Técnica Concluída","Inacabada",Tabela1[[#This Row],[Situação da Obra]])</f>
        <v>Paralisada</v>
      </c>
      <c r="L1026" s="1" t="s">
        <v>30</v>
      </c>
      <c r="M1026" s="4">
        <v>42076</v>
      </c>
      <c r="N1026" s="5">
        <v>0.44419999999999998</v>
      </c>
      <c r="O1026" s="4">
        <v>44797</v>
      </c>
      <c r="P1026" s="1" t="s">
        <v>1935</v>
      </c>
      <c r="Q1026" s="1" t="s">
        <v>710</v>
      </c>
      <c r="R1026" s="1" t="s">
        <v>168</v>
      </c>
      <c r="S1026" s="1" t="s">
        <v>1936</v>
      </c>
      <c r="T1026" s="1" t="s">
        <v>712</v>
      </c>
      <c r="U1026" s="6">
        <v>180102.61</v>
      </c>
      <c r="V1026" s="6">
        <v>182929.22</v>
      </c>
      <c r="W1026" s="6">
        <v>0</v>
      </c>
      <c r="X1026" s="6">
        <v>182929.22</v>
      </c>
      <c r="Y1026" s="6">
        <v>2364324.54</v>
      </c>
      <c r="Z1026" s="7">
        <v>45322</v>
      </c>
      <c r="AA10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6" s="35" t="str">
        <f>IFERROR(
                    _xlfn.XLOOKUP(Tabela1[[#This Row],[ID]],'Base_Solicitações MP'!B:B,'Base_Solicitações MP'!R:R),
                    "Não enviada")</f>
        <v>Diligência</v>
      </c>
      <c r="AC1026" s="15" t="str">
        <f>_xlfn.CONCAT(Tabela1[[#This Row],[Município]],"/",Tabela1[[#This Row],[UF]])</f>
        <v>Castanhal/PA</v>
      </c>
    </row>
    <row r="1027" spans="1:29" x14ac:dyDescent="0.25">
      <c r="A1027" s="14" t="s">
        <v>705</v>
      </c>
      <c r="B1027" s="2" t="s">
        <v>9120</v>
      </c>
      <c r="C1027" s="2" t="s">
        <v>12004</v>
      </c>
      <c r="D1027" s="2" t="s">
        <v>1986</v>
      </c>
      <c r="E1027" s="1" t="s">
        <v>1987</v>
      </c>
      <c r="F1027" s="1">
        <v>2012</v>
      </c>
      <c r="G1027" s="1">
        <v>100</v>
      </c>
      <c r="H1027" s="1" t="s">
        <v>191</v>
      </c>
      <c r="I1027" s="1" t="s">
        <v>184</v>
      </c>
      <c r="J1027" s="1" t="s">
        <v>56</v>
      </c>
      <c r="K1027" s="1" t="str">
        <f>IF(Tabela1[[#This Row],[Situação da Obra]]="Inacabada - PC Técnica Concluída","Inacabada",Tabela1[[#This Row],[Situação da Obra]])</f>
        <v>Paralisada</v>
      </c>
      <c r="L1027" s="1" t="s">
        <v>30</v>
      </c>
      <c r="M1027" s="4">
        <v>42079</v>
      </c>
      <c r="N1027" s="5">
        <v>0.86180000000000001</v>
      </c>
      <c r="O1027" s="4">
        <v>44818</v>
      </c>
      <c r="P1027" s="1" t="s">
        <v>1935</v>
      </c>
      <c r="Q1027" s="1" t="s">
        <v>710</v>
      </c>
      <c r="R1027" s="1" t="s">
        <v>168</v>
      </c>
      <c r="S1027" s="1" t="s">
        <v>1985</v>
      </c>
      <c r="T1027" s="1" t="s">
        <v>712</v>
      </c>
      <c r="U1027" s="6">
        <v>152977.74</v>
      </c>
      <c r="V1027" s="6">
        <v>154395.88</v>
      </c>
      <c r="W1027" s="6">
        <v>0</v>
      </c>
      <c r="X1027" s="6">
        <v>154395.88</v>
      </c>
      <c r="Y1027" s="6">
        <v>2364324.54</v>
      </c>
      <c r="Z1027" s="7">
        <v>45322</v>
      </c>
      <c r="AA10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7" s="35" t="str">
        <f>IFERROR(
                    _xlfn.XLOOKUP(Tabela1[[#This Row],[ID]],'Base_Solicitações MP'!B:B,'Base_Solicitações MP'!R:R),
                    "Não enviada")</f>
        <v>Aguardando Análise FNDE</v>
      </c>
      <c r="AC1027" s="15" t="str">
        <f>_xlfn.CONCAT(Tabela1[[#This Row],[Município]],"/",Tabela1[[#This Row],[UF]])</f>
        <v>Belém/PA</v>
      </c>
    </row>
    <row r="1028" spans="1:29" x14ac:dyDescent="0.25">
      <c r="A1028" s="14" t="s">
        <v>705</v>
      </c>
      <c r="B1028" s="2" t="s">
        <v>9121</v>
      </c>
      <c r="C1028" s="2" t="s">
        <v>12005</v>
      </c>
      <c r="D1028" s="2" t="s">
        <v>1986</v>
      </c>
      <c r="E1028" s="1" t="s">
        <v>1987</v>
      </c>
      <c r="F1028" s="1">
        <v>2012</v>
      </c>
      <c r="G1028" s="1">
        <v>100</v>
      </c>
      <c r="H1028" s="1" t="s">
        <v>1988</v>
      </c>
      <c r="I1028" s="1" t="s">
        <v>184</v>
      </c>
      <c r="J1028" s="1" t="s">
        <v>56</v>
      </c>
      <c r="K1028" s="1" t="str">
        <f>IF(Tabela1[[#This Row],[Situação da Obra]]="Inacabada - PC Técnica Concluída","Inacabada",Tabela1[[#This Row],[Situação da Obra]])</f>
        <v>Paralisada</v>
      </c>
      <c r="L1028" s="1" t="s">
        <v>30</v>
      </c>
      <c r="M1028" s="4">
        <v>42352</v>
      </c>
      <c r="N1028" s="5">
        <v>0.20549999999999999</v>
      </c>
      <c r="O1028" s="4">
        <v>44921</v>
      </c>
      <c r="P1028" s="1" t="s">
        <v>1935</v>
      </c>
      <c r="Q1028" s="1" t="s">
        <v>710</v>
      </c>
      <c r="R1028" s="1" t="s">
        <v>168</v>
      </c>
      <c r="S1028" s="1" t="s">
        <v>1947</v>
      </c>
      <c r="T1028" s="1" t="s">
        <v>712</v>
      </c>
      <c r="U1028" s="6">
        <v>233679</v>
      </c>
      <c r="V1028" s="6">
        <v>239697.52</v>
      </c>
      <c r="W1028" s="6">
        <v>0</v>
      </c>
      <c r="X1028" s="6">
        <v>239697.52</v>
      </c>
      <c r="Y1028" s="6">
        <v>2364324.54</v>
      </c>
      <c r="Z1028" s="7">
        <v>45322</v>
      </c>
      <c r="AA10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8" s="35" t="str">
        <f>IFERROR(
                    _xlfn.XLOOKUP(Tabela1[[#This Row],[ID]],'Base_Solicitações MP'!B:B,'Base_Solicitações MP'!R:R),
                    "Não enviada")</f>
        <v>Diligência</v>
      </c>
      <c r="AC1028" s="15" t="str">
        <f>_xlfn.CONCAT(Tabela1[[#This Row],[Município]],"/",Tabela1[[#This Row],[UF]])</f>
        <v>Santa Isabel do Pará/PA</v>
      </c>
    </row>
    <row r="1029" spans="1:29" x14ac:dyDescent="0.25">
      <c r="A1029" s="14" t="s">
        <v>705</v>
      </c>
      <c r="B1029" s="2" t="s">
        <v>9122</v>
      </c>
      <c r="C1029" s="2" t="s">
        <v>12006</v>
      </c>
      <c r="D1029" s="2" t="s">
        <v>1986</v>
      </c>
      <c r="E1029" s="1" t="s">
        <v>1987</v>
      </c>
      <c r="F1029" s="1">
        <v>2012</v>
      </c>
      <c r="G1029" s="1">
        <v>100</v>
      </c>
      <c r="H1029" s="1" t="s">
        <v>1988</v>
      </c>
      <c r="I1029" s="1" t="s">
        <v>184</v>
      </c>
      <c r="J1029" s="1" t="s">
        <v>56</v>
      </c>
      <c r="K1029" s="1" t="str">
        <f>IF(Tabela1[[#This Row],[Situação da Obra]]="Inacabada - PC Técnica Concluída","Inacabada",Tabela1[[#This Row],[Situação da Obra]])</f>
        <v>Paralisada</v>
      </c>
      <c r="L1029" s="1" t="s">
        <v>30</v>
      </c>
      <c r="M1029" s="4">
        <v>43199</v>
      </c>
      <c r="N1029" s="5">
        <v>0.15040000000000001</v>
      </c>
      <c r="O1029" s="4">
        <v>44921</v>
      </c>
      <c r="P1029" s="1" t="s">
        <v>1935</v>
      </c>
      <c r="Q1029" s="1" t="s">
        <v>710</v>
      </c>
      <c r="R1029" s="1" t="s">
        <v>168</v>
      </c>
      <c r="S1029" s="1" t="s">
        <v>1947</v>
      </c>
      <c r="T1029" s="1" t="s">
        <v>712</v>
      </c>
      <c r="U1029" s="6">
        <v>227733.37</v>
      </c>
      <c r="V1029" s="6">
        <v>239697.52</v>
      </c>
      <c r="W1029" s="6">
        <v>0</v>
      </c>
      <c r="X1029" s="6">
        <v>239697.52</v>
      </c>
      <c r="Y1029" s="6">
        <v>2364324.54</v>
      </c>
      <c r="Z1029" s="7">
        <v>45322</v>
      </c>
      <c r="AA10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9" s="35" t="str">
        <f>IFERROR(
                    _xlfn.XLOOKUP(Tabela1[[#This Row],[ID]],'Base_Solicitações MP'!B:B,'Base_Solicitações MP'!R:R),
                    "Não enviada")</f>
        <v>Aguardando Análise FNDE</v>
      </c>
      <c r="AC1029" s="15" t="str">
        <f>_xlfn.CONCAT(Tabela1[[#This Row],[Município]],"/",Tabela1[[#This Row],[UF]])</f>
        <v>Santa Isabel do Pará/PA</v>
      </c>
    </row>
    <row r="1030" spans="1:29" x14ac:dyDescent="0.25">
      <c r="A1030" s="14" t="s">
        <v>705</v>
      </c>
      <c r="B1030" s="2" t="s">
        <v>9123</v>
      </c>
      <c r="C1030" s="2" t="s">
        <v>12007</v>
      </c>
      <c r="D1030" s="2" t="s">
        <v>1986</v>
      </c>
      <c r="E1030" s="1" t="s">
        <v>1987</v>
      </c>
      <c r="F1030" s="1">
        <v>2012</v>
      </c>
      <c r="G1030" s="1">
        <v>100</v>
      </c>
      <c r="H1030" s="1" t="s">
        <v>425</v>
      </c>
      <c r="I1030" s="1" t="s">
        <v>184</v>
      </c>
      <c r="J1030" s="1" t="s">
        <v>56</v>
      </c>
      <c r="K1030" s="1" t="str">
        <f>IF(Tabela1[[#This Row],[Situação da Obra]]="Inacabada - PC Técnica Concluída","Inacabada",Tabela1[[#This Row],[Situação da Obra]])</f>
        <v>Paralisada</v>
      </c>
      <c r="L1030" s="1" t="s">
        <v>30</v>
      </c>
      <c r="M1030" s="4">
        <v>43929</v>
      </c>
      <c r="N1030" s="5">
        <v>0.50819999999999999</v>
      </c>
      <c r="O1030" s="4">
        <v>44921</v>
      </c>
      <c r="P1030" s="1" t="s">
        <v>1935</v>
      </c>
      <c r="Q1030" s="1" t="s">
        <v>710</v>
      </c>
      <c r="R1030" s="1" t="s">
        <v>168</v>
      </c>
      <c r="S1030" s="1" t="s">
        <v>1936</v>
      </c>
      <c r="T1030" s="1" t="s">
        <v>712</v>
      </c>
      <c r="U1030" s="6">
        <v>223931.46</v>
      </c>
      <c r="V1030" s="6">
        <v>182929.22</v>
      </c>
      <c r="W1030" s="6">
        <v>0</v>
      </c>
      <c r="X1030" s="6">
        <v>182929.22</v>
      </c>
      <c r="Y1030" s="6">
        <v>2364324.54</v>
      </c>
      <c r="Z1030" s="7">
        <v>45322</v>
      </c>
      <c r="AA10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30" s="35" t="str">
        <f>IFERROR(
                    _xlfn.XLOOKUP(Tabela1[[#This Row],[ID]],'Base_Solicitações MP'!B:B,'Base_Solicitações MP'!R:R),
                    "Não enviada")</f>
        <v>Em Cadastramento</v>
      </c>
      <c r="AC1030" s="15" t="str">
        <f>_xlfn.CONCAT(Tabela1[[#This Row],[Município]],"/",Tabela1[[#This Row],[UF]])</f>
        <v>Santarém/PA</v>
      </c>
    </row>
    <row r="1031" spans="1:29" x14ac:dyDescent="0.25">
      <c r="A1031" s="14" t="s">
        <v>705</v>
      </c>
      <c r="B1031" s="2" t="s">
        <v>9124</v>
      </c>
      <c r="C1031" s="2" t="s">
        <v>12008</v>
      </c>
      <c r="D1031" s="2" t="s">
        <v>1986</v>
      </c>
      <c r="E1031" s="1" t="s">
        <v>1987</v>
      </c>
      <c r="F1031" s="1">
        <v>2012</v>
      </c>
      <c r="G1031" s="1">
        <v>100</v>
      </c>
      <c r="H1031" s="1" t="s">
        <v>1989</v>
      </c>
      <c r="I1031" s="1" t="s">
        <v>184</v>
      </c>
      <c r="J1031" s="1" t="s">
        <v>56</v>
      </c>
      <c r="K1031" s="1" t="str">
        <f>IF(Tabela1[[#This Row],[Situação da Obra]]="Inacabada - PC Técnica Concluída","Inacabada",Tabela1[[#This Row],[Situação da Obra]])</f>
        <v>Paralisada</v>
      </c>
      <c r="L1031" s="1" t="s">
        <v>30</v>
      </c>
      <c r="M1031" s="4">
        <v>42340</v>
      </c>
      <c r="N1031" s="5">
        <v>0.4748</v>
      </c>
      <c r="O1031" s="4">
        <v>44935</v>
      </c>
      <c r="P1031" s="1" t="s">
        <v>1935</v>
      </c>
      <c r="Q1031" s="1" t="s">
        <v>710</v>
      </c>
      <c r="R1031" s="1" t="s">
        <v>168</v>
      </c>
      <c r="S1031" s="1" t="s">
        <v>1936</v>
      </c>
      <c r="T1031" s="1" t="s">
        <v>712</v>
      </c>
      <c r="U1031" s="6">
        <v>181907.33</v>
      </c>
      <c r="V1031" s="6">
        <v>182929.22</v>
      </c>
      <c r="W1031" s="6">
        <v>0</v>
      </c>
      <c r="X1031" s="6">
        <v>182929.22</v>
      </c>
      <c r="Y1031" s="6">
        <v>2364324.54</v>
      </c>
      <c r="Z1031" s="7">
        <v>45322</v>
      </c>
      <c r="AA10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31" s="35" t="str">
        <f>IFERROR(
                    _xlfn.XLOOKUP(Tabela1[[#This Row],[ID]],'Base_Solicitações MP'!B:B,'Base_Solicitações MP'!R:R),
                    "Não enviada")</f>
        <v>Em Cadastramento</v>
      </c>
      <c r="AC1031" s="15" t="str">
        <f>_xlfn.CONCAT(Tabela1[[#This Row],[Município]],"/",Tabela1[[#This Row],[UF]])</f>
        <v>Bragança/PA</v>
      </c>
    </row>
    <row r="1032" spans="1:29" x14ac:dyDescent="0.25">
      <c r="A1032" s="14" t="s">
        <v>705</v>
      </c>
      <c r="B1032" s="2" t="s">
        <v>9125</v>
      </c>
      <c r="C1032" s="2" t="s">
        <v>12009</v>
      </c>
      <c r="D1032" s="2" t="s">
        <v>1986</v>
      </c>
      <c r="E1032" s="1" t="s">
        <v>1987</v>
      </c>
      <c r="F1032" s="1">
        <v>2012</v>
      </c>
      <c r="G1032" s="1">
        <v>100</v>
      </c>
      <c r="H1032" s="1" t="s">
        <v>425</v>
      </c>
      <c r="I1032" s="1" t="s">
        <v>184</v>
      </c>
      <c r="J1032" s="1" t="s">
        <v>56</v>
      </c>
      <c r="K1032" s="1" t="str">
        <f>IF(Tabela1[[#This Row],[Situação da Obra]]="Inacabada - PC Técnica Concluída","Inacabada",Tabela1[[#This Row],[Situação da Obra]])</f>
        <v>Paralisada</v>
      </c>
      <c r="L1032" s="1" t="s">
        <v>30</v>
      </c>
      <c r="M1032" s="4">
        <v>42185</v>
      </c>
      <c r="N1032" s="5">
        <v>0.1119</v>
      </c>
      <c r="O1032" s="4">
        <v>44952</v>
      </c>
      <c r="P1032" s="1" t="s">
        <v>1935</v>
      </c>
      <c r="Q1032" s="1" t="s">
        <v>710</v>
      </c>
      <c r="R1032" s="1" t="s">
        <v>168</v>
      </c>
      <c r="S1032" s="1" t="s">
        <v>1936</v>
      </c>
      <c r="T1032" s="1" t="s">
        <v>712</v>
      </c>
      <c r="U1032" s="6">
        <v>180510.07</v>
      </c>
      <c r="V1032" s="6">
        <v>182929.22</v>
      </c>
      <c r="W1032" s="6">
        <v>0</v>
      </c>
      <c r="X1032" s="6">
        <v>182929.22</v>
      </c>
      <c r="Y1032" s="6">
        <v>2364324.54</v>
      </c>
      <c r="Z1032" s="7">
        <v>45322</v>
      </c>
      <c r="AA10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2" s="35" t="str">
        <f>IFERROR(
                    _xlfn.XLOOKUP(Tabela1[[#This Row],[ID]],'Base_Solicitações MP'!B:B,'Base_Solicitações MP'!R:R),
                    "Não enviada")</f>
        <v>Diligência</v>
      </c>
      <c r="AC1032" s="15" t="str">
        <f>_xlfn.CONCAT(Tabela1[[#This Row],[Município]],"/",Tabela1[[#This Row],[UF]])</f>
        <v>Santarém/PA</v>
      </c>
    </row>
    <row r="1033" spans="1:29" x14ac:dyDescent="0.25">
      <c r="A1033" s="14" t="s">
        <v>705</v>
      </c>
      <c r="B1033" s="2" t="s">
        <v>9126</v>
      </c>
      <c r="C1033" s="2" t="s">
        <v>12010</v>
      </c>
      <c r="D1033" s="2" t="s">
        <v>1986</v>
      </c>
      <c r="E1033" s="1" t="s">
        <v>1987</v>
      </c>
      <c r="F1033" s="1">
        <v>2012</v>
      </c>
      <c r="G1033" s="1">
        <v>100</v>
      </c>
      <c r="H1033" s="1" t="s">
        <v>1508</v>
      </c>
      <c r="I1033" s="1" t="s">
        <v>184</v>
      </c>
      <c r="J1033" s="1" t="s">
        <v>56</v>
      </c>
      <c r="K1033" s="1" t="str">
        <f>IF(Tabela1[[#This Row],[Situação da Obra]]="Inacabada - PC Técnica Concluída","Inacabada",Tabela1[[#This Row],[Situação da Obra]])</f>
        <v>Paralisada</v>
      </c>
      <c r="L1033" s="1" t="s">
        <v>30</v>
      </c>
      <c r="M1033" s="4">
        <v>42496</v>
      </c>
      <c r="N1033" s="5">
        <v>0.92710000000000004</v>
      </c>
      <c r="O1033" s="4">
        <v>44924</v>
      </c>
      <c r="P1033" s="1" t="s">
        <v>1935</v>
      </c>
      <c r="Q1033" s="1" t="s">
        <v>710</v>
      </c>
      <c r="R1033" s="1" t="s">
        <v>168</v>
      </c>
      <c r="S1033" s="1" t="s">
        <v>1936</v>
      </c>
      <c r="T1033" s="1" t="s">
        <v>712</v>
      </c>
      <c r="U1033" s="6">
        <v>182076.14</v>
      </c>
      <c r="V1033" s="6">
        <v>182929.22</v>
      </c>
      <c r="W1033" s="6">
        <v>0</v>
      </c>
      <c r="X1033" s="6">
        <v>182929.22</v>
      </c>
      <c r="Y1033" s="6">
        <v>2364324.54</v>
      </c>
      <c r="Z1033" s="7">
        <v>45322</v>
      </c>
      <c r="AA10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3" s="35" t="str">
        <f>IFERROR(
                    _xlfn.XLOOKUP(Tabela1[[#This Row],[ID]],'Base_Solicitações MP'!B:B,'Base_Solicitações MP'!R:R),
                    "Não enviada")</f>
        <v>Diligência</v>
      </c>
      <c r="AC1033" s="15" t="str">
        <f>_xlfn.CONCAT(Tabela1[[#This Row],[Município]],"/",Tabela1[[#This Row],[UF]])</f>
        <v>Conceição do Araguaia/PA</v>
      </c>
    </row>
    <row r="1034" spans="1:29" x14ac:dyDescent="0.25">
      <c r="A1034" s="14" t="s">
        <v>705</v>
      </c>
      <c r="B1034" s="2" t="s">
        <v>9127</v>
      </c>
      <c r="C1034" s="2" t="s">
        <v>12011</v>
      </c>
      <c r="D1034" s="2" t="s">
        <v>1986</v>
      </c>
      <c r="E1034" s="1" t="s">
        <v>1987</v>
      </c>
      <c r="F1034" s="1">
        <v>2012</v>
      </c>
      <c r="G1034" s="1">
        <v>100</v>
      </c>
      <c r="H1034" s="1" t="s">
        <v>428</v>
      </c>
      <c r="I1034" s="1" t="s">
        <v>184</v>
      </c>
      <c r="J1034" s="1" t="s">
        <v>56</v>
      </c>
      <c r="K1034" s="1" t="str">
        <f>IF(Tabela1[[#This Row],[Situação da Obra]]="Inacabada - PC Técnica Concluída","Inacabada",Tabela1[[#This Row],[Situação da Obra]])</f>
        <v>Paralisada</v>
      </c>
      <c r="L1034" s="1" t="s">
        <v>30</v>
      </c>
      <c r="M1034" s="4">
        <v>43199</v>
      </c>
      <c r="N1034" s="5">
        <v>1.04E-2</v>
      </c>
      <c r="O1034" s="4">
        <v>44921</v>
      </c>
      <c r="P1034" s="1" t="s">
        <v>1935</v>
      </c>
      <c r="Q1034" s="1" t="s">
        <v>710</v>
      </c>
      <c r="R1034" s="1" t="s">
        <v>168</v>
      </c>
      <c r="S1034" s="1" t="s">
        <v>1936</v>
      </c>
      <c r="T1034" s="1" t="s">
        <v>712</v>
      </c>
      <c r="U1034" s="6">
        <v>178297.38</v>
      </c>
      <c r="V1034" s="6">
        <v>182929.22</v>
      </c>
      <c r="W1034" s="6">
        <v>0</v>
      </c>
      <c r="X1034" s="6">
        <v>182929.22</v>
      </c>
      <c r="Y1034" s="6">
        <v>2364324.54</v>
      </c>
      <c r="Z1034" s="7">
        <v>45322</v>
      </c>
      <c r="AA10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4" s="35" t="str">
        <f>IFERROR(
                    _xlfn.XLOOKUP(Tabela1[[#This Row],[ID]],'Base_Solicitações MP'!B:B,'Base_Solicitações MP'!R:R),
                    "Não enviada")</f>
        <v>Aguardando Análise FNDE</v>
      </c>
      <c r="AC1034" s="15" t="str">
        <f>_xlfn.CONCAT(Tabela1[[#This Row],[Município]],"/",Tabela1[[#This Row],[UF]])</f>
        <v>Tomé-Açu/PA</v>
      </c>
    </row>
    <row r="1035" spans="1:29" x14ac:dyDescent="0.25">
      <c r="A1035" s="14" t="s">
        <v>705</v>
      </c>
      <c r="B1035" s="2" t="s">
        <v>9128</v>
      </c>
      <c r="C1035" s="2" t="s">
        <v>12012</v>
      </c>
      <c r="D1035" s="2" t="s">
        <v>1986</v>
      </c>
      <c r="E1035" s="1" t="s">
        <v>1987</v>
      </c>
      <c r="F1035" s="1">
        <v>2012</v>
      </c>
      <c r="G1035" s="1">
        <v>100</v>
      </c>
      <c r="H1035" s="1" t="s">
        <v>191</v>
      </c>
      <c r="I1035" s="1" t="s">
        <v>184</v>
      </c>
      <c r="J1035" s="1" t="s">
        <v>56</v>
      </c>
      <c r="K1035" s="1" t="str">
        <f>IF(Tabela1[[#This Row],[Situação da Obra]]="Inacabada - PC Técnica Concluída","Inacabada",Tabela1[[#This Row],[Situação da Obra]])</f>
        <v>Paralisada</v>
      </c>
      <c r="L1035" s="1" t="s">
        <v>30</v>
      </c>
      <c r="M1035" s="4">
        <v>42084</v>
      </c>
      <c r="N1035" s="5">
        <v>0.53700000000000003</v>
      </c>
      <c r="O1035" s="4">
        <v>44798</v>
      </c>
      <c r="P1035" s="1" t="s">
        <v>1935</v>
      </c>
      <c r="Q1035" s="1" t="s">
        <v>710</v>
      </c>
      <c r="R1035" s="1" t="s">
        <v>168</v>
      </c>
      <c r="S1035" s="1" t="s">
        <v>1947</v>
      </c>
      <c r="T1035" s="1" t="s">
        <v>712</v>
      </c>
      <c r="U1035" s="6">
        <v>238403.23</v>
      </c>
      <c r="V1035" s="6">
        <v>239697.52</v>
      </c>
      <c r="W1035" s="6">
        <v>0</v>
      </c>
      <c r="X1035" s="6">
        <v>239697.52</v>
      </c>
      <c r="Y1035" s="6">
        <v>2364324.54</v>
      </c>
      <c r="Z1035" s="7">
        <v>45322</v>
      </c>
      <c r="AA10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5" s="35" t="str">
        <f>IFERROR(
                    _xlfn.XLOOKUP(Tabela1[[#This Row],[ID]],'Base_Solicitações MP'!B:B,'Base_Solicitações MP'!R:R),
                    "Não enviada")</f>
        <v>Diligência</v>
      </c>
      <c r="AC1035" s="15" t="str">
        <f>_xlfn.CONCAT(Tabela1[[#This Row],[Município]],"/",Tabela1[[#This Row],[UF]])</f>
        <v>Belém/PA</v>
      </c>
    </row>
    <row r="1036" spans="1:29" x14ac:dyDescent="0.25">
      <c r="A1036" s="14" t="s">
        <v>705</v>
      </c>
      <c r="B1036" s="2" t="s">
        <v>9129</v>
      </c>
      <c r="C1036" s="2" t="s">
        <v>12013</v>
      </c>
      <c r="D1036" s="2" t="s">
        <v>1986</v>
      </c>
      <c r="E1036" s="1" t="s">
        <v>1987</v>
      </c>
      <c r="F1036" s="1">
        <v>2012</v>
      </c>
      <c r="G1036" s="1">
        <v>100</v>
      </c>
      <c r="H1036" s="1" t="s">
        <v>1551</v>
      </c>
      <c r="I1036" s="1" t="s">
        <v>184</v>
      </c>
      <c r="J1036" s="1" t="s">
        <v>56</v>
      </c>
      <c r="K1036" s="1" t="str">
        <f>IF(Tabela1[[#This Row],[Situação da Obra]]="Inacabada - PC Técnica Concluída","Inacabada",Tabela1[[#This Row],[Situação da Obra]])</f>
        <v>Paralisada</v>
      </c>
      <c r="L1036" s="1" t="s">
        <v>30</v>
      </c>
      <c r="M1036" s="4">
        <v>42340</v>
      </c>
      <c r="N1036" s="5">
        <v>0.5474</v>
      </c>
      <c r="O1036" s="4">
        <v>44581</v>
      </c>
      <c r="P1036" s="1" t="s">
        <v>1935</v>
      </c>
      <c r="Q1036" s="1" t="s">
        <v>710</v>
      </c>
      <c r="R1036" s="1" t="s">
        <v>168</v>
      </c>
      <c r="S1036" s="1" t="s">
        <v>1936</v>
      </c>
      <c r="T1036" s="1" t="s">
        <v>712</v>
      </c>
      <c r="U1036" s="6">
        <v>181907.33</v>
      </c>
      <c r="V1036" s="6">
        <v>182929.22</v>
      </c>
      <c r="W1036" s="6">
        <v>0</v>
      </c>
      <c r="X1036" s="6">
        <v>182929.22</v>
      </c>
      <c r="Y1036" s="6">
        <v>2364324.54</v>
      </c>
      <c r="Z1036" s="7">
        <v>45322</v>
      </c>
      <c r="AA10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6" s="35" t="str">
        <f>IFERROR(
                    _xlfn.XLOOKUP(Tabela1[[#This Row],[ID]],'Base_Solicitações MP'!B:B,'Base_Solicitações MP'!R:R),
                    "Não enviada")</f>
        <v>Diligência</v>
      </c>
      <c r="AC1036" s="15" t="str">
        <f>_xlfn.CONCAT(Tabela1[[#This Row],[Município]],"/",Tabela1[[#This Row],[UF]])</f>
        <v>Viseu/PA</v>
      </c>
    </row>
    <row r="1037" spans="1:29" x14ac:dyDescent="0.25">
      <c r="A1037" s="14" t="s">
        <v>705</v>
      </c>
      <c r="B1037" s="2" t="s">
        <v>9130</v>
      </c>
      <c r="C1037" s="2" t="s">
        <v>12014</v>
      </c>
      <c r="D1037" s="2" t="s">
        <v>1986</v>
      </c>
      <c r="E1037" s="1" t="s">
        <v>1987</v>
      </c>
      <c r="F1037" s="1">
        <v>2012</v>
      </c>
      <c r="G1037" s="1">
        <v>100</v>
      </c>
      <c r="H1037" s="1" t="s">
        <v>191</v>
      </c>
      <c r="I1037" s="1" t="s">
        <v>184</v>
      </c>
      <c r="J1037" s="1" t="s">
        <v>56</v>
      </c>
      <c r="K1037" s="1" t="str">
        <f>IF(Tabela1[[#This Row],[Situação da Obra]]="Inacabada - PC Técnica Concluída","Inacabada",Tabela1[[#This Row],[Situação da Obra]])</f>
        <v>Paralisada</v>
      </c>
      <c r="L1037" s="1" t="s">
        <v>30</v>
      </c>
      <c r="M1037" s="4">
        <v>42352</v>
      </c>
      <c r="N1037" s="5">
        <v>0.28320000000000001</v>
      </c>
      <c r="O1037" s="4">
        <v>44907</v>
      </c>
      <c r="P1037" s="1" t="s">
        <v>1935</v>
      </c>
      <c r="Q1037" s="1" t="s">
        <v>710</v>
      </c>
      <c r="R1037" s="1" t="s">
        <v>168</v>
      </c>
      <c r="S1037" s="1" t="s">
        <v>1985</v>
      </c>
      <c r="T1037" s="1" t="s">
        <v>712</v>
      </c>
      <c r="U1037" s="6">
        <v>152976</v>
      </c>
      <c r="V1037" s="6">
        <v>154395.88</v>
      </c>
      <c r="W1037" s="6">
        <v>0</v>
      </c>
      <c r="X1037" s="6">
        <v>154395.88</v>
      </c>
      <c r="Y1037" s="6">
        <v>2364324.54</v>
      </c>
      <c r="Z1037" s="7">
        <v>45322</v>
      </c>
      <c r="AA10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7" s="35" t="str">
        <f>IFERROR(
                    _xlfn.XLOOKUP(Tabela1[[#This Row],[ID]],'Base_Solicitações MP'!B:B,'Base_Solicitações MP'!R:R),
                    "Não enviada")</f>
        <v>Diligência</v>
      </c>
      <c r="AC1037" s="15" t="str">
        <f>_xlfn.CONCAT(Tabela1[[#This Row],[Município]],"/",Tabela1[[#This Row],[UF]])</f>
        <v>Belém/PA</v>
      </c>
    </row>
    <row r="1038" spans="1:29" x14ac:dyDescent="0.25">
      <c r="A1038" s="14" t="s">
        <v>705</v>
      </c>
      <c r="B1038" s="2" t="s">
        <v>9131</v>
      </c>
      <c r="C1038" s="2" t="s">
        <v>12015</v>
      </c>
      <c r="D1038" s="2" t="s">
        <v>1986</v>
      </c>
      <c r="E1038" s="1" t="s">
        <v>1987</v>
      </c>
      <c r="F1038" s="1">
        <v>2012</v>
      </c>
      <c r="G1038" s="1">
        <v>100</v>
      </c>
      <c r="H1038" s="1" t="s">
        <v>1990</v>
      </c>
      <c r="I1038" s="1" t="s">
        <v>184</v>
      </c>
      <c r="J1038" s="1" t="s">
        <v>56</v>
      </c>
      <c r="K1038" s="1" t="str">
        <f>IF(Tabela1[[#This Row],[Situação da Obra]]="Inacabada - PC Técnica Concluída","Inacabada",Tabela1[[#This Row],[Situação da Obra]])</f>
        <v>Paralisada</v>
      </c>
      <c r="L1038" s="1" t="s">
        <v>30</v>
      </c>
      <c r="M1038" s="4">
        <v>42128</v>
      </c>
      <c r="N1038" s="5">
        <v>0.87290000000000001</v>
      </c>
      <c r="O1038" s="4">
        <v>44797</v>
      </c>
      <c r="P1038" s="1" t="s">
        <v>1935</v>
      </c>
      <c r="Q1038" s="1" t="s">
        <v>710</v>
      </c>
      <c r="R1038" s="1" t="s">
        <v>168</v>
      </c>
      <c r="S1038" s="1" t="s">
        <v>1936</v>
      </c>
      <c r="T1038" s="1" t="s">
        <v>712</v>
      </c>
      <c r="U1038" s="6">
        <v>181907.33</v>
      </c>
      <c r="V1038" s="6">
        <v>182929.22</v>
      </c>
      <c r="W1038" s="6">
        <v>0</v>
      </c>
      <c r="X1038" s="6">
        <v>182929.22</v>
      </c>
      <c r="Y1038" s="6">
        <v>2364324.54</v>
      </c>
      <c r="Z1038" s="7">
        <v>45322</v>
      </c>
      <c r="AA10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8" s="35" t="str">
        <f>IFERROR(
                    _xlfn.XLOOKUP(Tabela1[[#This Row],[ID]],'Base_Solicitações MP'!B:B,'Base_Solicitações MP'!R:R),
                    "Não enviada")</f>
        <v>Diligência</v>
      </c>
      <c r="AC1038" s="15" t="str">
        <f>_xlfn.CONCAT(Tabela1[[#This Row],[Município]],"/",Tabela1[[#This Row],[UF]])</f>
        <v>Marabá/PA</v>
      </c>
    </row>
    <row r="1039" spans="1:29" x14ac:dyDescent="0.25">
      <c r="A1039" s="14" t="s">
        <v>705</v>
      </c>
      <c r="B1039" s="2" t="s">
        <v>9132</v>
      </c>
      <c r="C1039" s="2" t="s">
        <v>12016</v>
      </c>
      <c r="D1039" s="2" t="s">
        <v>1986</v>
      </c>
      <c r="E1039" s="1" t="s">
        <v>1987</v>
      </c>
      <c r="F1039" s="1">
        <v>2012</v>
      </c>
      <c r="G1039" s="1">
        <v>100</v>
      </c>
      <c r="H1039" s="1" t="s">
        <v>425</v>
      </c>
      <c r="I1039" s="1" t="s">
        <v>184</v>
      </c>
      <c r="J1039" s="1" t="s">
        <v>56</v>
      </c>
      <c r="K1039" s="1" t="str">
        <f>IF(Tabela1[[#This Row],[Situação da Obra]]="Inacabada - PC Técnica Concluída","Inacabada",Tabela1[[#This Row],[Situação da Obra]])</f>
        <v>Paralisada</v>
      </c>
      <c r="L1039" s="1" t="s">
        <v>30</v>
      </c>
      <c r="M1039" s="4">
        <v>42185</v>
      </c>
      <c r="N1039" s="5">
        <v>0.14899999999999999</v>
      </c>
      <c r="O1039" s="4">
        <v>44931</v>
      </c>
      <c r="P1039" s="1" t="s">
        <v>1935</v>
      </c>
      <c r="Q1039" s="1" t="s">
        <v>710</v>
      </c>
      <c r="R1039" s="1" t="s">
        <v>168</v>
      </c>
      <c r="S1039" s="1" t="s">
        <v>1947</v>
      </c>
      <c r="T1039" s="1" t="s">
        <v>712</v>
      </c>
      <c r="U1039" s="6">
        <v>235780</v>
      </c>
      <c r="V1039" s="6">
        <v>239697.52</v>
      </c>
      <c r="W1039" s="6">
        <v>0</v>
      </c>
      <c r="X1039" s="6">
        <v>239697.52</v>
      </c>
      <c r="Y1039" s="6">
        <v>2364324.54</v>
      </c>
      <c r="Z1039" s="7">
        <v>45322</v>
      </c>
      <c r="AA10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9" s="35" t="str">
        <f>IFERROR(
                    _xlfn.XLOOKUP(Tabela1[[#This Row],[ID]],'Base_Solicitações MP'!B:B,'Base_Solicitações MP'!R:R),
                    "Não enviada")</f>
        <v>Diligência</v>
      </c>
      <c r="AC1039" s="15" t="str">
        <f>_xlfn.CONCAT(Tabela1[[#This Row],[Município]],"/",Tabela1[[#This Row],[UF]])</f>
        <v>Santarém/PA</v>
      </c>
    </row>
    <row r="1040" spans="1:29" x14ac:dyDescent="0.25">
      <c r="A1040" s="14" t="s">
        <v>705</v>
      </c>
      <c r="B1040" s="2" t="s">
        <v>9133</v>
      </c>
      <c r="C1040" s="2" t="s">
        <v>12017</v>
      </c>
      <c r="D1040" s="2" t="s">
        <v>1986</v>
      </c>
      <c r="E1040" s="1" t="s">
        <v>1987</v>
      </c>
      <c r="F1040" s="1">
        <v>2012</v>
      </c>
      <c r="G1040" s="1">
        <v>100</v>
      </c>
      <c r="H1040" s="1" t="s">
        <v>425</v>
      </c>
      <c r="I1040" s="1" t="s">
        <v>184</v>
      </c>
      <c r="J1040" s="1" t="s">
        <v>56</v>
      </c>
      <c r="K1040" s="1" t="str">
        <f>IF(Tabela1[[#This Row],[Situação da Obra]]="Inacabada - PC Técnica Concluída","Inacabada",Tabela1[[#This Row],[Situação da Obra]])</f>
        <v>Paralisada</v>
      </c>
      <c r="L1040" s="1" t="s">
        <v>30</v>
      </c>
      <c r="M1040" s="4">
        <v>43816</v>
      </c>
      <c r="N1040" s="5">
        <v>0.84019999999999995</v>
      </c>
      <c r="O1040" s="4">
        <v>44907</v>
      </c>
      <c r="P1040" s="1" t="s">
        <v>1935</v>
      </c>
      <c r="Q1040" s="1" t="s">
        <v>710</v>
      </c>
      <c r="R1040" s="1" t="s">
        <v>168</v>
      </c>
      <c r="S1040" s="1" t="s">
        <v>1947</v>
      </c>
      <c r="T1040" s="1" t="s">
        <v>712</v>
      </c>
      <c r="U1040" s="6">
        <v>235407.13</v>
      </c>
      <c r="V1040" s="6">
        <v>239697.52</v>
      </c>
      <c r="W1040" s="6">
        <v>0</v>
      </c>
      <c r="X1040" s="6">
        <v>239697.52</v>
      </c>
      <c r="Y1040" s="6">
        <v>2364324.54</v>
      </c>
      <c r="Z1040" s="7">
        <v>45322</v>
      </c>
      <c r="AA10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0" s="35" t="str">
        <f>IFERROR(
                    _xlfn.XLOOKUP(Tabela1[[#This Row],[ID]],'Base_Solicitações MP'!B:B,'Base_Solicitações MP'!R:R),
                    "Não enviada")</f>
        <v>Diligência</v>
      </c>
      <c r="AC1040" s="15" t="str">
        <f>_xlfn.CONCAT(Tabela1[[#This Row],[Município]],"/",Tabela1[[#This Row],[UF]])</f>
        <v>Santarém/PA</v>
      </c>
    </row>
    <row r="1041" spans="1:29" x14ac:dyDescent="0.25">
      <c r="A1041" s="14" t="s">
        <v>705</v>
      </c>
      <c r="B1041" s="2" t="s">
        <v>9134</v>
      </c>
      <c r="C1041" s="2" t="s">
        <v>12018</v>
      </c>
      <c r="D1041" s="2" t="s">
        <v>1986</v>
      </c>
      <c r="E1041" s="1" t="s">
        <v>1987</v>
      </c>
      <c r="F1041" s="1">
        <v>2012</v>
      </c>
      <c r="G1041" s="1">
        <v>100</v>
      </c>
      <c r="H1041" s="1" t="s">
        <v>191</v>
      </c>
      <c r="I1041" s="1" t="s">
        <v>184</v>
      </c>
      <c r="J1041" s="1" t="s">
        <v>56</v>
      </c>
      <c r="K1041" s="1" t="str">
        <f>IF(Tabela1[[#This Row],[Situação da Obra]]="Inacabada - PC Técnica Concluída","Inacabada",Tabela1[[#This Row],[Situação da Obra]])</f>
        <v>Paralisada</v>
      </c>
      <c r="L1041" s="1" t="s">
        <v>30</v>
      </c>
      <c r="M1041" s="4">
        <v>42349</v>
      </c>
      <c r="N1041" s="5">
        <v>0.87960000000000005</v>
      </c>
      <c r="O1041" s="4">
        <v>44798</v>
      </c>
      <c r="P1041" s="1" t="s">
        <v>1935</v>
      </c>
      <c r="Q1041" s="1" t="s">
        <v>710</v>
      </c>
      <c r="R1041" s="1" t="s">
        <v>168</v>
      </c>
      <c r="S1041" s="1" t="s">
        <v>1947</v>
      </c>
      <c r="T1041" s="1" t="s">
        <v>712</v>
      </c>
      <c r="U1041" s="6">
        <v>238403.23</v>
      </c>
      <c r="V1041" s="6">
        <v>239697.52</v>
      </c>
      <c r="W1041" s="6">
        <v>0</v>
      </c>
      <c r="X1041" s="6">
        <v>239697.52</v>
      </c>
      <c r="Y1041" s="6">
        <v>2364324.54</v>
      </c>
      <c r="Z1041" s="7">
        <v>45322</v>
      </c>
      <c r="AA10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1" s="35" t="str">
        <f>IFERROR(
                    _xlfn.XLOOKUP(Tabela1[[#This Row],[ID]],'Base_Solicitações MP'!B:B,'Base_Solicitações MP'!R:R),
                    "Não enviada")</f>
        <v>Diligência</v>
      </c>
      <c r="AC1041" s="15" t="str">
        <f>_xlfn.CONCAT(Tabela1[[#This Row],[Município]],"/",Tabela1[[#This Row],[UF]])</f>
        <v>Belém/PA</v>
      </c>
    </row>
    <row r="1042" spans="1:29" x14ac:dyDescent="0.25">
      <c r="A1042" s="14" t="s">
        <v>705</v>
      </c>
      <c r="B1042" s="2" t="s">
        <v>9135</v>
      </c>
      <c r="C1042" s="2" t="s">
        <v>12019</v>
      </c>
      <c r="D1042" s="2" t="s">
        <v>1986</v>
      </c>
      <c r="E1042" s="1" t="s">
        <v>1987</v>
      </c>
      <c r="F1042" s="1">
        <v>2012</v>
      </c>
      <c r="G1042" s="1">
        <v>100</v>
      </c>
      <c r="H1042" s="1" t="s">
        <v>191</v>
      </c>
      <c r="I1042" s="1" t="s">
        <v>184</v>
      </c>
      <c r="J1042" s="1" t="s">
        <v>56</v>
      </c>
      <c r="K1042" s="1" t="str">
        <f>IF(Tabela1[[#This Row],[Situação da Obra]]="Inacabada - PC Técnica Concluída","Inacabada",Tabela1[[#This Row],[Situação da Obra]])</f>
        <v>Paralisada</v>
      </c>
      <c r="L1042" s="1" t="s">
        <v>30</v>
      </c>
      <c r="M1042" s="4">
        <v>44277</v>
      </c>
      <c r="N1042" s="5">
        <v>0.72729999999999995</v>
      </c>
      <c r="O1042" s="4">
        <v>44952</v>
      </c>
      <c r="P1042" s="1" t="s">
        <v>1935</v>
      </c>
      <c r="Q1042" s="1" t="s">
        <v>710</v>
      </c>
      <c r="R1042" s="1" t="s">
        <v>168</v>
      </c>
      <c r="S1042" s="1" t="s">
        <v>1947</v>
      </c>
      <c r="T1042" s="1" t="s">
        <v>712</v>
      </c>
      <c r="U1042" s="6">
        <v>214000</v>
      </c>
      <c r="V1042" s="6">
        <v>239697.52</v>
      </c>
      <c r="W1042" s="6">
        <v>0</v>
      </c>
      <c r="X1042" s="6">
        <v>239697.52</v>
      </c>
      <c r="Y1042" s="6">
        <v>2364324.54</v>
      </c>
      <c r="Z1042" s="7">
        <v>45322</v>
      </c>
      <c r="AA10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2" s="35" t="str">
        <f>IFERROR(
                    _xlfn.XLOOKUP(Tabela1[[#This Row],[ID]],'Base_Solicitações MP'!B:B,'Base_Solicitações MP'!R:R),
                    "Não enviada")</f>
        <v>Diligência</v>
      </c>
      <c r="AC1042" s="15" t="str">
        <f>_xlfn.CONCAT(Tabela1[[#This Row],[Município]],"/",Tabela1[[#This Row],[UF]])</f>
        <v>Belém/PA</v>
      </c>
    </row>
    <row r="1043" spans="1:29" x14ac:dyDescent="0.25">
      <c r="A1043" s="14" t="s">
        <v>705</v>
      </c>
      <c r="B1043" s="2" t="s">
        <v>9136</v>
      </c>
      <c r="C1043" s="2" t="s">
        <v>12020</v>
      </c>
      <c r="D1043" s="3" t="s">
        <v>1991</v>
      </c>
      <c r="E1043" s="1">
        <v>5937</v>
      </c>
      <c r="F1043" s="1">
        <v>2015</v>
      </c>
      <c r="G1043" s="1">
        <v>3</v>
      </c>
      <c r="H1043" s="1" t="s">
        <v>235</v>
      </c>
      <c r="I1043" s="1" t="s">
        <v>172</v>
      </c>
      <c r="J1043" s="1" t="s">
        <v>40</v>
      </c>
      <c r="K1043" s="1" t="str">
        <f>IF(Tabela1[[#This Row],[Situação da Obra]]="Inacabada - PC Técnica Concluída","Inacabada",Tabela1[[#This Row],[Situação da Obra]])</f>
        <v>Inacabada</v>
      </c>
      <c r="L1043" s="1" t="s">
        <v>30</v>
      </c>
      <c r="M1043" s="4">
        <v>43727</v>
      </c>
      <c r="N1043" s="5">
        <v>0.65059999999999996</v>
      </c>
      <c r="O1043" s="4">
        <v>43658</v>
      </c>
      <c r="P1043" s="1" t="s">
        <v>199</v>
      </c>
      <c r="Q1043" s="1" t="s">
        <v>1992</v>
      </c>
      <c r="R1043" s="1" t="s">
        <v>32</v>
      </c>
      <c r="S1043" s="1" t="s">
        <v>239</v>
      </c>
      <c r="T1043" s="1" t="s">
        <v>201</v>
      </c>
      <c r="U1043" s="6">
        <v>3353954.95</v>
      </c>
      <c r="V1043" s="6">
        <v>3371800.72</v>
      </c>
      <c r="W1043" s="6">
        <v>0</v>
      </c>
      <c r="X1043" s="6">
        <v>3371800.72</v>
      </c>
      <c r="Y1043" s="6">
        <v>20.5</v>
      </c>
      <c r="Z1043" s="7">
        <v>43697</v>
      </c>
      <c r="AA10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3" s="35" t="str">
        <f>IFERROR(
                    _xlfn.XLOOKUP(Tabela1[[#This Row],[ID]],'Base_Solicitações MP'!B:B,'Base_Solicitações MP'!R:R),
                    "Não enviada")</f>
        <v>Diligência</v>
      </c>
      <c r="AC1043" s="15" t="str">
        <f>_xlfn.CONCAT(Tabela1[[#This Row],[Município]],"/",Tabela1[[#This Row],[UF]])</f>
        <v>Laranjal do Jari/AP</v>
      </c>
    </row>
    <row r="1044" spans="1:29" x14ac:dyDescent="0.25">
      <c r="A1044" s="14" t="s">
        <v>705</v>
      </c>
      <c r="B1044" s="2" t="s">
        <v>9137</v>
      </c>
      <c r="C1044" s="2" t="s">
        <v>12021</v>
      </c>
      <c r="D1044" s="3" t="s">
        <v>1991</v>
      </c>
      <c r="E1044" s="1">
        <v>5937</v>
      </c>
      <c r="F1044" s="1">
        <v>2015</v>
      </c>
      <c r="G1044" s="1">
        <v>3</v>
      </c>
      <c r="H1044" s="1" t="s">
        <v>235</v>
      </c>
      <c r="I1044" s="1" t="s">
        <v>172</v>
      </c>
      <c r="J1044" s="1" t="s">
        <v>40</v>
      </c>
      <c r="K1044" s="1" t="str">
        <f>IF(Tabela1[[#This Row],[Situação da Obra]]="Inacabada - PC Técnica Concluída","Inacabada",Tabela1[[#This Row],[Situação da Obra]])</f>
        <v>Inacabada</v>
      </c>
      <c r="L1044" s="1" t="s">
        <v>30</v>
      </c>
      <c r="M1044" s="4">
        <v>43727</v>
      </c>
      <c r="N1044" s="5">
        <v>0.83620000000000005</v>
      </c>
      <c r="O1044" s="4">
        <v>43658</v>
      </c>
      <c r="P1044" s="1" t="s">
        <v>199</v>
      </c>
      <c r="Q1044" s="1" t="s">
        <v>1992</v>
      </c>
      <c r="R1044" s="1" t="s">
        <v>32</v>
      </c>
      <c r="S1044" s="1" t="s">
        <v>239</v>
      </c>
      <c r="T1044" s="1" t="s">
        <v>201</v>
      </c>
      <c r="U1044" s="6">
        <v>3351207.39</v>
      </c>
      <c r="V1044" s="6">
        <v>3371800.72</v>
      </c>
      <c r="W1044" s="6">
        <v>0</v>
      </c>
      <c r="X1044" s="6">
        <v>3371800.72</v>
      </c>
      <c r="Y1044" s="6">
        <v>20.5</v>
      </c>
      <c r="Z1044" s="7">
        <v>43697</v>
      </c>
      <c r="AA10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4" s="35" t="str">
        <f>IFERROR(
                    _xlfn.XLOOKUP(Tabela1[[#This Row],[ID]],'Base_Solicitações MP'!B:B,'Base_Solicitações MP'!R:R),
                    "Não enviada")</f>
        <v>Diligência</v>
      </c>
      <c r="AC1044" s="15" t="str">
        <f>_xlfn.CONCAT(Tabela1[[#This Row],[Município]],"/",Tabela1[[#This Row],[UF]])</f>
        <v>Laranjal do Jari/AP</v>
      </c>
    </row>
    <row r="1045" spans="1:29" x14ac:dyDescent="0.25">
      <c r="A1045" s="14" t="s">
        <v>705</v>
      </c>
      <c r="B1045" s="2" t="s">
        <v>9138</v>
      </c>
      <c r="C1045" s="2" t="s">
        <v>12022</v>
      </c>
      <c r="D1045" s="3" t="s">
        <v>1991</v>
      </c>
      <c r="E1045" s="1">
        <v>5937</v>
      </c>
      <c r="F1045" s="1">
        <v>2015</v>
      </c>
      <c r="G1045" s="1">
        <v>3</v>
      </c>
      <c r="H1045" s="1" t="s">
        <v>235</v>
      </c>
      <c r="I1045" s="1" t="s">
        <v>172</v>
      </c>
      <c r="J1045" s="1" t="s">
        <v>40</v>
      </c>
      <c r="K1045" s="1" t="str">
        <f>IF(Tabela1[[#This Row],[Situação da Obra]]="Inacabada - PC Técnica Concluída","Inacabada",Tabela1[[#This Row],[Situação da Obra]])</f>
        <v>Inacabada</v>
      </c>
      <c r="L1045" s="1" t="s">
        <v>30</v>
      </c>
      <c r="M1045" s="4">
        <v>43727</v>
      </c>
      <c r="N1045" s="5">
        <v>0.59619999999999995</v>
      </c>
      <c r="O1045" s="4">
        <v>43658</v>
      </c>
      <c r="P1045" s="1" t="s">
        <v>199</v>
      </c>
      <c r="Q1045" s="1" t="s">
        <v>1992</v>
      </c>
      <c r="R1045" s="1" t="s">
        <v>32</v>
      </c>
      <c r="S1045" s="1" t="s">
        <v>239</v>
      </c>
      <c r="T1045" s="1" t="s">
        <v>201</v>
      </c>
      <c r="U1045" s="6">
        <v>3348602.01</v>
      </c>
      <c r="V1045" s="6">
        <v>3371800.72</v>
      </c>
      <c r="W1045" s="6">
        <v>0</v>
      </c>
      <c r="X1045" s="6">
        <v>3371800.72</v>
      </c>
      <c r="Y1045" s="6">
        <v>20.5</v>
      </c>
      <c r="Z1045" s="7">
        <v>43697</v>
      </c>
      <c r="AA10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45" s="35" t="str">
        <f>IFERROR(
                    _xlfn.XLOOKUP(Tabela1[[#This Row],[ID]],'Base_Solicitações MP'!B:B,'Base_Solicitações MP'!R:R),
                    "Não enviada")</f>
        <v>Não enviada</v>
      </c>
      <c r="AC1045" s="15" t="str">
        <f>_xlfn.CONCAT(Tabela1[[#This Row],[Município]],"/",Tabela1[[#This Row],[UF]])</f>
        <v>Laranjal do Jari/AP</v>
      </c>
    </row>
    <row r="1046" spans="1:29" x14ac:dyDescent="0.25">
      <c r="A1046" s="14" t="s">
        <v>705</v>
      </c>
      <c r="B1046" s="2" t="s">
        <v>9139</v>
      </c>
      <c r="C1046" s="2" t="s">
        <v>12023</v>
      </c>
      <c r="D1046" s="3" t="s">
        <v>1993</v>
      </c>
      <c r="E1046" s="1">
        <v>9447</v>
      </c>
      <c r="F1046" s="1">
        <v>2014</v>
      </c>
      <c r="G1046" s="1">
        <v>1</v>
      </c>
      <c r="H1046" s="1" t="s">
        <v>1994</v>
      </c>
      <c r="I1046" s="1" t="s">
        <v>184</v>
      </c>
      <c r="J1046" s="1" t="s">
        <v>29</v>
      </c>
      <c r="K1046" s="1" t="str">
        <f>IF(Tabela1[[#This Row],[Situação da Obra]]="Inacabada - PC Técnica Concluída","Inacabada",Tabela1[[#This Row],[Situação da Obra]])</f>
        <v>Inacabada</v>
      </c>
      <c r="L1046" s="1" t="s">
        <v>30</v>
      </c>
      <c r="M1046" s="4">
        <v>44915</v>
      </c>
      <c r="N1046" s="5">
        <v>0.25</v>
      </c>
      <c r="O1046" s="4">
        <v>43238</v>
      </c>
      <c r="P1046" s="1" t="s">
        <v>199</v>
      </c>
      <c r="Q1046" s="1" t="s">
        <v>1992</v>
      </c>
      <c r="R1046" s="1" t="s">
        <v>32</v>
      </c>
      <c r="S1046" s="1" t="s">
        <v>239</v>
      </c>
      <c r="T1046" s="1" t="s">
        <v>201</v>
      </c>
      <c r="U1046" s="6">
        <v>3539090.51</v>
      </c>
      <c r="V1046" s="6">
        <v>3529306.92</v>
      </c>
      <c r="W1046" s="6">
        <v>0</v>
      </c>
      <c r="X1046" s="6">
        <v>3529306.92</v>
      </c>
      <c r="Y1046" s="6">
        <v>3244.39</v>
      </c>
      <c r="Z1046" s="7">
        <v>43250</v>
      </c>
      <c r="AA10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46" s="35" t="str">
        <f>IFERROR(
                    _xlfn.XLOOKUP(Tabela1[[#This Row],[ID]],'Base_Solicitações MP'!B:B,'Base_Solicitações MP'!R:R),
                    "Não enviada")</f>
        <v>Em Cadastramento</v>
      </c>
      <c r="AC1046" s="15" t="str">
        <f>_xlfn.CONCAT(Tabela1[[#This Row],[Município]],"/",Tabela1[[#This Row],[UF]])</f>
        <v>Belterra/PA</v>
      </c>
    </row>
    <row r="1047" spans="1:29" x14ac:dyDescent="0.25">
      <c r="A1047" s="14" t="s">
        <v>705</v>
      </c>
      <c r="B1047" s="2" t="s">
        <v>7311</v>
      </c>
      <c r="C1047" s="2" t="s">
        <v>12024</v>
      </c>
      <c r="D1047" s="3" t="s">
        <v>1995</v>
      </c>
      <c r="E1047" s="1">
        <v>5951</v>
      </c>
      <c r="F1047" s="1">
        <v>2014</v>
      </c>
      <c r="G1047" s="1">
        <v>2</v>
      </c>
      <c r="H1047" s="1" t="s">
        <v>1996</v>
      </c>
      <c r="I1047" s="1" t="s">
        <v>37</v>
      </c>
      <c r="J1047" s="1" t="s">
        <v>56</v>
      </c>
      <c r="K1047" s="1" t="str">
        <f>IF(Tabela1[[#This Row],[Situação da Obra]]="Inacabada - PC Técnica Concluída","Inacabada",Tabela1[[#This Row],[Situação da Obra]])</f>
        <v>Paralisada</v>
      </c>
      <c r="L1047" s="1" t="s">
        <v>204</v>
      </c>
      <c r="M1047" s="4">
        <v>45058</v>
      </c>
      <c r="N1047" s="5">
        <v>0.96719999999999995</v>
      </c>
      <c r="O1047" s="4"/>
      <c r="P1047" s="1" t="s">
        <v>199</v>
      </c>
      <c r="Q1047" s="1" t="s">
        <v>1992</v>
      </c>
      <c r="R1047" s="1" t="s">
        <v>32</v>
      </c>
      <c r="S1047" s="1" t="s">
        <v>205</v>
      </c>
      <c r="T1047" s="1" t="s">
        <v>201</v>
      </c>
      <c r="U1047" s="6">
        <v>1020768.16</v>
      </c>
      <c r="V1047" s="6">
        <v>1022331.56</v>
      </c>
      <c r="W1047" s="6">
        <v>0</v>
      </c>
      <c r="X1047" s="6">
        <v>1022331.56</v>
      </c>
      <c r="Y1047" s="6" t="s">
        <v>41</v>
      </c>
      <c r="Z1047" s="7">
        <v>45249</v>
      </c>
      <c r="AA10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7" s="35" t="str">
        <f>IFERROR(
                    _xlfn.XLOOKUP(Tabela1[[#This Row],[ID]],'Base_Solicitações MP'!B:B,'Base_Solicitações MP'!R:R),
                    "Não enviada")</f>
        <v>Diligência</v>
      </c>
      <c r="AC1047" s="15" t="str">
        <f>_xlfn.CONCAT(Tabela1[[#This Row],[Município]],"/",Tabela1[[#This Row],[UF]])</f>
        <v>São Raimundo Nonato/PI</v>
      </c>
    </row>
    <row r="1048" spans="1:29" x14ac:dyDescent="0.25">
      <c r="A1048" s="14" t="s">
        <v>705</v>
      </c>
      <c r="B1048" s="2" t="s">
        <v>7317</v>
      </c>
      <c r="C1048" s="2" t="s">
        <v>12025</v>
      </c>
      <c r="D1048" s="3" t="s">
        <v>1995</v>
      </c>
      <c r="E1048" s="1">
        <v>5951</v>
      </c>
      <c r="F1048" s="1">
        <v>2014</v>
      </c>
      <c r="G1048" s="1">
        <v>2</v>
      </c>
      <c r="H1048" s="1" t="s">
        <v>1996</v>
      </c>
      <c r="I1048" s="1" t="s">
        <v>37</v>
      </c>
      <c r="J1048" s="1" t="s">
        <v>56</v>
      </c>
      <c r="K1048" s="1" t="str">
        <f>IF(Tabela1[[#This Row],[Situação da Obra]]="Inacabada - PC Técnica Concluída","Inacabada",Tabela1[[#This Row],[Situação da Obra]])</f>
        <v>Paralisada</v>
      </c>
      <c r="L1048" s="1" t="s">
        <v>30</v>
      </c>
      <c r="M1048" s="4">
        <v>45058</v>
      </c>
      <c r="N1048" s="5">
        <v>0.83409999999999995</v>
      </c>
      <c r="O1048" s="4"/>
      <c r="P1048" s="1" t="s">
        <v>199</v>
      </c>
      <c r="Q1048" s="1" t="s">
        <v>1992</v>
      </c>
      <c r="R1048" s="1" t="s">
        <v>32</v>
      </c>
      <c r="S1048" s="1" t="s">
        <v>239</v>
      </c>
      <c r="T1048" s="1" t="s">
        <v>201</v>
      </c>
      <c r="U1048" s="6">
        <v>3522748.12</v>
      </c>
      <c r="V1048" s="6">
        <v>3526615.22</v>
      </c>
      <c r="W1048" s="6">
        <v>0</v>
      </c>
      <c r="X1048" s="6">
        <v>3526615.22</v>
      </c>
      <c r="Y1048" s="6" t="s">
        <v>41</v>
      </c>
      <c r="Z1048" s="7">
        <v>45249</v>
      </c>
      <c r="AA10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8" s="35" t="str">
        <f>IFERROR(
                    _xlfn.XLOOKUP(Tabela1[[#This Row],[ID]],'Base_Solicitações MP'!B:B,'Base_Solicitações MP'!R:R),
                    "Não enviada")</f>
        <v>Diligência</v>
      </c>
      <c r="AC1048" s="15" t="str">
        <f>_xlfn.CONCAT(Tabela1[[#This Row],[Município]],"/",Tabela1[[#This Row],[UF]])</f>
        <v>São Raimundo Nonato/PI</v>
      </c>
    </row>
    <row r="1049" spans="1:29" x14ac:dyDescent="0.25">
      <c r="A1049" s="14" t="s">
        <v>705</v>
      </c>
      <c r="B1049" s="2" t="s">
        <v>9140</v>
      </c>
      <c r="C1049" s="2" t="s">
        <v>12026</v>
      </c>
      <c r="D1049" s="3" t="s">
        <v>1997</v>
      </c>
      <c r="E1049" s="1">
        <v>5939</v>
      </c>
      <c r="F1049" s="1">
        <v>2014</v>
      </c>
      <c r="G1049" s="1">
        <v>1</v>
      </c>
      <c r="H1049" s="1" t="s">
        <v>805</v>
      </c>
      <c r="I1049" s="1" t="s">
        <v>129</v>
      </c>
      <c r="J1049" s="1" t="s">
        <v>29</v>
      </c>
      <c r="K1049" s="1" t="str">
        <f>IF(Tabela1[[#This Row],[Situação da Obra]]="Inacabada - PC Técnica Concluída","Inacabada",Tabela1[[#This Row],[Situação da Obra]])</f>
        <v>Inacabada</v>
      </c>
      <c r="L1049" s="1" t="s">
        <v>204</v>
      </c>
      <c r="M1049" s="4">
        <v>44986</v>
      </c>
      <c r="N1049" s="5">
        <v>0.58040000000000003</v>
      </c>
      <c r="O1049" s="4">
        <v>43731</v>
      </c>
      <c r="P1049" s="1" t="s">
        <v>199</v>
      </c>
      <c r="Q1049" s="1" t="s">
        <v>1992</v>
      </c>
      <c r="R1049" s="1" t="s">
        <v>32</v>
      </c>
      <c r="S1049" s="1" t="s">
        <v>205</v>
      </c>
      <c r="T1049" s="1" t="s">
        <v>201</v>
      </c>
      <c r="U1049" s="6">
        <v>900175.93</v>
      </c>
      <c r="V1049" s="6">
        <v>915585.71</v>
      </c>
      <c r="W1049" s="6">
        <v>0</v>
      </c>
      <c r="X1049" s="6">
        <v>915585.71</v>
      </c>
      <c r="Y1049" s="6">
        <v>0.36</v>
      </c>
      <c r="Z1049" s="7">
        <v>43738</v>
      </c>
      <c r="AA10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9" s="35" t="str">
        <f>IFERROR(
                    _xlfn.XLOOKUP(Tabela1[[#This Row],[ID]],'Base_Solicitações MP'!B:B,'Base_Solicitações MP'!R:R),
                    "Não enviada")</f>
        <v>Diligência</v>
      </c>
      <c r="AC1049" s="15" t="str">
        <f>_xlfn.CONCAT(Tabela1[[#This Row],[Município]],"/",Tabela1[[#This Row],[UF]])</f>
        <v>Governador Dix-Sept Rosado/RN</v>
      </c>
    </row>
    <row r="1050" spans="1:29" x14ac:dyDescent="0.25">
      <c r="A1050" s="14" t="s">
        <v>705</v>
      </c>
      <c r="B1050" s="2" t="s">
        <v>7803</v>
      </c>
      <c r="C1050" s="2" t="s">
        <v>12027</v>
      </c>
      <c r="D1050" s="3" t="s">
        <v>1998</v>
      </c>
      <c r="E1050" s="1">
        <v>5941</v>
      </c>
      <c r="F1050" s="1">
        <v>2014</v>
      </c>
      <c r="G1050" s="1">
        <v>3</v>
      </c>
      <c r="H1050" s="1" t="s">
        <v>1622</v>
      </c>
      <c r="I1050" s="1" t="s">
        <v>44</v>
      </c>
      <c r="J1050" s="1" t="s">
        <v>40</v>
      </c>
      <c r="K1050" s="1" t="str">
        <f>IF(Tabela1[[#This Row],[Situação da Obra]]="Inacabada - PC Técnica Concluída","Inacabada",Tabela1[[#This Row],[Situação da Obra]])</f>
        <v>Inacabada</v>
      </c>
      <c r="L1050" s="1" t="s">
        <v>30</v>
      </c>
      <c r="M1050" s="4">
        <v>43018</v>
      </c>
      <c r="N1050" s="5">
        <v>0.88990000000000002</v>
      </c>
      <c r="O1050" s="4">
        <v>42902</v>
      </c>
      <c r="P1050" s="1" t="s">
        <v>199</v>
      </c>
      <c r="Q1050" s="1" t="s">
        <v>1992</v>
      </c>
      <c r="R1050" s="1" t="s">
        <v>32</v>
      </c>
      <c r="S1050" s="1" t="s">
        <v>239</v>
      </c>
      <c r="T1050" s="1" t="s">
        <v>201</v>
      </c>
      <c r="U1050" s="6">
        <v>3528890.03</v>
      </c>
      <c r="V1050" s="6">
        <v>3533313.25</v>
      </c>
      <c r="W1050" s="6">
        <v>0</v>
      </c>
      <c r="X1050" s="6">
        <v>3533313.25</v>
      </c>
      <c r="Y1050" s="6">
        <v>388279.87</v>
      </c>
      <c r="Z1050" s="7">
        <v>42916</v>
      </c>
      <c r="AA10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0" s="35" t="str">
        <f>IFERROR(
                    _xlfn.XLOOKUP(Tabela1[[#This Row],[ID]],'Base_Solicitações MP'!B:B,'Base_Solicitações MP'!R:R),
                    "Não enviada")</f>
        <v>Diligência</v>
      </c>
      <c r="AC1050" s="15" t="str">
        <f>_xlfn.CONCAT(Tabela1[[#This Row],[Município]],"/",Tabela1[[#This Row],[UF]])</f>
        <v>Coelho Neto/MA</v>
      </c>
    </row>
    <row r="1051" spans="1:29" x14ac:dyDescent="0.25">
      <c r="A1051" s="14" t="s">
        <v>705</v>
      </c>
      <c r="B1051" s="2" t="s">
        <v>9141</v>
      </c>
      <c r="C1051" s="2" t="s">
        <v>12028</v>
      </c>
      <c r="D1051" s="3" t="s">
        <v>1999</v>
      </c>
      <c r="E1051" s="1">
        <v>9257</v>
      </c>
      <c r="F1051" s="1">
        <v>2014</v>
      </c>
      <c r="G1051" s="1">
        <v>3</v>
      </c>
      <c r="H1051" s="1" t="s">
        <v>2000</v>
      </c>
      <c r="I1051" s="1" t="s">
        <v>44</v>
      </c>
      <c r="J1051" s="1" t="s">
        <v>40</v>
      </c>
      <c r="K1051" s="1" t="str">
        <f>IF(Tabela1[[#This Row],[Situação da Obra]]="Inacabada - PC Técnica Concluída","Inacabada",Tabela1[[#This Row],[Situação da Obra]])</f>
        <v>Inacabada</v>
      </c>
      <c r="L1051" s="1" t="s">
        <v>30</v>
      </c>
      <c r="M1051" s="4">
        <v>43621</v>
      </c>
      <c r="N1051" s="5">
        <v>6.7799999999999999E-2</v>
      </c>
      <c r="O1051" s="4">
        <v>43335</v>
      </c>
      <c r="P1051" s="1" t="s">
        <v>199</v>
      </c>
      <c r="Q1051" s="1" t="s">
        <v>1992</v>
      </c>
      <c r="R1051" s="1" t="s">
        <v>32</v>
      </c>
      <c r="S1051" s="1" t="s">
        <v>239</v>
      </c>
      <c r="T1051" s="1" t="s">
        <v>201</v>
      </c>
      <c r="U1051" s="6">
        <v>3337437.92</v>
      </c>
      <c r="V1051" s="6">
        <v>3529539.15</v>
      </c>
      <c r="W1051" s="6">
        <v>0</v>
      </c>
      <c r="X1051" s="6">
        <v>3529539.15</v>
      </c>
      <c r="Y1051" s="6">
        <v>4206.0600000000004</v>
      </c>
      <c r="Z1051" s="7">
        <v>43473</v>
      </c>
      <c r="AA10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1" s="35" t="str">
        <f>IFERROR(
                    _xlfn.XLOOKUP(Tabela1[[#This Row],[ID]],'Base_Solicitações MP'!B:B,'Base_Solicitações MP'!R:R),
                    "Não enviada")</f>
        <v>Diligência</v>
      </c>
      <c r="AC1051" s="15" t="str">
        <f>_xlfn.CONCAT(Tabela1[[#This Row],[Município]],"/",Tabela1[[#This Row],[UF]])</f>
        <v>Dom Pedro/MA</v>
      </c>
    </row>
    <row r="1052" spans="1:29" x14ac:dyDescent="0.25">
      <c r="A1052" s="14" t="s">
        <v>705</v>
      </c>
      <c r="B1052" s="2" t="s">
        <v>9142</v>
      </c>
      <c r="C1052" s="2" t="s">
        <v>12029</v>
      </c>
      <c r="D1052" s="3" t="s">
        <v>1999</v>
      </c>
      <c r="E1052" s="1">
        <v>9257</v>
      </c>
      <c r="F1052" s="1">
        <v>2014</v>
      </c>
      <c r="G1052" s="1">
        <v>3</v>
      </c>
      <c r="H1052" s="1" t="s">
        <v>2000</v>
      </c>
      <c r="I1052" s="1" t="s">
        <v>44</v>
      </c>
      <c r="J1052" s="1" t="s">
        <v>40</v>
      </c>
      <c r="K1052" s="1" t="str">
        <f>IF(Tabela1[[#This Row],[Situação da Obra]]="Inacabada - PC Técnica Concluída","Inacabada",Tabela1[[#This Row],[Situação da Obra]])</f>
        <v>Inacabada</v>
      </c>
      <c r="L1052" s="1" t="s">
        <v>204</v>
      </c>
      <c r="M1052" s="4">
        <v>43592</v>
      </c>
      <c r="N1052" s="5">
        <v>0.2316</v>
      </c>
      <c r="O1052" s="4">
        <v>43335</v>
      </c>
      <c r="P1052" s="1" t="s">
        <v>199</v>
      </c>
      <c r="Q1052" s="1" t="s">
        <v>1992</v>
      </c>
      <c r="R1052" s="1" t="s">
        <v>32</v>
      </c>
      <c r="S1052" s="1" t="s">
        <v>200</v>
      </c>
      <c r="T1052" s="1" t="s">
        <v>201</v>
      </c>
      <c r="U1052" s="6">
        <v>669461.06999999995</v>
      </c>
      <c r="V1052" s="6">
        <v>869913.73</v>
      </c>
      <c r="W1052" s="6">
        <v>0</v>
      </c>
      <c r="X1052" s="6">
        <v>869913.73</v>
      </c>
      <c r="Y1052" s="6">
        <v>4206.0600000000004</v>
      </c>
      <c r="Z1052" s="7">
        <v>43473</v>
      </c>
      <c r="AA10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2" s="35" t="str">
        <f>IFERROR(
                    _xlfn.XLOOKUP(Tabela1[[#This Row],[ID]],'Base_Solicitações MP'!B:B,'Base_Solicitações MP'!R:R),
                    "Não enviada")</f>
        <v>Diligência</v>
      </c>
      <c r="AC1052" s="15" t="str">
        <f>_xlfn.CONCAT(Tabela1[[#This Row],[Município]],"/",Tabela1[[#This Row],[UF]])</f>
        <v>Dom Pedro/MA</v>
      </c>
    </row>
    <row r="1053" spans="1:29" x14ac:dyDescent="0.25">
      <c r="A1053" s="14" t="s">
        <v>705</v>
      </c>
      <c r="B1053" s="2" t="s">
        <v>9143</v>
      </c>
      <c r="C1053" s="2" t="s">
        <v>12030</v>
      </c>
      <c r="D1053" s="3" t="s">
        <v>1999</v>
      </c>
      <c r="E1053" s="1">
        <v>9257</v>
      </c>
      <c r="F1053" s="1">
        <v>2014</v>
      </c>
      <c r="G1053" s="1">
        <v>3</v>
      </c>
      <c r="H1053" s="1" t="s">
        <v>2000</v>
      </c>
      <c r="I1053" s="1" t="s">
        <v>44</v>
      </c>
      <c r="J1053" s="1" t="s">
        <v>40</v>
      </c>
      <c r="K1053" s="1" t="str">
        <f>IF(Tabela1[[#This Row],[Situação da Obra]]="Inacabada - PC Técnica Concluída","Inacabada",Tabela1[[#This Row],[Situação da Obra]])</f>
        <v>Inacabada</v>
      </c>
      <c r="L1053" s="1" t="s">
        <v>204</v>
      </c>
      <c r="M1053" s="4">
        <v>43592</v>
      </c>
      <c r="N1053" s="5">
        <v>0.22170000000000001</v>
      </c>
      <c r="O1053" s="4">
        <v>43335</v>
      </c>
      <c r="P1053" s="1" t="s">
        <v>199</v>
      </c>
      <c r="Q1053" s="1" t="s">
        <v>1992</v>
      </c>
      <c r="R1053" s="1" t="s">
        <v>32</v>
      </c>
      <c r="S1053" s="1" t="s">
        <v>205</v>
      </c>
      <c r="T1053" s="1" t="s">
        <v>201</v>
      </c>
      <c r="U1053" s="6">
        <v>780120.77</v>
      </c>
      <c r="V1053" s="6">
        <v>1021433.47</v>
      </c>
      <c r="W1053" s="6">
        <v>0</v>
      </c>
      <c r="X1053" s="6">
        <v>1021433.47</v>
      </c>
      <c r="Y1053" s="6">
        <v>4206.0600000000004</v>
      </c>
      <c r="Z1053" s="7">
        <v>43473</v>
      </c>
      <c r="AA10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3" s="35" t="str">
        <f>IFERROR(
                    _xlfn.XLOOKUP(Tabela1[[#This Row],[ID]],'Base_Solicitações MP'!B:B,'Base_Solicitações MP'!R:R),
                    "Não enviada")</f>
        <v>Diligência</v>
      </c>
      <c r="AC1053" s="15" t="str">
        <f>_xlfn.CONCAT(Tabela1[[#This Row],[Município]],"/",Tabela1[[#This Row],[UF]])</f>
        <v>Dom Pedro/MA</v>
      </c>
    </row>
    <row r="1054" spans="1:29" x14ac:dyDescent="0.25">
      <c r="A1054" s="14" t="s">
        <v>705</v>
      </c>
      <c r="B1054" s="2" t="s">
        <v>9144</v>
      </c>
      <c r="C1054" s="2" t="s">
        <v>12031</v>
      </c>
      <c r="D1054" s="3" t="s">
        <v>2001</v>
      </c>
      <c r="E1054" s="1">
        <v>8156</v>
      </c>
      <c r="F1054" s="1">
        <v>2014</v>
      </c>
      <c r="G1054" s="1">
        <v>2</v>
      </c>
      <c r="H1054" s="1" t="s">
        <v>673</v>
      </c>
      <c r="I1054" s="1" t="s">
        <v>44</v>
      </c>
      <c r="J1054" s="1" t="s">
        <v>56</v>
      </c>
      <c r="K1054" s="1" t="str">
        <f>IF(Tabela1[[#This Row],[Situação da Obra]]="Inacabada - PC Técnica Concluída","Inacabada",Tabela1[[#This Row],[Situação da Obra]])</f>
        <v>Paralisada</v>
      </c>
      <c r="L1054" s="1" t="s">
        <v>30</v>
      </c>
      <c r="M1054" s="4">
        <v>44359</v>
      </c>
      <c r="N1054" s="5">
        <v>2.5999999999999999E-2</v>
      </c>
      <c r="O1054" s="4">
        <v>45051</v>
      </c>
      <c r="P1054" s="1" t="s">
        <v>199</v>
      </c>
      <c r="Q1054" s="1" t="s">
        <v>1992</v>
      </c>
      <c r="R1054" s="1" t="s">
        <v>32</v>
      </c>
      <c r="S1054" s="1" t="s">
        <v>205</v>
      </c>
      <c r="T1054" s="1" t="s">
        <v>201</v>
      </c>
      <c r="U1054" s="6">
        <v>1010775.03</v>
      </c>
      <c r="V1054" s="6">
        <v>1020621.36</v>
      </c>
      <c r="W1054" s="6">
        <v>0</v>
      </c>
      <c r="X1054" s="6">
        <v>1020621.36</v>
      </c>
      <c r="Y1054" s="6">
        <v>177372.54</v>
      </c>
      <c r="Z1054" s="7">
        <v>45122</v>
      </c>
      <c r="AA10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54" s="35" t="str">
        <f>IFERROR(
                    _xlfn.XLOOKUP(Tabela1[[#This Row],[ID]],'Base_Solicitações MP'!B:B,'Base_Solicitações MP'!R:R),
                    "Não enviada")</f>
        <v>Não enviada</v>
      </c>
      <c r="AC1054" s="15" t="str">
        <f>_xlfn.CONCAT(Tabela1[[#This Row],[Município]],"/",Tabela1[[#This Row],[UF]])</f>
        <v>Pinheiro/MA</v>
      </c>
    </row>
    <row r="1055" spans="1:29" x14ac:dyDescent="0.25">
      <c r="A1055" s="14" t="s">
        <v>705</v>
      </c>
      <c r="B1055" s="2" t="s">
        <v>9145</v>
      </c>
      <c r="C1055" s="2" t="s">
        <v>12032</v>
      </c>
      <c r="D1055" s="3" t="s">
        <v>2001</v>
      </c>
      <c r="E1055" s="1">
        <v>8156</v>
      </c>
      <c r="F1055" s="1">
        <v>2014</v>
      </c>
      <c r="G1055" s="1">
        <v>2</v>
      </c>
      <c r="H1055" s="1" t="s">
        <v>673</v>
      </c>
      <c r="I1055" s="1" t="s">
        <v>44</v>
      </c>
      <c r="J1055" s="1" t="s">
        <v>56</v>
      </c>
      <c r="K1055" s="1" t="str">
        <f>IF(Tabela1[[#This Row],[Situação da Obra]]="Inacabada - PC Técnica Concluída","Inacabada",Tabela1[[#This Row],[Situação da Obra]])</f>
        <v>Paralisada</v>
      </c>
      <c r="L1055" s="1" t="s">
        <v>30</v>
      </c>
      <c r="M1055" s="4">
        <v>44359</v>
      </c>
      <c r="N1055" s="5">
        <v>0.68700000000000006</v>
      </c>
      <c r="O1055" s="4">
        <v>45021</v>
      </c>
      <c r="P1055" s="1" t="s">
        <v>199</v>
      </c>
      <c r="Q1055" s="1" t="s">
        <v>1992</v>
      </c>
      <c r="R1055" s="1" t="s">
        <v>32</v>
      </c>
      <c r="S1055" s="1" t="s">
        <v>239</v>
      </c>
      <c r="T1055" s="1" t="s">
        <v>201</v>
      </c>
      <c r="U1055" s="6">
        <v>3494383.01</v>
      </c>
      <c r="V1055" s="6">
        <v>3529523.36</v>
      </c>
      <c r="W1055" s="6">
        <v>0</v>
      </c>
      <c r="X1055" s="6">
        <v>3529523.36</v>
      </c>
      <c r="Y1055" s="6">
        <v>177372.54</v>
      </c>
      <c r="Z1055" s="7">
        <v>45122</v>
      </c>
      <c r="AA10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55" s="35" t="str">
        <f>IFERROR(
                    _xlfn.XLOOKUP(Tabela1[[#This Row],[ID]],'Base_Solicitações MP'!B:B,'Base_Solicitações MP'!R:R),
                    "Não enviada")</f>
        <v>Não enviada</v>
      </c>
      <c r="AC1055" s="15" t="str">
        <f>_xlfn.CONCAT(Tabela1[[#This Row],[Município]],"/",Tabela1[[#This Row],[UF]])</f>
        <v>Pinheiro/MA</v>
      </c>
    </row>
    <row r="1056" spans="1:29" x14ac:dyDescent="0.25">
      <c r="A1056" s="14" t="s">
        <v>705</v>
      </c>
      <c r="B1056" s="2" t="s">
        <v>9146</v>
      </c>
      <c r="C1056" s="2" t="s">
        <v>12033</v>
      </c>
      <c r="D1056" s="3" t="s">
        <v>2002</v>
      </c>
      <c r="E1056" s="1">
        <v>64482</v>
      </c>
      <c r="F1056" s="1">
        <v>2015</v>
      </c>
      <c r="G1056" s="1">
        <v>18</v>
      </c>
      <c r="H1056" s="1" t="s">
        <v>2003</v>
      </c>
      <c r="I1056" s="1" t="s">
        <v>184</v>
      </c>
      <c r="J1056" s="1" t="s">
        <v>56</v>
      </c>
      <c r="K1056" s="1" t="str">
        <f>IF(Tabela1[[#This Row],[Situação da Obra]]="Inacabada - PC Técnica Concluída","Inacabada",Tabela1[[#This Row],[Situação da Obra]])</f>
        <v>Paralisada</v>
      </c>
      <c r="L1056" s="1" t="s">
        <v>30</v>
      </c>
      <c r="M1056" s="4">
        <v>42549</v>
      </c>
      <c r="N1056" s="5">
        <v>0.64249999999999996</v>
      </c>
      <c r="O1056" s="4">
        <v>44924</v>
      </c>
      <c r="P1056" s="1" t="s">
        <v>199</v>
      </c>
      <c r="Q1056" s="1" t="s">
        <v>1992</v>
      </c>
      <c r="R1056" s="1" t="s">
        <v>168</v>
      </c>
      <c r="S1056" s="1" t="s">
        <v>190</v>
      </c>
      <c r="T1056" s="1" t="s">
        <v>201</v>
      </c>
      <c r="U1056" s="6">
        <v>4885519.72</v>
      </c>
      <c r="V1056" s="6">
        <v>3971496.97</v>
      </c>
      <c r="W1056" s="6">
        <v>0</v>
      </c>
      <c r="X1056" s="6">
        <v>3971496.97</v>
      </c>
      <c r="Y1056" s="6">
        <v>7638427.0199999996</v>
      </c>
      <c r="Z1056" s="7">
        <v>45322</v>
      </c>
      <c r="AA10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6" s="35" t="str">
        <f>IFERROR(
                    _xlfn.XLOOKUP(Tabela1[[#This Row],[ID]],'Base_Solicitações MP'!B:B,'Base_Solicitações MP'!R:R),
                    "Não enviada")</f>
        <v>Aguardando Análise FNDE</v>
      </c>
      <c r="AC1056" s="15" t="str">
        <f>_xlfn.CONCAT(Tabela1[[#This Row],[Município]],"/",Tabela1[[#This Row],[UF]])</f>
        <v>São Félix do Xingu/PA</v>
      </c>
    </row>
    <row r="1057" spans="1:29" x14ac:dyDescent="0.25">
      <c r="A1057" s="14" t="s">
        <v>705</v>
      </c>
      <c r="B1057" s="2" t="s">
        <v>9147</v>
      </c>
      <c r="C1057" s="2" t="s">
        <v>7611</v>
      </c>
      <c r="D1057" s="3" t="s">
        <v>2002</v>
      </c>
      <c r="E1057" s="1">
        <v>64482</v>
      </c>
      <c r="F1057" s="1">
        <v>2015</v>
      </c>
      <c r="G1057" s="1">
        <v>18</v>
      </c>
      <c r="H1057" s="1" t="s">
        <v>219</v>
      </c>
      <c r="I1057" s="1" t="s">
        <v>184</v>
      </c>
      <c r="J1057" s="1" t="s">
        <v>56</v>
      </c>
      <c r="K1057" s="1" t="str">
        <f>IF(Tabela1[[#This Row],[Situação da Obra]]="Inacabada - PC Técnica Concluída","Inacabada",Tabela1[[#This Row],[Situação da Obra]])</f>
        <v>Paralisada</v>
      </c>
      <c r="L1057" s="1" t="s">
        <v>30</v>
      </c>
      <c r="M1057" s="4">
        <v>43511</v>
      </c>
      <c r="N1057" s="5">
        <v>0.94630000000000003</v>
      </c>
      <c r="O1057" s="4">
        <v>44726</v>
      </c>
      <c r="P1057" s="1" t="s">
        <v>199</v>
      </c>
      <c r="Q1057" s="1" t="s">
        <v>1992</v>
      </c>
      <c r="R1057" s="1" t="s">
        <v>168</v>
      </c>
      <c r="S1057" s="1" t="s">
        <v>190</v>
      </c>
      <c r="T1057" s="1" t="s">
        <v>201</v>
      </c>
      <c r="U1057" s="6">
        <v>4674984.76</v>
      </c>
      <c r="V1057" s="6">
        <v>3971496.97</v>
      </c>
      <c r="W1057" s="6">
        <v>0</v>
      </c>
      <c r="X1057" s="6">
        <v>3971496.97</v>
      </c>
      <c r="Y1057" s="6">
        <v>7638427.0199999996</v>
      </c>
      <c r="Z1057" s="7">
        <v>45322</v>
      </c>
      <c r="AA10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7" s="35" t="str">
        <f>IFERROR(
                    _xlfn.XLOOKUP(Tabela1[[#This Row],[ID]],'Base_Solicitações MP'!B:B,'Base_Solicitações MP'!R:R),
                    "Não enviada")</f>
        <v>Diligência</v>
      </c>
      <c r="AC1057" s="15" t="str">
        <f>_xlfn.CONCAT(Tabela1[[#This Row],[Município]],"/",Tabela1[[#This Row],[UF]])</f>
        <v>Tailândia/PA</v>
      </c>
    </row>
    <row r="1058" spans="1:29" x14ac:dyDescent="0.25">
      <c r="A1058" s="14" t="s">
        <v>705</v>
      </c>
      <c r="B1058" s="2" t="s">
        <v>9148</v>
      </c>
      <c r="C1058" s="2" t="s">
        <v>12034</v>
      </c>
      <c r="D1058" s="3" t="s">
        <v>2002</v>
      </c>
      <c r="E1058" s="1">
        <v>64482</v>
      </c>
      <c r="F1058" s="1">
        <v>2015</v>
      </c>
      <c r="G1058" s="1">
        <v>18</v>
      </c>
      <c r="H1058" s="1" t="s">
        <v>2004</v>
      </c>
      <c r="I1058" s="1" t="s">
        <v>184</v>
      </c>
      <c r="J1058" s="1" t="s">
        <v>56</v>
      </c>
      <c r="K1058" s="1" t="str">
        <f>IF(Tabela1[[#This Row],[Situação da Obra]]="Inacabada - PC Técnica Concluída","Inacabada",Tabela1[[#This Row],[Situação da Obra]])</f>
        <v>Paralisada</v>
      </c>
      <c r="L1058" s="1" t="s">
        <v>30</v>
      </c>
      <c r="M1058" s="4">
        <v>44722</v>
      </c>
      <c r="N1058" s="5">
        <v>0.96099999999999997</v>
      </c>
      <c r="O1058" s="4">
        <v>44798</v>
      </c>
      <c r="P1058" s="1" t="s">
        <v>199</v>
      </c>
      <c r="Q1058" s="1" t="s">
        <v>1992</v>
      </c>
      <c r="R1058" s="1" t="s">
        <v>168</v>
      </c>
      <c r="S1058" s="1" t="s">
        <v>190</v>
      </c>
      <c r="T1058" s="1" t="s">
        <v>201</v>
      </c>
      <c r="U1058" s="6">
        <v>3924744.1</v>
      </c>
      <c r="V1058" s="6">
        <v>3971496.97</v>
      </c>
      <c r="W1058" s="6">
        <v>0</v>
      </c>
      <c r="X1058" s="6">
        <v>3971496.97</v>
      </c>
      <c r="Y1058" s="6">
        <v>7638427.0199999996</v>
      </c>
      <c r="Z1058" s="7">
        <v>45322</v>
      </c>
      <c r="AA10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8" s="35" t="str">
        <f>IFERROR(
                    _xlfn.XLOOKUP(Tabela1[[#This Row],[ID]],'Base_Solicitações MP'!B:B,'Base_Solicitações MP'!R:R),
                    "Não enviada")</f>
        <v>Aguardando Análise FNDE</v>
      </c>
      <c r="AC1058" s="15" t="str">
        <f>_xlfn.CONCAT(Tabela1[[#This Row],[Município]],"/",Tabela1[[#This Row],[UF]])</f>
        <v>Óbidos/PA</v>
      </c>
    </row>
    <row r="1059" spans="1:29" x14ac:dyDescent="0.25">
      <c r="A1059" s="14" t="s">
        <v>705</v>
      </c>
      <c r="B1059" s="2" t="s">
        <v>9149</v>
      </c>
      <c r="C1059" s="2" t="s">
        <v>12035</v>
      </c>
      <c r="D1059" s="3" t="s">
        <v>2002</v>
      </c>
      <c r="E1059" s="1">
        <v>64482</v>
      </c>
      <c r="F1059" s="1">
        <v>2015</v>
      </c>
      <c r="G1059" s="1">
        <v>18</v>
      </c>
      <c r="H1059" s="1" t="s">
        <v>826</v>
      </c>
      <c r="I1059" s="1" t="s">
        <v>184</v>
      </c>
      <c r="J1059" s="1" t="s">
        <v>56</v>
      </c>
      <c r="K1059" s="1" t="str">
        <f>IF(Tabela1[[#This Row],[Situação da Obra]]="Inacabada - PC Técnica Concluída","Inacabada",Tabela1[[#This Row],[Situação da Obra]])</f>
        <v>Paralisada</v>
      </c>
      <c r="L1059" s="1" t="s">
        <v>30</v>
      </c>
      <c r="M1059" s="4">
        <v>43790</v>
      </c>
      <c r="N1059" s="5">
        <v>0.50270000000000004</v>
      </c>
      <c r="O1059" s="4">
        <v>45027</v>
      </c>
      <c r="P1059" s="1" t="s">
        <v>199</v>
      </c>
      <c r="Q1059" s="1" t="s">
        <v>1992</v>
      </c>
      <c r="R1059" s="1" t="s">
        <v>168</v>
      </c>
      <c r="S1059" s="1" t="s">
        <v>190</v>
      </c>
      <c r="T1059" s="1" t="s">
        <v>201</v>
      </c>
      <c r="U1059" s="6">
        <v>4742833.8600000003</v>
      </c>
      <c r="V1059" s="6">
        <v>3927444.53</v>
      </c>
      <c r="W1059" s="6">
        <v>0</v>
      </c>
      <c r="X1059" s="6">
        <v>3927444.53</v>
      </c>
      <c r="Y1059" s="6">
        <v>7638427.0199999996</v>
      </c>
      <c r="Z1059" s="7">
        <v>45322</v>
      </c>
      <c r="AA10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9" s="35" t="str">
        <f>IFERROR(
                    _xlfn.XLOOKUP(Tabela1[[#This Row],[ID]],'Base_Solicitações MP'!B:B,'Base_Solicitações MP'!R:R),
                    "Não enviada")</f>
        <v>Diligência</v>
      </c>
      <c r="AC1059" s="15" t="str">
        <f>_xlfn.CONCAT(Tabela1[[#This Row],[Município]],"/",Tabela1[[#This Row],[UF]])</f>
        <v>Oeiras do Pará/PA</v>
      </c>
    </row>
    <row r="1060" spans="1:29" x14ac:dyDescent="0.25">
      <c r="A1060" s="14" t="s">
        <v>705</v>
      </c>
      <c r="B1060" s="2" t="s">
        <v>9150</v>
      </c>
      <c r="C1060" s="2" t="s">
        <v>12036</v>
      </c>
      <c r="D1060" s="3" t="s">
        <v>2002</v>
      </c>
      <c r="E1060" s="1">
        <v>64482</v>
      </c>
      <c r="F1060" s="1">
        <v>2015</v>
      </c>
      <c r="G1060" s="1">
        <v>18</v>
      </c>
      <c r="H1060" s="1" t="s">
        <v>2004</v>
      </c>
      <c r="I1060" s="1" t="s">
        <v>184</v>
      </c>
      <c r="J1060" s="1" t="s">
        <v>56</v>
      </c>
      <c r="K1060" s="1" t="str">
        <f>IF(Tabela1[[#This Row],[Situação da Obra]]="Inacabada - PC Técnica Concluída","Inacabada",Tabela1[[#This Row],[Situação da Obra]])</f>
        <v>Paralisada</v>
      </c>
      <c r="L1060" s="1" t="s">
        <v>30</v>
      </c>
      <c r="M1060" s="4">
        <v>43978</v>
      </c>
      <c r="N1060" s="5">
        <v>0.96989999999999998</v>
      </c>
      <c r="O1060" s="4">
        <v>44798</v>
      </c>
      <c r="P1060" s="1" t="s">
        <v>199</v>
      </c>
      <c r="Q1060" s="1" t="s">
        <v>1992</v>
      </c>
      <c r="R1060" s="1" t="s">
        <v>168</v>
      </c>
      <c r="S1060" s="1" t="s">
        <v>190</v>
      </c>
      <c r="T1060" s="1" t="s">
        <v>201</v>
      </c>
      <c r="U1060" s="6">
        <v>4901691.84</v>
      </c>
      <c r="V1060" s="6">
        <v>3971496.97</v>
      </c>
      <c r="W1060" s="6">
        <v>0</v>
      </c>
      <c r="X1060" s="6">
        <v>3971496.97</v>
      </c>
      <c r="Y1060" s="6">
        <v>7638427.0199999996</v>
      </c>
      <c r="Z1060" s="7">
        <v>45322</v>
      </c>
      <c r="AA10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60" s="35" t="str">
        <f>IFERROR(
                    _xlfn.XLOOKUP(Tabela1[[#This Row],[ID]],'Base_Solicitações MP'!B:B,'Base_Solicitações MP'!R:R),
                    "Não enviada")</f>
        <v>Aguardando Análise FNDE</v>
      </c>
      <c r="AC1060" s="15" t="str">
        <f>_xlfn.CONCAT(Tabela1[[#This Row],[Município]],"/",Tabela1[[#This Row],[UF]])</f>
        <v>Óbidos/PA</v>
      </c>
    </row>
    <row r="1061" spans="1:29" x14ac:dyDescent="0.25">
      <c r="A1061" s="14" t="s">
        <v>705</v>
      </c>
      <c r="B1061" s="2" t="s">
        <v>9151</v>
      </c>
      <c r="C1061" s="2" t="s">
        <v>12037</v>
      </c>
      <c r="D1061" s="2" t="s">
        <v>2005</v>
      </c>
      <c r="E1061" s="1">
        <v>23816</v>
      </c>
      <c r="F1061" s="1">
        <v>2014</v>
      </c>
      <c r="G1061" s="1">
        <v>37</v>
      </c>
      <c r="H1061" s="1" t="s">
        <v>2006</v>
      </c>
      <c r="I1061" s="1" t="s">
        <v>37</v>
      </c>
      <c r="J1061" s="1" t="s">
        <v>56</v>
      </c>
      <c r="K1061" s="1" t="str">
        <f>IF(Tabela1[[#This Row],[Situação da Obra]]="Inacabada - PC Técnica Concluída","Inacabada",Tabela1[[#This Row],[Situação da Obra]])</f>
        <v>Paralisada</v>
      </c>
      <c r="L1061" s="1" t="s">
        <v>30</v>
      </c>
      <c r="M1061" s="4">
        <v>43424</v>
      </c>
      <c r="N1061" s="5">
        <v>0.63629999999999998</v>
      </c>
      <c r="O1061" s="4">
        <v>43570</v>
      </c>
      <c r="P1061" s="1" t="s">
        <v>199</v>
      </c>
      <c r="Q1061" s="1" t="s">
        <v>1992</v>
      </c>
      <c r="R1061" s="1" t="s">
        <v>168</v>
      </c>
      <c r="S1061" s="1" t="s">
        <v>169</v>
      </c>
      <c r="T1061" s="1" t="s">
        <v>169</v>
      </c>
      <c r="U1061" s="6">
        <v>920568.35</v>
      </c>
      <c r="V1061" s="6">
        <v>1043168.86</v>
      </c>
      <c r="W1061" s="6">
        <v>0</v>
      </c>
      <c r="X1061" s="6">
        <v>1043168.86</v>
      </c>
      <c r="Y1061" s="6">
        <v>1556914.88</v>
      </c>
      <c r="Z1061" s="7">
        <v>45064</v>
      </c>
      <c r="AA10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1" s="35" t="str">
        <f>IFERROR(
                    _xlfn.XLOOKUP(Tabela1[[#This Row],[ID]],'Base_Solicitações MP'!B:B,'Base_Solicitações MP'!R:R),
                    "Não enviada")</f>
        <v>Não enviada</v>
      </c>
      <c r="AC1061" s="15" t="str">
        <f>_xlfn.CONCAT(Tabela1[[#This Row],[Município]],"/",Tabela1[[#This Row],[UF]])</f>
        <v>Piripiri/PI</v>
      </c>
    </row>
    <row r="1062" spans="1:29" x14ac:dyDescent="0.25">
      <c r="A1062" s="14" t="s">
        <v>705</v>
      </c>
      <c r="B1062" s="2" t="s">
        <v>9152</v>
      </c>
      <c r="C1062" s="2" t="s">
        <v>12038</v>
      </c>
      <c r="D1062" s="2" t="s">
        <v>2005</v>
      </c>
      <c r="E1062" s="1">
        <v>23816</v>
      </c>
      <c r="F1062" s="1">
        <v>2014</v>
      </c>
      <c r="G1062" s="1">
        <v>37</v>
      </c>
      <c r="H1062" s="1" t="s">
        <v>2007</v>
      </c>
      <c r="I1062" s="1" t="s">
        <v>37</v>
      </c>
      <c r="J1062" s="1" t="s">
        <v>56</v>
      </c>
      <c r="K1062" s="1" t="str">
        <f>IF(Tabela1[[#This Row],[Situação da Obra]]="Inacabada - PC Técnica Concluída","Inacabada",Tabela1[[#This Row],[Situação da Obra]])</f>
        <v>Paralisada</v>
      </c>
      <c r="L1062" s="1" t="s">
        <v>30</v>
      </c>
      <c r="M1062" s="4">
        <v>43475</v>
      </c>
      <c r="N1062" s="5">
        <v>0.25979999999999998</v>
      </c>
      <c r="O1062" s="4">
        <v>43570</v>
      </c>
      <c r="P1062" s="1" t="s">
        <v>199</v>
      </c>
      <c r="Q1062" s="1" t="s">
        <v>1992</v>
      </c>
      <c r="R1062" s="1" t="s">
        <v>168</v>
      </c>
      <c r="S1062" s="1" t="s">
        <v>169</v>
      </c>
      <c r="T1062" s="1" t="s">
        <v>169</v>
      </c>
      <c r="U1062" s="6">
        <v>1164512.3400000001</v>
      </c>
      <c r="V1062" s="6">
        <v>1088239.74</v>
      </c>
      <c r="W1062" s="6">
        <v>0</v>
      </c>
      <c r="X1062" s="6">
        <v>1088239.74</v>
      </c>
      <c r="Y1062" s="6">
        <v>1556914.88</v>
      </c>
      <c r="Z1062" s="7">
        <v>45064</v>
      </c>
      <c r="AA10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2" s="35" t="str">
        <f>IFERROR(
                    _xlfn.XLOOKUP(Tabela1[[#This Row],[ID]],'Base_Solicitações MP'!B:B,'Base_Solicitações MP'!R:R),
                    "Não enviada")</f>
        <v>Não enviada</v>
      </c>
      <c r="AC1062" s="15" t="str">
        <f>_xlfn.CONCAT(Tabela1[[#This Row],[Município]],"/",Tabela1[[#This Row],[UF]])</f>
        <v>Porto Alegre do Piauí/PI</v>
      </c>
    </row>
    <row r="1063" spans="1:29" x14ac:dyDescent="0.25">
      <c r="A1063" s="14" t="s">
        <v>705</v>
      </c>
      <c r="B1063" s="2" t="s">
        <v>9153</v>
      </c>
      <c r="C1063" s="2" t="s">
        <v>12039</v>
      </c>
      <c r="D1063" s="2" t="s">
        <v>2005</v>
      </c>
      <c r="E1063" s="1">
        <v>23816</v>
      </c>
      <c r="F1063" s="1">
        <v>2014</v>
      </c>
      <c r="G1063" s="1">
        <v>37</v>
      </c>
      <c r="H1063" s="1" t="s">
        <v>1476</v>
      </c>
      <c r="I1063" s="1" t="s">
        <v>37</v>
      </c>
      <c r="J1063" s="1" t="s">
        <v>56</v>
      </c>
      <c r="K1063" s="1" t="str">
        <f>IF(Tabela1[[#This Row],[Situação da Obra]]="Inacabada - PC Técnica Concluída","Inacabada",Tabela1[[#This Row],[Situação da Obra]])</f>
        <v>Paralisada</v>
      </c>
      <c r="L1063" s="1" t="s">
        <v>30</v>
      </c>
      <c r="M1063" s="4">
        <v>43473</v>
      </c>
      <c r="N1063" s="5">
        <v>0.82210000000000005</v>
      </c>
      <c r="O1063" s="4">
        <v>43571</v>
      </c>
      <c r="P1063" s="1" t="s">
        <v>199</v>
      </c>
      <c r="Q1063" s="1" t="s">
        <v>1992</v>
      </c>
      <c r="R1063" s="1" t="s">
        <v>168</v>
      </c>
      <c r="S1063" s="1" t="s">
        <v>169</v>
      </c>
      <c r="T1063" s="1" t="s">
        <v>169</v>
      </c>
      <c r="U1063" s="6">
        <v>341577.92</v>
      </c>
      <c r="V1063" s="6">
        <v>345679.45</v>
      </c>
      <c r="W1063" s="6">
        <v>0</v>
      </c>
      <c r="X1063" s="6">
        <v>345679.45</v>
      </c>
      <c r="Y1063" s="6">
        <v>1556914.88</v>
      </c>
      <c r="Z1063" s="7">
        <v>45064</v>
      </c>
      <c r="AA10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3" s="35" t="str">
        <f>IFERROR(
                    _xlfn.XLOOKUP(Tabela1[[#This Row],[ID]],'Base_Solicitações MP'!B:B,'Base_Solicitações MP'!R:R),
                    "Não enviada")</f>
        <v>Não enviada</v>
      </c>
      <c r="AC1063" s="15" t="str">
        <f>_xlfn.CONCAT(Tabela1[[#This Row],[Município]],"/",Tabela1[[#This Row],[UF]])</f>
        <v>Teresina/PI</v>
      </c>
    </row>
    <row r="1064" spans="1:29" x14ac:dyDescent="0.25">
      <c r="A1064" s="14" t="s">
        <v>705</v>
      </c>
      <c r="B1064" s="2" t="s">
        <v>9154</v>
      </c>
      <c r="C1064" s="2" t="s">
        <v>12040</v>
      </c>
      <c r="D1064" s="3" t="s">
        <v>2008</v>
      </c>
      <c r="E1064" s="1">
        <v>7928</v>
      </c>
      <c r="F1064" s="1">
        <v>2015</v>
      </c>
      <c r="G1064" s="1">
        <v>22</v>
      </c>
      <c r="H1064" s="1" t="s">
        <v>1682</v>
      </c>
      <c r="I1064" s="1" t="s">
        <v>212</v>
      </c>
      <c r="J1064" s="1" t="s">
        <v>56</v>
      </c>
      <c r="K1064" s="1" t="str">
        <f>IF(Tabela1[[#This Row],[Situação da Obra]]="Inacabada - PC Técnica Concluída","Inacabada",Tabela1[[#This Row],[Situação da Obra]])</f>
        <v>Paralisada</v>
      </c>
      <c r="L1064" s="1" t="s">
        <v>30</v>
      </c>
      <c r="M1064" s="4">
        <v>43810</v>
      </c>
      <c r="N1064" s="5">
        <v>0.80759999999999998</v>
      </c>
      <c r="O1064" s="4">
        <v>45029</v>
      </c>
      <c r="P1064" s="1" t="s">
        <v>199</v>
      </c>
      <c r="Q1064" s="1" t="s">
        <v>1992</v>
      </c>
      <c r="R1064" s="1" t="s">
        <v>168</v>
      </c>
      <c r="S1064" s="1" t="s">
        <v>239</v>
      </c>
      <c r="T1064" s="1" t="s">
        <v>201</v>
      </c>
      <c r="U1064" s="6">
        <v>3737080.14</v>
      </c>
      <c r="V1064" s="6">
        <v>3521148.11</v>
      </c>
      <c r="W1064" s="6">
        <v>0</v>
      </c>
      <c r="X1064" s="6">
        <v>3521148.11</v>
      </c>
      <c r="Y1064" s="6">
        <v>18151596.27</v>
      </c>
      <c r="Z1064" s="7">
        <v>45204</v>
      </c>
      <c r="AA10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4" s="35" t="str">
        <f>IFERROR(
                    _xlfn.XLOOKUP(Tabela1[[#This Row],[ID]],'Base_Solicitações MP'!B:B,'Base_Solicitações MP'!R:R),
                    "Não enviada")</f>
        <v>Não enviada</v>
      </c>
      <c r="AC1064" s="15" t="str">
        <f>_xlfn.CONCAT(Tabela1[[#This Row],[Município]],"/",Tabela1[[#This Row],[UF]])</f>
        <v>Manaus/AM</v>
      </c>
    </row>
    <row r="1065" spans="1:29" x14ac:dyDescent="0.25">
      <c r="A1065" s="14" t="s">
        <v>705</v>
      </c>
      <c r="B1065" s="2" t="s">
        <v>9155</v>
      </c>
      <c r="C1065" s="2" t="s">
        <v>12041</v>
      </c>
      <c r="D1065" s="3" t="s">
        <v>1680</v>
      </c>
      <c r="E1065" s="1" t="s">
        <v>1681</v>
      </c>
      <c r="F1065" s="1">
        <v>2013</v>
      </c>
      <c r="G1065" s="1">
        <v>55</v>
      </c>
      <c r="H1065" s="1" t="s">
        <v>1682</v>
      </c>
      <c r="I1065" s="1" t="s">
        <v>212</v>
      </c>
      <c r="J1065" s="1" t="s">
        <v>56</v>
      </c>
      <c r="K1065" s="1" t="str">
        <f>IF(Tabela1[[#This Row],[Situação da Obra]]="Inacabada - PC Técnica Concluída","Inacabada",Tabela1[[#This Row],[Situação da Obra]])</f>
        <v>Paralisada</v>
      </c>
      <c r="L1065" s="1" t="s">
        <v>30</v>
      </c>
      <c r="M1065" s="4">
        <v>44032</v>
      </c>
      <c r="N1065" s="5">
        <v>0.67479999999999996</v>
      </c>
      <c r="O1065" s="4">
        <v>44032</v>
      </c>
      <c r="P1065" s="1" t="s">
        <v>31</v>
      </c>
      <c r="Q1065" s="1" t="s">
        <v>710</v>
      </c>
      <c r="R1065" s="1" t="s">
        <v>32</v>
      </c>
      <c r="S1065" s="1" t="s">
        <v>353</v>
      </c>
      <c r="T1065" s="1" t="s">
        <v>34</v>
      </c>
      <c r="U1065" s="6">
        <v>1783374.01</v>
      </c>
      <c r="V1065" s="6">
        <v>1783374.01</v>
      </c>
      <c r="W1065" s="6">
        <v>0</v>
      </c>
      <c r="X1065" s="6">
        <v>1783374.01</v>
      </c>
      <c r="Y1065" s="6">
        <v>5837799.9199999999</v>
      </c>
      <c r="Z1065" s="7">
        <v>45100</v>
      </c>
      <c r="AA10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5" s="35" t="str">
        <f>IFERROR(
                    _xlfn.XLOOKUP(Tabela1[[#This Row],[ID]],'Base_Solicitações MP'!B:B,'Base_Solicitações MP'!R:R),
                    "Não enviada")</f>
        <v>Não enviada</v>
      </c>
      <c r="AC1065" s="15" t="str">
        <f>_xlfn.CONCAT(Tabela1[[#This Row],[Município]],"/",Tabela1[[#This Row],[UF]])</f>
        <v>Manaus/AM</v>
      </c>
    </row>
    <row r="1066" spans="1:29" x14ac:dyDescent="0.25">
      <c r="A1066" s="14" t="s">
        <v>705</v>
      </c>
      <c r="B1066" s="2" t="s">
        <v>9156</v>
      </c>
      <c r="C1066" s="2" t="s">
        <v>12042</v>
      </c>
      <c r="D1066" s="3" t="s">
        <v>2009</v>
      </c>
      <c r="E1066" s="1" t="s">
        <v>2010</v>
      </c>
      <c r="F1066" s="1">
        <v>2012</v>
      </c>
      <c r="G1066" s="1">
        <v>2</v>
      </c>
      <c r="H1066" s="1" t="s">
        <v>2011</v>
      </c>
      <c r="I1066" s="1" t="s">
        <v>184</v>
      </c>
      <c r="J1066" s="1" t="s">
        <v>40</v>
      </c>
      <c r="K1066" s="1" t="str">
        <f>IF(Tabela1[[#This Row],[Situação da Obra]]="Inacabada - PC Técnica Concluída","Inacabada",Tabela1[[#This Row],[Situação da Obra]])</f>
        <v>Inacabada</v>
      </c>
      <c r="L1066" s="1" t="s">
        <v>30</v>
      </c>
      <c r="M1066" s="4">
        <v>43592</v>
      </c>
      <c r="N1066" s="5">
        <v>0.62080000000000002</v>
      </c>
      <c r="O1066" s="4">
        <v>43587</v>
      </c>
      <c r="P1066" s="1" t="s">
        <v>31</v>
      </c>
      <c r="Q1066" s="1" t="s">
        <v>710</v>
      </c>
      <c r="R1066" s="1" t="s">
        <v>32</v>
      </c>
      <c r="S1066" s="1" t="s">
        <v>33</v>
      </c>
      <c r="T1066" s="1" t="s">
        <v>34</v>
      </c>
      <c r="U1066" s="6">
        <v>1441254.82</v>
      </c>
      <c r="V1066" s="6">
        <v>1453600.34</v>
      </c>
      <c r="W1066" s="6">
        <v>0</v>
      </c>
      <c r="X1066" s="6">
        <v>1453600.34</v>
      </c>
      <c r="Y1066" s="6">
        <v>0</v>
      </c>
      <c r="Z1066" s="7">
        <v>43453</v>
      </c>
      <c r="AA10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6" s="35" t="str">
        <f>IFERROR(
                    _xlfn.XLOOKUP(Tabela1[[#This Row],[ID]],'Base_Solicitações MP'!B:B,'Base_Solicitações MP'!R:R),
                    "Não enviada")</f>
        <v>Não enviada</v>
      </c>
      <c r="AC1066" s="15" t="str">
        <f>_xlfn.CONCAT(Tabela1[[#This Row],[Município]],"/",Tabela1[[#This Row],[UF]])</f>
        <v>Mocajuba/PA</v>
      </c>
    </row>
    <row r="1067" spans="1:29" x14ac:dyDescent="0.25">
      <c r="A1067" s="14" t="s">
        <v>705</v>
      </c>
      <c r="B1067" s="2" t="s">
        <v>9157</v>
      </c>
      <c r="C1067" s="2" t="s">
        <v>12043</v>
      </c>
      <c r="D1067" s="3" t="s">
        <v>2009</v>
      </c>
      <c r="E1067" s="1" t="s">
        <v>2010</v>
      </c>
      <c r="F1067" s="1">
        <v>2012</v>
      </c>
      <c r="G1067" s="1">
        <v>2</v>
      </c>
      <c r="H1067" s="1" t="s">
        <v>2011</v>
      </c>
      <c r="I1067" s="1" t="s">
        <v>184</v>
      </c>
      <c r="J1067" s="1" t="s">
        <v>40</v>
      </c>
      <c r="K1067" s="1" t="str">
        <f>IF(Tabela1[[#This Row],[Situação da Obra]]="Inacabada - PC Técnica Concluída","Inacabada",Tabela1[[#This Row],[Situação da Obra]])</f>
        <v>Inacabada</v>
      </c>
      <c r="L1067" s="1" t="s">
        <v>30</v>
      </c>
      <c r="M1067" s="4">
        <v>43592</v>
      </c>
      <c r="N1067" s="5">
        <v>0.26829999999999998</v>
      </c>
      <c r="O1067" s="4">
        <v>43587</v>
      </c>
      <c r="P1067" s="1" t="s">
        <v>31</v>
      </c>
      <c r="Q1067" s="1" t="s">
        <v>710</v>
      </c>
      <c r="R1067" s="1" t="s">
        <v>32</v>
      </c>
      <c r="S1067" s="1" t="s">
        <v>33</v>
      </c>
      <c r="T1067" s="1" t="s">
        <v>34</v>
      </c>
      <c r="U1067" s="6">
        <v>1440648.86</v>
      </c>
      <c r="V1067" s="6">
        <v>1453095.45</v>
      </c>
      <c r="W1067" s="6">
        <v>0</v>
      </c>
      <c r="X1067" s="6">
        <v>1453095.45</v>
      </c>
      <c r="Y1067" s="6">
        <v>0</v>
      </c>
      <c r="Z1067" s="7">
        <v>43453</v>
      </c>
      <c r="AA10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7" s="35" t="str">
        <f>IFERROR(
                    _xlfn.XLOOKUP(Tabela1[[#This Row],[ID]],'Base_Solicitações MP'!B:B,'Base_Solicitações MP'!R:R),
                    "Não enviada")</f>
        <v>Não enviada</v>
      </c>
      <c r="AC1067" s="15" t="str">
        <f>_xlfn.CONCAT(Tabela1[[#This Row],[Município]],"/",Tabela1[[#This Row],[UF]])</f>
        <v>Mocajuba/PA</v>
      </c>
    </row>
    <row r="1068" spans="1:29" x14ac:dyDescent="0.25">
      <c r="A1068" s="14" t="s">
        <v>705</v>
      </c>
      <c r="B1068" s="2" t="s">
        <v>9158</v>
      </c>
      <c r="C1068" s="2" t="s">
        <v>12044</v>
      </c>
      <c r="D1068" s="3" t="s">
        <v>2012</v>
      </c>
      <c r="E1068" s="1" t="s">
        <v>2013</v>
      </c>
      <c r="F1068" s="1">
        <v>2012</v>
      </c>
      <c r="G1068" s="1">
        <v>2</v>
      </c>
      <c r="H1068" s="1" t="s">
        <v>428</v>
      </c>
      <c r="I1068" s="1" t="s">
        <v>184</v>
      </c>
      <c r="J1068" s="1" t="s">
        <v>29</v>
      </c>
      <c r="K1068" s="1" t="str">
        <f>IF(Tabela1[[#This Row],[Situação da Obra]]="Inacabada - PC Técnica Concluída","Inacabada",Tabela1[[#This Row],[Situação da Obra]])</f>
        <v>Inacabada</v>
      </c>
      <c r="L1068" s="1" t="s">
        <v>30</v>
      </c>
      <c r="M1068" s="4">
        <v>44915</v>
      </c>
      <c r="N1068" s="5">
        <v>1</v>
      </c>
      <c r="O1068" s="4">
        <v>41830</v>
      </c>
      <c r="P1068" s="1" t="s">
        <v>31</v>
      </c>
      <c r="Q1068" s="1" t="s">
        <v>710</v>
      </c>
      <c r="R1068" s="1" t="s">
        <v>32</v>
      </c>
      <c r="S1068" s="1" t="s">
        <v>33</v>
      </c>
      <c r="T1068" s="1" t="s">
        <v>34</v>
      </c>
      <c r="U1068" s="6">
        <v>1302444.04</v>
      </c>
      <c r="V1068" s="6">
        <v>1302444.04</v>
      </c>
      <c r="W1068" s="6">
        <v>0</v>
      </c>
      <c r="X1068" s="6">
        <v>1302444.04</v>
      </c>
      <c r="Y1068" s="6">
        <v>0</v>
      </c>
      <c r="Z1068" s="7">
        <v>42093</v>
      </c>
      <c r="AA10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8" s="35" t="str">
        <f>IFERROR(
                    _xlfn.XLOOKUP(Tabela1[[#This Row],[ID]],'Base_Solicitações MP'!B:B,'Base_Solicitações MP'!R:R),
                    "Não enviada")</f>
        <v>Não enviada</v>
      </c>
      <c r="AC1068" s="15" t="str">
        <f>_xlfn.CONCAT(Tabela1[[#This Row],[Município]],"/",Tabela1[[#This Row],[UF]])</f>
        <v>Tomé-Açu/PA</v>
      </c>
    </row>
    <row r="1069" spans="1:29" x14ac:dyDescent="0.25">
      <c r="A1069" s="14" t="s">
        <v>705</v>
      </c>
      <c r="B1069" s="2" t="s">
        <v>9159</v>
      </c>
      <c r="C1069" s="2" t="s">
        <v>12045</v>
      </c>
      <c r="D1069" s="3" t="s">
        <v>2012</v>
      </c>
      <c r="E1069" s="1" t="s">
        <v>2013</v>
      </c>
      <c r="F1069" s="1">
        <v>2012</v>
      </c>
      <c r="G1069" s="1">
        <v>2</v>
      </c>
      <c r="H1069" s="1" t="s">
        <v>428</v>
      </c>
      <c r="I1069" s="1" t="s">
        <v>184</v>
      </c>
      <c r="J1069" s="1" t="s">
        <v>29</v>
      </c>
      <c r="K1069" s="1" t="str">
        <f>IF(Tabela1[[#This Row],[Situação da Obra]]="Inacabada - PC Técnica Concluída","Inacabada",Tabela1[[#This Row],[Situação da Obra]])</f>
        <v>Inacabada</v>
      </c>
      <c r="L1069" s="1" t="s">
        <v>30</v>
      </c>
      <c r="M1069" s="4">
        <v>44915</v>
      </c>
      <c r="N1069" s="5">
        <v>0.80469999999999997</v>
      </c>
      <c r="O1069" s="4">
        <v>42737</v>
      </c>
      <c r="P1069" s="1" t="s">
        <v>31</v>
      </c>
      <c r="Q1069" s="1" t="s">
        <v>710</v>
      </c>
      <c r="R1069" s="1" t="s">
        <v>32</v>
      </c>
      <c r="S1069" s="1" t="s">
        <v>33</v>
      </c>
      <c r="T1069" s="1" t="s">
        <v>34</v>
      </c>
      <c r="U1069" s="6">
        <v>1411670.13</v>
      </c>
      <c r="V1069" s="6">
        <v>1411745.92</v>
      </c>
      <c r="W1069" s="6">
        <v>0</v>
      </c>
      <c r="X1069" s="6">
        <v>1411745.92</v>
      </c>
      <c r="Y1069" s="6">
        <v>0</v>
      </c>
      <c r="Z1069" s="7">
        <v>42093</v>
      </c>
      <c r="AA10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9" s="35" t="str">
        <f>IFERROR(
                    _xlfn.XLOOKUP(Tabela1[[#This Row],[ID]],'Base_Solicitações MP'!B:B,'Base_Solicitações MP'!R:R),
                    "Não enviada")</f>
        <v>Não enviada</v>
      </c>
      <c r="AC1069" s="15" t="str">
        <f>_xlfn.CONCAT(Tabela1[[#This Row],[Município]],"/",Tabela1[[#This Row],[UF]])</f>
        <v>Tomé-Açu/PA</v>
      </c>
    </row>
    <row r="1070" spans="1:29" x14ac:dyDescent="0.25">
      <c r="A1070" s="14" t="s">
        <v>705</v>
      </c>
      <c r="B1070" s="2" t="s">
        <v>9160</v>
      </c>
      <c r="C1070" s="2" t="s">
        <v>8667</v>
      </c>
      <c r="D1070" s="3" t="s">
        <v>2014</v>
      </c>
      <c r="E1070" s="1" t="s">
        <v>2015</v>
      </c>
      <c r="F1070" s="1">
        <v>2012</v>
      </c>
      <c r="G1070" s="1">
        <v>1</v>
      </c>
      <c r="H1070" s="1" t="s">
        <v>2016</v>
      </c>
      <c r="I1070" s="1" t="s">
        <v>44</v>
      </c>
      <c r="J1070" s="1" t="s">
        <v>29</v>
      </c>
      <c r="K1070" s="1" t="str">
        <f>IF(Tabela1[[#This Row],[Situação da Obra]]="Inacabada - PC Técnica Concluída","Inacabada",Tabela1[[#This Row],[Situação da Obra]])</f>
        <v>Inacabada</v>
      </c>
      <c r="L1070" s="1" t="s">
        <v>30</v>
      </c>
      <c r="M1070" s="4">
        <v>44915</v>
      </c>
      <c r="N1070" s="5">
        <v>0.2482</v>
      </c>
      <c r="O1070" s="4">
        <v>43132</v>
      </c>
      <c r="P1070" s="1" t="s">
        <v>709</v>
      </c>
      <c r="Q1070" s="1" t="s">
        <v>710</v>
      </c>
      <c r="R1070" s="1" t="s">
        <v>32</v>
      </c>
      <c r="S1070" s="1" t="s">
        <v>716</v>
      </c>
      <c r="T1070" s="1" t="s">
        <v>712</v>
      </c>
      <c r="U1070" s="6">
        <v>483924.6</v>
      </c>
      <c r="V1070" s="6">
        <v>482568.16</v>
      </c>
      <c r="W1070" s="6">
        <v>0</v>
      </c>
      <c r="X1070" s="6">
        <v>482568.16</v>
      </c>
      <c r="Y1070" s="6">
        <v>0</v>
      </c>
      <c r="Z1070" s="7">
        <v>43028</v>
      </c>
      <c r="AA10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0" s="35" t="str">
        <f>IFERROR(
                    _xlfn.XLOOKUP(Tabela1[[#This Row],[ID]],'Base_Solicitações MP'!B:B,'Base_Solicitações MP'!R:R),
                    "Não enviada")</f>
        <v>Diligência</v>
      </c>
      <c r="AC1070" s="15" t="str">
        <f>_xlfn.CONCAT(Tabela1[[#This Row],[Município]],"/",Tabela1[[#This Row],[UF]])</f>
        <v>Pio XII/MA</v>
      </c>
    </row>
    <row r="1071" spans="1:29" x14ac:dyDescent="0.25">
      <c r="A1071" s="14" t="s">
        <v>705</v>
      </c>
      <c r="B1071" s="2" t="s">
        <v>9161</v>
      </c>
      <c r="C1071" s="2" t="s">
        <v>12046</v>
      </c>
      <c r="D1071" s="3" t="s">
        <v>2017</v>
      </c>
      <c r="E1071" s="1" t="s">
        <v>2018</v>
      </c>
      <c r="F1071" s="1">
        <v>2012</v>
      </c>
      <c r="G1071" s="1">
        <v>1</v>
      </c>
      <c r="H1071" s="1" t="s">
        <v>2019</v>
      </c>
      <c r="I1071" s="1" t="s">
        <v>310</v>
      </c>
      <c r="J1071" s="1" t="s">
        <v>29</v>
      </c>
      <c r="K1071" s="1" t="str">
        <f>IF(Tabela1[[#This Row],[Situação da Obra]]="Inacabada - PC Técnica Concluída","Inacabada",Tabela1[[#This Row],[Situação da Obra]])</f>
        <v>Inacabada</v>
      </c>
      <c r="L1071" s="1" t="s">
        <v>30</v>
      </c>
      <c r="M1071" s="4">
        <v>44915</v>
      </c>
      <c r="N1071" s="5">
        <v>0.93259999999999998</v>
      </c>
      <c r="O1071" s="4">
        <v>43623</v>
      </c>
      <c r="P1071" s="1" t="s">
        <v>709</v>
      </c>
      <c r="Q1071" s="1" t="s">
        <v>710</v>
      </c>
      <c r="R1071" s="1" t="s">
        <v>32</v>
      </c>
      <c r="S1071" s="1" t="s">
        <v>716</v>
      </c>
      <c r="T1071" s="1" t="s">
        <v>712</v>
      </c>
      <c r="U1071" s="6">
        <v>494144.65</v>
      </c>
      <c r="V1071" s="6">
        <v>509999.43</v>
      </c>
      <c r="W1071" s="6">
        <v>0</v>
      </c>
      <c r="X1071" s="6">
        <v>509999.43</v>
      </c>
      <c r="Y1071" s="6">
        <v>114661.72</v>
      </c>
      <c r="Z1071" s="7">
        <v>43566</v>
      </c>
      <c r="AA10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71" s="35" t="str">
        <f>IFERROR(
                    _xlfn.XLOOKUP(Tabela1[[#This Row],[ID]],'Base_Solicitações MP'!B:B,'Base_Solicitações MP'!R:R),
                    "Não enviada")</f>
        <v>Não enviada</v>
      </c>
      <c r="AC1071" s="15" t="str">
        <f>_xlfn.CONCAT(Tabela1[[#This Row],[Município]],"/",Tabela1[[#This Row],[UF]])</f>
        <v>Rolim de Moura/RO</v>
      </c>
    </row>
    <row r="1072" spans="1:29" x14ac:dyDescent="0.25">
      <c r="A1072" s="14" t="s">
        <v>24</v>
      </c>
      <c r="B1072" s="2" t="s">
        <v>9162</v>
      </c>
      <c r="C1072" s="2" t="s">
        <v>25</v>
      </c>
      <c r="D1072" s="3" t="s">
        <v>2020</v>
      </c>
      <c r="E1072" s="1">
        <v>700297</v>
      </c>
      <c r="F1072" s="1">
        <v>2011</v>
      </c>
      <c r="G1072" s="1">
        <v>1</v>
      </c>
      <c r="H1072" s="1" t="s">
        <v>2021</v>
      </c>
      <c r="I1072" s="1" t="s">
        <v>82</v>
      </c>
      <c r="J1072" s="1" t="s">
        <v>29</v>
      </c>
      <c r="K1072" s="1" t="str">
        <f>IF(Tabela1[[#This Row],[Situação da Obra]]="Inacabada - PC Técnica Concluída","Inacabada",Tabela1[[#This Row],[Situação da Obra]])</f>
        <v>Inacabada</v>
      </c>
      <c r="L1072" s="1" t="s">
        <v>30</v>
      </c>
      <c r="M1072" s="4">
        <v>44915</v>
      </c>
      <c r="N1072" s="5">
        <v>0.71340000000000003</v>
      </c>
      <c r="O1072" s="4">
        <v>42352</v>
      </c>
      <c r="P1072" s="1" t="s">
        <v>199</v>
      </c>
      <c r="Q1072" s="1" t="s">
        <v>24</v>
      </c>
      <c r="R1072" s="1" t="s">
        <v>32</v>
      </c>
      <c r="S1072" s="1" t="s">
        <v>205</v>
      </c>
      <c r="T1072" s="1" t="s">
        <v>201</v>
      </c>
      <c r="U1072" s="6">
        <v>765707.5</v>
      </c>
      <c r="V1072" s="6">
        <v>760095.67</v>
      </c>
      <c r="W1072" s="6">
        <v>7677.7300000000005</v>
      </c>
      <c r="X1072" s="6">
        <v>767773.4</v>
      </c>
      <c r="Y1072" s="6">
        <v>0</v>
      </c>
      <c r="Z1072" s="7">
        <v>42518</v>
      </c>
      <c r="AA10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2" s="35" t="str">
        <f>IFERROR(
                    _xlfn.XLOOKUP(Tabela1[[#This Row],[ID]],'Base_Solicitações MP'!B:B,'Base_Solicitações MP'!R:R),
                    "Não enviada")</f>
        <v>Diligência</v>
      </c>
      <c r="AC1072" s="15" t="str">
        <f>_xlfn.CONCAT(Tabela1[[#This Row],[Município]],"/",Tabela1[[#This Row],[UF]])</f>
        <v>Itagimirim/BA</v>
      </c>
    </row>
    <row r="1073" spans="1:29" x14ac:dyDescent="0.25">
      <c r="A1073" s="14" t="s">
        <v>24</v>
      </c>
      <c r="B1073" s="2" t="s">
        <v>9163</v>
      </c>
      <c r="C1073" s="2" t="s">
        <v>25</v>
      </c>
      <c r="D1073" s="3" t="s">
        <v>2022</v>
      </c>
      <c r="E1073" s="1">
        <v>701576</v>
      </c>
      <c r="F1073" s="1">
        <v>2011</v>
      </c>
      <c r="G1073" s="1">
        <v>30</v>
      </c>
      <c r="H1073" s="1" t="s">
        <v>120</v>
      </c>
      <c r="I1073" s="1" t="s">
        <v>28</v>
      </c>
      <c r="J1073" s="1" t="s">
        <v>56</v>
      </c>
      <c r="K1073" s="1" t="str">
        <f>IF(Tabela1[[#This Row],[Situação da Obra]]="Inacabada - PC Técnica Concluída","Inacabada",Tabela1[[#This Row],[Situação da Obra]])</f>
        <v>Paralisada</v>
      </c>
      <c r="L1073" s="1" t="s">
        <v>204</v>
      </c>
      <c r="M1073" s="4">
        <v>41627</v>
      </c>
      <c r="N1073" s="5">
        <v>0</v>
      </c>
      <c r="O1073" s="4">
        <v>41689</v>
      </c>
      <c r="P1073" s="1" t="s">
        <v>199</v>
      </c>
      <c r="Q1073" s="1" t="s">
        <v>24</v>
      </c>
      <c r="R1073" s="1" t="s">
        <v>168</v>
      </c>
      <c r="S1073" s="1" t="s">
        <v>190</v>
      </c>
      <c r="T1073" s="1" t="s">
        <v>201</v>
      </c>
      <c r="U1073" s="6">
        <v>2418142.36</v>
      </c>
      <c r="V1073" s="6">
        <v>3044314.294666667</v>
      </c>
      <c r="W1073" s="6">
        <v>30750.649333333331</v>
      </c>
      <c r="X1073" s="6">
        <v>3075064.93</v>
      </c>
      <c r="Y1073" s="6">
        <v>23299581.940000001</v>
      </c>
      <c r="Z1073" s="7">
        <v>45147</v>
      </c>
      <c r="AA10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3" s="35" t="str">
        <f>IFERROR(
                    _xlfn.XLOOKUP(Tabela1[[#This Row],[ID]],'Base_Solicitações MP'!B:B,'Base_Solicitações MP'!R:R),
                    "Não enviada")</f>
        <v>Aguardando Análise FNDE</v>
      </c>
      <c r="AC1073" s="15" t="str">
        <f>_xlfn.CONCAT(Tabela1[[#This Row],[Município]],"/",Tabela1[[#This Row],[UF]])</f>
        <v>Icó/CE</v>
      </c>
    </row>
    <row r="1074" spans="1:29" x14ac:dyDescent="0.25">
      <c r="A1074" s="14" t="s">
        <v>24</v>
      </c>
      <c r="B1074" s="2" t="s">
        <v>9164</v>
      </c>
      <c r="C1074" s="2" t="s">
        <v>25</v>
      </c>
      <c r="D1074" s="3" t="s">
        <v>2023</v>
      </c>
      <c r="E1074" s="1">
        <v>700290</v>
      </c>
      <c r="F1074" s="1">
        <v>2011</v>
      </c>
      <c r="G1074" s="1">
        <v>2</v>
      </c>
      <c r="H1074" s="1" t="s">
        <v>1209</v>
      </c>
      <c r="I1074" s="1" t="s">
        <v>28</v>
      </c>
      <c r="J1074" s="1" t="s">
        <v>40</v>
      </c>
      <c r="K1074" s="1" t="str">
        <f>IF(Tabela1[[#This Row],[Situação da Obra]]="Inacabada - PC Técnica Concluída","Inacabada",Tabela1[[#This Row],[Situação da Obra]])</f>
        <v>Inacabada</v>
      </c>
      <c r="L1074" s="1" t="s">
        <v>204</v>
      </c>
      <c r="M1074" s="4">
        <v>42741</v>
      </c>
      <c r="N1074" s="5">
        <v>0.64829999999999999</v>
      </c>
      <c r="O1074" s="4">
        <v>42662</v>
      </c>
      <c r="P1074" s="1" t="s">
        <v>199</v>
      </c>
      <c r="Q1074" s="1" t="s">
        <v>24</v>
      </c>
      <c r="R1074" s="1" t="s">
        <v>32</v>
      </c>
      <c r="S1074" s="1" t="s">
        <v>205</v>
      </c>
      <c r="T1074" s="1" t="s">
        <v>201</v>
      </c>
      <c r="U1074" s="6">
        <v>898756.35</v>
      </c>
      <c r="V1074" s="6">
        <v>898899.16</v>
      </c>
      <c r="W1074" s="6">
        <v>9079.7900000000009</v>
      </c>
      <c r="X1074" s="6">
        <v>907978.95000000007</v>
      </c>
      <c r="Y1074" s="6">
        <v>0</v>
      </c>
      <c r="Z1074" s="7">
        <v>42648</v>
      </c>
      <c r="AA10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4" s="35" t="str">
        <f>IFERROR(
                    _xlfn.XLOOKUP(Tabela1[[#This Row],[ID]],'Base_Solicitações MP'!B:B,'Base_Solicitações MP'!R:R),
                    "Não enviada")</f>
        <v>Diligência</v>
      </c>
      <c r="AC1074" s="15" t="str">
        <f>_xlfn.CONCAT(Tabela1[[#This Row],[Município]],"/",Tabela1[[#This Row],[UF]])</f>
        <v>Madalena/CE</v>
      </c>
    </row>
    <row r="1075" spans="1:29" x14ac:dyDescent="0.25">
      <c r="A1075" s="14" t="s">
        <v>24</v>
      </c>
      <c r="B1075" s="2" t="s">
        <v>9165</v>
      </c>
      <c r="C1075" s="2" t="s">
        <v>25</v>
      </c>
      <c r="D1075" s="3" t="s">
        <v>2023</v>
      </c>
      <c r="E1075" s="1">
        <v>700290</v>
      </c>
      <c r="F1075" s="1">
        <v>2011</v>
      </c>
      <c r="G1075" s="1">
        <v>2</v>
      </c>
      <c r="H1075" s="1" t="s">
        <v>1209</v>
      </c>
      <c r="I1075" s="1" t="s">
        <v>28</v>
      </c>
      <c r="J1075" s="1" t="s">
        <v>40</v>
      </c>
      <c r="K1075" s="1" t="str">
        <f>IF(Tabela1[[#This Row],[Situação da Obra]]="Inacabada - PC Técnica Concluída","Inacabada",Tabela1[[#This Row],[Situação da Obra]])</f>
        <v>Inacabada</v>
      </c>
      <c r="L1075" s="1" t="s">
        <v>204</v>
      </c>
      <c r="M1075" s="4">
        <v>42741</v>
      </c>
      <c r="N1075" s="5">
        <v>0.6744</v>
      </c>
      <c r="O1075" s="4">
        <v>42662</v>
      </c>
      <c r="P1075" s="1" t="s">
        <v>199</v>
      </c>
      <c r="Q1075" s="1" t="s">
        <v>24</v>
      </c>
      <c r="R1075" s="1" t="s">
        <v>32</v>
      </c>
      <c r="S1075" s="1" t="s">
        <v>205</v>
      </c>
      <c r="T1075" s="1" t="s">
        <v>201</v>
      </c>
      <c r="U1075" s="6">
        <v>898499.32</v>
      </c>
      <c r="V1075" s="6">
        <v>898899.16</v>
      </c>
      <c r="W1075" s="6">
        <v>9079.7900000000009</v>
      </c>
      <c r="X1075" s="6">
        <v>907978.95000000007</v>
      </c>
      <c r="Y1075" s="6">
        <v>0</v>
      </c>
      <c r="Z1075" s="7">
        <v>42648</v>
      </c>
      <c r="AA10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5" s="35" t="str">
        <f>IFERROR(
                    _xlfn.XLOOKUP(Tabela1[[#This Row],[ID]],'Base_Solicitações MP'!B:B,'Base_Solicitações MP'!R:R),
                    "Não enviada")</f>
        <v>Aguardando Análise FNDE</v>
      </c>
      <c r="AC1075" s="15" t="str">
        <f>_xlfn.CONCAT(Tabela1[[#This Row],[Município]],"/",Tabela1[[#This Row],[UF]])</f>
        <v>Madalena/CE</v>
      </c>
    </row>
    <row r="1076" spans="1:29" x14ac:dyDescent="0.25">
      <c r="A1076" s="14" t="s">
        <v>24</v>
      </c>
      <c r="B1076" s="2" t="s">
        <v>9166</v>
      </c>
      <c r="C1076" s="2" t="s">
        <v>25</v>
      </c>
      <c r="D1076" s="3" t="s">
        <v>2024</v>
      </c>
      <c r="E1076" s="1">
        <v>700337</v>
      </c>
      <c r="F1076" s="1">
        <v>2011</v>
      </c>
      <c r="G1076" s="1">
        <v>1</v>
      </c>
      <c r="H1076" s="1" t="s">
        <v>2025</v>
      </c>
      <c r="I1076" s="1" t="s">
        <v>28</v>
      </c>
      <c r="J1076" s="1" t="s">
        <v>40</v>
      </c>
      <c r="K1076" s="1" t="str">
        <f>IF(Tabela1[[#This Row],[Situação da Obra]]="Inacabada - PC Técnica Concluída","Inacabada",Tabela1[[#This Row],[Situação da Obra]])</f>
        <v>Inacabada</v>
      </c>
      <c r="L1076" s="1" t="s">
        <v>30</v>
      </c>
      <c r="M1076" s="4">
        <v>42884</v>
      </c>
      <c r="N1076" s="5">
        <v>0.83989999999999998</v>
      </c>
      <c r="O1076" s="4">
        <v>42732</v>
      </c>
      <c r="P1076" s="1" t="s">
        <v>199</v>
      </c>
      <c r="Q1076" s="1" t="s">
        <v>24</v>
      </c>
      <c r="R1076" s="1" t="s">
        <v>32</v>
      </c>
      <c r="S1076" s="1" t="s">
        <v>404</v>
      </c>
      <c r="T1076" s="1" t="s">
        <v>201</v>
      </c>
      <c r="U1076" s="6">
        <v>3054924.16</v>
      </c>
      <c r="V1076" s="6">
        <v>3063015.02</v>
      </c>
      <c r="W1076" s="6">
        <v>30939.55</v>
      </c>
      <c r="X1076" s="6">
        <v>3093954.57</v>
      </c>
      <c r="Y1076" s="6">
        <v>87803.16</v>
      </c>
      <c r="Z1076" s="7">
        <v>42799</v>
      </c>
      <c r="AA10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6" s="35" t="str">
        <f>IFERROR(
                    _xlfn.XLOOKUP(Tabela1[[#This Row],[ID]],'Base_Solicitações MP'!B:B,'Base_Solicitações MP'!R:R),
                    "Não enviada")</f>
        <v>Aguardando Análise FNDE</v>
      </c>
      <c r="AC1076" s="15" t="str">
        <f>_xlfn.CONCAT(Tabela1[[#This Row],[Município]],"/",Tabela1[[#This Row],[UF]])</f>
        <v>Missão Velha/CE</v>
      </c>
    </row>
    <row r="1077" spans="1:29" x14ac:dyDescent="0.25">
      <c r="A1077" s="14" t="s">
        <v>24</v>
      </c>
      <c r="B1077" s="2" t="s">
        <v>9167</v>
      </c>
      <c r="C1077" s="2" t="s">
        <v>25</v>
      </c>
      <c r="D1077" s="3" t="s">
        <v>2022</v>
      </c>
      <c r="E1077" s="1">
        <v>701576</v>
      </c>
      <c r="F1077" s="1">
        <v>2011</v>
      </c>
      <c r="G1077" s="1">
        <v>30</v>
      </c>
      <c r="H1077" s="1" t="s">
        <v>2026</v>
      </c>
      <c r="I1077" s="1" t="s">
        <v>28</v>
      </c>
      <c r="J1077" s="1" t="s">
        <v>56</v>
      </c>
      <c r="K1077" s="1" t="str">
        <f>IF(Tabela1[[#This Row],[Situação da Obra]]="Inacabada - PC Técnica Concluída","Inacabada",Tabela1[[#This Row],[Situação da Obra]])</f>
        <v>Paralisada</v>
      </c>
      <c r="L1077" s="1" t="s">
        <v>204</v>
      </c>
      <c r="M1077" s="4">
        <v>44838</v>
      </c>
      <c r="N1077" s="5">
        <v>0.9768</v>
      </c>
      <c r="O1077" s="4">
        <v>44987</v>
      </c>
      <c r="P1077" s="1" t="s">
        <v>199</v>
      </c>
      <c r="Q1077" s="1" t="s">
        <v>24</v>
      </c>
      <c r="R1077" s="1" t="s">
        <v>168</v>
      </c>
      <c r="S1077" s="1" t="s">
        <v>190</v>
      </c>
      <c r="T1077" s="1" t="s">
        <v>201</v>
      </c>
      <c r="U1077" s="6">
        <v>1407293.83</v>
      </c>
      <c r="V1077" s="6">
        <v>3044314.294666667</v>
      </c>
      <c r="W1077" s="6">
        <v>30750.649333333331</v>
      </c>
      <c r="X1077" s="6">
        <v>3075064.93</v>
      </c>
      <c r="Y1077" s="6">
        <v>23299581.940000001</v>
      </c>
      <c r="Z1077" s="7">
        <v>45147</v>
      </c>
      <c r="AA10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7" s="35" t="str">
        <f>IFERROR(
                    _xlfn.XLOOKUP(Tabela1[[#This Row],[ID]],'Base_Solicitações MP'!B:B,'Base_Solicitações MP'!R:R),
                    "Não enviada")</f>
        <v>Diligência</v>
      </c>
      <c r="AC1077" s="15" t="str">
        <f>_xlfn.CONCAT(Tabela1[[#This Row],[Município]],"/",Tabela1[[#This Row],[UF]])</f>
        <v>Santa Quitéria/CE</v>
      </c>
    </row>
    <row r="1078" spans="1:29" x14ac:dyDescent="0.25">
      <c r="A1078" s="14" t="s">
        <v>24</v>
      </c>
      <c r="B1078" s="2" t="s">
        <v>9168</v>
      </c>
      <c r="C1078" s="2" t="s">
        <v>25</v>
      </c>
      <c r="D1078" s="3" t="s">
        <v>2027</v>
      </c>
      <c r="E1078" s="1">
        <v>701600</v>
      </c>
      <c r="F1078" s="1">
        <v>2011</v>
      </c>
      <c r="G1078" s="1">
        <v>3</v>
      </c>
      <c r="H1078" s="1" t="s">
        <v>2028</v>
      </c>
      <c r="I1078" s="1" t="s">
        <v>918</v>
      </c>
      <c r="J1078" s="1" t="s">
        <v>40</v>
      </c>
      <c r="K1078" s="1" t="str">
        <f>IF(Tabela1[[#This Row],[Situação da Obra]]="Inacabada - PC Técnica Concluída","Inacabada",Tabela1[[#This Row],[Situação da Obra]])</f>
        <v>Inacabada</v>
      </c>
      <c r="L1078" s="1" t="s">
        <v>30</v>
      </c>
      <c r="M1078" s="4">
        <v>43654</v>
      </c>
      <c r="N1078" s="5">
        <v>0.28249999999999997</v>
      </c>
      <c r="O1078" s="4"/>
      <c r="P1078" s="1" t="s">
        <v>167</v>
      </c>
      <c r="Q1078" s="1" t="s">
        <v>24</v>
      </c>
      <c r="R1078" s="1" t="s">
        <v>168</v>
      </c>
      <c r="S1078" s="1" t="s">
        <v>175</v>
      </c>
      <c r="T1078" s="1" t="s">
        <v>176</v>
      </c>
      <c r="U1078" s="6" t="s">
        <v>41</v>
      </c>
      <c r="V1078" s="6">
        <v>7452943.1866666665</v>
      </c>
      <c r="W1078" s="6">
        <v>75282.253333333341</v>
      </c>
      <c r="X1078" s="6">
        <v>7528225.4400000004</v>
      </c>
      <c r="Y1078" s="6" t="s">
        <v>41</v>
      </c>
      <c r="Z1078" s="7">
        <v>43565</v>
      </c>
      <c r="AA10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78" s="35" t="str">
        <f>IFERROR(
                    _xlfn.XLOOKUP(Tabela1[[#This Row],[ID]],'Base_Solicitações MP'!B:B,'Base_Solicitações MP'!R:R),
                    "Não enviada")</f>
        <v>Não enviada</v>
      </c>
      <c r="AC1078" s="15" t="str">
        <f>_xlfn.CONCAT(Tabela1[[#This Row],[Município]],"/",Tabela1[[#This Row],[UF]])</f>
        <v>Iúna/ES</v>
      </c>
    </row>
    <row r="1079" spans="1:29" x14ac:dyDescent="0.25">
      <c r="A1079" s="14" t="s">
        <v>24</v>
      </c>
      <c r="B1079" s="2" t="s">
        <v>9169</v>
      </c>
      <c r="C1079" s="2" t="s">
        <v>25</v>
      </c>
      <c r="D1079" s="3" t="s">
        <v>2027</v>
      </c>
      <c r="E1079" s="1">
        <v>701600</v>
      </c>
      <c r="F1079" s="1">
        <v>2011</v>
      </c>
      <c r="G1079" s="1">
        <v>3</v>
      </c>
      <c r="H1079" s="1" t="s">
        <v>2029</v>
      </c>
      <c r="I1079" s="1" t="s">
        <v>918</v>
      </c>
      <c r="J1079" s="1" t="s">
        <v>40</v>
      </c>
      <c r="K1079" s="1" t="str">
        <f>IF(Tabela1[[#This Row],[Situação da Obra]]="Inacabada - PC Técnica Concluída","Inacabada",Tabela1[[#This Row],[Situação da Obra]])</f>
        <v>Inacabada</v>
      </c>
      <c r="L1079" s="1" t="s">
        <v>30</v>
      </c>
      <c r="M1079" s="4">
        <v>43592</v>
      </c>
      <c r="N1079" s="5">
        <v>5.28E-2</v>
      </c>
      <c r="O1079" s="4"/>
      <c r="P1079" s="1" t="s">
        <v>167</v>
      </c>
      <c r="Q1079" s="1" t="s">
        <v>24</v>
      </c>
      <c r="R1079" s="1" t="s">
        <v>168</v>
      </c>
      <c r="S1079" s="1" t="s">
        <v>175</v>
      </c>
      <c r="T1079" s="1" t="s">
        <v>176</v>
      </c>
      <c r="U1079" s="6" t="s">
        <v>41</v>
      </c>
      <c r="V1079" s="6">
        <v>7452943.1866666665</v>
      </c>
      <c r="W1079" s="6">
        <v>75282.253333333341</v>
      </c>
      <c r="X1079" s="6">
        <v>7528225.4400000004</v>
      </c>
      <c r="Y1079" s="6" t="s">
        <v>41</v>
      </c>
      <c r="Z1079" s="7">
        <v>43565</v>
      </c>
      <c r="AA10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79" s="35" t="str">
        <f>IFERROR(
                    _xlfn.XLOOKUP(Tabela1[[#This Row],[ID]],'Base_Solicitações MP'!B:B,'Base_Solicitações MP'!R:R),
                    "Não enviada")</f>
        <v>Não enviada</v>
      </c>
      <c r="AC1079" s="15" t="str">
        <f>_xlfn.CONCAT(Tabela1[[#This Row],[Município]],"/",Tabela1[[#This Row],[UF]])</f>
        <v>Viana/ES</v>
      </c>
    </row>
    <row r="1080" spans="1:29" x14ac:dyDescent="0.25">
      <c r="A1080" s="14" t="s">
        <v>24</v>
      </c>
      <c r="B1080" s="2" t="s">
        <v>9170</v>
      </c>
      <c r="C1080" s="2" t="s">
        <v>25</v>
      </c>
      <c r="D1080" s="3" t="s">
        <v>2030</v>
      </c>
      <c r="E1080" s="1">
        <v>700336</v>
      </c>
      <c r="F1080" s="1">
        <v>2011</v>
      </c>
      <c r="G1080" s="1">
        <v>1</v>
      </c>
      <c r="H1080" s="1" t="s">
        <v>818</v>
      </c>
      <c r="I1080" s="1" t="s">
        <v>63</v>
      </c>
      <c r="J1080" s="1" t="s">
        <v>40</v>
      </c>
      <c r="K1080" s="1" t="str">
        <f>IF(Tabela1[[#This Row],[Situação da Obra]]="Inacabada - PC Técnica Concluída","Inacabada",Tabela1[[#This Row],[Situação da Obra]])</f>
        <v>Inacabada</v>
      </c>
      <c r="L1080" s="1" t="s">
        <v>30</v>
      </c>
      <c r="M1080" s="4">
        <v>43257</v>
      </c>
      <c r="N1080" s="5">
        <v>0.51149999999999995</v>
      </c>
      <c r="O1080" s="4"/>
      <c r="P1080" s="1" t="s">
        <v>2031</v>
      </c>
      <c r="Q1080" s="1" t="s">
        <v>24</v>
      </c>
      <c r="R1080" s="1" t="s">
        <v>32</v>
      </c>
      <c r="S1080" s="1" t="s">
        <v>205</v>
      </c>
      <c r="T1080" s="1" t="s">
        <v>201</v>
      </c>
      <c r="U1080" s="6" t="s">
        <v>41</v>
      </c>
      <c r="V1080" s="6">
        <v>922466.34</v>
      </c>
      <c r="W1080" s="6">
        <v>9317.84</v>
      </c>
      <c r="X1080" s="6">
        <v>931784.17999999993</v>
      </c>
      <c r="Y1080" s="6" t="s">
        <v>41</v>
      </c>
      <c r="Z1080" s="7">
        <v>43035</v>
      </c>
      <c r="AA10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0" s="35" t="str">
        <f>IFERROR(
                    _xlfn.XLOOKUP(Tabela1[[#This Row],[ID]],'Base_Solicitações MP'!B:B,'Base_Solicitações MP'!R:R),
                    "Não enviada")</f>
        <v>Diligência</v>
      </c>
      <c r="AC1080" s="15" t="str">
        <f>_xlfn.CONCAT(Tabela1[[#This Row],[Município]],"/",Tabela1[[#This Row],[UF]])</f>
        <v>Planaltina/GO</v>
      </c>
    </row>
    <row r="1081" spans="1:29" x14ac:dyDescent="0.25">
      <c r="A1081" s="14" t="s">
        <v>24</v>
      </c>
      <c r="B1081" s="2" t="s">
        <v>9171</v>
      </c>
      <c r="C1081" s="2" t="s">
        <v>25</v>
      </c>
      <c r="D1081" s="3" t="s">
        <v>2032</v>
      </c>
      <c r="E1081" s="1">
        <v>701596</v>
      </c>
      <c r="F1081" s="1">
        <v>2011</v>
      </c>
      <c r="G1081" s="1">
        <v>8</v>
      </c>
      <c r="H1081" s="1" t="s">
        <v>1932</v>
      </c>
      <c r="I1081" s="1" t="s">
        <v>63</v>
      </c>
      <c r="J1081" s="1" t="s">
        <v>56</v>
      </c>
      <c r="K1081" s="1" t="str">
        <f>IF(Tabela1[[#This Row],[Situação da Obra]]="Inacabada - PC Técnica Concluída","Inacabada",Tabela1[[#This Row],[Situação da Obra]])</f>
        <v>Paralisada</v>
      </c>
      <c r="L1081" s="1" t="s">
        <v>30</v>
      </c>
      <c r="M1081" s="4">
        <v>44547</v>
      </c>
      <c r="N1081" s="5">
        <v>0.51400000000000001</v>
      </c>
      <c r="O1081" s="4">
        <v>44762</v>
      </c>
      <c r="P1081" s="1" t="s">
        <v>167</v>
      </c>
      <c r="Q1081" s="1" t="s">
        <v>24</v>
      </c>
      <c r="R1081" s="1" t="s">
        <v>168</v>
      </c>
      <c r="S1081" s="1" t="s">
        <v>175</v>
      </c>
      <c r="T1081" s="1" t="s">
        <v>176</v>
      </c>
      <c r="U1081" s="6">
        <v>10192234</v>
      </c>
      <c r="V1081" s="6">
        <v>5144135.6187500004</v>
      </c>
      <c r="W1081" s="6">
        <v>51960.966249999998</v>
      </c>
      <c r="X1081" s="6">
        <v>5196096.59</v>
      </c>
      <c r="Y1081" s="6">
        <v>6312966.0899999999</v>
      </c>
      <c r="Z1081" s="7">
        <v>45127</v>
      </c>
      <c r="AA10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1" s="35" t="str">
        <f>IFERROR(
                    _xlfn.XLOOKUP(Tabela1[[#This Row],[ID]],'Base_Solicitações MP'!B:B,'Base_Solicitações MP'!R:R),
                    "Não enviada")</f>
        <v>Não enviada</v>
      </c>
      <c r="AC1081" s="15" t="str">
        <f>_xlfn.CONCAT(Tabela1[[#This Row],[Município]],"/",Tabela1[[#This Row],[UF]])</f>
        <v>Valparaíso de Goiás/GO</v>
      </c>
    </row>
    <row r="1082" spans="1:29" x14ac:dyDescent="0.25">
      <c r="A1082" s="14" t="s">
        <v>24</v>
      </c>
      <c r="B1082" s="2" t="s">
        <v>9172</v>
      </c>
      <c r="C1082" s="2" t="s">
        <v>25</v>
      </c>
      <c r="D1082" s="3" t="s">
        <v>2033</v>
      </c>
      <c r="E1082" s="1">
        <v>700363</v>
      </c>
      <c r="F1082" s="1">
        <v>2011</v>
      </c>
      <c r="G1082" s="1">
        <v>4</v>
      </c>
      <c r="H1082" s="1" t="s">
        <v>2034</v>
      </c>
      <c r="I1082" s="1" t="s">
        <v>112</v>
      </c>
      <c r="J1082" s="1" t="s">
        <v>29</v>
      </c>
      <c r="K1082" s="1" t="str">
        <f>IF(Tabela1[[#This Row],[Situação da Obra]]="Inacabada - PC Técnica Concluída","Inacabada",Tabela1[[#This Row],[Situação da Obra]])</f>
        <v>Inacabada</v>
      </c>
      <c r="L1082" s="1" t="s">
        <v>209</v>
      </c>
      <c r="M1082" s="4">
        <v>44915</v>
      </c>
      <c r="N1082" s="5">
        <v>0.92900000000000005</v>
      </c>
      <c r="O1082" s="4">
        <v>43700</v>
      </c>
      <c r="P1082" s="1" t="s">
        <v>199</v>
      </c>
      <c r="Q1082" s="1" t="s">
        <v>24</v>
      </c>
      <c r="R1082" s="1" t="s">
        <v>32</v>
      </c>
      <c r="S1082" s="1" t="s">
        <v>2035</v>
      </c>
      <c r="T1082" s="1" t="s">
        <v>201</v>
      </c>
      <c r="U1082" s="6">
        <v>39056</v>
      </c>
      <c r="V1082" s="6">
        <v>290557.39750000002</v>
      </c>
      <c r="W1082" s="6">
        <v>2934.9225000000001</v>
      </c>
      <c r="X1082" s="6">
        <v>293492.32</v>
      </c>
      <c r="Y1082" s="6">
        <v>3859.06</v>
      </c>
      <c r="Z1082" s="7">
        <v>43658</v>
      </c>
      <c r="AA10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2" s="35" t="str">
        <f>IFERROR(
                    _xlfn.XLOOKUP(Tabela1[[#This Row],[ID]],'Base_Solicitações MP'!B:B,'Base_Solicitações MP'!R:R),
                    "Não enviada")</f>
        <v>Não enviada</v>
      </c>
      <c r="AC1082" s="15" t="str">
        <f>_xlfn.CONCAT(Tabela1[[#This Row],[Município]],"/",Tabela1[[#This Row],[UF]])</f>
        <v>Canarana/MT</v>
      </c>
    </row>
    <row r="1083" spans="1:29" x14ac:dyDescent="0.25">
      <c r="A1083" s="14" t="s">
        <v>24</v>
      </c>
      <c r="B1083" s="2" t="s">
        <v>9173</v>
      </c>
      <c r="C1083" s="2" t="s">
        <v>25</v>
      </c>
      <c r="D1083" s="3" t="s">
        <v>2033</v>
      </c>
      <c r="E1083" s="1">
        <v>700363</v>
      </c>
      <c r="F1083" s="1">
        <v>2011</v>
      </c>
      <c r="G1083" s="1">
        <v>4</v>
      </c>
      <c r="H1083" s="1" t="s">
        <v>2034</v>
      </c>
      <c r="I1083" s="1" t="s">
        <v>112</v>
      </c>
      <c r="J1083" s="1" t="s">
        <v>29</v>
      </c>
      <c r="K1083" s="1" t="str">
        <f>IF(Tabela1[[#This Row],[Situação da Obra]]="Inacabada - PC Técnica Concluída","Inacabada",Tabela1[[#This Row],[Situação da Obra]])</f>
        <v>Inacabada</v>
      </c>
      <c r="L1083" s="1" t="s">
        <v>209</v>
      </c>
      <c r="M1083" s="4">
        <v>44915</v>
      </c>
      <c r="N1083" s="5">
        <v>0.62960000000000005</v>
      </c>
      <c r="O1083" s="4">
        <v>43700</v>
      </c>
      <c r="P1083" s="1" t="s">
        <v>199</v>
      </c>
      <c r="Q1083" s="1" t="s">
        <v>24</v>
      </c>
      <c r="R1083" s="1" t="s">
        <v>32</v>
      </c>
      <c r="S1083" s="1" t="s">
        <v>200</v>
      </c>
      <c r="T1083" s="1" t="s">
        <v>201</v>
      </c>
      <c r="U1083" s="6">
        <v>887764.56</v>
      </c>
      <c r="V1083" s="6">
        <v>290557.39750000002</v>
      </c>
      <c r="W1083" s="6">
        <v>2934.9225000000001</v>
      </c>
      <c r="X1083" s="6">
        <v>293492.32</v>
      </c>
      <c r="Y1083" s="6">
        <v>3859.06</v>
      </c>
      <c r="Z1083" s="7">
        <v>43658</v>
      </c>
      <c r="AA10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3" s="35" t="str">
        <f>IFERROR(
                    _xlfn.XLOOKUP(Tabela1[[#This Row],[ID]],'Base_Solicitações MP'!B:B,'Base_Solicitações MP'!R:R),
                    "Não enviada")</f>
        <v>Não enviada</v>
      </c>
      <c r="AC1083" s="15" t="str">
        <f>_xlfn.CONCAT(Tabela1[[#This Row],[Município]],"/",Tabela1[[#This Row],[UF]])</f>
        <v>Canarana/MT</v>
      </c>
    </row>
    <row r="1084" spans="1:29" x14ac:dyDescent="0.25">
      <c r="A1084" s="14" t="s">
        <v>24</v>
      </c>
      <c r="B1084" s="2" t="s">
        <v>9174</v>
      </c>
      <c r="C1084" s="2" t="s">
        <v>25</v>
      </c>
      <c r="D1084" s="3" t="s">
        <v>2036</v>
      </c>
      <c r="E1084" s="1">
        <v>701342</v>
      </c>
      <c r="F1084" s="1">
        <v>2011</v>
      </c>
      <c r="G1084" s="1">
        <v>30</v>
      </c>
      <c r="H1084" s="1" t="s">
        <v>2037</v>
      </c>
      <c r="I1084" s="1" t="s">
        <v>112</v>
      </c>
      <c r="J1084" s="1" t="s">
        <v>56</v>
      </c>
      <c r="K1084" s="1" t="str">
        <f>IF(Tabela1[[#This Row],[Situação da Obra]]="Inacabada - PC Técnica Concluída","Inacabada",Tabela1[[#This Row],[Situação da Obra]])</f>
        <v>Paralisada</v>
      </c>
      <c r="L1084" s="1" t="s">
        <v>30</v>
      </c>
      <c r="M1084" s="4">
        <v>43616</v>
      </c>
      <c r="N1084" s="5">
        <v>0.375</v>
      </c>
      <c r="O1084" s="4">
        <v>44685</v>
      </c>
      <c r="P1084" s="1" t="s">
        <v>199</v>
      </c>
      <c r="Q1084" s="1" t="s">
        <v>24</v>
      </c>
      <c r="R1084" s="1" t="s">
        <v>168</v>
      </c>
      <c r="S1084" s="1" t="s">
        <v>190</v>
      </c>
      <c r="T1084" s="1" t="s">
        <v>201</v>
      </c>
      <c r="U1084" s="6">
        <v>4770201.6399999997</v>
      </c>
      <c r="V1084" s="6">
        <v>2558004.4876666665</v>
      </c>
      <c r="W1084" s="6">
        <v>25838.429333333333</v>
      </c>
      <c r="X1084" s="6">
        <v>2583842.9</v>
      </c>
      <c r="Y1084" s="6">
        <v>25800565.920000002</v>
      </c>
      <c r="Z1084" s="7">
        <v>45138</v>
      </c>
      <c r="AA10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4" s="35" t="str">
        <f>IFERROR(
                    _xlfn.XLOOKUP(Tabela1[[#This Row],[ID]],'Base_Solicitações MP'!B:B,'Base_Solicitações MP'!R:R),
                    "Não enviada")</f>
        <v>Não enviada</v>
      </c>
      <c r="AC1084" s="15" t="str">
        <f>_xlfn.CONCAT(Tabela1[[#This Row],[Município]],"/",Tabela1[[#This Row],[UF]])</f>
        <v>Jauru/MT</v>
      </c>
    </row>
    <row r="1085" spans="1:29" x14ac:dyDescent="0.25">
      <c r="A1085" s="14" t="s">
        <v>24</v>
      </c>
      <c r="B1085" s="2" t="s">
        <v>7145</v>
      </c>
      <c r="C1085" s="2" t="s">
        <v>25</v>
      </c>
      <c r="D1085" s="3" t="s">
        <v>2038</v>
      </c>
      <c r="E1085" s="1">
        <v>700338</v>
      </c>
      <c r="F1085" s="1">
        <v>2011</v>
      </c>
      <c r="G1085" s="1">
        <v>2</v>
      </c>
      <c r="H1085" s="1" t="s">
        <v>2039</v>
      </c>
      <c r="I1085" s="1" t="s">
        <v>112</v>
      </c>
      <c r="J1085" s="1" t="s">
        <v>29</v>
      </c>
      <c r="K1085" s="1" t="str">
        <f>IF(Tabela1[[#This Row],[Situação da Obra]]="Inacabada - PC Técnica Concluída","Inacabada",Tabela1[[#This Row],[Situação da Obra]])</f>
        <v>Inacabada</v>
      </c>
      <c r="L1085" s="1" t="s">
        <v>209</v>
      </c>
      <c r="M1085" s="4">
        <v>44915</v>
      </c>
      <c r="N1085" s="5">
        <v>0.28989999999999999</v>
      </c>
      <c r="O1085" s="4">
        <v>43040</v>
      </c>
      <c r="P1085" s="1" t="s">
        <v>199</v>
      </c>
      <c r="Q1085" s="1" t="s">
        <v>24</v>
      </c>
      <c r="R1085" s="1" t="s">
        <v>32</v>
      </c>
      <c r="S1085" s="1" t="s">
        <v>200</v>
      </c>
      <c r="T1085" s="1" t="s">
        <v>201</v>
      </c>
      <c r="U1085" s="6">
        <v>871289.82</v>
      </c>
      <c r="V1085" s="6">
        <v>855349.92</v>
      </c>
      <c r="W1085" s="6">
        <v>8639.9</v>
      </c>
      <c r="X1085" s="6">
        <v>863989.82000000007</v>
      </c>
      <c r="Y1085" s="6">
        <v>1100108.43</v>
      </c>
      <c r="Z1085" s="7">
        <v>43154</v>
      </c>
      <c r="AA10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5" s="35" t="str">
        <f>IFERROR(
                    _xlfn.XLOOKUP(Tabela1[[#This Row],[ID]],'Base_Solicitações MP'!B:B,'Base_Solicitações MP'!R:R),
                    "Não enviada")</f>
        <v>Diligência</v>
      </c>
      <c r="AC1085" s="15" t="str">
        <f>_xlfn.CONCAT(Tabela1[[#This Row],[Município]],"/",Tabela1[[#This Row],[UF]])</f>
        <v>Nova Nazaré/MT</v>
      </c>
    </row>
    <row r="1086" spans="1:29" x14ac:dyDescent="0.25">
      <c r="A1086" s="14" t="s">
        <v>24</v>
      </c>
      <c r="B1086" s="2" t="s">
        <v>7149</v>
      </c>
      <c r="C1086" s="2" t="s">
        <v>25</v>
      </c>
      <c r="D1086" s="3" t="s">
        <v>2038</v>
      </c>
      <c r="E1086" s="1">
        <v>700338</v>
      </c>
      <c r="F1086" s="1">
        <v>2011</v>
      </c>
      <c r="G1086" s="1">
        <v>2</v>
      </c>
      <c r="H1086" s="1" t="s">
        <v>2039</v>
      </c>
      <c r="I1086" s="1" t="s">
        <v>112</v>
      </c>
      <c r="J1086" s="1" t="s">
        <v>29</v>
      </c>
      <c r="K1086" s="1" t="str">
        <f>IF(Tabela1[[#This Row],[Situação da Obra]]="Inacabada - PC Técnica Concluída","Inacabada",Tabela1[[#This Row],[Situação da Obra]])</f>
        <v>Inacabada</v>
      </c>
      <c r="L1086" s="1" t="s">
        <v>209</v>
      </c>
      <c r="M1086" s="4">
        <v>44915</v>
      </c>
      <c r="N1086" s="5">
        <v>0.84279999999999999</v>
      </c>
      <c r="O1086" s="4">
        <v>43089</v>
      </c>
      <c r="P1086" s="1" t="s">
        <v>199</v>
      </c>
      <c r="Q1086" s="1" t="s">
        <v>24</v>
      </c>
      <c r="R1086" s="1" t="s">
        <v>32</v>
      </c>
      <c r="S1086" s="1" t="s">
        <v>200</v>
      </c>
      <c r="T1086" s="1" t="s">
        <v>201</v>
      </c>
      <c r="U1086" s="6">
        <v>871289.82</v>
      </c>
      <c r="V1086" s="6">
        <v>855349.92</v>
      </c>
      <c r="W1086" s="6">
        <v>8639.9</v>
      </c>
      <c r="X1086" s="6">
        <v>863989.82000000007</v>
      </c>
      <c r="Y1086" s="6">
        <v>1100108.43</v>
      </c>
      <c r="Z1086" s="7">
        <v>43154</v>
      </c>
      <c r="AA10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6" s="35" t="str">
        <f>IFERROR(
                    _xlfn.XLOOKUP(Tabela1[[#This Row],[ID]],'Base_Solicitações MP'!B:B,'Base_Solicitações MP'!R:R),
                    "Não enviada")</f>
        <v>Diligência</v>
      </c>
      <c r="AC1086" s="15" t="str">
        <f>_xlfn.CONCAT(Tabela1[[#This Row],[Município]],"/",Tabela1[[#This Row],[UF]])</f>
        <v>Nova Nazaré/MT</v>
      </c>
    </row>
    <row r="1087" spans="1:29" x14ac:dyDescent="0.25">
      <c r="A1087" s="14" t="s">
        <v>24</v>
      </c>
      <c r="B1087" s="2" t="s">
        <v>9175</v>
      </c>
      <c r="C1087" s="2" t="s">
        <v>25</v>
      </c>
      <c r="D1087" s="3" t="s">
        <v>2036</v>
      </c>
      <c r="E1087" s="1">
        <v>701342</v>
      </c>
      <c r="F1087" s="1">
        <v>2011</v>
      </c>
      <c r="G1087" s="1">
        <v>30</v>
      </c>
      <c r="H1087" s="1" t="s">
        <v>2040</v>
      </c>
      <c r="I1087" s="1" t="s">
        <v>112</v>
      </c>
      <c r="J1087" s="1" t="s">
        <v>56</v>
      </c>
      <c r="K1087" s="1" t="str">
        <f>IF(Tabela1[[#This Row],[Situação da Obra]]="Inacabada - PC Técnica Concluída","Inacabada",Tabela1[[#This Row],[Situação da Obra]])</f>
        <v>Paralisada</v>
      </c>
      <c r="L1087" s="1" t="s">
        <v>30</v>
      </c>
      <c r="M1087" s="4">
        <v>43896</v>
      </c>
      <c r="N1087" s="5">
        <v>0.71350000000000002</v>
      </c>
      <c r="O1087" s="4">
        <v>44691</v>
      </c>
      <c r="P1087" s="1" t="s">
        <v>199</v>
      </c>
      <c r="Q1087" s="1" t="s">
        <v>24</v>
      </c>
      <c r="R1087" s="1" t="s">
        <v>168</v>
      </c>
      <c r="S1087" s="1" t="s">
        <v>190</v>
      </c>
      <c r="T1087" s="1" t="s">
        <v>201</v>
      </c>
      <c r="U1087" s="6">
        <v>4475865.58</v>
      </c>
      <c r="V1087" s="6">
        <v>2558004.4876666665</v>
      </c>
      <c r="W1087" s="6">
        <v>25838.429333333333</v>
      </c>
      <c r="X1087" s="6">
        <v>2583842.9</v>
      </c>
      <c r="Y1087" s="6">
        <v>25800565.920000002</v>
      </c>
      <c r="Z1087" s="7">
        <v>45138</v>
      </c>
      <c r="AA10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7" s="35" t="str">
        <f>IFERROR(
                    _xlfn.XLOOKUP(Tabela1[[#This Row],[ID]],'Base_Solicitações MP'!B:B,'Base_Solicitações MP'!R:R),
                    "Não enviada")</f>
        <v>Não enviada</v>
      </c>
      <c r="AC1087" s="15" t="str">
        <f>_xlfn.CONCAT(Tabela1[[#This Row],[Município]],"/",Tabela1[[#This Row],[UF]])</f>
        <v>União do Sul/MT</v>
      </c>
    </row>
    <row r="1088" spans="1:29" x14ac:dyDescent="0.25">
      <c r="A1088" s="14" t="s">
        <v>24</v>
      </c>
      <c r="B1088" s="2" t="s">
        <v>9176</v>
      </c>
      <c r="C1088" s="2" t="s">
        <v>25</v>
      </c>
      <c r="D1088" s="3" t="s">
        <v>2041</v>
      </c>
      <c r="E1088" s="1">
        <v>701611</v>
      </c>
      <c r="F1088" s="1">
        <v>2011</v>
      </c>
      <c r="G1088" s="1">
        <v>6</v>
      </c>
      <c r="H1088" s="1" t="s">
        <v>1860</v>
      </c>
      <c r="I1088" s="1" t="s">
        <v>184</v>
      </c>
      <c r="J1088" s="1" t="s">
        <v>40</v>
      </c>
      <c r="K1088" s="1" t="str">
        <f>IF(Tabela1[[#This Row],[Situação da Obra]]="Inacabada - PC Técnica Concluída","Inacabada",Tabela1[[#This Row],[Situação da Obra]])</f>
        <v>Inacabada</v>
      </c>
      <c r="L1088" s="1" t="s">
        <v>30</v>
      </c>
      <c r="M1088" s="4">
        <v>43725</v>
      </c>
      <c r="N1088" s="5">
        <v>0.19919999999999999</v>
      </c>
      <c r="O1088" s="4">
        <v>43717</v>
      </c>
      <c r="P1088" s="1" t="s">
        <v>199</v>
      </c>
      <c r="Q1088" s="1" t="s">
        <v>24</v>
      </c>
      <c r="R1088" s="1" t="s">
        <v>168</v>
      </c>
      <c r="S1088" s="1" t="s">
        <v>190</v>
      </c>
      <c r="T1088" s="1" t="s">
        <v>201</v>
      </c>
      <c r="U1088" s="6">
        <v>4941575.53</v>
      </c>
      <c r="V1088" s="6">
        <v>3936023.3566666669</v>
      </c>
      <c r="W1088" s="6">
        <v>39757.811666666668</v>
      </c>
      <c r="X1088" s="6">
        <v>3975781.17</v>
      </c>
      <c r="Y1088" s="6">
        <v>11451797.92</v>
      </c>
      <c r="Z1088" s="7">
        <v>43714</v>
      </c>
      <c r="AA10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8" s="35" t="str">
        <f>IFERROR(
                    _xlfn.XLOOKUP(Tabela1[[#This Row],[ID]],'Base_Solicitações MP'!B:B,'Base_Solicitações MP'!R:R),
                    "Não enviada")</f>
        <v>Aguardando Análise FNDE</v>
      </c>
      <c r="AC1088" s="15" t="str">
        <f>_xlfn.CONCAT(Tabela1[[#This Row],[Município]],"/",Tabela1[[#This Row],[UF]])</f>
        <v>Alenquer/PA</v>
      </c>
    </row>
    <row r="1089" spans="1:29" x14ac:dyDescent="0.25">
      <c r="A1089" s="14" t="s">
        <v>24</v>
      </c>
      <c r="B1089" s="2" t="s">
        <v>9177</v>
      </c>
      <c r="C1089" s="2" t="s">
        <v>25</v>
      </c>
      <c r="D1089" s="3" t="s">
        <v>2041</v>
      </c>
      <c r="E1089" s="1">
        <v>701611</v>
      </c>
      <c r="F1089" s="1">
        <v>2011</v>
      </c>
      <c r="G1089" s="1">
        <v>6</v>
      </c>
      <c r="H1089" s="1" t="s">
        <v>2042</v>
      </c>
      <c r="I1089" s="1" t="s">
        <v>184</v>
      </c>
      <c r="J1089" s="1" t="s">
        <v>40</v>
      </c>
      <c r="K1089" s="1" t="str">
        <f>IF(Tabela1[[#This Row],[Situação da Obra]]="Inacabada - PC Técnica Concluída","Inacabada",Tabela1[[#This Row],[Situação da Obra]])</f>
        <v>Inacabada</v>
      </c>
      <c r="L1089" s="1" t="s">
        <v>30</v>
      </c>
      <c r="M1089" s="4">
        <v>43725</v>
      </c>
      <c r="N1089" s="5">
        <v>0.5081</v>
      </c>
      <c r="O1089" s="4">
        <v>43595</v>
      </c>
      <c r="P1089" s="1" t="s">
        <v>199</v>
      </c>
      <c r="Q1089" s="1" t="s">
        <v>24</v>
      </c>
      <c r="R1089" s="1" t="s">
        <v>168</v>
      </c>
      <c r="S1089" s="1" t="s">
        <v>190</v>
      </c>
      <c r="T1089" s="1" t="s">
        <v>201</v>
      </c>
      <c r="U1089" s="6">
        <v>4525720.29</v>
      </c>
      <c r="V1089" s="6">
        <v>3936023.3566666669</v>
      </c>
      <c r="W1089" s="6">
        <v>39757.811666666668</v>
      </c>
      <c r="X1089" s="6">
        <v>3975781.17</v>
      </c>
      <c r="Y1089" s="6">
        <v>11451797.92</v>
      </c>
      <c r="Z1089" s="7">
        <v>43714</v>
      </c>
      <c r="AA10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9" s="35" t="str">
        <f>IFERROR(
                    _xlfn.XLOOKUP(Tabela1[[#This Row],[ID]],'Base_Solicitações MP'!B:B,'Base_Solicitações MP'!R:R),
                    "Não enviada")</f>
        <v>Aguardando Análise FNDE</v>
      </c>
      <c r="AC1089" s="15" t="str">
        <f>_xlfn.CONCAT(Tabela1[[#This Row],[Município]],"/",Tabela1[[#This Row],[UF]])</f>
        <v>Ananindeua/PA</v>
      </c>
    </row>
    <row r="1090" spans="1:29" x14ac:dyDescent="0.25">
      <c r="A1090" s="14" t="s">
        <v>24</v>
      </c>
      <c r="B1090" s="2" t="s">
        <v>9178</v>
      </c>
      <c r="C1090" s="2" t="s">
        <v>25</v>
      </c>
      <c r="D1090" s="3" t="s">
        <v>2041</v>
      </c>
      <c r="E1090" s="1">
        <v>701611</v>
      </c>
      <c r="F1090" s="1">
        <v>2011</v>
      </c>
      <c r="G1090" s="1">
        <v>6</v>
      </c>
      <c r="H1090" s="1" t="s">
        <v>191</v>
      </c>
      <c r="I1090" s="1" t="s">
        <v>184</v>
      </c>
      <c r="J1090" s="1" t="s">
        <v>40</v>
      </c>
      <c r="K1090" s="1" t="str">
        <f>IF(Tabela1[[#This Row],[Situação da Obra]]="Inacabada - PC Técnica Concluída","Inacabada",Tabela1[[#This Row],[Situação da Obra]])</f>
        <v>Inacabada</v>
      </c>
      <c r="L1090" s="1" t="s">
        <v>30</v>
      </c>
      <c r="M1090" s="4">
        <v>43725</v>
      </c>
      <c r="N1090" s="5">
        <v>0.5302</v>
      </c>
      <c r="O1090" s="4">
        <v>43713</v>
      </c>
      <c r="P1090" s="1" t="s">
        <v>199</v>
      </c>
      <c r="Q1090" s="1" t="s">
        <v>24</v>
      </c>
      <c r="R1090" s="1" t="s">
        <v>168</v>
      </c>
      <c r="S1090" s="1" t="s">
        <v>190</v>
      </c>
      <c r="T1090" s="1" t="s">
        <v>201</v>
      </c>
      <c r="U1090" s="6">
        <v>5088877.1399999997</v>
      </c>
      <c r="V1090" s="6">
        <v>3936023.3566666669</v>
      </c>
      <c r="W1090" s="6">
        <v>39757.811666666668</v>
      </c>
      <c r="X1090" s="6">
        <v>3975781.17</v>
      </c>
      <c r="Y1090" s="6">
        <v>11451797.92</v>
      </c>
      <c r="Z1090" s="7">
        <v>43714</v>
      </c>
      <c r="AA10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0" s="35" t="str">
        <f>IFERROR(
                    _xlfn.XLOOKUP(Tabela1[[#This Row],[ID]],'Base_Solicitações MP'!B:B,'Base_Solicitações MP'!R:R),
                    "Não enviada")</f>
        <v>Diligência</v>
      </c>
      <c r="AC1090" s="15" t="str">
        <f>_xlfn.CONCAT(Tabela1[[#This Row],[Município]],"/",Tabela1[[#This Row],[UF]])</f>
        <v>Belém/PA</v>
      </c>
    </row>
    <row r="1091" spans="1:29" x14ac:dyDescent="0.25">
      <c r="A1091" s="14" t="s">
        <v>24</v>
      </c>
      <c r="B1091" s="2" t="s">
        <v>9179</v>
      </c>
      <c r="C1091" s="2" t="s">
        <v>25</v>
      </c>
      <c r="D1091" s="3" t="s">
        <v>2041</v>
      </c>
      <c r="E1091" s="1">
        <v>701611</v>
      </c>
      <c r="F1091" s="1">
        <v>2011</v>
      </c>
      <c r="G1091" s="1">
        <v>6</v>
      </c>
      <c r="H1091" s="1" t="s">
        <v>1493</v>
      </c>
      <c r="I1091" s="1" t="s">
        <v>184</v>
      </c>
      <c r="J1091" s="1" t="s">
        <v>40</v>
      </c>
      <c r="K1091" s="1" t="str">
        <f>IF(Tabela1[[#This Row],[Situação da Obra]]="Inacabada - PC Técnica Concluída","Inacabada",Tabela1[[#This Row],[Situação da Obra]])</f>
        <v>Inacabada</v>
      </c>
      <c r="L1091" s="1" t="s">
        <v>30</v>
      </c>
      <c r="M1091" s="4">
        <v>43725</v>
      </c>
      <c r="N1091" s="5">
        <v>0.434</v>
      </c>
      <c r="O1091" s="4">
        <v>43713</v>
      </c>
      <c r="P1091" s="1" t="s">
        <v>199</v>
      </c>
      <c r="Q1091" s="1" t="s">
        <v>24</v>
      </c>
      <c r="R1091" s="1" t="s">
        <v>168</v>
      </c>
      <c r="S1091" s="1" t="s">
        <v>190</v>
      </c>
      <c r="T1091" s="1" t="s">
        <v>201</v>
      </c>
      <c r="U1091" s="6">
        <v>4764879.47</v>
      </c>
      <c r="V1091" s="6">
        <v>3936023.3566666669</v>
      </c>
      <c r="W1091" s="6">
        <v>39757.811666666668</v>
      </c>
      <c r="X1091" s="6">
        <v>3975781.17</v>
      </c>
      <c r="Y1091" s="6">
        <v>11451797.92</v>
      </c>
      <c r="Z1091" s="7">
        <v>43714</v>
      </c>
      <c r="AA10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1" s="35" t="str">
        <f>IFERROR(
                    _xlfn.XLOOKUP(Tabela1[[#This Row],[ID]],'Base_Solicitações MP'!B:B,'Base_Solicitações MP'!R:R),
                    "Não enviada")</f>
        <v>Diligência</v>
      </c>
      <c r="AC1091" s="15" t="str">
        <f>_xlfn.CONCAT(Tabela1[[#This Row],[Município]],"/",Tabela1[[#This Row],[UF]])</f>
        <v>Novo Repartimento/PA</v>
      </c>
    </row>
    <row r="1092" spans="1:29" x14ac:dyDescent="0.25">
      <c r="A1092" s="14" t="s">
        <v>24</v>
      </c>
      <c r="B1092" s="2" t="s">
        <v>9180</v>
      </c>
      <c r="C1092" s="2" t="s">
        <v>25</v>
      </c>
      <c r="D1092" s="3" t="s">
        <v>2043</v>
      </c>
      <c r="E1092" s="1">
        <v>700334</v>
      </c>
      <c r="F1092" s="1">
        <v>2011</v>
      </c>
      <c r="G1092" s="1">
        <v>1</v>
      </c>
      <c r="H1092" s="1" t="s">
        <v>1361</v>
      </c>
      <c r="I1092" s="1" t="s">
        <v>184</v>
      </c>
      <c r="J1092" s="1" t="s">
        <v>29</v>
      </c>
      <c r="K1092" s="1" t="str">
        <f>IF(Tabela1[[#This Row],[Situação da Obra]]="Inacabada - PC Técnica Concluída","Inacabada",Tabela1[[#This Row],[Situação da Obra]])</f>
        <v>Inacabada</v>
      </c>
      <c r="L1092" s="1" t="s">
        <v>30</v>
      </c>
      <c r="M1092" s="4">
        <v>44915</v>
      </c>
      <c r="N1092" s="5">
        <v>0.91190000000000004</v>
      </c>
      <c r="O1092" s="4">
        <v>42529</v>
      </c>
      <c r="P1092" s="1" t="s">
        <v>199</v>
      </c>
      <c r="Q1092" s="1" t="s">
        <v>24</v>
      </c>
      <c r="R1092" s="1" t="s">
        <v>32</v>
      </c>
      <c r="S1092" s="1" t="s">
        <v>205</v>
      </c>
      <c r="T1092" s="1" t="s">
        <v>201</v>
      </c>
      <c r="U1092" s="6">
        <v>933389.21</v>
      </c>
      <c r="V1092" s="6">
        <v>925238.29</v>
      </c>
      <c r="W1092" s="6">
        <v>9345.84</v>
      </c>
      <c r="X1092" s="6">
        <v>934584.13</v>
      </c>
      <c r="Y1092" s="6">
        <v>179.77</v>
      </c>
      <c r="Z1092" s="7">
        <v>42189</v>
      </c>
      <c r="AA10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2" s="35" t="str">
        <f>IFERROR(
                    _xlfn.XLOOKUP(Tabela1[[#This Row],[ID]],'Base_Solicitações MP'!B:B,'Base_Solicitações MP'!R:R),
                    "Não enviada")</f>
        <v>Não enviada</v>
      </c>
      <c r="AC1092" s="15" t="str">
        <f>_xlfn.CONCAT(Tabela1[[#This Row],[Município]],"/",Tabela1[[#This Row],[UF]])</f>
        <v>São João da Ponta/PA</v>
      </c>
    </row>
    <row r="1093" spans="1:29" x14ac:dyDescent="0.25">
      <c r="A1093" s="14" t="s">
        <v>24</v>
      </c>
      <c r="B1093" s="2" t="s">
        <v>9181</v>
      </c>
      <c r="C1093" s="2" t="s">
        <v>25</v>
      </c>
      <c r="D1093" s="3" t="s">
        <v>2041</v>
      </c>
      <c r="E1093" s="1">
        <v>701611</v>
      </c>
      <c r="F1093" s="1">
        <v>2011</v>
      </c>
      <c r="G1093" s="1">
        <v>6</v>
      </c>
      <c r="H1093" s="1" t="s">
        <v>2044</v>
      </c>
      <c r="I1093" s="1" t="s">
        <v>184</v>
      </c>
      <c r="J1093" s="1" t="s">
        <v>40</v>
      </c>
      <c r="K1093" s="1" t="str">
        <f>IF(Tabela1[[#This Row],[Situação da Obra]]="Inacabada - PC Técnica Concluída","Inacabada",Tabela1[[#This Row],[Situação da Obra]])</f>
        <v>Inacabada</v>
      </c>
      <c r="L1093" s="1" t="s">
        <v>30</v>
      </c>
      <c r="M1093" s="4">
        <v>43725</v>
      </c>
      <c r="N1093" s="5">
        <v>0.29730000000000001</v>
      </c>
      <c r="O1093" s="4"/>
      <c r="P1093" s="1" t="s">
        <v>199</v>
      </c>
      <c r="Q1093" s="1" t="s">
        <v>24</v>
      </c>
      <c r="R1093" s="1" t="s">
        <v>168</v>
      </c>
      <c r="S1093" s="1" t="s">
        <v>190</v>
      </c>
      <c r="T1093" s="1" t="s">
        <v>201</v>
      </c>
      <c r="U1093" s="6" t="s">
        <v>41</v>
      </c>
      <c r="V1093" s="6">
        <v>3936023.3566666669</v>
      </c>
      <c r="W1093" s="6">
        <v>39757.811666666668</v>
      </c>
      <c r="X1093" s="6">
        <v>3975781.17</v>
      </c>
      <c r="Y1093" s="6" t="s">
        <v>41</v>
      </c>
      <c r="Z1093" s="7">
        <v>43714</v>
      </c>
      <c r="AA10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3" s="35" t="str">
        <f>IFERROR(
                    _xlfn.XLOOKUP(Tabela1[[#This Row],[ID]],'Base_Solicitações MP'!B:B,'Base_Solicitações MP'!R:R),
                    "Não enviada")</f>
        <v>Aguardando Análise FNDE</v>
      </c>
      <c r="AC1093" s="15" t="str">
        <f>_xlfn.CONCAT(Tabela1[[#This Row],[Município]],"/",Tabela1[[#This Row],[UF]])</f>
        <v>Ulianópolis/PA</v>
      </c>
    </row>
    <row r="1094" spans="1:29" x14ac:dyDescent="0.25">
      <c r="A1094" s="14" t="s">
        <v>24</v>
      </c>
      <c r="B1094" s="2" t="s">
        <v>9182</v>
      </c>
      <c r="C1094" s="2" t="s">
        <v>25</v>
      </c>
      <c r="D1094" s="3" t="s">
        <v>2045</v>
      </c>
      <c r="E1094" s="1">
        <v>704091</v>
      </c>
      <c r="F1094" s="1">
        <v>2010</v>
      </c>
      <c r="G1094" s="1">
        <v>2</v>
      </c>
      <c r="H1094" s="1" t="s">
        <v>1318</v>
      </c>
      <c r="I1094" s="1" t="s">
        <v>160</v>
      </c>
      <c r="J1094" s="1" t="s">
        <v>40</v>
      </c>
      <c r="K1094" s="1" t="str">
        <f>IF(Tabela1[[#This Row],[Situação da Obra]]="Inacabada - PC Técnica Concluída","Inacabada",Tabela1[[#This Row],[Situação da Obra]])</f>
        <v>Inacabada</v>
      </c>
      <c r="L1094" s="1" t="s">
        <v>30</v>
      </c>
      <c r="M1094" s="4">
        <v>45005</v>
      </c>
      <c r="N1094" s="5">
        <v>0.91069999999999995</v>
      </c>
      <c r="O1094" s="4"/>
      <c r="P1094" s="1" t="s">
        <v>265</v>
      </c>
      <c r="Q1094" s="1" t="s">
        <v>174</v>
      </c>
      <c r="R1094" s="1" t="s">
        <v>168</v>
      </c>
      <c r="S1094" s="1" t="s">
        <v>190</v>
      </c>
      <c r="T1094" s="1" t="s">
        <v>201</v>
      </c>
      <c r="U1094" s="6">
        <v>193863.74</v>
      </c>
      <c r="V1094" s="6">
        <v>13618339.5</v>
      </c>
      <c r="W1094" s="6">
        <v>0</v>
      </c>
      <c r="X1094" s="6">
        <v>13618339.5</v>
      </c>
      <c r="Y1094" s="6" t="s">
        <v>41</v>
      </c>
      <c r="Z1094" s="7">
        <v>43197</v>
      </c>
      <c r="AA10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4" s="35" t="str">
        <f>IFERROR(
                    _xlfn.XLOOKUP(Tabela1[[#This Row],[ID]],'Base_Solicitações MP'!B:B,'Base_Solicitações MP'!R:R),
                    "Não enviada")</f>
        <v>Não enviada</v>
      </c>
      <c r="AC1094" s="15" t="str">
        <f>_xlfn.CONCAT(Tabela1[[#This Row],[Município]],"/",Tabela1[[#This Row],[UF]])</f>
        <v>Garanhuns/PE</v>
      </c>
    </row>
    <row r="1095" spans="1:29" x14ac:dyDescent="0.25">
      <c r="A1095" s="14" t="s">
        <v>24</v>
      </c>
      <c r="B1095" s="2" t="s">
        <v>9183</v>
      </c>
      <c r="C1095" s="2" t="s">
        <v>25</v>
      </c>
      <c r="D1095" s="3" t="s">
        <v>2046</v>
      </c>
      <c r="E1095" s="1">
        <v>701409</v>
      </c>
      <c r="F1095" s="1">
        <v>2011</v>
      </c>
      <c r="G1095" s="1">
        <v>1</v>
      </c>
      <c r="H1095" s="1" t="s">
        <v>2047</v>
      </c>
      <c r="I1095" s="1" t="s">
        <v>63</v>
      </c>
      <c r="J1095" s="1" t="s">
        <v>29</v>
      </c>
      <c r="K1095" s="1" t="str">
        <f>IF(Tabela1[[#This Row],[Situação da Obra]]="Inacabada - PC Técnica Concluída","Inacabada",Tabela1[[#This Row],[Situação da Obra]])</f>
        <v>Inacabada</v>
      </c>
      <c r="L1095" s="1" t="s">
        <v>30</v>
      </c>
      <c r="M1095" s="4">
        <v>44915</v>
      </c>
      <c r="N1095" s="5">
        <v>0.67749999999999999</v>
      </c>
      <c r="O1095" s="4">
        <v>43161</v>
      </c>
      <c r="P1095" s="1" t="s">
        <v>31</v>
      </c>
      <c r="Q1095" s="1" t="s">
        <v>174</v>
      </c>
      <c r="R1095" s="1" t="s">
        <v>32</v>
      </c>
      <c r="S1095" s="1" t="s">
        <v>79</v>
      </c>
      <c r="T1095" s="1" t="s">
        <v>34</v>
      </c>
      <c r="U1095" s="6">
        <v>697110.58</v>
      </c>
      <c r="V1095" s="6">
        <v>629897.43000000005</v>
      </c>
      <c r="W1095" s="6">
        <v>0</v>
      </c>
      <c r="X1095" s="6">
        <v>629897.43000000005</v>
      </c>
      <c r="Y1095" s="6">
        <v>82.27</v>
      </c>
      <c r="Z1095" s="7">
        <v>44915</v>
      </c>
      <c r="AA10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5" s="35" t="str">
        <f>IFERROR(
                    _xlfn.XLOOKUP(Tabela1[[#This Row],[ID]],'Base_Solicitações MP'!B:B,'Base_Solicitações MP'!R:R),
                    "Não enviada")</f>
        <v>Aguardando Análise FNDE</v>
      </c>
      <c r="AC1095" s="15" t="str">
        <f>_xlfn.CONCAT(Tabela1[[#This Row],[Município]],"/",Tabela1[[#This Row],[UF]])</f>
        <v>Itapuranga/GO</v>
      </c>
    </row>
    <row r="1096" spans="1:29" x14ac:dyDescent="0.25">
      <c r="A1096" s="14" t="s">
        <v>24</v>
      </c>
      <c r="B1096" s="2" t="s">
        <v>9184</v>
      </c>
      <c r="C1096" s="2" t="s">
        <v>25</v>
      </c>
      <c r="D1096" s="3" t="s">
        <v>2048</v>
      </c>
      <c r="E1096" s="1">
        <v>701391</v>
      </c>
      <c r="F1096" s="1">
        <v>2011</v>
      </c>
      <c r="G1096" s="1">
        <v>1</v>
      </c>
      <c r="H1096" s="1" t="s">
        <v>2049</v>
      </c>
      <c r="I1096" s="1" t="s">
        <v>60</v>
      </c>
      <c r="J1096" s="1" t="s">
        <v>40</v>
      </c>
      <c r="K1096" s="1" t="str">
        <f>IF(Tabela1[[#This Row],[Situação da Obra]]="Inacabada - PC Técnica Concluída","Inacabada",Tabela1[[#This Row],[Situação da Obra]])</f>
        <v>Inacabada</v>
      </c>
      <c r="L1096" s="1" t="s">
        <v>30</v>
      </c>
      <c r="M1096" s="4">
        <v>45005</v>
      </c>
      <c r="N1096" s="5">
        <v>0.38940000000000002</v>
      </c>
      <c r="O1096" s="4">
        <v>41885</v>
      </c>
      <c r="P1096" s="1" t="s">
        <v>265</v>
      </c>
      <c r="Q1096" s="1" t="s">
        <v>174</v>
      </c>
      <c r="R1096" s="1" t="s">
        <v>168</v>
      </c>
      <c r="S1096" s="1" t="s">
        <v>190</v>
      </c>
      <c r="T1096" s="1" t="s">
        <v>201</v>
      </c>
      <c r="U1096" s="6">
        <v>21924693.350000001</v>
      </c>
      <c r="V1096" s="6">
        <v>18340000</v>
      </c>
      <c r="W1096" s="6">
        <v>0</v>
      </c>
      <c r="X1096" s="6">
        <v>18340000</v>
      </c>
      <c r="Y1096" s="6" t="s">
        <v>41</v>
      </c>
      <c r="Z1096" s="7">
        <v>43302</v>
      </c>
      <c r="AA10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6" s="35" t="str">
        <f>IFERROR(
                    _xlfn.XLOOKUP(Tabela1[[#This Row],[ID]],'Base_Solicitações MP'!B:B,'Base_Solicitações MP'!R:R),
                    "Não enviada")</f>
        <v>Não enviada</v>
      </c>
      <c r="AC1096" s="15" t="str">
        <f>_xlfn.CONCAT(Tabela1[[#This Row],[Município]],"/",Tabela1[[#This Row],[UF]])</f>
        <v>Frutal/MG</v>
      </c>
    </row>
    <row r="1097" spans="1:29" x14ac:dyDescent="0.25">
      <c r="A1097" s="14" t="s">
        <v>705</v>
      </c>
      <c r="B1097" s="2" t="s">
        <v>9185</v>
      </c>
      <c r="C1097" s="2" t="s">
        <v>12047</v>
      </c>
      <c r="D1097" s="3" t="s">
        <v>2050</v>
      </c>
      <c r="E1097" s="1">
        <v>7417</v>
      </c>
      <c r="F1097" s="1">
        <v>2015</v>
      </c>
      <c r="G1097" s="1">
        <v>17</v>
      </c>
      <c r="H1097" s="1" t="s">
        <v>230</v>
      </c>
      <c r="I1097" s="1" t="s">
        <v>82</v>
      </c>
      <c r="J1097" s="1" t="s">
        <v>56</v>
      </c>
      <c r="K1097" s="1" t="str">
        <f>IF(Tabela1[[#This Row],[Situação da Obra]]="Inacabada - PC Técnica Concluída","Inacabada",Tabela1[[#This Row],[Situação da Obra]])</f>
        <v>Paralisada</v>
      </c>
      <c r="L1097" s="1" t="s">
        <v>204</v>
      </c>
      <c r="M1097" s="4">
        <v>44617</v>
      </c>
      <c r="N1097" s="5">
        <v>0.36670000000000003</v>
      </c>
      <c r="O1097" s="4">
        <v>45002</v>
      </c>
      <c r="P1097" s="1" t="s">
        <v>199</v>
      </c>
      <c r="Q1097" s="1" t="s">
        <v>1992</v>
      </c>
      <c r="R1097" s="1" t="s">
        <v>168</v>
      </c>
      <c r="S1097" s="1" t="s">
        <v>200</v>
      </c>
      <c r="T1097" s="1" t="s">
        <v>201</v>
      </c>
      <c r="U1097" s="6">
        <v>1123412.27</v>
      </c>
      <c r="V1097" s="6">
        <v>805718.45</v>
      </c>
      <c r="W1097" s="6">
        <v>0</v>
      </c>
      <c r="X1097" s="6">
        <v>805718.45</v>
      </c>
      <c r="Y1097" s="6">
        <v>326639.35999999999</v>
      </c>
      <c r="Z1097" s="7">
        <v>45208</v>
      </c>
      <c r="AA10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7" s="35" t="str">
        <f>IFERROR(
                    _xlfn.XLOOKUP(Tabela1[[#This Row],[ID]],'Base_Solicitações MP'!B:B,'Base_Solicitações MP'!R:R),
                    "Não enviada")</f>
        <v>Não enviada</v>
      </c>
      <c r="AC1097" s="15" t="str">
        <f>_xlfn.CONCAT(Tabela1[[#This Row],[Município]],"/",Tabela1[[#This Row],[UF]])</f>
        <v>Ruy Barbosa/BA</v>
      </c>
    </row>
    <row r="1098" spans="1:29" x14ac:dyDescent="0.25">
      <c r="A1098" s="14" t="s">
        <v>705</v>
      </c>
      <c r="B1098" s="2" t="s">
        <v>9186</v>
      </c>
      <c r="C1098" s="2" t="s">
        <v>8884</v>
      </c>
      <c r="D1098" s="3" t="s">
        <v>2050</v>
      </c>
      <c r="E1098" s="1">
        <v>7417</v>
      </c>
      <c r="F1098" s="1">
        <v>2015</v>
      </c>
      <c r="G1098" s="1">
        <v>17</v>
      </c>
      <c r="H1098" s="1" t="s">
        <v>780</v>
      </c>
      <c r="I1098" s="1" t="s">
        <v>82</v>
      </c>
      <c r="J1098" s="1" t="s">
        <v>56</v>
      </c>
      <c r="K1098" s="1" t="str">
        <f>IF(Tabela1[[#This Row],[Situação da Obra]]="Inacabada - PC Técnica Concluída","Inacabada",Tabela1[[#This Row],[Situação da Obra]])</f>
        <v>Paralisada</v>
      </c>
      <c r="L1098" s="1" t="s">
        <v>209</v>
      </c>
      <c r="M1098" s="4">
        <v>43875</v>
      </c>
      <c r="N1098" s="5">
        <v>5.7599999999999998E-2</v>
      </c>
      <c r="O1098" s="4">
        <v>45013</v>
      </c>
      <c r="P1098" s="1" t="s">
        <v>199</v>
      </c>
      <c r="Q1098" s="1" t="s">
        <v>1992</v>
      </c>
      <c r="R1098" s="1" t="s">
        <v>168</v>
      </c>
      <c r="S1098" s="1" t="s">
        <v>223</v>
      </c>
      <c r="T1098" s="1" t="s">
        <v>201</v>
      </c>
      <c r="U1098" s="6">
        <v>311695.55</v>
      </c>
      <c r="V1098" s="6">
        <v>240325.94</v>
      </c>
      <c r="W1098" s="6">
        <v>0</v>
      </c>
      <c r="X1098" s="6">
        <v>240325.94</v>
      </c>
      <c r="Y1098" s="6">
        <v>326639.35999999999</v>
      </c>
      <c r="Z1098" s="7">
        <v>45208</v>
      </c>
      <c r="AA10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8" s="35" t="str">
        <f>IFERROR(
                    _xlfn.XLOOKUP(Tabela1[[#This Row],[ID]],'Base_Solicitações MP'!B:B,'Base_Solicitações MP'!R:R),
                    "Não enviada")</f>
        <v>Em Cadastramento</v>
      </c>
      <c r="AC1098" s="15" t="str">
        <f>_xlfn.CONCAT(Tabela1[[#This Row],[Município]],"/",Tabela1[[#This Row],[UF]])</f>
        <v>Ilhéus/BA</v>
      </c>
    </row>
    <row r="1099" spans="1:29" x14ac:dyDescent="0.25">
      <c r="A1099" s="14" t="s">
        <v>705</v>
      </c>
      <c r="B1099" s="2" t="s">
        <v>9187</v>
      </c>
      <c r="C1099" s="2" t="s">
        <v>12048</v>
      </c>
      <c r="D1099" s="3" t="s">
        <v>2051</v>
      </c>
      <c r="E1099" s="1">
        <v>7416</v>
      </c>
      <c r="F1099" s="1">
        <v>2014</v>
      </c>
      <c r="G1099" s="1">
        <v>39</v>
      </c>
      <c r="H1099" s="1" t="s">
        <v>1358</v>
      </c>
      <c r="I1099" s="1" t="s">
        <v>63</v>
      </c>
      <c r="J1099" s="1" t="s">
        <v>56</v>
      </c>
      <c r="K1099" s="1" t="str">
        <f>IF(Tabela1[[#This Row],[Situação da Obra]]="Inacabada - PC Técnica Concluída","Inacabada",Tabela1[[#This Row],[Situação da Obra]])</f>
        <v>Paralisada</v>
      </c>
      <c r="L1099" s="1" t="s">
        <v>30</v>
      </c>
      <c r="M1099" s="4">
        <v>44170</v>
      </c>
      <c r="N1099" s="5">
        <v>0.79049999999999998</v>
      </c>
      <c r="O1099" s="4">
        <v>44657</v>
      </c>
      <c r="P1099" s="1" t="s">
        <v>199</v>
      </c>
      <c r="Q1099" s="1" t="s">
        <v>1992</v>
      </c>
      <c r="R1099" s="1" t="s">
        <v>168</v>
      </c>
      <c r="S1099" s="1" t="s">
        <v>239</v>
      </c>
      <c r="T1099" s="1" t="s">
        <v>201</v>
      </c>
      <c r="U1099" s="6">
        <v>4244688.7699999996</v>
      </c>
      <c r="V1099" s="6">
        <v>3485090.35</v>
      </c>
      <c r="W1099" s="6">
        <v>0</v>
      </c>
      <c r="X1099" s="6">
        <v>3485090.35</v>
      </c>
      <c r="Y1099" s="6">
        <v>1187759.0900000001</v>
      </c>
      <c r="Z1099" s="7">
        <v>45322</v>
      </c>
      <c r="AA10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9" s="35" t="str">
        <f>IFERROR(
                    _xlfn.XLOOKUP(Tabela1[[#This Row],[ID]],'Base_Solicitações MP'!B:B,'Base_Solicitações MP'!R:R),
                    "Não enviada")</f>
        <v>Diligência</v>
      </c>
      <c r="AC1099" s="15" t="str">
        <f>_xlfn.CONCAT(Tabela1[[#This Row],[Município]],"/",Tabela1[[#This Row],[UF]])</f>
        <v>Águas Lindas de Goiás/GO</v>
      </c>
    </row>
    <row r="1100" spans="1:29" x14ac:dyDescent="0.25">
      <c r="A1100" s="14" t="s">
        <v>705</v>
      </c>
      <c r="B1100" s="2" t="s">
        <v>9188</v>
      </c>
      <c r="C1100" s="2" t="s">
        <v>12049</v>
      </c>
      <c r="D1100" s="3" t="s">
        <v>2052</v>
      </c>
      <c r="E1100" s="1">
        <v>8329</v>
      </c>
      <c r="F1100" s="1">
        <v>2013</v>
      </c>
      <c r="G1100" s="1">
        <v>15</v>
      </c>
      <c r="H1100" s="1" t="s">
        <v>2053</v>
      </c>
      <c r="I1100" s="1" t="s">
        <v>184</v>
      </c>
      <c r="J1100" s="1" t="s">
        <v>56</v>
      </c>
      <c r="K1100" s="1" t="str">
        <f>IF(Tabela1[[#This Row],[Situação da Obra]]="Inacabada - PC Técnica Concluída","Inacabada",Tabela1[[#This Row],[Situação da Obra]])</f>
        <v>Paralisada</v>
      </c>
      <c r="L1100" s="1" t="s">
        <v>30</v>
      </c>
      <c r="M1100" s="4">
        <v>45009</v>
      </c>
      <c r="N1100" s="5">
        <v>0.72109999999999996</v>
      </c>
      <c r="O1100" s="4">
        <v>45009</v>
      </c>
      <c r="P1100" s="1" t="s">
        <v>199</v>
      </c>
      <c r="Q1100" s="1" t="s">
        <v>1992</v>
      </c>
      <c r="R1100" s="1" t="s">
        <v>168</v>
      </c>
      <c r="S1100" s="1" t="s">
        <v>190</v>
      </c>
      <c r="T1100" s="1" t="s">
        <v>201</v>
      </c>
      <c r="U1100" s="6">
        <v>3429976.61</v>
      </c>
      <c r="V1100" s="6">
        <v>3973934.75</v>
      </c>
      <c r="W1100" s="6">
        <v>0</v>
      </c>
      <c r="X1100" s="6">
        <v>3973934.75</v>
      </c>
      <c r="Y1100" s="6">
        <v>1051294.8999999999</v>
      </c>
      <c r="Z1100" s="7">
        <v>45199</v>
      </c>
      <c r="AA11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0" s="35" t="str">
        <f>IFERROR(
                    _xlfn.XLOOKUP(Tabela1[[#This Row],[ID]],'Base_Solicitações MP'!B:B,'Base_Solicitações MP'!R:R),
                    "Não enviada")</f>
        <v>Aguardando Análise FNDE</v>
      </c>
      <c r="AC1100" s="15" t="str">
        <f>_xlfn.CONCAT(Tabela1[[#This Row],[Município]],"/",Tabela1[[#This Row],[UF]])</f>
        <v>Santa Maria das Barreiras/PA</v>
      </c>
    </row>
    <row r="1101" spans="1:29" x14ac:dyDescent="0.25">
      <c r="A1101" s="14" t="s">
        <v>705</v>
      </c>
      <c r="B1101" s="2" t="s">
        <v>9189</v>
      </c>
      <c r="C1101" s="2" t="s">
        <v>12050</v>
      </c>
      <c r="D1101" s="3" t="s">
        <v>2054</v>
      </c>
      <c r="E1101" s="1">
        <v>8188</v>
      </c>
      <c r="F1101" s="1">
        <v>2014</v>
      </c>
      <c r="G1101" s="1">
        <v>21</v>
      </c>
      <c r="H1101" s="1" t="s">
        <v>2055</v>
      </c>
      <c r="I1101" s="1" t="s">
        <v>37</v>
      </c>
      <c r="J1101" s="1" t="s">
        <v>56</v>
      </c>
      <c r="K1101" s="1" t="str">
        <f>IF(Tabela1[[#This Row],[Situação da Obra]]="Inacabada - PC Técnica Concluída","Inacabada",Tabela1[[#This Row],[Situação da Obra]])</f>
        <v>Paralisada</v>
      </c>
      <c r="L1101" s="1" t="s">
        <v>204</v>
      </c>
      <c r="M1101" s="4">
        <v>43524</v>
      </c>
      <c r="N1101" s="5">
        <v>0.5262</v>
      </c>
      <c r="O1101" s="4">
        <v>43608</v>
      </c>
      <c r="P1101" s="1" t="s">
        <v>199</v>
      </c>
      <c r="Q1101" s="1" t="s">
        <v>1992</v>
      </c>
      <c r="R1101" s="1" t="s">
        <v>168</v>
      </c>
      <c r="S1101" s="1" t="s">
        <v>190</v>
      </c>
      <c r="T1101" s="1" t="s">
        <v>201</v>
      </c>
      <c r="U1101" s="6">
        <v>1556292.02</v>
      </c>
      <c r="V1101" s="6">
        <v>1712615.39</v>
      </c>
      <c r="W1101" s="6">
        <v>0</v>
      </c>
      <c r="X1101" s="6">
        <v>1712615.39</v>
      </c>
      <c r="Y1101" s="6">
        <v>109505.62</v>
      </c>
      <c r="Z1101" s="7">
        <v>45350</v>
      </c>
      <c r="AA11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1" s="35" t="str">
        <f>IFERROR(
                    _xlfn.XLOOKUP(Tabela1[[#This Row],[ID]],'Base_Solicitações MP'!B:B,'Base_Solicitações MP'!R:R),
                    "Não enviada")</f>
        <v>Não enviada</v>
      </c>
      <c r="AC1101" s="15" t="str">
        <f>_xlfn.CONCAT(Tabela1[[#This Row],[Município]],"/",Tabela1[[#This Row],[UF]])</f>
        <v>Luzilândia/PI</v>
      </c>
    </row>
    <row r="1102" spans="1:29" x14ac:dyDescent="0.25">
      <c r="A1102" s="14" t="s">
        <v>705</v>
      </c>
      <c r="B1102" s="2" t="s">
        <v>9190</v>
      </c>
      <c r="C1102" s="2" t="s">
        <v>12051</v>
      </c>
      <c r="D1102" s="3" t="s">
        <v>2054</v>
      </c>
      <c r="E1102" s="1">
        <v>8188</v>
      </c>
      <c r="F1102" s="1">
        <v>2014</v>
      </c>
      <c r="G1102" s="1">
        <v>21</v>
      </c>
      <c r="H1102" s="1" t="s">
        <v>2056</v>
      </c>
      <c r="I1102" s="1" t="s">
        <v>37</v>
      </c>
      <c r="J1102" s="1" t="s">
        <v>56</v>
      </c>
      <c r="K1102" s="1" t="str">
        <f>IF(Tabela1[[#This Row],[Situação da Obra]]="Inacabada - PC Técnica Concluída","Inacabada",Tabela1[[#This Row],[Situação da Obra]])</f>
        <v>Paralisada</v>
      </c>
      <c r="L1102" s="1" t="s">
        <v>30</v>
      </c>
      <c r="M1102" s="4">
        <v>43482</v>
      </c>
      <c r="N1102" s="5">
        <v>0.78239999999999998</v>
      </c>
      <c r="O1102" s="4">
        <v>43608</v>
      </c>
      <c r="P1102" s="1" t="s">
        <v>199</v>
      </c>
      <c r="Q1102" s="1" t="s">
        <v>1992</v>
      </c>
      <c r="R1102" s="1" t="s">
        <v>168</v>
      </c>
      <c r="S1102" s="1" t="s">
        <v>190</v>
      </c>
      <c r="T1102" s="1" t="s">
        <v>201</v>
      </c>
      <c r="U1102" s="6">
        <v>1619258.29</v>
      </c>
      <c r="V1102" s="6">
        <v>1735219.33</v>
      </c>
      <c r="W1102" s="6">
        <v>0</v>
      </c>
      <c r="X1102" s="6">
        <v>1735219.33</v>
      </c>
      <c r="Y1102" s="6">
        <v>109505.62</v>
      </c>
      <c r="Z1102" s="7">
        <v>45350</v>
      </c>
      <c r="AA11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2" s="35" t="str">
        <f>IFERROR(
                    _xlfn.XLOOKUP(Tabela1[[#This Row],[ID]],'Base_Solicitações MP'!B:B,'Base_Solicitações MP'!R:R),
                    "Não enviada")</f>
        <v>Não enviada</v>
      </c>
      <c r="AC1102" s="15" t="str">
        <f>_xlfn.CONCAT(Tabela1[[#This Row],[Município]],"/",Tabela1[[#This Row],[UF]])</f>
        <v>Jacobina do Piauí/PI</v>
      </c>
    </row>
    <row r="1103" spans="1:29" x14ac:dyDescent="0.25">
      <c r="A1103" s="14" t="s">
        <v>705</v>
      </c>
      <c r="B1103" s="2" t="s">
        <v>9191</v>
      </c>
      <c r="C1103" s="2" t="s">
        <v>12052</v>
      </c>
      <c r="D1103" s="3" t="s">
        <v>2054</v>
      </c>
      <c r="E1103" s="1">
        <v>8188</v>
      </c>
      <c r="F1103" s="1">
        <v>2014</v>
      </c>
      <c r="G1103" s="1">
        <v>21</v>
      </c>
      <c r="H1103" s="1" t="s">
        <v>586</v>
      </c>
      <c r="I1103" s="1" t="s">
        <v>37</v>
      </c>
      <c r="J1103" s="1" t="s">
        <v>56</v>
      </c>
      <c r="K1103" s="1" t="str">
        <f>IF(Tabela1[[#This Row],[Situação da Obra]]="Inacabada - PC Técnica Concluída","Inacabada",Tabela1[[#This Row],[Situação da Obra]])</f>
        <v>Paralisada</v>
      </c>
      <c r="L1103" s="1" t="s">
        <v>30</v>
      </c>
      <c r="M1103" s="4">
        <v>43524</v>
      </c>
      <c r="N1103" s="5">
        <v>0.38319999999999999</v>
      </c>
      <c r="O1103" s="4">
        <v>43781</v>
      </c>
      <c r="P1103" s="1" t="s">
        <v>199</v>
      </c>
      <c r="Q1103" s="1" t="s">
        <v>1992</v>
      </c>
      <c r="R1103" s="1" t="s">
        <v>168</v>
      </c>
      <c r="S1103" s="1" t="s">
        <v>205</v>
      </c>
      <c r="T1103" s="1" t="s">
        <v>201</v>
      </c>
      <c r="U1103" s="6">
        <v>850181.34</v>
      </c>
      <c r="V1103" s="6">
        <v>968270.36</v>
      </c>
      <c r="W1103" s="6">
        <v>0</v>
      </c>
      <c r="X1103" s="6">
        <v>968270.36</v>
      </c>
      <c r="Y1103" s="6">
        <v>109505.62</v>
      </c>
      <c r="Z1103" s="7">
        <v>45350</v>
      </c>
      <c r="AA11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3" s="35" t="str">
        <f>IFERROR(
                    _xlfn.XLOOKUP(Tabela1[[#This Row],[ID]],'Base_Solicitações MP'!B:B,'Base_Solicitações MP'!R:R),
                    "Não enviada")</f>
        <v>Não enviada</v>
      </c>
      <c r="AC1103" s="15" t="str">
        <f>_xlfn.CONCAT(Tabela1[[#This Row],[Município]],"/",Tabela1[[#This Row],[UF]])</f>
        <v>Lagoa Alegre/PI</v>
      </c>
    </row>
    <row r="1104" spans="1:29" x14ac:dyDescent="0.25">
      <c r="A1104" s="14" t="s">
        <v>705</v>
      </c>
      <c r="B1104" s="2" t="s">
        <v>7780</v>
      </c>
      <c r="C1104" s="2" t="s">
        <v>12053</v>
      </c>
      <c r="D1104" s="3" t="s">
        <v>2057</v>
      </c>
      <c r="E1104" s="1">
        <v>8311</v>
      </c>
      <c r="F1104" s="1">
        <v>2014</v>
      </c>
      <c r="G1104" s="1">
        <v>1</v>
      </c>
      <c r="H1104" s="1" t="s">
        <v>1408</v>
      </c>
      <c r="I1104" s="1" t="s">
        <v>82</v>
      </c>
      <c r="J1104" s="1" t="s">
        <v>29</v>
      </c>
      <c r="K1104" s="1" t="str">
        <f>IF(Tabela1[[#This Row],[Situação da Obra]]="Inacabada - PC Técnica Concluída","Inacabada",Tabela1[[#This Row],[Situação da Obra]])</f>
        <v>Inacabada</v>
      </c>
      <c r="L1104" s="1" t="s">
        <v>204</v>
      </c>
      <c r="M1104" s="4">
        <v>44915</v>
      </c>
      <c r="N1104" s="5">
        <v>0.64780000000000004</v>
      </c>
      <c r="O1104" s="4"/>
      <c r="P1104" s="1" t="s">
        <v>199</v>
      </c>
      <c r="Q1104" s="1" t="s">
        <v>1992</v>
      </c>
      <c r="R1104" s="1" t="s">
        <v>32</v>
      </c>
      <c r="S1104" s="1" t="s">
        <v>239</v>
      </c>
      <c r="T1104" s="1" t="s">
        <v>201</v>
      </c>
      <c r="U1104" s="6" t="s">
        <v>41</v>
      </c>
      <c r="V1104" s="6">
        <v>3531126.33</v>
      </c>
      <c r="W1104" s="6">
        <v>0</v>
      </c>
      <c r="X1104" s="6">
        <v>3531126.33</v>
      </c>
      <c r="Y1104" s="6" t="s">
        <v>41</v>
      </c>
      <c r="Z1104" s="7">
        <v>43416</v>
      </c>
      <c r="AA11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4" s="35" t="str">
        <f>IFERROR(
                    _xlfn.XLOOKUP(Tabela1[[#This Row],[ID]],'Base_Solicitações MP'!B:B,'Base_Solicitações MP'!R:R),
                    "Não enviada")</f>
        <v>Diligência</v>
      </c>
      <c r="AC1104" s="15" t="str">
        <f>_xlfn.CONCAT(Tabela1[[#This Row],[Município]],"/",Tabela1[[#This Row],[UF]])</f>
        <v>Carinhanha/BA</v>
      </c>
    </row>
    <row r="1105" spans="1:29" x14ac:dyDescent="0.25">
      <c r="A1105" s="14" t="s">
        <v>705</v>
      </c>
      <c r="B1105" s="2" t="s">
        <v>9192</v>
      </c>
      <c r="C1105" s="2" t="s">
        <v>12054</v>
      </c>
      <c r="D1105" s="3" t="s">
        <v>2058</v>
      </c>
      <c r="E1105" s="1">
        <v>7494</v>
      </c>
      <c r="F1105" s="1">
        <v>2014</v>
      </c>
      <c r="G1105" s="1">
        <v>1</v>
      </c>
      <c r="H1105" s="1" t="s">
        <v>2059</v>
      </c>
      <c r="I1105" s="1" t="s">
        <v>63</v>
      </c>
      <c r="J1105" s="1" t="s">
        <v>56</v>
      </c>
      <c r="K1105" s="1" t="str">
        <f>IF(Tabela1[[#This Row],[Situação da Obra]]="Inacabada - PC Técnica Concluída","Inacabada",Tabela1[[#This Row],[Situação da Obra]])</f>
        <v>Paralisada</v>
      </c>
      <c r="L1105" s="1" t="s">
        <v>204</v>
      </c>
      <c r="M1105" s="4">
        <v>44818</v>
      </c>
      <c r="N1105" s="5">
        <v>0.98629999999999995</v>
      </c>
      <c r="O1105" s="4">
        <v>45050</v>
      </c>
      <c r="P1105" s="1" t="s">
        <v>199</v>
      </c>
      <c r="Q1105" s="1" t="s">
        <v>1992</v>
      </c>
      <c r="R1105" s="1" t="s">
        <v>32</v>
      </c>
      <c r="S1105" s="1" t="s">
        <v>200</v>
      </c>
      <c r="T1105" s="1" t="s">
        <v>201</v>
      </c>
      <c r="U1105" s="6">
        <v>628537.06000000006</v>
      </c>
      <c r="V1105" s="6">
        <v>839418.73</v>
      </c>
      <c r="W1105" s="6">
        <v>0</v>
      </c>
      <c r="X1105" s="6">
        <v>839418.73</v>
      </c>
      <c r="Y1105" s="6">
        <v>18112.96</v>
      </c>
      <c r="Z1105" s="7">
        <v>45308</v>
      </c>
      <c r="AA11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5" s="35" t="str">
        <f>IFERROR(
                    _xlfn.XLOOKUP(Tabela1[[#This Row],[ID]],'Base_Solicitações MP'!B:B,'Base_Solicitações MP'!R:R),
                    "Não enviada")</f>
        <v>Diligência</v>
      </c>
      <c r="AC1105" s="15" t="str">
        <f>_xlfn.CONCAT(Tabela1[[#This Row],[Município]],"/",Tabela1[[#This Row],[UF]])</f>
        <v>Santa Isabel/GO</v>
      </c>
    </row>
    <row r="1106" spans="1:29" x14ac:dyDescent="0.25">
      <c r="A1106" s="14" t="s">
        <v>705</v>
      </c>
      <c r="B1106" s="2" t="s">
        <v>9193</v>
      </c>
      <c r="C1106" s="2" t="s">
        <v>12055</v>
      </c>
      <c r="D1106" s="3" t="s">
        <v>2060</v>
      </c>
      <c r="E1106" s="1">
        <v>13743</v>
      </c>
      <c r="F1106" s="1">
        <v>2014</v>
      </c>
      <c r="G1106" s="1">
        <v>8</v>
      </c>
      <c r="H1106" s="1" t="s">
        <v>90</v>
      </c>
      <c r="I1106" s="1" t="s">
        <v>44</v>
      </c>
      <c r="J1106" s="1" t="s">
        <v>56</v>
      </c>
      <c r="K1106" s="1" t="str">
        <f>IF(Tabela1[[#This Row],[Situação da Obra]]="Inacabada - PC Técnica Concluída","Inacabada",Tabela1[[#This Row],[Situação da Obra]])</f>
        <v>Paralisada</v>
      </c>
      <c r="L1106" s="1" t="s">
        <v>204</v>
      </c>
      <c r="M1106" s="4">
        <v>44838</v>
      </c>
      <c r="N1106" s="5">
        <v>0.40260000000000001</v>
      </c>
      <c r="O1106" s="4">
        <v>45051</v>
      </c>
      <c r="P1106" s="1" t="s">
        <v>199</v>
      </c>
      <c r="Q1106" s="1" t="s">
        <v>1992</v>
      </c>
      <c r="R1106" s="1" t="s">
        <v>32</v>
      </c>
      <c r="S1106" s="1" t="s">
        <v>2035</v>
      </c>
      <c r="T1106" s="1" t="s">
        <v>201</v>
      </c>
      <c r="U1106" s="6">
        <v>177549.74</v>
      </c>
      <c r="V1106" s="6">
        <v>132069.73000000001</v>
      </c>
      <c r="W1106" s="6">
        <v>0</v>
      </c>
      <c r="X1106" s="6">
        <v>132069.73000000001</v>
      </c>
      <c r="Y1106" s="6">
        <v>81106.69</v>
      </c>
      <c r="Z1106" s="7">
        <v>45299</v>
      </c>
      <c r="AA11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6" s="35" t="str">
        <f>IFERROR(
                    _xlfn.XLOOKUP(Tabela1[[#This Row],[ID]],'Base_Solicitações MP'!B:B,'Base_Solicitações MP'!R:R),
                    "Não enviada")</f>
        <v>Diligência</v>
      </c>
      <c r="AC1106" s="15" t="str">
        <f>_xlfn.CONCAT(Tabela1[[#This Row],[Município]],"/",Tabela1[[#This Row],[UF]])</f>
        <v>Grajaú/MA</v>
      </c>
    </row>
    <row r="1107" spans="1:29" x14ac:dyDescent="0.25">
      <c r="A1107" s="14" t="s">
        <v>705</v>
      </c>
      <c r="B1107" s="2" t="s">
        <v>6435</v>
      </c>
      <c r="C1107" s="2" t="s">
        <v>12056</v>
      </c>
      <c r="D1107" s="3" t="s">
        <v>2061</v>
      </c>
      <c r="E1107" s="1">
        <v>7497</v>
      </c>
      <c r="F1107" s="1">
        <v>2014</v>
      </c>
      <c r="G1107" s="1">
        <v>5</v>
      </c>
      <c r="H1107" s="1" t="s">
        <v>2062</v>
      </c>
      <c r="I1107" s="1" t="s">
        <v>44</v>
      </c>
      <c r="J1107" s="1" t="s">
        <v>40</v>
      </c>
      <c r="K1107" s="1" t="str">
        <f>IF(Tabela1[[#This Row],[Situação da Obra]]="Inacabada - PC Técnica Concluída","Inacabada",Tabela1[[#This Row],[Situação da Obra]])</f>
        <v>Inacabada</v>
      </c>
      <c r="L1107" s="1" t="s">
        <v>204</v>
      </c>
      <c r="M1107" s="4">
        <v>42499</v>
      </c>
      <c r="N1107" s="5">
        <v>0.61780000000000002</v>
      </c>
      <c r="O1107" s="4">
        <v>42470</v>
      </c>
      <c r="P1107" s="1" t="s">
        <v>199</v>
      </c>
      <c r="Q1107" s="1" t="s">
        <v>1992</v>
      </c>
      <c r="R1107" s="1" t="s">
        <v>32</v>
      </c>
      <c r="S1107" s="1" t="s">
        <v>239</v>
      </c>
      <c r="T1107" s="1" t="s">
        <v>201</v>
      </c>
      <c r="U1107" s="6">
        <v>3527970.5</v>
      </c>
      <c r="V1107" s="6">
        <v>3529981.72</v>
      </c>
      <c r="W1107" s="6">
        <v>0</v>
      </c>
      <c r="X1107" s="6">
        <v>3529981.72</v>
      </c>
      <c r="Y1107" s="6">
        <v>712.85</v>
      </c>
      <c r="Z1107" s="7">
        <v>42429</v>
      </c>
      <c r="AA11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7" s="35" t="str">
        <f>IFERROR(
                    _xlfn.XLOOKUP(Tabela1[[#This Row],[ID]],'Base_Solicitações MP'!B:B,'Base_Solicitações MP'!R:R),
                    "Não enviada")</f>
        <v>Retornado para Análise FNDE</v>
      </c>
      <c r="AC1107" s="15" t="str">
        <f>_xlfn.CONCAT(Tabela1[[#This Row],[Município]],"/",Tabela1[[#This Row],[UF]])</f>
        <v>Magalhães de Almeida/MA</v>
      </c>
    </row>
    <row r="1108" spans="1:29" x14ac:dyDescent="0.25">
      <c r="A1108" s="14" t="s">
        <v>705</v>
      </c>
      <c r="B1108" s="2" t="s">
        <v>9194</v>
      </c>
      <c r="C1108" s="2" t="s">
        <v>12057</v>
      </c>
      <c r="D1108" s="3" t="s">
        <v>2063</v>
      </c>
      <c r="E1108" s="1">
        <v>8336</v>
      </c>
      <c r="F1108" s="1">
        <v>2015</v>
      </c>
      <c r="G1108" s="1">
        <v>5</v>
      </c>
      <c r="H1108" s="1" t="s">
        <v>459</v>
      </c>
      <c r="I1108" s="1" t="s">
        <v>184</v>
      </c>
      <c r="J1108" s="1" t="s">
        <v>40</v>
      </c>
      <c r="K1108" s="1" t="str">
        <f>IF(Tabela1[[#This Row],[Situação da Obra]]="Inacabada - PC Técnica Concluída","Inacabada",Tabela1[[#This Row],[Situação da Obra]])</f>
        <v>Inacabada</v>
      </c>
      <c r="L1108" s="1" t="s">
        <v>204</v>
      </c>
      <c r="M1108" s="4">
        <v>43727</v>
      </c>
      <c r="N1108" s="5">
        <v>0.50249999999999995</v>
      </c>
      <c r="O1108" s="4">
        <v>43707</v>
      </c>
      <c r="P1108" s="1" t="s">
        <v>199</v>
      </c>
      <c r="Q1108" s="1" t="s">
        <v>1992</v>
      </c>
      <c r="R1108" s="1" t="s">
        <v>32</v>
      </c>
      <c r="S1108" s="1" t="s">
        <v>200</v>
      </c>
      <c r="T1108" s="1" t="s">
        <v>201</v>
      </c>
      <c r="U1108" s="6">
        <v>872111.45</v>
      </c>
      <c r="V1108" s="6">
        <v>872335.84</v>
      </c>
      <c r="W1108" s="6">
        <v>0</v>
      </c>
      <c r="X1108" s="6">
        <v>872335.84</v>
      </c>
      <c r="Y1108" s="6">
        <v>1385.62</v>
      </c>
      <c r="Z1108" s="7">
        <v>45051</v>
      </c>
      <c r="AA11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8" s="35" t="str">
        <f>IFERROR(
                    _xlfn.XLOOKUP(Tabela1[[#This Row],[ID]],'Base_Solicitações MP'!B:B,'Base_Solicitações MP'!R:R),
                    "Não enviada")</f>
        <v>Não enviada</v>
      </c>
      <c r="AC1108" s="15" t="str">
        <f>_xlfn.CONCAT(Tabela1[[#This Row],[Município]],"/",Tabela1[[#This Row],[UF]])</f>
        <v>Curuçá/PA</v>
      </c>
    </row>
    <row r="1109" spans="1:29" x14ac:dyDescent="0.25">
      <c r="A1109" s="14" t="s">
        <v>705</v>
      </c>
      <c r="B1109" s="2" t="s">
        <v>9195</v>
      </c>
      <c r="C1109" s="2" t="s">
        <v>12058</v>
      </c>
      <c r="D1109" s="3" t="s">
        <v>2063</v>
      </c>
      <c r="E1109" s="1">
        <v>8336</v>
      </c>
      <c r="F1109" s="1">
        <v>2015</v>
      </c>
      <c r="G1109" s="1">
        <v>5</v>
      </c>
      <c r="H1109" s="1" t="s">
        <v>459</v>
      </c>
      <c r="I1109" s="1" t="s">
        <v>184</v>
      </c>
      <c r="J1109" s="1" t="s">
        <v>40</v>
      </c>
      <c r="K1109" s="1" t="str">
        <f>IF(Tabela1[[#This Row],[Situação da Obra]]="Inacabada - PC Técnica Concluída","Inacabada",Tabela1[[#This Row],[Situação da Obra]])</f>
        <v>Inacabada</v>
      </c>
      <c r="L1109" s="1" t="s">
        <v>204</v>
      </c>
      <c r="M1109" s="4">
        <v>43727</v>
      </c>
      <c r="N1109" s="5">
        <v>0.31909999999999999</v>
      </c>
      <c r="O1109" s="4">
        <v>43707</v>
      </c>
      <c r="P1109" s="1" t="s">
        <v>2031</v>
      </c>
      <c r="Q1109" s="1" t="s">
        <v>1992</v>
      </c>
      <c r="R1109" s="1" t="s">
        <v>32</v>
      </c>
      <c r="S1109" s="1" t="s">
        <v>200</v>
      </c>
      <c r="T1109" s="1" t="s">
        <v>201</v>
      </c>
      <c r="U1109" s="6">
        <v>872010.65</v>
      </c>
      <c r="V1109" s="6">
        <v>872718.97</v>
      </c>
      <c r="W1109" s="6">
        <v>0</v>
      </c>
      <c r="X1109" s="6">
        <v>872718.97</v>
      </c>
      <c r="Y1109" s="6">
        <v>1385.62</v>
      </c>
      <c r="Z1109" s="7">
        <v>45051</v>
      </c>
      <c r="AA11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9" s="35" t="str">
        <f>IFERROR(
                    _xlfn.XLOOKUP(Tabela1[[#This Row],[ID]],'Base_Solicitações MP'!B:B,'Base_Solicitações MP'!R:R),
                    "Não enviada")</f>
        <v>Não enviada</v>
      </c>
      <c r="AC1109" s="15" t="str">
        <f>_xlfn.CONCAT(Tabela1[[#This Row],[Município]],"/",Tabela1[[#This Row],[UF]])</f>
        <v>Curuçá/PA</v>
      </c>
    </row>
    <row r="1110" spans="1:29" x14ac:dyDescent="0.25">
      <c r="A1110" s="14" t="s">
        <v>705</v>
      </c>
      <c r="B1110" s="2" t="s">
        <v>9196</v>
      </c>
      <c r="C1110" s="2" t="s">
        <v>12059</v>
      </c>
      <c r="D1110" s="3" t="s">
        <v>2063</v>
      </c>
      <c r="E1110" s="1">
        <v>8336</v>
      </c>
      <c r="F1110" s="1">
        <v>2015</v>
      </c>
      <c r="G1110" s="1">
        <v>5</v>
      </c>
      <c r="H1110" s="1" t="s">
        <v>459</v>
      </c>
      <c r="I1110" s="1" t="s">
        <v>184</v>
      </c>
      <c r="J1110" s="1" t="s">
        <v>40</v>
      </c>
      <c r="K1110" s="1" t="str">
        <f>IF(Tabela1[[#This Row],[Situação da Obra]]="Inacabada - PC Técnica Concluída","Inacabada",Tabela1[[#This Row],[Situação da Obra]])</f>
        <v>Inacabada</v>
      </c>
      <c r="L1110" s="1" t="s">
        <v>204</v>
      </c>
      <c r="M1110" s="4">
        <v>43727</v>
      </c>
      <c r="N1110" s="5">
        <v>0.50049999999999994</v>
      </c>
      <c r="O1110" s="4">
        <v>43707</v>
      </c>
      <c r="P1110" s="1" t="s">
        <v>199</v>
      </c>
      <c r="Q1110" s="1" t="s">
        <v>1992</v>
      </c>
      <c r="R1110" s="1" t="s">
        <v>32</v>
      </c>
      <c r="S1110" s="1" t="s">
        <v>205</v>
      </c>
      <c r="T1110" s="1" t="s">
        <v>201</v>
      </c>
      <c r="U1110" s="6">
        <v>1020939.47</v>
      </c>
      <c r="V1110" s="6">
        <v>1020963.95</v>
      </c>
      <c r="W1110" s="6">
        <v>0</v>
      </c>
      <c r="X1110" s="6">
        <v>1020963.95</v>
      </c>
      <c r="Y1110" s="6">
        <v>1385.62</v>
      </c>
      <c r="Z1110" s="7">
        <v>45051</v>
      </c>
      <c r="AA11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10" s="35" t="str">
        <f>IFERROR(
                    _xlfn.XLOOKUP(Tabela1[[#This Row],[ID]],'Base_Solicitações MP'!B:B,'Base_Solicitações MP'!R:R),
                    "Não enviada")</f>
        <v>Não enviada</v>
      </c>
      <c r="AC1110" s="15" t="str">
        <f>_xlfn.CONCAT(Tabela1[[#This Row],[Município]],"/",Tabela1[[#This Row],[UF]])</f>
        <v>Curuçá/PA</v>
      </c>
    </row>
    <row r="1111" spans="1:29" x14ac:dyDescent="0.25">
      <c r="A1111" s="14" t="s">
        <v>705</v>
      </c>
      <c r="B1111" s="2" t="s">
        <v>9197</v>
      </c>
      <c r="C1111" s="2" t="s">
        <v>12060</v>
      </c>
      <c r="D1111" s="3" t="s">
        <v>2064</v>
      </c>
      <c r="E1111" s="1">
        <v>8340</v>
      </c>
      <c r="F1111" s="1">
        <v>2014</v>
      </c>
      <c r="G1111" s="1">
        <v>1</v>
      </c>
      <c r="H1111" s="1" t="s">
        <v>2065</v>
      </c>
      <c r="I1111" s="1" t="s">
        <v>52</v>
      </c>
      <c r="J1111" s="1" t="s">
        <v>29</v>
      </c>
      <c r="K1111" s="1" t="str">
        <f>IF(Tabela1[[#This Row],[Situação da Obra]]="Inacabada - PC Técnica Concluída","Inacabada",Tabela1[[#This Row],[Situação da Obra]])</f>
        <v>Inacabada</v>
      </c>
      <c r="L1111" s="1" t="s">
        <v>204</v>
      </c>
      <c r="M1111" s="4">
        <v>44986</v>
      </c>
      <c r="N1111" s="5">
        <v>0.78620000000000001</v>
      </c>
      <c r="O1111" s="4">
        <v>43200</v>
      </c>
      <c r="P1111" s="1" t="s">
        <v>199</v>
      </c>
      <c r="Q1111" s="1" t="s">
        <v>1992</v>
      </c>
      <c r="R1111" s="1" t="s">
        <v>32</v>
      </c>
      <c r="S1111" s="1" t="s">
        <v>200</v>
      </c>
      <c r="T1111" s="1" t="s">
        <v>201</v>
      </c>
      <c r="U1111" s="6">
        <v>835176.88</v>
      </c>
      <c r="V1111" s="6">
        <v>838531.89</v>
      </c>
      <c r="W1111" s="6">
        <v>0</v>
      </c>
      <c r="X1111" s="6">
        <v>838531.89</v>
      </c>
      <c r="Y1111" s="6">
        <v>371.16</v>
      </c>
      <c r="Z1111" s="7">
        <v>43130</v>
      </c>
      <c r="AA11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1" s="35" t="str">
        <f>IFERROR(
                    _xlfn.XLOOKUP(Tabela1[[#This Row],[ID]],'Base_Solicitações MP'!B:B,'Base_Solicitações MP'!R:R),
                    "Não enviada")</f>
        <v>Diligência</v>
      </c>
      <c r="AC1111" s="15" t="str">
        <f>_xlfn.CONCAT(Tabela1[[#This Row],[Município]],"/",Tabela1[[#This Row],[UF]])</f>
        <v>Mari/PB</v>
      </c>
    </row>
    <row r="1112" spans="1:29" x14ac:dyDescent="0.25">
      <c r="A1112" s="14" t="s">
        <v>705</v>
      </c>
      <c r="B1112" s="2" t="s">
        <v>9198</v>
      </c>
      <c r="C1112" s="2" t="s">
        <v>12061</v>
      </c>
      <c r="D1112" s="3" t="s">
        <v>2066</v>
      </c>
      <c r="E1112" s="1">
        <v>7529</v>
      </c>
      <c r="F1112" s="1">
        <v>2014</v>
      </c>
      <c r="G1112" s="1">
        <v>1</v>
      </c>
      <c r="H1112" s="1" t="s">
        <v>2067</v>
      </c>
      <c r="I1112" s="1" t="s">
        <v>160</v>
      </c>
      <c r="J1112" s="1" t="s">
        <v>40</v>
      </c>
      <c r="K1112" s="1" t="str">
        <f>IF(Tabela1[[#This Row],[Situação da Obra]]="Inacabada - PC Técnica Concluída","Inacabada",Tabela1[[#This Row],[Situação da Obra]])</f>
        <v>Inacabada</v>
      </c>
      <c r="L1112" s="1" t="s">
        <v>204</v>
      </c>
      <c r="M1112" s="4">
        <v>45005</v>
      </c>
      <c r="N1112" s="5">
        <v>0.87560000000000004</v>
      </c>
      <c r="O1112" s="4">
        <v>44998</v>
      </c>
      <c r="P1112" s="1" t="s">
        <v>199</v>
      </c>
      <c r="Q1112" s="1" t="s">
        <v>1992</v>
      </c>
      <c r="R1112" s="1" t="s">
        <v>32</v>
      </c>
      <c r="S1112" s="1" t="s">
        <v>205</v>
      </c>
      <c r="T1112" s="1" t="s">
        <v>201</v>
      </c>
      <c r="U1112" s="6">
        <v>303970.58</v>
      </c>
      <c r="V1112" s="6">
        <v>806216.69</v>
      </c>
      <c r="W1112" s="6">
        <v>0</v>
      </c>
      <c r="X1112" s="6">
        <v>806216.69</v>
      </c>
      <c r="Y1112" s="6">
        <v>75509.009999999995</v>
      </c>
      <c r="Z1112" s="7">
        <v>44898</v>
      </c>
      <c r="AA11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2" s="35" t="str">
        <f>IFERROR(
                    _xlfn.XLOOKUP(Tabela1[[#This Row],[ID]],'Base_Solicitações MP'!B:B,'Base_Solicitações MP'!R:R),
                    "Não enviada")</f>
        <v>Diligência</v>
      </c>
      <c r="AC1112" s="15" t="str">
        <f>_xlfn.CONCAT(Tabela1[[#This Row],[Município]],"/",Tabela1[[#This Row],[UF]])</f>
        <v>Angelim/PE</v>
      </c>
    </row>
    <row r="1113" spans="1:29" x14ac:dyDescent="0.25">
      <c r="A1113" s="14" t="s">
        <v>705</v>
      </c>
      <c r="B1113" s="2" t="s">
        <v>9199</v>
      </c>
      <c r="C1113" s="2" t="s">
        <v>12062</v>
      </c>
      <c r="D1113" s="3" t="s">
        <v>2068</v>
      </c>
      <c r="E1113" s="1">
        <v>7530</v>
      </c>
      <c r="F1113" s="1">
        <v>2014</v>
      </c>
      <c r="G1113" s="1">
        <v>1</v>
      </c>
      <c r="H1113" s="1" t="s">
        <v>2069</v>
      </c>
      <c r="I1113" s="1" t="s">
        <v>160</v>
      </c>
      <c r="J1113" s="1" t="s">
        <v>40</v>
      </c>
      <c r="K1113" s="1" t="str">
        <f>IF(Tabela1[[#This Row],[Situação da Obra]]="Inacabada - PC Técnica Concluída","Inacabada",Tabela1[[#This Row],[Situação da Obra]])</f>
        <v>Inacabada</v>
      </c>
      <c r="L1113" s="1" t="s">
        <v>204</v>
      </c>
      <c r="M1113" s="4">
        <v>43623</v>
      </c>
      <c r="N1113" s="5">
        <v>0.8125</v>
      </c>
      <c r="O1113" s="4">
        <v>43357</v>
      </c>
      <c r="P1113" s="1" t="s">
        <v>199</v>
      </c>
      <c r="Q1113" s="1" t="s">
        <v>1992</v>
      </c>
      <c r="R1113" s="1" t="s">
        <v>32</v>
      </c>
      <c r="S1113" s="1" t="s">
        <v>200</v>
      </c>
      <c r="T1113" s="1" t="s">
        <v>201</v>
      </c>
      <c r="U1113" s="6">
        <v>795200.66</v>
      </c>
      <c r="V1113" s="6">
        <v>795200.66</v>
      </c>
      <c r="W1113" s="6">
        <v>0</v>
      </c>
      <c r="X1113" s="6">
        <v>795200.66</v>
      </c>
      <c r="Y1113" s="6">
        <v>8941.9500000000007</v>
      </c>
      <c r="Z1113" s="7">
        <v>43248</v>
      </c>
      <c r="AA11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3" s="35" t="str">
        <f>IFERROR(
                    _xlfn.XLOOKUP(Tabela1[[#This Row],[ID]],'Base_Solicitações MP'!B:B,'Base_Solicitações MP'!R:R),
                    "Não enviada")</f>
        <v>Diligência</v>
      </c>
      <c r="AC1113" s="15" t="str">
        <f>_xlfn.CONCAT(Tabela1[[#This Row],[Município]],"/",Tabela1[[#This Row],[UF]])</f>
        <v>Betânia/PE</v>
      </c>
    </row>
    <row r="1114" spans="1:29" x14ac:dyDescent="0.25">
      <c r="A1114" s="14" t="s">
        <v>705</v>
      </c>
      <c r="B1114" s="2" t="s">
        <v>9200</v>
      </c>
      <c r="C1114" s="2" t="s">
        <v>12063</v>
      </c>
      <c r="D1114" s="3" t="s">
        <v>2070</v>
      </c>
      <c r="E1114" s="1">
        <v>10152</v>
      </c>
      <c r="F1114" s="1">
        <v>2014</v>
      </c>
      <c r="G1114" s="1">
        <v>2</v>
      </c>
      <c r="H1114" s="1" t="s">
        <v>2071</v>
      </c>
      <c r="I1114" s="1" t="s">
        <v>160</v>
      </c>
      <c r="J1114" s="1" t="s">
        <v>29</v>
      </c>
      <c r="K1114" s="1" t="str">
        <f>IF(Tabela1[[#This Row],[Situação da Obra]]="Inacabada - PC Técnica Concluída","Inacabada",Tabela1[[#This Row],[Situação da Obra]])</f>
        <v>Inacabada</v>
      </c>
      <c r="L1114" s="1" t="s">
        <v>204</v>
      </c>
      <c r="M1114" s="4">
        <v>44915</v>
      </c>
      <c r="N1114" s="5">
        <v>0.28070000000000001</v>
      </c>
      <c r="O1114" s="4">
        <v>42396</v>
      </c>
      <c r="P1114" s="1" t="s">
        <v>199</v>
      </c>
      <c r="Q1114" s="1" t="s">
        <v>1992</v>
      </c>
      <c r="R1114" s="1" t="s">
        <v>32</v>
      </c>
      <c r="S1114" s="1" t="s">
        <v>223</v>
      </c>
      <c r="T1114" s="1" t="s">
        <v>201</v>
      </c>
      <c r="U1114" s="6">
        <v>248994.32</v>
      </c>
      <c r="V1114" s="6">
        <v>249161.42</v>
      </c>
      <c r="W1114" s="6">
        <v>0</v>
      </c>
      <c r="X1114" s="6">
        <v>249161.42</v>
      </c>
      <c r="Y1114" s="6">
        <v>0</v>
      </c>
      <c r="Z1114" s="7">
        <v>42456</v>
      </c>
      <c r="AA11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4" s="35" t="str">
        <f>IFERROR(
                    _xlfn.XLOOKUP(Tabela1[[#This Row],[ID]],'Base_Solicitações MP'!B:B,'Base_Solicitações MP'!R:R),
                    "Não enviada")</f>
        <v>Aguardando Análise FNDE</v>
      </c>
      <c r="AC1114" s="15" t="str">
        <f>_xlfn.CONCAT(Tabela1[[#This Row],[Município]],"/",Tabela1[[#This Row],[UF]])</f>
        <v>Gameleira/PE</v>
      </c>
    </row>
    <row r="1115" spans="1:29" x14ac:dyDescent="0.25">
      <c r="A1115" s="14" t="s">
        <v>705</v>
      </c>
      <c r="B1115" s="2" t="s">
        <v>7611</v>
      </c>
      <c r="C1115" s="2" t="s">
        <v>12064</v>
      </c>
      <c r="D1115" s="3" t="s">
        <v>2072</v>
      </c>
      <c r="E1115" s="1">
        <v>7549</v>
      </c>
      <c r="F1115" s="1">
        <v>2014</v>
      </c>
      <c r="G1115" s="1">
        <v>3</v>
      </c>
      <c r="H1115" s="1" t="s">
        <v>2073</v>
      </c>
      <c r="I1115" s="1" t="s">
        <v>160</v>
      </c>
      <c r="J1115" s="1" t="s">
        <v>40</v>
      </c>
      <c r="K1115" s="1" t="str">
        <f>IF(Tabela1[[#This Row],[Situação da Obra]]="Inacabada - PC Técnica Concluída","Inacabada",Tabela1[[#This Row],[Situação da Obra]])</f>
        <v>Inacabada</v>
      </c>
      <c r="L1115" s="1" t="s">
        <v>204</v>
      </c>
      <c r="M1115" s="4">
        <v>43700</v>
      </c>
      <c r="N1115" s="5">
        <v>0.43509999999999999</v>
      </c>
      <c r="O1115" s="4">
        <v>43644</v>
      </c>
      <c r="P1115" s="1" t="s">
        <v>199</v>
      </c>
      <c r="Q1115" s="1" t="s">
        <v>1992</v>
      </c>
      <c r="R1115" s="1" t="s">
        <v>32</v>
      </c>
      <c r="S1115" s="1" t="s">
        <v>200</v>
      </c>
      <c r="T1115" s="1" t="s">
        <v>201</v>
      </c>
      <c r="U1115" s="6">
        <v>864602.15</v>
      </c>
      <c r="V1115" s="6">
        <v>868946.89</v>
      </c>
      <c r="W1115" s="6">
        <v>0</v>
      </c>
      <c r="X1115" s="6">
        <v>868946.89</v>
      </c>
      <c r="Y1115" s="6">
        <v>17.88</v>
      </c>
      <c r="Z1115" s="7">
        <v>43646</v>
      </c>
      <c r="AA11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5" s="35" t="str">
        <f>IFERROR(
                    _xlfn.XLOOKUP(Tabela1[[#This Row],[ID]],'Base_Solicitações MP'!B:B,'Base_Solicitações MP'!R:R),
                    "Não enviada")</f>
        <v>Diligência</v>
      </c>
      <c r="AC1115" s="15" t="str">
        <f>_xlfn.CONCAT(Tabela1[[#This Row],[Município]],"/",Tabela1[[#This Row],[UF]])</f>
        <v>Tupanatinga/PE</v>
      </c>
    </row>
    <row r="1116" spans="1:29" x14ac:dyDescent="0.25">
      <c r="A1116" s="14" t="s">
        <v>705</v>
      </c>
      <c r="B1116" s="2" t="s">
        <v>7616</v>
      </c>
      <c r="C1116" s="2" t="s">
        <v>12065</v>
      </c>
      <c r="D1116" s="3" t="s">
        <v>2072</v>
      </c>
      <c r="E1116" s="1">
        <v>7549</v>
      </c>
      <c r="F1116" s="1">
        <v>2014</v>
      </c>
      <c r="G1116" s="1">
        <v>3</v>
      </c>
      <c r="H1116" s="1" t="s">
        <v>2073</v>
      </c>
      <c r="I1116" s="1" t="s">
        <v>160</v>
      </c>
      <c r="J1116" s="1" t="s">
        <v>40</v>
      </c>
      <c r="K1116" s="1" t="str">
        <f>IF(Tabela1[[#This Row],[Situação da Obra]]="Inacabada - PC Técnica Concluída","Inacabada",Tabela1[[#This Row],[Situação da Obra]])</f>
        <v>Inacabada</v>
      </c>
      <c r="L1116" s="1" t="s">
        <v>204</v>
      </c>
      <c r="M1116" s="4">
        <v>43700</v>
      </c>
      <c r="N1116" s="5">
        <v>0.25009999999999999</v>
      </c>
      <c r="O1116" s="4"/>
      <c r="P1116" s="1" t="s">
        <v>199</v>
      </c>
      <c r="Q1116" s="1" t="s">
        <v>1992</v>
      </c>
      <c r="R1116" s="1" t="s">
        <v>32</v>
      </c>
      <c r="S1116" s="1" t="s">
        <v>239</v>
      </c>
      <c r="T1116" s="1" t="s">
        <v>201</v>
      </c>
      <c r="U1116" s="6" t="s">
        <v>41</v>
      </c>
      <c r="V1116" s="6">
        <v>3518838.83</v>
      </c>
      <c r="W1116" s="6">
        <v>0</v>
      </c>
      <c r="X1116" s="6">
        <v>3518838.83</v>
      </c>
      <c r="Y1116" s="6" t="s">
        <v>41</v>
      </c>
      <c r="Z1116" s="7">
        <v>43646</v>
      </c>
      <c r="AA11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6" s="35" t="str">
        <f>IFERROR(
                    _xlfn.XLOOKUP(Tabela1[[#This Row],[ID]],'Base_Solicitações MP'!B:B,'Base_Solicitações MP'!R:R),
                    "Não enviada")</f>
        <v>Diligência</v>
      </c>
      <c r="AC1116" s="15" t="str">
        <f>_xlfn.CONCAT(Tabela1[[#This Row],[Município]],"/",Tabela1[[#This Row],[UF]])</f>
        <v>Tupanatinga/PE</v>
      </c>
    </row>
    <row r="1117" spans="1:29" x14ac:dyDescent="0.25">
      <c r="A1117" s="14" t="s">
        <v>705</v>
      </c>
      <c r="B1117" s="2" t="s">
        <v>9201</v>
      </c>
      <c r="C1117" s="2" t="s">
        <v>12066</v>
      </c>
      <c r="D1117" s="3" t="s">
        <v>2074</v>
      </c>
      <c r="E1117" s="1">
        <v>8384</v>
      </c>
      <c r="F1117" s="1">
        <v>2014</v>
      </c>
      <c r="G1117" s="1">
        <v>2</v>
      </c>
      <c r="H1117" s="1" t="s">
        <v>1853</v>
      </c>
      <c r="I1117" s="1" t="s">
        <v>37</v>
      </c>
      <c r="J1117" s="1" t="s">
        <v>40</v>
      </c>
      <c r="K1117" s="1" t="str">
        <f>IF(Tabela1[[#This Row],[Situação da Obra]]="Inacabada - PC Técnica Concluída","Inacabada",Tabela1[[#This Row],[Situação da Obra]])</f>
        <v>Inacabada</v>
      </c>
      <c r="L1117" s="1" t="s">
        <v>204</v>
      </c>
      <c r="M1117" s="4">
        <v>42611</v>
      </c>
      <c r="N1117" s="5">
        <v>0.35499999999999998</v>
      </c>
      <c r="O1117" s="4">
        <v>42578</v>
      </c>
      <c r="P1117" s="1" t="s">
        <v>199</v>
      </c>
      <c r="Q1117" s="1" t="s">
        <v>1992</v>
      </c>
      <c r="R1117" s="1" t="s">
        <v>32</v>
      </c>
      <c r="S1117" s="1" t="s">
        <v>223</v>
      </c>
      <c r="T1117" s="1" t="s">
        <v>201</v>
      </c>
      <c r="U1117" s="6">
        <v>247757.71</v>
      </c>
      <c r="V1117" s="6">
        <v>248920.45</v>
      </c>
      <c r="W1117" s="6">
        <v>0</v>
      </c>
      <c r="X1117" s="6">
        <v>248920.45</v>
      </c>
      <c r="Y1117" s="6">
        <v>5880.78</v>
      </c>
      <c r="Z1117" s="7">
        <v>42615</v>
      </c>
      <c r="AA11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7" s="35" t="str">
        <f>IFERROR(
                    _xlfn.XLOOKUP(Tabela1[[#This Row],[ID]],'Base_Solicitações MP'!B:B,'Base_Solicitações MP'!R:R),
                    "Não enviada")</f>
        <v>Diligência</v>
      </c>
      <c r="AC1117" s="15" t="str">
        <f>_xlfn.CONCAT(Tabela1[[#This Row],[Município]],"/",Tabela1[[#This Row],[UF]])</f>
        <v>José de Freitas/PI</v>
      </c>
    </row>
    <row r="1118" spans="1:29" x14ac:dyDescent="0.25">
      <c r="A1118" s="14" t="s">
        <v>705</v>
      </c>
      <c r="B1118" s="2" t="s">
        <v>9202</v>
      </c>
      <c r="C1118" s="2" t="s">
        <v>12067</v>
      </c>
      <c r="D1118" s="3" t="s">
        <v>2074</v>
      </c>
      <c r="E1118" s="1">
        <v>8384</v>
      </c>
      <c r="F1118" s="1">
        <v>2014</v>
      </c>
      <c r="G1118" s="1">
        <v>2</v>
      </c>
      <c r="H1118" s="1" t="s">
        <v>1853</v>
      </c>
      <c r="I1118" s="1" t="s">
        <v>37</v>
      </c>
      <c r="J1118" s="1" t="s">
        <v>40</v>
      </c>
      <c r="K1118" s="1" t="str">
        <f>IF(Tabela1[[#This Row],[Situação da Obra]]="Inacabada - PC Técnica Concluída","Inacabada",Tabela1[[#This Row],[Situação da Obra]])</f>
        <v>Inacabada</v>
      </c>
      <c r="L1118" s="1" t="s">
        <v>204</v>
      </c>
      <c r="M1118" s="4">
        <v>42611</v>
      </c>
      <c r="N1118" s="5">
        <v>0.70320000000000005</v>
      </c>
      <c r="O1118" s="4">
        <v>42551</v>
      </c>
      <c r="P1118" s="1" t="s">
        <v>199</v>
      </c>
      <c r="Q1118" s="1" t="s">
        <v>1992</v>
      </c>
      <c r="R1118" s="1" t="s">
        <v>32</v>
      </c>
      <c r="S1118" s="1" t="s">
        <v>2035</v>
      </c>
      <c r="T1118" s="1" t="s">
        <v>201</v>
      </c>
      <c r="U1118" s="6">
        <v>106767.67</v>
      </c>
      <c r="V1118" s="6">
        <v>130306.36</v>
      </c>
      <c r="W1118" s="6">
        <v>0</v>
      </c>
      <c r="X1118" s="6">
        <v>130306.36</v>
      </c>
      <c r="Y1118" s="6">
        <v>5880.78</v>
      </c>
      <c r="Z1118" s="7">
        <v>42615</v>
      </c>
      <c r="AA11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8" s="35" t="str">
        <f>IFERROR(
                    _xlfn.XLOOKUP(Tabela1[[#This Row],[ID]],'Base_Solicitações MP'!B:B,'Base_Solicitações MP'!R:R),
                    "Não enviada")</f>
        <v>Diligência</v>
      </c>
      <c r="AC1118" s="15" t="str">
        <f>_xlfn.CONCAT(Tabela1[[#This Row],[Município]],"/",Tabela1[[#This Row],[UF]])</f>
        <v>José de Freitas/PI</v>
      </c>
    </row>
    <row r="1119" spans="1:29" x14ac:dyDescent="0.25">
      <c r="A1119" s="14" t="s">
        <v>705</v>
      </c>
      <c r="B1119" s="2" t="s">
        <v>9203</v>
      </c>
      <c r="C1119" s="2" t="s">
        <v>12068</v>
      </c>
      <c r="D1119" s="3" t="s">
        <v>2075</v>
      </c>
      <c r="E1119" s="1">
        <v>8357</v>
      </c>
      <c r="F1119" s="1">
        <v>2014</v>
      </c>
      <c r="G1119" s="1">
        <v>1</v>
      </c>
      <c r="H1119" s="1" t="s">
        <v>2055</v>
      </c>
      <c r="I1119" s="1" t="s">
        <v>37</v>
      </c>
      <c r="J1119" s="1" t="s">
        <v>40</v>
      </c>
      <c r="K1119" s="1" t="str">
        <f>IF(Tabela1[[#This Row],[Situação da Obra]]="Inacabada - PC Técnica Concluída","Inacabada",Tabela1[[#This Row],[Situação da Obra]])</f>
        <v>Inacabada</v>
      </c>
      <c r="L1119" s="1" t="s">
        <v>204</v>
      </c>
      <c r="M1119" s="4">
        <v>45005</v>
      </c>
      <c r="N1119" s="5">
        <v>0.90410000000000001</v>
      </c>
      <c r="O1119" s="4"/>
      <c r="P1119" s="1" t="s">
        <v>199</v>
      </c>
      <c r="Q1119" s="1" t="s">
        <v>1992</v>
      </c>
      <c r="R1119" s="1" t="s">
        <v>32</v>
      </c>
      <c r="S1119" s="1" t="s">
        <v>205</v>
      </c>
      <c r="T1119" s="1" t="s">
        <v>201</v>
      </c>
      <c r="U1119" s="6" t="s">
        <v>41</v>
      </c>
      <c r="V1119" s="6">
        <v>1020893.97</v>
      </c>
      <c r="W1119" s="6">
        <v>0</v>
      </c>
      <c r="X1119" s="6">
        <v>1020893.97</v>
      </c>
      <c r="Y1119" s="6" t="s">
        <v>41</v>
      </c>
      <c r="Z1119" s="7">
        <v>44919</v>
      </c>
      <c r="AA11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19" s="35" t="str">
        <f>IFERROR(
                    _xlfn.XLOOKUP(Tabela1[[#This Row],[ID]],'Base_Solicitações MP'!B:B,'Base_Solicitações MP'!R:R),
                    "Não enviada")</f>
        <v>Em Cadastramento</v>
      </c>
      <c r="AC1119" s="15" t="str">
        <f>_xlfn.CONCAT(Tabela1[[#This Row],[Município]],"/",Tabela1[[#This Row],[UF]])</f>
        <v>Luzilândia/PI</v>
      </c>
    </row>
    <row r="1120" spans="1:29" x14ac:dyDescent="0.25">
      <c r="A1120" s="14" t="s">
        <v>705</v>
      </c>
      <c r="B1120" s="2" t="s">
        <v>9204</v>
      </c>
      <c r="C1120" s="2" t="s">
        <v>12069</v>
      </c>
      <c r="D1120" s="3" t="s">
        <v>2076</v>
      </c>
      <c r="E1120" s="1">
        <v>8358</v>
      </c>
      <c r="F1120" s="1">
        <v>2014</v>
      </c>
      <c r="G1120" s="1">
        <v>1</v>
      </c>
      <c r="H1120" s="1" t="s">
        <v>1473</v>
      </c>
      <c r="I1120" s="1" t="s">
        <v>37</v>
      </c>
      <c r="J1120" s="1" t="s">
        <v>29</v>
      </c>
      <c r="K1120" s="1" t="str">
        <f>IF(Tabela1[[#This Row],[Situação da Obra]]="Inacabada - PC Técnica Concluída","Inacabada",Tabela1[[#This Row],[Situação da Obra]])</f>
        <v>Inacabada</v>
      </c>
      <c r="L1120" s="1" t="s">
        <v>204</v>
      </c>
      <c r="M1120" s="4">
        <v>44915</v>
      </c>
      <c r="N1120" s="5">
        <v>0.64090000000000003</v>
      </c>
      <c r="O1120" s="4">
        <v>43640</v>
      </c>
      <c r="P1120" s="1" t="s">
        <v>199</v>
      </c>
      <c r="Q1120" s="1" t="s">
        <v>1992</v>
      </c>
      <c r="R1120" s="1" t="s">
        <v>32</v>
      </c>
      <c r="S1120" s="1" t="s">
        <v>205</v>
      </c>
      <c r="T1120" s="1" t="s">
        <v>201</v>
      </c>
      <c r="U1120" s="6">
        <v>1019741.94</v>
      </c>
      <c r="V1120" s="6">
        <v>1019743.88</v>
      </c>
      <c r="W1120" s="6">
        <v>0</v>
      </c>
      <c r="X1120" s="6">
        <v>1019743.88</v>
      </c>
      <c r="Y1120" s="6">
        <v>1612.52</v>
      </c>
      <c r="Z1120" s="7">
        <v>43622</v>
      </c>
      <c r="AA11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0" s="35" t="str">
        <f>IFERROR(
                    _xlfn.XLOOKUP(Tabela1[[#This Row],[ID]],'Base_Solicitações MP'!B:B,'Base_Solicitações MP'!R:R),
                    "Não enviada")</f>
        <v>Diligência</v>
      </c>
      <c r="AC1120" s="15" t="str">
        <f>_xlfn.CONCAT(Tabela1[[#This Row],[Município]],"/",Tabela1[[#This Row],[UF]])</f>
        <v>Pedro II/PI</v>
      </c>
    </row>
    <row r="1121" spans="1:29" x14ac:dyDescent="0.25">
      <c r="A1121" s="14" t="s">
        <v>705</v>
      </c>
      <c r="B1121" s="2" t="s">
        <v>9205</v>
      </c>
      <c r="C1121" s="2" t="s">
        <v>12070</v>
      </c>
      <c r="D1121" s="3" t="s">
        <v>2077</v>
      </c>
      <c r="E1121" s="1">
        <v>7976</v>
      </c>
      <c r="F1121" s="1">
        <v>2014</v>
      </c>
      <c r="G1121" s="1">
        <v>3</v>
      </c>
      <c r="H1121" s="1" t="s">
        <v>2078</v>
      </c>
      <c r="I1121" s="1" t="s">
        <v>47</v>
      </c>
      <c r="J1121" s="1" t="s">
        <v>29</v>
      </c>
      <c r="K1121" s="1" t="str">
        <f>IF(Tabela1[[#This Row],[Situação da Obra]]="Inacabada - PC Técnica Concluída","Inacabada",Tabela1[[#This Row],[Situação da Obra]])</f>
        <v>Inacabada</v>
      </c>
      <c r="L1121" s="1" t="s">
        <v>204</v>
      </c>
      <c r="M1121" s="4">
        <v>44915</v>
      </c>
      <c r="N1121" s="5">
        <v>0.50009999999999999</v>
      </c>
      <c r="O1121" s="4">
        <v>42599</v>
      </c>
      <c r="P1121" s="1" t="s">
        <v>199</v>
      </c>
      <c r="Q1121" s="1" t="s">
        <v>1992</v>
      </c>
      <c r="R1121" s="1" t="s">
        <v>32</v>
      </c>
      <c r="S1121" s="1" t="s">
        <v>2035</v>
      </c>
      <c r="T1121" s="1" t="s">
        <v>201</v>
      </c>
      <c r="U1121" s="6">
        <v>116931.07</v>
      </c>
      <c r="V1121" s="6">
        <v>117243.99</v>
      </c>
      <c r="W1121" s="6">
        <v>0</v>
      </c>
      <c r="X1121" s="6">
        <v>117243.99</v>
      </c>
      <c r="Y1121" s="6">
        <v>0</v>
      </c>
      <c r="Z1121" s="7">
        <v>42551</v>
      </c>
      <c r="AA11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1" s="35" t="str">
        <f>IFERROR(
                    _xlfn.XLOOKUP(Tabela1[[#This Row],[ID]],'Base_Solicitações MP'!B:B,'Base_Solicitações MP'!R:R),
                    "Não enviada")</f>
        <v>Não enviada</v>
      </c>
      <c r="AC1121" s="15" t="str">
        <f>_xlfn.CONCAT(Tabela1[[#This Row],[Município]],"/",Tabela1[[#This Row],[UF]])</f>
        <v>Praia Norte/TO</v>
      </c>
    </row>
    <row r="1122" spans="1:29" x14ac:dyDescent="0.25">
      <c r="A1122" s="14" t="s">
        <v>705</v>
      </c>
      <c r="B1122" s="2" t="s">
        <v>9206</v>
      </c>
      <c r="C1122" s="2" t="s">
        <v>12071</v>
      </c>
      <c r="D1122" s="3" t="s">
        <v>2077</v>
      </c>
      <c r="E1122" s="1">
        <v>7976</v>
      </c>
      <c r="F1122" s="1">
        <v>2014</v>
      </c>
      <c r="G1122" s="1">
        <v>3</v>
      </c>
      <c r="H1122" s="1" t="s">
        <v>2078</v>
      </c>
      <c r="I1122" s="1" t="s">
        <v>47</v>
      </c>
      <c r="J1122" s="1" t="s">
        <v>29</v>
      </c>
      <c r="K1122" s="1" t="str">
        <f>IF(Tabela1[[#This Row],[Situação da Obra]]="Inacabada - PC Técnica Concluída","Inacabada",Tabela1[[#This Row],[Situação da Obra]])</f>
        <v>Inacabada</v>
      </c>
      <c r="L1122" s="1" t="s">
        <v>204</v>
      </c>
      <c r="M1122" s="4">
        <v>44915</v>
      </c>
      <c r="N1122" s="5">
        <v>0.2878</v>
      </c>
      <c r="O1122" s="4">
        <v>42599</v>
      </c>
      <c r="P1122" s="1" t="s">
        <v>199</v>
      </c>
      <c r="Q1122" s="1" t="s">
        <v>1992</v>
      </c>
      <c r="R1122" s="1" t="s">
        <v>32</v>
      </c>
      <c r="S1122" s="1" t="s">
        <v>2035</v>
      </c>
      <c r="T1122" s="1" t="s">
        <v>201</v>
      </c>
      <c r="U1122" s="6">
        <v>116931.07</v>
      </c>
      <c r="V1122" s="6">
        <v>117244.17</v>
      </c>
      <c r="W1122" s="6">
        <v>0</v>
      </c>
      <c r="X1122" s="6">
        <v>117244.17</v>
      </c>
      <c r="Y1122" s="6">
        <v>0</v>
      </c>
      <c r="Z1122" s="7">
        <v>42551</v>
      </c>
      <c r="AA11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2" s="35" t="str">
        <f>IFERROR(
                    _xlfn.XLOOKUP(Tabela1[[#This Row],[ID]],'Base_Solicitações MP'!B:B,'Base_Solicitações MP'!R:R),
                    "Não enviada")</f>
        <v>Não enviada</v>
      </c>
      <c r="AC1122" s="15" t="str">
        <f>_xlfn.CONCAT(Tabela1[[#This Row],[Município]],"/",Tabela1[[#This Row],[UF]])</f>
        <v>Praia Norte/TO</v>
      </c>
    </row>
    <row r="1123" spans="1:29" x14ac:dyDescent="0.25">
      <c r="A1123" s="14" t="s">
        <v>705</v>
      </c>
      <c r="B1123" s="2" t="s">
        <v>9207</v>
      </c>
      <c r="C1123" s="2" t="s">
        <v>12072</v>
      </c>
      <c r="D1123" s="3" t="s">
        <v>2077</v>
      </c>
      <c r="E1123" s="1">
        <v>7976</v>
      </c>
      <c r="F1123" s="1">
        <v>2014</v>
      </c>
      <c r="G1123" s="1">
        <v>3</v>
      </c>
      <c r="H1123" s="1" t="s">
        <v>2078</v>
      </c>
      <c r="I1123" s="1" t="s">
        <v>47</v>
      </c>
      <c r="J1123" s="1" t="s">
        <v>29</v>
      </c>
      <c r="K1123" s="1" t="str">
        <f>IF(Tabela1[[#This Row],[Situação da Obra]]="Inacabada - PC Técnica Concluída","Inacabada",Tabela1[[#This Row],[Situação da Obra]])</f>
        <v>Inacabada</v>
      </c>
      <c r="L1123" s="1" t="s">
        <v>204</v>
      </c>
      <c r="M1123" s="4">
        <v>44915</v>
      </c>
      <c r="N1123" s="5">
        <v>0.29399999999999998</v>
      </c>
      <c r="O1123" s="4">
        <v>42599</v>
      </c>
      <c r="P1123" s="1" t="s">
        <v>199</v>
      </c>
      <c r="Q1123" s="1" t="s">
        <v>1992</v>
      </c>
      <c r="R1123" s="1" t="s">
        <v>32</v>
      </c>
      <c r="S1123" s="1" t="s">
        <v>2035</v>
      </c>
      <c r="T1123" s="1" t="s">
        <v>201</v>
      </c>
      <c r="U1123" s="6">
        <v>116931.07</v>
      </c>
      <c r="V1123" s="6">
        <v>117243.99</v>
      </c>
      <c r="W1123" s="6">
        <v>0</v>
      </c>
      <c r="X1123" s="6">
        <v>117243.99</v>
      </c>
      <c r="Y1123" s="6">
        <v>0</v>
      </c>
      <c r="Z1123" s="7">
        <v>42551</v>
      </c>
      <c r="AA11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3" s="35" t="str">
        <f>IFERROR(
                    _xlfn.XLOOKUP(Tabela1[[#This Row],[ID]],'Base_Solicitações MP'!B:B,'Base_Solicitações MP'!R:R),
                    "Não enviada")</f>
        <v>Não enviada</v>
      </c>
      <c r="AC1123" s="15" t="str">
        <f>_xlfn.CONCAT(Tabela1[[#This Row],[Município]],"/",Tabela1[[#This Row],[UF]])</f>
        <v>Praia Norte/TO</v>
      </c>
    </row>
    <row r="1124" spans="1:29" x14ac:dyDescent="0.25">
      <c r="A1124" s="14" t="s">
        <v>705</v>
      </c>
      <c r="B1124" s="2" t="s">
        <v>9208</v>
      </c>
      <c r="C1124" s="2" t="s">
        <v>12073</v>
      </c>
      <c r="D1124" s="3" t="s">
        <v>2079</v>
      </c>
      <c r="E1124" s="1">
        <v>7484</v>
      </c>
      <c r="F1124" s="1">
        <v>2015</v>
      </c>
      <c r="G1124" s="1">
        <v>2</v>
      </c>
      <c r="H1124" s="1" t="s">
        <v>1694</v>
      </c>
      <c r="I1124" s="1" t="s">
        <v>212</v>
      </c>
      <c r="J1124" s="1" t="s">
        <v>29</v>
      </c>
      <c r="K1124" s="1" t="str">
        <f>IF(Tabela1[[#This Row],[Situação da Obra]]="Inacabada - PC Técnica Concluída","Inacabada",Tabela1[[#This Row],[Situação da Obra]])</f>
        <v>Inacabada</v>
      </c>
      <c r="L1124" s="1" t="s">
        <v>209</v>
      </c>
      <c r="M1124" s="4">
        <v>44915</v>
      </c>
      <c r="N1124" s="5">
        <v>0.25309999999999999</v>
      </c>
      <c r="O1124" s="4">
        <v>42472</v>
      </c>
      <c r="P1124" s="1" t="s">
        <v>199</v>
      </c>
      <c r="Q1124" s="1" t="s">
        <v>1992</v>
      </c>
      <c r="R1124" s="1" t="s">
        <v>32</v>
      </c>
      <c r="S1124" s="1" t="s">
        <v>200</v>
      </c>
      <c r="T1124" s="1" t="s">
        <v>201</v>
      </c>
      <c r="U1124" s="6">
        <v>896048.1</v>
      </c>
      <c r="V1124" s="6">
        <v>926026.72</v>
      </c>
      <c r="W1124" s="6">
        <v>0</v>
      </c>
      <c r="X1124" s="6">
        <v>926026.72</v>
      </c>
      <c r="Y1124" s="6">
        <v>156.47</v>
      </c>
      <c r="Z1124" s="7">
        <v>42429</v>
      </c>
      <c r="AA11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4" s="35" t="str">
        <f>IFERROR(
                    _xlfn.XLOOKUP(Tabela1[[#This Row],[ID]],'Base_Solicitações MP'!B:B,'Base_Solicitações MP'!R:R),
                    "Não enviada")</f>
        <v>Não enviada</v>
      </c>
      <c r="AC1124" s="15" t="str">
        <f>_xlfn.CONCAT(Tabela1[[#This Row],[Município]],"/",Tabela1[[#This Row],[UF]])</f>
        <v>Autazes/AM</v>
      </c>
    </row>
    <row r="1125" spans="1:29" x14ac:dyDescent="0.25">
      <c r="A1125" s="14" t="s">
        <v>705</v>
      </c>
      <c r="B1125" s="2" t="s">
        <v>9209</v>
      </c>
      <c r="C1125" s="2" t="s">
        <v>12074</v>
      </c>
      <c r="D1125" s="3" t="s">
        <v>2079</v>
      </c>
      <c r="E1125" s="1">
        <v>7484</v>
      </c>
      <c r="F1125" s="1">
        <v>2015</v>
      </c>
      <c r="G1125" s="1">
        <v>2</v>
      </c>
      <c r="H1125" s="1" t="s">
        <v>1694</v>
      </c>
      <c r="I1125" s="1" t="s">
        <v>212</v>
      </c>
      <c r="J1125" s="1" t="s">
        <v>29</v>
      </c>
      <c r="K1125" s="1" t="str">
        <f>IF(Tabela1[[#This Row],[Situação da Obra]]="Inacabada - PC Técnica Concluída","Inacabada",Tabela1[[#This Row],[Situação da Obra]])</f>
        <v>Inacabada</v>
      </c>
      <c r="L1125" s="1" t="s">
        <v>209</v>
      </c>
      <c r="M1125" s="4">
        <v>44915</v>
      </c>
      <c r="N1125" s="5">
        <v>0.12670000000000001</v>
      </c>
      <c r="O1125" s="4">
        <v>42472</v>
      </c>
      <c r="P1125" s="1" t="s">
        <v>199</v>
      </c>
      <c r="Q1125" s="1" t="s">
        <v>1992</v>
      </c>
      <c r="R1125" s="1" t="s">
        <v>32</v>
      </c>
      <c r="S1125" s="1" t="s">
        <v>205</v>
      </c>
      <c r="T1125" s="1" t="s">
        <v>201</v>
      </c>
      <c r="U1125" s="6">
        <v>1021572.05</v>
      </c>
      <c r="V1125" s="6">
        <v>1021816.48</v>
      </c>
      <c r="W1125" s="6">
        <v>0</v>
      </c>
      <c r="X1125" s="6">
        <v>1021816.48</v>
      </c>
      <c r="Y1125" s="6">
        <v>156.47</v>
      </c>
      <c r="Z1125" s="7">
        <v>42429</v>
      </c>
      <c r="AA11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5" s="35" t="str">
        <f>IFERROR(
                    _xlfn.XLOOKUP(Tabela1[[#This Row],[ID]],'Base_Solicitações MP'!B:B,'Base_Solicitações MP'!R:R),
                    "Não enviada")</f>
        <v>Não enviada</v>
      </c>
      <c r="AC1125" s="15" t="str">
        <f>_xlfn.CONCAT(Tabela1[[#This Row],[Município]],"/",Tabela1[[#This Row],[UF]])</f>
        <v>Autazes/AM</v>
      </c>
    </row>
    <row r="1126" spans="1:29" x14ac:dyDescent="0.25">
      <c r="A1126" s="14" t="s">
        <v>705</v>
      </c>
      <c r="B1126" s="2" t="s">
        <v>9210</v>
      </c>
      <c r="C1126" s="2" t="s">
        <v>12075</v>
      </c>
      <c r="D1126" s="3" t="s">
        <v>2080</v>
      </c>
      <c r="E1126" s="1">
        <v>13744</v>
      </c>
      <c r="F1126" s="1">
        <v>2014</v>
      </c>
      <c r="G1126" s="1">
        <v>6</v>
      </c>
      <c r="H1126" s="1" t="s">
        <v>90</v>
      </c>
      <c r="I1126" s="1" t="s">
        <v>44</v>
      </c>
      <c r="J1126" s="1" t="s">
        <v>56</v>
      </c>
      <c r="K1126" s="1" t="str">
        <f>IF(Tabela1[[#This Row],[Situação da Obra]]="Inacabada - PC Técnica Concluída","Inacabada",Tabela1[[#This Row],[Situação da Obra]])</f>
        <v>Paralisada</v>
      </c>
      <c r="L1126" s="1" t="s">
        <v>209</v>
      </c>
      <c r="M1126" s="4">
        <v>44858</v>
      </c>
      <c r="N1126" s="5">
        <v>0.2535</v>
      </c>
      <c r="O1126" s="4">
        <v>45058</v>
      </c>
      <c r="P1126" s="1" t="s">
        <v>199</v>
      </c>
      <c r="Q1126" s="1" t="s">
        <v>1992</v>
      </c>
      <c r="R1126" s="1" t="s">
        <v>32</v>
      </c>
      <c r="S1126" s="1" t="s">
        <v>2035</v>
      </c>
      <c r="T1126" s="1" t="s">
        <v>201</v>
      </c>
      <c r="U1126" s="6">
        <v>173742.45</v>
      </c>
      <c r="V1126" s="6">
        <v>132069.73000000001</v>
      </c>
      <c r="W1126" s="6">
        <v>0</v>
      </c>
      <c r="X1126" s="6">
        <v>132069.73000000001</v>
      </c>
      <c r="Y1126" s="6">
        <v>121804.01</v>
      </c>
      <c r="Z1126" s="7">
        <v>45321</v>
      </c>
      <c r="AA11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6" s="35" t="str">
        <f>IFERROR(
                    _xlfn.XLOOKUP(Tabela1[[#This Row],[ID]],'Base_Solicitações MP'!B:B,'Base_Solicitações MP'!R:R),
                    "Não enviada")</f>
        <v>Aguardando Análise FNDE</v>
      </c>
      <c r="AC1126" s="15" t="str">
        <f>_xlfn.CONCAT(Tabela1[[#This Row],[Município]],"/",Tabela1[[#This Row],[UF]])</f>
        <v>Grajaú/MA</v>
      </c>
    </row>
    <row r="1127" spans="1:29" x14ac:dyDescent="0.25">
      <c r="A1127" s="14" t="s">
        <v>705</v>
      </c>
      <c r="B1127" s="2" t="s">
        <v>9211</v>
      </c>
      <c r="C1127" s="2" t="s">
        <v>12076</v>
      </c>
      <c r="D1127" s="3" t="s">
        <v>2080</v>
      </c>
      <c r="E1127" s="1">
        <v>13744</v>
      </c>
      <c r="F1127" s="1">
        <v>2014</v>
      </c>
      <c r="G1127" s="1">
        <v>6</v>
      </c>
      <c r="H1127" s="1" t="s">
        <v>90</v>
      </c>
      <c r="I1127" s="1" t="s">
        <v>44</v>
      </c>
      <c r="J1127" s="1" t="s">
        <v>56</v>
      </c>
      <c r="K1127" s="1" t="str">
        <f>IF(Tabela1[[#This Row],[Situação da Obra]]="Inacabada - PC Técnica Concluída","Inacabada",Tabela1[[#This Row],[Situação da Obra]])</f>
        <v>Paralisada</v>
      </c>
      <c r="L1127" s="1" t="s">
        <v>209</v>
      </c>
      <c r="M1127" s="4">
        <v>44858</v>
      </c>
      <c r="N1127" s="5">
        <v>0.253</v>
      </c>
      <c r="O1127" s="4">
        <v>45051</v>
      </c>
      <c r="P1127" s="1" t="s">
        <v>199</v>
      </c>
      <c r="Q1127" s="1" t="s">
        <v>1992</v>
      </c>
      <c r="R1127" s="1" t="s">
        <v>32</v>
      </c>
      <c r="S1127" s="1" t="s">
        <v>2035</v>
      </c>
      <c r="T1127" s="1" t="s">
        <v>201</v>
      </c>
      <c r="U1127" s="6">
        <v>186415.55</v>
      </c>
      <c r="V1127" s="6">
        <v>132506.53</v>
      </c>
      <c r="W1127" s="6">
        <v>0</v>
      </c>
      <c r="X1127" s="6">
        <v>132506.53</v>
      </c>
      <c r="Y1127" s="6">
        <v>121804.01</v>
      </c>
      <c r="Z1127" s="7">
        <v>45321</v>
      </c>
      <c r="AA11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7" s="35" t="str">
        <f>IFERROR(
                    _xlfn.XLOOKUP(Tabela1[[#This Row],[ID]],'Base_Solicitações MP'!B:B,'Base_Solicitações MP'!R:R),
                    "Não enviada")</f>
        <v>Diligência</v>
      </c>
      <c r="AC1127" s="15" t="str">
        <f>_xlfn.CONCAT(Tabela1[[#This Row],[Município]],"/",Tabela1[[#This Row],[UF]])</f>
        <v>Grajaú/MA</v>
      </c>
    </row>
    <row r="1128" spans="1:29" x14ac:dyDescent="0.25">
      <c r="A1128" s="14" t="s">
        <v>705</v>
      </c>
      <c r="B1128" s="2" t="s">
        <v>9212</v>
      </c>
      <c r="C1128" s="2" t="s">
        <v>12077</v>
      </c>
      <c r="D1128" s="3" t="s">
        <v>2081</v>
      </c>
      <c r="E1128" s="1">
        <v>8331</v>
      </c>
      <c r="F1128" s="1">
        <v>2014</v>
      </c>
      <c r="G1128" s="1">
        <v>8</v>
      </c>
      <c r="H1128" s="1" t="s">
        <v>2082</v>
      </c>
      <c r="I1128" s="1" t="s">
        <v>112</v>
      </c>
      <c r="J1128" s="1" t="s">
        <v>56</v>
      </c>
      <c r="K1128" s="1" t="str">
        <f>IF(Tabela1[[#This Row],[Situação da Obra]]="Inacabada - PC Técnica Concluída","Inacabada",Tabela1[[#This Row],[Situação da Obra]])</f>
        <v>Paralisada</v>
      </c>
      <c r="L1128" s="1" t="s">
        <v>209</v>
      </c>
      <c r="M1128" s="4">
        <v>44930</v>
      </c>
      <c r="N1128" s="5">
        <v>0.86729999999999996</v>
      </c>
      <c r="O1128" s="4">
        <v>45043</v>
      </c>
      <c r="P1128" s="1" t="s">
        <v>199</v>
      </c>
      <c r="Q1128" s="1" t="s">
        <v>1992</v>
      </c>
      <c r="R1128" s="1" t="s">
        <v>32</v>
      </c>
      <c r="S1128" s="1" t="s">
        <v>223</v>
      </c>
      <c r="T1128" s="1" t="s">
        <v>201</v>
      </c>
      <c r="U1128" s="6">
        <v>124357.02</v>
      </c>
      <c r="V1128" s="6">
        <v>227408.26</v>
      </c>
      <c r="W1128" s="6">
        <v>0</v>
      </c>
      <c r="X1128" s="6">
        <v>227408.26</v>
      </c>
      <c r="Y1128" s="6">
        <v>195333.21</v>
      </c>
      <c r="Z1128" s="7">
        <v>45322</v>
      </c>
      <c r="AA11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8" s="35" t="str">
        <f>IFERROR(
                    _xlfn.XLOOKUP(Tabela1[[#This Row],[ID]],'Base_Solicitações MP'!B:B,'Base_Solicitações MP'!R:R),
                    "Não enviada")</f>
        <v>Diligência</v>
      </c>
      <c r="AC1128" s="15" t="str">
        <f>_xlfn.CONCAT(Tabela1[[#This Row],[Município]],"/",Tabela1[[#This Row],[UF]])</f>
        <v>Comodoro/MT</v>
      </c>
    </row>
    <row r="1129" spans="1:29" x14ac:dyDescent="0.25">
      <c r="A1129" s="14" t="s">
        <v>705</v>
      </c>
      <c r="B1129" s="2" t="s">
        <v>9213</v>
      </c>
      <c r="C1129" s="2" t="s">
        <v>12078</v>
      </c>
      <c r="D1129" s="3" t="s">
        <v>2081</v>
      </c>
      <c r="E1129" s="1">
        <v>8331</v>
      </c>
      <c r="F1129" s="1">
        <v>2014</v>
      </c>
      <c r="G1129" s="1">
        <v>8</v>
      </c>
      <c r="H1129" s="1" t="s">
        <v>2082</v>
      </c>
      <c r="I1129" s="1" t="s">
        <v>112</v>
      </c>
      <c r="J1129" s="1" t="s">
        <v>56</v>
      </c>
      <c r="K1129" s="1" t="str">
        <f>IF(Tabela1[[#This Row],[Situação da Obra]]="Inacabada - PC Técnica Concluída","Inacabada",Tabela1[[#This Row],[Situação da Obra]])</f>
        <v>Paralisada</v>
      </c>
      <c r="L1129" s="1" t="s">
        <v>209</v>
      </c>
      <c r="M1129" s="4">
        <v>44930</v>
      </c>
      <c r="N1129" s="5">
        <v>0.93200000000000005</v>
      </c>
      <c r="O1129" s="4">
        <v>45043</v>
      </c>
      <c r="P1129" s="1" t="s">
        <v>199</v>
      </c>
      <c r="Q1129" s="1" t="s">
        <v>1992</v>
      </c>
      <c r="R1129" s="1" t="s">
        <v>32</v>
      </c>
      <c r="S1129" s="1" t="s">
        <v>200</v>
      </c>
      <c r="T1129" s="1" t="s">
        <v>201</v>
      </c>
      <c r="U1129" s="6">
        <v>175696.58</v>
      </c>
      <c r="V1129" s="6">
        <v>772801.66</v>
      </c>
      <c r="W1129" s="6">
        <v>0</v>
      </c>
      <c r="X1129" s="6">
        <v>772801.66</v>
      </c>
      <c r="Y1129" s="6">
        <v>195333.21</v>
      </c>
      <c r="Z1129" s="7">
        <v>45322</v>
      </c>
      <c r="AA11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9" s="35" t="str">
        <f>IFERROR(
                    _xlfn.XLOOKUP(Tabela1[[#This Row],[ID]],'Base_Solicitações MP'!B:B,'Base_Solicitações MP'!R:R),
                    "Não enviada")</f>
        <v>Diligência</v>
      </c>
      <c r="AC1129" s="15" t="str">
        <f>_xlfn.CONCAT(Tabela1[[#This Row],[Município]],"/",Tabela1[[#This Row],[UF]])</f>
        <v>Comodoro/MT</v>
      </c>
    </row>
    <row r="1130" spans="1:29" x14ac:dyDescent="0.25">
      <c r="A1130" s="14" t="s">
        <v>705</v>
      </c>
      <c r="B1130" s="2" t="s">
        <v>7152</v>
      </c>
      <c r="C1130" s="2" t="s">
        <v>12079</v>
      </c>
      <c r="D1130" s="3" t="s">
        <v>2083</v>
      </c>
      <c r="E1130" s="1">
        <v>7507</v>
      </c>
      <c r="F1130" s="1">
        <v>2014</v>
      </c>
      <c r="G1130" s="1">
        <v>1</v>
      </c>
      <c r="H1130" s="1" t="s">
        <v>2039</v>
      </c>
      <c r="I1130" s="1" t="s">
        <v>112</v>
      </c>
      <c r="J1130" s="1" t="s">
        <v>29</v>
      </c>
      <c r="K1130" s="1" t="str">
        <f>IF(Tabela1[[#This Row],[Situação da Obra]]="Inacabada - PC Técnica Concluída","Inacabada",Tabela1[[#This Row],[Situação da Obra]])</f>
        <v>Inacabada</v>
      </c>
      <c r="L1130" s="1" t="s">
        <v>209</v>
      </c>
      <c r="M1130" s="4">
        <v>44915</v>
      </c>
      <c r="N1130" s="5">
        <v>0.13370000000000001</v>
      </c>
      <c r="O1130" s="4">
        <v>43578</v>
      </c>
      <c r="P1130" s="1" t="s">
        <v>199</v>
      </c>
      <c r="Q1130" s="1" t="s">
        <v>1992</v>
      </c>
      <c r="R1130" s="1" t="s">
        <v>32</v>
      </c>
      <c r="S1130" s="1" t="s">
        <v>200</v>
      </c>
      <c r="T1130" s="1" t="s">
        <v>201</v>
      </c>
      <c r="U1130" s="6">
        <v>872736</v>
      </c>
      <c r="V1130" s="6">
        <v>872736</v>
      </c>
      <c r="W1130" s="6">
        <v>0</v>
      </c>
      <c r="X1130" s="6">
        <v>872736</v>
      </c>
      <c r="Y1130" s="6">
        <v>4998.3599999999997</v>
      </c>
      <c r="Z1130" s="7">
        <v>43462</v>
      </c>
      <c r="AA11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30" s="35" t="str">
        <f>IFERROR(
                    _xlfn.XLOOKUP(Tabela1[[#This Row],[ID]],'Base_Solicitações MP'!B:B,'Base_Solicitações MP'!R:R),
                    "Não enviada")</f>
        <v>Diligência</v>
      </c>
      <c r="AC1130" s="15" t="str">
        <f>_xlfn.CONCAT(Tabela1[[#This Row],[Município]],"/",Tabela1[[#This Row],[UF]])</f>
        <v>Nova Nazaré/MT</v>
      </c>
    </row>
    <row r="1131" spans="1:29" x14ac:dyDescent="0.25">
      <c r="A1131" s="14" t="s">
        <v>705</v>
      </c>
      <c r="B1131" s="2" t="s">
        <v>9214</v>
      </c>
      <c r="C1131" s="2" t="s">
        <v>12080</v>
      </c>
      <c r="D1131" s="3" t="s">
        <v>2084</v>
      </c>
      <c r="E1131" s="1">
        <v>7483</v>
      </c>
      <c r="F1131" s="1">
        <v>2015</v>
      </c>
      <c r="G1131" s="1">
        <v>6</v>
      </c>
      <c r="H1131" s="1" t="s">
        <v>1694</v>
      </c>
      <c r="I1131" s="1" t="s">
        <v>212</v>
      </c>
      <c r="J1131" s="1" t="s">
        <v>29</v>
      </c>
      <c r="K1131" s="1" t="str">
        <f>IF(Tabela1[[#This Row],[Situação da Obra]]="Inacabada - PC Técnica Concluída","Inacabada",Tabela1[[#This Row],[Situação da Obra]])</f>
        <v>Inacabada</v>
      </c>
      <c r="L1131" s="1" t="s">
        <v>204</v>
      </c>
      <c r="M1131" s="4">
        <v>44915</v>
      </c>
      <c r="N1131" s="5">
        <v>0</v>
      </c>
      <c r="O1131" s="4">
        <v>42734</v>
      </c>
      <c r="P1131" s="1" t="s">
        <v>199</v>
      </c>
      <c r="Q1131" s="1" t="s">
        <v>1992</v>
      </c>
      <c r="R1131" s="1" t="s">
        <v>32</v>
      </c>
      <c r="S1131" s="1" t="s">
        <v>200</v>
      </c>
      <c r="T1131" s="1" t="s">
        <v>201</v>
      </c>
      <c r="U1131" s="6">
        <v>896048.1</v>
      </c>
      <c r="V1131" s="6">
        <v>926026.72</v>
      </c>
      <c r="W1131" s="6">
        <v>0</v>
      </c>
      <c r="X1131" s="6">
        <v>926026.72</v>
      </c>
      <c r="Y1131" s="6">
        <v>0</v>
      </c>
      <c r="Z1131" s="7">
        <v>42916</v>
      </c>
      <c r="AA11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1" s="35" t="str">
        <f>IFERROR(
                    _xlfn.XLOOKUP(Tabela1[[#This Row],[ID]],'Base_Solicitações MP'!B:B,'Base_Solicitações MP'!R:R),
                    "Não enviada")</f>
        <v>Não enviada</v>
      </c>
      <c r="AC1131" s="15" t="str">
        <f>_xlfn.CONCAT(Tabela1[[#This Row],[Município]],"/",Tabela1[[#This Row],[UF]])</f>
        <v>Autazes/AM</v>
      </c>
    </row>
    <row r="1132" spans="1:29" x14ac:dyDescent="0.25">
      <c r="A1132" s="14" t="s">
        <v>705</v>
      </c>
      <c r="B1132" s="2" t="s">
        <v>9215</v>
      </c>
      <c r="C1132" s="2" t="s">
        <v>12081</v>
      </c>
      <c r="D1132" s="3" t="s">
        <v>2084</v>
      </c>
      <c r="E1132" s="1">
        <v>7483</v>
      </c>
      <c r="F1132" s="1">
        <v>2015</v>
      </c>
      <c r="G1132" s="1">
        <v>6</v>
      </c>
      <c r="H1132" s="1" t="s">
        <v>1694</v>
      </c>
      <c r="I1132" s="1" t="s">
        <v>212</v>
      </c>
      <c r="J1132" s="1" t="s">
        <v>29</v>
      </c>
      <c r="K1132" s="1" t="str">
        <f>IF(Tabela1[[#This Row],[Situação da Obra]]="Inacabada - PC Técnica Concluída","Inacabada",Tabela1[[#This Row],[Situação da Obra]])</f>
        <v>Inacabada</v>
      </c>
      <c r="L1132" s="1" t="s">
        <v>204</v>
      </c>
      <c r="M1132" s="4">
        <v>44915</v>
      </c>
      <c r="N1132" s="5">
        <v>0.2208</v>
      </c>
      <c r="O1132" s="4">
        <v>42734</v>
      </c>
      <c r="P1132" s="1" t="s">
        <v>199</v>
      </c>
      <c r="Q1132" s="1" t="s">
        <v>1992</v>
      </c>
      <c r="R1132" s="1" t="s">
        <v>32</v>
      </c>
      <c r="S1132" s="1" t="s">
        <v>200</v>
      </c>
      <c r="T1132" s="1" t="s">
        <v>201</v>
      </c>
      <c r="U1132" s="6">
        <v>918000.1</v>
      </c>
      <c r="V1132" s="6">
        <v>926026.72</v>
      </c>
      <c r="W1132" s="6">
        <v>0</v>
      </c>
      <c r="X1132" s="6">
        <v>926026.72</v>
      </c>
      <c r="Y1132" s="6">
        <v>0</v>
      </c>
      <c r="Z1132" s="7">
        <v>42916</v>
      </c>
      <c r="AA11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2" s="35" t="str">
        <f>IFERROR(
                    _xlfn.XLOOKUP(Tabela1[[#This Row],[ID]],'Base_Solicitações MP'!B:B,'Base_Solicitações MP'!R:R),
                    "Não enviada")</f>
        <v>Não enviada</v>
      </c>
      <c r="AC1132" s="15" t="str">
        <f>_xlfn.CONCAT(Tabela1[[#This Row],[Município]],"/",Tabela1[[#This Row],[UF]])</f>
        <v>Autazes/AM</v>
      </c>
    </row>
    <row r="1133" spans="1:29" x14ac:dyDescent="0.25">
      <c r="A1133" s="14" t="s">
        <v>705</v>
      </c>
      <c r="B1133" s="2" t="s">
        <v>9216</v>
      </c>
      <c r="C1133" s="2" t="s">
        <v>12082</v>
      </c>
      <c r="D1133" s="3" t="s">
        <v>2084</v>
      </c>
      <c r="E1133" s="1">
        <v>7483</v>
      </c>
      <c r="F1133" s="1">
        <v>2015</v>
      </c>
      <c r="G1133" s="1">
        <v>6</v>
      </c>
      <c r="H1133" s="1" t="s">
        <v>1694</v>
      </c>
      <c r="I1133" s="1" t="s">
        <v>212</v>
      </c>
      <c r="J1133" s="1" t="s">
        <v>29</v>
      </c>
      <c r="K1133" s="1" t="str">
        <f>IF(Tabela1[[#This Row],[Situação da Obra]]="Inacabada - PC Técnica Concluída","Inacabada",Tabela1[[#This Row],[Situação da Obra]])</f>
        <v>Inacabada</v>
      </c>
      <c r="L1133" s="1" t="s">
        <v>204</v>
      </c>
      <c r="M1133" s="4">
        <v>44915</v>
      </c>
      <c r="N1133" s="5">
        <v>0.25090000000000001</v>
      </c>
      <c r="O1133" s="4">
        <v>42734</v>
      </c>
      <c r="P1133" s="1" t="s">
        <v>199</v>
      </c>
      <c r="Q1133" s="1" t="s">
        <v>1992</v>
      </c>
      <c r="R1133" s="1" t="s">
        <v>32</v>
      </c>
      <c r="S1133" s="1" t="s">
        <v>200</v>
      </c>
      <c r="T1133" s="1" t="s">
        <v>201</v>
      </c>
      <c r="U1133" s="6">
        <v>896048.1</v>
      </c>
      <c r="V1133" s="6">
        <v>926026.72</v>
      </c>
      <c r="W1133" s="6">
        <v>0</v>
      </c>
      <c r="X1133" s="6">
        <v>926026.72</v>
      </c>
      <c r="Y1133" s="6">
        <v>0</v>
      </c>
      <c r="Z1133" s="7">
        <v>42916</v>
      </c>
      <c r="AA11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3" s="35" t="str">
        <f>IFERROR(
                    _xlfn.XLOOKUP(Tabela1[[#This Row],[ID]],'Base_Solicitações MP'!B:B,'Base_Solicitações MP'!R:R),
                    "Não enviada")</f>
        <v>Não enviada</v>
      </c>
      <c r="AC1133" s="15" t="str">
        <f>_xlfn.CONCAT(Tabela1[[#This Row],[Município]],"/",Tabela1[[#This Row],[UF]])</f>
        <v>Autazes/AM</v>
      </c>
    </row>
    <row r="1134" spans="1:29" x14ac:dyDescent="0.25">
      <c r="A1134" s="14" t="s">
        <v>705</v>
      </c>
      <c r="B1134" s="2" t="s">
        <v>9217</v>
      </c>
      <c r="C1134" s="2" t="s">
        <v>12083</v>
      </c>
      <c r="D1134" s="3" t="s">
        <v>2084</v>
      </c>
      <c r="E1134" s="1">
        <v>7483</v>
      </c>
      <c r="F1134" s="1">
        <v>2015</v>
      </c>
      <c r="G1134" s="1">
        <v>6</v>
      </c>
      <c r="H1134" s="1" t="s">
        <v>1694</v>
      </c>
      <c r="I1134" s="1" t="s">
        <v>212</v>
      </c>
      <c r="J1134" s="1" t="s">
        <v>29</v>
      </c>
      <c r="K1134" s="1" t="str">
        <f>IF(Tabela1[[#This Row],[Situação da Obra]]="Inacabada - PC Técnica Concluída","Inacabada",Tabela1[[#This Row],[Situação da Obra]])</f>
        <v>Inacabada</v>
      </c>
      <c r="L1134" s="1" t="s">
        <v>204</v>
      </c>
      <c r="M1134" s="4">
        <v>44915</v>
      </c>
      <c r="N1134" s="5">
        <v>0.26250000000000001</v>
      </c>
      <c r="O1134" s="4">
        <v>42734</v>
      </c>
      <c r="P1134" s="1" t="s">
        <v>199</v>
      </c>
      <c r="Q1134" s="1" t="s">
        <v>1992</v>
      </c>
      <c r="R1134" s="1" t="s">
        <v>32</v>
      </c>
      <c r="S1134" s="1" t="s">
        <v>205</v>
      </c>
      <c r="T1134" s="1" t="s">
        <v>201</v>
      </c>
      <c r="U1134" s="6">
        <v>981554.74</v>
      </c>
      <c r="V1134" s="6">
        <v>1021729.78</v>
      </c>
      <c r="W1134" s="6">
        <v>0</v>
      </c>
      <c r="X1134" s="6">
        <v>1021729.78</v>
      </c>
      <c r="Y1134" s="6">
        <v>0</v>
      </c>
      <c r="Z1134" s="7">
        <v>42916</v>
      </c>
      <c r="AA11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4" s="35" t="str">
        <f>IFERROR(
                    _xlfn.XLOOKUP(Tabela1[[#This Row],[ID]],'Base_Solicitações MP'!B:B,'Base_Solicitações MP'!R:R),
                    "Não enviada")</f>
        <v>Não enviada</v>
      </c>
      <c r="AC1134" s="15" t="str">
        <f>_xlfn.CONCAT(Tabela1[[#This Row],[Município]],"/",Tabela1[[#This Row],[UF]])</f>
        <v>Autazes/AM</v>
      </c>
    </row>
    <row r="1135" spans="1:29" x14ac:dyDescent="0.25">
      <c r="A1135" s="14" t="s">
        <v>705</v>
      </c>
      <c r="B1135" s="2" t="s">
        <v>9218</v>
      </c>
      <c r="C1135" s="2" t="s">
        <v>12084</v>
      </c>
      <c r="D1135" s="3" t="s">
        <v>2084</v>
      </c>
      <c r="E1135" s="1">
        <v>7483</v>
      </c>
      <c r="F1135" s="1">
        <v>2015</v>
      </c>
      <c r="G1135" s="1">
        <v>6</v>
      </c>
      <c r="H1135" s="1" t="s">
        <v>1694</v>
      </c>
      <c r="I1135" s="1" t="s">
        <v>212</v>
      </c>
      <c r="J1135" s="1" t="s">
        <v>29</v>
      </c>
      <c r="K1135" s="1" t="str">
        <f>IF(Tabela1[[#This Row],[Situação da Obra]]="Inacabada - PC Técnica Concluída","Inacabada",Tabela1[[#This Row],[Situação da Obra]])</f>
        <v>Inacabada</v>
      </c>
      <c r="L1135" s="1" t="s">
        <v>204</v>
      </c>
      <c r="M1135" s="4">
        <v>44915</v>
      </c>
      <c r="N1135" s="5">
        <v>0</v>
      </c>
      <c r="O1135" s="4">
        <v>42734</v>
      </c>
      <c r="P1135" s="1" t="s">
        <v>199</v>
      </c>
      <c r="Q1135" s="1" t="s">
        <v>1992</v>
      </c>
      <c r="R1135" s="1" t="s">
        <v>32</v>
      </c>
      <c r="S1135" s="1" t="s">
        <v>205</v>
      </c>
      <c r="T1135" s="1" t="s">
        <v>201</v>
      </c>
      <c r="U1135" s="6">
        <v>1020316.48</v>
      </c>
      <c r="V1135" s="6">
        <v>1021816.48</v>
      </c>
      <c r="W1135" s="6">
        <v>0</v>
      </c>
      <c r="X1135" s="6">
        <v>1021816.48</v>
      </c>
      <c r="Y1135" s="6">
        <v>0</v>
      </c>
      <c r="Z1135" s="7">
        <v>42916</v>
      </c>
      <c r="AA11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5" s="35" t="str">
        <f>IFERROR(
                    _xlfn.XLOOKUP(Tabela1[[#This Row],[ID]],'Base_Solicitações MP'!B:B,'Base_Solicitações MP'!R:R),
                    "Não enviada")</f>
        <v>Não enviada</v>
      </c>
      <c r="AC1135" s="15" t="str">
        <f>_xlfn.CONCAT(Tabela1[[#This Row],[Município]],"/",Tabela1[[#This Row],[UF]])</f>
        <v>Autazes/AM</v>
      </c>
    </row>
    <row r="1136" spans="1:29" x14ac:dyDescent="0.25">
      <c r="A1136" s="14" t="s">
        <v>705</v>
      </c>
      <c r="B1136" s="2" t="s">
        <v>9219</v>
      </c>
      <c r="C1136" s="2" t="s">
        <v>12085</v>
      </c>
      <c r="D1136" s="3" t="s">
        <v>2084</v>
      </c>
      <c r="E1136" s="1">
        <v>7483</v>
      </c>
      <c r="F1136" s="1">
        <v>2015</v>
      </c>
      <c r="G1136" s="1">
        <v>6</v>
      </c>
      <c r="H1136" s="1" t="s">
        <v>1694</v>
      </c>
      <c r="I1136" s="1" t="s">
        <v>212</v>
      </c>
      <c r="J1136" s="1" t="s">
        <v>29</v>
      </c>
      <c r="K1136" s="1" t="str">
        <f>IF(Tabela1[[#This Row],[Situação da Obra]]="Inacabada - PC Técnica Concluída","Inacabada",Tabela1[[#This Row],[Situação da Obra]])</f>
        <v>Inacabada</v>
      </c>
      <c r="L1136" s="1" t="s">
        <v>204</v>
      </c>
      <c r="M1136" s="4">
        <v>44915</v>
      </c>
      <c r="N1136" s="5">
        <v>0.4088</v>
      </c>
      <c r="O1136" s="4">
        <v>42734</v>
      </c>
      <c r="P1136" s="1" t="s">
        <v>199</v>
      </c>
      <c r="Q1136" s="1" t="s">
        <v>1992</v>
      </c>
      <c r="R1136" s="1" t="s">
        <v>32</v>
      </c>
      <c r="S1136" s="1" t="s">
        <v>223</v>
      </c>
      <c r="T1136" s="1" t="s">
        <v>201</v>
      </c>
      <c r="U1136" s="6">
        <v>243103.31</v>
      </c>
      <c r="V1136" s="6">
        <v>244326.91</v>
      </c>
      <c r="W1136" s="6">
        <v>0</v>
      </c>
      <c r="X1136" s="6">
        <v>244326.91</v>
      </c>
      <c r="Y1136" s="6">
        <v>0</v>
      </c>
      <c r="Z1136" s="7">
        <v>42916</v>
      </c>
      <c r="AA11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6" s="35" t="str">
        <f>IFERROR(
                    _xlfn.XLOOKUP(Tabela1[[#This Row],[ID]],'Base_Solicitações MP'!B:B,'Base_Solicitações MP'!R:R),
                    "Não enviada")</f>
        <v>Não enviada</v>
      </c>
      <c r="AC1136" s="15" t="str">
        <f>_xlfn.CONCAT(Tabela1[[#This Row],[Município]],"/",Tabela1[[#This Row],[UF]])</f>
        <v>Autazes/AM</v>
      </c>
    </row>
    <row r="1137" spans="1:29" x14ac:dyDescent="0.25">
      <c r="A1137" s="14" t="s">
        <v>705</v>
      </c>
      <c r="B1137" s="2" t="s">
        <v>9220</v>
      </c>
      <c r="C1137" s="2" t="s">
        <v>12086</v>
      </c>
      <c r="D1137" s="3" t="s">
        <v>2085</v>
      </c>
      <c r="E1137" s="1">
        <v>19600</v>
      </c>
      <c r="F1137" s="1">
        <v>2014</v>
      </c>
      <c r="G1137" s="1">
        <v>4</v>
      </c>
      <c r="H1137" s="1" t="s">
        <v>1685</v>
      </c>
      <c r="I1137" s="1" t="s">
        <v>212</v>
      </c>
      <c r="J1137" s="1" t="s">
        <v>40</v>
      </c>
      <c r="K1137" s="1" t="str">
        <f>IF(Tabela1[[#This Row],[Situação da Obra]]="Inacabada - PC Técnica Concluída","Inacabada",Tabela1[[#This Row],[Situação da Obra]])</f>
        <v>Inacabada</v>
      </c>
      <c r="L1137" s="1" t="s">
        <v>204</v>
      </c>
      <c r="M1137" s="4">
        <v>43418</v>
      </c>
      <c r="N1137" s="5">
        <v>0.87029999999999996</v>
      </c>
      <c r="O1137" s="4">
        <v>43264</v>
      </c>
      <c r="P1137" s="1" t="s">
        <v>199</v>
      </c>
      <c r="Q1137" s="1" t="s">
        <v>1992</v>
      </c>
      <c r="R1137" s="1" t="s">
        <v>32</v>
      </c>
      <c r="S1137" s="1" t="s">
        <v>239</v>
      </c>
      <c r="T1137" s="1" t="s">
        <v>201</v>
      </c>
      <c r="U1137" s="6">
        <v>3521250.75</v>
      </c>
      <c r="V1137" s="6">
        <v>3521250.75</v>
      </c>
      <c r="W1137" s="6">
        <v>0</v>
      </c>
      <c r="X1137" s="6">
        <v>3521250.75</v>
      </c>
      <c r="Y1137" s="6">
        <v>26154.26</v>
      </c>
      <c r="Z1137" s="7">
        <v>43403</v>
      </c>
      <c r="AA11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37" s="35" t="str">
        <f>IFERROR(
                    _xlfn.XLOOKUP(Tabela1[[#This Row],[ID]],'Base_Solicitações MP'!B:B,'Base_Solicitações MP'!R:R),
                    "Não enviada")</f>
        <v>Aguardando Análise FNDE</v>
      </c>
      <c r="AC1137" s="15" t="str">
        <f>_xlfn.CONCAT(Tabela1[[#This Row],[Município]],"/",Tabela1[[#This Row],[UF]])</f>
        <v>Itacoatiara/AM</v>
      </c>
    </row>
    <row r="1138" spans="1:29" x14ac:dyDescent="0.25">
      <c r="A1138" s="14" t="s">
        <v>705</v>
      </c>
      <c r="B1138" s="2" t="s">
        <v>9221</v>
      </c>
      <c r="C1138" s="2" t="s">
        <v>12087</v>
      </c>
      <c r="D1138" s="3" t="s">
        <v>2085</v>
      </c>
      <c r="E1138" s="1">
        <v>19600</v>
      </c>
      <c r="F1138" s="1">
        <v>2014</v>
      </c>
      <c r="G1138" s="1">
        <v>4</v>
      </c>
      <c r="H1138" s="1" t="s">
        <v>1685</v>
      </c>
      <c r="I1138" s="1" t="s">
        <v>212</v>
      </c>
      <c r="J1138" s="1" t="s">
        <v>40</v>
      </c>
      <c r="K1138" s="1" t="str">
        <f>IF(Tabela1[[#This Row],[Situação da Obra]]="Inacabada - PC Técnica Concluída","Inacabada",Tabela1[[#This Row],[Situação da Obra]])</f>
        <v>Inacabada</v>
      </c>
      <c r="L1138" s="1" t="s">
        <v>204</v>
      </c>
      <c r="M1138" s="4">
        <v>43418</v>
      </c>
      <c r="N1138" s="5">
        <v>0.40620000000000001</v>
      </c>
      <c r="O1138" s="4">
        <v>43270</v>
      </c>
      <c r="P1138" s="1" t="s">
        <v>199</v>
      </c>
      <c r="Q1138" s="1" t="s">
        <v>1992</v>
      </c>
      <c r="R1138" s="1" t="s">
        <v>32</v>
      </c>
      <c r="S1138" s="1" t="s">
        <v>239</v>
      </c>
      <c r="T1138" s="1" t="s">
        <v>201</v>
      </c>
      <c r="U1138" s="6">
        <v>3517843.83</v>
      </c>
      <c r="V1138" s="6">
        <v>3517843.83</v>
      </c>
      <c r="W1138" s="6">
        <v>0</v>
      </c>
      <c r="X1138" s="6">
        <v>3517843.83</v>
      </c>
      <c r="Y1138" s="6">
        <v>26154.26</v>
      </c>
      <c r="Z1138" s="7">
        <v>43403</v>
      </c>
      <c r="AA11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38" s="35" t="str">
        <f>IFERROR(
                    _xlfn.XLOOKUP(Tabela1[[#This Row],[ID]],'Base_Solicitações MP'!B:B,'Base_Solicitações MP'!R:R),
                    "Não enviada")</f>
        <v>Aguardando Análise FNDE</v>
      </c>
      <c r="AC1138" s="15" t="str">
        <f>_xlfn.CONCAT(Tabela1[[#This Row],[Município]],"/",Tabela1[[#This Row],[UF]])</f>
        <v>Itacoatiara/AM</v>
      </c>
    </row>
    <row r="1139" spans="1:29" x14ac:dyDescent="0.25">
      <c r="A1139" s="14" t="s">
        <v>705</v>
      </c>
      <c r="B1139" s="2" t="s">
        <v>9222</v>
      </c>
      <c r="C1139" s="2" t="s">
        <v>12088</v>
      </c>
      <c r="D1139" s="3" t="s">
        <v>2086</v>
      </c>
      <c r="E1139" s="1">
        <v>19602</v>
      </c>
      <c r="F1139" s="1">
        <v>2014</v>
      </c>
      <c r="G1139" s="1">
        <v>3</v>
      </c>
      <c r="H1139" s="1" t="s">
        <v>1682</v>
      </c>
      <c r="I1139" s="1" t="s">
        <v>212</v>
      </c>
      <c r="J1139" s="1" t="s">
        <v>29</v>
      </c>
      <c r="K1139" s="1" t="str">
        <f>IF(Tabela1[[#This Row],[Situação da Obra]]="Inacabada - PC Técnica Concluída","Inacabada",Tabela1[[#This Row],[Situação da Obra]])</f>
        <v>Inacabada</v>
      </c>
      <c r="L1139" s="1" t="s">
        <v>204</v>
      </c>
      <c r="M1139" s="4">
        <v>44915</v>
      </c>
      <c r="N1139" s="5">
        <v>0.4259</v>
      </c>
      <c r="O1139" s="4">
        <v>43584</v>
      </c>
      <c r="P1139" s="1" t="s">
        <v>199</v>
      </c>
      <c r="Q1139" s="1" t="s">
        <v>1992</v>
      </c>
      <c r="R1139" s="1" t="s">
        <v>32</v>
      </c>
      <c r="S1139" s="1" t="s">
        <v>205</v>
      </c>
      <c r="T1139" s="1" t="s">
        <v>201</v>
      </c>
      <c r="U1139" s="6">
        <v>1423073.96</v>
      </c>
      <c r="V1139" s="6">
        <v>1023018.28</v>
      </c>
      <c r="W1139" s="6">
        <v>0</v>
      </c>
      <c r="X1139" s="6">
        <v>1023018.28</v>
      </c>
      <c r="Y1139" s="6">
        <v>0</v>
      </c>
      <c r="Z1139" s="7">
        <v>43831</v>
      </c>
      <c r="AA11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9" s="35" t="str">
        <f>IFERROR(
                    _xlfn.XLOOKUP(Tabela1[[#This Row],[ID]],'Base_Solicitações MP'!B:B,'Base_Solicitações MP'!R:R),
                    "Não enviada")</f>
        <v>Não enviada</v>
      </c>
      <c r="AC1139" s="15" t="str">
        <f>_xlfn.CONCAT(Tabela1[[#This Row],[Município]],"/",Tabela1[[#This Row],[UF]])</f>
        <v>Manaus/AM</v>
      </c>
    </row>
    <row r="1140" spans="1:29" x14ac:dyDescent="0.25">
      <c r="A1140" s="14" t="s">
        <v>705</v>
      </c>
      <c r="B1140" s="2" t="s">
        <v>9223</v>
      </c>
      <c r="C1140" s="2" t="s">
        <v>12089</v>
      </c>
      <c r="D1140" s="3" t="s">
        <v>2086</v>
      </c>
      <c r="E1140" s="1">
        <v>19602</v>
      </c>
      <c r="F1140" s="1">
        <v>2014</v>
      </c>
      <c r="G1140" s="1">
        <v>3</v>
      </c>
      <c r="H1140" s="1" t="s">
        <v>1682</v>
      </c>
      <c r="I1140" s="1" t="s">
        <v>212</v>
      </c>
      <c r="J1140" s="1" t="s">
        <v>29</v>
      </c>
      <c r="K1140" s="1" t="str">
        <f>IF(Tabela1[[#This Row],[Situação da Obra]]="Inacabada - PC Técnica Concluída","Inacabada",Tabela1[[#This Row],[Situação da Obra]])</f>
        <v>Inacabada</v>
      </c>
      <c r="L1140" s="1" t="s">
        <v>204</v>
      </c>
      <c r="M1140" s="4">
        <v>44915</v>
      </c>
      <c r="N1140" s="5">
        <v>0.42470000000000002</v>
      </c>
      <c r="O1140" s="4">
        <v>43584</v>
      </c>
      <c r="P1140" s="1" t="s">
        <v>199</v>
      </c>
      <c r="Q1140" s="1" t="s">
        <v>1992</v>
      </c>
      <c r="R1140" s="1" t="s">
        <v>32</v>
      </c>
      <c r="S1140" s="1" t="s">
        <v>205</v>
      </c>
      <c r="T1140" s="1" t="s">
        <v>201</v>
      </c>
      <c r="U1140" s="6">
        <v>1423323.96</v>
      </c>
      <c r="V1140" s="6">
        <v>1022836.69</v>
      </c>
      <c r="W1140" s="6">
        <v>0</v>
      </c>
      <c r="X1140" s="6">
        <v>1022836.69</v>
      </c>
      <c r="Y1140" s="6">
        <v>0</v>
      </c>
      <c r="Z1140" s="7">
        <v>43831</v>
      </c>
      <c r="AA11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0" s="35" t="str">
        <f>IFERROR(
                    _xlfn.XLOOKUP(Tabela1[[#This Row],[ID]],'Base_Solicitações MP'!B:B,'Base_Solicitações MP'!R:R),
                    "Não enviada")</f>
        <v>Não enviada</v>
      </c>
      <c r="AC1140" s="15" t="str">
        <f>_xlfn.CONCAT(Tabela1[[#This Row],[Município]],"/",Tabela1[[#This Row],[UF]])</f>
        <v>Manaus/AM</v>
      </c>
    </row>
    <row r="1141" spans="1:29" x14ac:dyDescent="0.25">
      <c r="A1141" s="14" t="s">
        <v>705</v>
      </c>
      <c r="B1141" s="2" t="s">
        <v>9224</v>
      </c>
      <c r="C1141" s="2" t="s">
        <v>12090</v>
      </c>
      <c r="D1141" s="3" t="s">
        <v>2087</v>
      </c>
      <c r="E1141" s="1">
        <v>8974</v>
      </c>
      <c r="F1141" s="1">
        <v>2014</v>
      </c>
      <c r="G1141" s="1">
        <v>6</v>
      </c>
      <c r="H1141" s="1" t="s">
        <v>267</v>
      </c>
      <c r="I1141" s="1" t="s">
        <v>212</v>
      </c>
      <c r="J1141" s="1" t="s">
        <v>56</v>
      </c>
      <c r="K1141" s="1" t="str">
        <f>IF(Tabela1[[#This Row],[Situação da Obra]]="Inacabada - PC Técnica Concluída","Inacabada",Tabela1[[#This Row],[Situação da Obra]])</f>
        <v>Paralisada</v>
      </c>
      <c r="L1141" s="1" t="s">
        <v>204</v>
      </c>
      <c r="M1141" s="4">
        <v>44130</v>
      </c>
      <c r="N1141" s="5">
        <v>0.64129999999999998</v>
      </c>
      <c r="O1141" s="4">
        <v>45042</v>
      </c>
      <c r="P1141" s="1" t="s">
        <v>199</v>
      </c>
      <c r="Q1141" s="1" t="s">
        <v>1992</v>
      </c>
      <c r="R1141" s="1" t="s">
        <v>32</v>
      </c>
      <c r="S1141" s="1" t="s">
        <v>205</v>
      </c>
      <c r="T1141" s="1" t="s">
        <v>201</v>
      </c>
      <c r="U1141" s="6">
        <v>910994.43</v>
      </c>
      <c r="V1141" s="6">
        <v>1021166.95</v>
      </c>
      <c r="W1141" s="6">
        <v>0</v>
      </c>
      <c r="X1141" s="6">
        <v>1021166.95</v>
      </c>
      <c r="Y1141" s="6">
        <v>29274.07</v>
      </c>
      <c r="Z1141" s="7">
        <v>45339</v>
      </c>
      <c r="AA11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41" s="35" t="str">
        <f>IFERROR(
                    _xlfn.XLOOKUP(Tabela1[[#This Row],[ID]],'Base_Solicitações MP'!B:B,'Base_Solicitações MP'!R:R),
                    "Não enviada")</f>
        <v>Diligência</v>
      </c>
      <c r="AC1141" s="15" t="str">
        <f>_xlfn.CONCAT(Tabela1[[#This Row],[Município]],"/",Tabela1[[#This Row],[UF]])</f>
        <v>Tefé/AM</v>
      </c>
    </row>
    <row r="1142" spans="1:29" x14ac:dyDescent="0.25">
      <c r="A1142" s="14" t="s">
        <v>705</v>
      </c>
      <c r="B1142" s="2" t="s">
        <v>9225</v>
      </c>
      <c r="C1142" s="2" t="s">
        <v>12091</v>
      </c>
      <c r="D1142" s="3" t="s">
        <v>2088</v>
      </c>
      <c r="E1142" s="1">
        <v>7495</v>
      </c>
      <c r="F1142" s="1">
        <v>2014</v>
      </c>
      <c r="G1142" s="1">
        <v>5</v>
      </c>
      <c r="H1142" s="1" t="s">
        <v>2089</v>
      </c>
      <c r="I1142" s="1" t="s">
        <v>44</v>
      </c>
      <c r="J1142" s="1" t="s">
        <v>29</v>
      </c>
      <c r="K1142" s="1" t="str">
        <f>IF(Tabela1[[#This Row],[Situação da Obra]]="Inacabada - PC Técnica Concluída","Inacabada",Tabela1[[#This Row],[Situação da Obra]])</f>
        <v>Inacabada</v>
      </c>
      <c r="L1142" s="1" t="s">
        <v>204</v>
      </c>
      <c r="M1142" s="4">
        <v>45016</v>
      </c>
      <c r="N1142" s="5">
        <v>0.34589999999999999</v>
      </c>
      <c r="O1142" s="4">
        <v>42668</v>
      </c>
      <c r="P1142" s="1" t="s">
        <v>199</v>
      </c>
      <c r="Q1142" s="1" t="s">
        <v>1992</v>
      </c>
      <c r="R1142" s="1" t="s">
        <v>32</v>
      </c>
      <c r="S1142" s="1" t="s">
        <v>223</v>
      </c>
      <c r="T1142" s="1" t="s">
        <v>201</v>
      </c>
      <c r="U1142" s="6">
        <v>221934.64</v>
      </c>
      <c r="V1142" s="6">
        <v>222479.89</v>
      </c>
      <c r="W1142" s="6">
        <v>0</v>
      </c>
      <c r="X1142" s="6">
        <v>222479.89</v>
      </c>
      <c r="Y1142" s="6">
        <v>0</v>
      </c>
      <c r="Z1142" s="7">
        <v>42829</v>
      </c>
      <c r="AA11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2" s="35" t="str">
        <f>IFERROR(
                    _xlfn.XLOOKUP(Tabela1[[#This Row],[ID]],'Base_Solicitações MP'!B:B,'Base_Solicitações MP'!R:R),
                    "Não enviada")</f>
        <v>Não enviada</v>
      </c>
      <c r="AC1142" s="15" t="str">
        <f>_xlfn.CONCAT(Tabela1[[#This Row],[Município]],"/",Tabela1[[#This Row],[UF]])</f>
        <v>Afonso Cunha/MA</v>
      </c>
    </row>
    <row r="1143" spans="1:29" x14ac:dyDescent="0.25">
      <c r="A1143" s="14" t="s">
        <v>705</v>
      </c>
      <c r="B1143" s="2" t="s">
        <v>9226</v>
      </c>
      <c r="C1143" s="2" t="s">
        <v>12092</v>
      </c>
      <c r="D1143" s="3" t="s">
        <v>2088</v>
      </c>
      <c r="E1143" s="1">
        <v>7495</v>
      </c>
      <c r="F1143" s="1">
        <v>2014</v>
      </c>
      <c r="G1143" s="1">
        <v>5</v>
      </c>
      <c r="H1143" s="1" t="s">
        <v>2089</v>
      </c>
      <c r="I1143" s="1" t="s">
        <v>44</v>
      </c>
      <c r="J1143" s="1" t="s">
        <v>29</v>
      </c>
      <c r="K1143" s="1" t="str">
        <f>IF(Tabela1[[#This Row],[Situação da Obra]]="Inacabada - PC Técnica Concluída","Inacabada",Tabela1[[#This Row],[Situação da Obra]])</f>
        <v>Inacabada</v>
      </c>
      <c r="L1143" s="1" t="s">
        <v>204</v>
      </c>
      <c r="M1143" s="4">
        <v>45016</v>
      </c>
      <c r="N1143" s="5">
        <v>0.42320000000000002</v>
      </c>
      <c r="O1143" s="4">
        <v>42668</v>
      </c>
      <c r="P1143" s="1" t="s">
        <v>199</v>
      </c>
      <c r="Q1143" s="1" t="s">
        <v>1992</v>
      </c>
      <c r="R1143" s="1" t="s">
        <v>32</v>
      </c>
      <c r="S1143" s="1" t="s">
        <v>223</v>
      </c>
      <c r="T1143" s="1" t="s">
        <v>201</v>
      </c>
      <c r="U1143" s="6">
        <v>221934.64</v>
      </c>
      <c r="V1143" s="6">
        <v>222479.89</v>
      </c>
      <c r="W1143" s="6">
        <v>0</v>
      </c>
      <c r="X1143" s="6">
        <v>222479.89</v>
      </c>
      <c r="Y1143" s="6">
        <v>0</v>
      </c>
      <c r="Z1143" s="7">
        <v>42829</v>
      </c>
      <c r="AA11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3" s="35" t="str">
        <f>IFERROR(
                    _xlfn.XLOOKUP(Tabela1[[#This Row],[ID]],'Base_Solicitações MP'!B:B,'Base_Solicitações MP'!R:R),
                    "Não enviada")</f>
        <v>Não enviada</v>
      </c>
      <c r="AC1143" s="15" t="str">
        <f>_xlfn.CONCAT(Tabela1[[#This Row],[Município]],"/",Tabela1[[#This Row],[UF]])</f>
        <v>Afonso Cunha/MA</v>
      </c>
    </row>
    <row r="1144" spans="1:29" x14ac:dyDescent="0.25">
      <c r="A1144" s="14" t="s">
        <v>705</v>
      </c>
      <c r="B1144" s="2" t="s">
        <v>9227</v>
      </c>
      <c r="C1144" s="2" t="s">
        <v>12093</v>
      </c>
      <c r="D1144" s="3" t="s">
        <v>2088</v>
      </c>
      <c r="E1144" s="1">
        <v>7495</v>
      </c>
      <c r="F1144" s="1">
        <v>2014</v>
      </c>
      <c r="G1144" s="1">
        <v>5</v>
      </c>
      <c r="H1144" s="1" t="s">
        <v>2089</v>
      </c>
      <c r="I1144" s="1" t="s">
        <v>44</v>
      </c>
      <c r="J1144" s="1" t="s">
        <v>29</v>
      </c>
      <c r="K1144" s="1" t="str">
        <f>IF(Tabela1[[#This Row],[Situação da Obra]]="Inacabada - PC Técnica Concluída","Inacabada",Tabela1[[#This Row],[Situação da Obra]])</f>
        <v>Inacabada</v>
      </c>
      <c r="L1144" s="1" t="s">
        <v>204</v>
      </c>
      <c r="M1144" s="4">
        <v>45016</v>
      </c>
      <c r="N1144" s="5">
        <v>0.38009999999999999</v>
      </c>
      <c r="O1144" s="4">
        <v>42668</v>
      </c>
      <c r="P1144" s="1" t="s">
        <v>199</v>
      </c>
      <c r="Q1144" s="1" t="s">
        <v>1992</v>
      </c>
      <c r="R1144" s="1" t="s">
        <v>32</v>
      </c>
      <c r="S1144" s="1" t="s">
        <v>223</v>
      </c>
      <c r="T1144" s="1" t="s">
        <v>201</v>
      </c>
      <c r="U1144" s="6">
        <v>221934.64</v>
      </c>
      <c r="V1144" s="6">
        <v>222479.89</v>
      </c>
      <c r="W1144" s="6">
        <v>0</v>
      </c>
      <c r="X1144" s="6">
        <v>222479.89</v>
      </c>
      <c r="Y1144" s="6">
        <v>0</v>
      </c>
      <c r="Z1144" s="7">
        <v>42829</v>
      </c>
      <c r="AA11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4" s="35" t="str">
        <f>IFERROR(
                    _xlfn.XLOOKUP(Tabela1[[#This Row],[ID]],'Base_Solicitações MP'!B:B,'Base_Solicitações MP'!R:R),
                    "Não enviada")</f>
        <v>Não enviada</v>
      </c>
      <c r="AC1144" s="15" t="str">
        <f>_xlfn.CONCAT(Tabela1[[#This Row],[Município]],"/",Tabela1[[#This Row],[UF]])</f>
        <v>Afonso Cunha/MA</v>
      </c>
    </row>
    <row r="1145" spans="1:29" x14ac:dyDescent="0.25">
      <c r="A1145" s="14" t="s">
        <v>705</v>
      </c>
      <c r="B1145" s="2" t="s">
        <v>9228</v>
      </c>
      <c r="C1145" s="2" t="s">
        <v>12094</v>
      </c>
      <c r="D1145" s="3" t="s">
        <v>2088</v>
      </c>
      <c r="E1145" s="1">
        <v>7495</v>
      </c>
      <c r="F1145" s="1">
        <v>2014</v>
      </c>
      <c r="G1145" s="1">
        <v>5</v>
      </c>
      <c r="H1145" s="1" t="s">
        <v>2089</v>
      </c>
      <c r="I1145" s="1" t="s">
        <v>44</v>
      </c>
      <c r="J1145" s="1" t="s">
        <v>29</v>
      </c>
      <c r="K1145" s="1" t="str">
        <f>IF(Tabela1[[#This Row],[Situação da Obra]]="Inacabada - PC Técnica Concluída","Inacabada",Tabela1[[#This Row],[Situação da Obra]])</f>
        <v>Inacabada</v>
      </c>
      <c r="L1145" s="1" t="s">
        <v>204</v>
      </c>
      <c r="M1145" s="4">
        <v>45016</v>
      </c>
      <c r="N1145" s="5">
        <v>0.2389</v>
      </c>
      <c r="O1145" s="4">
        <v>42668</v>
      </c>
      <c r="P1145" s="1" t="s">
        <v>199</v>
      </c>
      <c r="Q1145" s="1" t="s">
        <v>1992</v>
      </c>
      <c r="R1145" s="1" t="s">
        <v>32</v>
      </c>
      <c r="S1145" s="1" t="s">
        <v>223</v>
      </c>
      <c r="T1145" s="1" t="s">
        <v>201</v>
      </c>
      <c r="U1145" s="6">
        <v>221934.64</v>
      </c>
      <c r="V1145" s="6">
        <v>222479.89</v>
      </c>
      <c r="W1145" s="6">
        <v>0</v>
      </c>
      <c r="X1145" s="6">
        <v>222479.89</v>
      </c>
      <c r="Y1145" s="6">
        <v>0</v>
      </c>
      <c r="Z1145" s="7">
        <v>42829</v>
      </c>
      <c r="AA11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5" s="35" t="str">
        <f>IFERROR(
                    _xlfn.XLOOKUP(Tabela1[[#This Row],[ID]],'Base_Solicitações MP'!B:B,'Base_Solicitações MP'!R:R),
                    "Não enviada")</f>
        <v>Em Cadastramento</v>
      </c>
      <c r="AC1145" s="15" t="str">
        <f>_xlfn.CONCAT(Tabela1[[#This Row],[Município]],"/",Tabela1[[#This Row],[UF]])</f>
        <v>Afonso Cunha/MA</v>
      </c>
    </row>
    <row r="1146" spans="1:29" x14ac:dyDescent="0.25">
      <c r="A1146" s="14" t="s">
        <v>705</v>
      </c>
      <c r="B1146" s="2" t="s">
        <v>9229</v>
      </c>
      <c r="C1146" s="2" t="s">
        <v>12095</v>
      </c>
      <c r="D1146" s="3" t="s">
        <v>2088</v>
      </c>
      <c r="E1146" s="1">
        <v>7495</v>
      </c>
      <c r="F1146" s="1">
        <v>2014</v>
      </c>
      <c r="G1146" s="1">
        <v>5</v>
      </c>
      <c r="H1146" s="1" t="s">
        <v>2089</v>
      </c>
      <c r="I1146" s="1" t="s">
        <v>44</v>
      </c>
      <c r="J1146" s="1" t="s">
        <v>29</v>
      </c>
      <c r="K1146" s="1" t="str">
        <f>IF(Tabela1[[#This Row],[Situação da Obra]]="Inacabada - PC Técnica Concluída","Inacabada",Tabela1[[#This Row],[Situação da Obra]])</f>
        <v>Inacabada</v>
      </c>
      <c r="L1146" s="1" t="s">
        <v>204</v>
      </c>
      <c r="M1146" s="4">
        <v>45016</v>
      </c>
      <c r="N1146" s="5">
        <v>0.44409999999999999</v>
      </c>
      <c r="O1146" s="4">
        <v>42668</v>
      </c>
      <c r="P1146" s="1" t="s">
        <v>199</v>
      </c>
      <c r="Q1146" s="1" t="s">
        <v>1992</v>
      </c>
      <c r="R1146" s="1" t="s">
        <v>32</v>
      </c>
      <c r="S1146" s="1" t="s">
        <v>2035</v>
      </c>
      <c r="T1146" s="1" t="s">
        <v>201</v>
      </c>
      <c r="U1146" s="6">
        <v>128248.17</v>
      </c>
      <c r="V1146" s="6">
        <v>129100.48</v>
      </c>
      <c r="W1146" s="6">
        <v>0</v>
      </c>
      <c r="X1146" s="6">
        <v>129100.48</v>
      </c>
      <c r="Y1146" s="6">
        <v>0</v>
      </c>
      <c r="Z1146" s="7">
        <v>42829</v>
      </c>
      <c r="AA11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6" s="35" t="str">
        <f>IFERROR(
                    _xlfn.XLOOKUP(Tabela1[[#This Row],[ID]],'Base_Solicitações MP'!B:B,'Base_Solicitações MP'!R:R),
                    "Não enviada")</f>
        <v>Não enviada</v>
      </c>
      <c r="AC1146" s="15" t="str">
        <f>_xlfn.CONCAT(Tabela1[[#This Row],[Município]],"/",Tabela1[[#This Row],[UF]])</f>
        <v>Afonso Cunha/MA</v>
      </c>
    </row>
    <row r="1147" spans="1:29" x14ac:dyDescent="0.25">
      <c r="A1147" s="14" t="s">
        <v>705</v>
      </c>
      <c r="B1147" s="2" t="s">
        <v>9230</v>
      </c>
      <c r="C1147" s="2" t="s">
        <v>12096</v>
      </c>
      <c r="D1147" s="3" t="s">
        <v>2090</v>
      </c>
      <c r="E1147" s="1">
        <v>9115</v>
      </c>
      <c r="F1147" s="1">
        <v>2014</v>
      </c>
      <c r="G1147" s="1">
        <v>17</v>
      </c>
      <c r="H1147" s="1" t="s">
        <v>2091</v>
      </c>
      <c r="I1147" s="1" t="s">
        <v>44</v>
      </c>
      <c r="J1147" s="1" t="s">
        <v>40</v>
      </c>
      <c r="K1147" s="1" t="str">
        <f>IF(Tabela1[[#This Row],[Situação da Obra]]="Inacabada - PC Técnica Concluída","Inacabada",Tabela1[[#This Row],[Situação da Obra]])</f>
        <v>Inacabada</v>
      </c>
      <c r="L1147" s="1" t="s">
        <v>204</v>
      </c>
      <c r="M1147" s="4">
        <v>43202</v>
      </c>
      <c r="N1147" s="5">
        <v>0.99770000000000003</v>
      </c>
      <c r="O1147" s="4">
        <v>43199</v>
      </c>
      <c r="P1147" s="1" t="s">
        <v>199</v>
      </c>
      <c r="Q1147" s="1" t="s">
        <v>1992</v>
      </c>
      <c r="R1147" s="1" t="s">
        <v>32</v>
      </c>
      <c r="S1147" s="1" t="s">
        <v>2035</v>
      </c>
      <c r="T1147" s="1" t="s">
        <v>201</v>
      </c>
      <c r="U1147" s="6">
        <v>132007.99</v>
      </c>
      <c r="V1147" s="6">
        <v>133145.59</v>
      </c>
      <c r="W1147" s="6">
        <v>0</v>
      </c>
      <c r="X1147" s="6">
        <v>133145.59</v>
      </c>
      <c r="Y1147" s="6">
        <v>0</v>
      </c>
      <c r="Z1147" s="7">
        <v>44903</v>
      </c>
      <c r="AA11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7" s="35" t="str">
        <f>IFERROR(
                    _xlfn.XLOOKUP(Tabela1[[#This Row],[ID]],'Base_Solicitações MP'!B:B,'Base_Solicitações MP'!R:R),
                    "Não enviada")</f>
        <v>Não enviada</v>
      </c>
      <c r="AC1147" s="15" t="str">
        <f>_xlfn.CONCAT(Tabela1[[#This Row],[Município]],"/",Tabela1[[#This Row],[UF]])</f>
        <v>Buriti Bravo/MA</v>
      </c>
    </row>
    <row r="1148" spans="1:29" x14ac:dyDescent="0.25">
      <c r="A1148" s="14" t="s">
        <v>705</v>
      </c>
      <c r="B1148" s="2" t="s">
        <v>9231</v>
      </c>
      <c r="C1148" s="2" t="s">
        <v>12097</v>
      </c>
      <c r="D1148" s="3" t="s">
        <v>2090</v>
      </c>
      <c r="E1148" s="1" t="s">
        <v>2092</v>
      </c>
      <c r="F1148" s="1">
        <v>2014</v>
      </c>
      <c r="G1148" s="1">
        <v>17</v>
      </c>
      <c r="H1148" s="1" t="s">
        <v>2091</v>
      </c>
      <c r="I1148" s="1" t="s">
        <v>44</v>
      </c>
      <c r="J1148" s="1" t="s">
        <v>40</v>
      </c>
      <c r="K1148" s="1" t="str">
        <f>IF(Tabela1[[#This Row],[Situação da Obra]]="Inacabada - PC Técnica Concluída","Inacabada",Tabela1[[#This Row],[Situação da Obra]])</f>
        <v>Inacabada</v>
      </c>
      <c r="L1148" s="1" t="s">
        <v>204</v>
      </c>
      <c r="M1148" s="4">
        <v>43202</v>
      </c>
      <c r="N1148" s="5">
        <v>0.60580000000000001</v>
      </c>
      <c r="O1148" s="4">
        <v>43199</v>
      </c>
      <c r="P1148" s="1" t="s">
        <v>199</v>
      </c>
      <c r="Q1148" s="1" t="s">
        <v>1992</v>
      </c>
      <c r="R1148" s="1" t="s">
        <v>32</v>
      </c>
      <c r="S1148" s="1" t="s">
        <v>2035</v>
      </c>
      <c r="T1148" s="1" t="s">
        <v>201</v>
      </c>
      <c r="U1148" s="6">
        <v>132007.99</v>
      </c>
      <c r="V1148" s="6">
        <v>133156.32</v>
      </c>
      <c r="W1148" s="6">
        <v>0</v>
      </c>
      <c r="X1148" s="6">
        <v>133156.32</v>
      </c>
      <c r="Y1148" s="6">
        <v>0</v>
      </c>
      <c r="Z1148" s="7">
        <v>44903</v>
      </c>
      <c r="AA11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8" s="35" t="str">
        <f>IFERROR(
                    _xlfn.XLOOKUP(Tabela1[[#This Row],[ID]],'Base_Solicitações MP'!B:B,'Base_Solicitações MP'!R:R),
                    "Não enviada")</f>
        <v>Não enviada</v>
      </c>
      <c r="AC1148" s="15" t="str">
        <f>_xlfn.CONCAT(Tabela1[[#This Row],[Município]],"/",Tabela1[[#This Row],[UF]])</f>
        <v>Buriti Bravo/MA</v>
      </c>
    </row>
    <row r="1149" spans="1:29" x14ac:dyDescent="0.25">
      <c r="A1149" s="14" t="s">
        <v>705</v>
      </c>
      <c r="B1149" s="2" t="s">
        <v>9232</v>
      </c>
      <c r="C1149" s="2" t="s">
        <v>8745</v>
      </c>
      <c r="D1149" s="3" t="s">
        <v>2090</v>
      </c>
      <c r="E1149" s="1">
        <v>9115</v>
      </c>
      <c r="F1149" s="1">
        <v>2014</v>
      </c>
      <c r="G1149" s="1">
        <v>17</v>
      </c>
      <c r="H1149" s="1" t="s">
        <v>2091</v>
      </c>
      <c r="I1149" s="1" t="s">
        <v>44</v>
      </c>
      <c r="J1149" s="1" t="s">
        <v>40</v>
      </c>
      <c r="K1149" s="1" t="str">
        <f>IF(Tabela1[[#This Row],[Situação da Obra]]="Inacabada - PC Técnica Concluída","Inacabada",Tabela1[[#This Row],[Situação da Obra]])</f>
        <v>Inacabada</v>
      </c>
      <c r="L1149" s="1" t="s">
        <v>204</v>
      </c>
      <c r="M1149" s="4">
        <v>43202</v>
      </c>
      <c r="N1149" s="5">
        <v>0.99099999999999999</v>
      </c>
      <c r="O1149" s="4">
        <v>43180</v>
      </c>
      <c r="P1149" s="1" t="s">
        <v>199</v>
      </c>
      <c r="Q1149" s="1" t="s">
        <v>1992</v>
      </c>
      <c r="R1149" s="1" t="s">
        <v>32</v>
      </c>
      <c r="S1149" s="1" t="s">
        <v>2035</v>
      </c>
      <c r="T1149" s="1" t="s">
        <v>201</v>
      </c>
      <c r="U1149" s="6">
        <v>132007.99</v>
      </c>
      <c r="V1149" s="6">
        <v>133141.31</v>
      </c>
      <c r="W1149" s="6">
        <v>0</v>
      </c>
      <c r="X1149" s="6">
        <v>133141.31</v>
      </c>
      <c r="Y1149" s="6">
        <v>0</v>
      </c>
      <c r="Z1149" s="7">
        <v>44903</v>
      </c>
      <c r="AA11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9" s="35" t="str">
        <f>IFERROR(
                    _xlfn.XLOOKUP(Tabela1[[#This Row],[ID]],'Base_Solicitações MP'!B:B,'Base_Solicitações MP'!R:R),
                    "Não enviada")</f>
        <v>Não enviada</v>
      </c>
      <c r="AC1149" s="15" t="str">
        <f>_xlfn.CONCAT(Tabela1[[#This Row],[Município]],"/",Tabela1[[#This Row],[UF]])</f>
        <v>Buriti Bravo/MA</v>
      </c>
    </row>
    <row r="1150" spans="1:29" x14ac:dyDescent="0.25">
      <c r="A1150" s="14" t="s">
        <v>705</v>
      </c>
      <c r="B1150" s="2" t="s">
        <v>7868</v>
      </c>
      <c r="C1150" s="2" t="s">
        <v>12098</v>
      </c>
      <c r="D1150" s="3" t="s">
        <v>2093</v>
      </c>
      <c r="E1150" s="1">
        <v>9136</v>
      </c>
      <c r="F1150" s="1">
        <v>2014</v>
      </c>
      <c r="G1150" s="1">
        <v>2</v>
      </c>
      <c r="H1150" s="1" t="s">
        <v>2094</v>
      </c>
      <c r="I1150" s="1" t="s">
        <v>47</v>
      </c>
      <c r="J1150" s="1" t="s">
        <v>29</v>
      </c>
      <c r="K1150" s="1" t="str">
        <f>IF(Tabela1[[#This Row],[Situação da Obra]]="Inacabada - PC Técnica Concluída","Inacabada",Tabela1[[#This Row],[Situação da Obra]])</f>
        <v>Inacabada</v>
      </c>
      <c r="L1150" s="1" t="s">
        <v>204</v>
      </c>
      <c r="M1150" s="4">
        <v>44915</v>
      </c>
      <c r="N1150" s="5">
        <v>0.94269999999999998</v>
      </c>
      <c r="O1150" s="4">
        <v>43676</v>
      </c>
      <c r="P1150" s="1" t="s">
        <v>199</v>
      </c>
      <c r="Q1150" s="1" t="s">
        <v>1992</v>
      </c>
      <c r="R1150" s="1" t="s">
        <v>32</v>
      </c>
      <c r="S1150" s="1" t="s">
        <v>200</v>
      </c>
      <c r="T1150" s="1" t="s">
        <v>201</v>
      </c>
      <c r="U1150" s="6">
        <v>871931.25</v>
      </c>
      <c r="V1150" s="6">
        <v>872323.65</v>
      </c>
      <c r="W1150" s="6">
        <v>0</v>
      </c>
      <c r="X1150" s="6">
        <v>872323.65</v>
      </c>
      <c r="Y1150" s="6">
        <v>0</v>
      </c>
      <c r="Z1150" s="7">
        <v>43717</v>
      </c>
      <c r="AA11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0" s="35" t="str">
        <f>IFERROR(
                    _xlfn.XLOOKUP(Tabela1[[#This Row],[ID]],'Base_Solicitações MP'!B:B,'Base_Solicitações MP'!R:R),
                    "Não enviada")</f>
        <v>Diligência</v>
      </c>
      <c r="AC1150" s="15" t="str">
        <f>_xlfn.CONCAT(Tabela1[[#This Row],[Município]],"/",Tabela1[[#This Row],[UF]])</f>
        <v>Santa Fé do Araguaia/TO</v>
      </c>
    </row>
    <row r="1151" spans="1:29" x14ac:dyDescent="0.25">
      <c r="A1151" s="14" t="s">
        <v>705</v>
      </c>
      <c r="B1151" s="2" t="s">
        <v>7862</v>
      </c>
      <c r="C1151" s="2" t="s">
        <v>12099</v>
      </c>
      <c r="D1151" s="3" t="s">
        <v>2093</v>
      </c>
      <c r="E1151" s="1">
        <v>9136</v>
      </c>
      <c r="F1151" s="1">
        <v>2014</v>
      </c>
      <c r="G1151" s="1">
        <v>2</v>
      </c>
      <c r="H1151" s="1" t="s">
        <v>2094</v>
      </c>
      <c r="I1151" s="1" t="s">
        <v>47</v>
      </c>
      <c r="J1151" s="1" t="s">
        <v>29</v>
      </c>
      <c r="K1151" s="1" t="str">
        <f>IF(Tabela1[[#This Row],[Situação da Obra]]="Inacabada - PC Técnica Concluída","Inacabada",Tabela1[[#This Row],[Situação da Obra]])</f>
        <v>Inacabada</v>
      </c>
      <c r="L1151" s="1" t="s">
        <v>204</v>
      </c>
      <c r="M1151" s="4">
        <v>44915</v>
      </c>
      <c r="N1151" s="5">
        <v>0.91210000000000002</v>
      </c>
      <c r="O1151" s="4">
        <v>43752</v>
      </c>
      <c r="P1151" s="1" t="s">
        <v>199</v>
      </c>
      <c r="Q1151" s="1" t="s">
        <v>1992</v>
      </c>
      <c r="R1151" s="1" t="s">
        <v>32</v>
      </c>
      <c r="S1151" s="1" t="s">
        <v>200</v>
      </c>
      <c r="T1151" s="1" t="s">
        <v>201</v>
      </c>
      <c r="U1151" s="6">
        <v>871660.71</v>
      </c>
      <c r="V1151" s="6">
        <v>871631.39</v>
      </c>
      <c r="W1151" s="6">
        <v>0</v>
      </c>
      <c r="X1151" s="6">
        <v>871631.39</v>
      </c>
      <c r="Y1151" s="6">
        <v>0</v>
      </c>
      <c r="Z1151" s="7">
        <v>43717</v>
      </c>
      <c r="AA11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1" s="35" t="str">
        <f>IFERROR(
                    _xlfn.XLOOKUP(Tabela1[[#This Row],[ID]],'Base_Solicitações MP'!B:B,'Base_Solicitações MP'!R:R),
                    "Não enviada")</f>
        <v>Diligência</v>
      </c>
      <c r="AC1151" s="15" t="str">
        <f>_xlfn.CONCAT(Tabela1[[#This Row],[Município]],"/",Tabela1[[#This Row],[UF]])</f>
        <v>Santa Fé do Araguaia/TO</v>
      </c>
    </row>
    <row r="1152" spans="1:29" x14ac:dyDescent="0.25">
      <c r="A1152" s="14" t="s">
        <v>705</v>
      </c>
      <c r="B1152" s="2" t="s">
        <v>9233</v>
      </c>
      <c r="C1152" s="2" t="s">
        <v>12100</v>
      </c>
      <c r="D1152" s="3" t="s">
        <v>2095</v>
      </c>
      <c r="E1152" s="1">
        <v>7520</v>
      </c>
      <c r="F1152" s="1">
        <v>2014</v>
      </c>
      <c r="G1152" s="1">
        <v>4</v>
      </c>
      <c r="H1152" s="1" t="s">
        <v>2096</v>
      </c>
      <c r="I1152" s="1" t="s">
        <v>184</v>
      </c>
      <c r="J1152" s="1" t="s">
        <v>40</v>
      </c>
      <c r="K1152" s="1" t="str">
        <f>IF(Tabela1[[#This Row],[Situação da Obra]]="Inacabada - PC Técnica Concluída","Inacabada",Tabela1[[#This Row],[Situação da Obra]])</f>
        <v>Inacabada</v>
      </c>
      <c r="L1152" s="1" t="s">
        <v>204</v>
      </c>
      <c r="M1152" s="4">
        <v>43284</v>
      </c>
      <c r="N1152" s="5">
        <v>0.52959999999999996</v>
      </c>
      <c r="O1152" s="4">
        <v>43181</v>
      </c>
      <c r="P1152" s="1" t="s">
        <v>199</v>
      </c>
      <c r="Q1152" s="1" t="s">
        <v>1992</v>
      </c>
      <c r="R1152" s="1" t="s">
        <v>32</v>
      </c>
      <c r="S1152" s="1" t="s">
        <v>205</v>
      </c>
      <c r="T1152" s="1" t="s">
        <v>201</v>
      </c>
      <c r="U1152" s="6">
        <v>925668.11</v>
      </c>
      <c r="V1152" s="6">
        <v>954231.99</v>
      </c>
      <c r="W1152" s="6">
        <v>0</v>
      </c>
      <c r="X1152" s="6">
        <v>954231.99</v>
      </c>
      <c r="Y1152" s="6">
        <v>0</v>
      </c>
      <c r="Z1152" s="7">
        <v>43223</v>
      </c>
      <c r="AA11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52" s="35" t="str">
        <f>IFERROR(
                    _xlfn.XLOOKUP(Tabela1[[#This Row],[ID]],'Base_Solicitações MP'!B:B,'Base_Solicitações MP'!R:R),
                    "Não enviada")</f>
        <v>Não enviada</v>
      </c>
      <c r="AC1152" s="15" t="str">
        <f>_xlfn.CONCAT(Tabela1[[#This Row],[Município]],"/",Tabela1[[#This Row],[UF]])</f>
        <v>Soure/PA</v>
      </c>
    </row>
    <row r="1153" spans="1:29" x14ac:dyDescent="0.25">
      <c r="A1153" s="14" t="s">
        <v>705</v>
      </c>
      <c r="B1153" s="2" t="s">
        <v>9234</v>
      </c>
      <c r="C1153" s="2" t="s">
        <v>12101</v>
      </c>
      <c r="D1153" s="3" t="s">
        <v>2097</v>
      </c>
      <c r="E1153" s="1" t="s">
        <v>2098</v>
      </c>
      <c r="F1153" s="1">
        <v>2012</v>
      </c>
      <c r="G1153" s="1">
        <v>14</v>
      </c>
      <c r="H1153" s="1" t="s">
        <v>2099</v>
      </c>
      <c r="I1153" s="1" t="s">
        <v>352</v>
      </c>
      <c r="J1153" s="1" t="s">
        <v>40</v>
      </c>
      <c r="K1153" s="1" t="str">
        <f>IF(Tabela1[[#This Row],[Situação da Obra]]="Inacabada - PC Técnica Concluída","Inacabada",Tabela1[[#This Row],[Situação da Obra]])</f>
        <v>Inacabada</v>
      </c>
      <c r="L1153" s="1" t="s">
        <v>30</v>
      </c>
      <c r="M1153" s="4">
        <v>43432</v>
      </c>
      <c r="N1153" s="5">
        <v>0.65280000000000005</v>
      </c>
      <c r="O1153" s="4">
        <v>43312</v>
      </c>
      <c r="P1153" s="1" t="s">
        <v>709</v>
      </c>
      <c r="Q1153" s="1" t="s">
        <v>710</v>
      </c>
      <c r="R1153" s="1" t="s">
        <v>168</v>
      </c>
      <c r="S1153" s="1" t="s">
        <v>716</v>
      </c>
      <c r="T1153" s="1" t="s">
        <v>712</v>
      </c>
      <c r="U1153" s="6">
        <v>637742.43999999994</v>
      </c>
      <c r="V1153" s="6">
        <v>495864.46</v>
      </c>
      <c r="W1153" s="6">
        <v>0</v>
      </c>
      <c r="X1153" s="6">
        <v>495864.46</v>
      </c>
      <c r="Y1153" s="6">
        <v>0</v>
      </c>
      <c r="Z1153" s="7">
        <v>43333</v>
      </c>
      <c r="AA11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3" s="35" t="str">
        <f>IFERROR(
                    _xlfn.XLOOKUP(Tabela1[[#This Row],[ID]],'Base_Solicitações MP'!B:B,'Base_Solicitações MP'!R:R),
                    "Não enviada")</f>
        <v>Aguardando Análise FNDE</v>
      </c>
      <c r="AC1153" s="15" t="str">
        <f>_xlfn.CONCAT(Tabela1[[#This Row],[Município]],"/",Tabela1[[#This Row],[UF]])</f>
        <v>Rio Largo/AL</v>
      </c>
    </row>
    <row r="1154" spans="1:29" x14ac:dyDescent="0.25">
      <c r="A1154" s="14" t="s">
        <v>705</v>
      </c>
      <c r="B1154" s="2" t="s">
        <v>9235</v>
      </c>
      <c r="C1154" s="2" t="s">
        <v>12102</v>
      </c>
      <c r="D1154" s="3" t="s">
        <v>2097</v>
      </c>
      <c r="E1154" s="1" t="s">
        <v>2098</v>
      </c>
      <c r="F1154" s="1">
        <v>2012</v>
      </c>
      <c r="G1154" s="1">
        <v>14</v>
      </c>
      <c r="H1154" s="1" t="s">
        <v>2100</v>
      </c>
      <c r="I1154" s="1" t="s">
        <v>352</v>
      </c>
      <c r="J1154" s="1" t="s">
        <v>40</v>
      </c>
      <c r="K1154" s="1" t="str">
        <f>IF(Tabela1[[#This Row],[Situação da Obra]]="Inacabada - PC Técnica Concluída","Inacabada",Tabela1[[#This Row],[Situação da Obra]])</f>
        <v>Inacabada</v>
      </c>
      <c r="L1154" s="1" t="s">
        <v>30</v>
      </c>
      <c r="M1154" s="4">
        <v>43432</v>
      </c>
      <c r="N1154" s="5">
        <v>0.2994</v>
      </c>
      <c r="O1154" s="4">
        <v>43312</v>
      </c>
      <c r="P1154" s="1" t="s">
        <v>709</v>
      </c>
      <c r="Q1154" s="1" t="s">
        <v>710</v>
      </c>
      <c r="R1154" s="1" t="s">
        <v>168</v>
      </c>
      <c r="S1154" s="1" t="s">
        <v>716</v>
      </c>
      <c r="T1154" s="1" t="s">
        <v>712</v>
      </c>
      <c r="U1154" s="6">
        <v>648016.53</v>
      </c>
      <c r="V1154" s="6">
        <v>495864.46</v>
      </c>
      <c r="W1154" s="6">
        <v>0</v>
      </c>
      <c r="X1154" s="6">
        <v>495864.46</v>
      </c>
      <c r="Y1154" s="6">
        <v>0</v>
      </c>
      <c r="Z1154" s="7">
        <v>43333</v>
      </c>
      <c r="AA11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4" s="35" t="str">
        <f>IFERROR(
                    _xlfn.XLOOKUP(Tabela1[[#This Row],[ID]],'Base_Solicitações MP'!B:B,'Base_Solicitações MP'!R:R),
                    "Não enviada")</f>
        <v>Aguardando Análise FNDE</v>
      </c>
      <c r="AC1154" s="15" t="str">
        <f>_xlfn.CONCAT(Tabela1[[#This Row],[Município]],"/",Tabela1[[#This Row],[UF]])</f>
        <v>São Miguel dos Campos/AL</v>
      </c>
    </row>
    <row r="1155" spans="1:29" x14ac:dyDescent="0.25">
      <c r="A1155" s="14" t="s">
        <v>705</v>
      </c>
      <c r="B1155" s="2" t="s">
        <v>9236</v>
      </c>
      <c r="C1155" s="2" t="s">
        <v>12103</v>
      </c>
      <c r="D1155" s="3" t="s">
        <v>2097</v>
      </c>
      <c r="E1155" s="1" t="s">
        <v>2098</v>
      </c>
      <c r="F1155" s="1">
        <v>2012</v>
      </c>
      <c r="G1155" s="1">
        <v>14</v>
      </c>
      <c r="H1155" s="1" t="s">
        <v>418</v>
      </c>
      <c r="I1155" s="1" t="s">
        <v>352</v>
      </c>
      <c r="J1155" s="1" t="s">
        <v>40</v>
      </c>
      <c r="K1155" s="1" t="str">
        <f>IF(Tabela1[[#This Row],[Situação da Obra]]="Inacabada - PC Técnica Concluída","Inacabada",Tabela1[[#This Row],[Situação da Obra]])</f>
        <v>Inacabada</v>
      </c>
      <c r="L1155" s="1" t="s">
        <v>30</v>
      </c>
      <c r="M1155" s="4">
        <v>43432</v>
      </c>
      <c r="N1155" s="5">
        <v>0.27700000000000002</v>
      </c>
      <c r="O1155" s="4">
        <v>43311</v>
      </c>
      <c r="P1155" s="1" t="s">
        <v>709</v>
      </c>
      <c r="Q1155" s="1" t="s">
        <v>710</v>
      </c>
      <c r="R1155" s="1" t="s">
        <v>168</v>
      </c>
      <c r="S1155" s="1" t="s">
        <v>716</v>
      </c>
      <c r="T1155" s="1" t="s">
        <v>712</v>
      </c>
      <c r="U1155" s="6">
        <v>637742.43999999994</v>
      </c>
      <c r="V1155" s="6">
        <v>495864.46</v>
      </c>
      <c r="W1155" s="6">
        <v>0</v>
      </c>
      <c r="X1155" s="6">
        <v>495864.46</v>
      </c>
      <c r="Y1155" s="6">
        <v>0</v>
      </c>
      <c r="Z1155" s="7">
        <v>43333</v>
      </c>
      <c r="AA11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5" s="35" t="str">
        <f>IFERROR(
                    _xlfn.XLOOKUP(Tabela1[[#This Row],[ID]],'Base_Solicitações MP'!B:B,'Base_Solicitações MP'!R:R),
                    "Não enviada")</f>
        <v>Aguardando Análise FNDE</v>
      </c>
      <c r="AC1155" s="15" t="str">
        <f>_xlfn.CONCAT(Tabela1[[#This Row],[Município]],"/",Tabela1[[#This Row],[UF]])</f>
        <v>Maceió/AL</v>
      </c>
    </row>
    <row r="1156" spans="1:29" x14ac:dyDescent="0.25">
      <c r="A1156" s="14" t="s">
        <v>705</v>
      </c>
      <c r="B1156" s="2" t="s">
        <v>9237</v>
      </c>
      <c r="C1156" s="2" t="s">
        <v>12104</v>
      </c>
      <c r="D1156" s="2" t="s">
        <v>2101</v>
      </c>
      <c r="E1156" s="1" t="s">
        <v>2102</v>
      </c>
      <c r="F1156" s="1">
        <v>2012</v>
      </c>
      <c r="G1156" s="1">
        <v>58</v>
      </c>
      <c r="H1156" s="1" t="s">
        <v>2103</v>
      </c>
      <c r="I1156" s="1" t="s">
        <v>63</v>
      </c>
      <c r="J1156" s="1" t="s">
        <v>56</v>
      </c>
      <c r="K1156" s="1" t="str">
        <f>IF(Tabela1[[#This Row],[Situação da Obra]]="Inacabada - PC Técnica Concluída","Inacabada",Tabela1[[#This Row],[Situação da Obra]])</f>
        <v>Paralisada</v>
      </c>
      <c r="L1156" s="1" t="s">
        <v>30</v>
      </c>
      <c r="M1156" s="4">
        <v>43914</v>
      </c>
      <c r="N1156" s="5">
        <v>0.59030000000000005</v>
      </c>
      <c r="O1156" s="4">
        <v>45044</v>
      </c>
      <c r="P1156" s="1" t="s">
        <v>1935</v>
      </c>
      <c r="Q1156" s="1" t="s">
        <v>710</v>
      </c>
      <c r="R1156" s="1" t="s">
        <v>168</v>
      </c>
      <c r="S1156" s="1" t="s">
        <v>1936</v>
      </c>
      <c r="T1156" s="1" t="s">
        <v>712</v>
      </c>
      <c r="U1156" s="6">
        <v>225642.61</v>
      </c>
      <c r="V1156" s="6">
        <v>182699.76</v>
      </c>
      <c r="W1156" s="6">
        <v>0</v>
      </c>
      <c r="X1156" s="6">
        <v>182699.76</v>
      </c>
      <c r="Y1156" s="6">
        <v>853194.48</v>
      </c>
      <c r="Z1156" s="7">
        <v>45128</v>
      </c>
      <c r="AA11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6" s="35" t="str">
        <f>IFERROR(
                    _xlfn.XLOOKUP(Tabela1[[#This Row],[ID]],'Base_Solicitações MP'!B:B,'Base_Solicitações MP'!R:R),
                    "Não enviada")</f>
        <v>Diligência</v>
      </c>
      <c r="AC1156" s="15" t="str">
        <f>_xlfn.CONCAT(Tabela1[[#This Row],[Município]],"/",Tabela1[[#This Row],[UF]])</f>
        <v>Uruaçu/GO</v>
      </c>
    </row>
    <row r="1157" spans="1:29" x14ac:dyDescent="0.25">
      <c r="A1157" s="14" t="s">
        <v>705</v>
      </c>
      <c r="B1157" s="2" t="s">
        <v>9238</v>
      </c>
      <c r="C1157" s="2" t="s">
        <v>12105</v>
      </c>
      <c r="D1157" s="2" t="s">
        <v>2101</v>
      </c>
      <c r="E1157" s="1" t="s">
        <v>2102</v>
      </c>
      <c r="F1157" s="1">
        <v>2012</v>
      </c>
      <c r="G1157" s="1">
        <v>58</v>
      </c>
      <c r="H1157" s="1" t="s">
        <v>2104</v>
      </c>
      <c r="I1157" s="1" t="s">
        <v>63</v>
      </c>
      <c r="J1157" s="1" t="s">
        <v>56</v>
      </c>
      <c r="K1157" s="1" t="str">
        <f>IF(Tabela1[[#This Row],[Situação da Obra]]="Inacabada - PC Técnica Concluída","Inacabada",Tabela1[[#This Row],[Situação da Obra]])</f>
        <v>Paralisada</v>
      </c>
      <c r="L1157" s="1" t="s">
        <v>30</v>
      </c>
      <c r="M1157" s="4">
        <v>44070</v>
      </c>
      <c r="N1157" s="5">
        <v>0.88649999999999995</v>
      </c>
      <c r="O1157" s="4">
        <v>45048</v>
      </c>
      <c r="P1157" s="1" t="s">
        <v>1935</v>
      </c>
      <c r="Q1157" s="1" t="s">
        <v>710</v>
      </c>
      <c r="R1157" s="1" t="s">
        <v>168</v>
      </c>
      <c r="S1157" s="1" t="s">
        <v>1936</v>
      </c>
      <c r="T1157" s="1" t="s">
        <v>712</v>
      </c>
      <c r="U1157" s="6">
        <v>228891.89</v>
      </c>
      <c r="V1157" s="6">
        <v>182702.76</v>
      </c>
      <c r="W1157" s="6">
        <v>0</v>
      </c>
      <c r="X1157" s="6">
        <v>182702.76</v>
      </c>
      <c r="Y1157" s="6">
        <v>853194.48</v>
      </c>
      <c r="Z1157" s="7">
        <v>45128</v>
      </c>
      <c r="AA11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7" s="35" t="str">
        <f>IFERROR(
                    _xlfn.XLOOKUP(Tabela1[[#This Row],[ID]],'Base_Solicitações MP'!B:B,'Base_Solicitações MP'!R:R),
                    "Não enviada")</f>
        <v>Diligência</v>
      </c>
      <c r="AC1157" s="15" t="str">
        <f>_xlfn.CONCAT(Tabela1[[#This Row],[Município]],"/",Tabela1[[#This Row],[UF]])</f>
        <v>Itumbiara/GO</v>
      </c>
    </row>
    <row r="1158" spans="1:29" x14ac:dyDescent="0.25">
      <c r="A1158" s="14" t="s">
        <v>705</v>
      </c>
      <c r="B1158" s="2" t="s">
        <v>9239</v>
      </c>
      <c r="C1158" s="2" t="s">
        <v>12106</v>
      </c>
      <c r="D1158" s="2" t="s">
        <v>2101</v>
      </c>
      <c r="E1158" s="1" t="s">
        <v>2102</v>
      </c>
      <c r="F1158" s="1">
        <v>2012</v>
      </c>
      <c r="G1158" s="1">
        <v>58</v>
      </c>
      <c r="H1158" s="1" t="s">
        <v>2105</v>
      </c>
      <c r="I1158" s="1" t="s">
        <v>63</v>
      </c>
      <c r="J1158" s="1" t="s">
        <v>56</v>
      </c>
      <c r="K1158" s="1" t="str">
        <f>IF(Tabela1[[#This Row],[Situação da Obra]]="Inacabada - PC Técnica Concluída","Inacabada",Tabela1[[#This Row],[Situação da Obra]])</f>
        <v>Paralisada</v>
      </c>
      <c r="L1158" s="1" t="s">
        <v>30</v>
      </c>
      <c r="M1158" s="4">
        <v>43789</v>
      </c>
      <c r="N1158" s="5">
        <v>0.23780000000000001</v>
      </c>
      <c r="O1158" s="4">
        <v>45008</v>
      </c>
      <c r="P1158" s="1" t="s">
        <v>1935</v>
      </c>
      <c r="Q1158" s="1" t="s">
        <v>710</v>
      </c>
      <c r="R1158" s="1" t="s">
        <v>168</v>
      </c>
      <c r="S1158" s="1" t="s">
        <v>1936</v>
      </c>
      <c r="T1158" s="1" t="s">
        <v>712</v>
      </c>
      <c r="U1158" s="6">
        <v>239997.93</v>
      </c>
      <c r="V1158" s="6">
        <v>182699.76</v>
      </c>
      <c r="W1158" s="6">
        <v>0</v>
      </c>
      <c r="X1158" s="6">
        <v>182699.76</v>
      </c>
      <c r="Y1158" s="6">
        <v>853194.48</v>
      </c>
      <c r="Z1158" s="7">
        <v>45128</v>
      </c>
      <c r="AA11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58" s="35" t="str">
        <f>IFERROR(
                    _xlfn.XLOOKUP(Tabela1[[#This Row],[ID]],'Base_Solicitações MP'!B:B,'Base_Solicitações MP'!R:R),
                    "Não enviada")</f>
        <v>Não enviada</v>
      </c>
      <c r="AC1158" s="15" t="str">
        <f>_xlfn.CONCAT(Tabela1[[#This Row],[Município]],"/",Tabela1[[#This Row],[UF]])</f>
        <v>Anicuns/GO</v>
      </c>
    </row>
    <row r="1159" spans="1:29" x14ac:dyDescent="0.25">
      <c r="A1159" s="14" t="s">
        <v>705</v>
      </c>
      <c r="B1159" s="2" t="s">
        <v>9240</v>
      </c>
      <c r="C1159" s="2" t="s">
        <v>12107</v>
      </c>
      <c r="D1159" s="3" t="s">
        <v>2106</v>
      </c>
      <c r="E1159" s="1" t="s">
        <v>2107</v>
      </c>
      <c r="F1159" s="1">
        <v>2012</v>
      </c>
      <c r="G1159" s="1">
        <v>92</v>
      </c>
      <c r="H1159" s="1" t="s">
        <v>427</v>
      </c>
      <c r="I1159" s="1" t="s">
        <v>184</v>
      </c>
      <c r="J1159" s="1" t="s">
        <v>40</v>
      </c>
      <c r="K1159" s="1" t="str">
        <f>IF(Tabela1[[#This Row],[Situação da Obra]]="Inacabada - PC Técnica Concluída","Inacabada",Tabela1[[#This Row],[Situação da Obra]])</f>
        <v>Inacabada</v>
      </c>
      <c r="L1159" s="1" t="s">
        <v>30</v>
      </c>
      <c r="M1159" s="4">
        <v>43651</v>
      </c>
      <c r="N1159" s="5">
        <v>1.2999999999999999E-2</v>
      </c>
      <c r="O1159" s="4">
        <v>43633</v>
      </c>
      <c r="P1159" s="1" t="s">
        <v>709</v>
      </c>
      <c r="Q1159" s="1" t="s">
        <v>710</v>
      </c>
      <c r="R1159" s="1" t="s">
        <v>168</v>
      </c>
      <c r="S1159" s="1" t="s">
        <v>716</v>
      </c>
      <c r="T1159" s="1" t="s">
        <v>712</v>
      </c>
      <c r="U1159" s="6">
        <v>507743.82</v>
      </c>
      <c r="V1159" s="6">
        <v>509789.8</v>
      </c>
      <c r="W1159" s="6">
        <v>0</v>
      </c>
      <c r="X1159" s="6">
        <v>509789.8</v>
      </c>
      <c r="Y1159" s="6">
        <v>7159455.3200000003</v>
      </c>
      <c r="Z1159" s="7">
        <v>43464</v>
      </c>
      <c r="AA11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9" s="35" t="str">
        <f>IFERROR(
                    _xlfn.XLOOKUP(Tabela1[[#This Row],[ID]],'Base_Solicitações MP'!B:B,'Base_Solicitações MP'!R:R),
                    "Não enviada")</f>
        <v>Diligência</v>
      </c>
      <c r="AC1159" s="15" t="str">
        <f>_xlfn.CONCAT(Tabela1[[#This Row],[Município]],"/",Tabela1[[#This Row],[UF]])</f>
        <v>Breves/PA</v>
      </c>
    </row>
    <row r="1160" spans="1:29" x14ac:dyDescent="0.25">
      <c r="A1160" s="14" t="s">
        <v>705</v>
      </c>
      <c r="B1160" s="2" t="s">
        <v>9241</v>
      </c>
      <c r="C1160" s="2" t="s">
        <v>12108</v>
      </c>
      <c r="D1160" s="3" t="s">
        <v>2106</v>
      </c>
      <c r="E1160" s="1" t="s">
        <v>2107</v>
      </c>
      <c r="F1160" s="1">
        <v>2012</v>
      </c>
      <c r="G1160" s="1">
        <v>92</v>
      </c>
      <c r="H1160" s="1" t="s">
        <v>2108</v>
      </c>
      <c r="I1160" s="1" t="s">
        <v>184</v>
      </c>
      <c r="J1160" s="1" t="s">
        <v>40</v>
      </c>
      <c r="K1160" s="1" t="str">
        <f>IF(Tabela1[[#This Row],[Situação da Obra]]="Inacabada - PC Técnica Concluída","Inacabada",Tabela1[[#This Row],[Situação da Obra]])</f>
        <v>Inacabada</v>
      </c>
      <c r="L1160" s="1" t="s">
        <v>30</v>
      </c>
      <c r="M1160" s="4">
        <v>43654</v>
      </c>
      <c r="N1160" s="5">
        <v>0.2051</v>
      </c>
      <c r="O1160" s="4">
        <v>43654</v>
      </c>
      <c r="P1160" s="1" t="s">
        <v>709</v>
      </c>
      <c r="Q1160" s="1" t="s">
        <v>710</v>
      </c>
      <c r="R1160" s="1" t="s">
        <v>168</v>
      </c>
      <c r="S1160" s="1" t="s">
        <v>716</v>
      </c>
      <c r="T1160" s="1" t="s">
        <v>712</v>
      </c>
      <c r="U1160" s="6">
        <v>507743.77</v>
      </c>
      <c r="V1160" s="6">
        <v>509789.8</v>
      </c>
      <c r="W1160" s="6">
        <v>0</v>
      </c>
      <c r="X1160" s="6">
        <v>509789.8</v>
      </c>
      <c r="Y1160" s="6">
        <v>7159455.3200000003</v>
      </c>
      <c r="Z1160" s="7">
        <v>43464</v>
      </c>
      <c r="AA11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0" s="35" t="str">
        <f>IFERROR(
                    _xlfn.XLOOKUP(Tabela1[[#This Row],[ID]],'Base_Solicitações MP'!B:B,'Base_Solicitações MP'!R:R),
                    "Não enviada")</f>
        <v>Aguardando Análise FNDE</v>
      </c>
      <c r="AC1160" s="15" t="str">
        <f>_xlfn.CONCAT(Tabela1[[#This Row],[Município]],"/",Tabela1[[#This Row],[UF]])</f>
        <v>Bannach/PA</v>
      </c>
    </row>
    <row r="1161" spans="1:29" x14ac:dyDescent="0.25">
      <c r="A1161" s="14" t="s">
        <v>705</v>
      </c>
      <c r="B1161" s="2" t="s">
        <v>9242</v>
      </c>
      <c r="C1161" s="2" t="s">
        <v>12109</v>
      </c>
      <c r="D1161" s="2" t="s">
        <v>2109</v>
      </c>
      <c r="E1161" s="1" t="s">
        <v>2110</v>
      </c>
      <c r="F1161" s="1">
        <v>2012</v>
      </c>
      <c r="G1161" s="1">
        <v>66</v>
      </c>
      <c r="H1161" s="1" t="s">
        <v>159</v>
      </c>
      <c r="I1161" s="1" t="s">
        <v>160</v>
      </c>
      <c r="J1161" s="1" t="s">
        <v>56</v>
      </c>
      <c r="K1161" s="1" t="str">
        <f>IF(Tabela1[[#This Row],[Situação da Obra]]="Inacabada - PC Técnica Concluída","Inacabada",Tabela1[[#This Row],[Situação da Obra]])</f>
        <v>Paralisada</v>
      </c>
      <c r="L1161" s="1" t="s">
        <v>30</v>
      </c>
      <c r="M1161" s="4">
        <v>45009</v>
      </c>
      <c r="N1161" s="5">
        <v>0.31519999999999998</v>
      </c>
      <c r="O1161" s="4">
        <v>45009</v>
      </c>
      <c r="P1161" s="1" t="s">
        <v>1935</v>
      </c>
      <c r="Q1161" s="1" t="s">
        <v>710</v>
      </c>
      <c r="R1161" s="1" t="s">
        <v>168</v>
      </c>
      <c r="S1161" s="1" t="s">
        <v>1947</v>
      </c>
      <c r="T1161" s="1" t="s">
        <v>712</v>
      </c>
      <c r="U1161" s="6">
        <v>300174.46999999997</v>
      </c>
      <c r="V1161" s="6">
        <v>239947.53</v>
      </c>
      <c r="W1161" s="6">
        <v>0</v>
      </c>
      <c r="X1161" s="6">
        <v>239947.53</v>
      </c>
      <c r="Y1161" s="6">
        <v>271657.59999999998</v>
      </c>
      <c r="Z1161" s="7">
        <v>45182</v>
      </c>
      <c r="AA11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1" s="35" t="str">
        <f>IFERROR(
                    _xlfn.XLOOKUP(Tabela1[[#This Row],[ID]],'Base_Solicitações MP'!B:B,'Base_Solicitações MP'!R:R),
                    "Não enviada")</f>
        <v>Aguardando Análise FNDE</v>
      </c>
      <c r="AC1161" s="15" t="str">
        <f>_xlfn.CONCAT(Tabela1[[#This Row],[Município]],"/",Tabela1[[#This Row],[UF]])</f>
        <v>Iati/PE</v>
      </c>
    </row>
    <row r="1162" spans="1:29" x14ac:dyDescent="0.25">
      <c r="A1162" s="14" t="s">
        <v>705</v>
      </c>
      <c r="B1162" s="2" t="s">
        <v>9243</v>
      </c>
      <c r="C1162" s="2" t="s">
        <v>12110</v>
      </c>
      <c r="D1162" s="3" t="s">
        <v>2111</v>
      </c>
      <c r="E1162" s="1" t="s">
        <v>2112</v>
      </c>
      <c r="F1162" s="1">
        <v>2012</v>
      </c>
      <c r="G1162" s="1">
        <v>15</v>
      </c>
      <c r="H1162" s="1" t="s">
        <v>1853</v>
      </c>
      <c r="I1162" s="1" t="s">
        <v>37</v>
      </c>
      <c r="J1162" s="1" t="s">
        <v>56</v>
      </c>
      <c r="K1162" s="1" t="str">
        <f>IF(Tabela1[[#This Row],[Situação da Obra]]="Inacabada - PC Técnica Concluída","Inacabada",Tabela1[[#This Row],[Situação da Obra]])</f>
        <v>Paralisada</v>
      </c>
      <c r="L1162" s="1" t="s">
        <v>30</v>
      </c>
      <c r="M1162" s="4">
        <v>43384</v>
      </c>
      <c r="N1162" s="5">
        <v>0.52229999999999999</v>
      </c>
      <c r="O1162" s="4">
        <v>43552</v>
      </c>
      <c r="P1162" s="1" t="s">
        <v>709</v>
      </c>
      <c r="Q1162" s="1" t="s">
        <v>710</v>
      </c>
      <c r="R1162" s="1" t="s">
        <v>168</v>
      </c>
      <c r="S1162" s="1" t="s">
        <v>716</v>
      </c>
      <c r="T1162" s="1" t="s">
        <v>712</v>
      </c>
      <c r="U1162" s="6">
        <v>517309.06</v>
      </c>
      <c r="V1162" s="6">
        <v>509484.39</v>
      </c>
      <c r="W1162" s="6">
        <v>0</v>
      </c>
      <c r="X1162" s="6">
        <v>509484.39</v>
      </c>
      <c r="Y1162" s="6">
        <v>135977.26999999999</v>
      </c>
      <c r="Z1162" s="7">
        <v>45064</v>
      </c>
      <c r="AA11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2" s="35" t="str">
        <f>IFERROR(
                    _xlfn.XLOOKUP(Tabela1[[#This Row],[ID]],'Base_Solicitações MP'!B:B,'Base_Solicitações MP'!R:R),
                    "Não enviada")</f>
        <v>Não enviada</v>
      </c>
      <c r="AC1162" s="15" t="str">
        <f>_xlfn.CONCAT(Tabela1[[#This Row],[Município]],"/",Tabela1[[#This Row],[UF]])</f>
        <v>José de Freitas/PI</v>
      </c>
    </row>
    <row r="1163" spans="1:29" x14ac:dyDescent="0.25">
      <c r="A1163" s="14" t="s">
        <v>705</v>
      </c>
      <c r="B1163" s="2" t="s">
        <v>9244</v>
      </c>
      <c r="C1163" s="2" t="s">
        <v>12111</v>
      </c>
      <c r="D1163" s="3" t="s">
        <v>2111</v>
      </c>
      <c r="E1163" s="1" t="s">
        <v>2112</v>
      </c>
      <c r="F1163" s="1">
        <v>2012</v>
      </c>
      <c r="G1163" s="1">
        <v>15</v>
      </c>
      <c r="H1163" s="1" t="s">
        <v>1853</v>
      </c>
      <c r="I1163" s="1" t="s">
        <v>37</v>
      </c>
      <c r="J1163" s="1" t="s">
        <v>56</v>
      </c>
      <c r="K1163" s="1" t="str">
        <f>IF(Tabela1[[#This Row],[Situação da Obra]]="Inacabada - PC Técnica Concluída","Inacabada",Tabela1[[#This Row],[Situação da Obra]])</f>
        <v>Paralisada</v>
      </c>
      <c r="L1163" s="1" t="s">
        <v>30</v>
      </c>
      <c r="M1163" s="4">
        <v>43490</v>
      </c>
      <c r="N1163" s="5">
        <v>0.62819999999999998</v>
      </c>
      <c r="O1163" s="4">
        <v>43570</v>
      </c>
      <c r="P1163" s="1" t="s">
        <v>709</v>
      </c>
      <c r="Q1163" s="1" t="s">
        <v>710</v>
      </c>
      <c r="R1163" s="1" t="s">
        <v>168</v>
      </c>
      <c r="S1163" s="1" t="s">
        <v>716</v>
      </c>
      <c r="T1163" s="1" t="s">
        <v>712</v>
      </c>
      <c r="U1163" s="6">
        <v>517309.06</v>
      </c>
      <c r="V1163" s="6">
        <v>509484.39</v>
      </c>
      <c r="W1163" s="6">
        <v>0</v>
      </c>
      <c r="X1163" s="6">
        <v>509484.39</v>
      </c>
      <c r="Y1163" s="6">
        <v>135977.26999999999</v>
      </c>
      <c r="Z1163" s="7">
        <v>45064</v>
      </c>
      <c r="AA11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3" s="35" t="str">
        <f>IFERROR(
                    _xlfn.XLOOKUP(Tabela1[[#This Row],[ID]],'Base_Solicitações MP'!B:B,'Base_Solicitações MP'!R:R),
                    "Não enviada")</f>
        <v>Não enviada</v>
      </c>
      <c r="AC1163" s="15" t="str">
        <f>_xlfn.CONCAT(Tabela1[[#This Row],[Município]],"/",Tabela1[[#This Row],[UF]])</f>
        <v>José de Freitas/PI</v>
      </c>
    </row>
    <row r="1164" spans="1:29" x14ac:dyDescent="0.25">
      <c r="A1164" s="14" t="s">
        <v>705</v>
      </c>
      <c r="B1164" s="2" t="s">
        <v>9245</v>
      </c>
      <c r="C1164" s="2" t="s">
        <v>12112</v>
      </c>
      <c r="D1164" s="3" t="s">
        <v>2111</v>
      </c>
      <c r="E1164" s="1" t="s">
        <v>2112</v>
      </c>
      <c r="F1164" s="1">
        <v>2012</v>
      </c>
      <c r="G1164" s="1">
        <v>15</v>
      </c>
      <c r="H1164" s="1" t="s">
        <v>2113</v>
      </c>
      <c r="I1164" s="1" t="s">
        <v>37</v>
      </c>
      <c r="J1164" s="1" t="s">
        <v>56</v>
      </c>
      <c r="K1164" s="1" t="str">
        <f>IF(Tabela1[[#This Row],[Situação da Obra]]="Inacabada - PC Técnica Concluída","Inacabada",Tabela1[[#This Row],[Situação da Obra]])</f>
        <v>Paralisada</v>
      </c>
      <c r="L1164" s="1" t="s">
        <v>30</v>
      </c>
      <c r="M1164" s="4">
        <v>43490</v>
      </c>
      <c r="N1164" s="5">
        <v>0.5746</v>
      </c>
      <c r="O1164" s="4">
        <v>43552</v>
      </c>
      <c r="P1164" s="1" t="s">
        <v>709</v>
      </c>
      <c r="Q1164" s="1" t="s">
        <v>710</v>
      </c>
      <c r="R1164" s="1" t="s">
        <v>168</v>
      </c>
      <c r="S1164" s="1" t="s">
        <v>716</v>
      </c>
      <c r="T1164" s="1" t="s">
        <v>712</v>
      </c>
      <c r="U1164" s="6">
        <v>499084.41</v>
      </c>
      <c r="V1164" s="6">
        <v>509484.39</v>
      </c>
      <c r="W1164" s="6">
        <v>0</v>
      </c>
      <c r="X1164" s="6">
        <v>509484.39</v>
      </c>
      <c r="Y1164" s="6">
        <v>135977.26999999999</v>
      </c>
      <c r="Z1164" s="7">
        <v>45064</v>
      </c>
      <c r="AA11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4" s="35" t="str">
        <f>IFERROR(
                    _xlfn.XLOOKUP(Tabela1[[#This Row],[ID]],'Base_Solicitações MP'!B:B,'Base_Solicitações MP'!R:R),
                    "Não enviada")</f>
        <v>Não enviada</v>
      </c>
      <c r="AC1164" s="15" t="str">
        <f>_xlfn.CONCAT(Tabela1[[#This Row],[Município]],"/",Tabela1[[#This Row],[UF]])</f>
        <v>Angical do Piauí/PI</v>
      </c>
    </row>
    <row r="1165" spans="1:29" x14ac:dyDescent="0.25">
      <c r="A1165" s="14" t="s">
        <v>705</v>
      </c>
      <c r="B1165" s="2" t="s">
        <v>9246</v>
      </c>
      <c r="C1165" s="2" t="s">
        <v>12113</v>
      </c>
      <c r="D1165" s="3" t="s">
        <v>2111</v>
      </c>
      <c r="E1165" s="1" t="s">
        <v>2112</v>
      </c>
      <c r="F1165" s="1">
        <v>2012</v>
      </c>
      <c r="G1165" s="1">
        <v>15</v>
      </c>
      <c r="H1165" s="1" t="s">
        <v>2114</v>
      </c>
      <c r="I1165" s="1" t="s">
        <v>37</v>
      </c>
      <c r="J1165" s="1" t="s">
        <v>56</v>
      </c>
      <c r="K1165" s="1" t="str">
        <f>IF(Tabela1[[#This Row],[Situação da Obra]]="Inacabada - PC Técnica Concluída","Inacabada",Tabela1[[#This Row],[Situação da Obra]])</f>
        <v>Paralisada</v>
      </c>
      <c r="L1165" s="1" t="s">
        <v>30</v>
      </c>
      <c r="M1165" s="4">
        <v>43521</v>
      </c>
      <c r="N1165" s="5">
        <v>0.37830000000000003</v>
      </c>
      <c r="O1165" s="4">
        <v>43552</v>
      </c>
      <c r="P1165" s="1" t="s">
        <v>709</v>
      </c>
      <c r="Q1165" s="1" t="s">
        <v>710</v>
      </c>
      <c r="R1165" s="1" t="s">
        <v>168</v>
      </c>
      <c r="S1165" s="1" t="s">
        <v>716</v>
      </c>
      <c r="T1165" s="1" t="s">
        <v>712</v>
      </c>
      <c r="U1165" s="6">
        <v>528484.38</v>
      </c>
      <c r="V1165" s="6">
        <v>509484.39</v>
      </c>
      <c r="W1165" s="6">
        <v>0</v>
      </c>
      <c r="X1165" s="6">
        <v>509484.39</v>
      </c>
      <c r="Y1165" s="6">
        <v>135977.26999999999</v>
      </c>
      <c r="Z1165" s="7">
        <v>45064</v>
      </c>
      <c r="AA11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5" s="35" t="str">
        <f>IFERROR(
                    _xlfn.XLOOKUP(Tabela1[[#This Row],[ID]],'Base_Solicitações MP'!B:B,'Base_Solicitações MP'!R:R),
                    "Não enviada")</f>
        <v>Não enviada</v>
      </c>
      <c r="AC1165" s="15" t="str">
        <f>_xlfn.CONCAT(Tabela1[[#This Row],[Município]],"/",Tabela1[[#This Row],[UF]])</f>
        <v>Piracuruca/PI</v>
      </c>
    </row>
    <row r="1166" spans="1:29" x14ac:dyDescent="0.25">
      <c r="A1166" s="14" t="s">
        <v>705</v>
      </c>
      <c r="B1166" s="2" t="s">
        <v>9247</v>
      </c>
      <c r="C1166" s="2" t="s">
        <v>12114</v>
      </c>
      <c r="D1166" s="3" t="s">
        <v>2111</v>
      </c>
      <c r="E1166" s="1" t="s">
        <v>2112</v>
      </c>
      <c r="F1166" s="1">
        <v>2012</v>
      </c>
      <c r="G1166" s="1">
        <v>15</v>
      </c>
      <c r="H1166" s="1" t="s">
        <v>2114</v>
      </c>
      <c r="I1166" s="1" t="s">
        <v>37</v>
      </c>
      <c r="J1166" s="1" t="s">
        <v>56</v>
      </c>
      <c r="K1166" s="1" t="str">
        <f>IF(Tabela1[[#This Row],[Situação da Obra]]="Inacabada - PC Técnica Concluída","Inacabada",Tabela1[[#This Row],[Situação da Obra]])</f>
        <v>Paralisada</v>
      </c>
      <c r="L1166" s="1" t="s">
        <v>30</v>
      </c>
      <c r="M1166" s="4">
        <v>43521</v>
      </c>
      <c r="N1166" s="5">
        <v>0.78400000000000003</v>
      </c>
      <c r="O1166" s="4">
        <v>43640</v>
      </c>
      <c r="P1166" s="1" t="s">
        <v>709</v>
      </c>
      <c r="Q1166" s="1" t="s">
        <v>710</v>
      </c>
      <c r="R1166" s="1" t="s">
        <v>168</v>
      </c>
      <c r="S1166" s="1" t="s">
        <v>716</v>
      </c>
      <c r="T1166" s="1" t="s">
        <v>712</v>
      </c>
      <c r="U1166" s="6">
        <v>528484.38</v>
      </c>
      <c r="V1166" s="6">
        <v>509487.09</v>
      </c>
      <c r="W1166" s="6">
        <v>0</v>
      </c>
      <c r="X1166" s="6">
        <v>509487.09</v>
      </c>
      <c r="Y1166" s="6">
        <v>135977.26999999999</v>
      </c>
      <c r="Z1166" s="7">
        <v>45064</v>
      </c>
      <c r="AA11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6" s="35" t="str">
        <f>IFERROR(
                    _xlfn.XLOOKUP(Tabela1[[#This Row],[ID]],'Base_Solicitações MP'!B:B,'Base_Solicitações MP'!R:R),
                    "Não enviada")</f>
        <v>Não enviada</v>
      </c>
      <c r="AC1166" s="15" t="str">
        <f>_xlfn.CONCAT(Tabela1[[#This Row],[Município]],"/",Tabela1[[#This Row],[UF]])</f>
        <v>Piracuruca/PI</v>
      </c>
    </row>
    <row r="1167" spans="1:29" x14ac:dyDescent="0.25">
      <c r="A1167" s="14" t="s">
        <v>705</v>
      </c>
      <c r="B1167" s="2" t="s">
        <v>9248</v>
      </c>
      <c r="C1167" s="2" t="s">
        <v>12115</v>
      </c>
      <c r="D1167" s="2" t="s">
        <v>2115</v>
      </c>
      <c r="E1167" s="1" t="s">
        <v>2116</v>
      </c>
      <c r="F1167" s="1">
        <v>2012</v>
      </c>
      <c r="G1167" s="1">
        <v>65</v>
      </c>
      <c r="H1167" s="1" t="s">
        <v>2117</v>
      </c>
      <c r="I1167" s="1" t="s">
        <v>99</v>
      </c>
      <c r="J1167" s="1" t="s">
        <v>56</v>
      </c>
      <c r="K1167" s="1" t="str">
        <f>IF(Tabela1[[#This Row],[Situação da Obra]]="Inacabada - PC Técnica Concluída","Inacabada",Tabela1[[#This Row],[Situação da Obra]])</f>
        <v>Paralisada</v>
      </c>
      <c r="L1167" s="1" t="s">
        <v>30</v>
      </c>
      <c r="M1167" s="4">
        <v>44729</v>
      </c>
      <c r="N1167" s="5">
        <v>0.64419999999999999</v>
      </c>
      <c r="O1167" s="4">
        <v>43661</v>
      </c>
      <c r="P1167" s="1" t="s">
        <v>1935</v>
      </c>
      <c r="Q1167" s="1" t="s">
        <v>710</v>
      </c>
      <c r="R1167" s="1" t="s">
        <v>168</v>
      </c>
      <c r="S1167" s="1" t="s">
        <v>1985</v>
      </c>
      <c r="T1167" s="1" t="s">
        <v>712</v>
      </c>
      <c r="U1167" s="6">
        <v>564287.07999999996</v>
      </c>
      <c r="V1167" s="6">
        <v>260548.37</v>
      </c>
      <c r="W1167" s="6">
        <v>0</v>
      </c>
      <c r="X1167" s="6">
        <v>260548.37</v>
      </c>
      <c r="Y1167" s="6">
        <v>3084237.64</v>
      </c>
      <c r="Z1167" s="7">
        <v>45379</v>
      </c>
      <c r="AA11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7" s="35" t="str">
        <f>IFERROR(
                    _xlfn.XLOOKUP(Tabela1[[#This Row],[ID]],'Base_Solicitações MP'!B:B,'Base_Solicitações MP'!R:R),
                    "Não enviada")</f>
        <v>Não enviada</v>
      </c>
      <c r="AC1167" s="15" t="str">
        <f>_xlfn.CONCAT(Tabela1[[#This Row],[Município]],"/",Tabela1[[#This Row],[UF]])</f>
        <v>Santa Cruz do Sul/RS</v>
      </c>
    </row>
    <row r="1168" spans="1:29" x14ac:dyDescent="0.25">
      <c r="A1168" s="14" t="s">
        <v>705</v>
      </c>
      <c r="B1168" s="2" t="s">
        <v>9249</v>
      </c>
      <c r="C1168" s="2" t="s">
        <v>12116</v>
      </c>
      <c r="D1168" s="2" t="s">
        <v>2118</v>
      </c>
      <c r="E1168" s="1" t="s">
        <v>2119</v>
      </c>
      <c r="F1168" s="1">
        <v>2012</v>
      </c>
      <c r="G1168" s="1">
        <v>26</v>
      </c>
      <c r="H1168" s="1" t="s">
        <v>2120</v>
      </c>
      <c r="I1168" s="1" t="s">
        <v>44</v>
      </c>
      <c r="J1168" s="1" t="s">
        <v>56</v>
      </c>
      <c r="K1168" s="1" t="str">
        <f>IF(Tabela1[[#This Row],[Situação da Obra]]="Inacabada - PC Técnica Concluída","Inacabada",Tabela1[[#This Row],[Situação da Obra]])</f>
        <v>Paralisada</v>
      </c>
      <c r="L1168" s="1" t="s">
        <v>30</v>
      </c>
      <c r="M1168" s="4">
        <v>43747</v>
      </c>
      <c r="N1168" s="5">
        <v>0.1195</v>
      </c>
      <c r="O1168" s="4">
        <v>44753</v>
      </c>
      <c r="P1168" s="1" t="s">
        <v>1935</v>
      </c>
      <c r="Q1168" s="1" t="s">
        <v>710</v>
      </c>
      <c r="R1168" s="1" t="s">
        <v>168</v>
      </c>
      <c r="S1168" s="1" t="s">
        <v>1947</v>
      </c>
      <c r="T1168" s="1" t="s">
        <v>712</v>
      </c>
      <c r="U1168" s="6">
        <v>268849.58</v>
      </c>
      <c r="V1168" s="6">
        <v>184941.33</v>
      </c>
      <c r="W1168" s="6">
        <v>0</v>
      </c>
      <c r="X1168" s="6">
        <v>184941.33</v>
      </c>
      <c r="Y1168" s="6">
        <v>0</v>
      </c>
      <c r="Z1168" s="7">
        <v>45309</v>
      </c>
      <c r="AA11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8" s="35" t="str">
        <f>IFERROR(
                    _xlfn.XLOOKUP(Tabela1[[#This Row],[ID]],'Base_Solicitações MP'!B:B,'Base_Solicitações MP'!R:R),
                    "Não enviada")</f>
        <v>Aguardando Análise FNDE</v>
      </c>
      <c r="AC1168" s="15" t="str">
        <f>_xlfn.CONCAT(Tabela1[[#This Row],[Município]],"/",Tabela1[[#This Row],[UF]])</f>
        <v>Estreito/MA</v>
      </c>
    </row>
    <row r="1169" spans="1:29" x14ac:dyDescent="0.25">
      <c r="A1169" s="14" t="s">
        <v>705</v>
      </c>
      <c r="B1169" s="2" t="s">
        <v>9250</v>
      </c>
      <c r="C1169" s="2" t="s">
        <v>12117</v>
      </c>
      <c r="D1169" s="2" t="s">
        <v>2118</v>
      </c>
      <c r="E1169" s="1" t="s">
        <v>2119</v>
      </c>
      <c r="F1169" s="1">
        <v>2012</v>
      </c>
      <c r="G1169" s="1">
        <v>26</v>
      </c>
      <c r="H1169" s="1" t="s">
        <v>661</v>
      </c>
      <c r="I1169" s="1" t="s">
        <v>44</v>
      </c>
      <c r="J1169" s="1" t="s">
        <v>56</v>
      </c>
      <c r="K1169" s="1" t="str">
        <f>IF(Tabela1[[#This Row],[Situação da Obra]]="Inacabada - PC Técnica Concluída","Inacabada",Tabela1[[#This Row],[Situação da Obra]])</f>
        <v>Paralisada</v>
      </c>
      <c r="L1169" s="1" t="s">
        <v>30</v>
      </c>
      <c r="M1169" s="4">
        <v>44407</v>
      </c>
      <c r="N1169" s="5">
        <v>0.34689999999999999</v>
      </c>
      <c r="O1169" s="4">
        <v>44698</v>
      </c>
      <c r="P1169" s="1" t="s">
        <v>1935</v>
      </c>
      <c r="Q1169" s="1" t="s">
        <v>710</v>
      </c>
      <c r="R1169" s="1" t="s">
        <v>168</v>
      </c>
      <c r="S1169" s="1" t="s">
        <v>1936</v>
      </c>
      <c r="T1169" s="1" t="s">
        <v>712</v>
      </c>
      <c r="U1169" s="6">
        <v>181084.4</v>
      </c>
      <c r="V1169" s="6">
        <v>137329.01</v>
      </c>
      <c r="W1169" s="6">
        <v>0</v>
      </c>
      <c r="X1169" s="6">
        <v>137329.01</v>
      </c>
      <c r="Y1169" s="6">
        <v>0</v>
      </c>
      <c r="Z1169" s="7">
        <v>45309</v>
      </c>
      <c r="AA11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9" s="35" t="str">
        <f>IFERROR(
                    _xlfn.XLOOKUP(Tabela1[[#This Row],[ID]],'Base_Solicitações MP'!B:B,'Base_Solicitações MP'!R:R),
                    "Não enviada")</f>
        <v>Aguardando Análise FNDE</v>
      </c>
      <c r="AC1169" s="15" t="str">
        <f>_xlfn.CONCAT(Tabela1[[#This Row],[Município]],"/",Tabela1[[#This Row],[UF]])</f>
        <v>Bacabal/MA</v>
      </c>
    </row>
    <row r="1170" spans="1:29" x14ac:dyDescent="0.25">
      <c r="A1170" s="14" t="s">
        <v>705</v>
      </c>
      <c r="B1170" s="2" t="s">
        <v>9251</v>
      </c>
      <c r="C1170" s="2" t="s">
        <v>12118</v>
      </c>
      <c r="D1170" s="2" t="s">
        <v>2118</v>
      </c>
      <c r="E1170" s="1" t="s">
        <v>2119</v>
      </c>
      <c r="F1170" s="1">
        <v>2012</v>
      </c>
      <c r="G1170" s="1">
        <v>26</v>
      </c>
      <c r="H1170" s="1" t="s">
        <v>2121</v>
      </c>
      <c r="I1170" s="1" t="s">
        <v>44</v>
      </c>
      <c r="J1170" s="1" t="s">
        <v>56</v>
      </c>
      <c r="K1170" s="1" t="str">
        <f>IF(Tabela1[[#This Row],[Situação da Obra]]="Inacabada - PC Técnica Concluída","Inacabada",Tabela1[[#This Row],[Situação da Obra]])</f>
        <v>Paralisada</v>
      </c>
      <c r="L1170" s="1" t="s">
        <v>30</v>
      </c>
      <c r="M1170" s="4">
        <v>43747</v>
      </c>
      <c r="N1170" s="5">
        <v>8.9300000000000004E-2</v>
      </c>
      <c r="O1170" s="4">
        <v>44746</v>
      </c>
      <c r="P1170" s="1" t="s">
        <v>1935</v>
      </c>
      <c r="Q1170" s="1" t="s">
        <v>710</v>
      </c>
      <c r="R1170" s="1" t="s">
        <v>168</v>
      </c>
      <c r="S1170" s="1" t="s">
        <v>1936</v>
      </c>
      <c r="T1170" s="1" t="s">
        <v>712</v>
      </c>
      <c r="U1170" s="6">
        <v>257024.94</v>
      </c>
      <c r="V1170" s="6">
        <v>137329.01</v>
      </c>
      <c r="W1170" s="6">
        <v>0</v>
      </c>
      <c r="X1170" s="6">
        <v>137329.01</v>
      </c>
      <c r="Y1170" s="6">
        <v>0</v>
      </c>
      <c r="Z1170" s="7">
        <v>45309</v>
      </c>
      <c r="AA11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0" s="35" t="str">
        <f>IFERROR(
                    _xlfn.XLOOKUP(Tabela1[[#This Row],[ID]],'Base_Solicitações MP'!B:B,'Base_Solicitações MP'!R:R),
                    "Não enviada")</f>
        <v>Aguardando Análise FNDE</v>
      </c>
      <c r="AC1170" s="15" t="str">
        <f>_xlfn.CONCAT(Tabela1[[#This Row],[Município]],"/",Tabela1[[#This Row],[UF]])</f>
        <v>Santa Inês/MA</v>
      </c>
    </row>
    <row r="1171" spans="1:29" x14ac:dyDescent="0.25">
      <c r="A1171" s="14" t="s">
        <v>705</v>
      </c>
      <c r="B1171" s="2" t="s">
        <v>9252</v>
      </c>
      <c r="C1171" s="2" t="s">
        <v>12119</v>
      </c>
      <c r="D1171" s="2" t="s">
        <v>2118</v>
      </c>
      <c r="E1171" s="1" t="s">
        <v>2119</v>
      </c>
      <c r="F1171" s="1">
        <v>2012</v>
      </c>
      <c r="G1171" s="1">
        <v>26</v>
      </c>
      <c r="H1171" s="1" t="s">
        <v>661</v>
      </c>
      <c r="I1171" s="1" t="s">
        <v>44</v>
      </c>
      <c r="J1171" s="1" t="s">
        <v>56</v>
      </c>
      <c r="K1171" s="1" t="str">
        <f>IF(Tabela1[[#This Row],[Situação da Obra]]="Inacabada - PC Técnica Concluída","Inacabada",Tabela1[[#This Row],[Situação da Obra]])</f>
        <v>Paralisada</v>
      </c>
      <c r="L1171" s="1" t="s">
        <v>30</v>
      </c>
      <c r="M1171" s="4">
        <v>43747</v>
      </c>
      <c r="N1171" s="5">
        <v>0.15090000000000001</v>
      </c>
      <c r="O1171" s="4">
        <v>44748</v>
      </c>
      <c r="P1171" s="1" t="s">
        <v>1935</v>
      </c>
      <c r="Q1171" s="1" t="s">
        <v>710</v>
      </c>
      <c r="R1171" s="1" t="s">
        <v>168</v>
      </c>
      <c r="S1171" s="1" t="s">
        <v>1936</v>
      </c>
      <c r="T1171" s="1" t="s">
        <v>712</v>
      </c>
      <c r="U1171" s="6">
        <v>153383.41</v>
      </c>
      <c r="V1171" s="6">
        <v>137329.01</v>
      </c>
      <c r="W1171" s="6">
        <v>0</v>
      </c>
      <c r="X1171" s="6">
        <v>137329.01</v>
      </c>
      <c r="Y1171" s="6">
        <v>0</v>
      </c>
      <c r="Z1171" s="7">
        <v>45309</v>
      </c>
      <c r="AA11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1" s="35" t="str">
        <f>IFERROR(
                    _xlfn.XLOOKUP(Tabela1[[#This Row],[ID]],'Base_Solicitações MP'!B:B,'Base_Solicitações MP'!R:R),
                    "Não enviada")</f>
        <v>Aguardando Análise FNDE</v>
      </c>
      <c r="AC1171" s="15" t="str">
        <f>_xlfn.CONCAT(Tabela1[[#This Row],[Município]],"/",Tabela1[[#This Row],[UF]])</f>
        <v>Bacabal/MA</v>
      </c>
    </row>
    <row r="1172" spans="1:29" x14ac:dyDescent="0.25">
      <c r="A1172" s="14" t="s">
        <v>705</v>
      </c>
      <c r="B1172" s="2" t="s">
        <v>9253</v>
      </c>
      <c r="C1172" s="2" t="s">
        <v>12120</v>
      </c>
      <c r="D1172" s="2" t="s">
        <v>2118</v>
      </c>
      <c r="E1172" s="1" t="s">
        <v>2119</v>
      </c>
      <c r="F1172" s="1">
        <v>2012</v>
      </c>
      <c r="G1172" s="1">
        <v>26</v>
      </c>
      <c r="H1172" s="1" t="s">
        <v>2122</v>
      </c>
      <c r="I1172" s="1" t="s">
        <v>44</v>
      </c>
      <c r="J1172" s="1" t="s">
        <v>56</v>
      </c>
      <c r="K1172" s="1" t="str">
        <f>IF(Tabela1[[#This Row],[Situação da Obra]]="Inacabada - PC Técnica Concluída","Inacabada",Tabela1[[#This Row],[Situação da Obra]])</f>
        <v>Paralisada</v>
      </c>
      <c r="L1172" s="1" t="s">
        <v>30</v>
      </c>
      <c r="M1172" s="4">
        <v>44669</v>
      </c>
      <c r="N1172" s="5">
        <v>0.19170000000000001</v>
      </c>
      <c r="O1172" s="4">
        <v>44720</v>
      </c>
      <c r="P1172" s="1" t="s">
        <v>1935</v>
      </c>
      <c r="Q1172" s="1" t="s">
        <v>710</v>
      </c>
      <c r="R1172" s="1" t="s">
        <v>168</v>
      </c>
      <c r="S1172" s="1" t="s">
        <v>1936</v>
      </c>
      <c r="T1172" s="1" t="s">
        <v>712</v>
      </c>
      <c r="U1172" s="6">
        <v>215084.45</v>
      </c>
      <c r="V1172" s="6">
        <v>137329.01</v>
      </c>
      <c r="W1172" s="6">
        <v>0</v>
      </c>
      <c r="X1172" s="6">
        <v>137329.01</v>
      </c>
      <c r="Y1172" s="6">
        <v>0</v>
      </c>
      <c r="Z1172" s="7">
        <v>45309</v>
      </c>
      <c r="AA11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2" s="35" t="str">
        <f>IFERROR(
                    _xlfn.XLOOKUP(Tabela1[[#This Row],[ID]],'Base_Solicitações MP'!B:B,'Base_Solicitações MP'!R:R),
                    "Não enviada")</f>
        <v>Aguardando Análise FNDE</v>
      </c>
      <c r="AC1172" s="15" t="str">
        <f>_xlfn.CONCAT(Tabela1[[#This Row],[Município]],"/",Tabela1[[#This Row],[UF]])</f>
        <v>Timon/MA</v>
      </c>
    </row>
    <row r="1173" spans="1:29" x14ac:dyDescent="0.25">
      <c r="A1173" s="14" t="s">
        <v>705</v>
      </c>
      <c r="B1173" s="2" t="s">
        <v>9254</v>
      </c>
      <c r="C1173" s="2" t="s">
        <v>12121</v>
      </c>
      <c r="D1173" s="2" t="s">
        <v>2118</v>
      </c>
      <c r="E1173" s="1" t="s">
        <v>2119</v>
      </c>
      <c r="F1173" s="1">
        <v>2012</v>
      </c>
      <c r="G1173" s="1">
        <v>26</v>
      </c>
      <c r="H1173" s="1" t="s">
        <v>241</v>
      </c>
      <c r="I1173" s="1" t="s">
        <v>44</v>
      </c>
      <c r="J1173" s="1" t="s">
        <v>56</v>
      </c>
      <c r="K1173" s="1" t="str">
        <f>IF(Tabela1[[#This Row],[Situação da Obra]]="Inacabada - PC Técnica Concluída","Inacabada",Tabela1[[#This Row],[Situação da Obra]])</f>
        <v>Paralisada</v>
      </c>
      <c r="L1173" s="1" t="s">
        <v>30</v>
      </c>
      <c r="M1173" s="4">
        <v>44405</v>
      </c>
      <c r="N1173" s="5">
        <v>0.1736</v>
      </c>
      <c r="O1173" s="4">
        <v>44746</v>
      </c>
      <c r="P1173" s="1" t="s">
        <v>1935</v>
      </c>
      <c r="Q1173" s="1" t="s">
        <v>710</v>
      </c>
      <c r="R1173" s="1" t="s">
        <v>168</v>
      </c>
      <c r="S1173" s="1" t="s">
        <v>1947</v>
      </c>
      <c r="T1173" s="1" t="s">
        <v>712</v>
      </c>
      <c r="U1173" s="6">
        <v>184941.33</v>
      </c>
      <c r="V1173" s="6">
        <v>184941.33</v>
      </c>
      <c r="W1173" s="6">
        <v>0</v>
      </c>
      <c r="X1173" s="6">
        <v>184941.33</v>
      </c>
      <c r="Y1173" s="6">
        <v>0</v>
      </c>
      <c r="Z1173" s="7">
        <v>45309</v>
      </c>
      <c r="AA11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3" s="35" t="str">
        <f>IFERROR(
                    _xlfn.XLOOKUP(Tabela1[[#This Row],[ID]],'Base_Solicitações MP'!B:B,'Base_Solicitações MP'!R:R),
                    "Não enviada")</f>
        <v>Aguardando Análise FNDE</v>
      </c>
      <c r="AC1173" s="15" t="str">
        <f>_xlfn.CONCAT(Tabela1[[#This Row],[Município]],"/",Tabela1[[#This Row],[UF]])</f>
        <v>Barra do Corda/MA</v>
      </c>
    </row>
    <row r="1174" spans="1:29" x14ac:dyDescent="0.25">
      <c r="A1174" s="14" t="s">
        <v>705</v>
      </c>
      <c r="B1174" s="2" t="s">
        <v>9255</v>
      </c>
      <c r="C1174" s="2" t="s">
        <v>12122</v>
      </c>
      <c r="D1174" s="2" t="s">
        <v>2118</v>
      </c>
      <c r="E1174" s="1" t="s">
        <v>2119</v>
      </c>
      <c r="F1174" s="1">
        <v>2012</v>
      </c>
      <c r="G1174" s="1">
        <v>26</v>
      </c>
      <c r="H1174" s="1" t="s">
        <v>2123</v>
      </c>
      <c r="I1174" s="1" t="s">
        <v>44</v>
      </c>
      <c r="J1174" s="1" t="s">
        <v>56</v>
      </c>
      <c r="K1174" s="1" t="str">
        <f>IF(Tabela1[[#This Row],[Situação da Obra]]="Inacabada - PC Técnica Concluída","Inacabada",Tabela1[[#This Row],[Situação da Obra]])</f>
        <v>Paralisada</v>
      </c>
      <c r="L1174" s="1" t="s">
        <v>30</v>
      </c>
      <c r="M1174" s="4">
        <v>44406</v>
      </c>
      <c r="N1174" s="5">
        <v>0.28210000000000002</v>
      </c>
      <c r="O1174" s="4">
        <v>44746</v>
      </c>
      <c r="P1174" s="1" t="s">
        <v>1935</v>
      </c>
      <c r="Q1174" s="1" t="s">
        <v>710</v>
      </c>
      <c r="R1174" s="1" t="s">
        <v>168</v>
      </c>
      <c r="S1174" s="1" t="s">
        <v>1947</v>
      </c>
      <c r="T1174" s="1" t="s">
        <v>712</v>
      </c>
      <c r="U1174" s="6">
        <v>190936.34</v>
      </c>
      <c r="V1174" s="6">
        <v>184941.33</v>
      </c>
      <c r="W1174" s="6">
        <v>0</v>
      </c>
      <c r="X1174" s="6">
        <v>184941.33</v>
      </c>
      <c r="Y1174" s="6">
        <v>0</v>
      </c>
      <c r="Z1174" s="7">
        <v>45309</v>
      </c>
      <c r="AA11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4" s="35" t="str">
        <f>IFERROR(
                    _xlfn.XLOOKUP(Tabela1[[#This Row],[ID]],'Base_Solicitações MP'!B:B,'Base_Solicitações MP'!R:R),
                    "Não enviada")</f>
        <v>Aguardando Análise FNDE</v>
      </c>
      <c r="AC1174" s="15" t="str">
        <f>_xlfn.CONCAT(Tabela1[[#This Row],[Município]],"/",Tabela1[[#This Row],[UF]])</f>
        <v>Paço do Lumiar/MA</v>
      </c>
    </row>
    <row r="1175" spans="1:29" x14ac:dyDescent="0.25">
      <c r="A1175" s="14" t="s">
        <v>705</v>
      </c>
      <c r="B1175" s="2" t="s">
        <v>9256</v>
      </c>
      <c r="C1175" s="2" t="s">
        <v>12123</v>
      </c>
      <c r="D1175" s="2" t="s">
        <v>2118</v>
      </c>
      <c r="E1175" s="1" t="s">
        <v>2119</v>
      </c>
      <c r="F1175" s="1">
        <v>2012</v>
      </c>
      <c r="G1175" s="1">
        <v>26</v>
      </c>
      <c r="H1175" s="1" t="s">
        <v>2121</v>
      </c>
      <c r="I1175" s="1" t="s">
        <v>44</v>
      </c>
      <c r="J1175" s="1" t="s">
        <v>56</v>
      </c>
      <c r="K1175" s="1" t="str">
        <f>IF(Tabela1[[#This Row],[Situação da Obra]]="Inacabada - PC Técnica Concluída","Inacabada",Tabela1[[#This Row],[Situação da Obra]])</f>
        <v>Paralisada</v>
      </c>
      <c r="L1175" s="1" t="s">
        <v>30</v>
      </c>
      <c r="M1175" s="4">
        <v>43747</v>
      </c>
      <c r="N1175" s="5">
        <v>0.18310000000000001</v>
      </c>
      <c r="O1175" s="4">
        <v>44714</v>
      </c>
      <c r="P1175" s="1" t="s">
        <v>1935</v>
      </c>
      <c r="Q1175" s="1" t="s">
        <v>710</v>
      </c>
      <c r="R1175" s="1" t="s">
        <v>168</v>
      </c>
      <c r="S1175" s="1" t="s">
        <v>1947</v>
      </c>
      <c r="T1175" s="1" t="s">
        <v>712</v>
      </c>
      <c r="U1175" s="6">
        <v>300490.38</v>
      </c>
      <c r="V1175" s="6">
        <v>184941.33</v>
      </c>
      <c r="W1175" s="6">
        <v>0</v>
      </c>
      <c r="X1175" s="6">
        <v>184941.33</v>
      </c>
      <c r="Y1175" s="6">
        <v>0</v>
      </c>
      <c r="Z1175" s="7">
        <v>45309</v>
      </c>
      <c r="AA11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5" s="35" t="str">
        <f>IFERROR(
                    _xlfn.XLOOKUP(Tabela1[[#This Row],[ID]],'Base_Solicitações MP'!B:B,'Base_Solicitações MP'!R:R),
                    "Não enviada")</f>
        <v>Aguardando Análise FNDE</v>
      </c>
      <c r="AC1175" s="15" t="str">
        <f>_xlfn.CONCAT(Tabela1[[#This Row],[Município]],"/",Tabela1[[#This Row],[UF]])</f>
        <v>Santa Inês/MA</v>
      </c>
    </row>
    <row r="1176" spans="1:29" x14ac:dyDescent="0.25">
      <c r="A1176" s="14" t="s">
        <v>705</v>
      </c>
      <c r="B1176" s="2" t="s">
        <v>9257</v>
      </c>
      <c r="C1176" s="2" t="s">
        <v>12124</v>
      </c>
      <c r="D1176" s="2" t="s">
        <v>2118</v>
      </c>
      <c r="E1176" s="1" t="s">
        <v>2119</v>
      </c>
      <c r="F1176" s="1">
        <v>2012</v>
      </c>
      <c r="G1176" s="1">
        <v>26</v>
      </c>
      <c r="H1176" s="1" t="s">
        <v>2124</v>
      </c>
      <c r="I1176" s="1" t="s">
        <v>44</v>
      </c>
      <c r="J1176" s="1" t="s">
        <v>56</v>
      </c>
      <c r="K1176" s="1" t="str">
        <f>IF(Tabela1[[#This Row],[Situação da Obra]]="Inacabada - PC Técnica Concluída","Inacabada",Tabela1[[#This Row],[Situação da Obra]])</f>
        <v>Paralisada</v>
      </c>
      <c r="L1176" s="1" t="s">
        <v>30</v>
      </c>
      <c r="M1176" s="4">
        <v>44698</v>
      </c>
      <c r="N1176" s="5">
        <v>0.23089999999999999</v>
      </c>
      <c r="O1176" s="4">
        <v>44698</v>
      </c>
      <c r="P1176" s="1" t="s">
        <v>1935</v>
      </c>
      <c r="Q1176" s="1" t="s">
        <v>710</v>
      </c>
      <c r="R1176" s="1" t="s">
        <v>168</v>
      </c>
      <c r="S1176" s="1" t="s">
        <v>1947</v>
      </c>
      <c r="T1176" s="1" t="s">
        <v>712</v>
      </c>
      <c r="U1176" s="6">
        <v>209494.73</v>
      </c>
      <c r="V1176" s="6">
        <v>184941.33</v>
      </c>
      <c r="W1176" s="6">
        <v>0</v>
      </c>
      <c r="X1176" s="6">
        <v>184941.33</v>
      </c>
      <c r="Y1176" s="6">
        <v>0</v>
      </c>
      <c r="Z1176" s="7">
        <v>45309</v>
      </c>
      <c r="AA11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6" s="35" t="str">
        <f>IFERROR(
                    _xlfn.XLOOKUP(Tabela1[[#This Row],[ID]],'Base_Solicitações MP'!B:B,'Base_Solicitações MP'!R:R),
                    "Não enviada")</f>
        <v>Aguardando Análise FNDE</v>
      </c>
      <c r="AC1176" s="15" t="str">
        <f>_xlfn.CONCAT(Tabela1[[#This Row],[Município]],"/",Tabela1[[#This Row],[UF]])</f>
        <v>Chapadinha/MA</v>
      </c>
    </row>
    <row r="1177" spans="1:29" x14ac:dyDescent="0.25">
      <c r="A1177" s="14" t="s">
        <v>705</v>
      </c>
      <c r="B1177" s="2" t="s">
        <v>9258</v>
      </c>
      <c r="C1177" s="2" t="s">
        <v>12125</v>
      </c>
      <c r="D1177" s="3" t="s">
        <v>2125</v>
      </c>
      <c r="E1177" s="1" t="s">
        <v>2126</v>
      </c>
      <c r="F1177" s="1">
        <v>2012</v>
      </c>
      <c r="G1177" s="1">
        <v>54</v>
      </c>
      <c r="H1177" s="1" t="s">
        <v>2127</v>
      </c>
      <c r="I1177" s="1" t="s">
        <v>28</v>
      </c>
      <c r="J1177" s="1" t="s">
        <v>56</v>
      </c>
      <c r="K1177" s="1" t="str">
        <f>IF(Tabela1[[#This Row],[Situação da Obra]]="Inacabada - PC Técnica Concluída","Inacabada",Tabela1[[#This Row],[Situação da Obra]])</f>
        <v>Paralisada</v>
      </c>
      <c r="L1177" s="1" t="s">
        <v>30</v>
      </c>
      <c r="M1177" s="4">
        <v>42048</v>
      </c>
      <c r="N1177" s="5">
        <v>0.10009999999999999</v>
      </c>
      <c r="O1177" s="4">
        <v>44495</v>
      </c>
      <c r="P1177" s="1" t="s">
        <v>709</v>
      </c>
      <c r="Q1177" s="1" t="s">
        <v>710</v>
      </c>
      <c r="R1177" s="1" t="s">
        <v>168</v>
      </c>
      <c r="S1177" s="1" t="s">
        <v>1313</v>
      </c>
      <c r="T1177" s="1" t="s">
        <v>712</v>
      </c>
      <c r="U1177" s="6">
        <v>286127.42</v>
      </c>
      <c r="V1177" s="6">
        <v>358665.72</v>
      </c>
      <c r="W1177" s="6">
        <v>0</v>
      </c>
      <c r="X1177" s="6">
        <v>358665.72</v>
      </c>
      <c r="Y1177" s="6">
        <v>260226.33</v>
      </c>
      <c r="Z1177" s="7">
        <v>45135</v>
      </c>
      <c r="AA11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7" s="35" t="str">
        <f>IFERROR(
                    _xlfn.XLOOKUP(Tabela1[[#This Row],[ID]],'Base_Solicitações MP'!B:B,'Base_Solicitações MP'!R:R),
                    "Não enviada")</f>
        <v>Aguardando Análise FNDE</v>
      </c>
      <c r="AC1177" s="15" t="str">
        <f>_xlfn.CONCAT(Tabela1[[#This Row],[Município]],"/",Tabela1[[#This Row],[UF]])</f>
        <v>Monsenhor Tabosa/CE</v>
      </c>
    </row>
    <row r="1178" spans="1:29" x14ac:dyDescent="0.25">
      <c r="A1178" s="14" t="s">
        <v>705</v>
      </c>
      <c r="B1178" s="2" t="s">
        <v>9259</v>
      </c>
      <c r="C1178" s="2" t="s">
        <v>12126</v>
      </c>
      <c r="D1178" s="3" t="s">
        <v>2125</v>
      </c>
      <c r="E1178" s="1" t="s">
        <v>2126</v>
      </c>
      <c r="F1178" s="1">
        <v>2012</v>
      </c>
      <c r="G1178" s="1">
        <v>54</v>
      </c>
      <c r="H1178" s="1" t="s">
        <v>2128</v>
      </c>
      <c r="I1178" s="1" t="s">
        <v>28</v>
      </c>
      <c r="J1178" s="1" t="s">
        <v>56</v>
      </c>
      <c r="K1178" s="1" t="str">
        <f>IF(Tabela1[[#This Row],[Situação da Obra]]="Inacabada - PC Técnica Concluída","Inacabada",Tabela1[[#This Row],[Situação da Obra]])</f>
        <v>Paralisada</v>
      </c>
      <c r="L1178" s="1" t="s">
        <v>30</v>
      </c>
      <c r="M1178" s="4">
        <v>43669</v>
      </c>
      <c r="N1178" s="5">
        <v>0.89949999999999997</v>
      </c>
      <c r="O1178" s="4">
        <v>43668</v>
      </c>
      <c r="P1178" s="1" t="s">
        <v>709</v>
      </c>
      <c r="Q1178" s="1" t="s">
        <v>710</v>
      </c>
      <c r="R1178" s="1" t="s">
        <v>168</v>
      </c>
      <c r="S1178" s="1" t="s">
        <v>1313</v>
      </c>
      <c r="T1178" s="1" t="s">
        <v>712</v>
      </c>
      <c r="U1178" s="6">
        <v>330655.88</v>
      </c>
      <c r="V1178" s="6">
        <v>358665.72</v>
      </c>
      <c r="W1178" s="6">
        <v>0</v>
      </c>
      <c r="X1178" s="6">
        <v>358665.72</v>
      </c>
      <c r="Y1178" s="6">
        <v>260226.33</v>
      </c>
      <c r="Z1178" s="7">
        <v>45135</v>
      </c>
      <c r="AA11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8" s="35" t="str">
        <f>IFERROR(
                    _xlfn.XLOOKUP(Tabela1[[#This Row],[ID]],'Base_Solicitações MP'!B:B,'Base_Solicitações MP'!R:R),
                    "Não enviada")</f>
        <v>Aguardando Análise FNDE</v>
      </c>
      <c r="AC1178" s="15" t="str">
        <f>_xlfn.CONCAT(Tabela1[[#This Row],[Município]],"/",Tabela1[[#This Row],[UF]])</f>
        <v>Barbalha/CE</v>
      </c>
    </row>
    <row r="1179" spans="1:29" x14ac:dyDescent="0.25">
      <c r="A1179" s="14" t="s">
        <v>705</v>
      </c>
      <c r="B1179" s="2" t="s">
        <v>9260</v>
      </c>
      <c r="C1179" s="2" t="s">
        <v>12127</v>
      </c>
      <c r="D1179" s="3" t="s">
        <v>2129</v>
      </c>
      <c r="E1179" s="1" t="s">
        <v>2130</v>
      </c>
      <c r="F1179" s="1">
        <v>2012</v>
      </c>
      <c r="G1179" s="1">
        <v>431</v>
      </c>
      <c r="H1179" s="1" t="s">
        <v>122</v>
      </c>
      <c r="I1179" s="1" t="s">
        <v>60</v>
      </c>
      <c r="J1179" s="1" t="s">
        <v>56</v>
      </c>
      <c r="K1179" s="1" t="str">
        <f>IF(Tabela1[[#This Row],[Situação da Obra]]="Inacabada - PC Técnica Concluída","Inacabada",Tabela1[[#This Row],[Situação da Obra]])</f>
        <v>Paralisada</v>
      </c>
      <c r="L1179" s="1" t="s">
        <v>30</v>
      </c>
      <c r="M1179" s="4">
        <v>45034</v>
      </c>
      <c r="N1179" s="5">
        <v>0.4</v>
      </c>
      <c r="O1179" s="4">
        <v>45034</v>
      </c>
      <c r="P1179" s="1" t="s">
        <v>709</v>
      </c>
      <c r="Q1179" s="1" t="s">
        <v>710</v>
      </c>
      <c r="R1179" s="1" t="s">
        <v>168</v>
      </c>
      <c r="S1179" s="1" t="s">
        <v>1313</v>
      </c>
      <c r="T1179" s="1" t="s">
        <v>712</v>
      </c>
      <c r="U1179" s="6">
        <v>355000</v>
      </c>
      <c r="V1179" s="6">
        <v>355000</v>
      </c>
      <c r="W1179" s="6">
        <v>0</v>
      </c>
      <c r="X1179" s="6">
        <v>355000</v>
      </c>
      <c r="Y1179" s="6">
        <v>1290062.1499999999</v>
      </c>
      <c r="Z1179" s="7">
        <v>45322</v>
      </c>
      <c r="AA11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79" s="35" t="str">
        <f>IFERROR(
                    _xlfn.XLOOKUP(Tabela1[[#This Row],[ID]],'Base_Solicitações MP'!B:B,'Base_Solicitações MP'!R:R),
                    "Não enviada")</f>
        <v>Não enviada</v>
      </c>
      <c r="AC1179" s="15" t="str">
        <f>_xlfn.CONCAT(Tabela1[[#This Row],[Município]],"/",Tabela1[[#This Row],[UF]])</f>
        <v>Francisco Sá/MG</v>
      </c>
    </row>
    <row r="1180" spans="1:29" x14ac:dyDescent="0.25">
      <c r="A1180" s="14" t="s">
        <v>705</v>
      </c>
      <c r="B1180" s="2" t="s">
        <v>9261</v>
      </c>
      <c r="C1180" s="2" t="s">
        <v>12128</v>
      </c>
      <c r="D1180" s="3" t="s">
        <v>2129</v>
      </c>
      <c r="E1180" s="1" t="s">
        <v>2130</v>
      </c>
      <c r="F1180" s="1">
        <v>2012</v>
      </c>
      <c r="G1180" s="1">
        <v>431</v>
      </c>
      <c r="H1180" s="1" t="s">
        <v>2131</v>
      </c>
      <c r="I1180" s="1" t="s">
        <v>60</v>
      </c>
      <c r="J1180" s="1" t="s">
        <v>56</v>
      </c>
      <c r="K1180" s="1" t="str">
        <f>IF(Tabela1[[#This Row],[Situação da Obra]]="Inacabada - PC Técnica Concluída","Inacabada",Tabela1[[#This Row],[Situação da Obra]])</f>
        <v>Paralisada</v>
      </c>
      <c r="L1180" s="1" t="s">
        <v>30</v>
      </c>
      <c r="M1180" s="4">
        <v>43454</v>
      </c>
      <c r="N1180" s="5">
        <v>0.78280000000000005</v>
      </c>
      <c r="O1180" s="4">
        <v>45041</v>
      </c>
      <c r="P1180" s="1" t="s">
        <v>709</v>
      </c>
      <c r="Q1180" s="1" t="s">
        <v>710</v>
      </c>
      <c r="R1180" s="1" t="s">
        <v>168</v>
      </c>
      <c r="S1180" s="1" t="s">
        <v>1313</v>
      </c>
      <c r="T1180" s="1" t="s">
        <v>712</v>
      </c>
      <c r="U1180" s="6">
        <v>140094.78</v>
      </c>
      <c r="V1180" s="6">
        <v>355000</v>
      </c>
      <c r="W1180" s="6">
        <v>0</v>
      </c>
      <c r="X1180" s="6">
        <v>355000</v>
      </c>
      <c r="Y1180" s="6">
        <v>1290062.1499999999</v>
      </c>
      <c r="Z1180" s="7">
        <v>45322</v>
      </c>
      <c r="AA11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0" s="35" t="str">
        <f>IFERROR(
                    _xlfn.XLOOKUP(Tabela1[[#This Row],[ID]],'Base_Solicitações MP'!B:B,'Base_Solicitações MP'!R:R),
                    "Não enviada")</f>
        <v>Não enviada</v>
      </c>
      <c r="AC1180" s="15" t="str">
        <f>_xlfn.CONCAT(Tabela1[[#This Row],[Município]],"/",Tabela1[[#This Row],[UF]])</f>
        <v>Santa Rosa da Serra/MG</v>
      </c>
    </row>
    <row r="1181" spans="1:29" x14ac:dyDescent="0.25">
      <c r="A1181" s="14" t="s">
        <v>705</v>
      </c>
      <c r="B1181" s="2" t="s">
        <v>9262</v>
      </c>
      <c r="C1181" s="2" t="s">
        <v>12129</v>
      </c>
      <c r="D1181" s="3" t="s">
        <v>2129</v>
      </c>
      <c r="E1181" s="1" t="s">
        <v>2130</v>
      </c>
      <c r="F1181" s="1">
        <v>2012</v>
      </c>
      <c r="G1181" s="1">
        <v>431</v>
      </c>
      <c r="H1181" s="1" t="s">
        <v>2132</v>
      </c>
      <c r="I1181" s="1" t="s">
        <v>60</v>
      </c>
      <c r="J1181" s="1" t="s">
        <v>56</v>
      </c>
      <c r="K1181" s="1" t="str">
        <f>IF(Tabela1[[#This Row],[Situação da Obra]]="Inacabada - PC Técnica Concluída","Inacabada",Tabela1[[#This Row],[Situação da Obra]])</f>
        <v>Paralisada</v>
      </c>
      <c r="L1181" s="1" t="s">
        <v>30</v>
      </c>
      <c r="M1181" s="4">
        <v>43791</v>
      </c>
      <c r="N1181" s="5">
        <v>0.1414</v>
      </c>
      <c r="O1181" s="4">
        <v>45058</v>
      </c>
      <c r="P1181" s="1" t="s">
        <v>709</v>
      </c>
      <c r="Q1181" s="1" t="s">
        <v>710</v>
      </c>
      <c r="R1181" s="1" t="s">
        <v>168</v>
      </c>
      <c r="S1181" s="1" t="s">
        <v>1313</v>
      </c>
      <c r="T1181" s="1" t="s">
        <v>712</v>
      </c>
      <c r="U1181" s="6">
        <v>355000</v>
      </c>
      <c r="V1181" s="6">
        <v>355000</v>
      </c>
      <c r="W1181" s="6">
        <v>0</v>
      </c>
      <c r="X1181" s="6">
        <v>355000</v>
      </c>
      <c r="Y1181" s="6">
        <v>1290062.1499999999</v>
      </c>
      <c r="Z1181" s="7">
        <v>45322</v>
      </c>
      <c r="AA11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1" s="35" t="str">
        <f>IFERROR(
                    _xlfn.XLOOKUP(Tabela1[[#This Row],[ID]],'Base_Solicitações MP'!B:B,'Base_Solicitações MP'!R:R),
                    "Não enviada")</f>
        <v>Não enviada</v>
      </c>
      <c r="AC1181" s="15" t="str">
        <f>_xlfn.CONCAT(Tabela1[[#This Row],[Município]],"/",Tabela1[[#This Row],[UF]])</f>
        <v>São João Nepomuceno/MG</v>
      </c>
    </row>
    <row r="1182" spans="1:29" x14ac:dyDescent="0.25">
      <c r="A1182" s="14" t="s">
        <v>705</v>
      </c>
      <c r="B1182" s="2" t="s">
        <v>9263</v>
      </c>
      <c r="C1182" s="2" t="s">
        <v>12130</v>
      </c>
      <c r="D1182" s="3" t="s">
        <v>2129</v>
      </c>
      <c r="E1182" s="1" t="s">
        <v>2130</v>
      </c>
      <c r="F1182" s="1">
        <v>2012</v>
      </c>
      <c r="G1182" s="1">
        <v>431</v>
      </c>
      <c r="H1182" s="1" t="s">
        <v>68</v>
      </c>
      <c r="I1182" s="1" t="s">
        <v>60</v>
      </c>
      <c r="J1182" s="1" t="s">
        <v>56</v>
      </c>
      <c r="K1182" s="1" t="str">
        <f>IF(Tabela1[[#This Row],[Situação da Obra]]="Inacabada - PC Técnica Concluída","Inacabada",Tabela1[[#This Row],[Situação da Obra]])</f>
        <v>Paralisada</v>
      </c>
      <c r="L1182" s="1" t="s">
        <v>30</v>
      </c>
      <c r="M1182" s="4">
        <v>44355</v>
      </c>
      <c r="N1182" s="5">
        <v>0.20030000000000001</v>
      </c>
      <c r="O1182" s="4">
        <v>45044</v>
      </c>
      <c r="P1182" s="1" t="s">
        <v>709</v>
      </c>
      <c r="Q1182" s="1" t="s">
        <v>710</v>
      </c>
      <c r="R1182" s="1" t="s">
        <v>168</v>
      </c>
      <c r="S1182" s="1" t="s">
        <v>1313</v>
      </c>
      <c r="T1182" s="1" t="s">
        <v>712</v>
      </c>
      <c r="U1182" s="6">
        <v>354885.26</v>
      </c>
      <c r="V1182" s="6">
        <v>355000</v>
      </c>
      <c r="W1182" s="6">
        <v>0</v>
      </c>
      <c r="X1182" s="6">
        <v>355000</v>
      </c>
      <c r="Y1182" s="6">
        <v>1290062.1499999999</v>
      </c>
      <c r="Z1182" s="7">
        <v>45322</v>
      </c>
      <c r="AA11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2" s="35" t="str">
        <f>IFERROR(
                    _xlfn.XLOOKUP(Tabela1[[#This Row],[ID]],'Base_Solicitações MP'!B:B,'Base_Solicitações MP'!R:R),
                    "Não enviada")</f>
        <v>Não enviada</v>
      </c>
      <c r="AC1182" s="15" t="str">
        <f>_xlfn.CONCAT(Tabela1[[#This Row],[Município]],"/",Tabela1[[#This Row],[UF]])</f>
        <v>Santos Dumont/MG</v>
      </c>
    </row>
    <row r="1183" spans="1:29" x14ac:dyDescent="0.25">
      <c r="A1183" s="14" t="s">
        <v>705</v>
      </c>
      <c r="B1183" s="2" t="s">
        <v>9264</v>
      </c>
      <c r="C1183" s="2" t="s">
        <v>12131</v>
      </c>
      <c r="D1183" s="3" t="s">
        <v>2129</v>
      </c>
      <c r="E1183" s="1" t="s">
        <v>2130</v>
      </c>
      <c r="F1183" s="1">
        <v>2012</v>
      </c>
      <c r="G1183" s="1">
        <v>431</v>
      </c>
      <c r="H1183" s="1" t="s">
        <v>370</v>
      </c>
      <c r="I1183" s="1" t="s">
        <v>60</v>
      </c>
      <c r="J1183" s="1" t="s">
        <v>56</v>
      </c>
      <c r="K1183" s="1" t="str">
        <f>IF(Tabela1[[#This Row],[Situação da Obra]]="Inacabada - PC Técnica Concluída","Inacabada",Tabela1[[#This Row],[Situação da Obra]])</f>
        <v>Paralisada</v>
      </c>
      <c r="L1183" s="1" t="s">
        <v>30</v>
      </c>
      <c r="M1183" s="4">
        <v>44043</v>
      </c>
      <c r="N1183" s="5">
        <v>0.97119999999999995</v>
      </c>
      <c r="O1183" s="4">
        <v>45034</v>
      </c>
      <c r="P1183" s="1" t="s">
        <v>709</v>
      </c>
      <c r="Q1183" s="1" t="s">
        <v>710</v>
      </c>
      <c r="R1183" s="1" t="s">
        <v>168</v>
      </c>
      <c r="S1183" s="1" t="s">
        <v>1313</v>
      </c>
      <c r="T1183" s="1" t="s">
        <v>712</v>
      </c>
      <c r="U1183" s="6">
        <v>314709.39</v>
      </c>
      <c r="V1183" s="6">
        <v>327291.73</v>
      </c>
      <c r="W1183" s="6">
        <v>0</v>
      </c>
      <c r="X1183" s="6">
        <v>327291.73</v>
      </c>
      <c r="Y1183" s="6">
        <v>1290062.1499999999</v>
      </c>
      <c r="Z1183" s="7">
        <v>45322</v>
      </c>
      <c r="AA11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3" s="35" t="str">
        <f>IFERROR(
                    _xlfn.XLOOKUP(Tabela1[[#This Row],[ID]],'Base_Solicitações MP'!B:B,'Base_Solicitações MP'!R:R),
                    "Não enviada")</f>
        <v>Não enviada</v>
      </c>
      <c r="AC1183" s="15" t="str">
        <f>_xlfn.CONCAT(Tabela1[[#This Row],[Município]],"/",Tabela1[[#This Row],[UF]])</f>
        <v>Felixlândia/MG</v>
      </c>
    </row>
    <row r="1184" spans="1:29" x14ac:dyDescent="0.25">
      <c r="A1184" s="14" t="s">
        <v>705</v>
      </c>
      <c r="B1184" s="2" t="s">
        <v>9265</v>
      </c>
      <c r="C1184" s="2" t="s">
        <v>12132</v>
      </c>
      <c r="D1184" s="3" t="s">
        <v>2129</v>
      </c>
      <c r="E1184" s="1" t="s">
        <v>2130</v>
      </c>
      <c r="F1184" s="1">
        <v>2012</v>
      </c>
      <c r="G1184" s="1">
        <v>431</v>
      </c>
      <c r="H1184" s="1" t="s">
        <v>677</v>
      </c>
      <c r="I1184" s="1" t="s">
        <v>60</v>
      </c>
      <c r="J1184" s="1" t="s">
        <v>56</v>
      </c>
      <c r="K1184" s="1" t="str">
        <f>IF(Tabela1[[#This Row],[Situação da Obra]]="Inacabada - PC Técnica Concluída","Inacabada",Tabela1[[#This Row],[Situação da Obra]])</f>
        <v>Paralisada</v>
      </c>
      <c r="L1184" s="1" t="s">
        <v>30</v>
      </c>
      <c r="M1184" s="4">
        <v>44764</v>
      </c>
      <c r="N1184" s="5">
        <v>0.8</v>
      </c>
      <c r="O1184" s="4">
        <v>45057</v>
      </c>
      <c r="P1184" s="1" t="s">
        <v>709</v>
      </c>
      <c r="Q1184" s="1" t="s">
        <v>710</v>
      </c>
      <c r="R1184" s="1" t="s">
        <v>168</v>
      </c>
      <c r="S1184" s="1" t="s">
        <v>1313</v>
      </c>
      <c r="T1184" s="1" t="s">
        <v>712</v>
      </c>
      <c r="U1184" s="6">
        <v>163335.84</v>
      </c>
      <c r="V1184" s="6">
        <v>164336.87</v>
      </c>
      <c r="W1184" s="6">
        <v>0</v>
      </c>
      <c r="X1184" s="6">
        <v>164336.87</v>
      </c>
      <c r="Y1184" s="6">
        <v>1290062.1499999999</v>
      </c>
      <c r="Z1184" s="7">
        <v>45322</v>
      </c>
      <c r="AA11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4" s="35" t="str">
        <f>IFERROR(
                    _xlfn.XLOOKUP(Tabela1[[#This Row],[ID]],'Base_Solicitações MP'!B:B,'Base_Solicitações MP'!R:R),
                    "Não enviada")</f>
        <v>Não enviada</v>
      </c>
      <c r="AC1184" s="15" t="str">
        <f>_xlfn.CONCAT(Tabela1[[#This Row],[Município]],"/",Tabela1[[#This Row],[UF]])</f>
        <v>Fronteira dos Vales/MG</v>
      </c>
    </row>
    <row r="1185" spans="1:29" x14ac:dyDescent="0.25">
      <c r="A1185" s="14" t="s">
        <v>705</v>
      </c>
      <c r="B1185" s="2" t="s">
        <v>9266</v>
      </c>
      <c r="C1185" s="2" t="s">
        <v>12133</v>
      </c>
      <c r="D1185" s="2" t="s">
        <v>2133</v>
      </c>
      <c r="E1185" s="1" t="s">
        <v>2134</v>
      </c>
      <c r="F1185" s="1">
        <v>2012</v>
      </c>
      <c r="G1185" s="1">
        <v>205</v>
      </c>
      <c r="H1185" s="1" t="s">
        <v>2135</v>
      </c>
      <c r="I1185" s="1" t="s">
        <v>60</v>
      </c>
      <c r="J1185" s="1" t="s">
        <v>56</v>
      </c>
      <c r="K1185" s="1" t="str">
        <f>IF(Tabela1[[#This Row],[Situação da Obra]]="Inacabada - PC Técnica Concluída","Inacabada",Tabela1[[#This Row],[Situação da Obra]])</f>
        <v>Paralisada</v>
      </c>
      <c r="L1185" s="1" t="s">
        <v>30</v>
      </c>
      <c r="M1185" s="4">
        <v>43504</v>
      </c>
      <c r="N1185" s="5">
        <v>0.1734</v>
      </c>
      <c r="O1185" s="4">
        <v>45054</v>
      </c>
      <c r="P1185" s="1" t="s">
        <v>1935</v>
      </c>
      <c r="Q1185" s="1" t="s">
        <v>710</v>
      </c>
      <c r="R1185" s="1" t="s">
        <v>168</v>
      </c>
      <c r="S1185" s="1" t="s">
        <v>1985</v>
      </c>
      <c r="T1185" s="1" t="s">
        <v>712</v>
      </c>
      <c r="U1185" s="6">
        <v>196734.9</v>
      </c>
      <c r="V1185" s="6">
        <v>146921.69</v>
      </c>
      <c r="W1185" s="6">
        <v>0</v>
      </c>
      <c r="X1185" s="6">
        <v>146921.69</v>
      </c>
      <c r="Y1185" s="6">
        <v>2164073.19</v>
      </c>
      <c r="Z1185" s="7">
        <v>45322</v>
      </c>
      <c r="AA11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5" s="35" t="str">
        <f>IFERROR(
                    _xlfn.XLOOKUP(Tabela1[[#This Row],[ID]],'Base_Solicitações MP'!B:B,'Base_Solicitações MP'!R:R),
                    "Não enviada")</f>
        <v>Não enviada</v>
      </c>
      <c r="AC1185" s="15" t="str">
        <f>_xlfn.CONCAT(Tabela1[[#This Row],[Município]],"/",Tabela1[[#This Row],[UF]])</f>
        <v>Coqueiral/MG</v>
      </c>
    </row>
    <row r="1186" spans="1:29" x14ac:dyDescent="0.25">
      <c r="A1186" s="14" t="s">
        <v>705</v>
      </c>
      <c r="B1186" s="2" t="s">
        <v>9267</v>
      </c>
      <c r="C1186" s="2" t="s">
        <v>12134</v>
      </c>
      <c r="D1186" s="2" t="s">
        <v>2133</v>
      </c>
      <c r="E1186" s="1" t="s">
        <v>2134</v>
      </c>
      <c r="F1186" s="1">
        <v>2012</v>
      </c>
      <c r="G1186" s="1">
        <v>205</v>
      </c>
      <c r="H1186" s="1" t="s">
        <v>2136</v>
      </c>
      <c r="I1186" s="1" t="s">
        <v>60</v>
      </c>
      <c r="J1186" s="1" t="s">
        <v>56</v>
      </c>
      <c r="K1186" s="1" t="str">
        <f>IF(Tabela1[[#This Row],[Situação da Obra]]="Inacabada - PC Técnica Concluída","Inacabada",Tabela1[[#This Row],[Situação da Obra]])</f>
        <v>Paralisada</v>
      </c>
      <c r="L1186" s="1" t="s">
        <v>30</v>
      </c>
      <c r="M1186" s="4">
        <v>44421</v>
      </c>
      <c r="N1186" s="5">
        <v>0.44390000000000002</v>
      </c>
      <c r="O1186" s="4">
        <v>45044</v>
      </c>
      <c r="P1186" s="1" t="s">
        <v>1935</v>
      </c>
      <c r="Q1186" s="1" t="s">
        <v>710</v>
      </c>
      <c r="R1186" s="1" t="s">
        <v>168</v>
      </c>
      <c r="S1186" s="1" t="s">
        <v>1985</v>
      </c>
      <c r="T1186" s="1" t="s">
        <v>712</v>
      </c>
      <c r="U1186" s="6">
        <v>164307.73000000001</v>
      </c>
      <c r="V1186" s="6">
        <v>146921.69</v>
      </c>
      <c r="W1186" s="6">
        <v>0</v>
      </c>
      <c r="X1186" s="6">
        <v>146921.69</v>
      </c>
      <c r="Y1186" s="6">
        <v>2164073.19</v>
      </c>
      <c r="Z1186" s="7">
        <v>45322</v>
      </c>
      <c r="AA11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6" s="35" t="str">
        <f>IFERROR(
                    _xlfn.XLOOKUP(Tabela1[[#This Row],[ID]],'Base_Solicitações MP'!B:B,'Base_Solicitações MP'!R:R),
                    "Não enviada")</f>
        <v>Não enviada</v>
      </c>
      <c r="AC1186" s="15" t="str">
        <f>_xlfn.CONCAT(Tabela1[[#This Row],[Município]],"/",Tabela1[[#This Row],[UF]])</f>
        <v>Paraisópolis/MG</v>
      </c>
    </row>
    <row r="1187" spans="1:29" x14ac:dyDescent="0.25">
      <c r="A1187" s="14" t="s">
        <v>705</v>
      </c>
      <c r="B1187" s="2" t="s">
        <v>9268</v>
      </c>
      <c r="C1187" s="2" t="s">
        <v>12135</v>
      </c>
      <c r="D1187" s="2" t="s">
        <v>2133</v>
      </c>
      <c r="E1187" s="1" t="s">
        <v>2134</v>
      </c>
      <c r="F1187" s="1">
        <v>2012</v>
      </c>
      <c r="G1187" s="1">
        <v>205</v>
      </c>
      <c r="H1187" s="1" t="s">
        <v>2137</v>
      </c>
      <c r="I1187" s="1" t="s">
        <v>60</v>
      </c>
      <c r="J1187" s="1" t="s">
        <v>56</v>
      </c>
      <c r="K1187" s="1" t="str">
        <f>IF(Tabela1[[#This Row],[Situação da Obra]]="Inacabada - PC Técnica Concluída","Inacabada",Tabela1[[#This Row],[Situação da Obra]])</f>
        <v>Paralisada</v>
      </c>
      <c r="L1187" s="1" t="s">
        <v>30</v>
      </c>
      <c r="M1187" s="4">
        <v>43774</v>
      </c>
      <c r="N1187" s="5">
        <v>0.24279999999999999</v>
      </c>
      <c r="O1187" s="4">
        <v>45044</v>
      </c>
      <c r="P1187" s="1" t="s">
        <v>1935</v>
      </c>
      <c r="Q1187" s="1" t="s">
        <v>710</v>
      </c>
      <c r="R1187" s="1" t="s">
        <v>168</v>
      </c>
      <c r="S1187" s="1" t="s">
        <v>1985</v>
      </c>
      <c r="T1187" s="1" t="s">
        <v>712</v>
      </c>
      <c r="U1187" s="6">
        <v>349752.76</v>
      </c>
      <c r="V1187" s="6">
        <v>307321.43</v>
      </c>
      <c r="W1187" s="6">
        <v>0</v>
      </c>
      <c r="X1187" s="6">
        <v>307321.43</v>
      </c>
      <c r="Y1187" s="6">
        <v>2164073.19</v>
      </c>
      <c r="Z1187" s="7">
        <v>45322</v>
      </c>
      <c r="AA11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7" s="35" t="str">
        <f>IFERROR(
                    _xlfn.XLOOKUP(Tabela1[[#This Row],[ID]],'Base_Solicitações MP'!B:B,'Base_Solicitações MP'!R:R),
                    "Não enviada")</f>
        <v>Não enviada</v>
      </c>
      <c r="AC1187" s="15" t="str">
        <f>_xlfn.CONCAT(Tabela1[[#This Row],[Município]],"/",Tabela1[[#This Row],[UF]])</f>
        <v>Santa Rita de Jacutinga/MG</v>
      </c>
    </row>
    <row r="1188" spans="1:29" x14ac:dyDescent="0.25">
      <c r="A1188" s="14" t="s">
        <v>705</v>
      </c>
      <c r="B1188" s="2" t="s">
        <v>9269</v>
      </c>
      <c r="C1188" s="2" t="s">
        <v>12136</v>
      </c>
      <c r="D1188" s="2" t="s">
        <v>2133</v>
      </c>
      <c r="E1188" s="1" t="s">
        <v>2134</v>
      </c>
      <c r="F1188" s="1">
        <v>2012</v>
      </c>
      <c r="G1188" s="1">
        <v>205</v>
      </c>
      <c r="H1188" s="1" t="s">
        <v>2138</v>
      </c>
      <c r="I1188" s="1" t="s">
        <v>60</v>
      </c>
      <c r="J1188" s="1" t="s">
        <v>56</v>
      </c>
      <c r="K1188" s="1" t="str">
        <f>IF(Tabela1[[#This Row],[Situação da Obra]]="Inacabada - PC Técnica Concluída","Inacabada",Tabela1[[#This Row],[Situação da Obra]])</f>
        <v>Paralisada</v>
      </c>
      <c r="L1188" s="1" t="s">
        <v>30</v>
      </c>
      <c r="M1188" s="4">
        <v>44893</v>
      </c>
      <c r="N1188" s="5">
        <v>0.80120000000000002</v>
      </c>
      <c r="O1188" s="4">
        <v>45044</v>
      </c>
      <c r="P1188" s="1" t="s">
        <v>1935</v>
      </c>
      <c r="Q1188" s="1" t="s">
        <v>710</v>
      </c>
      <c r="R1188" s="1" t="s">
        <v>168</v>
      </c>
      <c r="S1188" s="1" t="s">
        <v>1985</v>
      </c>
      <c r="T1188" s="1" t="s">
        <v>712</v>
      </c>
      <c r="U1188" s="6">
        <v>167972.34</v>
      </c>
      <c r="V1188" s="6">
        <v>146921.69</v>
      </c>
      <c r="W1188" s="6">
        <v>0</v>
      </c>
      <c r="X1188" s="6">
        <v>146921.69</v>
      </c>
      <c r="Y1188" s="6">
        <v>2164073.19</v>
      </c>
      <c r="Z1188" s="7">
        <v>45322</v>
      </c>
      <c r="AA11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8" s="35" t="str">
        <f>IFERROR(
                    _xlfn.XLOOKUP(Tabela1[[#This Row],[ID]],'Base_Solicitações MP'!B:B,'Base_Solicitações MP'!R:R),
                    "Não enviada")</f>
        <v>Não enviada</v>
      </c>
      <c r="AC1188" s="15" t="str">
        <f>_xlfn.CONCAT(Tabela1[[#This Row],[Município]],"/",Tabela1[[#This Row],[UF]])</f>
        <v>Uberlândia/MG</v>
      </c>
    </row>
    <row r="1189" spans="1:29" x14ac:dyDescent="0.25">
      <c r="A1189" s="14" t="s">
        <v>705</v>
      </c>
      <c r="B1189" s="2" t="s">
        <v>9270</v>
      </c>
      <c r="C1189" s="2" t="s">
        <v>12137</v>
      </c>
      <c r="D1189" s="2" t="s">
        <v>2133</v>
      </c>
      <c r="E1189" s="1" t="s">
        <v>2134</v>
      </c>
      <c r="F1189" s="1">
        <v>2012</v>
      </c>
      <c r="G1189" s="1">
        <v>205</v>
      </c>
      <c r="H1189" s="1" t="s">
        <v>2135</v>
      </c>
      <c r="I1189" s="1" t="s">
        <v>60</v>
      </c>
      <c r="J1189" s="1" t="s">
        <v>56</v>
      </c>
      <c r="K1189" s="1" t="str">
        <f>IF(Tabela1[[#This Row],[Situação da Obra]]="Inacabada - PC Técnica Concluída","Inacabada",Tabela1[[#This Row],[Situação da Obra]])</f>
        <v>Paralisada</v>
      </c>
      <c r="L1189" s="1" t="s">
        <v>30</v>
      </c>
      <c r="M1189" s="4">
        <v>44041</v>
      </c>
      <c r="N1189" s="5">
        <v>0.79120000000000001</v>
      </c>
      <c r="O1189" s="4">
        <v>45044</v>
      </c>
      <c r="P1189" s="1" t="s">
        <v>1935</v>
      </c>
      <c r="Q1189" s="1" t="s">
        <v>710</v>
      </c>
      <c r="R1189" s="1" t="s">
        <v>168</v>
      </c>
      <c r="S1189" s="1" t="s">
        <v>1985</v>
      </c>
      <c r="T1189" s="1" t="s">
        <v>712</v>
      </c>
      <c r="U1189" s="6">
        <v>44971.72</v>
      </c>
      <c r="V1189" s="6">
        <v>146921.69</v>
      </c>
      <c r="W1189" s="6">
        <v>0</v>
      </c>
      <c r="X1189" s="6">
        <v>146921.69</v>
      </c>
      <c r="Y1189" s="6">
        <v>2164073.19</v>
      </c>
      <c r="Z1189" s="7">
        <v>45322</v>
      </c>
      <c r="AA11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9" s="35" t="str">
        <f>IFERROR(
                    _xlfn.XLOOKUP(Tabela1[[#This Row],[ID]],'Base_Solicitações MP'!B:B,'Base_Solicitações MP'!R:R),
                    "Não enviada")</f>
        <v>Não enviada</v>
      </c>
      <c r="AC1189" s="15" t="str">
        <f>_xlfn.CONCAT(Tabela1[[#This Row],[Município]],"/",Tabela1[[#This Row],[UF]])</f>
        <v>Coqueiral/MG</v>
      </c>
    </row>
    <row r="1190" spans="1:29" x14ac:dyDescent="0.25">
      <c r="A1190" s="14" t="s">
        <v>705</v>
      </c>
      <c r="B1190" s="2" t="s">
        <v>9271</v>
      </c>
      <c r="C1190" s="2" t="s">
        <v>12138</v>
      </c>
      <c r="D1190" s="2" t="s">
        <v>2133</v>
      </c>
      <c r="E1190" s="1" t="s">
        <v>2134</v>
      </c>
      <c r="F1190" s="1">
        <v>2012</v>
      </c>
      <c r="G1190" s="1">
        <v>205</v>
      </c>
      <c r="H1190" s="1" t="s">
        <v>2139</v>
      </c>
      <c r="I1190" s="1" t="s">
        <v>60</v>
      </c>
      <c r="J1190" s="1" t="s">
        <v>56</v>
      </c>
      <c r="K1190" s="1" t="str">
        <f>IF(Tabela1[[#This Row],[Situação da Obra]]="Inacabada - PC Técnica Concluída","Inacabada",Tabela1[[#This Row],[Situação da Obra]])</f>
        <v>Paralisada</v>
      </c>
      <c r="L1190" s="1" t="s">
        <v>30</v>
      </c>
      <c r="M1190" s="4">
        <v>44420</v>
      </c>
      <c r="N1190" s="5">
        <v>0.45079999999999998</v>
      </c>
      <c r="O1190" s="4">
        <v>45048</v>
      </c>
      <c r="P1190" s="1" t="s">
        <v>1935</v>
      </c>
      <c r="Q1190" s="1" t="s">
        <v>710</v>
      </c>
      <c r="R1190" s="1" t="s">
        <v>168</v>
      </c>
      <c r="S1190" s="1" t="s">
        <v>1985</v>
      </c>
      <c r="T1190" s="1" t="s">
        <v>712</v>
      </c>
      <c r="U1190" s="6">
        <v>239328.03</v>
      </c>
      <c r="V1190" s="6">
        <v>146921.69</v>
      </c>
      <c r="W1190" s="6">
        <v>0</v>
      </c>
      <c r="X1190" s="6">
        <v>146921.69</v>
      </c>
      <c r="Y1190" s="6">
        <v>2164073.19</v>
      </c>
      <c r="Z1190" s="7">
        <v>45322</v>
      </c>
      <c r="AA11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0" s="35" t="str">
        <f>IFERROR(
                    _xlfn.XLOOKUP(Tabela1[[#This Row],[ID]],'Base_Solicitações MP'!B:B,'Base_Solicitações MP'!R:R),
                    "Não enviada")</f>
        <v>Não enviada</v>
      </c>
      <c r="AC1190" s="15" t="str">
        <f>_xlfn.CONCAT(Tabela1[[#This Row],[Município]],"/",Tabela1[[#This Row],[UF]])</f>
        <v>Capinópolis/MG</v>
      </c>
    </row>
    <row r="1191" spans="1:29" x14ac:dyDescent="0.25">
      <c r="A1191" s="14" t="s">
        <v>705</v>
      </c>
      <c r="B1191" s="2" t="s">
        <v>9272</v>
      </c>
      <c r="C1191" s="2" t="s">
        <v>12139</v>
      </c>
      <c r="D1191" s="2" t="s">
        <v>2140</v>
      </c>
      <c r="E1191" s="1" t="s">
        <v>2141</v>
      </c>
      <c r="F1191" s="1">
        <v>2012</v>
      </c>
      <c r="G1191" s="1">
        <v>44</v>
      </c>
      <c r="H1191" s="1" t="s">
        <v>2142</v>
      </c>
      <c r="I1191" s="1" t="s">
        <v>188</v>
      </c>
      <c r="J1191" s="1" t="s">
        <v>40</v>
      </c>
      <c r="K1191" s="1" t="str">
        <f>IF(Tabela1[[#This Row],[Situação da Obra]]="Inacabada - PC Técnica Concluída","Inacabada",Tabela1[[#This Row],[Situação da Obra]])</f>
        <v>Inacabada</v>
      </c>
      <c r="L1191" s="1" t="s">
        <v>30</v>
      </c>
      <c r="M1191" s="4">
        <v>43683</v>
      </c>
      <c r="N1191" s="5">
        <v>0.21010000000000001</v>
      </c>
      <c r="O1191" s="4">
        <v>43682</v>
      </c>
      <c r="P1191" s="1" t="s">
        <v>1935</v>
      </c>
      <c r="Q1191" s="1" t="s">
        <v>710</v>
      </c>
      <c r="R1191" s="1" t="s">
        <v>168</v>
      </c>
      <c r="S1191" s="1" t="s">
        <v>1936</v>
      </c>
      <c r="T1191" s="1" t="s">
        <v>712</v>
      </c>
      <c r="U1191" s="6">
        <v>330584.24</v>
      </c>
      <c r="V1191" s="6">
        <v>184876.87</v>
      </c>
      <c r="W1191" s="6">
        <v>0</v>
      </c>
      <c r="X1191" s="6">
        <v>184876.87</v>
      </c>
      <c r="Y1191" s="6">
        <v>0</v>
      </c>
      <c r="Z1191" s="7">
        <v>43676</v>
      </c>
      <c r="AA11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1" s="35" t="str">
        <f>IFERROR(
                    _xlfn.XLOOKUP(Tabela1[[#This Row],[ID]],'Base_Solicitações MP'!B:B,'Base_Solicitações MP'!R:R),
                    "Não enviada")</f>
        <v>Não enviada</v>
      </c>
      <c r="AC1191" s="15" t="str">
        <f>_xlfn.CONCAT(Tabela1[[#This Row],[Município]],"/",Tabela1[[#This Row],[UF]])</f>
        <v>Pinhais/PR</v>
      </c>
    </row>
    <row r="1192" spans="1:29" x14ac:dyDescent="0.25">
      <c r="A1192" s="14" t="s">
        <v>705</v>
      </c>
      <c r="B1192" s="2" t="s">
        <v>9273</v>
      </c>
      <c r="C1192" s="2" t="s">
        <v>12140</v>
      </c>
      <c r="D1192" s="2" t="s">
        <v>2140</v>
      </c>
      <c r="E1192" s="1" t="s">
        <v>2141</v>
      </c>
      <c r="F1192" s="1">
        <v>2012</v>
      </c>
      <c r="G1192" s="1">
        <v>44</v>
      </c>
      <c r="H1192" s="1" t="s">
        <v>435</v>
      </c>
      <c r="I1192" s="1" t="s">
        <v>188</v>
      </c>
      <c r="J1192" s="1" t="s">
        <v>40</v>
      </c>
      <c r="K1192" s="1" t="str">
        <f>IF(Tabela1[[#This Row],[Situação da Obra]]="Inacabada - PC Técnica Concluída","Inacabada",Tabela1[[#This Row],[Situação da Obra]])</f>
        <v>Inacabada</v>
      </c>
      <c r="L1192" s="1" t="s">
        <v>30</v>
      </c>
      <c r="M1192" s="4">
        <v>43683</v>
      </c>
      <c r="N1192" s="5">
        <v>5.5399999999999998E-2</v>
      </c>
      <c r="O1192" s="4">
        <v>43657</v>
      </c>
      <c r="P1192" s="1" t="s">
        <v>1935</v>
      </c>
      <c r="Q1192" s="1" t="s">
        <v>710</v>
      </c>
      <c r="R1192" s="1" t="s">
        <v>168</v>
      </c>
      <c r="S1192" s="1" t="s">
        <v>1936</v>
      </c>
      <c r="T1192" s="1" t="s">
        <v>712</v>
      </c>
      <c r="U1192" s="6">
        <v>338048.43</v>
      </c>
      <c r="V1192" s="6">
        <v>184999.93</v>
      </c>
      <c r="W1192" s="6">
        <v>0</v>
      </c>
      <c r="X1192" s="6">
        <v>184999.93</v>
      </c>
      <c r="Y1192" s="6">
        <v>0</v>
      </c>
      <c r="Z1192" s="7">
        <v>43676</v>
      </c>
      <c r="AA11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2" s="35" t="str">
        <f>IFERROR(
                    _xlfn.XLOOKUP(Tabela1[[#This Row],[ID]],'Base_Solicitações MP'!B:B,'Base_Solicitações MP'!R:R),
                    "Não enviada")</f>
        <v>Não enviada</v>
      </c>
      <c r="AC1192" s="15" t="str">
        <f>_xlfn.CONCAT(Tabela1[[#This Row],[Município]],"/",Tabela1[[#This Row],[UF]])</f>
        <v>Curitiba/PR</v>
      </c>
    </row>
    <row r="1193" spans="1:29" x14ac:dyDescent="0.25">
      <c r="A1193" s="14" t="s">
        <v>705</v>
      </c>
      <c r="B1193" s="2" t="s">
        <v>9274</v>
      </c>
      <c r="C1193" s="2" t="s">
        <v>12141</v>
      </c>
      <c r="D1193" s="2" t="s">
        <v>2140</v>
      </c>
      <c r="E1193" s="1" t="s">
        <v>2141</v>
      </c>
      <c r="F1193" s="1">
        <v>2012</v>
      </c>
      <c r="G1193" s="1">
        <v>44</v>
      </c>
      <c r="H1193" s="1" t="s">
        <v>435</v>
      </c>
      <c r="I1193" s="1" t="s">
        <v>188</v>
      </c>
      <c r="J1193" s="1" t="s">
        <v>40</v>
      </c>
      <c r="K1193" s="1" t="str">
        <f>IF(Tabela1[[#This Row],[Situação da Obra]]="Inacabada - PC Técnica Concluída","Inacabada",Tabela1[[#This Row],[Situação da Obra]])</f>
        <v>Inacabada</v>
      </c>
      <c r="L1193" s="1" t="s">
        <v>30</v>
      </c>
      <c r="M1193" s="4">
        <v>43683</v>
      </c>
      <c r="N1193" s="5">
        <v>0.66180000000000005</v>
      </c>
      <c r="O1193" s="4">
        <v>43670</v>
      </c>
      <c r="P1193" s="1" t="s">
        <v>1935</v>
      </c>
      <c r="Q1193" s="1" t="s">
        <v>710</v>
      </c>
      <c r="R1193" s="1" t="s">
        <v>168</v>
      </c>
      <c r="S1193" s="1" t="s">
        <v>1936</v>
      </c>
      <c r="T1193" s="1" t="s">
        <v>712</v>
      </c>
      <c r="U1193" s="6">
        <v>354426.02</v>
      </c>
      <c r="V1193" s="6">
        <v>184999.93</v>
      </c>
      <c r="W1193" s="6">
        <v>0</v>
      </c>
      <c r="X1193" s="6">
        <v>184999.93</v>
      </c>
      <c r="Y1193" s="6">
        <v>0</v>
      </c>
      <c r="Z1193" s="7">
        <v>43676</v>
      </c>
      <c r="AA11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3" s="35" t="str">
        <f>IFERROR(
                    _xlfn.XLOOKUP(Tabela1[[#This Row],[ID]],'Base_Solicitações MP'!B:B,'Base_Solicitações MP'!R:R),
                    "Não enviada")</f>
        <v>Não enviada</v>
      </c>
      <c r="AC1193" s="15" t="str">
        <f>_xlfn.CONCAT(Tabela1[[#This Row],[Município]],"/",Tabela1[[#This Row],[UF]])</f>
        <v>Curitiba/PR</v>
      </c>
    </row>
    <row r="1194" spans="1:29" x14ac:dyDescent="0.25">
      <c r="A1194" s="14" t="s">
        <v>705</v>
      </c>
      <c r="B1194" s="2" t="s">
        <v>9275</v>
      </c>
      <c r="C1194" s="2" t="s">
        <v>12142</v>
      </c>
      <c r="D1194" s="2" t="s">
        <v>2140</v>
      </c>
      <c r="E1194" s="1" t="s">
        <v>2141</v>
      </c>
      <c r="F1194" s="1">
        <v>2012</v>
      </c>
      <c r="G1194" s="1">
        <v>44</v>
      </c>
      <c r="H1194" s="1" t="s">
        <v>2143</v>
      </c>
      <c r="I1194" s="1" t="s">
        <v>188</v>
      </c>
      <c r="J1194" s="1" t="s">
        <v>40</v>
      </c>
      <c r="K1194" s="1" t="str">
        <f>IF(Tabela1[[#This Row],[Situação da Obra]]="Inacabada - PC Técnica Concluída","Inacabada",Tabela1[[#This Row],[Situação da Obra]])</f>
        <v>Inacabada</v>
      </c>
      <c r="L1194" s="1" t="s">
        <v>30</v>
      </c>
      <c r="M1194" s="4">
        <v>43683</v>
      </c>
      <c r="N1194" s="5">
        <v>0.3503</v>
      </c>
      <c r="O1194" s="4">
        <v>43661</v>
      </c>
      <c r="P1194" s="1" t="s">
        <v>1935</v>
      </c>
      <c r="Q1194" s="1" t="s">
        <v>710</v>
      </c>
      <c r="R1194" s="1" t="s">
        <v>168</v>
      </c>
      <c r="S1194" s="1" t="s">
        <v>1936</v>
      </c>
      <c r="T1194" s="1" t="s">
        <v>712</v>
      </c>
      <c r="U1194" s="6">
        <v>287276.93</v>
      </c>
      <c r="V1194" s="6">
        <v>184999.93</v>
      </c>
      <c r="W1194" s="6">
        <v>0</v>
      </c>
      <c r="X1194" s="6">
        <v>184999.93</v>
      </c>
      <c r="Y1194" s="6">
        <v>0</v>
      </c>
      <c r="Z1194" s="7">
        <v>43676</v>
      </c>
      <c r="AA11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4" s="35" t="str">
        <f>IFERROR(
                    _xlfn.XLOOKUP(Tabela1[[#This Row],[ID]],'Base_Solicitações MP'!B:B,'Base_Solicitações MP'!R:R),
                    "Não enviada")</f>
        <v>Não enviada</v>
      </c>
      <c r="AC1194" s="15" t="str">
        <f>_xlfn.CONCAT(Tabela1[[#This Row],[Município]],"/",Tabela1[[#This Row],[UF]])</f>
        <v>Araucária/PR</v>
      </c>
    </row>
    <row r="1195" spans="1:29" x14ac:dyDescent="0.25">
      <c r="A1195" s="14" t="s">
        <v>705</v>
      </c>
      <c r="B1195" s="2" t="s">
        <v>9276</v>
      </c>
      <c r="C1195" s="2" t="s">
        <v>12143</v>
      </c>
      <c r="D1195" s="2" t="s">
        <v>2140</v>
      </c>
      <c r="E1195" s="1" t="s">
        <v>2141</v>
      </c>
      <c r="F1195" s="1">
        <v>2012</v>
      </c>
      <c r="G1195" s="1">
        <v>44</v>
      </c>
      <c r="H1195" s="1" t="s">
        <v>2144</v>
      </c>
      <c r="I1195" s="1" t="s">
        <v>188</v>
      </c>
      <c r="J1195" s="1" t="s">
        <v>40</v>
      </c>
      <c r="K1195" s="1" t="str">
        <f>IF(Tabela1[[#This Row],[Situação da Obra]]="Inacabada - PC Técnica Concluída","Inacabada",Tabela1[[#This Row],[Situação da Obra]])</f>
        <v>Inacabada</v>
      </c>
      <c r="L1195" s="1" t="s">
        <v>30</v>
      </c>
      <c r="M1195" s="4">
        <v>43683</v>
      </c>
      <c r="N1195" s="5">
        <v>0.62580000000000002</v>
      </c>
      <c r="O1195" s="4">
        <v>43661</v>
      </c>
      <c r="P1195" s="1" t="s">
        <v>1935</v>
      </c>
      <c r="Q1195" s="1" t="s">
        <v>710</v>
      </c>
      <c r="R1195" s="1" t="s">
        <v>168</v>
      </c>
      <c r="S1195" s="1" t="s">
        <v>1936</v>
      </c>
      <c r="T1195" s="1" t="s">
        <v>712</v>
      </c>
      <c r="U1195" s="6">
        <v>300929.73</v>
      </c>
      <c r="V1195" s="6">
        <v>184999.93</v>
      </c>
      <c r="W1195" s="6">
        <v>0</v>
      </c>
      <c r="X1195" s="6">
        <v>184999.93</v>
      </c>
      <c r="Y1195" s="6">
        <v>0</v>
      </c>
      <c r="Z1195" s="7">
        <v>43676</v>
      </c>
      <c r="AA11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5" s="35" t="str">
        <f>IFERROR(
                    _xlfn.XLOOKUP(Tabela1[[#This Row],[ID]],'Base_Solicitações MP'!B:B,'Base_Solicitações MP'!R:R),
                    "Não enviada")</f>
        <v>Não enviada</v>
      </c>
      <c r="AC1195" s="15" t="str">
        <f>_xlfn.CONCAT(Tabela1[[#This Row],[Município]],"/",Tabela1[[#This Row],[UF]])</f>
        <v>São José dos Pinhais/PR</v>
      </c>
    </row>
    <row r="1196" spans="1:29" x14ac:dyDescent="0.25">
      <c r="A1196" s="14" t="s">
        <v>705</v>
      </c>
      <c r="B1196" s="2" t="s">
        <v>9277</v>
      </c>
      <c r="C1196" s="2" t="s">
        <v>12144</v>
      </c>
      <c r="D1196" s="3" t="s">
        <v>2145</v>
      </c>
      <c r="E1196" s="1">
        <v>7498</v>
      </c>
      <c r="F1196" s="1">
        <v>2014</v>
      </c>
      <c r="G1196" s="1">
        <v>7</v>
      </c>
      <c r="H1196" s="1" t="s">
        <v>2146</v>
      </c>
      <c r="I1196" s="1" t="s">
        <v>44</v>
      </c>
      <c r="J1196" s="1" t="s">
        <v>56</v>
      </c>
      <c r="K1196" s="1" t="str">
        <f>IF(Tabela1[[#This Row],[Situação da Obra]]="Inacabada - PC Técnica Concluída","Inacabada",Tabela1[[#This Row],[Situação da Obra]])</f>
        <v>Paralisada</v>
      </c>
      <c r="L1196" s="1" t="s">
        <v>204</v>
      </c>
      <c r="M1196" s="4">
        <v>45043</v>
      </c>
      <c r="N1196" s="5">
        <v>0.49249999999999999</v>
      </c>
      <c r="O1196" s="4">
        <v>45043</v>
      </c>
      <c r="P1196" s="1" t="s">
        <v>199</v>
      </c>
      <c r="Q1196" s="1" t="s">
        <v>1992</v>
      </c>
      <c r="R1196" s="1" t="s">
        <v>32</v>
      </c>
      <c r="S1196" s="1" t="s">
        <v>205</v>
      </c>
      <c r="T1196" s="1" t="s">
        <v>201</v>
      </c>
      <c r="U1196" s="6">
        <v>1011367.25</v>
      </c>
      <c r="V1196" s="6">
        <v>1020182.9</v>
      </c>
      <c r="W1196" s="6">
        <v>0</v>
      </c>
      <c r="X1196" s="6">
        <v>1020182.9</v>
      </c>
      <c r="Y1196" s="6">
        <v>588902.71</v>
      </c>
      <c r="Z1196" s="7">
        <v>45087</v>
      </c>
      <c r="AA11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6" s="35" t="str">
        <f>IFERROR(
                    _xlfn.XLOOKUP(Tabela1[[#This Row],[ID]],'Base_Solicitações MP'!B:B,'Base_Solicitações MP'!R:R),
                    "Não enviada")</f>
        <v>Aguardando Análise FNDE</v>
      </c>
      <c r="AC1196" s="15" t="str">
        <f>_xlfn.CONCAT(Tabela1[[#This Row],[Município]],"/",Tabela1[[#This Row],[UF]])</f>
        <v>Primeira Cruz/MA</v>
      </c>
    </row>
    <row r="1197" spans="1:29" x14ac:dyDescent="0.25">
      <c r="A1197" s="14" t="s">
        <v>705</v>
      </c>
      <c r="B1197" s="2" t="s">
        <v>9278</v>
      </c>
      <c r="C1197" s="2" t="s">
        <v>12145</v>
      </c>
      <c r="D1197" s="3" t="s">
        <v>2145</v>
      </c>
      <c r="E1197" s="1">
        <v>7498</v>
      </c>
      <c r="F1197" s="1">
        <v>2014</v>
      </c>
      <c r="G1197" s="1">
        <v>7</v>
      </c>
      <c r="H1197" s="1" t="s">
        <v>2146</v>
      </c>
      <c r="I1197" s="1" t="s">
        <v>44</v>
      </c>
      <c r="J1197" s="1" t="s">
        <v>56</v>
      </c>
      <c r="K1197" s="1" t="str">
        <f>IF(Tabela1[[#This Row],[Situação da Obra]]="Inacabada - PC Técnica Concluída","Inacabada",Tabela1[[#This Row],[Situação da Obra]])</f>
        <v>Paralisada</v>
      </c>
      <c r="L1197" s="1" t="s">
        <v>204</v>
      </c>
      <c r="M1197" s="4">
        <v>45044</v>
      </c>
      <c r="N1197" s="5">
        <v>0.60880000000000001</v>
      </c>
      <c r="O1197" s="4">
        <v>45044</v>
      </c>
      <c r="P1197" s="1" t="s">
        <v>199</v>
      </c>
      <c r="Q1197" s="1" t="s">
        <v>1992</v>
      </c>
      <c r="R1197" s="1" t="s">
        <v>32</v>
      </c>
      <c r="S1197" s="1" t="s">
        <v>205</v>
      </c>
      <c r="T1197" s="1" t="s">
        <v>201</v>
      </c>
      <c r="U1197" s="6">
        <v>1006423.83</v>
      </c>
      <c r="V1197" s="6">
        <v>1021861.82</v>
      </c>
      <c r="W1197" s="6">
        <v>0</v>
      </c>
      <c r="X1197" s="6">
        <v>1021861.82</v>
      </c>
      <c r="Y1197" s="6">
        <v>588902.71</v>
      </c>
      <c r="Z1197" s="7">
        <v>45087</v>
      </c>
      <c r="AA11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7" s="35" t="str">
        <f>IFERROR(
                    _xlfn.XLOOKUP(Tabela1[[#This Row],[ID]],'Base_Solicitações MP'!B:B,'Base_Solicitações MP'!R:R),
                    "Não enviada")</f>
        <v>Aguardando Análise FNDE</v>
      </c>
      <c r="AC1197" s="15" t="str">
        <f>_xlfn.CONCAT(Tabela1[[#This Row],[Município]],"/",Tabela1[[#This Row],[UF]])</f>
        <v>Primeira Cruz/MA</v>
      </c>
    </row>
    <row r="1198" spans="1:29" x14ac:dyDescent="0.25">
      <c r="A1198" s="14" t="s">
        <v>705</v>
      </c>
      <c r="B1198" s="2" t="s">
        <v>9279</v>
      </c>
      <c r="C1198" s="2" t="s">
        <v>12146</v>
      </c>
      <c r="D1198" s="3" t="s">
        <v>2147</v>
      </c>
      <c r="E1198" s="1">
        <v>7519</v>
      </c>
      <c r="F1198" s="1">
        <v>2014</v>
      </c>
      <c r="G1198" s="1">
        <v>3</v>
      </c>
      <c r="H1198" s="1" t="s">
        <v>2148</v>
      </c>
      <c r="I1198" s="1" t="s">
        <v>184</v>
      </c>
      <c r="J1198" s="1" t="s">
        <v>29</v>
      </c>
      <c r="K1198" s="1" t="str">
        <f>IF(Tabela1[[#This Row],[Situação da Obra]]="Inacabada - PC Técnica Concluída","Inacabada",Tabela1[[#This Row],[Situação da Obra]])</f>
        <v>Inacabada</v>
      </c>
      <c r="L1198" s="1" t="s">
        <v>204</v>
      </c>
      <c r="M1198" s="4">
        <v>45034</v>
      </c>
      <c r="N1198" s="5">
        <v>0.1449</v>
      </c>
      <c r="O1198" s="4">
        <v>44173</v>
      </c>
      <c r="P1198" s="1" t="s">
        <v>199</v>
      </c>
      <c r="Q1198" s="1" t="s">
        <v>1992</v>
      </c>
      <c r="R1198" s="1" t="s">
        <v>32</v>
      </c>
      <c r="S1198" s="1" t="s">
        <v>205</v>
      </c>
      <c r="T1198" s="1" t="s">
        <v>201</v>
      </c>
      <c r="U1198" s="6">
        <v>984743.7</v>
      </c>
      <c r="V1198" s="6">
        <v>985517.96</v>
      </c>
      <c r="W1198" s="6">
        <v>0</v>
      </c>
      <c r="X1198" s="6">
        <v>985517.96</v>
      </c>
      <c r="Y1198" s="6">
        <v>32695.22</v>
      </c>
      <c r="Z1198" s="7">
        <v>44649</v>
      </c>
      <c r="AA11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8" s="35" t="str">
        <f>IFERROR(
                    _xlfn.XLOOKUP(Tabela1[[#This Row],[ID]],'Base_Solicitações MP'!B:B,'Base_Solicitações MP'!R:R),
                    "Não enviada")</f>
        <v>Não enviada</v>
      </c>
      <c r="AC1198" s="15" t="str">
        <f>_xlfn.CONCAT(Tabela1[[#This Row],[Município]],"/",Tabela1[[#This Row],[UF]])</f>
        <v>Santa Cruz do Arari/PA</v>
      </c>
    </row>
    <row r="1199" spans="1:29" x14ac:dyDescent="0.25">
      <c r="A1199" s="14" t="s">
        <v>705</v>
      </c>
      <c r="B1199" s="2" t="s">
        <v>9280</v>
      </c>
      <c r="C1199" s="2" t="s">
        <v>12147</v>
      </c>
      <c r="D1199" s="3" t="s">
        <v>2147</v>
      </c>
      <c r="E1199" s="1">
        <v>7519</v>
      </c>
      <c r="F1199" s="1">
        <v>2014</v>
      </c>
      <c r="G1199" s="1">
        <v>3</v>
      </c>
      <c r="H1199" s="1" t="s">
        <v>2148</v>
      </c>
      <c r="I1199" s="1" t="s">
        <v>184</v>
      </c>
      <c r="J1199" s="1" t="s">
        <v>29</v>
      </c>
      <c r="K1199" s="1" t="str">
        <f>IF(Tabela1[[#This Row],[Situação da Obra]]="Inacabada - PC Técnica Concluída","Inacabada",Tabela1[[#This Row],[Situação da Obra]])</f>
        <v>Inacabada</v>
      </c>
      <c r="L1199" s="1" t="s">
        <v>204</v>
      </c>
      <c r="M1199" s="4">
        <v>45034</v>
      </c>
      <c r="N1199" s="5">
        <v>0.29920000000000002</v>
      </c>
      <c r="O1199" s="4">
        <v>44173</v>
      </c>
      <c r="P1199" s="1" t="s">
        <v>199</v>
      </c>
      <c r="Q1199" s="1" t="s">
        <v>1992</v>
      </c>
      <c r="R1199" s="1" t="s">
        <v>32</v>
      </c>
      <c r="S1199" s="1" t="s">
        <v>205</v>
      </c>
      <c r="T1199" s="1" t="s">
        <v>201</v>
      </c>
      <c r="U1199" s="6">
        <v>694047.88</v>
      </c>
      <c r="V1199" s="6">
        <v>1018403.91</v>
      </c>
      <c r="W1199" s="6">
        <v>0</v>
      </c>
      <c r="X1199" s="6">
        <v>1018403.91</v>
      </c>
      <c r="Y1199" s="6">
        <v>32695.22</v>
      </c>
      <c r="Z1199" s="7">
        <v>44649</v>
      </c>
      <c r="AA11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9" s="35" t="str">
        <f>IFERROR(
                    _xlfn.XLOOKUP(Tabela1[[#This Row],[ID]],'Base_Solicitações MP'!B:B,'Base_Solicitações MP'!R:R),
                    "Não enviada")</f>
        <v>Não enviada</v>
      </c>
      <c r="AC1199" s="15" t="str">
        <f>_xlfn.CONCAT(Tabela1[[#This Row],[Município]],"/",Tabela1[[#This Row],[UF]])</f>
        <v>Santa Cruz do Arari/PA</v>
      </c>
    </row>
    <row r="1200" spans="1:29" x14ac:dyDescent="0.25">
      <c r="A1200" s="14" t="s">
        <v>705</v>
      </c>
      <c r="B1200" s="2" t="s">
        <v>9281</v>
      </c>
      <c r="C1200" s="2" t="s">
        <v>12148</v>
      </c>
      <c r="D1200" s="3" t="s">
        <v>2147</v>
      </c>
      <c r="E1200" s="1">
        <v>7519</v>
      </c>
      <c r="F1200" s="1">
        <v>2014</v>
      </c>
      <c r="G1200" s="1">
        <v>3</v>
      </c>
      <c r="H1200" s="1" t="s">
        <v>2148</v>
      </c>
      <c r="I1200" s="1" t="s">
        <v>184</v>
      </c>
      <c r="J1200" s="1" t="s">
        <v>29</v>
      </c>
      <c r="K1200" s="1" t="str">
        <f>IF(Tabela1[[#This Row],[Situação da Obra]]="Inacabada - PC Técnica Concluída","Inacabada",Tabela1[[#This Row],[Situação da Obra]])</f>
        <v>Inacabada</v>
      </c>
      <c r="L1200" s="1" t="s">
        <v>204</v>
      </c>
      <c r="M1200" s="4">
        <v>45034</v>
      </c>
      <c r="N1200" s="5">
        <v>0.9758</v>
      </c>
      <c r="O1200" s="4">
        <v>44173</v>
      </c>
      <c r="P1200" s="1" t="s">
        <v>199</v>
      </c>
      <c r="Q1200" s="1" t="s">
        <v>1992</v>
      </c>
      <c r="R1200" s="1" t="s">
        <v>32</v>
      </c>
      <c r="S1200" s="1" t="s">
        <v>223</v>
      </c>
      <c r="T1200" s="1" t="s">
        <v>201</v>
      </c>
      <c r="U1200" s="6">
        <v>108105.66</v>
      </c>
      <c r="V1200" s="6">
        <v>209671.51</v>
      </c>
      <c r="W1200" s="6">
        <v>0</v>
      </c>
      <c r="X1200" s="6">
        <v>209671.51</v>
      </c>
      <c r="Y1200" s="6">
        <v>32695.22</v>
      </c>
      <c r="Z1200" s="7">
        <v>44649</v>
      </c>
      <c r="AA12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0" s="35" t="str">
        <f>IFERROR(
                    _xlfn.XLOOKUP(Tabela1[[#This Row],[ID]],'Base_Solicitações MP'!B:B,'Base_Solicitações MP'!R:R),
                    "Não enviada")</f>
        <v>Não enviada</v>
      </c>
      <c r="AC1200" s="15" t="str">
        <f>_xlfn.CONCAT(Tabela1[[#This Row],[Município]],"/",Tabela1[[#This Row],[UF]])</f>
        <v>Santa Cruz do Arari/PA</v>
      </c>
    </row>
    <row r="1201" spans="1:29" x14ac:dyDescent="0.25">
      <c r="A1201" s="14" t="s">
        <v>705</v>
      </c>
      <c r="B1201" s="2" t="s">
        <v>9282</v>
      </c>
      <c r="C1201" s="2" t="s">
        <v>12149</v>
      </c>
      <c r="D1201" s="3" t="s">
        <v>2085</v>
      </c>
      <c r="E1201" s="1">
        <v>19600</v>
      </c>
      <c r="F1201" s="1">
        <v>2014</v>
      </c>
      <c r="G1201" s="1">
        <v>4</v>
      </c>
      <c r="H1201" s="1" t="s">
        <v>1685</v>
      </c>
      <c r="I1201" s="1" t="s">
        <v>212</v>
      </c>
      <c r="J1201" s="1" t="s">
        <v>40</v>
      </c>
      <c r="K1201" s="1" t="str">
        <f>IF(Tabela1[[#This Row],[Situação da Obra]]="Inacabada - PC Técnica Concluída","Inacabada",Tabela1[[#This Row],[Situação da Obra]])</f>
        <v>Inacabada</v>
      </c>
      <c r="L1201" s="1" t="s">
        <v>204</v>
      </c>
      <c r="M1201" s="4">
        <v>43418</v>
      </c>
      <c r="N1201" s="5">
        <v>0.13100000000000001</v>
      </c>
      <c r="O1201" s="4">
        <v>43264</v>
      </c>
      <c r="P1201" s="1" t="s">
        <v>199</v>
      </c>
      <c r="Q1201" s="1" t="s">
        <v>1992</v>
      </c>
      <c r="R1201" s="1" t="s">
        <v>32</v>
      </c>
      <c r="S1201" s="1" t="s">
        <v>239</v>
      </c>
      <c r="T1201" s="1" t="s">
        <v>201</v>
      </c>
      <c r="U1201" s="6">
        <v>3538048.06</v>
      </c>
      <c r="V1201" s="6">
        <v>3538048.06</v>
      </c>
      <c r="W1201" s="6">
        <v>0</v>
      </c>
      <c r="X1201" s="6">
        <v>3538048.06</v>
      </c>
      <c r="Y1201" s="6">
        <v>26154.26</v>
      </c>
      <c r="Z1201" s="7">
        <v>43403</v>
      </c>
      <c r="AA12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01" s="35" t="str">
        <f>IFERROR(
                    _xlfn.XLOOKUP(Tabela1[[#This Row],[ID]],'Base_Solicitações MP'!B:B,'Base_Solicitações MP'!R:R),
                    "Não enviada")</f>
        <v>Aguardando Análise FNDE</v>
      </c>
      <c r="AC1201" s="15" t="str">
        <f>_xlfn.CONCAT(Tabela1[[#This Row],[Município]],"/",Tabela1[[#This Row],[UF]])</f>
        <v>Itacoatiara/AM</v>
      </c>
    </row>
    <row r="1202" spans="1:29" x14ac:dyDescent="0.25">
      <c r="A1202" s="14" t="s">
        <v>705</v>
      </c>
      <c r="B1202" s="2" t="s">
        <v>9283</v>
      </c>
      <c r="C1202" s="2" t="s">
        <v>12150</v>
      </c>
      <c r="D1202" s="3" t="s">
        <v>2149</v>
      </c>
      <c r="E1202" s="1" t="s">
        <v>2150</v>
      </c>
      <c r="F1202" s="1">
        <v>2013</v>
      </c>
      <c r="G1202" s="1">
        <v>2</v>
      </c>
      <c r="H1202" s="1" t="s">
        <v>2151</v>
      </c>
      <c r="I1202" s="1" t="s">
        <v>55</v>
      </c>
      <c r="J1202" s="1" t="s">
        <v>29</v>
      </c>
      <c r="K1202" s="1" t="str">
        <f>IF(Tabela1[[#This Row],[Situação da Obra]]="Inacabada - PC Técnica Concluída","Inacabada",Tabela1[[#This Row],[Situação da Obra]])</f>
        <v>Inacabada</v>
      </c>
      <c r="L1202" s="1" t="s">
        <v>30</v>
      </c>
      <c r="M1202" s="4">
        <v>45020</v>
      </c>
      <c r="N1202" s="5">
        <v>0.32129999999999997</v>
      </c>
      <c r="O1202" s="4">
        <v>44202</v>
      </c>
      <c r="P1202" s="1" t="s">
        <v>31</v>
      </c>
      <c r="Q1202" s="1" t="s">
        <v>710</v>
      </c>
      <c r="R1202" s="1" t="s">
        <v>32</v>
      </c>
      <c r="S1202" s="1" t="s">
        <v>79</v>
      </c>
      <c r="T1202" s="1" t="s">
        <v>34</v>
      </c>
      <c r="U1202" s="6">
        <v>1005941.39</v>
      </c>
      <c r="V1202" s="6">
        <v>679874.68</v>
      </c>
      <c r="W1202" s="6">
        <v>0</v>
      </c>
      <c r="X1202" s="6">
        <v>679874.68</v>
      </c>
      <c r="Y1202" s="6">
        <v>0</v>
      </c>
      <c r="Z1202" s="7">
        <v>43920</v>
      </c>
      <c r="AA12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2" s="35" t="str">
        <f>IFERROR(
                    _xlfn.XLOOKUP(Tabela1[[#This Row],[ID]],'Base_Solicitações MP'!B:B,'Base_Solicitações MP'!R:R),
                    "Não enviada")</f>
        <v>Não enviada</v>
      </c>
      <c r="AC1202" s="15" t="str">
        <f>_xlfn.CONCAT(Tabela1[[#This Row],[Município]],"/",Tabela1[[#This Row],[UF]])</f>
        <v>Cotia/SP</v>
      </c>
    </row>
    <row r="1203" spans="1:29" x14ac:dyDescent="0.25">
      <c r="A1203" s="14" t="s">
        <v>705</v>
      </c>
      <c r="B1203" s="2" t="s">
        <v>9284</v>
      </c>
      <c r="C1203" s="2" t="s">
        <v>12151</v>
      </c>
      <c r="D1203" s="3" t="s">
        <v>2152</v>
      </c>
      <c r="E1203" s="1" t="s">
        <v>2153</v>
      </c>
      <c r="F1203" s="1">
        <v>2014</v>
      </c>
      <c r="G1203" s="1">
        <v>25</v>
      </c>
      <c r="H1203" s="1" t="s">
        <v>2154</v>
      </c>
      <c r="I1203" s="1" t="s">
        <v>63</v>
      </c>
      <c r="J1203" s="1" t="s">
        <v>56</v>
      </c>
      <c r="K1203" s="1" t="str">
        <f>IF(Tabela1[[#This Row],[Situação da Obra]]="Inacabada - PC Técnica Concluída","Inacabada",Tabela1[[#This Row],[Situação da Obra]])</f>
        <v>Paralisada</v>
      </c>
      <c r="L1203" s="1" t="s">
        <v>30</v>
      </c>
      <c r="M1203" s="4">
        <v>44679</v>
      </c>
      <c r="N1203" s="5">
        <v>0.3397</v>
      </c>
      <c r="O1203" s="4">
        <v>44790</v>
      </c>
      <c r="P1203" s="1" t="s">
        <v>31</v>
      </c>
      <c r="Q1203" s="1" t="s">
        <v>710</v>
      </c>
      <c r="R1203" s="1" t="s">
        <v>32</v>
      </c>
      <c r="S1203" s="1" t="s">
        <v>485</v>
      </c>
      <c r="T1203" s="1" t="s">
        <v>34</v>
      </c>
      <c r="U1203" s="6">
        <v>1483866.69</v>
      </c>
      <c r="V1203" s="6">
        <v>1150912.75</v>
      </c>
      <c r="W1203" s="6">
        <v>0</v>
      </c>
      <c r="X1203" s="6">
        <v>1150912.75</v>
      </c>
      <c r="Y1203" s="6">
        <v>4670625.03</v>
      </c>
      <c r="Z1203" s="7">
        <v>45105</v>
      </c>
      <c r="AA12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3" s="35" t="str">
        <f>IFERROR(
                    _xlfn.XLOOKUP(Tabela1[[#This Row],[ID]],'Base_Solicitações MP'!B:B,'Base_Solicitações MP'!R:R),
                    "Não enviada")</f>
        <v>Não enviada</v>
      </c>
      <c r="AC1203" s="15" t="str">
        <f>_xlfn.CONCAT(Tabela1[[#This Row],[Município]],"/",Tabela1[[#This Row],[UF]])</f>
        <v>Goiânia/GO</v>
      </c>
    </row>
    <row r="1204" spans="1:29" x14ac:dyDescent="0.25">
      <c r="A1204" s="14" t="s">
        <v>705</v>
      </c>
      <c r="B1204" s="2" t="s">
        <v>9285</v>
      </c>
      <c r="C1204" s="2" t="s">
        <v>12152</v>
      </c>
      <c r="D1204" s="3" t="s">
        <v>2155</v>
      </c>
      <c r="E1204" s="1" t="s">
        <v>2156</v>
      </c>
      <c r="F1204" s="1">
        <v>2013</v>
      </c>
      <c r="G1204" s="1">
        <v>4</v>
      </c>
      <c r="H1204" s="1" t="s">
        <v>908</v>
      </c>
      <c r="I1204" s="1" t="s">
        <v>99</v>
      </c>
      <c r="J1204" s="1" t="s">
        <v>40</v>
      </c>
      <c r="K1204" s="1" t="str">
        <f>IF(Tabela1[[#This Row],[Situação da Obra]]="Inacabada - PC Técnica Concluída","Inacabada",Tabela1[[#This Row],[Situação da Obra]])</f>
        <v>Inacabada</v>
      </c>
      <c r="L1204" s="1" t="s">
        <v>30</v>
      </c>
      <c r="M1204" s="4">
        <v>43727</v>
      </c>
      <c r="N1204" s="5">
        <v>0.64129999999999998</v>
      </c>
      <c r="O1204" s="4">
        <v>43657</v>
      </c>
      <c r="P1204" s="1" t="s">
        <v>31</v>
      </c>
      <c r="Q1204" s="1" t="s">
        <v>710</v>
      </c>
      <c r="R1204" s="1" t="s">
        <v>32</v>
      </c>
      <c r="S1204" s="1" t="s">
        <v>485</v>
      </c>
      <c r="T1204" s="1" t="s">
        <v>34</v>
      </c>
      <c r="U1204" s="6">
        <v>1253496.8</v>
      </c>
      <c r="V1204" s="6">
        <v>551580.14</v>
      </c>
      <c r="W1204" s="6">
        <v>0</v>
      </c>
      <c r="X1204" s="6">
        <v>551580.14</v>
      </c>
      <c r="Y1204" s="6">
        <v>0</v>
      </c>
      <c r="Z1204" s="7">
        <v>43663</v>
      </c>
      <c r="AA12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4" s="35" t="str">
        <f>IFERROR(
                    _xlfn.XLOOKUP(Tabela1[[#This Row],[ID]],'Base_Solicitações MP'!B:B,'Base_Solicitações MP'!R:R),
                    "Não enviada")</f>
        <v>Não enviada</v>
      </c>
      <c r="AC1204" s="15" t="str">
        <f>_xlfn.CONCAT(Tabela1[[#This Row],[Município]],"/",Tabela1[[#This Row],[UF]])</f>
        <v>Porto Alegre/RS</v>
      </c>
    </row>
    <row r="1205" spans="1:29" x14ac:dyDescent="0.25">
      <c r="A1205" s="14" t="s">
        <v>705</v>
      </c>
      <c r="B1205" s="2" t="s">
        <v>6976</v>
      </c>
      <c r="C1205" s="2" t="s">
        <v>12153</v>
      </c>
      <c r="D1205" s="3" t="s">
        <v>2157</v>
      </c>
      <c r="E1205" s="1" t="s">
        <v>2158</v>
      </c>
      <c r="F1205" s="1">
        <v>2013</v>
      </c>
      <c r="G1205" s="1">
        <v>1</v>
      </c>
      <c r="H1205" s="1" t="s">
        <v>2159</v>
      </c>
      <c r="I1205" s="1" t="s">
        <v>184</v>
      </c>
      <c r="J1205" s="1" t="s">
        <v>29</v>
      </c>
      <c r="K1205" s="1" t="str">
        <f>IF(Tabela1[[#This Row],[Situação da Obra]]="Inacabada - PC Técnica Concluída","Inacabada",Tabela1[[#This Row],[Situação da Obra]])</f>
        <v>Inacabada</v>
      </c>
      <c r="L1205" s="1" t="s">
        <v>30</v>
      </c>
      <c r="M1205" s="4">
        <v>44915</v>
      </c>
      <c r="N1205" s="5">
        <v>0.55710000000000004</v>
      </c>
      <c r="O1205" s="4">
        <v>42538</v>
      </c>
      <c r="P1205" s="1" t="s">
        <v>31</v>
      </c>
      <c r="Q1205" s="1" t="s">
        <v>710</v>
      </c>
      <c r="R1205" s="1" t="s">
        <v>32</v>
      </c>
      <c r="S1205" s="1" t="s">
        <v>33</v>
      </c>
      <c r="T1205" s="1" t="s">
        <v>34</v>
      </c>
      <c r="U1205" s="6">
        <v>1430496.58</v>
      </c>
      <c r="V1205" s="6">
        <v>1450007.6</v>
      </c>
      <c r="W1205" s="6">
        <v>0</v>
      </c>
      <c r="X1205" s="6">
        <v>1450007.6</v>
      </c>
      <c r="Y1205" s="6">
        <v>30808.63</v>
      </c>
      <c r="Z1205" s="7">
        <v>42581</v>
      </c>
      <c r="AA12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05" s="35" t="str">
        <f>IFERROR(
                    _xlfn.XLOOKUP(Tabela1[[#This Row],[ID]],'Base_Solicitações MP'!B:B,'Base_Solicitações MP'!R:R),
                    "Não enviada")</f>
        <v>Diligência</v>
      </c>
      <c r="AC1205" s="15" t="str">
        <f>_xlfn.CONCAT(Tabela1[[#This Row],[Município]],"/",Tabela1[[#This Row],[UF]])</f>
        <v>Bagre/PA</v>
      </c>
    </row>
    <row r="1206" spans="1:29" x14ac:dyDescent="0.25">
      <c r="A1206" s="14" t="s">
        <v>705</v>
      </c>
      <c r="B1206" s="2" t="s">
        <v>9286</v>
      </c>
      <c r="C1206" s="2" t="s">
        <v>12154</v>
      </c>
      <c r="D1206" s="2" t="s">
        <v>2160</v>
      </c>
      <c r="E1206" s="1" t="s">
        <v>2161</v>
      </c>
      <c r="F1206" s="1">
        <v>2013</v>
      </c>
      <c r="G1206" s="1">
        <v>4</v>
      </c>
      <c r="H1206" s="1" t="s">
        <v>1271</v>
      </c>
      <c r="I1206" s="1" t="s">
        <v>184</v>
      </c>
      <c r="J1206" s="1" t="s">
        <v>40</v>
      </c>
      <c r="K1206" s="1" t="str">
        <f>IF(Tabela1[[#This Row],[Situação da Obra]]="Inacabada - PC Técnica Concluída","Inacabada",Tabela1[[#This Row],[Situação da Obra]])</f>
        <v>Inacabada</v>
      </c>
      <c r="L1206" s="1" t="s">
        <v>30</v>
      </c>
      <c r="M1206" s="4">
        <v>43654</v>
      </c>
      <c r="N1206" s="5">
        <v>0.93120000000000003</v>
      </c>
      <c r="O1206" s="4"/>
      <c r="P1206" s="1" t="s">
        <v>1935</v>
      </c>
      <c r="Q1206" s="1" t="s">
        <v>710</v>
      </c>
      <c r="R1206" s="1" t="s">
        <v>32</v>
      </c>
      <c r="S1206" s="1" t="s">
        <v>1936</v>
      </c>
      <c r="T1206" s="1" t="s">
        <v>712</v>
      </c>
      <c r="U1206" s="6" t="s">
        <v>41</v>
      </c>
      <c r="V1206" s="6">
        <v>184953.32</v>
      </c>
      <c r="W1206" s="6">
        <v>0</v>
      </c>
      <c r="X1206" s="6">
        <v>184953.32</v>
      </c>
      <c r="Y1206" s="6" t="s">
        <v>41</v>
      </c>
      <c r="Z1206" s="7">
        <v>43525</v>
      </c>
      <c r="AA12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6" s="35" t="str">
        <f>IFERROR(
                    _xlfn.XLOOKUP(Tabela1[[#This Row],[ID]],'Base_Solicitações MP'!B:B,'Base_Solicitações MP'!R:R),
                    "Não enviada")</f>
        <v>Não enviada</v>
      </c>
      <c r="AC1206" s="15" t="str">
        <f>_xlfn.CONCAT(Tabela1[[#This Row],[Município]],"/",Tabela1[[#This Row],[UF]])</f>
        <v>Tucuruí/PA</v>
      </c>
    </row>
    <row r="1207" spans="1:29" x14ac:dyDescent="0.25">
      <c r="A1207" s="14" t="s">
        <v>705</v>
      </c>
      <c r="B1207" s="2" t="s">
        <v>9287</v>
      </c>
      <c r="C1207" s="2" t="s">
        <v>12155</v>
      </c>
      <c r="D1207" s="2" t="s">
        <v>2160</v>
      </c>
      <c r="E1207" s="1" t="s">
        <v>2161</v>
      </c>
      <c r="F1207" s="1">
        <v>2013</v>
      </c>
      <c r="G1207" s="1">
        <v>4</v>
      </c>
      <c r="H1207" s="1" t="s">
        <v>1271</v>
      </c>
      <c r="I1207" s="1" t="s">
        <v>184</v>
      </c>
      <c r="J1207" s="1" t="s">
        <v>40</v>
      </c>
      <c r="K1207" s="1" t="str">
        <f>IF(Tabela1[[#This Row],[Situação da Obra]]="Inacabada - PC Técnica Concluída","Inacabada",Tabela1[[#This Row],[Situação da Obra]])</f>
        <v>Inacabada</v>
      </c>
      <c r="L1207" s="1" t="s">
        <v>30</v>
      </c>
      <c r="M1207" s="4">
        <v>43654</v>
      </c>
      <c r="N1207" s="5">
        <v>0.98170000000000002</v>
      </c>
      <c r="O1207" s="4">
        <v>43552</v>
      </c>
      <c r="P1207" s="1" t="s">
        <v>1935</v>
      </c>
      <c r="Q1207" s="1" t="s">
        <v>710</v>
      </c>
      <c r="R1207" s="1" t="s">
        <v>32</v>
      </c>
      <c r="S1207" s="1" t="s">
        <v>1936</v>
      </c>
      <c r="T1207" s="1" t="s">
        <v>712</v>
      </c>
      <c r="U1207" s="6">
        <v>70933.759999999995</v>
      </c>
      <c r="V1207" s="6">
        <v>184953.32</v>
      </c>
      <c r="W1207" s="6">
        <v>0</v>
      </c>
      <c r="X1207" s="6">
        <v>184953.32</v>
      </c>
      <c r="Y1207" s="6">
        <v>0</v>
      </c>
      <c r="Z1207" s="7">
        <v>43525</v>
      </c>
      <c r="AA12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7" s="35" t="str">
        <f>IFERROR(
                    _xlfn.XLOOKUP(Tabela1[[#This Row],[ID]],'Base_Solicitações MP'!B:B,'Base_Solicitações MP'!R:R),
                    "Não enviada")</f>
        <v>Não enviada</v>
      </c>
      <c r="AC1207" s="15" t="str">
        <f>_xlfn.CONCAT(Tabela1[[#This Row],[Município]],"/",Tabela1[[#This Row],[UF]])</f>
        <v>Tucuruí/PA</v>
      </c>
    </row>
    <row r="1208" spans="1:29" x14ac:dyDescent="0.25">
      <c r="A1208" s="14" t="s">
        <v>705</v>
      </c>
      <c r="B1208" s="2" t="s">
        <v>9288</v>
      </c>
      <c r="C1208" s="2" t="s">
        <v>12156</v>
      </c>
      <c r="D1208" s="2" t="s">
        <v>2162</v>
      </c>
      <c r="E1208" s="1" t="s">
        <v>2163</v>
      </c>
      <c r="F1208" s="1">
        <v>2013</v>
      </c>
      <c r="G1208" s="1">
        <v>3</v>
      </c>
      <c r="H1208" s="1" t="s">
        <v>1905</v>
      </c>
      <c r="I1208" s="1" t="s">
        <v>82</v>
      </c>
      <c r="J1208" s="1" t="s">
        <v>29</v>
      </c>
      <c r="K1208" s="1" t="str">
        <f>IF(Tabela1[[#This Row],[Situação da Obra]]="Inacabada - PC Técnica Concluída","Inacabada",Tabela1[[#This Row],[Situação da Obra]])</f>
        <v>Inacabada</v>
      </c>
      <c r="L1208" s="1" t="s">
        <v>30</v>
      </c>
      <c r="M1208" s="4">
        <v>44915</v>
      </c>
      <c r="N1208" s="5">
        <v>0.69720000000000004</v>
      </c>
      <c r="O1208" s="4">
        <v>44377</v>
      </c>
      <c r="P1208" s="1" t="s">
        <v>1935</v>
      </c>
      <c r="Q1208" s="1" t="s">
        <v>710</v>
      </c>
      <c r="R1208" s="1" t="s">
        <v>32</v>
      </c>
      <c r="S1208" s="1" t="s">
        <v>1936</v>
      </c>
      <c r="T1208" s="1" t="s">
        <v>712</v>
      </c>
      <c r="U1208" s="6">
        <v>84670.8</v>
      </c>
      <c r="V1208" s="6">
        <v>185000</v>
      </c>
      <c r="W1208" s="6">
        <v>0</v>
      </c>
      <c r="X1208" s="6">
        <v>185000</v>
      </c>
      <c r="Y1208" s="6">
        <v>6858.9</v>
      </c>
      <c r="Z1208" s="7">
        <v>44620</v>
      </c>
      <c r="AA12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8" s="35" t="str">
        <f>IFERROR(
                    _xlfn.XLOOKUP(Tabela1[[#This Row],[ID]],'Base_Solicitações MP'!B:B,'Base_Solicitações MP'!R:R),
                    "Não enviada")</f>
        <v>Não enviada</v>
      </c>
      <c r="AC1208" s="15" t="str">
        <f>_xlfn.CONCAT(Tabela1[[#This Row],[Município]],"/",Tabela1[[#This Row],[UF]])</f>
        <v>Jequié/BA</v>
      </c>
    </row>
    <row r="1209" spans="1:29" x14ac:dyDescent="0.25">
      <c r="A1209" s="14" t="s">
        <v>705</v>
      </c>
      <c r="B1209" s="2" t="s">
        <v>9289</v>
      </c>
      <c r="C1209" s="2" t="s">
        <v>12157</v>
      </c>
      <c r="D1209" s="2" t="s">
        <v>2162</v>
      </c>
      <c r="E1209" s="1" t="s">
        <v>2163</v>
      </c>
      <c r="F1209" s="1">
        <v>2013</v>
      </c>
      <c r="G1209" s="1">
        <v>3</v>
      </c>
      <c r="H1209" s="1" t="s">
        <v>1905</v>
      </c>
      <c r="I1209" s="1" t="s">
        <v>82</v>
      </c>
      <c r="J1209" s="1" t="s">
        <v>29</v>
      </c>
      <c r="K1209" s="1" t="str">
        <f>IF(Tabela1[[#This Row],[Situação da Obra]]="Inacabada - PC Técnica Concluída","Inacabada",Tabela1[[#This Row],[Situação da Obra]])</f>
        <v>Inacabada</v>
      </c>
      <c r="L1209" s="1" t="s">
        <v>30</v>
      </c>
      <c r="M1209" s="4">
        <v>44915</v>
      </c>
      <c r="N1209" s="5">
        <v>0.55200000000000005</v>
      </c>
      <c r="O1209" s="4">
        <v>44377</v>
      </c>
      <c r="P1209" s="1" t="s">
        <v>1935</v>
      </c>
      <c r="Q1209" s="1" t="s">
        <v>710</v>
      </c>
      <c r="R1209" s="1" t="s">
        <v>32</v>
      </c>
      <c r="S1209" s="1" t="s">
        <v>1936</v>
      </c>
      <c r="T1209" s="1" t="s">
        <v>712</v>
      </c>
      <c r="U1209" s="6">
        <v>84670.8</v>
      </c>
      <c r="V1209" s="6">
        <v>185000</v>
      </c>
      <c r="W1209" s="6">
        <v>0</v>
      </c>
      <c r="X1209" s="6">
        <v>185000</v>
      </c>
      <c r="Y1209" s="6">
        <v>6858.9</v>
      </c>
      <c r="Z1209" s="7">
        <v>44620</v>
      </c>
      <c r="AA12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9" s="35" t="str">
        <f>IFERROR(
                    _xlfn.XLOOKUP(Tabela1[[#This Row],[ID]],'Base_Solicitações MP'!B:B,'Base_Solicitações MP'!R:R),
                    "Não enviada")</f>
        <v>Não enviada</v>
      </c>
      <c r="AC1209" s="15" t="str">
        <f>_xlfn.CONCAT(Tabela1[[#This Row],[Município]],"/",Tabela1[[#This Row],[UF]])</f>
        <v>Jequié/BA</v>
      </c>
    </row>
    <row r="1210" spans="1:29" x14ac:dyDescent="0.25">
      <c r="A1210" s="14" t="s">
        <v>705</v>
      </c>
      <c r="B1210" s="2" t="s">
        <v>9290</v>
      </c>
      <c r="C1210" s="2" t="s">
        <v>12158</v>
      </c>
      <c r="D1210" s="2" t="s">
        <v>2162</v>
      </c>
      <c r="E1210" s="1" t="s">
        <v>2163</v>
      </c>
      <c r="F1210" s="1">
        <v>2013</v>
      </c>
      <c r="G1210" s="1">
        <v>3</v>
      </c>
      <c r="H1210" s="1" t="s">
        <v>1905</v>
      </c>
      <c r="I1210" s="1" t="s">
        <v>82</v>
      </c>
      <c r="J1210" s="1" t="s">
        <v>29</v>
      </c>
      <c r="K1210" s="1" t="str">
        <f>IF(Tabela1[[#This Row],[Situação da Obra]]="Inacabada - PC Técnica Concluída","Inacabada",Tabela1[[#This Row],[Situação da Obra]])</f>
        <v>Inacabada</v>
      </c>
      <c r="L1210" s="1" t="s">
        <v>30</v>
      </c>
      <c r="M1210" s="4">
        <v>44915</v>
      </c>
      <c r="N1210" s="5">
        <v>0.60250000000000004</v>
      </c>
      <c r="O1210" s="4">
        <v>44377</v>
      </c>
      <c r="P1210" s="1" t="s">
        <v>1935</v>
      </c>
      <c r="Q1210" s="1" t="s">
        <v>710</v>
      </c>
      <c r="R1210" s="1" t="s">
        <v>32</v>
      </c>
      <c r="S1210" s="1" t="s">
        <v>1936</v>
      </c>
      <c r="T1210" s="1" t="s">
        <v>712</v>
      </c>
      <c r="U1210" s="6">
        <v>84670.8</v>
      </c>
      <c r="V1210" s="6">
        <v>185000</v>
      </c>
      <c r="W1210" s="6">
        <v>0</v>
      </c>
      <c r="X1210" s="6">
        <v>185000</v>
      </c>
      <c r="Y1210" s="6">
        <v>6858.9</v>
      </c>
      <c r="Z1210" s="7">
        <v>44620</v>
      </c>
      <c r="AA12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10" s="35" t="str">
        <f>IFERROR(
                    _xlfn.XLOOKUP(Tabela1[[#This Row],[ID]],'Base_Solicitações MP'!B:B,'Base_Solicitações MP'!R:R),
                    "Não enviada")</f>
        <v>Não enviada</v>
      </c>
      <c r="AC1210" s="15" t="str">
        <f>_xlfn.CONCAT(Tabela1[[#This Row],[Município]],"/",Tabela1[[#This Row],[UF]])</f>
        <v>Jequié/BA</v>
      </c>
    </row>
    <row r="1211" spans="1:29" x14ac:dyDescent="0.25">
      <c r="A1211" s="14" t="s">
        <v>705</v>
      </c>
      <c r="B1211" s="2" t="s">
        <v>6510</v>
      </c>
      <c r="C1211" s="2" t="s">
        <v>12159</v>
      </c>
      <c r="D1211" s="3" t="s">
        <v>2164</v>
      </c>
      <c r="E1211" s="1" t="s">
        <v>2165</v>
      </c>
      <c r="F1211" s="1">
        <v>2013</v>
      </c>
      <c r="G1211" s="1">
        <v>1</v>
      </c>
      <c r="H1211" s="1" t="s">
        <v>411</v>
      </c>
      <c r="I1211" s="1" t="s">
        <v>82</v>
      </c>
      <c r="J1211" s="1" t="s">
        <v>29</v>
      </c>
      <c r="K1211" s="1" t="str">
        <f>IF(Tabela1[[#This Row],[Situação da Obra]]="Inacabada - PC Técnica Concluída","Inacabada",Tabela1[[#This Row],[Situação da Obra]])</f>
        <v>Inacabada</v>
      </c>
      <c r="L1211" s="1" t="s">
        <v>30</v>
      </c>
      <c r="M1211" s="4">
        <v>44915</v>
      </c>
      <c r="N1211" s="5">
        <v>0.58379999999999999</v>
      </c>
      <c r="O1211" s="4">
        <v>42563</v>
      </c>
      <c r="P1211" s="1" t="s">
        <v>709</v>
      </c>
      <c r="Q1211" s="1" t="s">
        <v>710</v>
      </c>
      <c r="R1211" s="1" t="s">
        <v>32</v>
      </c>
      <c r="S1211" s="1" t="s">
        <v>716</v>
      </c>
      <c r="T1211" s="1" t="s">
        <v>712</v>
      </c>
      <c r="U1211" s="6">
        <v>349999.2</v>
      </c>
      <c r="V1211" s="6">
        <v>509995.67</v>
      </c>
      <c r="W1211" s="6">
        <v>0</v>
      </c>
      <c r="X1211" s="6">
        <v>509995.67</v>
      </c>
      <c r="Y1211" s="6">
        <v>5089.1400000000003</v>
      </c>
      <c r="Z1211" s="7">
        <v>45073</v>
      </c>
      <c r="AA12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1" s="35" t="str">
        <f>IFERROR(
                    _xlfn.XLOOKUP(Tabela1[[#This Row],[ID]],'Base_Solicitações MP'!B:B,'Base_Solicitações MP'!R:R),
                    "Não enviada")</f>
        <v>Diligência</v>
      </c>
      <c r="AC1211" s="15" t="str">
        <f>_xlfn.CONCAT(Tabela1[[#This Row],[Município]],"/",Tabela1[[#This Row],[UF]])</f>
        <v>Camamu/BA</v>
      </c>
    </row>
    <row r="1212" spans="1:29" x14ac:dyDescent="0.25">
      <c r="A1212" s="14" t="s">
        <v>705</v>
      </c>
      <c r="B1212" s="2" t="s">
        <v>9291</v>
      </c>
      <c r="C1212" s="2" t="s">
        <v>12160</v>
      </c>
      <c r="D1212" s="3" t="s">
        <v>2166</v>
      </c>
      <c r="E1212" s="1" t="s">
        <v>2167</v>
      </c>
      <c r="F1212" s="1">
        <v>2013</v>
      </c>
      <c r="G1212" s="1">
        <v>1</v>
      </c>
      <c r="H1212" s="1" t="s">
        <v>2168</v>
      </c>
      <c r="I1212" s="1" t="s">
        <v>28</v>
      </c>
      <c r="J1212" s="1" t="s">
        <v>29</v>
      </c>
      <c r="K1212" s="1" t="str">
        <f>IF(Tabela1[[#This Row],[Situação da Obra]]="Inacabada - PC Técnica Concluída","Inacabada",Tabela1[[#This Row],[Situação da Obra]])</f>
        <v>Inacabada</v>
      </c>
      <c r="L1212" s="1" t="s">
        <v>30</v>
      </c>
      <c r="M1212" s="4">
        <v>44915</v>
      </c>
      <c r="N1212" s="5">
        <v>0.627</v>
      </c>
      <c r="O1212" s="4">
        <v>42627</v>
      </c>
      <c r="P1212" s="1" t="s">
        <v>709</v>
      </c>
      <c r="Q1212" s="1" t="s">
        <v>710</v>
      </c>
      <c r="R1212" s="1" t="s">
        <v>32</v>
      </c>
      <c r="S1212" s="1" t="s">
        <v>716</v>
      </c>
      <c r="T1212" s="1" t="s">
        <v>712</v>
      </c>
      <c r="U1212" s="6">
        <v>571997.25</v>
      </c>
      <c r="V1212" s="6">
        <v>510000</v>
      </c>
      <c r="W1212" s="6">
        <v>0</v>
      </c>
      <c r="X1212" s="6">
        <v>510000</v>
      </c>
      <c r="Y1212" s="6">
        <v>42410.83</v>
      </c>
      <c r="Z1212" s="7">
        <v>45265</v>
      </c>
      <c r="AA12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2" s="35" t="str">
        <f>IFERROR(
                    _xlfn.XLOOKUP(Tabela1[[#This Row],[ID]],'Base_Solicitações MP'!B:B,'Base_Solicitações MP'!R:R),
                    "Não enviada")</f>
        <v>Aguardando Análise FNDE</v>
      </c>
      <c r="AC1212" s="15" t="str">
        <f>_xlfn.CONCAT(Tabela1[[#This Row],[Município]],"/",Tabela1[[#This Row],[UF]])</f>
        <v>Crato/CE</v>
      </c>
    </row>
    <row r="1213" spans="1:29" x14ac:dyDescent="0.25">
      <c r="A1213" s="14" t="s">
        <v>705</v>
      </c>
      <c r="B1213" s="2" t="s">
        <v>7740</v>
      </c>
      <c r="C1213" s="2" t="s">
        <v>12161</v>
      </c>
      <c r="D1213" s="3" t="s">
        <v>2169</v>
      </c>
      <c r="E1213" s="1" t="s">
        <v>2170</v>
      </c>
      <c r="F1213" s="1">
        <v>2013</v>
      </c>
      <c r="G1213" s="1">
        <v>1</v>
      </c>
      <c r="H1213" s="1" t="s">
        <v>2171</v>
      </c>
      <c r="I1213" s="1" t="s">
        <v>82</v>
      </c>
      <c r="J1213" s="1" t="s">
        <v>56</v>
      </c>
      <c r="K1213" s="1" t="str">
        <f>IF(Tabela1[[#This Row],[Situação da Obra]]="Inacabada - PC Técnica Concluída","Inacabada",Tabela1[[#This Row],[Situação da Obra]])</f>
        <v>Paralisada</v>
      </c>
      <c r="L1213" s="1" t="s">
        <v>30</v>
      </c>
      <c r="M1213" s="4">
        <v>44999</v>
      </c>
      <c r="N1213" s="5">
        <v>0.69569999999999999</v>
      </c>
      <c r="O1213" s="4">
        <v>44999</v>
      </c>
      <c r="P1213" s="1" t="s">
        <v>709</v>
      </c>
      <c r="Q1213" s="1" t="s">
        <v>710</v>
      </c>
      <c r="R1213" s="1" t="s">
        <v>32</v>
      </c>
      <c r="S1213" s="1" t="s">
        <v>716</v>
      </c>
      <c r="T1213" s="1" t="s">
        <v>712</v>
      </c>
      <c r="U1213" s="6">
        <v>237516.19</v>
      </c>
      <c r="V1213" s="6">
        <v>489994.33</v>
      </c>
      <c r="W1213" s="6">
        <v>0</v>
      </c>
      <c r="X1213" s="6">
        <v>489994.33</v>
      </c>
      <c r="Y1213" s="6">
        <v>78581.62</v>
      </c>
      <c r="Z1213" s="7">
        <v>45350</v>
      </c>
      <c r="AA12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3" s="35" t="str">
        <f>IFERROR(
                    _xlfn.XLOOKUP(Tabela1[[#This Row],[ID]],'Base_Solicitações MP'!B:B,'Base_Solicitações MP'!R:R),
                    "Não enviada")</f>
        <v>Diligência</v>
      </c>
      <c r="AC1213" s="15" t="str">
        <f>_xlfn.CONCAT(Tabela1[[#This Row],[Município]],"/",Tabela1[[#This Row],[UF]])</f>
        <v>Fátima/BA</v>
      </c>
    </row>
    <row r="1214" spans="1:29" x14ac:dyDescent="0.25">
      <c r="A1214" s="14" t="s">
        <v>705</v>
      </c>
      <c r="B1214" s="2" t="s">
        <v>9292</v>
      </c>
      <c r="C1214" s="2" t="s">
        <v>12162</v>
      </c>
      <c r="D1214" s="3" t="s">
        <v>2172</v>
      </c>
      <c r="E1214" s="1" t="s">
        <v>2173</v>
      </c>
      <c r="F1214" s="1">
        <v>2013</v>
      </c>
      <c r="G1214" s="1">
        <v>1</v>
      </c>
      <c r="H1214" s="1" t="s">
        <v>665</v>
      </c>
      <c r="I1214" s="1" t="s">
        <v>44</v>
      </c>
      <c r="J1214" s="1" t="s">
        <v>40</v>
      </c>
      <c r="K1214" s="1" t="str">
        <f>IF(Tabela1[[#This Row],[Situação da Obra]]="Inacabada - PC Técnica Concluída","Inacabada",Tabela1[[#This Row],[Situação da Obra]])</f>
        <v>Inacabada</v>
      </c>
      <c r="L1214" s="1" t="s">
        <v>30</v>
      </c>
      <c r="M1214" s="4">
        <v>44448</v>
      </c>
      <c r="N1214" s="5">
        <v>0.5585</v>
      </c>
      <c r="O1214" s="4">
        <v>44425</v>
      </c>
      <c r="P1214" s="1" t="s">
        <v>709</v>
      </c>
      <c r="Q1214" s="1" t="s">
        <v>710</v>
      </c>
      <c r="R1214" s="1" t="s">
        <v>32</v>
      </c>
      <c r="S1214" s="1" t="s">
        <v>716</v>
      </c>
      <c r="T1214" s="1" t="s">
        <v>712</v>
      </c>
      <c r="U1214" s="6">
        <v>407955.11</v>
      </c>
      <c r="V1214" s="6">
        <v>509948.38</v>
      </c>
      <c r="W1214" s="6">
        <v>0</v>
      </c>
      <c r="X1214" s="6">
        <v>509948.38</v>
      </c>
      <c r="Y1214" s="6">
        <v>0</v>
      </c>
      <c r="Z1214" s="7">
        <v>44404</v>
      </c>
      <c r="AA12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4" s="35" t="str">
        <f>IFERROR(
                    _xlfn.XLOOKUP(Tabela1[[#This Row],[ID]],'Base_Solicitações MP'!B:B,'Base_Solicitações MP'!R:R),
                    "Não enviada")</f>
        <v>Diligência</v>
      </c>
      <c r="AC1214" s="15" t="str">
        <f>_xlfn.CONCAT(Tabela1[[#This Row],[Município]],"/",Tabela1[[#This Row],[UF]])</f>
        <v>Buriti/MA</v>
      </c>
    </row>
    <row r="1215" spans="1:29" x14ac:dyDescent="0.25">
      <c r="A1215" s="14" t="s">
        <v>705</v>
      </c>
      <c r="B1215" s="2" t="s">
        <v>9293</v>
      </c>
      <c r="C1215" s="2" t="s">
        <v>12163</v>
      </c>
      <c r="D1215" s="2" t="s">
        <v>2174</v>
      </c>
      <c r="E1215" s="1" t="s">
        <v>2175</v>
      </c>
      <c r="F1215" s="1">
        <v>2013</v>
      </c>
      <c r="G1215" s="1">
        <v>3</v>
      </c>
      <c r="H1215" s="1" t="s">
        <v>1795</v>
      </c>
      <c r="I1215" s="1" t="s">
        <v>44</v>
      </c>
      <c r="J1215" s="1" t="s">
        <v>40</v>
      </c>
      <c r="K1215" s="1" t="str">
        <f>IF(Tabela1[[#This Row],[Situação da Obra]]="Inacabada - PC Técnica Concluída","Inacabada",Tabela1[[#This Row],[Situação da Obra]])</f>
        <v>Inacabada</v>
      </c>
      <c r="L1215" s="1" t="s">
        <v>30</v>
      </c>
      <c r="M1215" s="4">
        <v>43432</v>
      </c>
      <c r="N1215" s="5">
        <v>0.59709999999999996</v>
      </c>
      <c r="O1215" s="4">
        <v>43413</v>
      </c>
      <c r="P1215" s="1" t="s">
        <v>1935</v>
      </c>
      <c r="Q1215" s="1" t="s">
        <v>710</v>
      </c>
      <c r="R1215" s="1" t="s">
        <v>32</v>
      </c>
      <c r="S1215" s="1" t="s">
        <v>1936</v>
      </c>
      <c r="T1215" s="1" t="s">
        <v>712</v>
      </c>
      <c r="U1215" s="6">
        <v>184000.16</v>
      </c>
      <c r="V1215" s="6">
        <v>184999.99</v>
      </c>
      <c r="W1215" s="6">
        <v>0</v>
      </c>
      <c r="X1215" s="6">
        <v>184999.99</v>
      </c>
      <c r="Y1215" s="6">
        <v>562.25</v>
      </c>
      <c r="Z1215" s="7">
        <v>43339</v>
      </c>
      <c r="AA12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15" s="35" t="str">
        <f>IFERROR(
                    _xlfn.XLOOKUP(Tabela1[[#This Row],[ID]],'Base_Solicitações MP'!B:B,'Base_Solicitações MP'!R:R),
                    "Não enviada")</f>
        <v>Não enviada</v>
      </c>
      <c r="AC1215" s="15" t="str">
        <f>_xlfn.CONCAT(Tabela1[[#This Row],[Município]],"/",Tabela1[[#This Row],[UF]])</f>
        <v>Balsas/MA</v>
      </c>
    </row>
    <row r="1216" spans="1:29" x14ac:dyDescent="0.25">
      <c r="A1216" s="14" t="s">
        <v>705</v>
      </c>
      <c r="B1216" s="2" t="s">
        <v>9294</v>
      </c>
      <c r="C1216" s="2" t="s">
        <v>8651</v>
      </c>
      <c r="D1216" s="3" t="s">
        <v>2176</v>
      </c>
      <c r="E1216" s="1" t="s">
        <v>2177</v>
      </c>
      <c r="F1216" s="1">
        <v>2013</v>
      </c>
      <c r="G1216" s="1">
        <v>3</v>
      </c>
      <c r="H1216" s="1" t="s">
        <v>2178</v>
      </c>
      <c r="I1216" s="1" t="s">
        <v>44</v>
      </c>
      <c r="J1216" s="1" t="s">
        <v>40</v>
      </c>
      <c r="K1216" s="1" t="str">
        <f>IF(Tabela1[[#This Row],[Situação da Obra]]="Inacabada - PC Técnica Concluída","Inacabada",Tabela1[[#This Row],[Situação da Obra]])</f>
        <v>Inacabada</v>
      </c>
      <c r="L1216" s="1" t="s">
        <v>30</v>
      </c>
      <c r="M1216" s="4">
        <v>43542</v>
      </c>
      <c r="N1216" s="5">
        <v>0.2319</v>
      </c>
      <c r="O1216" s="4"/>
      <c r="P1216" s="1" t="s">
        <v>709</v>
      </c>
      <c r="Q1216" s="1" t="s">
        <v>710</v>
      </c>
      <c r="R1216" s="1" t="s">
        <v>32</v>
      </c>
      <c r="S1216" s="1" t="s">
        <v>716</v>
      </c>
      <c r="T1216" s="1" t="s">
        <v>712</v>
      </c>
      <c r="U1216" s="6">
        <v>351457</v>
      </c>
      <c r="V1216" s="6">
        <v>488135.38</v>
      </c>
      <c r="W1216" s="6">
        <v>0</v>
      </c>
      <c r="X1216" s="6">
        <v>488135.38</v>
      </c>
      <c r="Y1216" s="6">
        <v>2884.03</v>
      </c>
      <c r="Z1216" s="7">
        <v>44946</v>
      </c>
      <c r="AA12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6" s="35" t="str">
        <f>IFERROR(
                    _xlfn.XLOOKUP(Tabela1[[#This Row],[ID]],'Base_Solicitações MP'!B:B,'Base_Solicitações MP'!R:R),
                    "Não enviada")</f>
        <v>Diligência</v>
      </c>
      <c r="AC1216" s="15" t="str">
        <f>_xlfn.CONCAT(Tabela1[[#This Row],[Município]],"/",Tabela1[[#This Row],[UF]])</f>
        <v>Aldeias Altas/MA</v>
      </c>
    </row>
    <row r="1217" spans="1:29" x14ac:dyDescent="0.25">
      <c r="A1217" s="14" t="s">
        <v>705</v>
      </c>
      <c r="B1217" s="2" t="s">
        <v>9295</v>
      </c>
      <c r="C1217" s="2" t="s">
        <v>12164</v>
      </c>
      <c r="D1217" s="3" t="s">
        <v>2176</v>
      </c>
      <c r="E1217" s="1" t="s">
        <v>2177</v>
      </c>
      <c r="F1217" s="1">
        <v>2013</v>
      </c>
      <c r="G1217" s="1">
        <v>3</v>
      </c>
      <c r="H1217" s="1" t="s">
        <v>2178</v>
      </c>
      <c r="I1217" s="1" t="s">
        <v>44</v>
      </c>
      <c r="J1217" s="1" t="s">
        <v>40</v>
      </c>
      <c r="K1217" s="1" t="str">
        <f>IF(Tabela1[[#This Row],[Situação da Obra]]="Inacabada - PC Técnica Concluída","Inacabada",Tabela1[[#This Row],[Situação da Obra]])</f>
        <v>Inacabada</v>
      </c>
      <c r="L1217" s="1" t="s">
        <v>30</v>
      </c>
      <c r="M1217" s="4">
        <v>43542</v>
      </c>
      <c r="N1217" s="5">
        <v>0.20830000000000001</v>
      </c>
      <c r="O1217" s="4"/>
      <c r="P1217" s="1" t="s">
        <v>709</v>
      </c>
      <c r="Q1217" s="1" t="s">
        <v>710</v>
      </c>
      <c r="R1217" s="1" t="s">
        <v>32</v>
      </c>
      <c r="S1217" s="1" t="s">
        <v>716</v>
      </c>
      <c r="T1217" s="1" t="s">
        <v>712</v>
      </c>
      <c r="U1217" s="6">
        <v>122033.83</v>
      </c>
      <c r="V1217" s="6">
        <v>488135.38</v>
      </c>
      <c r="W1217" s="6">
        <v>0</v>
      </c>
      <c r="X1217" s="6">
        <v>488135.38</v>
      </c>
      <c r="Y1217" s="6">
        <v>2884.03</v>
      </c>
      <c r="Z1217" s="7">
        <v>44946</v>
      </c>
      <c r="AA12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7" s="35" t="str">
        <f>IFERROR(
                    _xlfn.XLOOKUP(Tabela1[[#This Row],[ID]],'Base_Solicitações MP'!B:B,'Base_Solicitações MP'!R:R),
                    "Não enviada")</f>
        <v>Diligência</v>
      </c>
      <c r="AC1217" s="15" t="str">
        <f>_xlfn.CONCAT(Tabela1[[#This Row],[Município]],"/",Tabela1[[#This Row],[UF]])</f>
        <v>Aldeias Altas/MA</v>
      </c>
    </row>
    <row r="1218" spans="1:29" x14ac:dyDescent="0.25">
      <c r="A1218" s="14" t="s">
        <v>705</v>
      </c>
      <c r="B1218" s="2" t="s">
        <v>9296</v>
      </c>
      <c r="C1218" s="2" t="s">
        <v>12165</v>
      </c>
      <c r="D1218" s="3" t="s">
        <v>2176</v>
      </c>
      <c r="E1218" s="1" t="s">
        <v>2177</v>
      </c>
      <c r="F1218" s="1">
        <v>2013</v>
      </c>
      <c r="G1218" s="1">
        <v>3</v>
      </c>
      <c r="H1218" s="1" t="s">
        <v>2178</v>
      </c>
      <c r="I1218" s="1" t="s">
        <v>44</v>
      </c>
      <c r="J1218" s="1" t="s">
        <v>40</v>
      </c>
      <c r="K1218" s="1" t="str">
        <f>IF(Tabela1[[#This Row],[Situação da Obra]]="Inacabada - PC Técnica Concluída","Inacabada",Tabela1[[#This Row],[Situação da Obra]])</f>
        <v>Inacabada</v>
      </c>
      <c r="L1218" s="1" t="s">
        <v>30</v>
      </c>
      <c r="M1218" s="4">
        <v>43542</v>
      </c>
      <c r="N1218" s="5">
        <v>0.4763</v>
      </c>
      <c r="O1218" s="4"/>
      <c r="P1218" s="1" t="s">
        <v>709</v>
      </c>
      <c r="Q1218" s="1" t="s">
        <v>710</v>
      </c>
      <c r="R1218" s="1" t="s">
        <v>32</v>
      </c>
      <c r="S1218" s="1" t="s">
        <v>716</v>
      </c>
      <c r="T1218" s="1" t="s">
        <v>712</v>
      </c>
      <c r="U1218" s="6">
        <v>244067</v>
      </c>
      <c r="V1218" s="6">
        <v>488135.38</v>
      </c>
      <c r="W1218" s="6">
        <v>0</v>
      </c>
      <c r="X1218" s="6">
        <v>488135.38</v>
      </c>
      <c r="Y1218" s="6">
        <v>2884.03</v>
      </c>
      <c r="Z1218" s="7">
        <v>44946</v>
      </c>
      <c r="AA12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8" s="35" t="str">
        <f>IFERROR(
                    _xlfn.XLOOKUP(Tabela1[[#This Row],[ID]],'Base_Solicitações MP'!B:B,'Base_Solicitações MP'!R:R),
                    "Não enviada")</f>
        <v>Diligência</v>
      </c>
      <c r="AC1218" s="15" t="str">
        <f>_xlfn.CONCAT(Tabela1[[#This Row],[Município]],"/",Tabela1[[#This Row],[UF]])</f>
        <v>Aldeias Altas/MA</v>
      </c>
    </row>
    <row r="1219" spans="1:29" x14ac:dyDescent="0.25">
      <c r="A1219" s="14" t="s">
        <v>705</v>
      </c>
      <c r="B1219" s="2" t="s">
        <v>9297</v>
      </c>
      <c r="C1219" s="2" t="s">
        <v>12166</v>
      </c>
      <c r="D1219" s="2" t="s">
        <v>2179</v>
      </c>
      <c r="E1219" s="1" t="s">
        <v>2180</v>
      </c>
      <c r="F1219" s="1">
        <v>2013</v>
      </c>
      <c r="G1219" s="1">
        <v>2</v>
      </c>
      <c r="H1219" s="1" t="s">
        <v>1767</v>
      </c>
      <c r="I1219" s="1" t="s">
        <v>60</v>
      </c>
      <c r="J1219" s="1" t="s">
        <v>40</v>
      </c>
      <c r="K1219" s="1" t="str">
        <f>IF(Tabela1[[#This Row],[Situação da Obra]]="Inacabada - PC Técnica Concluída","Inacabada",Tabela1[[#This Row],[Situação da Obra]])</f>
        <v>Inacabada</v>
      </c>
      <c r="L1219" s="1" t="s">
        <v>30</v>
      </c>
      <c r="M1219" s="4">
        <v>42997</v>
      </c>
      <c r="N1219" s="5">
        <v>0.34329999999999999</v>
      </c>
      <c r="O1219" s="4">
        <v>42992</v>
      </c>
      <c r="P1219" s="1" t="s">
        <v>1935</v>
      </c>
      <c r="Q1219" s="1" t="s">
        <v>710</v>
      </c>
      <c r="R1219" s="1" t="s">
        <v>32</v>
      </c>
      <c r="S1219" s="1" t="s">
        <v>1936</v>
      </c>
      <c r="T1219" s="1" t="s">
        <v>712</v>
      </c>
      <c r="U1219" s="6">
        <v>183849.68</v>
      </c>
      <c r="V1219" s="6">
        <v>184551.3</v>
      </c>
      <c r="W1219" s="6">
        <v>0</v>
      </c>
      <c r="X1219" s="6">
        <v>184551.3</v>
      </c>
      <c r="Y1219" s="6">
        <v>0</v>
      </c>
      <c r="Z1219" s="7">
        <v>42911</v>
      </c>
      <c r="AA12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9" s="35" t="str">
        <f>IFERROR(
                    _xlfn.XLOOKUP(Tabela1[[#This Row],[ID]],'Base_Solicitações MP'!B:B,'Base_Solicitações MP'!R:R),
                    "Não enviada")</f>
        <v>Diligência</v>
      </c>
      <c r="AC1219" s="15" t="str">
        <f>_xlfn.CONCAT(Tabela1[[#This Row],[Município]],"/",Tabela1[[#This Row],[UF]])</f>
        <v>São Francisco/MG</v>
      </c>
    </row>
    <row r="1220" spans="1:29" x14ac:dyDescent="0.25">
      <c r="A1220" s="14" t="s">
        <v>705</v>
      </c>
      <c r="B1220" s="2" t="s">
        <v>6451</v>
      </c>
      <c r="C1220" s="2" t="s">
        <v>12167</v>
      </c>
      <c r="D1220" s="3" t="s">
        <v>2181</v>
      </c>
      <c r="E1220" s="1" t="s">
        <v>2182</v>
      </c>
      <c r="F1220" s="1">
        <v>2013</v>
      </c>
      <c r="G1220" s="1">
        <v>1</v>
      </c>
      <c r="H1220" s="1" t="s">
        <v>2062</v>
      </c>
      <c r="I1220" s="1" t="s">
        <v>44</v>
      </c>
      <c r="J1220" s="1" t="s">
        <v>29</v>
      </c>
      <c r="K1220" s="1" t="str">
        <f>IF(Tabela1[[#This Row],[Situação da Obra]]="Inacabada - PC Técnica Concluída","Inacabada",Tabela1[[#This Row],[Situação da Obra]])</f>
        <v>Inacabada</v>
      </c>
      <c r="L1220" s="1" t="s">
        <v>30</v>
      </c>
      <c r="M1220" s="4">
        <v>44915</v>
      </c>
      <c r="N1220" s="5">
        <v>0.59040000000000004</v>
      </c>
      <c r="O1220" s="4">
        <v>43556</v>
      </c>
      <c r="P1220" s="1" t="s">
        <v>709</v>
      </c>
      <c r="Q1220" s="1" t="s">
        <v>710</v>
      </c>
      <c r="R1220" s="1" t="s">
        <v>32</v>
      </c>
      <c r="S1220" s="1" t="s">
        <v>716</v>
      </c>
      <c r="T1220" s="1" t="s">
        <v>712</v>
      </c>
      <c r="U1220" s="6">
        <v>507250</v>
      </c>
      <c r="V1220" s="6">
        <v>509785.19</v>
      </c>
      <c r="W1220" s="6">
        <v>0</v>
      </c>
      <c r="X1220" s="6">
        <v>509785.19</v>
      </c>
      <c r="Y1220" s="6">
        <v>122.63</v>
      </c>
      <c r="Z1220" s="7">
        <v>44405</v>
      </c>
      <c r="AA12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0" s="35" t="str">
        <f>IFERROR(
                    _xlfn.XLOOKUP(Tabela1[[#This Row],[ID]],'Base_Solicitações MP'!B:B,'Base_Solicitações MP'!R:R),
                    "Não enviada")</f>
        <v>Diligência</v>
      </c>
      <c r="AC1220" s="15" t="str">
        <f>_xlfn.CONCAT(Tabela1[[#This Row],[Município]],"/",Tabela1[[#This Row],[UF]])</f>
        <v>Magalhães de Almeida/MA</v>
      </c>
    </row>
    <row r="1221" spans="1:29" x14ac:dyDescent="0.25">
      <c r="A1221" s="14" t="s">
        <v>705</v>
      </c>
      <c r="B1221" s="2" t="s">
        <v>9298</v>
      </c>
      <c r="C1221" s="2" t="s">
        <v>12168</v>
      </c>
      <c r="D1221" s="3" t="s">
        <v>2183</v>
      </c>
      <c r="E1221" s="1" t="s">
        <v>2184</v>
      </c>
      <c r="F1221" s="1">
        <v>2013</v>
      </c>
      <c r="G1221" s="1">
        <v>1</v>
      </c>
      <c r="H1221" s="1" t="s">
        <v>1767</v>
      </c>
      <c r="I1221" s="1" t="s">
        <v>60</v>
      </c>
      <c r="J1221" s="1" t="s">
        <v>40</v>
      </c>
      <c r="K1221" s="1" t="str">
        <f>IF(Tabela1[[#This Row],[Situação da Obra]]="Inacabada - PC Técnica Concluída","Inacabada",Tabela1[[#This Row],[Situação da Obra]])</f>
        <v>Inacabada</v>
      </c>
      <c r="L1221" s="1" t="s">
        <v>30</v>
      </c>
      <c r="M1221" s="4">
        <v>45005</v>
      </c>
      <c r="N1221" s="5">
        <v>0.81740000000000002</v>
      </c>
      <c r="O1221" s="4">
        <v>43875</v>
      </c>
      <c r="P1221" s="1" t="s">
        <v>709</v>
      </c>
      <c r="Q1221" s="1" t="s">
        <v>710</v>
      </c>
      <c r="R1221" s="1" t="s">
        <v>32</v>
      </c>
      <c r="S1221" s="1" t="s">
        <v>716</v>
      </c>
      <c r="T1221" s="1" t="s">
        <v>712</v>
      </c>
      <c r="U1221" s="6">
        <v>509991.96</v>
      </c>
      <c r="V1221" s="6">
        <v>509991.96</v>
      </c>
      <c r="W1221" s="6">
        <v>0</v>
      </c>
      <c r="X1221" s="6">
        <v>509991.96</v>
      </c>
      <c r="Y1221" s="6">
        <v>37422.239999999998</v>
      </c>
      <c r="Z1221" s="7">
        <v>44858</v>
      </c>
      <c r="AA12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1" s="35" t="str">
        <f>IFERROR(
                    _xlfn.XLOOKUP(Tabela1[[#This Row],[ID]],'Base_Solicitações MP'!B:B,'Base_Solicitações MP'!R:R),
                    "Não enviada")</f>
        <v>Diligência</v>
      </c>
      <c r="AC1221" s="15" t="str">
        <f>_xlfn.CONCAT(Tabela1[[#This Row],[Município]],"/",Tabela1[[#This Row],[UF]])</f>
        <v>São Francisco/MG</v>
      </c>
    </row>
    <row r="1222" spans="1:29" x14ac:dyDescent="0.25">
      <c r="A1222" s="14" t="s">
        <v>705</v>
      </c>
      <c r="B1222" s="2" t="s">
        <v>9299</v>
      </c>
      <c r="C1222" s="2" t="s">
        <v>12169</v>
      </c>
      <c r="D1222" s="3" t="s">
        <v>2185</v>
      </c>
      <c r="E1222" s="1" t="s">
        <v>2186</v>
      </c>
      <c r="F1222" s="1">
        <v>2013</v>
      </c>
      <c r="G1222" s="1">
        <v>1</v>
      </c>
      <c r="H1222" s="1" t="s">
        <v>2187</v>
      </c>
      <c r="I1222" s="1" t="s">
        <v>184</v>
      </c>
      <c r="J1222" s="1" t="s">
        <v>29</v>
      </c>
      <c r="K1222" s="1" t="str">
        <f>IF(Tabela1[[#This Row],[Situação da Obra]]="Inacabada - PC Técnica Concluída","Inacabada",Tabela1[[#This Row],[Situação da Obra]])</f>
        <v>Inacabada</v>
      </c>
      <c r="L1222" s="1" t="s">
        <v>30</v>
      </c>
      <c r="M1222" s="4">
        <v>44915</v>
      </c>
      <c r="N1222" s="5">
        <v>0.65529999999999999</v>
      </c>
      <c r="O1222" s="4">
        <v>43486</v>
      </c>
      <c r="P1222" s="1" t="s">
        <v>709</v>
      </c>
      <c r="Q1222" s="1" t="s">
        <v>710</v>
      </c>
      <c r="R1222" s="1" t="s">
        <v>32</v>
      </c>
      <c r="S1222" s="1" t="s">
        <v>716</v>
      </c>
      <c r="T1222" s="1" t="s">
        <v>712</v>
      </c>
      <c r="U1222" s="6">
        <v>127463.57</v>
      </c>
      <c r="V1222" s="6">
        <v>509854.27</v>
      </c>
      <c r="W1222" s="6">
        <v>0</v>
      </c>
      <c r="X1222" s="6">
        <v>509854.27</v>
      </c>
      <c r="Y1222" s="6">
        <v>0</v>
      </c>
      <c r="Z1222" s="7">
        <v>43463</v>
      </c>
      <c r="AA12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2" s="35" t="str">
        <f>IFERROR(
                    _xlfn.XLOOKUP(Tabela1[[#This Row],[ID]],'Base_Solicitações MP'!B:B,'Base_Solicitações MP'!R:R),
                    "Não enviada")</f>
        <v>Não enviada</v>
      </c>
      <c r="AC1222" s="15" t="str">
        <f>_xlfn.CONCAT(Tabela1[[#This Row],[Município]],"/",Tabela1[[#This Row],[UF]])</f>
        <v>Medicilândia/PA</v>
      </c>
    </row>
    <row r="1223" spans="1:29" x14ac:dyDescent="0.25">
      <c r="A1223" s="14" t="s">
        <v>705</v>
      </c>
      <c r="B1223" s="2" t="s">
        <v>9300</v>
      </c>
      <c r="C1223" s="2" t="s">
        <v>12170</v>
      </c>
      <c r="D1223" s="3" t="s">
        <v>2188</v>
      </c>
      <c r="E1223" s="1" t="s">
        <v>2189</v>
      </c>
      <c r="F1223" s="1">
        <v>2013</v>
      </c>
      <c r="G1223" s="1">
        <v>1</v>
      </c>
      <c r="H1223" s="1" t="s">
        <v>2190</v>
      </c>
      <c r="I1223" s="1" t="s">
        <v>52</v>
      </c>
      <c r="J1223" s="1" t="s">
        <v>29</v>
      </c>
      <c r="K1223" s="1" t="str">
        <f>IF(Tabela1[[#This Row],[Situação da Obra]]="Inacabada - PC Técnica Concluída","Inacabada",Tabela1[[#This Row],[Situação da Obra]])</f>
        <v>Inacabada</v>
      </c>
      <c r="L1223" s="1" t="s">
        <v>30</v>
      </c>
      <c r="M1223" s="4">
        <v>44915</v>
      </c>
      <c r="N1223" s="5">
        <v>0.05</v>
      </c>
      <c r="O1223" s="4">
        <v>43480</v>
      </c>
      <c r="P1223" s="1" t="s">
        <v>709</v>
      </c>
      <c r="Q1223" s="1" t="s">
        <v>710</v>
      </c>
      <c r="R1223" s="1" t="s">
        <v>32</v>
      </c>
      <c r="S1223" s="1" t="s">
        <v>716</v>
      </c>
      <c r="T1223" s="1" t="s">
        <v>712</v>
      </c>
      <c r="U1223" s="6">
        <v>504242.49</v>
      </c>
      <c r="V1223" s="6">
        <v>509458.17</v>
      </c>
      <c r="W1223" s="6">
        <v>0</v>
      </c>
      <c r="X1223" s="6">
        <v>509458.17</v>
      </c>
      <c r="Y1223" s="6">
        <v>0</v>
      </c>
      <c r="Z1223" s="7">
        <v>43428</v>
      </c>
      <c r="AA12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3" s="35" t="str">
        <f>IFERROR(
                    _xlfn.XLOOKUP(Tabela1[[#This Row],[ID]],'Base_Solicitações MP'!B:B,'Base_Solicitações MP'!R:R),
                    "Não enviada")</f>
        <v>Não enviada</v>
      </c>
      <c r="AC1223" s="15" t="str">
        <f>_xlfn.CONCAT(Tabela1[[#This Row],[Município]],"/",Tabela1[[#This Row],[UF]])</f>
        <v>São Miguel de Taipu/PB</v>
      </c>
    </row>
    <row r="1224" spans="1:29" x14ac:dyDescent="0.25">
      <c r="A1224" s="14" t="s">
        <v>705</v>
      </c>
      <c r="B1224" s="2" t="s">
        <v>7486</v>
      </c>
      <c r="C1224" s="2" t="s">
        <v>12171</v>
      </c>
      <c r="D1224" s="2" t="s">
        <v>2191</v>
      </c>
      <c r="E1224" s="1" t="s">
        <v>2192</v>
      </c>
      <c r="F1224" s="1">
        <v>2013</v>
      </c>
      <c r="G1224" s="1">
        <v>1</v>
      </c>
      <c r="H1224" s="1" t="s">
        <v>2193</v>
      </c>
      <c r="I1224" s="1" t="s">
        <v>82</v>
      </c>
      <c r="J1224" s="1" t="s">
        <v>29</v>
      </c>
      <c r="K1224" s="1" t="str">
        <f>IF(Tabela1[[#This Row],[Situação da Obra]]="Inacabada - PC Técnica Concluída","Inacabada",Tabela1[[#This Row],[Situação da Obra]])</f>
        <v>Inacabada</v>
      </c>
      <c r="L1224" s="1" t="s">
        <v>30</v>
      </c>
      <c r="M1224" s="4">
        <v>44915</v>
      </c>
      <c r="N1224" s="5">
        <v>0.67869999999999997</v>
      </c>
      <c r="O1224" s="4">
        <v>43587</v>
      </c>
      <c r="P1224" s="1" t="s">
        <v>1935</v>
      </c>
      <c r="Q1224" s="1" t="s">
        <v>710</v>
      </c>
      <c r="R1224" s="1" t="s">
        <v>32</v>
      </c>
      <c r="S1224" s="1" t="s">
        <v>1936</v>
      </c>
      <c r="T1224" s="1" t="s">
        <v>712</v>
      </c>
      <c r="U1224" s="6">
        <v>94321.07</v>
      </c>
      <c r="V1224" s="6">
        <v>179507.42</v>
      </c>
      <c r="W1224" s="6">
        <v>0</v>
      </c>
      <c r="X1224" s="6">
        <v>179507.42</v>
      </c>
      <c r="Y1224" s="6">
        <v>0</v>
      </c>
      <c r="Z1224" s="7">
        <v>43553</v>
      </c>
      <c r="AA12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4" s="35" t="str">
        <f>IFERROR(
                    _xlfn.XLOOKUP(Tabela1[[#This Row],[ID]],'Base_Solicitações MP'!B:B,'Base_Solicitações MP'!R:R),
                    "Não enviada")</f>
        <v>Em Cadastramento</v>
      </c>
      <c r="AC1224" s="15" t="str">
        <f>_xlfn.CONCAT(Tabela1[[#This Row],[Município]],"/",Tabela1[[#This Row],[UF]])</f>
        <v>Laje/BA</v>
      </c>
    </row>
    <row r="1225" spans="1:29" x14ac:dyDescent="0.25">
      <c r="A1225" s="14" t="s">
        <v>705</v>
      </c>
      <c r="B1225" s="2" t="s">
        <v>9301</v>
      </c>
      <c r="C1225" s="2" t="s">
        <v>12172</v>
      </c>
      <c r="D1225" s="2" t="s">
        <v>2194</v>
      </c>
      <c r="E1225" s="1" t="s">
        <v>2195</v>
      </c>
      <c r="F1225" s="1">
        <v>2013</v>
      </c>
      <c r="G1225" s="1">
        <v>1</v>
      </c>
      <c r="H1225" s="1" t="s">
        <v>1946</v>
      </c>
      <c r="I1225" s="1" t="s">
        <v>28</v>
      </c>
      <c r="J1225" s="1" t="s">
        <v>29</v>
      </c>
      <c r="K1225" s="1" t="str">
        <f>IF(Tabela1[[#This Row],[Situação da Obra]]="Inacabada - PC Técnica Concluída","Inacabada",Tabela1[[#This Row],[Situação da Obra]])</f>
        <v>Inacabada</v>
      </c>
      <c r="L1225" s="1" t="s">
        <v>30</v>
      </c>
      <c r="M1225" s="4">
        <v>45014</v>
      </c>
      <c r="N1225" s="5">
        <v>0.49349999999999999</v>
      </c>
      <c r="O1225" s="4"/>
      <c r="P1225" s="1" t="s">
        <v>1935</v>
      </c>
      <c r="Q1225" s="1" t="s">
        <v>710</v>
      </c>
      <c r="R1225" s="1" t="s">
        <v>32</v>
      </c>
      <c r="S1225" s="1" t="s">
        <v>1947</v>
      </c>
      <c r="T1225" s="1" t="s">
        <v>712</v>
      </c>
      <c r="U1225" s="6">
        <v>162617.91</v>
      </c>
      <c r="V1225" s="6">
        <v>234097.94</v>
      </c>
      <c r="W1225" s="6">
        <v>0</v>
      </c>
      <c r="X1225" s="6">
        <v>234097.94</v>
      </c>
      <c r="Y1225" s="6">
        <v>0</v>
      </c>
      <c r="Z1225" s="7">
        <v>44987</v>
      </c>
      <c r="AA12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5" s="35" t="str">
        <f>IFERROR(
                    _xlfn.XLOOKUP(Tabela1[[#This Row],[ID]],'Base_Solicitações MP'!B:B,'Base_Solicitações MP'!R:R),
                    "Não enviada")</f>
        <v>Em Cadastramento</v>
      </c>
      <c r="AC1225" s="15" t="str">
        <f>_xlfn.CONCAT(Tabela1[[#This Row],[Município]],"/",Tabela1[[#This Row],[UF]])</f>
        <v>Aurora/CE</v>
      </c>
    </row>
    <row r="1226" spans="1:29" x14ac:dyDescent="0.25">
      <c r="A1226" s="14" t="s">
        <v>705</v>
      </c>
      <c r="B1226" s="2" t="s">
        <v>9302</v>
      </c>
      <c r="C1226" s="2" t="s">
        <v>12173</v>
      </c>
      <c r="D1226" s="2" t="s">
        <v>2196</v>
      </c>
      <c r="E1226" s="1" t="s">
        <v>2197</v>
      </c>
      <c r="F1226" s="1">
        <v>2013</v>
      </c>
      <c r="G1226" s="1">
        <v>1</v>
      </c>
      <c r="H1226" s="1" t="s">
        <v>2198</v>
      </c>
      <c r="I1226" s="1" t="s">
        <v>28</v>
      </c>
      <c r="J1226" s="1" t="s">
        <v>56</v>
      </c>
      <c r="K1226" s="1" t="str">
        <f>IF(Tabela1[[#This Row],[Situação da Obra]]="Inacabada - PC Técnica Concluída","Inacabada",Tabela1[[#This Row],[Situação da Obra]])</f>
        <v>Paralisada</v>
      </c>
      <c r="L1226" s="1" t="s">
        <v>30</v>
      </c>
      <c r="M1226" s="4">
        <v>44586</v>
      </c>
      <c r="N1226" s="5">
        <v>0.71809999999999996</v>
      </c>
      <c r="O1226" s="4">
        <v>44544</v>
      </c>
      <c r="P1226" s="1" t="s">
        <v>1935</v>
      </c>
      <c r="Q1226" s="1" t="s">
        <v>710</v>
      </c>
      <c r="R1226" s="1" t="s">
        <v>32</v>
      </c>
      <c r="S1226" s="1" t="s">
        <v>1947</v>
      </c>
      <c r="T1226" s="1" t="s">
        <v>712</v>
      </c>
      <c r="U1226" s="6">
        <v>169101.03</v>
      </c>
      <c r="V1226" s="6">
        <v>244744.66</v>
      </c>
      <c r="W1226" s="6">
        <v>0</v>
      </c>
      <c r="X1226" s="6">
        <v>244744.66</v>
      </c>
      <c r="Y1226" s="6">
        <v>3212.28</v>
      </c>
      <c r="Z1226" s="7">
        <v>45254</v>
      </c>
      <c r="AA12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6" s="35" t="str">
        <f>IFERROR(
                    _xlfn.XLOOKUP(Tabela1[[#This Row],[ID]],'Base_Solicitações MP'!B:B,'Base_Solicitações MP'!R:R),
                    "Não enviada")</f>
        <v>Em Cadastramento</v>
      </c>
      <c r="AC1226" s="15" t="str">
        <f>_xlfn.CONCAT(Tabela1[[#This Row],[Município]],"/",Tabela1[[#This Row],[UF]])</f>
        <v>Massapê/CE</v>
      </c>
    </row>
    <row r="1227" spans="1:29" x14ac:dyDescent="0.25">
      <c r="A1227" s="14" t="s">
        <v>705</v>
      </c>
      <c r="B1227" s="2" t="s">
        <v>9303</v>
      </c>
      <c r="C1227" s="2" t="s">
        <v>12174</v>
      </c>
      <c r="D1227" s="2" t="s">
        <v>2101</v>
      </c>
      <c r="E1227" s="1" t="s">
        <v>2102</v>
      </c>
      <c r="F1227" s="1">
        <v>2012</v>
      </c>
      <c r="G1227" s="1">
        <v>58</v>
      </c>
      <c r="H1227" s="1" t="s">
        <v>2199</v>
      </c>
      <c r="I1227" s="1" t="s">
        <v>63</v>
      </c>
      <c r="J1227" s="1" t="s">
        <v>56</v>
      </c>
      <c r="K1227" s="1" t="str">
        <f>IF(Tabela1[[#This Row],[Situação da Obra]]="Inacabada - PC Técnica Concluída","Inacabada",Tabela1[[#This Row],[Situação da Obra]])</f>
        <v>Paralisada</v>
      </c>
      <c r="L1227" s="1" t="s">
        <v>30</v>
      </c>
      <c r="M1227" s="4">
        <v>44649</v>
      </c>
      <c r="N1227" s="5">
        <v>0.3765</v>
      </c>
      <c r="O1227" s="4">
        <v>45044</v>
      </c>
      <c r="P1227" s="1" t="s">
        <v>1935</v>
      </c>
      <c r="Q1227" s="1" t="s">
        <v>710</v>
      </c>
      <c r="R1227" s="1" t="s">
        <v>168</v>
      </c>
      <c r="S1227" s="1" t="s">
        <v>1936</v>
      </c>
      <c r="T1227" s="1" t="s">
        <v>712</v>
      </c>
      <c r="U1227" s="6">
        <v>225074.62</v>
      </c>
      <c r="V1227" s="6">
        <v>182702.76</v>
      </c>
      <c r="W1227" s="6">
        <v>0</v>
      </c>
      <c r="X1227" s="6">
        <v>182702.76</v>
      </c>
      <c r="Y1227" s="6">
        <v>853194.48</v>
      </c>
      <c r="Z1227" s="7">
        <v>45128</v>
      </c>
      <c r="AA12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7" s="35" t="str">
        <f>IFERROR(
                    _xlfn.XLOOKUP(Tabela1[[#This Row],[ID]],'Base_Solicitações MP'!B:B,'Base_Solicitações MP'!R:R),
                    "Não enviada")</f>
        <v>Diligência</v>
      </c>
      <c r="AC1227" s="15" t="str">
        <f>_xlfn.CONCAT(Tabela1[[#This Row],[Município]],"/",Tabela1[[#This Row],[UF]])</f>
        <v>Buriti de Goiás/GO</v>
      </c>
    </row>
    <row r="1228" spans="1:29" x14ac:dyDescent="0.25">
      <c r="A1228" s="14" t="s">
        <v>705</v>
      </c>
      <c r="B1228" s="2" t="s">
        <v>9304</v>
      </c>
      <c r="C1228" s="2" t="s">
        <v>12175</v>
      </c>
      <c r="D1228" s="3" t="s">
        <v>2051</v>
      </c>
      <c r="E1228" s="1">
        <v>7416</v>
      </c>
      <c r="F1228" s="1">
        <v>2014</v>
      </c>
      <c r="G1228" s="1">
        <v>39</v>
      </c>
      <c r="H1228" s="1" t="s">
        <v>1358</v>
      </c>
      <c r="I1228" s="1" t="s">
        <v>63</v>
      </c>
      <c r="J1228" s="1" t="s">
        <v>56</v>
      </c>
      <c r="K1228" s="1" t="str">
        <f>IF(Tabela1[[#This Row],[Situação da Obra]]="Inacabada - PC Técnica Concluída","Inacabada",Tabela1[[#This Row],[Situação da Obra]])</f>
        <v>Paralisada</v>
      </c>
      <c r="L1228" s="1" t="s">
        <v>30</v>
      </c>
      <c r="M1228" s="4">
        <v>44170</v>
      </c>
      <c r="N1228" s="5">
        <v>0.40010000000000001</v>
      </c>
      <c r="O1228" s="4">
        <v>44658</v>
      </c>
      <c r="P1228" s="1" t="s">
        <v>199</v>
      </c>
      <c r="Q1228" s="1" t="s">
        <v>1992</v>
      </c>
      <c r="R1228" s="1" t="s">
        <v>168</v>
      </c>
      <c r="S1228" s="1" t="s">
        <v>239</v>
      </c>
      <c r="T1228" s="1" t="s">
        <v>201</v>
      </c>
      <c r="U1228" s="6">
        <v>4212558.6100000003</v>
      </c>
      <c r="V1228" s="6">
        <v>3485090.35</v>
      </c>
      <c r="W1228" s="6">
        <v>0</v>
      </c>
      <c r="X1228" s="6">
        <v>3485090.35</v>
      </c>
      <c r="Y1228" s="6">
        <v>1187759.0900000001</v>
      </c>
      <c r="Z1228" s="7">
        <v>45322</v>
      </c>
      <c r="AA12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8" s="35" t="str">
        <f>IFERROR(
                    _xlfn.XLOOKUP(Tabela1[[#This Row],[ID]],'Base_Solicitações MP'!B:B,'Base_Solicitações MP'!R:R),
                    "Não enviada")</f>
        <v>Diligência</v>
      </c>
      <c r="AC1228" s="15" t="str">
        <f>_xlfn.CONCAT(Tabela1[[#This Row],[Município]],"/",Tabela1[[#This Row],[UF]])</f>
        <v>Águas Lindas de Goiás/GO</v>
      </c>
    </row>
    <row r="1229" spans="1:29" x14ac:dyDescent="0.25">
      <c r="A1229" s="14" t="s">
        <v>705</v>
      </c>
      <c r="B1229" s="2" t="s">
        <v>9305</v>
      </c>
      <c r="C1229" s="2" t="s">
        <v>12176</v>
      </c>
      <c r="D1229" s="3" t="s">
        <v>2051</v>
      </c>
      <c r="E1229" s="1">
        <v>7416</v>
      </c>
      <c r="F1229" s="1">
        <v>2014</v>
      </c>
      <c r="G1229" s="1">
        <v>39</v>
      </c>
      <c r="H1229" s="1" t="s">
        <v>2200</v>
      </c>
      <c r="I1229" s="1" t="s">
        <v>63</v>
      </c>
      <c r="J1229" s="1" t="s">
        <v>56</v>
      </c>
      <c r="K1229" s="1" t="str">
        <f>IF(Tabela1[[#This Row],[Situação da Obra]]="Inacabada - PC Técnica Concluída","Inacabada",Tabela1[[#This Row],[Situação da Obra]])</f>
        <v>Paralisada</v>
      </c>
      <c r="L1229" s="1" t="s">
        <v>30</v>
      </c>
      <c r="M1229" s="4">
        <v>44843</v>
      </c>
      <c r="N1229" s="5">
        <v>0.37640000000000001</v>
      </c>
      <c r="O1229" s="4">
        <v>45033</v>
      </c>
      <c r="P1229" s="1" t="s">
        <v>199</v>
      </c>
      <c r="Q1229" s="1" t="s">
        <v>1992</v>
      </c>
      <c r="R1229" s="1" t="s">
        <v>168</v>
      </c>
      <c r="S1229" s="1" t="s">
        <v>239</v>
      </c>
      <c r="T1229" s="1" t="s">
        <v>201</v>
      </c>
      <c r="U1229" s="6">
        <v>3966661.06</v>
      </c>
      <c r="V1229" s="6">
        <v>3485090.35</v>
      </c>
      <c r="W1229" s="6">
        <v>0</v>
      </c>
      <c r="X1229" s="6">
        <v>3485090.35</v>
      </c>
      <c r="Y1229" s="6">
        <v>1187759.0900000001</v>
      </c>
      <c r="Z1229" s="7">
        <v>45322</v>
      </c>
      <c r="AA12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9" s="35" t="str">
        <f>IFERROR(
                    _xlfn.XLOOKUP(Tabela1[[#This Row],[ID]],'Base_Solicitações MP'!B:B,'Base_Solicitações MP'!R:R),
                    "Não enviada")</f>
        <v>Diligência</v>
      </c>
      <c r="AC1229" s="15" t="str">
        <f>_xlfn.CONCAT(Tabela1[[#This Row],[Município]],"/",Tabela1[[#This Row],[UF]])</f>
        <v>Novo Gama/GO</v>
      </c>
    </row>
    <row r="1230" spans="1:29" x14ac:dyDescent="0.25">
      <c r="A1230" s="14" t="s">
        <v>705</v>
      </c>
      <c r="B1230" s="2" t="s">
        <v>9306</v>
      </c>
      <c r="C1230" s="2" t="s">
        <v>12177</v>
      </c>
      <c r="D1230" s="3" t="s">
        <v>2051</v>
      </c>
      <c r="E1230" s="1">
        <v>7416</v>
      </c>
      <c r="F1230" s="1">
        <v>2014</v>
      </c>
      <c r="G1230" s="1">
        <v>39</v>
      </c>
      <c r="H1230" s="1" t="s">
        <v>2201</v>
      </c>
      <c r="I1230" s="1" t="s">
        <v>63</v>
      </c>
      <c r="J1230" s="1" t="s">
        <v>56</v>
      </c>
      <c r="K1230" s="1" t="str">
        <f>IF(Tabela1[[#This Row],[Situação da Obra]]="Inacabada - PC Técnica Concluída","Inacabada",Tabela1[[#This Row],[Situação da Obra]])</f>
        <v>Paralisada</v>
      </c>
      <c r="L1230" s="1" t="s">
        <v>30</v>
      </c>
      <c r="M1230" s="4">
        <v>42612</v>
      </c>
      <c r="N1230" s="5">
        <v>0.26169999999999999</v>
      </c>
      <c r="O1230" s="4">
        <v>43600</v>
      </c>
      <c r="P1230" s="1" t="s">
        <v>199</v>
      </c>
      <c r="Q1230" s="1" t="s">
        <v>1992</v>
      </c>
      <c r="R1230" s="1" t="s">
        <v>168</v>
      </c>
      <c r="S1230" s="1" t="s">
        <v>239</v>
      </c>
      <c r="T1230" s="1" t="s">
        <v>201</v>
      </c>
      <c r="U1230" s="6">
        <v>4253540</v>
      </c>
      <c r="V1230" s="6">
        <v>3485090.35</v>
      </c>
      <c r="W1230" s="6">
        <v>0</v>
      </c>
      <c r="X1230" s="6">
        <v>3485090.35</v>
      </c>
      <c r="Y1230" s="6">
        <v>1187759.0900000001</v>
      </c>
      <c r="Z1230" s="7">
        <v>45322</v>
      </c>
      <c r="AA12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0" s="35" t="str">
        <f>IFERROR(
                    _xlfn.XLOOKUP(Tabela1[[#This Row],[ID]],'Base_Solicitações MP'!B:B,'Base_Solicitações MP'!R:R),
                    "Não enviada")</f>
        <v>Diligência</v>
      </c>
      <c r="AC1230" s="15" t="str">
        <f>_xlfn.CONCAT(Tabela1[[#This Row],[Município]],"/",Tabela1[[#This Row],[UF]])</f>
        <v>Alexânia/GO</v>
      </c>
    </row>
    <row r="1231" spans="1:29" x14ac:dyDescent="0.25">
      <c r="A1231" s="14" t="s">
        <v>705</v>
      </c>
      <c r="B1231" s="2" t="s">
        <v>9307</v>
      </c>
      <c r="C1231" s="2" t="s">
        <v>12178</v>
      </c>
      <c r="D1231" s="3" t="s">
        <v>2051</v>
      </c>
      <c r="E1231" s="1">
        <v>7416</v>
      </c>
      <c r="F1231" s="1">
        <v>2014</v>
      </c>
      <c r="G1231" s="1">
        <v>39</v>
      </c>
      <c r="H1231" s="1" t="s">
        <v>2202</v>
      </c>
      <c r="I1231" s="1" t="s">
        <v>63</v>
      </c>
      <c r="J1231" s="1" t="s">
        <v>56</v>
      </c>
      <c r="K1231" s="1" t="str">
        <f>IF(Tabela1[[#This Row],[Situação da Obra]]="Inacabada - PC Técnica Concluída","Inacabada",Tabela1[[#This Row],[Situação da Obra]])</f>
        <v>Paralisada</v>
      </c>
      <c r="L1231" s="1" t="s">
        <v>30</v>
      </c>
      <c r="M1231" s="4">
        <v>44946</v>
      </c>
      <c r="N1231" s="5">
        <v>0.67079999999999995</v>
      </c>
      <c r="O1231" s="4">
        <v>44946</v>
      </c>
      <c r="P1231" s="1" t="s">
        <v>199</v>
      </c>
      <c r="Q1231" s="1" t="s">
        <v>1992</v>
      </c>
      <c r="R1231" s="1" t="s">
        <v>168</v>
      </c>
      <c r="S1231" s="1" t="s">
        <v>239</v>
      </c>
      <c r="T1231" s="1" t="s">
        <v>201</v>
      </c>
      <c r="U1231" s="6">
        <v>4254346.1900000004</v>
      </c>
      <c r="V1231" s="6">
        <v>3485090.35</v>
      </c>
      <c r="W1231" s="6">
        <v>0</v>
      </c>
      <c r="X1231" s="6">
        <v>3485090.35</v>
      </c>
      <c r="Y1231" s="6">
        <v>1187759.0900000001</v>
      </c>
      <c r="Z1231" s="7">
        <v>45322</v>
      </c>
      <c r="AA12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1" s="35" t="str">
        <f>IFERROR(
                    _xlfn.XLOOKUP(Tabela1[[#This Row],[ID]],'Base_Solicitações MP'!B:B,'Base_Solicitações MP'!R:R),
                    "Não enviada")</f>
        <v>Diligência</v>
      </c>
      <c r="AC1231" s="15" t="str">
        <f>_xlfn.CONCAT(Tabela1[[#This Row],[Município]],"/",Tabela1[[#This Row],[UF]])</f>
        <v>Padre Bernardo/GO</v>
      </c>
    </row>
    <row r="1232" spans="1:29" x14ac:dyDescent="0.25">
      <c r="A1232" s="14" t="s">
        <v>705</v>
      </c>
      <c r="B1232" s="2" t="s">
        <v>9308</v>
      </c>
      <c r="C1232" s="2" t="s">
        <v>12179</v>
      </c>
      <c r="D1232" s="3" t="s">
        <v>2051</v>
      </c>
      <c r="E1232" s="1">
        <v>7416</v>
      </c>
      <c r="F1232" s="1">
        <v>2014</v>
      </c>
      <c r="G1232" s="1">
        <v>39</v>
      </c>
      <c r="H1232" s="1" t="s">
        <v>2203</v>
      </c>
      <c r="I1232" s="1" t="s">
        <v>63</v>
      </c>
      <c r="J1232" s="1" t="s">
        <v>56</v>
      </c>
      <c r="K1232" s="1" t="str">
        <f>IF(Tabela1[[#This Row],[Situação da Obra]]="Inacabada - PC Técnica Concluída","Inacabada",Tabela1[[#This Row],[Situação da Obra]])</f>
        <v>Paralisada</v>
      </c>
      <c r="L1232" s="1" t="s">
        <v>30</v>
      </c>
      <c r="M1232" s="4">
        <v>44974</v>
      </c>
      <c r="N1232" s="5">
        <v>0.92930000000000001</v>
      </c>
      <c r="O1232" s="4">
        <v>44974</v>
      </c>
      <c r="P1232" s="1" t="s">
        <v>199</v>
      </c>
      <c r="Q1232" s="1" t="s">
        <v>1992</v>
      </c>
      <c r="R1232" s="1" t="s">
        <v>168</v>
      </c>
      <c r="S1232" s="1" t="s">
        <v>239</v>
      </c>
      <c r="T1232" s="1" t="s">
        <v>201</v>
      </c>
      <c r="U1232" s="6">
        <v>3643307.36</v>
      </c>
      <c r="V1232" s="6">
        <v>3485090.35</v>
      </c>
      <c r="W1232" s="6">
        <v>0</v>
      </c>
      <c r="X1232" s="6">
        <v>3485090.35</v>
      </c>
      <c r="Y1232" s="6">
        <v>1187759.0900000001</v>
      </c>
      <c r="Z1232" s="7">
        <v>45322</v>
      </c>
      <c r="AA12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2" s="35" t="str">
        <f>IFERROR(
                    _xlfn.XLOOKUP(Tabela1[[#This Row],[ID]],'Base_Solicitações MP'!B:B,'Base_Solicitações MP'!R:R),
                    "Não enviada")</f>
        <v>Diligência</v>
      </c>
      <c r="AC1232" s="15" t="str">
        <f>_xlfn.CONCAT(Tabela1[[#This Row],[Município]],"/",Tabela1[[#This Row],[UF]])</f>
        <v>Jataí/GO</v>
      </c>
    </row>
    <row r="1233" spans="1:29" x14ac:dyDescent="0.25">
      <c r="A1233" s="14" t="s">
        <v>705</v>
      </c>
      <c r="B1233" s="2" t="s">
        <v>9309</v>
      </c>
      <c r="C1233" s="2" t="s">
        <v>12180</v>
      </c>
      <c r="D1233" s="2" t="s">
        <v>2204</v>
      </c>
      <c r="E1233" s="1" t="s">
        <v>2205</v>
      </c>
      <c r="F1233" s="1">
        <v>2013</v>
      </c>
      <c r="G1233" s="1">
        <v>1</v>
      </c>
      <c r="H1233" s="1" t="s">
        <v>1972</v>
      </c>
      <c r="I1233" s="1" t="s">
        <v>634</v>
      </c>
      <c r="J1233" s="1" t="s">
        <v>29</v>
      </c>
      <c r="K1233" s="1" t="str">
        <f>IF(Tabela1[[#This Row],[Situação da Obra]]="Inacabada - PC Técnica Concluída","Inacabada",Tabela1[[#This Row],[Situação da Obra]])</f>
        <v>Inacabada</v>
      </c>
      <c r="L1233" s="1" t="s">
        <v>30</v>
      </c>
      <c r="M1233" s="4">
        <v>44915</v>
      </c>
      <c r="N1233" s="5">
        <v>0.94889999999999997</v>
      </c>
      <c r="O1233" s="4"/>
      <c r="P1233" s="1" t="s">
        <v>1935</v>
      </c>
      <c r="Q1233" s="1" t="s">
        <v>710</v>
      </c>
      <c r="R1233" s="1" t="s">
        <v>32</v>
      </c>
      <c r="S1233" s="1" t="s">
        <v>1947</v>
      </c>
      <c r="T1233" s="1" t="s">
        <v>712</v>
      </c>
      <c r="U1233" s="6" t="s">
        <v>41</v>
      </c>
      <c r="V1233" s="6">
        <v>237418.74</v>
      </c>
      <c r="W1233" s="6">
        <v>0</v>
      </c>
      <c r="X1233" s="6">
        <v>237418.74</v>
      </c>
      <c r="Y1233" s="6" t="s">
        <v>41</v>
      </c>
      <c r="Z1233" s="7">
        <v>43720</v>
      </c>
      <c r="AA12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33" s="35" t="str">
        <f>IFERROR(
                    _xlfn.XLOOKUP(Tabela1[[#This Row],[ID]],'Base_Solicitações MP'!B:B,'Base_Solicitações MP'!R:R),
                    "Não enviada")</f>
        <v>Não enviada</v>
      </c>
      <c r="AC1233" s="15" t="str">
        <f>_xlfn.CONCAT(Tabela1[[#This Row],[Município]],"/",Tabela1[[#This Row],[UF]])</f>
        <v>Biguaçu/SC</v>
      </c>
    </row>
    <row r="1234" spans="1:29" x14ac:dyDescent="0.25">
      <c r="A1234" s="14" t="s">
        <v>705</v>
      </c>
      <c r="B1234" s="2" t="s">
        <v>9310</v>
      </c>
      <c r="C1234" s="2" t="s">
        <v>12181</v>
      </c>
      <c r="D1234" s="3" t="s">
        <v>2206</v>
      </c>
      <c r="E1234" s="1">
        <v>7559</v>
      </c>
      <c r="F1234" s="1">
        <v>2014</v>
      </c>
      <c r="G1234" s="1">
        <v>1</v>
      </c>
      <c r="H1234" s="1" t="s">
        <v>2207</v>
      </c>
      <c r="I1234" s="1" t="s">
        <v>634</v>
      </c>
      <c r="J1234" s="1" t="s">
        <v>56</v>
      </c>
      <c r="K1234" s="1" t="str">
        <f>IF(Tabela1[[#This Row],[Situação da Obra]]="Inacabada - PC Técnica Concluída","Inacabada",Tabela1[[#This Row],[Situação da Obra]])</f>
        <v>Paralisada</v>
      </c>
      <c r="L1234" s="1" t="s">
        <v>30</v>
      </c>
      <c r="M1234" s="4">
        <v>45008</v>
      </c>
      <c r="N1234" s="5">
        <v>0.8528</v>
      </c>
      <c r="O1234" s="4">
        <v>45022</v>
      </c>
      <c r="P1234" s="1" t="s">
        <v>199</v>
      </c>
      <c r="Q1234" s="1" t="s">
        <v>1992</v>
      </c>
      <c r="R1234" s="1" t="s">
        <v>32</v>
      </c>
      <c r="S1234" s="1" t="s">
        <v>239</v>
      </c>
      <c r="T1234" s="1" t="s">
        <v>201</v>
      </c>
      <c r="U1234" s="6">
        <v>1947707.5</v>
      </c>
      <c r="V1234" s="6">
        <v>3533909.44</v>
      </c>
      <c r="W1234" s="6">
        <v>0</v>
      </c>
      <c r="X1234" s="6">
        <v>3533909.44</v>
      </c>
      <c r="Y1234" s="6">
        <v>0</v>
      </c>
      <c r="Z1234" s="7">
        <v>45302</v>
      </c>
      <c r="AA12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4" s="35" t="str">
        <f>IFERROR(
                    _xlfn.XLOOKUP(Tabela1[[#This Row],[ID]],'Base_Solicitações MP'!B:B,'Base_Solicitações MP'!R:R),
                    "Não enviada")</f>
        <v>Diligência</v>
      </c>
      <c r="AC1234" s="15" t="str">
        <f>_xlfn.CONCAT(Tabela1[[#This Row],[Município]],"/",Tabela1[[#This Row],[UF]])</f>
        <v>São Domingos/SC</v>
      </c>
    </row>
    <row r="1235" spans="1:29" x14ac:dyDescent="0.25">
      <c r="A1235" s="14" t="s">
        <v>705</v>
      </c>
      <c r="B1235" s="2" t="s">
        <v>9311</v>
      </c>
      <c r="C1235" s="2" t="s">
        <v>12182</v>
      </c>
      <c r="D1235" s="3" t="s">
        <v>2129</v>
      </c>
      <c r="E1235" s="1" t="s">
        <v>2130</v>
      </c>
      <c r="F1235" s="1">
        <v>2012</v>
      </c>
      <c r="G1235" s="1">
        <v>431</v>
      </c>
      <c r="H1235" s="1" t="s">
        <v>2208</v>
      </c>
      <c r="I1235" s="1" t="s">
        <v>60</v>
      </c>
      <c r="J1235" s="1" t="s">
        <v>56</v>
      </c>
      <c r="K1235" s="1" t="str">
        <f>IF(Tabela1[[#This Row],[Situação da Obra]]="Inacabada - PC Técnica Concluída","Inacabada",Tabela1[[#This Row],[Situação da Obra]])</f>
        <v>Paralisada</v>
      </c>
      <c r="L1235" s="1" t="s">
        <v>30</v>
      </c>
      <c r="M1235" s="4">
        <v>44420</v>
      </c>
      <c r="N1235" s="5">
        <v>0.48920000000000002</v>
      </c>
      <c r="O1235" s="4">
        <v>45048</v>
      </c>
      <c r="P1235" s="1" t="s">
        <v>709</v>
      </c>
      <c r="Q1235" s="1" t="s">
        <v>710</v>
      </c>
      <c r="R1235" s="1" t="s">
        <v>168</v>
      </c>
      <c r="S1235" s="1" t="s">
        <v>1313</v>
      </c>
      <c r="T1235" s="1" t="s">
        <v>712</v>
      </c>
      <c r="U1235" s="6">
        <v>367412.51</v>
      </c>
      <c r="V1235" s="6">
        <v>355000</v>
      </c>
      <c r="W1235" s="6">
        <v>0</v>
      </c>
      <c r="X1235" s="6">
        <v>355000</v>
      </c>
      <c r="Y1235" s="6">
        <v>1290062.1499999999</v>
      </c>
      <c r="Z1235" s="7">
        <v>45322</v>
      </c>
      <c r="AA12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35" s="35" t="str">
        <f>IFERROR(
                    _xlfn.XLOOKUP(Tabela1[[#This Row],[ID]],'Base_Solicitações MP'!B:B,'Base_Solicitações MP'!R:R),
                    "Não enviada")</f>
        <v>Não enviada</v>
      </c>
      <c r="AC1235" s="15" t="str">
        <f>_xlfn.CONCAT(Tabela1[[#This Row],[Município]],"/",Tabela1[[#This Row],[UF]])</f>
        <v>Itumirim/MG</v>
      </c>
    </row>
    <row r="1236" spans="1:29" x14ac:dyDescent="0.25">
      <c r="A1236" s="14" t="s">
        <v>705</v>
      </c>
      <c r="B1236" s="2" t="s">
        <v>9312</v>
      </c>
      <c r="C1236" s="2" t="s">
        <v>12183</v>
      </c>
      <c r="D1236" s="2" t="s">
        <v>2209</v>
      </c>
      <c r="E1236" s="1">
        <v>56715</v>
      </c>
      <c r="F1236" s="1">
        <v>2015</v>
      </c>
      <c r="G1236" s="1">
        <v>1</v>
      </c>
      <c r="H1236" s="1" t="s">
        <v>2210</v>
      </c>
      <c r="I1236" s="1" t="s">
        <v>160</v>
      </c>
      <c r="J1236" s="1" t="s">
        <v>56</v>
      </c>
      <c r="K1236" s="1" t="str">
        <f>IF(Tabela1[[#This Row],[Situação da Obra]]="Inacabada - PC Técnica Concluída","Inacabada",Tabela1[[#This Row],[Situação da Obra]])</f>
        <v>Paralisada</v>
      </c>
      <c r="L1236" s="1" t="s">
        <v>30</v>
      </c>
      <c r="M1236" s="4">
        <v>45011</v>
      </c>
      <c r="N1236" s="5">
        <v>0.57850000000000001</v>
      </c>
      <c r="O1236" s="4">
        <v>45009</v>
      </c>
      <c r="P1236" s="1" t="s">
        <v>265</v>
      </c>
      <c r="Q1236" s="1" t="s">
        <v>174</v>
      </c>
      <c r="R1236" s="1" t="s">
        <v>32</v>
      </c>
      <c r="S1236" s="1" t="s">
        <v>169</v>
      </c>
      <c r="T1236" s="1" t="s">
        <v>169</v>
      </c>
      <c r="U1236" s="6">
        <v>449337.96</v>
      </c>
      <c r="V1236" s="6">
        <v>910000</v>
      </c>
      <c r="W1236" s="6">
        <v>0</v>
      </c>
      <c r="X1236" s="6">
        <v>910000</v>
      </c>
      <c r="Y1236" s="6">
        <v>0.46</v>
      </c>
      <c r="Z1236" s="7">
        <v>45110</v>
      </c>
      <c r="AA12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6" s="35" t="str">
        <f>IFERROR(
                    _xlfn.XLOOKUP(Tabela1[[#This Row],[ID]],'Base_Solicitações MP'!B:B,'Base_Solicitações MP'!R:R),
                    "Não enviada")</f>
        <v>Diligência</v>
      </c>
      <c r="AC1236" s="15" t="str">
        <f>_xlfn.CONCAT(Tabela1[[#This Row],[Município]],"/",Tabela1[[#This Row],[UF]])</f>
        <v>Poção/PE</v>
      </c>
    </row>
    <row r="1237" spans="1:29" x14ac:dyDescent="0.25">
      <c r="A1237" s="14" t="s">
        <v>705</v>
      </c>
      <c r="B1237" s="2" t="s">
        <v>9313</v>
      </c>
      <c r="C1237" s="2" t="s">
        <v>12184</v>
      </c>
      <c r="D1237" s="2" t="s">
        <v>2008</v>
      </c>
      <c r="E1237" s="1">
        <v>7928</v>
      </c>
      <c r="F1237" s="1">
        <v>2015</v>
      </c>
      <c r="G1237" s="1">
        <v>22</v>
      </c>
      <c r="H1237" s="1" t="s">
        <v>1694</v>
      </c>
      <c r="I1237" s="1" t="s">
        <v>212</v>
      </c>
      <c r="J1237" s="1" t="s">
        <v>56</v>
      </c>
      <c r="K1237" s="1" t="str">
        <f>IF(Tabela1[[#This Row],[Situação da Obra]]="Inacabada - PC Técnica Concluída","Inacabada",Tabela1[[#This Row],[Situação da Obra]])</f>
        <v>Paralisada</v>
      </c>
      <c r="L1237" s="1" t="s">
        <v>30</v>
      </c>
      <c r="M1237" s="4">
        <v>43857</v>
      </c>
      <c r="N1237" s="5">
        <v>0.45540000000000003</v>
      </c>
      <c r="O1237" s="4">
        <v>44865</v>
      </c>
      <c r="P1237" s="1" t="s">
        <v>199</v>
      </c>
      <c r="Q1237" s="1" t="s">
        <v>1992</v>
      </c>
      <c r="R1237" s="1" t="s">
        <v>168</v>
      </c>
      <c r="S1237" s="1" t="s">
        <v>2211</v>
      </c>
      <c r="T1237" s="1" t="s">
        <v>201</v>
      </c>
      <c r="U1237" s="6">
        <v>12814346.32</v>
      </c>
      <c r="V1237" s="6">
        <v>11878360.59</v>
      </c>
      <c r="W1237" s="6">
        <v>0</v>
      </c>
      <c r="X1237" s="6">
        <v>11878360.59</v>
      </c>
      <c r="Y1237" s="6">
        <v>18151596.27</v>
      </c>
      <c r="Z1237" s="7">
        <v>45204</v>
      </c>
      <c r="AA12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37" s="35" t="str">
        <f>IFERROR(
                    _xlfn.XLOOKUP(Tabela1[[#This Row],[ID]],'Base_Solicitações MP'!B:B,'Base_Solicitações MP'!R:R),
                    "Não enviada")</f>
        <v>Não enviada</v>
      </c>
      <c r="AC1237" s="15" t="str">
        <f>_xlfn.CONCAT(Tabela1[[#This Row],[Município]],"/",Tabela1[[#This Row],[UF]])</f>
        <v>Autazes/AM</v>
      </c>
    </row>
    <row r="1238" spans="1:29" x14ac:dyDescent="0.25">
      <c r="A1238" s="14" t="s">
        <v>705</v>
      </c>
      <c r="B1238" s="2" t="s">
        <v>9314</v>
      </c>
      <c r="C1238" s="2" t="s">
        <v>12185</v>
      </c>
      <c r="D1238" s="3" t="s">
        <v>2212</v>
      </c>
      <c r="E1238" s="1">
        <v>9564</v>
      </c>
      <c r="F1238" s="1">
        <v>2014</v>
      </c>
      <c r="G1238" s="1">
        <v>2</v>
      </c>
      <c r="H1238" s="1" t="s">
        <v>1143</v>
      </c>
      <c r="I1238" s="1" t="s">
        <v>99</v>
      </c>
      <c r="J1238" s="1" t="s">
        <v>40</v>
      </c>
      <c r="K1238" s="1" t="str">
        <f>IF(Tabela1[[#This Row],[Situação da Obra]]="Inacabada - PC Técnica Concluída","Inacabada",Tabela1[[#This Row],[Situação da Obra]])</f>
        <v>Inacabada</v>
      </c>
      <c r="L1238" s="1" t="s">
        <v>204</v>
      </c>
      <c r="M1238" s="4">
        <v>43018</v>
      </c>
      <c r="N1238" s="5">
        <v>0.3049</v>
      </c>
      <c r="O1238" s="4">
        <v>42698</v>
      </c>
      <c r="P1238" s="1" t="s">
        <v>199</v>
      </c>
      <c r="Q1238" s="1" t="s">
        <v>1992</v>
      </c>
      <c r="R1238" s="1" t="s">
        <v>32</v>
      </c>
      <c r="S1238" s="1" t="s">
        <v>223</v>
      </c>
      <c r="T1238" s="1" t="s">
        <v>201</v>
      </c>
      <c r="U1238" s="6">
        <v>245201.94</v>
      </c>
      <c r="V1238" s="6">
        <v>218638.65</v>
      </c>
      <c r="W1238" s="6">
        <v>0</v>
      </c>
      <c r="X1238" s="6">
        <v>218638.65</v>
      </c>
      <c r="Y1238" s="6">
        <v>41182.89</v>
      </c>
      <c r="Z1238" s="7">
        <v>42643</v>
      </c>
      <c r="AA12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38" s="35" t="str">
        <f>IFERROR(
                    _xlfn.XLOOKUP(Tabela1[[#This Row],[ID]],'Base_Solicitações MP'!B:B,'Base_Solicitações MP'!R:R),
                    "Não enviada")</f>
        <v>Em Cadastramento</v>
      </c>
      <c r="AC1238" s="15" t="str">
        <f>_xlfn.CONCAT(Tabela1[[#This Row],[Município]],"/",Tabela1[[#This Row],[UF]])</f>
        <v>Santana do Livramento/RS</v>
      </c>
    </row>
    <row r="1239" spans="1:29" x14ac:dyDescent="0.25">
      <c r="A1239" s="14" t="s">
        <v>705</v>
      </c>
      <c r="B1239" s="2" t="s">
        <v>9315</v>
      </c>
      <c r="C1239" s="2" t="s">
        <v>12186</v>
      </c>
      <c r="D1239" s="3" t="s">
        <v>2106</v>
      </c>
      <c r="E1239" s="1" t="s">
        <v>2107</v>
      </c>
      <c r="F1239" s="1">
        <v>2012</v>
      </c>
      <c r="G1239" s="1">
        <v>92</v>
      </c>
      <c r="H1239" s="1" t="s">
        <v>1436</v>
      </c>
      <c r="I1239" s="1" t="s">
        <v>184</v>
      </c>
      <c r="J1239" s="1" t="s">
        <v>40</v>
      </c>
      <c r="K1239" s="1" t="str">
        <f>IF(Tabela1[[#This Row],[Situação da Obra]]="Inacabada - PC Técnica Concluída","Inacabada",Tabela1[[#This Row],[Situação da Obra]])</f>
        <v>Inacabada</v>
      </c>
      <c r="L1239" s="1" t="s">
        <v>30</v>
      </c>
      <c r="M1239" s="4">
        <v>43654</v>
      </c>
      <c r="N1239" s="5">
        <v>0.89470000000000005</v>
      </c>
      <c r="O1239" s="4"/>
      <c r="P1239" s="1" t="s">
        <v>709</v>
      </c>
      <c r="Q1239" s="1" t="s">
        <v>710</v>
      </c>
      <c r="R1239" s="1" t="s">
        <v>168</v>
      </c>
      <c r="S1239" s="1" t="s">
        <v>1313</v>
      </c>
      <c r="T1239" s="1" t="s">
        <v>712</v>
      </c>
      <c r="U1239" s="6" t="s">
        <v>41</v>
      </c>
      <c r="V1239" s="6">
        <v>277382.74</v>
      </c>
      <c r="W1239" s="6">
        <v>0</v>
      </c>
      <c r="X1239" s="6">
        <v>277382.74</v>
      </c>
      <c r="Y1239" s="6" t="s">
        <v>41</v>
      </c>
      <c r="Z1239" s="7">
        <v>43464</v>
      </c>
      <c r="AA12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9" s="35" t="str">
        <f>IFERROR(
                    _xlfn.XLOOKUP(Tabela1[[#This Row],[ID]],'Base_Solicitações MP'!B:B,'Base_Solicitações MP'!R:R),
                    "Não enviada")</f>
        <v>Diligência</v>
      </c>
      <c r="AC1239" s="15" t="str">
        <f>_xlfn.CONCAT(Tabela1[[#This Row],[Município]],"/",Tabela1[[#This Row],[UF]])</f>
        <v>Anajás/PA</v>
      </c>
    </row>
    <row r="1240" spans="1:29" x14ac:dyDescent="0.25">
      <c r="A1240" s="14" t="s">
        <v>705</v>
      </c>
      <c r="B1240" s="2" t="s">
        <v>9316</v>
      </c>
      <c r="C1240" s="2" t="s">
        <v>12187</v>
      </c>
      <c r="D1240" s="3" t="s">
        <v>2106</v>
      </c>
      <c r="E1240" s="1" t="s">
        <v>2107</v>
      </c>
      <c r="F1240" s="1">
        <v>2012</v>
      </c>
      <c r="G1240" s="1">
        <v>92</v>
      </c>
      <c r="H1240" s="1" t="s">
        <v>2213</v>
      </c>
      <c r="I1240" s="1" t="s">
        <v>184</v>
      </c>
      <c r="J1240" s="1" t="s">
        <v>40</v>
      </c>
      <c r="K1240" s="1" t="str">
        <f>IF(Tabela1[[#This Row],[Situação da Obra]]="Inacabada - PC Técnica Concluída","Inacabada",Tabela1[[#This Row],[Situação da Obra]])</f>
        <v>Inacabada</v>
      </c>
      <c r="L1240" s="1" t="s">
        <v>30</v>
      </c>
      <c r="M1240" s="4">
        <v>43654</v>
      </c>
      <c r="N1240" s="5">
        <v>0.94130000000000003</v>
      </c>
      <c r="O1240" s="4">
        <v>43633</v>
      </c>
      <c r="P1240" s="1" t="s">
        <v>709</v>
      </c>
      <c r="Q1240" s="1" t="s">
        <v>710</v>
      </c>
      <c r="R1240" s="1" t="s">
        <v>168</v>
      </c>
      <c r="S1240" s="1" t="s">
        <v>1313</v>
      </c>
      <c r="T1240" s="1" t="s">
        <v>712</v>
      </c>
      <c r="U1240" s="6">
        <v>273254.68</v>
      </c>
      <c r="V1240" s="6">
        <v>277382.74</v>
      </c>
      <c r="W1240" s="6">
        <v>0</v>
      </c>
      <c r="X1240" s="6">
        <v>277382.74</v>
      </c>
      <c r="Y1240" s="6">
        <v>7159455.3200000003</v>
      </c>
      <c r="Z1240" s="7">
        <v>43464</v>
      </c>
      <c r="AA12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0" s="35" t="str">
        <f>IFERROR(
                    _xlfn.XLOOKUP(Tabela1[[#This Row],[ID]],'Base_Solicitações MP'!B:B,'Base_Solicitações MP'!R:R),
                    "Não enviada")</f>
        <v>Diligência</v>
      </c>
      <c r="AC1240" s="15" t="str">
        <f>_xlfn.CONCAT(Tabela1[[#This Row],[Município]],"/",Tabela1[[#This Row],[UF]])</f>
        <v>Melgaço/PA</v>
      </c>
    </row>
    <row r="1241" spans="1:29" x14ac:dyDescent="0.25">
      <c r="A1241" s="14" t="s">
        <v>705</v>
      </c>
      <c r="B1241" s="2" t="s">
        <v>9317</v>
      </c>
      <c r="C1241" s="2" t="s">
        <v>12188</v>
      </c>
      <c r="D1241" s="3" t="s">
        <v>2214</v>
      </c>
      <c r="E1241" s="1" t="s">
        <v>2215</v>
      </c>
      <c r="F1241" s="1">
        <v>2012</v>
      </c>
      <c r="G1241" s="1">
        <v>10</v>
      </c>
      <c r="H1241" s="1" t="s">
        <v>2216</v>
      </c>
      <c r="I1241" s="1" t="s">
        <v>310</v>
      </c>
      <c r="J1241" s="1" t="s">
        <v>40</v>
      </c>
      <c r="K1241" s="1" t="str">
        <f>IF(Tabela1[[#This Row],[Situação da Obra]]="Inacabada - PC Técnica Concluída","Inacabada",Tabela1[[#This Row],[Situação da Obra]])</f>
        <v>Inacabada</v>
      </c>
      <c r="L1241" s="1" t="s">
        <v>30</v>
      </c>
      <c r="M1241" s="4">
        <v>43934</v>
      </c>
      <c r="N1241" s="5">
        <v>0.55930000000000002</v>
      </c>
      <c r="O1241" s="4">
        <v>43902</v>
      </c>
      <c r="P1241" s="1" t="s">
        <v>709</v>
      </c>
      <c r="Q1241" s="1" t="s">
        <v>710</v>
      </c>
      <c r="R1241" s="1" t="s">
        <v>168</v>
      </c>
      <c r="S1241" s="1" t="s">
        <v>716</v>
      </c>
      <c r="T1241" s="1" t="s">
        <v>712</v>
      </c>
      <c r="U1241" s="6">
        <v>692985.34</v>
      </c>
      <c r="V1241" s="6">
        <v>509654.37</v>
      </c>
      <c r="W1241" s="6">
        <v>0</v>
      </c>
      <c r="X1241" s="6">
        <v>509654.37</v>
      </c>
      <c r="Y1241" s="6">
        <v>0</v>
      </c>
      <c r="Z1241" s="7">
        <v>43768</v>
      </c>
      <c r="AA12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1" s="35" t="str">
        <f>IFERROR(
                    _xlfn.XLOOKUP(Tabela1[[#This Row],[ID]],'Base_Solicitações MP'!B:B,'Base_Solicitações MP'!R:R),
                    "Não enviada")</f>
        <v>Aguardando Análise FNDE</v>
      </c>
      <c r="AC1241" s="15" t="str">
        <f>_xlfn.CONCAT(Tabela1[[#This Row],[Município]],"/",Tabela1[[#This Row],[UF]])</f>
        <v>Urupá/RO</v>
      </c>
    </row>
    <row r="1242" spans="1:29" x14ac:dyDescent="0.25">
      <c r="A1242" s="14" t="s">
        <v>705</v>
      </c>
      <c r="B1242" s="2" t="s">
        <v>9318</v>
      </c>
      <c r="C1242" s="2" t="s">
        <v>6897</v>
      </c>
      <c r="D1242" s="3" t="s">
        <v>2214</v>
      </c>
      <c r="E1242" s="1" t="s">
        <v>2215</v>
      </c>
      <c r="F1242" s="1">
        <v>2012</v>
      </c>
      <c r="G1242" s="1">
        <v>10</v>
      </c>
      <c r="H1242" s="1" t="s">
        <v>2217</v>
      </c>
      <c r="I1242" s="1" t="s">
        <v>310</v>
      </c>
      <c r="J1242" s="1" t="s">
        <v>40</v>
      </c>
      <c r="K1242" s="1" t="str">
        <f>IF(Tabela1[[#This Row],[Situação da Obra]]="Inacabada - PC Técnica Concluída","Inacabada",Tabela1[[#This Row],[Situação da Obra]])</f>
        <v>Inacabada</v>
      </c>
      <c r="L1242" s="1" t="s">
        <v>30</v>
      </c>
      <c r="M1242" s="4">
        <v>43934</v>
      </c>
      <c r="N1242" s="5">
        <v>0.86109999999999998</v>
      </c>
      <c r="O1242" s="4">
        <v>43902</v>
      </c>
      <c r="P1242" s="1" t="s">
        <v>709</v>
      </c>
      <c r="Q1242" s="1" t="s">
        <v>710</v>
      </c>
      <c r="R1242" s="1" t="s">
        <v>168</v>
      </c>
      <c r="S1242" s="1" t="s">
        <v>716</v>
      </c>
      <c r="T1242" s="1" t="s">
        <v>712</v>
      </c>
      <c r="U1242" s="6">
        <v>694306.5</v>
      </c>
      <c r="V1242" s="6">
        <v>509654.37</v>
      </c>
      <c r="W1242" s="6">
        <v>0</v>
      </c>
      <c r="X1242" s="6">
        <v>509654.37</v>
      </c>
      <c r="Y1242" s="6">
        <v>0</v>
      </c>
      <c r="Z1242" s="7">
        <v>43768</v>
      </c>
      <c r="AA12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2" s="35" t="str">
        <f>IFERROR(
                    _xlfn.XLOOKUP(Tabela1[[#This Row],[ID]],'Base_Solicitações MP'!B:B,'Base_Solicitações MP'!R:R),
                    "Não enviada")</f>
        <v>Aguardando Análise FNDE</v>
      </c>
      <c r="AC1242" s="15" t="str">
        <f>_xlfn.CONCAT(Tabela1[[#This Row],[Município]],"/",Tabela1[[#This Row],[UF]])</f>
        <v>Buritis/RO</v>
      </c>
    </row>
    <row r="1243" spans="1:29" x14ac:dyDescent="0.25">
      <c r="A1243" s="14" t="s">
        <v>705</v>
      </c>
      <c r="B1243" s="2" t="s">
        <v>9319</v>
      </c>
      <c r="C1243" s="2" t="s">
        <v>12189</v>
      </c>
      <c r="D1243" s="3" t="s">
        <v>2214</v>
      </c>
      <c r="E1243" s="1" t="s">
        <v>2215</v>
      </c>
      <c r="F1243" s="1">
        <v>2012</v>
      </c>
      <c r="G1243" s="1">
        <v>10</v>
      </c>
      <c r="H1243" s="1" t="s">
        <v>2218</v>
      </c>
      <c r="I1243" s="1" t="s">
        <v>310</v>
      </c>
      <c r="J1243" s="1" t="s">
        <v>40</v>
      </c>
      <c r="K1243" s="1" t="str">
        <f>IF(Tabela1[[#This Row],[Situação da Obra]]="Inacabada - PC Técnica Concluída","Inacabada",Tabela1[[#This Row],[Situação da Obra]])</f>
        <v>Inacabada</v>
      </c>
      <c r="L1243" s="1" t="s">
        <v>30</v>
      </c>
      <c r="M1243" s="4">
        <v>43934</v>
      </c>
      <c r="N1243" s="5">
        <v>0.56669999999999998</v>
      </c>
      <c r="O1243" s="4">
        <v>43902</v>
      </c>
      <c r="P1243" s="1" t="s">
        <v>709</v>
      </c>
      <c r="Q1243" s="1" t="s">
        <v>710</v>
      </c>
      <c r="R1243" s="1" t="s">
        <v>168</v>
      </c>
      <c r="S1243" s="1" t="s">
        <v>716</v>
      </c>
      <c r="T1243" s="1" t="s">
        <v>712</v>
      </c>
      <c r="U1243" s="6">
        <v>827954.04</v>
      </c>
      <c r="V1243" s="6">
        <v>509654.37</v>
      </c>
      <c r="W1243" s="6">
        <v>0</v>
      </c>
      <c r="X1243" s="6">
        <v>509654.37</v>
      </c>
      <c r="Y1243" s="6">
        <v>0</v>
      </c>
      <c r="Z1243" s="7">
        <v>43768</v>
      </c>
      <c r="AA12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3" s="35" t="str">
        <f>IFERROR(
                    _xlfn.XLOOKUP(Tabela1[[#This Row],[ID]],'Base_Solicitações MP'!B:B,'Base_Solicitações MP'!R:R),
                    "Não enviada")</f>
        <v>Aguardando Análise FNDE</v>
      </c>
      <c r="AC1243" s="15" t="str">
        <f>_xlfn.CONCAT(Tabela1[[#This Row],[Município]],"/",Tabela1[[#This Row],[UF]])</f>
        <v>Ji-Paraná/RO</v>
      </c>
    </row>
    <row r="1244" spans="1:29" x14ac:dyDescent="0.25">
      <c r="A1244" s="14" t="s">
        <v>705</v>
      </c>
      <c r="B1244" s="2" t="s">
        <v>9320</v>
      </c>
      <c r="C1244" s="2" t="s">
        <v>12190</v>
      </c>
      <c r="D1244" s="3" t="s">
        <v>2129</v>
      </c>
      <c r="E1244" s="1" t="s">
        <v>2130</v>
      </c>
      <c r="F1244" s="1">
        <v>2012</v>
      </c>
      <c r="G1244" s="1">
        <v>431</v>
      </c>
      <c r="H1244" s="1" t="s">
        <v>2219</v>
      </c>
      <c r="I1244" s="1" t="s">
        <v>60</v>
      </c>
      <c r="J1244" s="1" t="s">
        <v>56</v>
      </c>
      <c r="K1244" s="1" t="str">
        <f>IF(Tabela1[[#This Row],[Situação da Obra]]="Inacabada - PC Técnica Concluída","Inacabada",Tabela1[[#This Row],[Situação da Obra]])</f>
        <v>Paralisada</v>
      </c>
      <c r="L1244" s="1" t="s">
        <v>30</v>
      </c>
      <c r="M1244" s="4">
        <v>44193</v>
      </c>
      <c r="N1244" s="5">
        <v>0.61660000000000004</v>
      </c>
      <c r="O1244" s="4">
        <v>45050</v>
      </c>
      <c r="P1244" s="1" t="s">
        <v>709</v>
      </c>
      <c r="Q1244" s="1" t="s">
        <v>710</v>
      </c>
      <c r="R1244" s="1" t="s">
        <v>168</v>
      </c>
      <c r="S1244" s="1" t="s">
        <v>1313</v>
      </c>
      <c r="T1244" s="1" t="s">
        <v>712</v>
      </c>
      <c r="U1244" s="6">
        <v>308500</v>
      </c>
      <c r="V1244" s="6">
        <v>327291.73</v>
      </c>
      <c r="W1244" s="6">
        <v>0</v>
      </c>
      <c r="X1244" s="6">
        <v>327291.73</v>
      </c>
      <c r="Y1244" s="6">
        <v>1290062.1499999999</v>
      </c>
      <c r="Z1244" s="7">
        <v>45322</v>
      </c>
      <c r="AA12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44" s="35" t="str">
        <f>IFERROR(
                    _xlfn.XLOOKUP(Tabela1[[#This Row],[ID]],'Base_Solicitações MP'!B:B,'Base_Solicitações MP'!R:R),
                    "Não enviada")</f>
        <v>Não enviada</v>
      </c>
      <c r="AC1244" s="15" t="str">
        <f>_xlfn.CONCAT(Tabela1[[#This Row],[Município]],"/",Tabela1[[#This Row],[UF]])</f>
        <v>Passos/MG</v>
      </c>
    </row>
    <row r="1245" spans="1:29" x14ac:dyDescent="0.25">
      <c r="A1245" s="14" t="s">
        <v>705</v>
      </c>
      <c r="B1245" s="2" t="s">
        <v>9321</v>
      </c>
      <c r="C1245" s="2" t="s">
        <v>12191</v>
      </c>
      <c r="D1245" s="3" t="s">
        <v>2106</v>
      </c>
      <c r="E1245" s="1" t="s">
        <v>2107</v>
      </c>
      <c r="F1245" s="1">
        <v>2012</v>
      </c>
      <c r="G1245" s="1">
        <v>92</v>
      </c>
      <c r="H1245" s="1" t="s">
        <v>1865</v>
      </c>
      <c r="I1245" s="1" t="s">
        <v>184</v>
      </c>
      <c r="J1245" s="1" t="s">
        <v>40</v>
      </c>
      <c r="K1245" s="1" t="str">
        <f>IF(Tabela1[[#This Row],[Situação da Obra]]="Inacabada - PC Técnica Concluída","Inacabada",Tabela1[[#This Row],[Situação da Obra]])</f>
        <v>Inacabada</v>
      </c>
      <c r="L1245" s="1" t="s">
        <v>30</v>
      </c>
      <c r="M1245" s="4">
        <v>43654</v>
      </c>
      <c r="N1245" s="5">
        <v>0.86119999999999997</v>
      </c>
      <c r="O1245" s="4"/>
      <c r="P1245" s="1" t="s">
        <v>709</v>
      </c>
      <c r="Q1245" s="1" t="s">
        <v>710</v>
      </c>
      <c r="R1245" s="1" t="s">
        <v>168</v>
      </c>
      <c r="S1245" s="1" t="s">
        <v>1313</v>
      </c>
      <c r="T1245" s="1" t="s">
        <v>712</v>
      </c>
      <c r="U1245" s="6" t="s">
        <v>41</v>
      </c>
      <c r="V1245" s="6">
        <v>277382.74</v>
      </c>
      <c r="W1245" s="6">
        <v>0</v>
      </c>
      <c r="X1245" s="6">
        <v>277382.74</v>
      </c>
      <c r="Y1245" s="6" t="s">
        <v>41</v>
      </c>
      <c r="Z1245" s="7">
        <v>43464</v>
      </c>
      <c r="AA12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5" s="35" t="str">
        <f>IFERROR(
                    _xlfn.XLOOKUP(Tabela1[[#This Row],[ID]],'Base_Solicitações MP'!B:B,'Base_Solicitações MP'!R:R),
                    "Não enviada")</f>
        <v>Diligência</v>
      </c>
      <c r="AC1245" s="15" t="str">
        <f>_xlfn.CONCAT(Tabela1[[#This Row],[Município]],"/",Tabela1[[#This Row],[UF]])</f>
        <v>Chaves/PA</v>
      </c>
    </row>
    <row r="1246" spans="1:29" x14ac:dyDescent="0.25">
      <c r="A1246" s="14" t="s">
        <v>705</v>
      </c>
      <c r="B1246" s="2" t="s">
        <v>9322</v>
      </c>
      <c r="C1246" s="2" t="s">
        <v>12192</v>
      </c>
      <c r="D1246" s="3" t="s">
        <v>2220</v>
      </c>
      <c r="E1246" s="1">
        <v>81783</v>
      </c>
      <c r="F1246" s="1">
        <v>2016</v>
      </c>
      <c r="G1246" s="1">
        <v>1</v>
      </c>
      <c r="H1246" s="1" t="s">
        <v>2221</v>
      </c>
      <c r="I1246" s="1" t="s">
        <v>160</v>
      </c>
      <c r="J1246" s="1" t="s">
        <v>29</v>
      </c>
      <c r="K1246" s="1" t="str">
        <f>IF(Tabela1[[#This Row],[Situação da Obra]]="Inacabada - PC Técnica Concluída","Inacabada",Tabela1[[#This Row],[Situação da Obra]])</f>
        <v>Inacabada</v>
      </c>
      <c r="L1246" s="1" t="s">
        <v>30</v>
      </c>
      <c r="M1246" s="4">
        <v>44971</v>
      </c>
      <c r="N1246" s="5">
        <v>0.21759999999999999</v>
      </c>
      <c r="O1246" s="4">
        <v>44522</v>
      </c>
      <c r="P1246" s="1" t="s">
        <v>31</v>
      </c>
      <c r="Q1246" s="1" t="s">
        <v>174</v>
      </c>
      <c r="R1246" s="1" t="s">
        <v>32</v>
      </c>
      <c r="S1246" s="1" t="s">
        <v>739</v>
      </c>
      <c r="T1246" s="1" t="s">
        <v>34</v>
      </c>
      <c r="U1246" s="6">
        <v>1282149.6299999999</v>
      </c>
      <c r="V1246" s="6">
        <v>1288750.6599999999</v>
      </c>
      <c r="W1246" s="6">
        <v>0</v>
      </c>
      <c r="X1246" s="6">
        <v>1288750.6599999999</v>
      </c>
      <c r="Y1246" s="6">
        <v>65009.97</v>
      </c>
      <c r="Z1246" s="7">
        <v>44397</v>
      </c>
      <c r="AA12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6" s="35" t="str">
        <f>IFERROR(
                    _xlfn.XLOOKUP(Tabela1[[#This Row],[ID]],'Base_Solicitações MP'!B:B,'Base_Solicitações MP'!R:R),
                    "Não enviada")</f>
        <v>Diligência</v>
      </c>
      <c r="AC1246" s="15" t="str">
        <f>_xlfn.CONCAT(Tabela1[[#This Row],[Município]],"/",Tabela1[[#This Row],[UF]])</f>
        <v>Ilha de Itamaracá/PE</v>
      </c>
    </row>
    <row r="1247" spans="1:29" x14ac:dyDescent="0.25">
      <c r="A1247" s="14" t="s">
        <v>705</v>
      </c>
      <c r="B1247" s="2" t="s">
        <v>9323</v>
      </c>
      <c r="C1247" s="2" t="s">
        <v>12193</v>
      </c>
      <c r="D1247" s="2" t="s">
        <v>2118</v>
      </c>
      <c r="E1247" s="1" t="s">
        <v>2119</v>
      </c>
      <c r="F1247" s="1">
        <v>2012</v>
      </c>
      <c r="G1247" s="1">
        <v>26</v>
      </c>
      <c r="H1247" s="1" t="s">
        <v>2222</v>
      </c>
      <c r="I1247" s="1" t="s">
        <v>44</v>
      </c>
      <c r="J1247" s="1" t="s">
        <v>56</v>
      </c>
      <c r="K1247" s="1" t="str">
        <f>IF(Tabela1[[#This Row],[Situação da Obra]]="Inacabada - PC Técnica Concluída","Inacabada",Tabela1[[#This Row],[Situação da Obra]])</f>
        <v>Paralisada</v>
      </c>
      <c r="L1247" s="1" t="s">
        <v>30</v>
      </c>
      <c r="M1247" s="4">
        <v>44419</v>
      </c>
      <c r="N1247" s="5">
        <v>0.39229999999999998</v>
      </c>
      <c r="O1247" s="4">
        <v>44748</v>
      </c>
      <c r="P1247" s="1" t="s">
        <v>1935</v>
      </c>
      <c r="Q1247" s="1" t="s">
        <v>710</v>
      </c>
      <c r="R1247" s="1" t="s">
        <v>168</v>
      </c>
      <c r="S1247" s="1" t="s">
        <v>1936</v>
      </c>
      <c r="T1247" s="1" t="s">
        <v>712</v>
      </c>
      <c r="U1247" s="6">
        <v>201938.57</v>
      </c>
      <c r="V1247" s="6">
        <v>137329.01</v>
      </c>
      <c r="W1247" s="6">
        <v>0</v>
      </c>
      <c r="X1247" s="6">
        <v>137329.01</v>
      </c>
      <c r="Y1247" s="6">
        <v>0</v>
      </c>
      <c r="Z1247" s="7">
        <v>45309</v>
      </c>
      <c r="AA12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7" s="35" t="str">
        <f>IFERROR(
                    _xlfn.XLOOKUP(Tabela1[[#This Row],[ID]],'Base_Solicitações MP'!B:B,'Base_Solicitações MP'!R:R),
                    "Não enviada")</f>
        <v>Aguardando Análise FNDE</v>
      </c>
      <c r="AC1247" s="15" t="str">
        <f>_xlfn.CONCAT(Tabela1[[#This Row],[Município]],"/",Tabela1[[#This Row],[UF]])</f>
        <v>Caxias/MA</v>
      </c>
    </row>
    <row r="1248" spans="1:29" x14ac:dyDescent="0.25">
      <c r="A1248" s="14" t="s">
        <v>705</v>
      </c>
      <c r="B1248" s="2" t="s">
        <v>9324</v>
      </c>
      <c r="C1248" s="2" t="s">
        <v>12194</v>
      </c>
      <c r="D1248" s="2" t="s">
        <v>2118</v>
      </c>
      <c r="E1248" s="1" t="s">
        <v>2119</v>
      </c>
      <c r="F1248" s="1">
        <v>2012</v>
      </c>
      <c r="G1248" s="1">
        <v>26</v>
      </c>
      <c r="H1248" s="1" t="s">
        <v>1109</v>
      </c>
      <c r="I1248" s="1" t="s">
        <v>44</v>
      </c>
      <c r="J1248" s="1" t="s">
        <v>56</v>
      </c>
      <c r="K1248" s="1" t="str">
        <f>IF(Tabela1[[#This Row],[Situação da Obra]]="Inacabada - PC Técnica Concluída","Inacabada",Tabela1[[#This Row],[Situação da Obra]])</f>
        <v>Paralisada</v>
      </c>
      <c r="L1248" s="1" t="s">
        <v>30</v>
      </c>
      <c r="M1248" s="4">
        <v>43747</v>
      </c>
      <c r="N1248" s="5">
        <v>8.9800000000000005E-2</v>
      </c>
      <c r="O1248" s="4">
        <v>44714</v>
      </c>
      <c r="P1248" s="1" t="s">
        <v>1935</v>
      </c>
      <c r="Q1248" s="1" t="s">
        <v>710</v>
      </c>
      <c r="R1248" s="1" t="s">
        <v>168</v>
      </c>
      <c r="S1248" s="1" t="s">
        <v>1936</v>
      </c>
      <c r="T1248" s="1" t="s">
        <v>712</v>
      </c>
      <c r="U1248" s="6">
        <v>153383.41</v>
      </c>
      <c r="V1248" s="6">
        <v>137329.01</v>
      </c>
      <c r="W1248" s="6">
        <v>0</v>
      </c>
      <c r="X1248" s="6">
        <v>137329.01</v>
      </c>
      <c r="Y1248" s="6">
        <v>0</v>
      </c>
      <c r="Z1248" s="7">
        <v>45309</v>
      </c>
      <c r="AA12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8" s="35" t="str">
        <f>IFERROR(
                    _xlfn.XLOOKUP(Tabela1[[#This Row],[ID]],'Base_Solicitações MP'!B:B,'Base_Solicitações MP'!R:R),
                    "Não enviada")</f>
        <v>Aguardando Análise FNDE</v>
      </c>
      <c r="AC1248" s="15" t="str">
        <f>_xlfn.CONCAT(Tabela1[[#This Row],[Município]],"/",Tabela1[[#This Row],[UF]])</f>
        <v>Santa Rita/MA</v>
      </c>
    </row>
    <row r="1249" spans="1:29" x14ac:dyDescent="0.25">
      <c r="A1249" s="14" t="s">
        <v>705</v>
      </c>
      <c r="B1249" s="2" t="s">
        <v>9325</v>
      </c>
      <c r="C1249" s="2" t="s">
        <v>12195</v>
      </c>
      <c r="D1249" s="2" t="s">
        <v>2118</v>
      </c>
      <c r="E1249" s="1" t="s">
        <v>2119</v>
      </c>
      <c r="F1249" s="1">
        <v>2012</v>
      </c>
      <c r="G1249" s="1">
        <v>26</v>
      </c>
      <c r="H1249" s="1" t="s">
        <v>661</v>
      </c>
      <c r="I1249" s="1" t="s">
        <v>44</v>
      </c>
      <c r="J1249" s="1" t="s">
        <v>56</v>
      </c>
      <c r="K1249" s="1" t="str">
        <f>IF(Tabela1[[#This Row],[Situação da Obra]]="Inacabada - PC Técnica Concluída","Inacabada",Tabela1[[#This Row],[Situação da Obra]])</f>
        <v>Paralisada</v>
      </c>
      <c r="L1249" s="1" t="s">
        <v>30</v>
      </c>
      <c r="M1249" s="4">
        <v>44677</v>
      </c>
      <c r="N1249" s="5">
        <v>0.45390000000000003</v>
      </c>
      <c r="O1249" s="4">
        <v>44748</v>
      </c>
      <c r="P1249" s="1" t="s">
        <v>1935</v>
      </c>
      <c r="Q1249" s="1" t="s">
        <v>710</v>
      </c>
      <c r="R1249" s="1" t="s">
        <v>168</v>
      </c>
      <c r="S1249" s="1" t="s">
        <v>1936</v>
      </c>
      <c r="T1249" s="1" t="s">
        <v>712</v>
      </c>
      <c r="U1249" s="6">
        <v>181084.4</v>
      </c>
      <c r="V1249" s="6">
        <v>137329.01</v>
      </c>
      <c r="W1249" s="6">
        <v>0</v>
      </c>
      <c r="X1249" s="6">
        <v>137329.01</v>
      </c>
      <c r="Y1249" s="6">
        <v>0</v>
      </c>
      <c r="Z1249" s="7">
        <v>45309</v>
      </c>
      <c r="AA12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9" s="35" t="str">
        <f>IFERROR(
                    _xlfn.XLOOKUP(Tabela1[[#This Row],[ID]],'Base_Solicitações MP'!B:B,'Base_Solicitações MP'!R:R),
                    "Não enviada")</f>
        <v>Aguardando Análise FNDE</v>
      </c>
      <c r="AC1249" s="15" t="str">
        <f>_xlfn.CONCAT(Tabela1[[#This Row],[Município]],"/",Tabela1[[#This Row],[UF]])</f>
        <v>Bacabal/MA</v>
      </c>
    </row>
    <row r="1250" spans="1:29" x14ac:dyDescent="0.25">
      <c r="A1250" s="14" t="s">
        <v>705</v>
      </c>
      <c r="B1250" s="2" t="s">
        <v>9326</v>
      </c>
      <c r="C1250" s="2" t="s">
        <v>12196</v>
      </c>
      <c r="D1250" s="2" t="s">
        <v>2133</v>
      </c>
      <c r="E1250" s="1" t="s">
        <v>2134</v>
      </c>
      <c r="F1250" s="1">
        <v>2012</v>
      </c>
      <c r="G1250" s="1">
        <v>205</v>
      </c>
      <c r="H1250" s="1" t="s">
        <v>2223</v>
      </c>
      <c r="I1250" s="1" t="s">
        <v>60</v>
      </c>
      <c r="J1250" s="1" t="s">
        <v>56</v>
      </c>
      <c r="K1250" s="1" t="str">
        <f>IF(Tabela1[[#This Row],[Situação da Obra]]="Inacabada - PC Técnica Concluída","Inacabada",Tabela1[[#This Row],[Situação da Obra]])</f>
        <v>Paralisada</v>
      </c>
      <c r="L1250" s="1" t="s">
        <v>30</v>
      </c>
      <c r="M1250" s="4">
        <v>44439</v>
      </c>
      <c r="N1250" s="5">
        <v>0.52049999999999996</v>
      </c>
      <c r="O1250" s="4">
        <v>45051</v>
      </c>
      <c r="P1250" s="1" t="s">
        <v>1935</v>
      </c>
      <c r="Q1250" s="1" t="s">
        <v>710</v>
      </c>
      <c r="R1250" s="1" t="s">
        <v>168</v>
      </c>
      <c r="S1250" s="1" t="s">
        <v>1985</v>
      </c>
      <c r="T1250" s="1" t="s">
        <v>712</v>
      </c>
      <c r="U1250" s="6">
        <v>219037.97</v>
      </c>
      <c r="V1250" s="6">
        <v>307321.43</v>
      </c>
      <c r="W1250" s="6">
        <v>0</v>
      </c>
      <c r="X1250" s="6">
        <v>307321.43</v>
      </c>
      <c r="Y1250" s="6">
        <v>2164073.19</v>
      </c>
      <c r="Z1250" s="7">
        <v>45322</v>
      </c>
      <c r="AA12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50" s="35" t="str">
        <f>IFERROR(
                    _xlfn.XLOOKUP(Tabela1[[#This Row],[ID]],'Base_Solicitações MP'!B:B,'Base_Solicitações MP'!R:R),
                    "Não enviada")</f>
        <v>Não enviada</v>
      </c>
      <c r="AC1250" s="15" t="str">
        <f>_xlfn.CONCAT(Tabela1[[#This Row],[Município]],"/",Tabela1[[#This Row],[UF]])</f>
        <v>Betim/MG</v>
      </c>
    </row>
    <row r="1251" spans="1:29" x14ac:dyDescent="0.25">
      <c r="A1251" s="14" t="s">
        <v>705</v>
      </c>
      <c r="B1251" s="2" t="s">
        <v>9327</v>
      </c>
      <c r="C1251" s="2" t="s">
        <v>12197</v>
      </c>
      <c r="D1251" s="2" t="s">
        <v>2133</v>
      </c>
      <c r="E1251" s="1" t="s">
        <v>2134</v>
      </c>
      <c r="F1251" s="1">
        <v>2012</v>
      </c>
      <c r="G1251" s="1">
        <v>205</v>
      </c>
      <c r="H1251" s="1" t="s">
        <v>1349</v>
      </c>
      <c r="I1251" s="1" t="s">
        <v>60</v>
      </c>
      <c r="J1251" s="1" t="s">
        <v>56</v>
      </c>
      <c r="K1251" s="1" t="str">
        <f>IF(Tabela1[[#This Row],[Situação da Obra]]="Inacabada - PC Técnica Concluída","Inacabada",Tabela1[[#This Row],[Situação da Obra]])</f>
        <v>Paralisada</v>
      </c>
      <c r="L1251" s="1" t="s">
        <v>30</v>
      </c>
      <c r="M1251" s="4">
        <v>44432</v>
      </c>
      <c r="N1251" s="5">
        <v>0.39029999999999998</v>
      </c>
      <c r="O1251" s="4">
        <v>45049</v>
      </c>
      <c r="P1251" s="1" t="s">
        <v>1935</v>
      </c>
      <c r="Q1251" s="1" t="s">
        <v>710</v>
      </c>
      <c r="R1251" s="1" t="s">
        <v>168</v>
      </c>
      <c r="S1251" s="1" t="s">
        <v>1985</v>
      </c>
      <c r="T1251" s="1" t="s">
        <v>712</v>
      </c>
      <c r="U1251" s="6">
        <v>163278.54</v>
      </c>
      <c r="V1251" s="6">
        <v>146921.69</v>
      </c>
      <c r="W1251" s="6">
        <v>0</v>
      </c>
      <c r="X1251" s="6">
        <v>146921.69</v>
      </c>
      <c r="Y1251" s="6">
        <v>2164073.19</v>
      </c>
      <c r="Z1251" s="7">
        <v>45322</v>
      </c>
      <c r="AA12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51" s="35" t="str">
        <f>IFERROR(
                    _xlfn.XLOOKUP(Tabela1[[#This Row],[ID]],'Base_Solicitações MP'!B:B,'Base_Solicitações MP'!R:R),
                    "Não enviada")</f>
        <v>Não enviada</v>
      </c>
      <c r="AC1251" s="15" t="str">
        <f>_xlfn.CONCAT(Tabela1[[#This Row],[Município]],"/",Tabela1[[#This Row],[UF]])</f>
        <v>Juiz de Fora/MG</v>
      </c>
    </row>
    <row r="1252" spans="1:29" x14ac:dyDescent="0.25">
      <c r="A1252" s="14" t="s">
        <v>705</v>
      </c>
      <c r="B1252" s="2" t="s">
        <v>9328</v>
      </c>
      <c r="C1252" s="2" t="s">
        <v>12198</v>
      </c>
      <c r="D1252" s="2" t="s">
        <v>2133</v>
      </c>
      <c r="E1252" s="1" t="s">
        <v>2134</v>
      </c>
      <c r="F1252" s="1">
        <v>2012</v>
      </c>
      <c r="G1252" s="1">
        <v>205</v>
      </c>
      <c r="H1252" s="1" t="s">
        <v>2224</v>
      </c>
      <c r="I1252" s="1" t="s">
        <v>60</v>
      </c>
      <c r="J1252" s="1" t="s">
        <v>56</v>
      </c>
      <c r="K1252" s="1" t="str">
        <f>IF(Tabela1[[#This Row],[Situação da Obra]]="Inacabada - PC Técnica Concluída","Inacabada",Tabela1[[#This Row],[Situação da Obra]])</f>
        <v>Paralisada</v>
      </c>
      <c r="L1252" s="1" t="s">
        <v>30</v>
      </c>
      <c r="M1252" s="4">
        <v>45005</v>
      </c>
      <c r="N1252" s="5">
        <v>0.7651</v>
      </c>
      <c r="O1252" s="4">
        <v>45035</v>
      </c>
      <c r="P1252" s="1" t="s">
        <v>1935</v>
      </c>
      <c r="Q1252" s="1" t="s">
        <v>710</v>
      </c>
      <c r="R1252" s="1" t="s">
        <v>168</v>
      </c>
      <c r="S1252" s="1" t="s">
        <v>1985</v>
      </c>
      <c r="T1252" s="1" t="s">
        <v>712</v>
      </c>
      <c r="U1252" s="6">
        <v>50404.43</v>
      </c>
      <c r="V1252" s="6">
        <v>146921.69</v>
      </c>
      <c r="W1252" s="6">
        <v>0</v>
      </c>
      <c r="X1252" s="6">
        <v>146921.69</v>
      </c>
      <c r="Y1252" s="6">
        <v>2164073.19</v>
      </c>
      <c r="Z1252" s="7">
        <v>45322</v>
      </c>
      <c r="AA12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52" s="35" t="str">
        <f>IFERROR(
                    _xlfn.XLOOKUP(Tabela1[[#This Row],[ID]],'Base_Solicitações MP'!B:B,'Base_Solicitações MP'!R:R),
                    "Não enviada")</f>
        <v>Não enviada</v>
      </c>
      <c r="AC1252" s="15" t="str">
        <f>_xlfn.CONCAT(Tabela1[[#This Row],[Município]],"/",Tabela1[[#This Row],[UF]])</f>
        <v>Três Corações/MG</v>
      </c>
    </row>
    <row r="1253" spans="1:29" x14ac:dyDescent="0.25">
      <c r="A1253" s="14" t="s">
        <v>705</v>
      </c>
      <c r="B1253" s="2" t="s">
        <v>9329</v>
      </c>
      <c r="C1253" s="2" t="s">
        <v>12199</v>
      </c>
      <c r="D1253" s="3" t="s">
        <v>2225</v>
      </c>
      <c r="E1253" s="1" t="s">
        <v>2226</v>
      </c>
      <c r="F1253" s="1">
        <v>2012</v>
      </c>
      <c r="G1253" s="1">
        <v>62</v>
      </c>
      <c r="H1253" s="1" t="s">
        <v>2227</v>
      </c>
      <c r="I1253" s="1" t="s">
        <v>63</v>
      </c>
      <c r="J1253" s="1" t="s">
        <v>56</v>
      </c>
      <c r="K1253" s="1" t="str">
        <f>IF(Tabela1[[#This Row],[Situação da Obra]]="Inacabada - PC Técnica Concluída","Inacabada",Tabela1[[#This Row],[Situação da Obra]])</f>
        <v>Paralisada</v>
      </c>
      <c r="L1253" s="1" t="s">
        <v>30</v>
      </c>
      <c r="M1253" s="4">
        <v>44070</v>
      </c>
      <c r="N1253" s="5">
        <v>0.90980000000000005</v>
      </c>
      <c r="O1253" s="4">
        <v>45044</v>
      </c>
      <c r="P1253" s="1" t="s">
        <v>709</v>
      </c>
      <c r="Q1253" s="1" t="s">
        <v>710</v>
      </c>
      <c r="R1253" s="1" t="s">
        <v>168</v>
      </c>
      <c r="S1253" s="1" t="s">
        <v>1313</v>
      </c>
      <c r="T1253" s="1" t="s">
        <v>712</v>
      </c>
      <c r="U1253" s="6">
        <v>325127.84999999998</v>
      </c>
      <c r="V1253" s="6">
        <v>210406.69</v>
      </c>
      <c r="W1253" s="6">
        <v>0</v>
      </c>
      <c r="X1253" s="6">
        <v>210406.69</v>
      </c>
      <c r="Y1253" s="6">
        <v>410076.7</v>
      </c>
      <c r="Z1253" s="7">
        <v>45128</v>
      </c>
      <c r="AA12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3" s="35" t="str">
        <f>IFERROR(
                    _xlfn.XLOOKUP(Tabela1[[#This Row],[ID]],'Base_Solicitações MP'!B:B,'Base_Solicitações MP'!R:R),
                    "Não enviada")</f>
        <v>Diligência</v>
      </c>
      <c r="AC1253" s="15" t="str">
        <f>_xlfn.CONCAT(Tabela1[[#This Row],[Município]],"/",Tabela1[[#This Row],[UF]])</f>
        <v>São Miguel do Araguaia/GO</v>
      </c>
    </row>
    <row r="1254" spans="1:29" x14ac:dyDescent="0.25">
      <c r="A1254" s="14" t="s">
        <v>705</v>
      </c>
      <c r="B1254" s="2" t="s">
        <v>9330</v>
      </c>
      <c r="C1254" s="2" t="s">
        <v>8497</v>
      </c>
      <c r="D1254" s="3" t="s">
        <v>2225</v>
      </c>
      <c r="E1254" s="1" t="s">
        <v>2226</v>
      </c>
      <c r="F1254" s="1">
        <v>2012</v>
      </c>
      <c r="G1254" s="1">
        <v>62</v>
      </c>
      <c r="H1254" s="1" t="s">
        <v>2228</v>
      </c>
      <c r="I1254" s="1" t="s">
        <v>63</v>
      </c>
      <c r="J1254" s="1" t="s">
        <v>56</v>
      </c>
      <c r="K1254" s="1" t="str">
        <f>IF(Tabela1[[#This Row],[Situação da Obra]]="Inacabada - PC Técnica Concluída","Inacabada",Tabela1[[#This Row],[Situação da Obra]])</f>
        <v>Paralisada</v>
      </c>
      <c r="L1254" s="1" t="s">
        <v>30</v>
      </c>
      <c r="M1254" s="4">
        <v>43789</v>
      </c>
      <c r="N1254" s="5">
        <v>0.17430000000000001</v>
      </c>
      <c r="O1254" s="4">
        <v>45027</v>
      </c>
      <c r="P1254" s="1" t="s">
        <v>709</v>
      </c>
      <c r="Q1254" s="1" t="s">
        <v>710</v>
      </c>
      <c r="R1254" s="1" t="s">
        <v>168</v>
      </c>
      <c r="S1254" s="1" t="s">
        <v>716</v>
      </c>
      <c r="T1254" s="1" t="s">
        <v>712</v>
      </c>
      <c r="U1254" s="6">
        <v>629383.88</v>
      </c>
      <c r="V1254" s="6">
        <v>509999.98</v>
      </c>
      <c r="W1254" s="6">
        <v>0</v>
      </c>
      <c r="X1254" s="6">
        <v>509999.98</v>
      </c>
      <c r="Y1254" s="6">
        <v>410076.7</v>
      </c>
      <c r="Z1254" s="7">
        <v>45128</v>
      </c>
      <c r="AA12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4" s="35" t="str">
        <f>IFERROR(
                    _xlfn.XLOOKUP(Tabela1[[#This Row],[ID]],'Base_Solicitações MP'!B:B,'Base_Solicitações MP'!R:R),
                    "Não enviada")</f>
        <v>Diligência</v>
      </c>
      <c r="AC1254" s="15" t="str">
        <f>_xlfn.CONCAT(Tabela1[[#This Row],[Município]],"/",Tabela1[[#This Row],[UF]])</f>
        <v>Morrinhos/GO</v>
      </c>
    </row>
    <row r="1255" spans="1:29" x14ac:dyDescent="0.25">
      <c r="A1255" s="14" t="s">
        <v>705</v>
      </c>
      <c r="B1255" s="2" t="s">
        <v>9331</v>
      </c>
      <c r="C1255" s="2" t="s">
        <v>12200</v>
      </c>
      <c r="D1255" s="3" t="s">
        <v>2229</v>
      </c>
      <c r="E1255" s="1" t="s">
        <v>2230</v>
      </c>
      <c r="F1255" s="1">
        <v>2014</v>
      </c>
      <c r="G1255" s="1">
        <v>1</v>
      </c>
      <c r="H1255" s="1" t="s">
        <v>456</v>
      </c>
      <c r="I1255" s="1" t="s">
        <v>66</v>
      </c>
      <c r="J1255" s="1" t="s">
        <v>40</v>
      </c>
      <c r="K1255" s="1" t="str">
        <f>IF(Tabela1[[#This Row],[Situação da Obra]]="Inacabada - PC Técnica Concluída","Inacabada",Tabela1[[#This Row],[Situação da Obra]])</f>
        <v>Inacabada</v>
      </c>
      <c r="L1255" s="1" t="s">
        <v>30</v>
      </c>
      <c r="M1255" s="4">
        <v>43202</v>
      </c>
      <c r="N1255" s="5">
        <v>0.49790000000000001</v>
      </c>
      <c r="O1255" s="4">
        <v>43185</v>
      </c>
      <c r="P1255" s="1" t="s">
        <v>265</v>
      </c>
      <c r="Q1255" s="1" t="s">
        <v>174</v>
      </c>
      <c r="R1255" s="1" t="s">
        <v>32</v>
      </c>
      <c r="S1255" s="1" t="s">
        <v>190</v>
      </c>
      <c r="T1255" s="1" t="s">
        <v>201</v>
      </c>
      <c r="U1255" s="6">
        <v>505867.76</v>
      </c>
      <c r="V1255" s="6">
        <v>510000</v>
      </c>
      <c r="W1255" s="6">
        <v>0</v>
      </c>
      <c r="X1255" s="6">
        <v>510000</v>
      </c>
      <c r="Y1255" s="6">
        <v>12120.93</v>
      </c>
      <c r="Z1255" s="7">
        <v>44987</v>
      </c>
      <c r="AA12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5" s="35" t="str">
        <f>IFERROR(
                    _xlfn.XLOOKUP(Tabela1[[#This Row],[ID]],'Base_Solicitações MP'!B:B,'Base_Solicitações MP'!R:R),
                    "Não enviada")</f>
        <v>Aguardando Análise FNDE</v>
      </c>
      <c r="AC1255" s="15" t="str">
        <f>_xlfn.CONCAT(Tabela1[[#This Row],[Município]],"/",Tabela1[[#This Row],[UF]])</f>
        <v>Bom Jardim/RJ</v>
      </c>
    </row>
    <row r="1256" spans="1:29" x14ac:dyDescent="0.25">
      <c r="A1256" s="14" t="s">
        <v>705</v>
      </c>
      <c r="B1256" s="2" t="s">
        <v>9332</v>
      </c>
      <c r="C1256" s="2" t="s">
        <v>12201</v>
      </c>
      <c r="D1256" s="3" t="s">
        <v>2231</v>
      </c>
      <c r="E1256" s="1" t="s">
        <v>2232</v>
      </c>
      <c r="F1256" s="1">
        <v>2012</v>
      </c>
      <c r="G1256" s="1">
        <v>18</v>
      </c>
      <c r="H1256" s="1" t="s">
        <v>90</v>
      </c>
      <c r="I1256" s="1" t="s">
        <v>44</v>
      </c>
      <c r="J1256" s="1" t="s">
        <v>40</v>
      </c>
      <c r="K1256" s="1" t="str">
        <f>IF(Tabela1[[#This Row],[Situação da Obra]]="Inacabada - PC Técnica Concluída","Inacabada",Tabela1[[#This Row],[Situação da Obra]])</f>
        <v>Inacabada</v>
      </c>
      <c r="L1256" s="1" t="s">
        <v>30</v>
      </c>
      <c r="M1256" s="4">
        <v>44683</v>
      </c>
      <c r="N1256" s="5">
        <v>6.4100000000000004E-2</v>
      </c>
      <c r="O1256" s="4">
        <v>44677</v>
      </c>
      <c r="P1256" s="1" t="s">
        <v>709</v>
      </c>
      <c r="Q1256" s="1" t="s">
        <v>710</v>
      </c>
      <c r="R1256" s="1" t="s">
        <v>168</v>
      </c>
      <c r="S1256" s="1" t="s">
        <v>716</v>
      </c>
      <c r="T1256" s="1" t="s">
        <v>712</v>
      </c>
      <c r="U1256" s="6">
        <v>539172.96</v>
      </c>
      <c r="V1256" s="6">
        <v>509043.58</v>
      </c>
      <c r="W1256" s="6">
        <v>0</v>
      </c>
      <c r="X1256" s="6">
        <v>509043.58</v>
      </c>
      <c r="Y1256" s="6">
        <v>0</v>
      </c>
      <c r="Z1256" s="7">
        <v>44620</v>
      </c>
      <c r="AA12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6" s="35" t="str">
        <f>IFERROR(
                    _xlfn.XLOOKUP(Tabela1[[#This Row],[ID]],'Base_Solicitações MP'!B:B,'Base_Solicitações MP'!R:R),
                    "Não enviada")</f>
        <v>Aguardando Análise FNDE</v>
      </c>
      <c r="AC1256" s="15" t="str">
        <f>_xlfn.CONCAT(Tabela1[[#This Row],[Município]],"/",Tabela1[[#This Row],[UF]])</f>
        <v>Grajaú/MA</v>
      </c>
    </row>
    <row r="1257" spans="1:29" x14ac:dyDescent="0.25">
      <c r="A1257" s="14" t="s">
        <v>705</v>
      </c>
      <c r="B1257" s="2" t="s">
        <v>9333</v>
      </c>
      <c r="C1257" s="2" t="s">
        <v>12202</v>
      </c>
      <c r="D1257" s="3" t="s">
        <v>2231</v>
      </c>
      <c r="E1257" s="1" t="s">
        <v>2232</v>
      </c>
      <c r="F1257" s="1">
        <v>2012</v>
      </c>
      <c r="G1257" s="1">
        <v>18</v>
      </c>
      <c r="H1257" s="1" t="s">
        <v>2233</v>
      </c>
      <c r="I1257" s="1" t="s">
        <v>44</v>
      </c>
      <c r="J1257" s="1" t="s">
        <v>40</v>
      </c>
      <c r="K1257" s="1" t="str">
        <f>IF(Tabela1[[#This Row],[Situação da Obra]]="Inacabada - PC Técnica Concluída","Inacabada",Tabela1[[#This Row],[Situação da Obra]])</f>
        <v>Inacabada</v>
      </c>
      <c r="L1257" s="1" t="s">
        <v>30</v>
      </c>
      <c r="M1257" s="4">
        <v>44683</v>
      </c>
      <c r="N1257" s="5">
        <v>0.67689999999999995</v>
      </c>
      <c r="O1257" s="4">
        <v>44419</v>
      </c>
      <c r="P1257" s="1" t="s">
        <v>709</v>
      </c>
      <c r="Q1257" s="1" t="s">
        <v>710</v>
      </c>
      <c r="R1257" s="1" t="s">
        <v>168</v>
      </c>
      <c r="S1257" s="1" t="s">
        <v>716</v>
      </c>
      <c r="T1257" s="1" t="s">
        <v>712</v>
      </c>
      <c r="U1257" s="6">
        <v>500700.97</v>
      </c>
      <c r="V1257" s="6">
        <v>509043.58</v>
      </c>
      <c r="W1257" s="6">
        <v>0</v>
      </c>
      <c r="X1257" s="6">
        <v>509043.58</v>
      </c>
      <c r="Y1257" s="6">
        <v>0</v>
      </c>
      <c r="Z1257" s="7">
        <v>44620</v>
      </c>
      <c r="AA12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7" s="35" t="str">
        <f>IFERROR(
                    _xlfn.XLOOKUP(Tabela1[[#This Row],[ID]],'Base_Solicitações MP'!B:B,'Base_Solicitações MP'!R:R),
                    "Não enviada")</f>
        <v>Aguardando Análise FNDE</v>
      </c>
      <c r="AC1257" s="15" t="str">
        <f>_xlfn.CONCAT(Tabela1[[#This Row],[Município]],"/",Tabela1[[#This Row],[UF]])</f>
        <v>Imperatriz/MA</v>
      </c>
    </row>
    <row r="1258" spans="1:29" x14ac:dyDescent="0.25">
      <c r="A1258" s="14" t="s">
        <v>705</v>
      </c>
      <c r="B1258" s="2" t="s">
        <v>9334</v>
      </c>
      <c r="C1258" s="2" t="s">
        <v>8500</v>
      </c>
      <c r="D1258" s="3" t="s">
        <v>2231</v>
      </c>
      <c r="E1258" s="1" t="s">
        <v>2232</v>
      </c>
      <c r="F1258" s="1">
        <v>2012</v>
      </c>
      <c r="G1258" s="1">
        <v>18</v>
      </c>
      <c r="H1258" s="1" t="s">
        <v>2234</v>
      </c>
      <c r="I1258" s="1" t="s">
        <v>44</v>
      </c>
      <c r="J1258" s="1" t="s">
        <v>40</v>
      </c>
      <c r="K1258" s="1" t="str">
        <f>IF(Tabela1[[#This Row],[Situação da Obra]]="Inacabada - PC Técnica Concluída","Inacabada",Tabela1[[#This Row],[Situação da Obra]])</f>
        <v>Inacabada</v>
      </c>
      <c r="L1258" s="1" t="s">
        <v>30</v>
      </c>
      <c r="M1258" s="4">
        <v>44683</v>
      </c>
      <c r="N1258" s="5">
        <v>0.1139</v>
      </c>
      <c r="O1258" s="4">
        <v>44419</v>
      </c>
      <c r="P1258" s="1" t="s">
        <v>709</v>
      </c>
      <c r="Q1258" s="1" t="s">
        <v>710</v>
      </c>
      <c r="R1258" s="1" t="s">
        <v>168</v>
      </c>
      <c r="S1258" s="1" t="s">
        <v>716</v>
      </c>
      <c r="T1258" s="1" t="s">
        <v>712</v>
      </c>
      <c r="U1258" s="6">
        <v>500700.97</v>
      </c>
      <c r="V1258" s="6">
        <v>509043.58</v>
      </c>
      <c r="W1258" s="6">
        <v>0</v>
      </c>
      <c r="X1258" s="6">
        <v>509043.58</v>
      </c>
      <c r="Y1258" s="6">
        <v>0</v>
      </c>
      <c r="Z1258" s="7">
        <v>44620</v>
      </c>
      <c r="AA12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58" s="35" t="str">
        <f>IFERROR(
                    _xlfn.XLOOKUP(Tabela1[[#This Row],[ID]],'Base_Solicitações MP'!B:B,'Base_Solicitações MP'!R:R),
                    "Não enviada")</f>
        <v>Não enviada</v>
      </c>
      <c r="AC1258" s="15" t="str">
        <f>_xlfn.CONCAT(Tabela1[[#This Row],[Município]],"/",Tabela1[[#This Row],[UF]])</f>
        <v>Anajatuba/MA</v>
      </c>
    </row>
    <row r="1259" spans="1:29" x14ac:dyDescent="0.25">
      <c r="A1259" s="14" t="s">
        <v>705</v>
      </c>
      <c r="B1259" s="2" t="s">
        <v>9335</v>
      </c>
      <c r="C1259" s="2" t="s">
        <v>12203</v>
      </c>
      <c r="D1259" s="3" t="s">
        <v>2231</v>
      </c>
      <c r="E1259" s="1" t="s">
        <v>2232</v>
      </c>
      <c r="F1259" s="1">
        <v>2012</v>
      </c>
      <c r="G1259" s="1">
        <v>18</v>
      </c>
      <c r="H1259" s="1" t="s">
        <v>1641</v>
      </c>
      <c r="I1259" s="1" t="s">
        <v>44</v>
      </c>
      <c r="J1259" s="1" t="s">
        <v>40</v>
      </c>
      <c r="K1259" s="1" t="str">
        <f>IF(Tabela1[[#This Row],[Situação da Obra]]="Inacabada - PC Técnica Concluída","Inacabada",Tabela1[[#This Row],[Situação da Obra]])</f>
        <v>Inacabada</v>
      </c>
      <c r="L1259" s="1" t="s">
        <v>30</v>
      </c>
      <c r="M1259" s="4">
        <v>44683</v>
      </c>
      <c r="N1259" s="5">
        <v>4.0300000000000002E-2</v>
      </c>
      <c r="O1259" s="4">
        <v>44669</v>
      </c>
      <c r="P1259" s="1" t="s">
        <v>709</v>
      </c>
      <c r="Q1259" s="1" t="s">
        <v>710</v>
      </c>
      <c r="R1259" s="1" t="s">
        <v>168</v>
      </c>
      <c r="S1259" s="1" t="s">
        <v>716</v>
      </c>
      <c r="T1259" s="1" t="s">
        <v>712</v>
      </c>
      <c r="U1259" s="6">
        <v>500700.97</v>
      </c>
      <c r="V1259" s="6">
        <v>509043.58</v>
      </c>
      <c r="W1259" s="6">
        <v>0</v>
      </c>
      <c r="X1259" s="6">
        <v>509043.58</v>
      </c>
      <c r="Y1259" s="6">
        <v>0</v>
      </c>
      <c r="Z1259" s="7">
        <v>44620</v>
      </c>
      <c r="AA12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59" s="35" t="str">
        <f>IFERROR(
                    _xlfn.XLOOKUP(Tabela1[[#This Row],[ID]],'Base_Solicitações MP'!B:B,'Base_Solicitações MP'!R:R),
                    "Não enviada")</f>
        <v>Não enviada</v>
      </c>
      <c r="AC1259" s="15" t="str">
        <f>_xlfn.CONCAT(Tabela1[[#This Row],[Município]],"/",Tabela1[[#This Row],[UF]])</f>
        <v>Araioses/MA</v>
      </c>
    </row>
    <row r="1260" spans="1:29" x14ac:dyDescent="0.25">
      <c r="A1260" s="14" t="s">
        <v>705</v>
      </c>
      <c r="B1260" s="2" t="s">
        <v>9336</v>
      </c>
      <c r="C1260" s="2" t="s">
        <v>12204</v>
      </c>
      <c r="D1260" s="3" t="s">
        <v>2231</v>
      </c>
      <c r="E1260" s="1" t="s">
        <v>2232</v>
      </c>
      <c r="F1260" s="1">
        <v>2012</v>
      </c>
      <c r="G1260" s="1">
        <v>18</v>
      </c>
      <c r="H1260" s="1" t="s">
        <v>2235</v>
      </c>
      <c r="I1260" s="1" t="s">
        <v>44</v>
      </c>
      <c r="J1260" s="1" t="s">
        <v>40</v>
      </c>
      <c r="K1260" s="1" t="str">
        <f>IF(Tabela1[[#This Row],[Situação da Obra]]="Inacabada - PC Técnica Concluída","Inacabada",Tabela1[[#This Row],[Situação da Obra]])</f>
        <v>Inacabada</v>
      </c>
      <c r="L1260" s="1" t="s">
        <v>30</v>
      </c>
      <c r="M1260" s="4">
        <v>44683</v>
      </c>
      <c r="N1260" s="5">
        <v>0.13450000000000001</v>
      </c>
      <c r="O1260" s="4">
        <v>44419</v>
      </c>
      <c r="P1260" s="1" t="s">
        <v>709</v>
      </c>
      <c r="Q1260" s="1" t="s">
        <v>710</v>
      </c>
      <c r="R1260" s="1" t="s">
        <v>168</v>
      </c>
      <c r="S1260" s="1" t="s">
        <v>716</v>
      </c>
      <c r="T1260" s="1" t="s">
        <v>712</v>
      </c>
      <c r="U1260" s="6">
        <v>520327.47</v>
      </c>
      <c r="V1260" s="6">
        <v>509043.58</v>
      </c>
      <c r="W1260" s="6">
        <v>0</v>
      </c>
      <c r="X1260" s="6">
        <v>509043.58</v>
      </c>
      <c r="Y1260" s="6">
        <v>0</v>
      </c>
      <c r="Z1260" s="7">
        <v>44620</v>
      </c>
      <c r="AA12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0" s="35" t="str">
        <f>IFERROR(
                    _xlfn.XLOOKUP(Tabela1[[#This Row],[ID]],'Base_Solicitações MP'!B:B,'Base_Solicitações MP'!R:R),
                    "Não enviada")</f>
        <v>Aguardando Análise FNDE</v>
      </c>
      <c r="AC1260" s="15" t="str">
        <f>_xlfn.CONCAT(Tabela1[[#This Row],[Município]],"/",Tabela1[[#This Row],[UF]])</f>
        <v>Matões do Norte/MA</v>
      </c>
    </row>
    <row r="1261" spans="1:29" x14ac:dyDescent="0.25">
      <c r="A1261" s="14" t="s">
        <v>705</v>
      </c>
      <c r="B1261" s="2" t="s">
        <v>9337</v>
      </c>
      <c r="C1261" s="2" t="s">
        <v>12205</v>
      </c>
      <c r="D1261" s="3" t="s">
        <v>2231</v>
      </c>
      <c r="E1261" s="1" t="s">
        <v>2232</v>
      </c>
      <c r="F1261" s="1">
        <v>2012</v>
      </c>
      <c r="G1261" s="1">
        <v>18</v>
      </c>
      <c r="H1261" s="1" t="s">
        <v>2236</v>
      </c>
      <c r="I1261" s="1" t="s">
        <v>44</v>
      </c>
      <c r="J1261" s="1" t="s">
        <v>40</v>
      </c>
      <c r="K1261" s="1" t="str">
        <f>IF(Tabela1[[#This Row],[Situação da Obra]]="Inacabada - PC Técnica Concluída","Inacabada",Tabela1[[#This Row],[Situação da Obra]])</f>
        <v>Inacabada</v>
      </c>
      <c r="L1261" s="1" t="s">
        <v>30</v>
      </c>
      <c r="M1261" s="4">
        <v>44683</v>
      </c>
      <c r="N1261" s="5">
        <v>0.16600000000000001</v>
      </c>
      <c r="O1261" s="4">
        <v>44680</v>
      </c>
      <c r="P1261" s="1" t="s">
        <v>709</v>
      </c>
      <c r="Q1261" s="1" t="s">
        <v>710</v>
      </c>
      <c r="R1261" s="1" t="s">
        <v>168</v>
      </c>
      <c r="S1261" s="1" t="s">
        <v>716</v>
      </c>
      <c r="T1261" s="1" t="s">
        <v>712</v>
      </c>
      <c r="U1261" s="6">
        <v>539172.96</v>
      </c>
      <c r="V1261" s="6">
        <v>509043.58</v>
      </c>
      <c r="W1261" s="6">
        <v>0</v>
      </c>
      <c r="X1261" s="6">
        <v>509043.58</v>
      </c>
      <c r="Y1261" s="6">
        <v>0</v>
      </c>
      <c r="Z1261" s="7">
        <v>44620</v>
      </c>
      <c r="AA12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1" s="35" t="str">
        <f>IFERROR(
                    _xlfn.XLOOKUP(Tabela1[[#This Row],[ID]],'Base_Solicitações MP'!B:B,'Base_Solicitações MP'!R:R),
                    "Não enviada")</f>
        <v>Aguardando Análise FNDE</v>
      </c>
      <c r="AC1261" s="15" t="str">
        <f>_xlfn.CONCAT(Tabela1[[#This Row],[Município]],"/",Tabela1[[#This Row],[UF]])</f>
        <v>Tutóia/MA</v>
      </c>
    </row>
    <row r="1262" spans="1:29" x14ac:dyDescent="0.25">
      <c r="A1262" s="14" t="s">
        <v>705</v>
      </c>
      <c r="B1262" s="2" t="s">
        <v>9338</v>
      </c>
      <c r="C1262" s="2" t="s">
        <v>8501</v>
      </c>
      <c r="D1262" s="3" t="s">
        <v>2231</v>
      </c>
      <c r="E1262" s="1" t="s">
        <v>2232</v>
      </c>
      <c r="F1262" s="1">
        <v>2012</v>
      </c>
      <c r="G1262" s="1">
        <v>18</v>
      </c>
      <c r="H1262" s="1" t="s">
        <v>2222</v>
      </c>
      <c r="I1262" s="1" t="s">
        <v>44</v>
      </c>
      <c r="J1262" s="1" t="s">
        <v>40</v>
      </c>
      <c r="K1262" s="1" t="str">
        <f>IF(Tabela1[[#This Row],[Situação da Obra]]="Inacabada - PC Técnica Concluída","Inacabada",Tabela1[[#This Row],[Situação da Obra]])</f>
        <v>Inacabada</v>
      </c>
      <c r="L1262" s="1" t="s">
        <v>30</v>
      </c>
      <c r="M1262" s="4">
        <v>44683</v>
      </c>
      <c r="N1262" s="5">
        <v>0.84350000000000003</v>
      </c>
      <c r="O1262" s="4">
        <v>44680</v>
      </c>
      <c r="P1262" s="1" t="s">
        <v>709</v>
      </c>
      <c r="Q1262" s="1" t="s">
        <v>710</v>
      </c>
      <c r="R1262" s="1" t="s">
        <v>168</v>
      </c>
      <c r="S1262" s="1" t="s">
        <v>716</v>
      </c>
      <c r="T1262" s="1" t="s">
        <v>712</v>
      </c>
      <c r="U1262" s="6">
        <v>549408.24</v>
      </c>
      <c r="V1262" s="6">
        <v>509043.58</v>
      </c>
      <c r="W1262" s="6">
        <v>0</v>
      </c>
      <c r="X1262" s="6">
        <v>509043.58</v>
      </c>
      <c r="Y1262" s="6">
        <v>0</v>
      </c>
      <c r="Z1262" s="7">
        <v>44620</v>
      </c>
      <c r="AA12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2" s="35" t="str">
        <f>IFERROR(
                    _xlfn.XLOOKUP(Tabela1[[#This Row],[ID]],'Base_Solicitações MP'!B:B,'Base_Solicitações MP'!R:R),
                    "Não enviada")</f>
        <v>Não enviada</v>
      </c>
      <c r="AC1262" s="15" t="str">
        <f>_xlfn.CONCAT(Tabela1[[#This Row],[Município]],"/",Tabela1[[#This Row],[UF]])</f>
        <v>Caxias/MA</v>
      </c>
    </row>
    <row r="1263" spans="1:29" x14ac:dyDescent="0.25">
      <c r="A1263" s="14" t="s">
        <v>705</v>
      </c>
      <c r="B1263" s="2" t="s">
        <v>9339</v>
      </c>
      <c r="C1263" s="2" t="s">
        <v>12206</v>
      </c>
      <c r="D1263" s="3" t="s">
        <v>2231</v>
      </c>
      <c r="E1263" s="1" t="s">
        <v>2232</v>
      </c>
      <c r="F1263" s="1">
        <v>2012</v>
      </c>
      <c r="G1263" s="1">
        <v>18</v>
      </c>
      <c r="H1263" s="1" t="s">
        <v>661</v>
      </c>
      <c r="I1263" s="1" t="s">
        <v>44</v>
      </c>
      <c r="J1263" s="1" t="s">
        <v>40</v>
      </c>
      <c r="K1263" s="1" t="str">
        <f>IF(Tabela1[[#This Row],[Situação da Obra]]="Inacabada - PC Técnica Concluída","Inacabada",Tabela1[[#This Row],[Situação da Obra]])</f>
        <v>Inacabada</v>
      </c>
      <c r="L1263" s="1" t="s">
        <v>30</v>
      </c>
      <c r="M1263" s="4">
        <v>44683</v>
      </c>
      <c r="N1263" s="5">
        <v>0.11360000000000001</v>
      </c>
      <c r="O1263" s="4">
        <v>44406</v>
      </c>
      <c r="P1263" s="1" t="s">
        <v>709</v>
      </c>
      <c r="Q1263" s="1" t="s">
        <v>710</v>
      </c>
      <c r="R1263" s="1" t="s">
        <v>168</v>
      </c>
      <c r="S1263" s="1" t="s">
        <v>716</v>
      </c>
      <c r="T1263" s="1" t="s">
        <v>712</v>
      </c>
      <c r="U1263" s="6">
        <v>489438.13</v>
      </c>
      <c r="V1263" s="6">
        <v>509043.58</v>
      </c>
      <c r="W1263" s="6">
        <v>0</v>
      </c>
      <c r="X1263" s="6">
        <v>509043.58</v>
      </c>
      <c r="Y1263" s="6">
        <v>0</v>
      </c>
      <c r="Z1263" s="7">
        <v>44620</v>
      </c>
      <c r="AA12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3" s="35" t="str">
        <f>IFERROR(
                    _xlfn.XLOOKUP(Tabela1[[#This Row],[ID]],'Base_Solicitações MP'!B:B,'Base_Solicitações MP'!R:R),
                    "Não enviada")</f>
        <v>Aguardando Análise FNDE</v>
      </c>
      <c r="AC1263" s="15" t="str">
        <f>_xlfn.CONCAT(Tabela1[[#This Row],[Município]],"/",Tabela1[[#This Row],[UF]])</f>
        <v>Bacabal/MA</v>
      </c>
    </row>
    <row r="1264" spans="1:29" x14ac:dyDescent="0.25">
      <c r="A1264" s="14" t="s">
        <v>705</v>
      </c>
      <c r="B1264" s="2" t="s">
        <v>9340</v>
      </c>
      <c r="C1264" s="2" t="s">
        <v>7020</v>
      </c>
      <c r="D1264" s="3" t="s">
        <v>2231</v>
      </c>
      <c r="E1264" s="1" t="s">
        <v>2232</v>
      </c>
      <c r="F1264" s="1">
        <v>2012</v>
      </c>
      <c r="G1264" s="1">
        <v>18</v>
      </c>
      <c r="H1264" s="1" t="s">
        <v>2237</v>
      </c>
      <c r="I1264" s="1" t="s">
        <v>44</v>
      </c>
      <c r="J1264" s="1" t="s">
        <v>40</v>
      </c>
      <c r="K1264" s="1" t="str">
        <f>IF(Tabela1[[#This Row],[Situação da Obra]]="Inacabada - PC Técnica Concluída","Inacabada",Tabela1[[#This Row],[Situação da Obra]])</f>
        <v>Inacabada</v>
      </c>
      <c r="L1264" s="1" t="s">
        <v>30</v>
      </c>
      <c r="M1264" s="4">
        <v>44683</v>
      </c>
      <c r="N1264" s="5">
        <v>4.2500000000000003E-2</v>
      </c>
      <c r="O1264" s="4">
        <v>44669</v>
      </c>
      <c r="P1264" s="1" t="s">
        <v>709</v>
      </c>
      <c r="Q1264" s="1" t="s">
        <v>710</v>
      </c>
      <c r="R1264" s="1" t="s">
        <v>168</v>
      </c>
      <c r="S1264" s="1" t="s">
        <v>716</v>
      </c>
      <c r="T1264" s="1" t="s">
        <v>712</v>
      </c>
      <c r="U1264" s="6">
        <v>489438.13</v>
      </c>
      <c r="V1264" s="6">
        <v>509043.58</v>
      </c>
      <c r="W1264" s="6">
        <v>0</v>
      </c>
      <c r="X1264" s="6">
        <v>509043.58</v>
      </c>
      <c r="Y1264" s="6">
        <v>0</v>
      </c>
      <c r="Z1264" s="7">
        <v>44620</v>
      </c>
      <c r="AA12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4" s="35" t="str">
        <f>IFERROR(
                    _xlfn.XLOOKUP(Tabela1[[#This Row],[ID]],'Base_Solicitações MP'!B:B,'Base_Solicitações MP'!R:R),
                    "Não enviada")</f>
        <v>Aguardando Análise FNDE</v>
      </c>
      <c r="AC1264" s="15" t="str">
        <f>_xlfn.CONCAT(Tabela1[[#This Row],[Município]],"/",Tabela1[[#This Row],[UF]])</f>
        <v>Apicum-Açu/MA</v>
      </c>
    </row>
    <row r="1265" spans="1:29" x14ac:dyDescent="0.25">
      <c r="A1265" s="14" t="s">
        <v>705</v>
      </c>
      <c r="B1265" s="2" t="s">
        <v>9341</v>
      </c>
      <c r="C1265" s="2" t="s">
        <v>12207</v>
      </c>
      <c r="D1265" s="3" t="s">
        <v>2231</v>
      </c>
      <c r="E1265" s="1" t="s">
        <v>2232</v>
      </c>
      <c r="F1265" s="1">
        <v>2012</v>
      </c>
      <c r="G1265" s="1">
        <v>18</v>
      </c>
      <c r="H1265" s="1" t="s">
        <v>1198</v>
      </c>
      <c r="I1265" s="1" t="s">
        <v>44</v>
      </c>
      <c r="J1265" s="1" t="s">
        <v>40</v>
      </c>
      <c r="K1265" s="1" t="str">
        <f>IF(Tabela1[[#This Row],[Situação da Obra]]="Inacabada - PC Técnica Concluída","Inacabada",Tabela1[[#This Row],[Situação da Obra]])</f>
        <v>Inacabada</v>
      </c>
      <c r="L1265" s="1" t="s">
        <v>30</v>
      </c>
      <c r="M1265" s="4">
        <v>44683</v>
      </c>
      <c r="N1265" s="5">
        <v>4.3700000000000003E-2</v>
      </c>
      <c r="O1265" s="4">
        <v>44669</v>
      </c>
      <c r="P1265" s="1" t="s">
        <v>709</v>
      </c>
      <c r="Q1265" s="1" t="s">
        <v>710</v>
      </c>
      <c r="R1265" s="1" t="s">
        <v>168</v>
      </c>
      <c r="S1265" s="1" t="s">
        <v>716</v>
      </c>
      <c r="T1265" s="1" t="s">
        <v>712</v>
      </c>
      <c r="U1265" s="6">
        <v>520327.47</v>
      </c>
      <c r="V1265" s="6">
        <v>509043.58</v>
      </c>
      <c r="W1265" s="6">
        <v>0</v>
      </c>
      <c r="X1265" s="6">
        <v>509043.58</v>
      </c>
      <c r="Y1265" s="6">
        <v>0</v>
      </c>
      <c r="Z1265" s="7">
        <v>44620</v>
      </c>
      <c r="AA12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5" s="35" t="str">
        <f>IFERROR(
                    _xlfn.XLOOKUP(Tabela1[[#This Row],[ID]],'Base_Solicitações MP'!B:B,'Base_Solicitações MP'!R:R),
                    "Não enviada")</f>
        <v>Não enviada</v>
      </c>
      <c r="AC1265" s="15" t="str">
        <f>_xlfn.CONCAT(Tabela1[[#This Row],[Município]],"/",Tabela1[[#This Row],[UF]])</f>
        <v>São Luís/MA</v>
      </c>
    </row>
    <row r="1266" spans="1:29" x14ac:dyDescent="0.25">
      <c r="A1266" s="14" t="s">
        <v>705</v>
      </c>
      <c r="B1266" s="2" t="s">
        <v>9342</v>
      </c>
      <c r="C1266" s="2" t="s">
        <v>12208</v>
      </c>
      <c r="D1266" s="3" t="s">
        <v>2238</v>
      </c>
      <c r="E1266" s="1">
        <v>7514</v>
      </c>
      <c r="F1266" s="1">
        <v>2014</v>
      </c>
      <c r="G1266" s="1">
        <v>13</v>
      </c>
      <c r="H1266" s="1" t="s">
        <v>427</v>
      </c>
      <c r="I1266" s="1" t="s">
        <v>184</v>
      </c>
      <c r="J1266" s="1" t="s">
        <v>29</v>
      </c>
      <c r="K1266" s="1" t="str">
        <f>IF(Tabela1[[#This Row],[Situação da Obra]]="Inacabada - PC Técnica Concluída","Inacabada",Tabela1[[#This Row],[Situação da Obra]])</f>
        <v>Inacabada</v>
      </c>
      <c r="L1266" s="1" t="s">
        <v>412</v>
      </c>
      <c r="M1266" s="4">
        <v>44991</v>
      </c>
      <c r="N1266" s="5">
        <v>0.38329999999999997</v>
      </c>
      <c r="O1266" s="4">
        <v>43480</v>
      </c>
      <c r="P1266" s="1" t="s">
        <v>199</v>
      </c>
      <c r="Q1266" s="1" t="s">
        <v>1992</v>
      </c>
      <c r="R1266" s="1" t="s">
        <v>32</v>
      </c>
      <c r="S1266" s="1" t="s">
        <v>190</v>
      </c>
      <c r="T1266" s="1" t="s">
        <v>201</v>
      </c>
      <c r="U1266" s="6">
        <v>936277.12</v>
      </c>
      <c r="V1266" s="6">
        <v>937152.48</v>
      </c>
      <c r="W1266" s="6">
        <v>0</v>
      </c>
      <c r="X1266" s="6">
        <v>937152.48</v>
      </c>
      <c r="Y1266" s="6">
        <v>0</v>
      </c>
      <c r="Z1266" s="7">
        <v>43434</v>
      </c>
      <c r="AA12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6" s="35" t="str">
        <f>IFERROR(
                    _xlfn.XLOOKUP(Tabela1[[#This Row],[ID]],'Base_Solicitações MP'!B:B,'Base_Solicitações MP'!R:R),
                    "Não enviada")</f>
        <v>Não enviada</v>
      </c>
      <c r="AC1266" s="15" t="str">
        <f>_xlfn.CONCAT(Tabela1[[#This Row],[Município]],"/",Tabela1[[#This Row],[UF]])</f>
        <v>Breves/PA</v>
      </c>
    </row>
    <row r="1267" spans="1:29" x14ac:dyDescent="0.25">
      <c r="A1267" s="14" t="s">
        <v>705</v>
      </c>
      <c r="B1267" s="2" t="s">
        <v>9343</v>
      </c>
      <c r="C1267" s="2" t="s">
        <v>12209</v>
      </c>
      <c r="D1267" s="3" t="s">
        <v>2238</v>
      </c>
      <c r="E1267" s="1">
        <v>7514</v>
      </c>
      <c r="F1267" s="1">
        <v>2014</v>
      </c>
      <c r="G1267" s="1">
        <v>13</v>
      </c>
      <c r="H1267" s="1" t="s">
        <v>427</v>
      </c>
      <c r="I1267" s="1" t="s">
        <v>184</v>
      </c>
      <c r="J1267" s="1" t="s">
        <v>29</v>
      </c>
      <c r="K1267" s="1" t="str">
        <f>IF(Tabela1[[#This Row],[Situação da Obra]]="Inacabada - PC Técnica Concluída","Inacabada",Tabela1[[#This Row],[Situação da Obra]])</f>
        <v>Inacabada</v>
      </c>
      <c r="L1267" s="1" t="s">
        <v>412</v>
      </c>
      <c r="M1267" s="4">
        <v>44991</v>
      </c>
      <c r="N1267" s="5">
        <v>0.29120000000000001</v>
      </c>
      <c r="O1267" s="4">
        <v>43480</v>
      </c>
      <c r="P1267" s="1" t="s">
        <v>199</v>
      </c>
      <c r="Q1267" s="1" t="s">
        <v>1992</v>
      </c>
      <c r="R1267" s="1" t="s">
        <v>32</v>
      </c>
      <c r="S1267" s="1" t="s">
        <v>190</v>
      </c>
      <c r="T1267" s="1" t="s">
        <v>201</v>
      </c>
      <c r="U1267" s="6">
        <v>934637.77</v>
      </c>
      <c r="V1267" s="6">
        <v>937152.48</v>
      </c>
      <c r="W1267" s="6">
        <v>0</v>
      </c>
      <c r="X1267" s="6">
        <v>937152.48</v>
      </c>
      <c r="Y1267" s="6">
        <v>0</v>
      </c>
      <c r="Z1267" s="7">
        <v>43434</v>
      </c>
      <c r="AA12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7" s="35" t="str">
        <f>IFERROR(
                    _xlfn.XLOOKUP(Tabela1[[#This Row],[ID]],'Base_Solicitações MP'!B:B,'Base_Solicitações MP'!R:R),
                    "Não enviada")</f>
        <v>Não enviada</v>
      </c>
      <c r="AC1267" s="15" t="str">
        <f>_xlfn.CONCAT(Tabela1[[#This Row],[Município]],"/",Tabela1[[#This Row],[UF]])</f>
        <v>Breves/PA</v>
      </c>
    </row>
    <row r="1268" spans="1:29" x14ac:dyDescent="0.25">
      <c r="A1268" s="14" t="s">
        <v>705</v>
      </c>
      <c r="B1268" s="2" t="s">
        <v>9344</v>
      </c>
      <c r="C1268" s="2" t="s">
        <v>12210</v>
      </c>
      <c r="D1268" s="3" t="s">
        <v>2238</v>
      </c>
      <c r="E1268" s="1">
        <v>7514</v>
      </c>
      <c r="F1268" s="1">
        <v>2014</v>
      </c>
      <c r="G1268" s="1">
        <v>13</v>
      </c>
      <c r="H1268" s="1" t="s">
        <v>427</v>
      </c>
      <c r="I1268" s="1" t="s">
        <v>184</v>
      </c>
      <c r="J1268" s="1" t="s">
        <v>29</v>
      </c>
      <c r="K1268" s="1" t="str">
        <f>IF(Tabela1[[#This Row],[Situação da Obra]]="Inacabada - PC Técnica Concluída","Inacabada",Tabela1[[#This Row],[Situação da Obra]])</f>
        <v>Inacabada</v>
      </c>
      <c r="L1268" s="1" t="s">
        <v>412</v>
      </c>
      <c r="M1268" s="4">
        <v>44991</v>
      </c>
      <c r="N1268" s="5">
        <v>0.28000000000000003</v>
      </c>
      <c r="O1268" s="4">
        <v>43480</v>
      </c>
      <c r="P1268" s="1" t="s">
        <v>199</v>
      </c>
      <c r="Q1268" s="1" t="s">
        <v>1992</v>
      </c>
      <c r="R1268" s="1" t="s">
        <v>32</v>
      </c>
      <c r="S1268" s="1" t="s">
        <v>190</v>
      </c>
      <c r="T1268" s="1" t="s">
        <v>201</v>
      </c>
      <c r="U1268" s="6">
        <v>934661.7</v>
      </c>
      <c r="V1268" s="6">
        <v>937152.48</v>
      </c>
      <c r="W1268" s="6">
        <v>0</v>
      </c>
      <c r="X1268" s="6">
        <v>937152.48</v>
      </c>
      <c r="Y1268" s="6">
        <v>0</v>
      </c>
      <c r="Z1268" s="7">
        <v>43434</v>
      </c>
      <c r="AA12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8" s="35" t="str">
        <f>IFERROR(
                    _xlfn.XLOOKUP(Tabela1[[#This Row],[ID]],'Base_Solicitações MP'!B:B,'Base_Solicitações MP'!R:R),
                    "Não enviada")</f>
        <v>Não enviada</v>
      </c>
      <c r="AC1268" s="15" t="str">
        <f>_xlfn.CONCAT(Tabela1[[#This Row],[Município]],"/",Tabela1[[#This Row],[UF]])</f>
        <v>Breves/PA</v>
      </c>
    </row>
    <row r="1269" spans="1:29" x14ac:dyDescent="0.25">
      <c r="A1269" s="14" t="s">
        <v>705</v>
      </c>
      <c r="B1269" s="2" t="s">
        <v>9345</v>
      </c>
      <c r="C1269" s="2" t="s">
        <v>12211</v>
      </c>
      <c r="D1269" s="3" t="s">
        <v>2238</v>
      </c>
      <c r="E1269" s="1">
        <v>7514</v>
      </c>
      <c r="F1269" s="1">
        <v>2014</v>
      </c>
      <c r="G1269" s="1">
        <v>13</v>
      </c>
      <c r="H1269" s="1" t="s">
        <v>427</v>
      </c>
      <c r="I1269" s="1" t="s">
        <v>184</v>
      </c>
      <c r="J1269" s="1" t="s">
        <v>29</v>
      </c>
      <c r="K1269" s="1" t="str">
        <f>IF(Tabela1[[#This Row],[Situação da Obra]]="Inacabada - PC Técnica Concluída","Inacabada",Tabela1[[#This Row],[Situação da Obra]])</f>
        <v>Inacabada</v>
      </c>
      <c r="L1269" s="1" t="s">
        <v>412</v>
      </c>
      <c r="M1269" s="4">
        <v>44991</v>
      </c>
      <c r="N1269" s="5">
        <v>1.0500000000000001E-2</v>
      </c>
      <c r="O1269" s="4">
        <v>43480</v>
      </c>
      <c r="P1269" s="1" t="s">
        <v>199</v>
      </c>
      <c r="Q1269" s="1" t="s">
        <v>1992</v>
      </c>
      <c r="R1269" s="1" t="s">
        <v>32</v>
      </c>
      <c r="S1269" s="1" t="s">
        <v>190</v>
      </c>
      <c r="T1269" s="1" t="s">
        <v>201</v>
      </c>
      <c r="U1269" s="6">
        <v>935959.09</v>
      </c>
      <c r="V1269" s="6">
        <v>937152.48</v>
      </c>
      <c r="W1269" s="6">
        <v>0</v>
      </c>
      <c r="X1269" s="6">
        <v>937152.48</v>
      </c>
      <c r="Y1269" s="6">
        <v>0</v>
      </c>
      <c r="Z1269" s="7">
        <v>43434</v>
      </c>
      <c r="AA12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9" s="35" t="str">
        <f>IFERROR(
                    _xlfn.XLOOKUP(Tabela1[[#This Row],[ID]],'Base_Solicitações MP'!B:B,'Base_Solicitações MP'!R:R),
                    "Não enviada")</f>
        <v>Não enviada</v>
      </c>
      <c r="AC1269" s="15" t="str">
        <f>_xlfn.CONCAT(Tabela1[[#This Row],[Município]],"/",Tabela1[[#This Row],[UF]])</f>
        <v>Breves/PA</v>
      </c>
    </row>
    <row r="1270" spans="1:29" x14ac:dyDescent="0.25">
      <c r="A1270" s="14" t="s">
        <v>705</v>
      </c>
      <c r="B1270" s="2" t="s">
        <v>9346</v>
      </c>
      <c r="C1270" s="2" t="s">
        <v>12212</v>
      </c>
      <c r="D1270" s="3" t="s">
        <v>2238</v>
      </c>
      <c r="E1270" s="1">
        <v>7514</v>
      </c>
      <c r="F1270" s="1">
        <v>2014</v>
      </c>
      <c r="G1270" s="1">
        <v>13</v>
      </c>
      <c r="H1270" s="1" t="s">
        <v>427</v>
      </c>
      <c r="I1270" s="1" t="s">
        <v>184</v>
      </c>
      <c r="J1270" s="1" t="s">
        <v>29</v>
      </c>
      <c r="K1270" s="1" t="str">
        <f>IF(Tabela1[[#This Row],[Situação da Obra]]="Inacabada - PC Técnica Concluída","Inacabada",Tabela1[[#This Row],[Situação da Obra]])</f>
        <v>Inacabada</v>
      </c>
      <c r="L1270" s="1" t="s">
        <v>412</v>
      </c>
      <c r="M1270" s="4">
        <v>44991</v>
      </c>
      <c r="N1270" s="5">
        <v>0.63280000000000003</v>
      </c>
      <c r="O1270" s="4">
        <v>43480</v>
      </c>
      <c r="P1270" s="1" t="s">
        <v>199</v>
      </c>
      <c r="Q1270" s="1" t="s">
        <v>1992</v>
      </c>
      <c r="R1270" s="1" t="s">
        <v>32</v>
      </c>
      <c r="S1270" s="1" t="s">
        <v>190</v>
      </c>
      <c r="T1270" s="1" t="s">
        <v>201</v>
      </c>
      <c r="U1270" s="6">
        <v>936641.5</v>
      </c>
      <c r="V1270" s="6">
        <v>937152.48</v>
      </c>
      <c r="W1270" s="6">
        <v>0</v>
      </c>
      <c r="X1270" s="6">
        <v>937152.48</v>
      </c>
      <c r="Y1270" s="6">
        <v>0</v>
      </c>
      <c r="Z1270" s="7">
        <v>43434</v>
      </c>
      <c r="AA12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0" s="35" t="str">
        <f>IFERROR(
                    _xlfn.XLOOKUP(Tabela1[[#This Row],[ID]],'Base_Solicitações MP'!B:B,'Base_Solicitações MP'!R:R),
                    "Não enviada")</f>
        <v>Não enviada</v>
      </c>
      <c r="AC1270" s="15" t="str">
        <f>_xlfn.CONCAT(Tabela1[[#This Row],[Município]],"/",Tabela1[[#This Row],[UF]])</f>
        <v>Breves/PA</v>
      </c>
    </row>
    <row r="1271" spans="1:29" x14ac:dyDescent="0.25">
      <c r="A1271" s="14" t="s">
        <v>705</v>
      </c>
      <c r="B1271" s="2" t="s">
        <v>9347</v>
      </c>
      <c r="C1271" s="2" t="s">
        <v>12213</v>
      </c>
      <c r="D1271" s="3" t="s">
        <v>2238</v>
      </c>
      <c r="E1271" s="1">
        <v>7514</v>
      </c>
      <c r="F1271" s="1">
        <v>2014</v>
      </c>
      <c r="G1271" s="1">
        <v>13</v>
      </c>
      <c r="H1271" s="1" t="s">
        <v>427</v>
      </c>
      <c r="I1271" s="1" t="s">
        <v>184</v>
      </c>
      <c r="J1271" s="1" t="s">
        <v>29</v>
      </c>
      <c r="K1271" s="1" t="str">
        <f>IF(Tabela1[[#This Row],[Situação da Obra]]="Inacabada - PC Técnica Concluída","Inacabada",Tabela1[[#This Row],[Situação da Obra]])</f>
        <v>Inacabada</v>
      </c>
      <c r="L1271" s="1" t="s">
        <v>412</v>
      </c>
      <c r="M1271" s="4">
        <v>44991</v>
      </c>
      <c r="N1271" s="5">
        <v>0.6139</v>
      </c>
      <c r="O1271" s="4">
        <v>43480</v>
      </c>
      <c r="P1271" s="1" t="s">
        <v>199</v>
      </c>
      <c r="Q1271" s="1" t="s">
        <v>1992</v>
      </c>
      <c r="R1271" s="1" t="s">
        <v>32</v>
      </c>
      <c r="S1271" s="1" t="s">
        <v>190</v>
      </c>
      <c r="T1271" s="1" t="s">
        <v>201</v>
      </c>
      <c r="U1271" s="6">
        <v>936641.5</v>
      </c>
      <c r="V1271" s="6">
        <v>937152.48</v>
      </c>
      <c r="W1271" s="6">
        <v>0</v>
      </c>
      <c r="X1271" s="6">
        <v>937152.48</v>
      </c>
      <c r="Y1271" s="6">
        <v>0</v>
      </c>
      <c r="Z1271" s="7">
        <v>43434</v>
      </c>
      <c r="AA12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1" s="35" t="str">
        <f>IFERROR(
                    _xlfn.XLOOKUP(Tabela1[[#This Row],[ID]],'Base_Solicitações MP'!B:B,'Base_Solicitações MP'!R:R),
                    "Não enviada")</f>
        <v>Não enviada</v>
      </c>
      <c r="AC1271" s="15" t="str">
        <f>_xlfn.CONCAT(Tabela1[[#This Row],[Município]],"/",Tabela1[[#This Row],[UF]])</f>
        <v>Breves/PA</v>
      </c>
    </row>
    <row r="1272" spans="1:29" x14ac:dyDescent="0.25">
      <c r="A1272" s="14" t="s">
        <v>705</v>
      </c>
      <c r="B1272" s="2" t="s">
        <v>9348</v>
      </c>
      <c r="C1272" s="2" t="s">
        <v>12214</v>
      </c>
      <c r="D1272" s="3" t="s">
        <v>2238</v>
      </c>
      <c r="E1272" s="1">
        <v>7514</v>
      </c>
      <c r="F1272" s="1">
        <v>2014</v>
      </c>
      <c r="G1272" s="1">
        <v>13</v>
      </c>
      <c r="H1272" s="1" t="s">
        <v>427</v>
      </c>
      <c r="I1272" s="1" t="s">
        <v>184</v>
      </c>
      <c r="J1272" s="1" t="s">
        <v>29</v>
      </c>
      <c r="K1272" s="1" t="str">
        <f>IF(Tabela1[[#This Row],[Situação da Obra]]="Inacabada - PC Técnica Concluída","Inacabada",Tabela1[[#This Row],[Situação da Obra]])</f>
        <v>Inacabada</v>
      </c>
      <c r="L1272" s="1" t="s">
        <v>412</v>
      </c>
      <c r="M1272" s="4">
        <v>44991</v>
      </c>
      <c r="N1272" s="5">
        <v>0.4244</v>
      </c>
      <c r="O1272" s="4">
        <v>43480</v>
      </c>
      <c r="P1272" s="1" t="s">
        <v>199</v>
      </c>
      <c r="Q1272" s="1" t="s">
        <v>1992</v>
      </c>
      <c r="R1272" s="1" t="s">
        <v>32</v>
      </c>
      <c r="S1272" s="1" t="s">
        <v>190</v>
      </c>
      <c r="T1272" s="1" t="s">
        <v>201</v>
      </c>
      <c r="U1272" s="6">
        <v>936753.22</v>
      </c>
      <c r="V1272" s="6">
        <v>937152.48</v>
      </c>
      <c r="W1272" s="6">
        <v>0</v>
      </c>
      <c r="X1272" s="6">
        <v>937152.48</v>
      </c>
      <c r="Y1272" s="6">
        <v>0</v>
      </c>
      <c r="Z1272" s="7">
        <v>43434</v>
      </c>
      <c r="AA12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2" s="35" t="str">
        <f>IFERROR(
                    _xlfn.XLOOKUP(Tabela1[[#This Row],[ID]],'Base_Solicitações MP'!B:B,'Base_Solicitações MP'!R:R),
                    "Não enviada")</f>
        <v>Não enviada</v>
      </c>
      <c r="AC1272" s="15" t="str">
        <f>_xlfn.CONCAT(Tabela1[[#This Row],[Município]],"/",Tabela1[[#This Row],[UF]])</f>
        <v>Breves/PA</v>
      </c>
    </row>
    <row r="1273" spans="1:29" x14ac:dyDescent="0.25">
      <c r="A1273" s="14" t="s">
        <v>705</v>
      </c>
      <c r="B1273" s="2" t="s">
        <v>9349</v>
      </c>
      <c r="C1273" s="2" t="s">
        <v>12215</v>
      </c>
      <c r="D1273" s="3" t="s">
        <v>2238</v>
      </c>
      <c r="E1273" s="1">
        <v>7514</v>
      </c>
      <c r="F1273" s="1">
        <v>2014</v>
      </c>
      <c r="G1273" s="1">
        <v>13</v>
      </c>
      <c r="H1273" s="1" t="s">
        <v>427</v>
      </c>
      <c r="I1273" s="1" t="s">
        <v>184</v>
      </c>
      <c r="J1273" s="1" t="s">
        <v>29</v>
      </c>
      <c r="K1273" s="1" t="str">
        <f>IF(Tabela1[[#This Row],[Situação da Obra]]="Inacabada - PC Técnica Concluída","Inacabada",Tabela1[[#This Row],[Situação da Obra]])</f>
        <v>Inacabada</v>
      </c>
      <c r="L1273" s="1" t="s">
        <v>412</v>
      </c>
      <c r="M1273" s="4">
        <v>44991</v>
      </c>
      <c r="N1273" s="5">
        <v>0.42559999999999998</v>
      </c>
      <c r="O1273" s="4">
        <v>43480</v>
      </c>
      <c r="P1273" s="1" t="s">
        <v>199</v>
      </c>
      <c r="Q1273" s="1" t="s">
        <v>1992</v>
      </c>
      <c r="R1273" s="1" t="s">
        <v>32</v>
      </c>
      <c r="S1273" s="1" t="s">
        <v>190</v>
      </c>
      <c r="T1273" s="1" t="s">
        <v>201</v>
      </c>
      <c r="U1273" s="6">
        <v>935959.09</v>
      </c>
      <c r="V1273" s="6">
        <v>937152.48</v>
      </c>
      <c r="W1273" s="6">
        <v>0</v>
      </c>
      <c r="X1273" s="6">
        <v>937152.48</v>
      </c>
      <c r="Y1273" s="6">
        <v>0</v>
      </c>
      <c r="Z1273" s="7">
        <v>43434</v>
      </c>
      <c r="AA12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3" s="35" t="str">
        <f>IFERROR(
                    _xlfn.XLOOKUP(Tabela1[[#This Row],[ID]],'Base_Solicitações MP'!B:B,'Base_Solicitações MP'!R:R),
                    "Não enviada")</f>
        <v>Não enviada</v>
      </c>
      <c r="AC1273" s="15" t="str">
        <f>_xlfn.CONCAT(Tabela1[[#This Row],[Município]],"/",Tabela1[[#This Row],[UF]])</f>
        <v>Breves/PA</v>
      </c>
    </row>
    <row r="1274" spans="1:29" x14ac:dyDescent="0.25">
      <c r="A1274" s="14" t="s">
        <v>705</v>
      </c>
      <c r="B1274" s="2" t="s">
        <v>9350</v>
      </c>
      <c r="C1274" s="2" t="s">
        <v>12216</v>
      </c>
      <c r="D1274" s="3" t="s">
        <v>2238</v>
      </c>
      <c r="E1274" s="1">
        <v>7514</v>
      </c>
      <c r="F1274" s="1">
        <v>2014</v>
      </c>
      <c r="G1274" s="1">
        <v>13</v>
      </c>
      <c r="H1274" s="1" t="s">
        <v>427</v>
      </c>
      <c r="I1274" s="1" t="s">
        <v>184</v>
      </c>
      <c r="J1274" s="1" t="s">
        <v>40</v>
      </c>
      <c r="K1274" s="1" t="str">
        <f>IF(Tabela1[[#This Row],[Situação da Obra]]="Inacabada - PC Técnica Concluída","Inacabada",Tabela1[[#This Row],[Situação da Obra]])</f>
        <v>Inacabada</v>
      </c>
      <c r="L1274" s="1" t="s">
        <v>412</v>
      </c>
      <c r="M1274" s="4">
        <v>43524</v>
      </c>
      <c r="N1274" s="5">
        <v>0.98199999999999998</v>
      </c>
      <c r="O1274" s="4">
        <v>43480</v>
      </c>
      <c r="P1274" s="1" t="s">
        <v>199</v>
      </c>
      <c r="Q1274" s="1" t="s">
        <v>1992</v>
      </c>
      <c r="R1274" s="1" t="s">
        <v>32</v>
      </c>
      <c r="S1274" s="1" t="s">
        <v>190</v>
      </c>
      <c r="T1274" s="1" t="s">
        <v>201</v>
      </c>
      <c r="U1274" s="6">
        <v>936010.13</v>
      </c>
      <c r="V1274" s="6">
        <v>937152.48</v>
      </c>
      <c r="W1274" s="6">
        <v>0</v>
      </c>
      <c r="X1274" s="6">
        <v>937152.48</v>
      </c>
      <c r="Y1274" s="6">
        <v>0</v>
      </c>
      <c r="Z1274" s="7">
        <v>43434</v>
      </c>
      <c r="AA12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4" s="35" t="str">
        <f>IFERROR(
                    _xlfn.XLOOKUP(Tabela1[[#This Row],[ID]],'Base_Solicitações MP'!B:B,'Base_Solicitações MP'!R:R),
                    "Não enviada")</f>
        <v>Não enviada</v>
      </c>
      <c r="AC1274" s="15" t="str">
        <f>_xlfn.CONCAT(Tabela1[[#This Row],[Município]],"/",Tabela1[[#This Row],[UF]])</f>
        <v>Breves/PA</v>
      </c>
    </row>
    <row r="1275" spans="1:29" x14ac:dyDescent="0.25">
      <c r="A1275" s="14" t="s">
        <v>705</v>
      </c>
      <c r="B1275" s="2" t="s">
        <v>9351</v>
      </c>
      <c r="C1275" s="2" t="s">
        <v>12217</v>
      </c>
      <c r="D1275" s="3" t="s">
        <v>2238</v>
      </c>
      <c r="E1275" s="1">
        <v>7514</v>
      </c>
      <c r="F1275" s="1">
        <v>2014</v>
      </c>
      <c r="G1275" s="1">
        <v>13</v>
      </c>
      <c r="H1275" s="1" t="s">
        <v>427</v>
      </c>
      <c r="I1275" s="1" t="s">
        <v>184</v>
      </c>
      <c r="J1275" s="1" t="s">
        <v>29</v>
      </c>
      <c r="K1275" s="1" t="str">
        <f>IF(Tabela1[[#This Row],[Situação da Obra]]="Inacabada - PC Técnica Concluída","Inacabada",Tabela1[[#This Row],[Situação da Obra]])</f>
        <v>Inacabada</v>
      </c>
      <c r="L1275" s="1" t="s">
        <v>412</v>
      </c>
      <c r="M1275" s="4">
        <v>44991</v>
      </c>
      <c r="N1275" s="5">
        <v>0.29199999999999998</v>
      </c>
      <c r="O1275" s="4">
        <v>43480</v>
      </c>
      <c r="P1275" s="1" t="s">
        <v>199</v>
      </c>
      <c r="Q1275" s="1" t="s">
        <v>1992</v>
      </c>
      <c r="R1275" s="1" t="s">
        <v>32</v>
      </c>
      <c r="S1275" s="1" t="s">
        <v>190</v>
      </c>
      <c r="T1275" s="1" t="s">
        <v>201</v>
      </c>
      <c r="U1275" s="6">
        <v>935449.4</v>
      </c>
      <c r="V1275" s="6">
        <v>937152.48</v>
      </c>
      <c r="W1275" s="6">
        <v>0</v>
      </c>
      <c r="X1275" s="6">
        <v>937152.48</v>
      </c>
      <c r="Y1275" s="6">
        <v>0</v>
      </c>
      <c r="Z1275" s="7">
        <v>43434</v>
      </c>
      <c r="AA12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5" s="35" t="str">
        <f>IFERROR(
                    _xlfn.XLOOKUP(Tabela1[[#This Row],[ID]],'Base_Solicitações MP'!B:B,'Base_Solicitações MP'!R:R),
                    "Não enviada")</f>
        <v>Não enviada</v>
      </c>
      <c r="AC1275" s="15" t="str">
        <f>_xlfn.CONCAT(Tabela1[[#This Row],[Município]],"/",Tabela1[[#This Row],[UF]])</f>
        <v>Breves/PA</v>
      </c>
    </row>
    <row r="1276" spans="1:29" x14ac:dyDescent="0.25">
      <c r="A1276" s="14" t="s">
        <v>705</v>
      </c>
      <c r="B1276" s="2" t="s">
        <v>9352</v>
      </c>
      <c r="C1276" s="2" t="s">
        <v>12218</v>
      </c>
      <c r="D1276" s="3" t="s">
        <v>2238</v>
      </c>
      <c r="E1276" s="1">
        <v>7514</v>
      </c>
      <c r="F1276" s="1">
        <v>2014</v>
      </c>
      <c r="G1276" s="1">
        <v>13</v>
      </c>
      <c r="H1276" s="1" t="s">
        <v>427</v>
      </c>
      <c r="I1276" s="1" t="s">
        <v>184</v>
      </c>
      <c r="J1276" s="1" t="s">
        <v>29</v>
      </c>
      <c r="K1276" s="1" t="str">
        <f>IF(Tabela1[[#This Row],[Situação da Obra]]="Inacabada - PC Técnica Concluída","Inacabada",Tabela1[[#This Row],[Situação da Obra]])</f>
        <v>Inacabada</v>
      </c>
      <c r="L1276" s="1" t="s">
        <v>412</v>
      </c>
      <c r="M1276" s="4">
        <v>44991</v>
      </c>
      <c r="N1276" s="5">
        <v>0.29759999999999998</v>
      </c>
      <c r="O1276" s="4">
        <v>43480</v>
      </c>
      <c r="P1276" s="1" t="s">
        <v>199</v>
      </c>
      <c r="Q1276" s="1" t="s">
        <v>1992</v>
      </c>
      <c r="R1276" s="1" t="s">
        <v>32</v>
      </c>
      <c r="S1276" s="1" t="s">
        <v>190</v>
      </c>
      <c r="T1276" s="1" t="s">
        <v>201</v>
      </c>
      <c r="U1276" s="6">
        <v>1020965.55</v>
      </c>
      <c r="V1276" s="6">
        <v>1021835.47</v>
      </c>
      <c r="W1276" s="6">
        <v>0</v>
      </c>
      <c r="X1276" s="6">
        <v>1021835.47</v>
      </c>
      <c r="Y1276" s="6">
        <v>0</v>
      </c>
      <c r="Z1276" s="7">
        <v>43434</v>
      </c>
      <c r="AA12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6" s="35" t="str">
        <f>IFERROR(
                    _xlfn.XLOOKUP(Tabela1[[#This Row],[ID]],'Base_Solicitações MP'!B:B,'Base_Solicitações MP'!R:R),
                    "Não enviada")</f>
        <v>Não enviada</v>
      </c>
      <c r="AC1276" s="15" t="str">
        <f>_xlfn.CONCAT(Tabela1[[#This Row],[Município]],"/",Tabela1[[#This Row],[UF]])</f>
        <v>Breves/PA</v>
      </c>
    </row>
    <row r="1277" spans="1:29" x14ac:dyDescent="0.25">
      <c r="A1277" s="14" t="s">
        <v>705</v>
      </c>
      <c r="B1277" s="2" t="s">
        <v>9353</v>
      </c>
      <c r="C1277" s="2" t="s">
        <v>12219</v>
      </c>
      <c r="D1277" s="3" t="s">
        <v>2238</v>
      </c>
      <c r="E1277" s="1">
        <v>7514</v>
      </c>
      <c r="F1277" s="1">
        <v>2014</v>
      </c>
      <c r="G1277" s="1">
        <v>13</v>
      </c>
      <c r="H1277" s="1" t="s">
        <v>427</v>
      </c>
      <c r="I1277" s="1" t="s">
        <v>184</v>
      </c>
      <c r="J1277" s="1" t="s">
        <v>29</v>
      </c>
      <c r="K1277" s="1" t="str">
        <f>IF(Tabela1[[#This Row],[Situação da Obra]]="Inacabada - PC Técnica Concluída","Inacabada",Tabela1[[#This Row],[Situação da Obra]])</f>
        <v>Inacabada</v>
      </c>
      <c r="L1277" s="1" t="s">
        <v>412</v>
      </c>
      <c r="M1277" s="4">
        <v>44991</v>
      </c>
      <c r="N1277" s="5">
        <v>0.36020000000000002</v>
      </c>
      <c r="O1277" s="4">
        <v>43480</v>
      </c>
      <c r="P1277" s="1" t="s">
        <v>199</v>
      </c>
      <c r="Q1277" s="1" t="s">
        <v>1992</v>
      </c>
      <c r="R1277" s="1" t="s">
        <v>32</v>
      </c>
      <c r="S1277" s="1" t="s">
        <v>190</v>
      </c>
      <c r="T1277" s="1" t="s">
        <v>201</v>
      </c>
      <c r="U1277" s="6">
        <v>244585.14</v>
      </c>
      <c r="V1277" s="6">
        <v>244837.59</v>
      </c>
      <c r="W1277" s="6">
        <v>0</v>
      </c>
      <c r="X1277" s="6">
        <v>244837.59</v>
      </c>
      <c r="Y1277" s="6">
        <v>0</v>
      </c>
      <c r="Z1277" s="7">
        <v>43434</v>
      </c>
      <c r="AA12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7" s="35" t="str">
        <f>IFERROR(
                    _xlfn.XLOOKUP(Tabela1[[#This Row],[ID]],'Base_Solicitações MP'!B:B,'Base_Solicitações MP'!R:R),
                    "Não enviada")</f>
        <v>Não enviada</v>
      </c>
      <c r="AC1277" s="15" t="str">
        <f>_xlfn.CONCAT(Tabela1[[#This Row],[Município]],"/",Tabela1[[#This Row],[UF]])</f>
        <v>Breves/PA</v>
      </c>
    </row>
    <row r="1278" spans="1:29" x14ac:dyDescent="0.25">
      <c r="A1278" s="14" t="s">
        <v>705</v>
      </c>
      <c r="B1278" s="2" t="s">
        <v>9354</v>
      </c>
      <c r="C1278" s="2" t="s">
        <v>12220</v>
      </c>
      <c r="D1278" s="3" t="s">
        <v>2238</v>
      </c>
      <c r="E1278" s="1">
        <v>7514</v>
      </c>
      <c r="F1278" s="1">
        <v>2014</v>
      </c>
      <c r="G1278" s="1">
        <v>13</v>
      </c>
      <c r="H1278" s="1" t="s">
        <v>427</v>
      </c>
      <c r="I1278" s="1" t="s">
        <v>184</v>
      </c>
      <c r="J1278" s="1" t="s">
        <v>29</v>
      </c>
      <c r="K1278" s="1" t="str">
        <f>IF(Tabela1[[#This Row],[Situação da Obra]]="Inacabada - PC Técnica Concluída","Inacabada",Tabela1[[#This Row],[Situação da Obra]])</f>
        <v>Inacabada</v>
      </c>
      <c r="L1278" s="1" t="s">
        <v>412</v>
      </c>
      <c r="M1278" s="4">
        <v>44991</v>
      </c>
      <c r="N1278" s="5">
        <v>0.5363</v>
      </c>
      <c r="O1278" s="4">
        <v>43480</v>
      </c>
      <c r="P1278" s="1" t="s">
        <v>199</v>
      </c>
      <c r="Q1278" s="1" t="s">
        <v>1992</v>
      </c>
      <c r="R1278" s="1" t="s">
        <v>32</v>
      </c>
      <c r="S1278" s="1" t="s">
        <v>190</v>
      </c>
      <c r="T1278" s="1" t="s">
        <v>201</v>
      </c>
      <c r="U1278" s="6">
        <v>936244.03</v>
      </c>
      <c r="V1278" s="6">
        <v>937152.48</v>
      </c>
      <c r="W1278" s="6">
        <v>0</v>
      </c>
      <c r="X1278" s="6">
        <v>937152.48</v>
      </c>
      <c r="Y1278" s="6">
        <v>0</v>
      </c>
      <c r="Z1278" s="7">
        <v>43434</v>
      </c>
      <c r="AA12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8" s="35" t="str">
        <f>IFERROR(
                    _xlfn.XLOOKUP(Tabela1[[#This Row],[ID]],'Base_Solicitações MP'!B:B,'Base_Solicitações MP'!R:R),
                    "Não enviada")</f>
        <v>Não enviada</v>
      </c>
      <c r="AC1278" s="15" t="str">
        <f>_xlfn.CONCAT(Tabela1[[#This Row],[Município]],"/",Tabela1[[#This Row],[UF]])</f>
        <v>Breves/PA</v>
      </c>
    </row>
    <row r="1279" spans="1:29" x14ac:dyDescent="0.25">
      <c r="A1279" s="14" t="s">
        <v>705</v>
      </c>
      <c r="B1279" s="2" t="s">
        <v>9355</v>
      </c>
      <c r="C1279" s="2" t="s">
        <v>12221</v>
      </c>
      <c r="D1279" s="3" t="s">
        <v>2239</v>
      </c>
      <c r="E1279" s="1">
        <v>7515</v>
      </c>
      <c r="F1279" s="1">
        <v>2015</v>
      </c>
      <c r="G1279" s="1">
        <v>2</v>
      </c>
      <c r="H1279" s="1" t="s">
        <v>427</v>
      </c>
      <c r="I1279" s="1" t="s">
        <v>184</v>
      </c>
      <c r="J1279" s="1" t="s">
        <v>29</v>
      </c>
      <c r="K1279" s="1" t="str">
        <f>IF(Tabela1[[#This Row],[Situação da Obra]]="Inacabada - PC Técnica Concluída","Inacabada",Tabela1[[#This Row],[Situação da Obra]])</f>
        <v>Inacabada</v>
      </c>
      <c r="L1279" s="1" t="s">
        <v>204</v>
      </c>
      <c r="M1279" s="4">
        <v>44915</v>
      </c>
      <c r="N1279" s="5">
        <v>0.45760000000000001</v>
      </c>
      <c r="O1279" s="4">
        <v>43480</v>
      </c>
      <c r="P1279" s="1" t="s">
        <v>199</v>
      </c>
      <c r="Q1279" s="1" t="s">
        <v>1992</v>
      </c>
      <c r="R1279" s="1" t="s">
        <v>32</v>
      </c>
      <c r="S1279" s="1" t="s">
        <v>200</v>
      </c>
      <c r="T1279" s="1" t="s">
        <v>201</v>
      </c>
      <c r="U1279" s="6">
        <v>845563.86</v>
      </c>
      <c r="V1279" s="6">
        <v>846591.06</v>
      </c>
      <c r="W1279" s="6">
        <v>0</v>
      </c>
      <c r="X1279" s="6">
        <v>846591.06</v>
      </c>
      <c r="Y1279" s="6">
        <v>67.760000000000005</v>
      </c>
      <c r="Z1279" s="7">
        <v>43707</v>
      </c>
      <c r="AA12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79" s="35" t="str">
        <f>IFERROR(
                    _xlfn.XLOOKUP(Tabela1[[#This Row],[ID]],'Base_Solicitações MP'!B:B,'Base_Solicitações MP'!R:R),
                    "Não enviada")</f>
        <v>Não enviada</v>
      </c>
      <c r="AC1279" s="15" t="str">
        <f>_xlfn.CONCAT(Tabela1[[#This Row],[Município]],"/",Tabela1[[#This Row],[UF]])</f>
        <v>Breves/PA</v>
      </c>
    </row>
    <row r="1280" spans="1:29" x14ac:dyDescent="0.25">
      <c r="A1280" s="14" t="s">
        <v>705</v>
      </c>
      <c r="B1280" s="2" t="s">
        <v>9356</v>
      </c>
      <c r="C1280" s="2" t="s">
        <v>12222</v>
      </c>
      <c r="D1280" s="3" t="s">
        <v>2239</v>
      </c>
      <c r="E1280" s="1">
        <v>7515</v>
      </c>
      <c r="F1280" s="1">
        <v>2015</v>
      </c>
      <c r="G1280" s="1">
        <v>2</v>
      </c>
      <c r="H1280" s="1" t="s">
        <v>427</v>
      </c>
      <c r="I1280" s="1" t="s">
        <v>184</v>
      </c>
      <c r="J1280" s="1" t="s">
        <v>29</v>
      </c>
      <c r="K1280" s="1" t="str">
        <f>IF(Tabela1[[#This Row],[Situação da Obra]]="Inacabada - PC Técnica Concluída","Inacabada",Tabela1[[#This Row],[Situação da Obra]])</f>
        <v>Inacabada</v>
      </c>
      <c r="L1280" s="1" t="s">
        <v>204</v>
      </c>
      <c r="M1280" s="4">
        <v>44915</v>
      </c>
      <c r="N1280" s="5">
        <v>0.46870000000000001</v>
      </c>
      <c r="O1280" s="4">
        <v>43480</v>
      </c>
      <c r="P1280" s="1" t="s">
        <v>199</v>
      </c>
      <c r="Q1280" s="1" t="s">
        <v>1992</v>
      </c>
      <c r="R1280" s="1" t="s">
        <v>32</v>
      </c>
      <c r="S1280" s="1" t="s">
        <v>239</v>
      </c>
      <c r="T1280" s="1" t="s">
        <v>201</v>
      </c>
      <c r="U1280" s="6">
        <v>3539399.73</v>
      </c>
      <c r="V1280" s="6">
        <v>3540747.29</v>
      </c>
      <c r="W1280" s="6">
        <v>0</v>
      </c>
      <c r="X1280" s="6">
        <v>3540747.29</v>
      </c>
      <c r="Y1280" s="6">
        <v>67.760000000000005</v>
      </c>
      <c r="Z1280" s="7">
        <v>43707</v>
      </c>
      <c r="AA12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80" s="35" t="str">
        <f>IFERROR(
                    _xlfn.XLOOKUP(Tabela1[[#This Row],[ID]],'Base_Solicitações MP'!B:B,'Base_Solicitações MP'!R:R),
                    "Não enviada")</f>
        <v>Não enviada</v>
      </c>
      <c r="AC1280" s="15" t="str">
        <f>_xlfn.CONCAT(Tabela1[[#This Row],[Município]],"/",Tabela1[[#This Row],[UF]])</f>
        <v>Breves/PA</v>
      </c>
    </row>
    <row r="1281" spans="1:29" x14ac:dyDescent="0.25">
      <c r="A1281" s="14" t="s">
        <v>705</v>
      </c>
      <c r="B1281" s="2" t="s">
        <v>9357</v>
      </c>
      <c r="C1281" s="2" t="s">
        <v>12223</v>
      </c>
      <c r="D1281" s="3" t="s">
        <v>2052</v>
      </c>
      <c r="E1281" s="1">
        <v>8329</v>
      </c>
      <c r="F1281" s="1">
        <v>2013</v>
      </c>
      <c r="G1281" s="1">
        <v>15</v>
      </c>
      <c r="H1281" s="1" t="s">
        <v>2240</v>
      </c>
      <c r="I1281" s="1" t="s">
        <v>184</v>
      </c>
      <c r="J1281" s="1" t="s">
        <v>56</v>
      </c>
      <c r="K1281" s="1" t="str">
        <f>IF(Tabela1[[#This Row],[Situação da Obra]]="Inacabada - PC Técnica Concluída","Inacabada",Tabela1[[#This Row],[Situação da Obra]])</f>
        <v>Paralisada</v>
      </c>
      <c r="L1281" s="1" t="s">
        <v>30</v>
      </c>
      <c r="M1281" s="4">
        <v>43342</v>
      </c>
      <c r="N1281" s="5">
        <v>0</v>
      </c>
      <c r="O1281" s="4">
        <v>44812</v>
      </c>
      <c r="P1281" s="1" t="s">
        <v>199</v>
      </c>
      <c r="Q1281" s="1" t="s">
        <v>1992</v>
      </c>
      <c r="R1281" s="1" t="s">
        <v>168</v>
      </c>
      <c r="S1281" s="1" t="s">
        <v>190</v>
      </c>
      <c r="T1281" s="1" t="s">
        <v>201</v>
      </c>
      <c r="U1281" s="6">
        <v>3959612.91</v>
      </c>
      <c r="V1281" s="6">
        <v>3977322.59</v>
      </c>
      <c r="W1281" s="6">
        <v>0</v>
      </c>
      <c r="X1281" s="6">
        <v>3977322.59</v>
      </c>
      <c r="Y1281" s="6">
        <v>1051294.8999999999</v>
      </c>
      <c r="Z1281" s="7">
        <v>45199</v>
      </c>
      <c r="AA12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1" s="35" t="str">
        <f>IFERROR(
                    _xlfn.XLOOKUP(Tabela1[[#This Row],[ID]],'Base_Solicitações MP'!B:B,'Base_Solicitações MP'!R:R),
                    "Não enviada")</f>
        <v>Diligência</v>
      </c>
      <c r="AC1281" s="15" t="str">
        <f>_xlfn.CONCAT(Tabela1[[#This Row],[Município]],"/",Tabela1[[#This Row],[UF]])</f>
        <v>Floresta do Araguaia/PA</v>
      </c>
    </row>
    <row r="1282" spans="1:29" x14ac:dyDescent="0.25">
      <c r="A1282" s="14" t="s">
        <v>705</v>
      </c>
      <c r="B1282" s="2" t="s">
        <v>9358</v>
      </c>
      <c r="C1282" s="2" t="s">
        <v>12224</v>
      </c>
      <c r="D1282" s="3" t="s">
        <v>2052</v>
      </c>
      <c r="E1282" s="1">
        <v>8329</v>
      </c>
      <c r="F1282" s="1">
        <v>2013</v>
      </c>
      <c r="G1282" s="1">
        <v>15</v>
      </c>
      <c r="H1282" s="1" t="s">
        <v>2241</v>
      </c>
      <c r="I1282" s="1" t="s">
        <v>184</v>
      </c>
      <c r="J1282" s="1" t="s">
        <v>56</v>
      </c>
      <c r="K1282" s="1" t="str">
        <f>IF(Tabela1[[#This Row],[Situação da Obra]]="Inacabada - PC Técnica Concluída","Inacabada",Tabela1[[#This Row],[Situação da Obra]])</f>
        <v>Paralisada</v>
      </c>
      <c r="L1282" s="1" t="s">
        <v>30</v>
      </c>
      <c r="M1282" s="4">
        <v>43342</v>
      </c>
      <c r="N1282" s="5">
        <v>7.6999999999999999E-2</v>
      </c>
      <c r="O1282" s="4">
        <v>44726</v>
      </c>
      <c r="P1282" s="1" t="s">
        <v>199</v>
      </c>
      <c r="Q1282" s="1" t="s">
        <v>1992</v>
      </c>
      <c r="R1282" s="1" t="s">
        <v>168</v>
      </c>
      <c r="S1282" s="1" t="s">
        <v>190</v>
      </c>
      <c r="T1282" s="1" t="s">
        <v>201</v>
      </c>
      <c r="U1282" s="6">
        <v>4745062.3600000003</v>
      </c>
      <c r="V1282" s="6">
        <v>3971255.54</v>
      </c>
      <c r="W1282" s="6">
        <v>0</v>
      </c>
      <c r="X1282" s="6">
        <v>3971255.54</v>
      </c>
      <c r="Y1282" s="6">
        <v>1051294.8999999999</v>
      </c>
      <c r="Z1282" s="7">
        <v>45199</v>
      </c>
      <c r="AA12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2" s="35" t="str">
        <f>IFERROR(
                    _xlfn.XLOOKUP(Tabela1[[#This Row],[ID]],'Base_Solicitações MP'!B:B,'Base_Solicitações MP'!R:R),
                    "Não enviada")</f>
        <v>Diligência</v>
      </c>
      <c r="AC1282" s="15" t="str">
        <f>_xlfn.CONCAT(Tabela1[[#This Row],[Município]],"/",Tabela1[[#This Row],[UF]])</f>
        <v>Nova Ipixuna/PA</v>
      </c>
    </row>
    <row r="1283" spans="1:29" x14ac:dyDescent="0.25">
      <c r="A1283" s="14" t="s">
        <v>705</v>
      </c>
      <c r="B1283" s="2" t="s">
        <v>9359</v>
      </c>
      <c r="C1283" s="2" t="s">
        <v>12225</v>
      </c>
      <c r="D1283" s="2" t="s">
        <v>2242</v>
      </c>
      <c r="E1283" s="1">
        <v>7422</v>
      </c>
      <c r="F1283" s="1">
        <v>2012</v>
      </c>
      <c r="G1283" s="1">
        <v>8</v>
      </c>
      <c r="H1283" s="1" t="s">
        <v>978</v>
      </c>
      <c r="I1283" s="1" t="s">
        <v>66</v>
      </c>
      <c r="J1283" s="1" t="s">
        <v>40</v>
      </c>
      <c r="K1283" s="1" t="str">
        <f>IF(Tabela1[[#This Row],[Situação da Obra]]="Inacabada - PC Técnica Concluída","Inacabada",Tabela1[[#This Row],[Situação da Obra]])</f>
        <v>Inacabada</v>
      </c>
      <c r="L1283" s="1" t="s">
        <v>30</v>
      </c>
      <c r="M1283" s="4">
        <v>44705</v>
      </c>
      <c r="N1283" s="5">
        <v>8.0399999999999999E-2</v>
      </c>
      <c r="O1283" s="4">
        <v>44606</v>
      </c>
      <c r="P1283" s="1" t="s">
        <v>265</v>
      </c>
      <c r="Q1283" s="1" t="s">
        <v>174</v>
      </c>
      <c r="R1283" s="1" t="s">
        <v>32</v>
      </c>
      <c r="S1283" s="1" t="s">
        <v>450</v>
      </c>
      <c r="T1283" s="1" t="s">
        <v>201</v>
      </c>
      <c r="U1283" s="6">
        <v>9211430.0399999991</v>
      </c>
      <c r="V1283" s="6">
        <v>3507356.97</v>
      </c>
      <c r="W1283" s="6">
        <v>0</v>
      </c>
      <c r="X1283" s="6">
        <v>3507356.97</v>
      </c>
      <c r="Y1283" s="6">
        <v>3300196.51</v>
      </c>
      <c r="Z1283" s="7">
        <v>44377</v>
      </c>
      <c r="AA12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83" s="35" t="str">
        <f>IFERROR(
                    _xlfn.XLOOKUP(Tabela1[[#This Row],[ID]],'Base_Solicitações MP'!B:B,'Base_Solicitações MP'!R:R),
                    "Não enviada")</f>
        <v>Não enviada</v>
      </c>
      <c r="AC1283" s="15" t="str">
        <f>_xlfn.CONCAT(Tabela1[[#This Row],[Município]],"/",Tabela1[[#This Row],[UF]])</f>
        <v>Rio de Janeiro/RJ</v>
      </c>
    </row>
    <row r="1284" spans="1:29" x14ac:dyDescent="0.25">
      <c r="A1284" s="14" t="s">
        <v>705</v>
      </c>
      <c r="B1284" s="2" t="s">
        <v>9360</v>
      </c>
      <c r="C1284" s="2" t="s">
        <v>12226</v>
      </c>
      <c r="D1284" s="3" t="s">
        <v>2243</v>
      </c>
      <c r="E1284" s="1" t="s">
        <v>2244</v>
      </c>
      <c r="F1284" s="1">
        <v>2013</v>
      </c>
      <c r="G1284" s="1">
        <v>1</v>
      </c>
      <c r="H1284" s="1" t="s">
        <v>550</v>
      </c>
      <c r="I1284" s="1" t="s">
        <v>60</v>
      </c>
      <c r="J1284" s="1" t="s">
        <v>56</v>
      </c>
      <c r="K1284" s="1" t="str">
        <f>IF(Tabela1[[#This Row],[Situação da Obra]]="Inacabada - PC Técnica Concluída","Inacabada",Tabela1[[#This Row],[Situação da Obra]])</f>
        <v>Paralisada</v>
      </c>
      <c r="L1284" s="1" t="s">
        <v>30</v>
      </c>
      <c r="M1284" s="4">
        <v>44334</v>
      </c>
      <c r="N1284" s="5">
        <v>0.98570000000000002</v>
      </c>
      <c r="O1284" s="4">
        <v>44600</v>
      </c>
      <c r="P1284" s="1" t="s">
        <v>709</v>
      </c>
      <c r="Q1284" s="1" t="s">
        <v>710</v>
      </c>
      <c r="R1284" s="1" t="s">
        <v>32</v>
      </c>
      <c r="S1284" s="1" t="s">
        <v>716</v>
      </c>
      <c r="T1284" s="1" t="s">
        <v>712</v>
      </c>
      <c r="U1284" s="6">
        <v>297339.86</v>
      </c>
      <c r="V1284" s="6">
        <v>507382.17</v>
      </c>
      <c r="W1284" s="6">
        <v>0</v>
      </c>
      <c r="X1284" s="6">
        <v>507382.17</v>
      </c>
      <c r="Y1284" s="6">
        <v>73339.820000000007</v>
      </c>
      <c r="Z1284" s="7">
        <v>45223</v>
      </c>
      <c r="AA12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84" s="35" t="str">
        <f>IFERROR(
                    _xlfn.XLOOKUP(Tabela1[[#This Row],[ID]],'Base_Solicitações MP'!B:B,'Base_Solicitações MP'!R:R),
                    "Não enviada")</f>
        <v>Não enviada</v>
      </c>
      <c r="AC1284" s="15" t="str">
        <f>_xlfn.CONCAT(Tabela1[[#This Row],[Município]],"/",Tabela1[[#This Row],[UF]])</f>
        <v>Unaí/MG</v>
      </c>
    </row>
    <row r="1285" spans="1:29" x14ac:dyDescent="0.25">
      <c r="A1285" s="14" t="s">
        <v>705</v>
      </c>
      <c r="B1285" s="2" t="s">
        <v>9361</v>
      </c>
      <c r="C1285" s="2" t="s">
        <v>12227</v>
      </c>
      <c r="D1285" s="3" t="s">
        <v>2225</v>
      </c>
      <c r="E1285" s="1" t="s">
        <v>2226</v>
      </c>
      <c r="F1285" s="1">
        <v>2012</v>
      </c>
      <c r="G1285" s="1">
        <v>62</v>
      </c>
      <c r="H1285" s="1" t="s">
        <v>2245</v>
      </c>
      <c r="I1285" s="1" t="s">
        <v>63</v>
      </c>
      <c r="J1285" s="1" t="s">
        <v>56</v>
      </c>
      <c r="K1285" s="1" t="str">
        <f>IF(Tabela1[[#This Row],[Situação da Obra]]="Inacabada - PC Técnica Concluída","Inacabada",Tabela1[[#This Row],[Situação da Obra]])</f>
        <v>Paralisada</v>
      </c>
      <c r="L1285" s="1" t="s">
        <v>30</v>
      </c>
      <c r="M1285" s="4">
        <v>43789</v>
      </c>
      <c r="N1285" s="5">
        <v>0.17430000000000001</v>
      </c>
      <c r="O1285" s="4">
        <v>45036</v>
      </c>
      <c r="P1285" s="1" t="s">
        <v>709</v>
      </c>
      <c r="Q1285" s="1" t="s">
        <v>710</v>
      </c>
      <c r="R1285" s="1" t="s">
        <v>168</v>
      </c>
      <c r="S1285" s="1" t="s">
        <v>716</v>
      </c>
      <c r="T1285" s="1" t="s">
        <v>712</v>
      </c>
      <c r="U1285" s="6">
        <v>600795.05000000005</v>
      </c>
      <c r="V1285" s="6">
        <v>509999.98</v>
      </c>
      <c r="W1285" s="6">
        <v>0</v>
      </c>
      <c r="X1285" s="6">
        <v>509999.98</v>
      </c>
      <c r="Y1285" s="6">
        <v>410076.7</v>
      </c>
      <c r="Z1285" s="7">
        <v>45128</v>
      </c>
      <c r="AA12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5" s="35" t="str">
        <f>IFERROR(
                    _xlfn.XLOOKUP(Tabela1[[#This Row],[ID]],'Base_Solicitações MP'!B:B,'Base_Solicitações MP'!R:R),
                    "Não enviada")</f>
        <v>Diligência</v>
      </c>
      <c r="AC1285" s="15" t="str">
        <f>_xlfn.CONCAT(Tabela1[[#This Row],[Município]],"/",Tabela1[[#This Row],[UF]])</f>
        <v>Morro Agudo de Goiás/GO</v>
      </c>
    </row>
    <row r="1286" spans="1:29" x14ac:dyDescent="0.25">
      <c r="A1286" s="14" t="s">
        <v>705</v>
      </c>
      <c r="B1286" s="2" t="s">
        <v>9362</v>
      </c>
      <c r="C1286" s="2" t="s">
        <v>12228</v>
      </c>
      <c r="D1286" s="3" t="s">
        <v>2225</v>
      </c>
      <c r="E1286" s="1" t="s">
        <v>2226</v>
      </c>
      <c r="F1286" s="1">
        <v>2012</v>
      </c>
      <c r="G1286" s="1">
        <v>62</v>
      </c>
      <c r="H1286" s="1" t="s">
        <v>1068</v>
      </c>
      <c r="I1286" s="1" t="s">
        <v>63</v>
      </c>
      <c r="J1286" s="1" t="s">
        <v>56</v>
      </c>
      <c r="K1286" s="1" t="str">
        <f>IF(Tabela1[[#This Row],[Situação da Obra]]="Inacabada - PC Técnica Concluída","Inacabada",Tabela1[[#This Row],[Situação da Obra]])</f>
        <v>Paralisada</v>
      </c>
      <c r="L1286" s="1" t="s">
        <v>30</v>
      </c>
      <c r="M1286" s="4">
        <v>43796</v>
      </c>
      <c r="N1286" s="5">
        <v>0.18970000000000001</v>
      </c>
      <c r="O1286" s="4">
        <v>45009</v>
      </c>
      <c r="P1286" s="1" t="s">
        <v>709</v>
      </c>
      <c r="Q1286" s="1" t="s">
        <v>710</v>
      </c>
      <c r="R1286" s="1" t="s">
        <v>168</v>
      </c>
      <c r="S1286" s="1" t="s">
        <v>716</v>
      </c>
      <c r="T1286" s="1" t="s">
        <v>712</v>
      </c>
      <c r="U1286" s="6">
        <v>591106.67000000004</v>
      </c>
      <c r="V1286" s="6">
        <v>509999.98</v>
      </c>
      <c r="W1286" s="6">
        <v>0</v>
      </c>
      <c r="X1286" s="6">
        <v>509999.98</v>
      </c>
      <c r="Y1286" s="6">
        <v>410076.7</v>
      </c>
      <c r="Z1286" s="7">
        <v>45128</v>
      </c>
      <c r="AA12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6" s="35" t="str">
        <f>IFERROR(
                    _xlfn.XLOOKUP(Tabela1[[#This Row],[ID]],'Base_Solicitações MP'!B:B,'Base_Solicitações MP'!R:R),
                    "Não enviada")</f>
        <v>Diligência</v>
      </c>
      <c r="AC1286" s="15" t="str">
        <f>_xlfn.CONCAT(Tabela1[[#This Row],[Município]],"/",Tabela1[[#This Row],[UF]])</f>
        <v>Portelândia/GO</v>
      </c>
    </row>
    <row r="1287" spans="1:29" x14ac:dyDescent="0.25">
      <c r="A1287" s="14" t="s">
        <v>705</v>
      </c>
      <c r="B1287" s="2" t="s">
        <v>9363</v>
      </c>
      <c r="C1287" s="2" t="s">
        <v>12229</v>
      </c>
      <c r="D1287" s="3" t="s">
        <v>2225</v>
      </c>
      <c r="E1287" s="1" t="s">
        <v>2226</v>
      </c>
      <c r="F1287" s="1">
        <v>2012</v>
      </c>
      <c r="G1287" s="1">
        <v>62</v>
      </c>
      <c r="H1287" s="1" t="s">
        <v>2227</v>
      </c>
      <c r="I1287" s="1" t="s">
        <v>63</v>
      </c>
      <c r="J1287" s="1" t="s">
        <v>56</v>
      </c>
      <c r="K1287" s="1" t="str">
        <f>IF(Tabela1[[#This Row],[Situação da Obra]]="Inacabada - PC Técnica Concluída","Inacabada",Tabela1[[#This Row],[Situação da Obra]])</f>
        <v>Paralisada</v>
      </c>
      <c r="L1287" s="1" t="s">
        <v>30</v>
      </c>
      <c r="M1287" s="4">
        <v>44932</v>
      </c>
      <c r="N1287" s="5">
        <v>0.2112</v>
      </c>
      <c r="O1287" s="4">
        <v>45044</v>
      </c>
      <c r="P1287" s="1" t="s">
        <v>709</v>
      </c>
      <c r="Q1287" s="1" t="s">
        <v>710</v>
      </c>
      <c r="R1287" s="1" t="s">
        <v>168</v>
      </c>
      <c r="S1287" s="1" t="s">
        <v>716</v>
      </c>
      <c r="T1287" s="1" t="s">
        <v>712</v>
      </c>
      <c r="U1287" s="6">
        <v>545434.61</v>
      </c>
      <c r="V1287" s="6">
        <v>509999.98</v>
      </c>
      <c r="W1287" s="6">
        <v>0</v>
      </c>
      <c r="X1287" s="6">
        <v>509999.98</v>
      </c>
      <c r="Y1287" s="6">
        <v>410076.7</v>
      </c>
      <c r="Z1287" s="7">
        <v>45128</v>
      </c>
      <c r="AA12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7" s="35" t="str">
        <f>IFERROR(
                    _xlfn.XLOOKUP(Tabela1[[#This Row],[ID]],'Base_Solicitações MP'!B:B,'Base_Solicitações MP'!R:R),
                    "Não enviada")</f>
        <v>Diligência</v>
      </c>
      <c r="AC1287" s="15" t="str">
        <f>_xlfn.CONCAT(Tabela1[[#This Row],[Município]],"/",Tabela1[[#This Row],[UF]])</f>
        <v>São Miguel do Araguaia/GO</v>
      </c>
    </row>
    <row r="1288" spans="1:29" x14ac:dyDescent="0.25">
      <c r="A1288" s="14" t="s">
        <v>705</v>
      </c>
      <c r="B1288" s="2" t="s">
        <v>9364</v>
      </c>
      <c r="C1288" s="2" t="s">
        <v>12230</v>
      </c>
      <c r="D1288" s="3" t="s">
        <v>2225</v>
      </c>
      <c r="E1288" s="1" t="s">
        <v>2226</v>
      </c>
      <c r="F1288" s="1">
        <v>2012</v>
      </c>
      <c r="G1288" s="1">
        <v>62</v>
      </c>
      <c r="H1288" s="1" t="s">
        <v>2246</v>
      </c>
      <c r="I1288" s="1" t="s">
        <v>63</v>
      </c>
      <c r="J1288" s="1" t="s">
        <v>56</v>
      </c>
      <c r="K1288" s="1" t="str">
        <f>IF(Tabela1[[#This Row],[Situação da Obra]]="Inacabada - PC Técnica Concluída","Inacabada",Tabela1[[#This Row],[Situação da Obra]])</f>
        <v>Paralisada</v>
      </c>
      <c r="L1288" s="1" t="s">
        <v>30</v>
      </c>
      <c r="M1288" s="4">
        <v>44847</v>
      </c>
      <c r="N1288" s="5">
        <v>0.97030000000000005</v>
      </c>
      <c r="O1288" s="4">
        <v>45027</v>
      </c>
      <c r="P1288" s="1" t="s">
        <v>709</v>
      </c>
      <c r="Q1288" s="1" t="s">
        <v>710</v>
      </c>
      <c r="R1288" s="1" t="s">
        <v>168</v>
      </c>
      <c r="S1288" s="1" t="s">
        <v>716</v>
      </c>
      <c r="T1288" s="1" t="s">
        <v>712</v>
      </c>
      <c r="U1288" s="6">
        <v>640122.81999999995</v>
      </c>
      <c r="V1288" s="6">
        <v>509999.98</v>
      </c>
      <c r="W1288" s="6">
        <v>0</v>
      </c>
      <c r="X1288" s="6">
        <v>509999.98</v>
      </c>
      <c r="Y1288" s="6">
        <v>410076.7</v>
      </c>
      <c r="Z1288" s="7">
        <v>45128</v>
      </c>
      <c r="AA12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88" s="35" t="str">
        <f>IFERROR(
                    _xlfn.XLOOKUP(Tabela1[[#This Row],[ID]],'Base_Solicitações MP'!B:B,'Base_Solicitações MP'!R:R),
                    "Não enviada")</f>
        <v>Não enviada</v>
      </c>
      <c r="AC1288" s="15" t="str">
        <f>_xlfn.CONCAT(Tabela1[[#This Row],[Município]],"/",Tabela1[[#This Row],[UF]])</f>
        <v>Aragarças/GO</v>
      </c>
    </row>
    <row r="1289" spans="1:29" x14ac:dyDescent="0.25">
      <c r="A1289" s="14" t="s">
        <v>705</v>
      </c>
      <c r="B1289" s="2" t="s">
        <v>9365</v>
      </c>
      <c r="C1289" s="2" t="s">
        <v>12231</v>
      </c>
      <c r="D1289" s="3" t="s">
        <v>2225</v>
      </c>
      <c r="E1289" s="1" t="s">
        <v>2226</v>
      </c>
      <c r="F1289" s="1">
        <v>2012</v>
      </c>
      <c r="G1289" s="1">
        <v>62</v>
      </c>
      <c r="H1289" s="1" t="s">
        <v>547</v>
      </c>
      <c r="I1289" s="1" t="s">
        <v>63</v>
      </c>
      <c r="J1289" s="1" t="s">
        <v>56</v>
      </c>
      <c r="K1289" s="1" t="str">
        <f>IF(Tabela1[[#This Row],[Situação da Obra]]="Inacabada - PC Técnica Concluída","Inacabada",Tabela1[[#This Row],[Situação da Obra]])</f>
        <v>Paralisada</v>
      </c>
      <c r="L1289" s="1" t="s">
        <v>30</v>
      </c>
      <c r="M1289" s="4">
        <v>45044</v>
      </c>
      <c r="N1289" s="5">
        <v>0.30399999999999999</v>
      </c>
      <c r="O1289" s="4">
        <v>45044</v>
      </c>
      <c r="P1289" s="1" t="s">
        <v>709</v>
      </c>
      <c r="Q1289" s="1" t="s">
        <v>710</v>
      </c>
      <c r="R1289" s="1" t="s">
        <v>168</v>
      </c>
      <c r="S1289" s="1" t="s">
        <v>1313</v>
      </c>
      <c r="T1289" s="1" t="s">
        <v>712</v>
      </c>
      <c r="U1289" s="6">
        <v>418566.28</v>
      </c>
      <c r="V1289" s="6">
        <v>316451.20000000001</v>
      </c>
      <c r="W1289" s="6">
        <v>0</v>
      </c>
      <c r="X1289" s="6">
        <v>316451.20000000001</v>
      </c>
      <c r="Y1289" s="6">
        <v>410076.7</v>
      </c>
      <c r="Z1289" s="7">
        <v>45128</v>
      </c>
      <c r="AA12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89" s="35" t="str">
        <f>IFERROR(
                    _xlfn.XLOOKUP(Tabela1[[#This Row],[ID]],'Base_Solicitações MP'!B:B,'Base_Solicitações MP'!R:R),
                    "Não enviada")</f>
        <v>Não enviada</v>
      </c>
      <c r="AC1289" s="15" t="str">
        <f>_xlfn.CONCAT(Tabela1[[#This Row],[Município]],"/",Tabela1[[#This Row],[UF]])</f>
        <v>Iporá/GO</v>
      </c>
    </row>
    <row r="1290" spans="1:29" x14ac:dyDescent="0.25">
      <c r="A1290" s="14" t="s">
        <v>705</v>
      </c>
      <c r="B1290" s="2" t="s">
        <v>9366</v>
      </c>
      <c r="C1290" s="2" t="s">
        <v>12232</v>
      </c>
      <c r="D1290" s="3" t="s">
        <v>2225</v>
      </c>
      <c r="E1290" s="1" t="s">
        <v>2226</v>
      </c>
      <c r="F1290" s="1">
        <v>2012</v>
      </c>
      <c r="G1290" s="1">
        <v>62</v>
      </c>
      <c r="H1290" s="1" t="s">
        <v>2247</v>
      </c>
      <c r="I1290" s="1" t="s">
        <v>63</v>
      </c>
      <c r="J1290" s="1" t="s">
        <v>56</v>
      </c>
      <c r="K1290" s="1" t="str">
        <f>IF(Tabela1[[#This Row],[Situação da Obra]]="Inacabada - PC Técnica Concluída","Inacabada",Tabela1[[#This Row],[Situação da Obra]])</f>
        <v>Paralisada</v>
      </c>
      <c r="L1290" s="1" t="s">
        <v>30</v>
      </c>
      <c r="M1290" s="4">
        <v>43796</v>
      </c>
      <c r="N1290" s="5">
        <v>1.4800000000000001E-2</v>
      </c>
      <c r="O1290" s="4">
        <v>45009</v>
      </c>
      <c r="P1290" s="1" t="s">
        <v>709</v>
      </c>
      <c r="Q1290" s="1" t="s">
        <v>710</v>
      </c>
      <c r="R1290" s="1" t="s">
        <v>168</v>
      </c>
      <c r="S1290" s="1" t="s">
        <v>716</v>
      </c>
      <c r="T1290" s="1" t="s">
        <v>712</v>
      </c>
      <c r="U1290" s="6">
        <v>609000</v>
      </c>
      <c r="V1290" s="6">
        <v>509999.98</v>
      </c>
      <c r="W1290" s="6">
        <v>0</v>
      </c>
      <c r="X1290" s="6">
        <v>509999.98</v>
      </c>
      <c r="Y1290" s="6">
        <v>410076.7</v>
      </c>
      <c r="Z1290" s="7">
        <v>45128</v>
      </c>
      <c r="AA12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90" s="35" t="str">
        <f>IFERROR(
                    _xlfn.XLOOKUP(Tabela1[[#This Row],[ID]],'Base_Solicitações MP'!B:B,'Base_Solicitações MP'!R:R),
                    "Não enviada")</f>
        <v>Não enviada</v>
      </c>
      <c r="AC1290" s="15" t="str">
        <f>_xlfn.CONCAT(Tabela1[[#This Row],[Município]],"/",Tabela1[[#This Row],[UF]])</f>
        <v>Caturaí/GO</v>
      </c>
    </row>
    <row r="1291" spans="1:29" x14ac:dyDescent="0.25">
      <c r="A1291" s="14" t="s">
        <v>705</v>
      </c>
      <c r="B1291" s="2" t="s">
        <v>9367</v>
      </c>
      <c r="C1291" s="2" t="s">
        <v>12233</v>
      </c>
      <c r="D1291" s="3" t="s">
        <v>2225</v>
      </c>
      <c r="E1291" s="1" t="s">
        <v>2226</v>
      </c>
      <c r="F1291" s="1">
        <v>2012</v>
      </c>
      <c r="G1291" s="1">
        <v>62</v>
      </c>
      <c r="H1291" s="1" t="s">
        <v>2248</v>
      </c>
      <c r="I1291" s="1" t="s">
        <v>63</v>
      </c>
      <c r="J1291" s="1" t="s">
        <v>56</v>
      </c>
      <c r="K1291" s="1" t="str">
        <f>IF(Tabela1[[#This Row],[Situação da Obra]]="Inacabada - PC Técnica Concluída","Inacabada",Tabela1[[#This Row],[Situação da Obra]])</f>
        <v>Paralisada</v>
      </c>
      <c r="L1291" s="1" t="s">
        <v>30</v>
      </c>
      <c r="M1291" s="4">
        <v>44454</v>
      </c>
      <c r="N1291" s="5">
        <v>0.16420000000000001</v>
      </c>
      <c r="O1291" s="4">
        <v>45044</v>
      </c>
      <c r="P1291" s="1" t="s">
        <v>709</v>
      </c>
      <c r="Q1291" s="1" t="s">
        <v>710</v>
      </c>
      <c r="R1291" s="1" t="s">
        <v>168</v>
      </c>
      <c r="S1291" s="1" t="s">
        <v>716</v>
      </c>
      <c r="T1291" s="1" t="s">
        <v>712</v>
      </c>
      <c r="U1291" s="6">
        <v>637726.5</v>
      </c>
      <c r="V1291" s="6">
        <v>509999.98</v>
      </c>
      <c r="W1291" s="6">
        <v>0</v>
      </c>
      <c r="X1291" s="6">
        <v>509999.98</v>
      </c>
      <c r="Y1291" s="6">
        <v>410076.7</v>
      </c>
      <c r="Z1291" s="7">
        <v>45128</v>
      </c>
      <c r="AA12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91" s="35" t="str">
        <f>IFERROR(
                    _xlfn.XLOOKUP(Tabela1[[#This Row],[ID]],'Base_Solicitações MP'!B:B,'Base_Solicitações MP'!R:R),
                    "Não enviada")</f>
        <v>Não enviada</v>
      </c>
      <c r="AC1291" s="15" t="str">
        <f>_xlfn.CONCAT(Tabela1[[#This Row],[Município]],"/",Tabela1[[#This Row],[UF]])</f>
        <v>Sanclerlândia/GO</v>
      </c>
    </row>
    <row r="1292" spans="1:29" x14ac:dyDescent="0.25">
      <c r="A1292" s="14" t="s">
        <v>705</v>
      </c>
      <c r="B1292" s="2" t="s">
        <v>9368</v>
      </c>
      <c r="C1292" s="2" t="s">
        <v>12234</v>
      </c>
      <c r="D1292" s="3" t="s">
        <v>2225</v>
      </c>
      <c r="E1292" s="1" t="s">
        <v>2226</v>
      </c>
      <c r="F1292" s="1">
        <v>2012</v>
      </c>
      <c r="G1292" s="1">
        <v>62</v>
      </c>
      <c r="H1292" s="1" t="s">
        <v>2249</v>
      </c>
      <c r="I1292" s="1" t="s">
        <v>63</v>
      </c>
      <c r="J1292" s="1" t="s">
        <v>56</v>
      </c>
      <c r="K1292" s="1" t="str">
        <f>IF(Tabela1[[#This Row],[Situação da Obra]]="Inacabada - PC Técnica Concluída","Inacabada",Tabela1[[#This Row],[Situação da Obra]])</f>
        <v>Paralisada</v>
      </c>
      <c r="L1292" s="1" t="s">
        <v>30</v>
      </c>
      <c r="M1292" s="4">
        <v>43789</v>
      </c>
      <c r="N1292" s="5">
        <v>0.20349999999999999</v>
      </c>
      <c r="O1292" s="4">
        <v>45009</v>
      </c>
      <c r="P1292" s="1" t="s">
        <v>709</v>
      </c>
      <c r="Q1292" s="1" t="s">
        <v>710</v>
      </c>
      <c r="R1292" s="1" t="s">
        <v>168</v>
      </c>
      <c r="S1292" s="1" t="s">
        <v>716</v>
      </c>
      <c r="T1292" s="1" t="s">
        <v>712</v>
      </c>
      <c r="U1292" s="6">
        <v>652797</v>
      </c>
      <c r="V1292" s="6">
        <v>509999.98</v>
      </c>
      <c r="W1292" s="6">
        <v>0</v>
      </c>
      <c r="X1292" s="6">
        <v>509999.98</v>
      </c>
      <c r="Y1292" s="6">
        <v>410076.7</v>
      </c>
      <c r="Z1292" s="7">
        <v>45128</v>
      </c>
      <c r="AA12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2" s="35" t="str">
        <f>IFERROR(
                    _xlfn.XLOOKUP(Tabela1[[#This Row],[ID]],'Base_Solicitações MP'!B:B,'Base_Solicitações MP'!R:R),
                    "Não enviada")</f>
        <v>Diligência</v>
      </c>
      <c r="AC1292" s="15" t="str">
        <f>_xlfn.CONCAT(Tabela1[[#This Row],[Município]],"/",Tabela1[[#This Row],[UF]])</f>
        <v>São Patrício/GO</v>
      </c>
    </row>
    <row r="1293" spans="1:29" x14ac:dyDescent="0.25">
      <c r="A1293" s="14" t="s">
        <v>705</v>
      </c>
      <c r="B1293" s="2" t="s">
        <v>9369</v>
      </c>
      <c r="C1293" s="2" t="s">
        <v>8499</v>
      </c>
      <c r="D1293" s="3" t="s">
        <v>2225</v>
      </c>
      <c r="E1293" s="1" t="s">
        <v>2226</v>
      </c>
      <c r="F1293" s="1">
        <v>2012</v>
      </c>
      <c r="G1293" s="1">
        <v>62</v>
      </c>
      <c r="H1293" s="1" t="s">
        <v>2250</v>
      </c>
      <c r="I1293" s="1" t="s">
        <v>63</v>
      </c>
      <c r="J1293" s="1" t="s">
        <v>56</v>
      </c>
      <c r="K1293" s="1" t="str">
        <f>IF(Tabela1[[#This Row],[Situação da Obra]]="Inacabada - PC Técnica Concluída","Inacabada",Tabela1[[#This Row],[Situação da Obra]])</f>
        <v>Paralisada</v>
      </c>
      <c r="L1293" s="1" t="s">
        <v>30</v>
      </c>
      <c r="M1293" s="4">
        <v>43770</v>
      </c>
      <c r="N1293" s="5">
        <v>0.23849999999999999</v>
      </c>
      <c r="O1293" s="4">
        <v>45008</v>
      </c>
      <c r="P1293" s="1" t="s">
        <v>709</v>
      </c>
      <c r="Q1293" s="1" t="s">
        <v>710</v>
      </c>
      <c r="R1293" s="1" t="s">
        <v>168</v>
      </c>
      <c r="S1293" s="1" t="s">
        <v>716</v>
      </c>
      <c r="T1293" s="1" t="s">
        <v>712</v>
      </c>
      <c r="U1293" s="6">
        <v>631535</v>
      </c>
      <c r="V1293" s="6">
        <v>509999.98</v>
      </c>
      <c r="W1293" s="6">
        <v>0</v>
      </c>
      <c r="X1293" s="6">
        <v>509999.98</v>
      </c>
      <c r="Y1293" s="6">
        <v>410076.7</v>
      </c>
      <c r="Z1293" s="7">
        <v>45128</v>
      </c>
      <c r="AA12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93" s="35" t="str">
        <f>IFERROR(
                    _xlfn.XLOOKUP(Tabela1[[#This Row],[ID]],'Base_Solicitações MP'!B:B,'Base_Solicitações MP'!R:R),
                    "Não enviada")</f>
        <v>Não enviada</v>
      </c>
      <c r="AC1293" s="15" t="str">
        <f>_xlfn.CONCAT(Tabela1[[#This Row],[Município]],"/",Tabela1[[#This Row],[UF]])</f>
        <v>Santa Bárbara de Goiás/GO</v>
      </c>
    </row>
    <row r="1294" spans="1:29" x14ac:dyDescent="0.25">
      <c r="A1294" s="14" t="s">
        <v>705</v>
      </c>
      <c r="B1294" s="2" t="s">
        <v>9370</v>
      </c>
      <c r="C1294" s="2" t="s">
        <v>12235</v>
      </c>
      <c r="D1294" s="3" t="s">
        <v>2225</v>
      </c>
      <c r="E1294" s="1" t="s">
        <v>2226</v>
      </c>
      <c r="F1294" s="1">
        <v>2012</v>
      </c>
      <c r="G1294" s="1">
        <v>62</v>
      </c>
      <c r="H1294" s="1" t="s">
        <v>2251</v>
      </c>
      <c r="I1294" s="1" t="s">
        <v>63</v>
      </c>
      <c r="J1294" s="1" t="s">
        <v>56</v>
      </c>
      <c r="K1294" s="1" t="str">
        <f>IF(Tabela1[[#This Row],[Situação da Obra]]="Inacabada - PC Técnica Concluída","Inacabada",Tabela1[[#This Row],[Situação da Obra]])</f>
        <v>Paralisada</v>
      </c>
      <c r="L1294" s="1" t="s">
        <v>30</v>
      </c>
      <c r="M1294" s="4">
        <v>43759</v>
      </c>
      <c r="N1294" s="5">
        <v>0.14760000000000001</v>
      </c>
      <c r="O1294" s="4">
        <v>44988</v>
      </c>
      <c r="P1294" s="1" t="s">
        <v>709</v>
      </c>
      <c r="Q1294" s="1" t="s">
        <v>710</v>
      </c>
      <c r="R1294" s="1" t="s">
        <v>168</v>
      </c>
      <c r="S1294" s="1" t="s">
        <v>716</v>
      </c>
      <c r="T1294" s="1" t="s">
        <v>712</v>
      </c>
      <c r="U1294" s="6">
        <v>544256.56000000006</v>
      </c>
      <c r="V1294" s="6">
        <v>509999.98</v>
      </c>
      <c r="W1294" s="6">
        <v>0</v>
      </c>
      <c r="X1294" s="6">
        <v>509999.98</v>
      </c>
      <c r="Y1294" s="6">
        <v>410076.7</v>
      </c>
      <c r="Z1294" s="7">
        <v>45128</v>
      </c>
      <c r="AA12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4" s="35" t="str">
        <f>IFERROR(
                    _xlfn.XLOOKUP(Tabela1[[#This Row],[ID]],'Base_Solicitações MP'!B:B,'Base_Solicitações MP'!R:R),
                    "Não enviada")</f>
        <v>Diligência</v>
      </c>
      <c r="AC1294" s="15" t="str">
        <f>_xlfn.CONCAT(Tabela1[[#This Row],[Município]],"/",Tabela1[[#This Row],[UF]])</f>
        <v>Mambaí/GO</v>
      </c>
    </row>
    <row r="1295" spans="1:29" x14ac:dyDescent="0.25">
      <c r="A1295" s="14" t="s">
        <v>705</v>
      </c>
      <c r="B1295" s="2" t="s">
        <v>9371</v>
      </c>
      <c r="C1295" s="2" t="s">
        <v>12236</v>
      </c>
      <c r="D1295" s="2" t="s">
        <v>2252</v>
      </c>
      <c r="E1295" s="1" t="s">
        <v>2253</v>
      </c>
      <c r="F1295" s="1">
        <v>2013</v>
      </c>
      <c r="G1295" s="1">
        <v>1</v>
      </c>
      <c r="H1295" s="1" t="s">
        <v>1161</v>
      </c>
      <c r="I1295" s="1" t="s">
        <v>28</v>
      </c>
      <c r="J1295" s="1" t="s">
        <v>29</v>
      </c>
      <c r="K1295" s="1" t="str">
        <f>IF(Tabela1[[#This Row],[Situação da Obra]]="Inacabada - PC Técnica Concluída","Inacabada",Tabela1[[#This Row],[Situação da Obra]])</f>
        <v>Inacabada</v>
      </c>
      <c r="L1295" s="1" t="s">
        <v>30</v>
      </c>
      <c r="M1295" s="4">
        <v>44915</v>
      </c>
      <c r="N1295" s="5">
        <v>0.2024</v>
      </c>
      <c r="O1295" s="4">
        <v>43511</v>
      </c>
      <c r="P1295" s="1" t="s">
        <v>1935</v>
      </c>
      <c r="Q1295" s="1" t="s">
        <v>710</v>
      </c>
      <c r="R1295" s="1" t="s">
        <v>32</v>
      </c>
      <c r="S1295" s="1" t="s">
        <v>1947</v>
      </c>
      <c r="T1295" s="1" t="s">
        <v>712</v>
      </c>
      <c r="U1295" s="6">
        <v>193653.52</v>
      </c>
      <c r="V1295" s="6">
        <v>244578.14</v>
      </c>
      <c r="W1295" s="6">
        <v>0</v>
      </c>
      <c r="X1295" s="6">
        <v>244578.14</v>
      </c>
      <c r="Y1295" s="6">
        <v>5869.46</v>
      </c>
      <c r="Z1295" s="7">
        <v>44950</v>
      </c>
      <c r="AA12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5" s="35" t="str">
        <f>IFERROR(
                    _xlfn.XLOOKUP(Tabela1[[#This Row],[ID]],'Base_Solicitações MP'!B:B,'Base_Solicitações MP'!R:R),
                    "Não enviada")</f>
        <v>Aguardando Análise FNDE</v>
      </c>
      <c r="AC1295" s="15" t="str">
        <f>_xlfn.CONCAT(Tabela1[[#This Row],[Município]],"/",Tabela1[[#This Row],[UF]])</f>
        <v>Ocara/CE</v>
      </c>
    </row>
    <row r="1296" spans="1:29" x14ac:dyDescent="0.25">
      <c r="A1296" s="14" t="s">
        <v>705</v>
      </c>
      <c r="B1296" s="2" t="s">
        <v>9372</v>
      </c>
      <c r="C1296" s="2" t="s">
        <v>12237</v>
      </c>
      <c r="D1296" s="2" t="s">
        <v>2254</v>
      </c>
      <c r="E1296" s="1" t="s">
        <v>2255</v>
      </c>
      <c r="F1296" s="1">
        <v>2013</v>
      </c>
      <c r="G1296" s="1">
        <v>1</v>
      </c>
      <c r="H1296" s="1" t="s">
        <v>2256</v>
      </c>
      <c r="I1296" s="1" t="s">
        <v>184</v>
      </c>
      <c r="J1296" s="1" t="s">
        <v>29</v>
      </c>
      <c r="K1296" s="1" t="str">
        <f>IF(Tabela1[[#This Row],[Situação da Obra]]="Inacabada - PC Técnica Concluída","Inacabada",Tabela1[[#This Row],[Situação da Obra]])</f>
        <v>Inacabada</v>
      </c>
      <c r="L1296" s="1" t="s">
        <v>30</v>
      </c>
      <c r="M1296" s="4">
        <v>45044</v>
      </c>
      <c r="N1296" s="5">
        <v>0.42180000000000001</v>
      </c>
      <c r="O1296" s="4">
        <v>42560</v>
      </c>
      <c r="P1296" s="1" t="s">
        <v>1935</v>
      </c>
      <c r="Q1296" s="1" t="s">
        <v>710</v>
      </c>
      <c r="R1296" s="1" t="s">
        <v>32</v>
      </c>
      <c r="S1296" s="1" t="s">
        <v>1936</v>
      </c>
      <c r="T1296" s="1" t="s">
        <v>712</v>
      </c>
      <c r="U1296" s="6">
        <v>182290.81</v>
      </c>
      <c r="V1296" s="6">
        <v>184132.13</v>
      </c>
      <c r="W1296" s="6">
        <v>0</v>
      </c>
      <c r="X1296" s="6">
        <v>184132.13</v>
      </c>
      <c r="Y1296" s="6">
        <v>0</v>
      </c>
      <c r="Z1296" s="7">
        <v>42453</v>
      </c>
      <c r="AA12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6" s="35" t="str">
        <f>IFERROR(
                    _xlfn.XLOOKUP(Tabela1[[#This Row],[ID]],'Base_Solicitações MP'!B:B,'Base_Solicitações MP'!R:R),
                    "Não enviada")</f>
        <v>Diligência</v>
      </c>
      <c r="AC1296" s="15" t="str">
        <f>_xlfn.CONCAT(Tabela1[[#This Row],[Município]],"/",Tabela1[[#This Row],[UF]])</f>
        <v>Curralinho/PA</v>
      </c>
    </row>
    <row r="1297" spans="1:29" x14ac:dyDescent="0.25">
      <c r="A1297" s="14" t="s">
        <v>705</v>
      </c>
      <c r="B1297" s="2" t="s">
        <v>9373</v>
      </c>
      <c r="C1297" s="2" t="s">
        <v>12238</v>
      </c>
      <c r="D1297" s="2" t="s">
        <v>2257</v>
      </c>
      <c r="E1297" s="1" t="s">
        <v>2258</v>
      </c>
      <c r="F1297" s="1">
        <v>2013</v>
      </c>
      <c r="G1297" s="1">
        <v>1</v>
      </c>
      <c r="H1297" s="1" t="s">
        <v>2259</v>
      </c>
      <c r="I1297" s="1" t="s">
        <v>184</v>
      </c>
      <c r="J1297" s="1" t="s">
        <v>56</v>
      </c>
      <c r="K1297" s="1" t="str">
        <f>IF(Tabela1[[#This Row],[Situação da Obra]]="Inacabada - PC Técnica Concluída","Inacabada",Tabela1[[#This Row],[Situação da Obra]])</f>
        <v>Paralisada</v>
      </c>
      <c r="L1297" s="1" t="s">
        <v>30</v>
      </c>
      <c r="M1297" s="4">
        <v>44420</v>
      </c>
      <c r="N1297" s="5">
        <v>0.97660000000000002</v>
      </c>
      <c r="O1297" s="4">
        <v>45057</v>
      </c>
      <c r="P1297" s="1" t="s">
        <v>1935</v>
      </c>
      <c r="Q1297" s="1" t="s">
        <v>710</v>
      </c>
      <c r="R1297" s="1" t="s">
        <v>32</v>
      </c>
      <c r="S1297" s="1" t="s">
        <v>1936</v>
      </c>
      <c r="T1297" s="1" t="s">
        <v>712</v>
      </c>
      <c r="U1297" s="6">
        <v>182731.21</v>
      </c>
      <c r="V1297" s="6">
        <v>184763.61</v>
      </c>
      <c r="W1297" s="6">
        <v>0</v>
      </c>
      <c r="X1297" s="6">
        <v>184763.61</v>
      </c>
      <c r="Y1297" s="6">
        <v>3031.59</v>
      </c>
      <c r="Z1297" s="7">
        <v>45103</v>
      </c>
      <c r="AA12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97" s="35" t="str">
        <f>IFERROR(
                    _xlfn.XLOOKUP(Tabela1[[#This Row],[ID]],'Base_Solicitações MP'!B:B,'Base_Solicitações MP'!R:R),
                    "Não enviada")</f>
        <v>Não enviada</v>
      </c>
      <c r="AC1297" s="15" t="str">
        <f>_xlfn.CONCAT(Tabela1[[#This Row],[Município]],"/",Tabela1[[#This Row],[UF]])</f>
        <v>Santo Antônio do Tauá/PA</v>
      </c>
    </row>
    <row r="1298" spans="1:29" x14ac:dyDescent="0.25">
      <c r="A1298" s="14" t="s">
        <v>705</v>
      </c>
      <c r="B1298" s="2" t="s">
        <v>9374</v>
      </c>
      <c r="C1298" s="2" t="s">
        <v>12239</v>
      </c>
      <c r="D1298" s="2" t="s">
        <v>2260</v>
      </c>
      <c r="E1298" s="1" t="s">
        <v>2261</v>
      </c>
      <c r="F1298" s="1">
        <v>2013</v>
      </c>
      <c r="G1298" s="1">
        <v>1</v>
      </c>
      <c r="H1298" s="1" t="s">
        <v>2262</v>
      </c>
      <c r="I1298" s="1" t="s">
        <v>160</v>
      </c>
      <c r="J1298" s="1" t="s">
        <v>40</v>
      </c>
      <c r="K1298" s="1" t="str">
        <f>IF(Tabela1[[#This Row],[Situação da Obra]]="Inacabada - PC Técnica Concluída","Inacabada",Tabela1[[#This Row],[Situação da Obra]])</f>
        <v>Inacabada</v>
      </c>
      <c r="L1298" s="1" t="s">
        <v>30</v>
      </c>
      <c r="M1298" s="4">
        <v>43654</v>
      </c>
      <c r="N1298" s="5">
        <v>0.66379999999999995</v>
      </c>
      <c r="O1298" s="4">
        <v>43634</v>
      </c>
      <c r="P1298" s="1" t="s">
        <v>1935</v>
      </c>
      <c r="Q1298" s="1" t="s">
        <v>710</v>
      </c>
      <c r="R1298" s="1" t="s">
        <v>32</v>
      </c>
      <c r="S1298" s="1" t="s">
        <v>1936</v>
      </c>
      <c r="T1298" s="1" t="s">
        <v>712</v>
      </c>
      <c r="U1298" s="6">
        <v>179705.71</v>
      </c>
      <c r="V1298" s="6">
        <v>181495.67</v>
      </c>
      <c r="W1298" s="6">
        <v>0</v>
      </c>
      <c r="X1298" s="6">
        <v>181495.67</v>
      </c>
      <c r="Y1298" s="6">
        <v>0</v>
      </c>
      <c r="Z1298" s="7">
        <v>43460</v>
      </c>
      <c r="AA12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8" s="35" t="str">
        <f>IFERROR(
                    _xlfn.XLOOKUP(Tabela1[[#This Row],[ID]],'Base_Solicitações MP'!B:B,'Base_Solicitações MP'!R:R),
                    "Não enviada")</f>
        <v>Diligência</v>
      </c>
      <c r="AC1298" s="15" t="str">
        <f>_xlfn.CONCAT(Tabela1[[#This Row],[Município]],"/",Tabela1[[#This Row],[UF]])</f>
        <v>Aliança/PE</v>
      </c>
    </row>
    <row r="1299" spans="1:29" x14ac:dyDescent="0.25">
      <c r="A1299" s="14" t="s">
        <v>705</v>
      </c>
      <c r="B1299" s="2" t="s">
        <v>9375</v>
      </c>
      <c r="C1299" s="2" t="s">
        <v>12240</v>
      </c>
      <c r="D1299" s="3" t="s">
        <v>2263</v>
      </c>
      <c r="E1299" s="1" t="s">
        <v>2264</v>
      </c>
      <c r="F1299" s="1">
        <v>2013</v>
      </c>
      <c r="G1299" s="1">
        <v>6</v>
      </c>
      <c r="H1299" s="1" t="s">
        <v>179</v>
      </c>
      <c r="I1299" s="1" t="s">
        <v>129</v>
      </c>
      <c r="J1299" s="1" t="s">
        <v>56</v>
      </c>
      <c r="K1299" s="1" t="str">
        <f>IF(Tabela1[[#This Row],[Situação da Obra]]="Inacabada - PC Técnica Concluída","Inacabada",Tabela1[[#This Row],[Situação da Obra]])</f>
        <v>Paralisada</v>
      </c>
      <c r="L1299" s="1" t="s">
        <v>30</v>
      </c>
      <c r="M1299" s="4">
        <v>43585</v>
      </c>
      <c r="N1299" s="5">
        <v>1.03E-2</v>
      </c>
      <c r="O1299" s="4">
        <v>44993</v>
      </c>
      <c r="P1299" s="1" t="s">
        <v>31</v>
      </c>
      <c r="Q1299" s="1" t="s">
        <v>710</v>
      </c>
      <c r="R1299" s="1" t="s">
        <v>32</v>
      </c>
      <c r="S1299" s="1" t="s">
        <v>739</v>
      </c>
      <c r="T1299" s="1" t="s">
        <v>34</v>
      </c>
      <c r="U1299" s="6">
        <v>1657500.55</v>
      </c>
      <c r="V1299" s="6">
        <v>1185755.8400000001</v>
      </c>
      <c r="W1299" s="6">
        <v>0</v>
      </c>
      <c r="X1299" s="6">
        <v>1185755.8400000001</v>
      </c>
      <c r="Y1299" s="6">
        <v>67144.31</v>
      </c>
      <c r="Z1299" s="7">
        <v>45203</v>
      </c>
      <c r="AA12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9" s="35" t="str">
        <f>IFERROR(
                    _xlfn.XLOOKUP(Tabela1[[#This Row],[ID]],'Base_Solicitações MP'!B:B,'Base_Solicitações MP'!R:R),
                    "Não enviada")</f>
        <v>Diligência</v>
      </c>
      <c r="AC1299" s="15" t="str">
        <f>_xlfn.CONCAT(Tabela1[[#This Row],[Município]],"/",Tabela1[[#This Row],[UF]])</f>
        <v>Natal/RN</v>
      </c>
    </row>
    <row r="1300" spans="1:29" x14ac:dyDescent="0.25">
      <c r="A1300" s="14" t="s">
        <v>705</v>
      </c>
      <c r="B1300" s="2" t="s">
        <v>9376</v>
      </c>
      <c r="C1300" s="2" t="s">
        <v>12241</v>
      </c>
      <c r="D1300" s="3" t="s">
        <v>2263</v>
      </c>
      <c r="E1300" s="1" t="s">
        <v>2264</v>
      </c>
      <c r="F1300" s="1">
        <v>2013</v>
      </c>
      <c r="G1300" s="1">
        <v>6</v>
      </c>
      <c r="H1300" s="1" t="s">
        <v>179</v>
      </c>
      <c r="I1300" s="1" t="s">
        <v>129</v>
      </c>
      <c r="J1300" s="1" t="s">
        <v>56</v>
      </c>
      <c r="K1300" s="1" t="str">
        <f>IF(Tabela1[[#This Row],[Situação da Obra]]="Inacabada - PC Técnica Concluída","Inacabada",Tabela1[[#This Row],[Situação da Obra]])</f>
        <v>Paralisada</v>
      </c>
      <c r="L1300" s="1" t="s">
        <v>30</v>
      </c>
      <c r="M1300" s="4">
        <v>44510</v>
      </c>
      <c r="N1300" s="5">
        <v>0.6079</v>
      </c>
      <c r="O1300" s="4">
        <v>44993</v>
      </c>
      <c r="P1300" s="1" t="s">
        <v>31</v>
      </c>
      <c r="Q1300" s="1" t="s">
        <v>710</v>
      </c>
      <c r="R1300" s="1" t="s">
        <v>32</v>
      </c>
      <c r="S1300" s="1" t="s">
        <v>739</v>
      </c>
      <c r="T1300" s="1" t="s">
        <v>34</v>
      </c>
      <c r="U1300" s="6">
        <v>1465250.28</v>
      </c>
      <c r="V1300" s="6">
        <v>1185755.8400000001</v>
      </c>
      <c r="W1300" s="6">
        <v>0</v>
      </c>
      <c r="X1300" s="6">
        <v>1185755.8400000001</v>
      </c>
      <c r="Y1300" s="6">
        <v>67144.31</v>
      </c>
      <c r="Z1300" s="7">
        <v>45203</v>
      </c>
      <c r="AA13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0" s="35" t="str">
        <f>IFERROR(
                    _xlfn.XLOOKUP(Tabela1[[#This Row],[ID]],'Base_Solicitações MP'!B:B,'Base_Solicitações MP'!R:R),
                    "Não enviada")</f>
        <v>Diligência</v>
      </c>
      <c r="AC1300" s="15" t="str">
        <f>_xlfn.CONCAT(Tabela1[[#This Row],[Município]],"/",Tabela1[[#This Row],[UF]])</f>
        <v>Natal/RN</v>
      </c>
    </row>
    <row r="1301" spans="1:29" x14ac:dyDescent="0.25">
      <c r="A1301" s="14" t="s">
        <v>705</v>
      </c>
      <c r="B1301" s="2" t="s">
        <v>9377</v>
      </c>
      <c r="C1301" s="2" t="s">
        <v>12242</v>
      </c>
      <c r="D1301" s="3" t="s">
        <v>2265</v>
      </c>
      <c r="E1301" s="1" t="s">
        <v>2266</v>
      </c>
      <c r="F1301" s="1">
        <v>2013</v>
      </c>
      <c r="G1301" s="1">
        <v>20</v>
      </c>
      <c r="H1301" s="1" t="s">
        <v>2267</v>
      </c>
      <c r="I1301" s="1" t="s">
        <v>52</v>
      </c>
      <c r="J1301" s="1" t="s">
        <v>40</v>
      </c>
      <c r="K1301" s="1" t="str">
        <f>IF(Tabela1[[#This Row],[Situação da Obra]]="Inacabada - PC Técnica Concluída","Inacabada",Tabela1[[#This Row],[Situação da Obra]])</f>
        <v>Inacabada</v>
      </c>
      <c r="L1301" s="1" t="s">
        <v>30</v>
      </c>
      <c r="M1301" s="4">
        <v>45005</v>
      </c>
      <c r="N1301" s="5">
        <v>8.1699999999999995E-2</v>
      </c>
      <c r="O1301" s="4">
        <v>43755</v>
      </c>
      <c r="P1301" s="1" t="s">
        <v>31</v>
      </c>
      <c r="Q1301" s="1" t="s">
        <v>710</v>
      </c>
      <c r="R1301" s="1" t="s">
        <v>32</v>
      </c>
      <c r="S1301" s="1" t="s">
        <v>353</v>
      </c>
      <c r="T1301" s="1" t="s">
        <v>34</v>
      </c>
      <c r="U1301" s="6">
        <v>1660089.89</v>
      </c>
      <c r="V1301" s="6">
        <v>1660089.89</v>
      </c>
      <c r="W1301" s="6">
        <v>0</v>
      </c>
      <c r="X1301" s="6">
        <v>1660089.89</v>
      </c>
      <c r="Y1301" s="6">
        <v>1760486.77</v>
      </c>
      <c r="Z1301" s="7">
        <v>44960</v>
      </c>
      <c r="AA13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1" s="35" t="str">
        <f>IFERROR(
                    _xlfn.XLOOKUP(Tabela1[[#This Row],[ID]],'Base_Solicitações MP'!B:B,'Base_Solicitações MP'!R:R),
                    "Não enviada")</f>
        <v>Não enviada</v>
      </c>
      <c r="AC1301" s="15" t="str">
        <f>_xlfn.CONCAT(Tabela1[[#This Row],[Município]],"/",Tabela1[[#This Row],[UF]])</f>
        <v>João Pessoa/PB</v>
      </c>
    </row>
    <row r="1302" spans="1:29" x14ac:dyDescent="0.25">
      <c r="A1302" s="14" t="s">
        <v>705</v>
      </c>
      <c r="B1302" s="2" t="s">
        <v>9378</v>
      </c>
      <c r="C1302" s="2" t="s">
        <v>12243</v>
      </c>
      <c r="D1302" s="3" t="s">
        <v>2265</v>
      </c>
      <c r="E1302" s="1" t="s">
        <v>2266</v>
      </c>
      <c r="F1302" s="1">
        <v>2013</v>
      </c>
      <c r="G1302" s="1">
        <v>20</v>
      </c>
      <c r="H1302" s="1" t="s">
        <v>2267</v>
      </c>
      <c r="I1302" s="1" t="s">
        <v>52</v>
      </c>
      <c r="J1302" s="1" t="s">
        <v>40</v>
      </c>
      <c r="K1302" s="1" t="str">
        <f>IF(Tabela1[[#This Row],[Situação da Obra]]="Inacabada - PC Técnica Concluída","Inacabada",Tabela1[[#This Row],[Situação da Obra]])</f>
        <v>Inacabada</v>
      </c>
      <c r="L1302" s="1" t="s">
        <v>30</v>
      </c>
      <c r="M1302" s="4">
        <v>45005</v>
      </c>
      <c r="N1302" s="5">
        <v>8.5400000000000004E-2</v>
      </c>
      <c r="O1302" s="4">
        <v>43755</v>
      </c>
      <c r="P1302" s="1" t="s">
        <v>31</v>
      </c>
      <c r="Q1302" s="1" t="s">
        <v>710</v>
      </c>
      <c r="R1302" s="1" t="s">
        <v>32</v>
      </c>
      <c r="S1302" s="1" t="s">
        <v>353</v>
      </c>
      <c r="T1302" s="1" t="s">
        <v>34</v>
      </c>
      <c r="U1302" s="6">
        <v>1661073.89</v>
      </c>
      <c r="V1302" s="6">
        <v>1661073.89</v>
      </c>
      <c r="W1302" s="6">
        <v>0</v>
      </c>
      <c r="X1302" s="6">
        <v>1661073.89</v>
      </c>
      <c r="Y1302" s="6">
        <v>1760486.77</v>
      </c>
      <c r="Z1302" s="7">
        <v>44960</v>
      </c>
      <c r="AA13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2" s="35" t="str">
        <f>IFERROR(
                    _xlfn.XLOOKUP(Tabela1[[#This Row],[ID]],'Base_Solicitações MP'!B:B,'Base_Solicitações MP'!R:R),
                    "Não enviada")</f>
        <v>Não enviada</v>
      </c>
      <c r="AC1302" s="15" t="str">
        <f>_xlfn.CONCAT(Tabela1[[#This Row],[Município]],"/",Tabela1[[#This Row],[UF]])</f>
        <v>João Pessoa/PB</v>
      </c>
    </row>
    <row r="1303" spans="1:29" x14ac:dyDescent="0.25">
      <c r="A1303" s="14" t="s">
        <v>24</v>
      </c>
      <c r="B1303" s="2" t="s">
        <v>9379</v>
      </c>
      <c r="C1303" s="2" t="s">
        <v>25</v>
      </c>
      <c r="D1303" s="2" t="s">
        <v>215</v>
      </c>
      <c r="E1303" s="1">
        <v>700219</v>
      </c>
      <c r="F1303" s="1">
        <v>2008</v>
      </c>
      <c r="G1303" s="1">
        <v>31</v>
      </c>
      <c r="H1303" s="1" t="s">
        <v>1493</v>
      </c>
      <c r="I1303" s="1" t="s">
        <v>184</v>
      </c>
      <c r="J1303" s="1" t="s">
        <v>56</v>
      </c>
      <c r="K1303" s="1" t="str">
        <f>IF(Tabela1[[#This Row],[Situação da Obra]]="Inacabada - PC Técnica Concluída","Inacabada",Tabela1[[#This Row],[Situação da Obra]])</f>
        <v>Paralisada</v>
      </c>
      <c r="L1303" s="1" t="s">
        <v>30</v>
      </c>
      <c r="M1303" s="4">
        <v>42352</v>
      </c>
      <c r="N1303" s="5">
        <v>0.74439999999999995</v>
      </c>
      <c r="O1303" s="4">
        <v>44726</v>
      </c>
      <c r="P1303" s="1" t="s">
        <v>199</v>
      </c>
      <c r="Q1303" s="1" t="s">
        <v>25</v>
      </c>
      <c r="R1303" s="1" t="s">
        <v>168</v>
      </c>
      <c r="S1303" s="1" t="s">
        <v>169</v>
      </c>
      <c r="T1303" s="1" t="s">
        <v>169</v>
      </c>
      <c r="U1303" s="6">
        <v>542619.28</v>
      </c>
      <c r="V1303" s="6">
        <v>621017.41935483867</v>
      </c>
      <c r="W1303" s="6">
        <v>6272.9032258064517</v>
      </c>
      <c r="X1303" s="6">
        <v>173220.86</v>
      </c>
      <c r="Y1303" s="6" t="s">
        <v>41</v>
      </c>
      <c r="Z1303" s="7">
        <v>45035</v>
      </c>
      <c r="AA13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3" s="35" t="str">
        <f>IFERROR(
                    _xlfn.XLOOKUP(Tabela1[[#This Row],[ID]],'Base_Solicitações MP'!B:B,'Base_Solicitações MP'!R:R),
                    "Não enviada")</f>
        <v>Diligência</v>
      </c>
      <c r="AC1303" s="15" t="str">
        <f>_xlfn.CONCAT(Tabela1[[#This Row],[Município]],"/",Tabela1[[#This Row],[UF]])</f>
        <v>Novo Repartimento/PA</v>
      </c>
    </row>
    <row r="1304" spans="1:29" x14ac:dyDescent="0.25">
      <c r="A1304" s="14" t="s">
        <v>24</v>
      </c>
      <c r="B1304" s="2" t="s">
        <v>9380</v>
      </c>
      <c r="C1304" s="2" t="s">
        <v>25</v>
      </c>
      <c r="D1304" s="2" t="s">
        <v>215</v>
      </c>
      <c r="E1304" s="1">
        <v>700219</v>
      </c>
      <c r="F1304" s="1">
        <v>2008</v>
      </c>
      <c r="G1304" s="1">
        <v>31</v>
      </c>
      <c r="H1304" s="1" t="s">
        <v>183</v>
      </c>
      <c r="I1304" s="1" t="s">
        <v>184</v>
      </c>
      <c r="J1304" s="1" t="s">
        <v>56</v>
      </c>
      <c r="K1304" s="1" t="str">
        <f>IF(Tabela1[[#This Row],[Situação da Obra]]="Inacabada - PC Técnica Concluída","Inacabada",Tabela1[[#This Row],[Situação da Obra]])</f>
        <v>Paralisada</v>
      </c>
      <c r="L1304" s="1" t="s">
        <v>30</v>
      </c>
      <c r="M1304" s="4">
        <v>41995</v>
      </c>
      <c r="N1304" s="5">
        <v>0.52259999999999995</v>
      </c>
      <c r="O1304" s="4">
        <v>44726</v>
      </c>
      <c r="P1304" s="1" t="s">
        <v>199</v>
      </c>
      <c r="Q1304" s="1" t="s">
        <v>25</v>
      </c>
      <c r="R1304" s="1" t="s">
        <v>168</v>
      </c>
      <c r="S1304" s="1" t="s">
        <v>169</v>
      </c>
      <c r="T1304" s="1" t="s">
        <v>169</v>
      </c>
      <c r="U1304" s="6">
        <v>326664.14</v>
      </c>
      <c r="V1304" s="6">
        <v>621017.41935483867</v>
      </c>
      <c r="W1304" s="6">
        <v>6272.9032258064517</v>
      </c>
      <c r="X1304" s="6">
        <v>173220.86</v>
      </c>
      <c r="Y1304" s="6" t="s">
        <v>41</v>
      </c>
      <c r="Z1304" s="7">
        <v>45035</v>
      </c>
      <c r="AA13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4" s="35" t="str">
        <f>IFERROR(
                    _xlfn.XLOOKUP(Tabela1[[#This Row],[ID]],'Base_Solicitações MP'!B:B,'Base_Solicitações MP'!R:R),
                    "Não enviada")</f>
        <v>Aguardando Análise FNDE</v>
      </c>
      <c r="AC1304" s="15" t="str">
        <f>_xlfn.CONCAT(Tabela1[[#This Row],[Município]],"/",Tabela1[[#This Row],[UF]])</f>
        <v>Salvaterra/PA</v>
      </c>
    </row>
    <row r="1305" spans="1:29" x14ac:dyDescent="0.25">
      <c r="A1305" s="14" t="s">
        <v>24</v>
      </c>
      <c r="B1305" s="2" t="s">
        <v>9381</v>
      </c>
      <c r="C1305" s="2" t="s">
        <v>25</v>
      </c>
      <c r="D1305" s="3" t="s">
        <v>215</v>
      </c>
      <c r="E1305" s="1">
        <v>700219</v>
      </c>
      <c r="F1305" s="1">
        <v>2008</v>
      </c>
      <c r="G1305" s="1">
        <v>31</v>
      </c>
      <c r="H1305" s="1" t="s">
        <v>425</v>
      </c>
      <c r="I1305" s="1" t="s">
        <v>184</v>
      </c>
      <c r="J1305" s="1" t="s">
        <v>56</v>
      </c>
      <c r="K1305" s="1" t="str">
        <f>IF(Tabela1[[#This Row],[Situação da Obra]]="Inacabada - PC Técnica Concluída","Inacabada",Tabela1[[#This Row],[Situação da Obra]])</f>
        <v>Paralisada</v>
      </c>
      <c r="L1305" s="1" t="s">
        <v>30</v>
      </c>
      <c r="M1305" s="4">
        <v>41852</v>
      </c>
      <c r="N1305" s="5">
        <v>0.71509999999999996</v>
      </c>
      <c r="O1305" s="4">
        <v>44931</v>
      </c>
      <c r="P1305" s="1" t="s">
        <v>199</v>
      </c>
      <c r="Q1305" s="1" t="s">
        <v>25</v>
      </c>
      <c r="R1305" s="1" t="s">
        <v>168</v>
      </c>
      <c r="S1305" s="1" t="s">
        <v>218</v>
      </c>
      <c r="T1305" s="1" t="s">
        <v>218</v>
      </c>
      <c r="U1305" s="6">
        <v>896696.84</v>
      </c>
      <c r="V1305" s="6">
        <v>621017.41935483867</v>
      </c>
      <c r="W1305" s="6">
        <v>6272.9032258064517</v>
      </c>
      <c r="X1305" s="6">
        <v>627290.31000000006</v>
      </c>
      <c r="Y1305" s="6" t="s">
        <v>41</v>
      </c>
      <c r="Z1305" s="7">
        <v>45035</v>
      </c>
      <c r="AA13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5" s="35" t="str">
        <f>IFERROR(
                    _xlfn.XLOOKUP(Tabela1[[#This Row],[ID]],'Base_Solicitações MP'!B:B,'Base_Solicitações MP'!R:R),
                    "Não enviada")</f>
        <v>Diligência</v>
      </c>
      <c r="AC1305" s="15" t="str">
        <f>_xlfn.CONCAT(Tabela1[[#This Row],[Município]],"/",Tabela1[[#This Row],[UF]])</f>
        <v>Santarém/PA</v>
      </c>
    </row>
    <row r="1306" spans="1:29" x14ac:dyDescent="0.25">
      <c r="A1306" s="14" t="s">
        <v>24</v>
      </c>
      <c r="B1306" s="2" t="s">
        <v>9382</v>
      </c>
      <c r="C1306" s="2" t="s">
        <v>25</v>
      </c>
      <c r="D1306" s="2" t="s">
        <v>215</v>
      </c>
      <c r="E1306" s="1">
        <v>700219</v>
      </c>
      <c r="F1306" s="1">
        <v>2008</v>
      </c>
      <c r="G1306" s="1">
        <v>31</v>
      </c>
      <c r="H1306" s="1" t="s">
        <v>185</v>
      </c>
      <c r="I1306" s="1" t="s">
        <v>184</v>
      </c>
      <c r="J1306" s="1" t="s">
        <v>56</v>
      </c>
      <c r="K1306" s="1" t="str">
        <f>IF(Tabela1[[#This Row],[Situação da Obra]]="Inacabada - PC Técnica Concluída","Inacabada",Tabela1[[#This Row],[Situação da Obra]])</f>
        <v>Paralisada</v>
      </c>
      <c r="L1306" s="1" t="s">
        <v>30</v>
      </c>
      <c r="M1306" s="4">
        <v>43045</v>
      </c>
      <c r="N1306" s="5">
        <v>0.79859999999999998</v>
      </c>
      <c r="O1306" s="4">
        <v>44797</v>
      </c>
      <c r="P1306" s="1" t="s">
        <v>199</v>
      </c>
      <c r="Q1306" s="1" t="s">
        <v>25</v>
      </c>
      <c r="R1306" s="1" t="s">
        <v>168</v>
      </c>
      <c r="S1306" s="1" t="s">
        <v>169</v>
      </c>
      <c r="T1306" s="1" t="s">
        <v>169</v>
      </c>
      <c r="U1306" s="6">
        <v>718414.82</v>
      </c>
      <c r="V1306" s="6">
        <v>621017.41935483867</v>
      </c>
      <c r="W1306" s="6">
        <v>6272.9032258064517</v>
      </c>
      <c r="X1306" s="6">
        <v>173220.86</v>
      </c>
      <c r="Y1306" s="6" t="s">
        <v>41</v>
      </c>
      <c r="Z1306" s="7">
        <v>45035</v>
      </c>
      <c r="AA13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6" s="35" t="str">
        <f>IFERROR(
                    _xlfn.XLOOKUP(Tabela1[[#This Row],[ID]],'Base_Solicitações MP'!B:B,'Base_Solicitações MP'!R:R),
                    "Não enviada")</f>
        <v>Em Cadastramento</v>
      </c>
      <c r="AC1306" s="15" t="str">
        <f>_xlfn.CONCAT(Tabela1[[#This Row],[Município]],"/",Tabela1[[#This Row],[UF]])</f>
        <v>Castanhal/PA</v>
      </c>
    </row>
    <row r="1307" spans="1:29" x14ac:dyDescent="0.25">
      <c r="A1307" s="14" t="s">
        <v>705</v>
      </c>
      <c r="B1307" s="2" t="s">
        <v>9383</v>
      </c>
      <c r="C1307" s="2" t="s">
        <v>12244</v>
      </c>
      <c r="D1307" s="3" t="s">
        <v>2268</v>
      </c>
      <c r="E1307" s="1" t="s">
        <v>2269</v>
      </c>
      <c r="F1307" s="1">
        <v>2013</v>
      </c>
      <c r="G1307" s="1">
        <v>1</v>
      </c>
      <c r="H1307" s="1" t="s">
        <v>487</v>
      </c>
      <c r="I1307" s="1" t="s">
        <v>82</v>
      </c>
      <c r="J1307" s="1" t="s">
        <v>29</v>
      </c>
      <c r="K1307" s="1" t="str">
        <f>IF(Tabela1[[#This Row],[Situação da Obra]]="Inacabada - PC Técnica Concluída","Inacabada",Tabela1[[#This Row],[Situação da Obra]])</f>
        <v>Inacabada</v>
      </c>
      <c r="L1307" s="1" t="s">
        <v>30</v>
      </c>
      <c r="M1307" s="4">
        <v>44915</v>
      </c>
      <c r="N1307" s="5">
        <v>0.45650000000000002</v>
      </c>
      <c r="O1307" s="4">
        <v>43780</v>
      </c>
      <c r="P1307" s="1" t="s">
        <v>709</v>
      </c>
      <c r="Q1307" s="1" t="s">
        <v>710</v>
      </c>
      <c r="R1307" s="1" t="s">
        <v>32</v>
      </c>
      <c r="S1307" s="1" t="s">
        <v>716</v>
      </c>
      <c r="T1307" s="1" t="s">
        <v>712</v>
      </c>
      <c r="U1307" s="6">
        <v>324670.90000000002</v>
      </c>
      <c r="V1307" s="6">
        <v>496972.22</v>
      </c>
      <c r="W1307" s="6">
        <v>0</v>
      </c>
      <c r="X1307" s="6">
        <v>496972.22</v>
      </c>
      <c r="Y1307" s="6">
        <v>18577.16</v>
      </c>
      <c r="Z1307" s="7">
        <v>43858</v>
      </c>
      <c r="AA13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7" s="35" t="str">
        <f>IFERROR(
                    _xlfn.XLOOKUP(Tabela1[[#This Row],[ID]],'Base_Solicitações MP'!B:B,'Base_Solicitações MP'!R:R),
                    "Não enviada")</f>
        <v>Aguardando Análise FNDE</v>
      </c>
      <c r="AC1307" s="15" t="str">
        <f>_xlfn.CONCAT(Tabela1[[#This Row],[Município]],"/",Tabela1[[#This Row],[UF]])</f>
        <v>Entre Rios/BA</v>
      </c>
    </row>
    <row r="1308" spans="1:29" x14ac:dyDescent="0.25">
      <c r="A1308" s="14" t="s">
        <v>705</v>
      </c>
      <c r="B1308" s="2" t="s">
        <v>9384</v>
      </c>
      <c r="C1308" s="2" t="s">
        <v>12245</v>
      </c>
      <c r="D1308" s="3" t="s">
        <v>2270</v>
      </c>
      <c r="E1308" s="1" t="s">
        <v>2271</v>
      </c>
      <c r="F1308" s="1">
        <v>2013</v>
      </c>
      <c r="G1308" s="1">
        <v>2</v>
      </c>
      <c r="H1308" s="1" t="s">
        <v>2272</v>
      </c>
      <c r="I1308" s="1" t="s">
        <v>82</v>
      </c>
      <c r="J1308" s="1" t="s">
        <v>29</v>
      </c>
      <c r="K1308" s="1" t="str">
        <f>IF(Tabela1[[#This Row],[Situação da Obra]]="Inacabada - PC Técnica Concluída","Inacabada",Tabela1[[#This Row],[Situação da Obra]])</f>
        <v>Inacabada</v>
      </c>
      <c r="L1308" s="1" t="s">
        <v>30</v>
      </c>
      <c r="M1308" s="4">
        <v>44915</v>
      </c>
      <c r="N1308" s="5">
        <v>0.6855</v>
      </c>
      <c r="O1308" s="4">
        <v>43475</v>
      </c>
      <c r="P1308" s="1" t="s">
        <v>709</v>
      </c>
      <c r="Q1308" s="1" t="s">
        <v>710</v>
      </c>
      <c r="R1308" s="1" t="s">
        <v>32</v>
      </c>
      <c r="S1308" s="1" t="s">
        <v>716</v>
      </c>
      <c r="T1308" s="1" t="s">
        <v>712</v>
      </c>
      <c r="U1308" s="6">
        <v>291182.73</v>
      </c>
      <c r="V1308" s="6">
        <v>510000</v>
      </c>
      <c r="W1308" s="6">
        <v>0</v>
      </c>
      <c r="X1308" s="6">
        <v>510000</v>
      </c>
      <c r="Y1308" s="6">
        <v>4680.22</v>
      </c>
      <c r="Z1308" s="7">
        <v>43605</v>
      </c>
      <c r="AA13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8" s="35" t="str">
        <f>IFERROR(
                    _xlfn.XLOOKUP(Tabela1[[#This Row],[ID]],'Base_Solicitações MP'!B:B,'Base_Solicitações MP'!R:R),
                    "Não enviada")</f>
        <v>Não enviada</v>
      </c>
      <c r="AC1308" s="15" t="str">
        <f>_xlfn.CONCAT(Tabela1[[#This Row],[Município]],"/",Tabela1[[#This Row],[UF]])</f>
        <v>Guaratinga/BA</v>
      </c>
    </row>
    <row r="1309" spans="1:29" x14ac:dyDescent="0.25">
      <c r="A1309" s="14" t="s">
        <v>705</v>
      </c>
      <c r="B1309" s="2" t="s">
        <v>9385</v>
      </c>
      <c r="C1309" s="2" t="s">
        <v>12246</v>
      </c>
      <c r="D1309" s="3" t="s">
        <v>2270</v>
      </c>
      <c r="E1309" s="1" t="s">
        <v>2271</v>
      </c>
      <c r="F1309" s="1">
        <v>2013</v>
      </c>
      <c r="G1309" s="1">
        <v>2</v>
      </c>
      <c r="H1309" s="1" t="s">
        <v>2272</v>
      </c>
      <c r="I1309" s="1" t="s">
        <v>82</v>
      </c>
      <c r="J1309" s="1" t="s">
        <v>29</v>
      </c>
      <c r="K1309" s="1" t="str">
        <f>IF(Tabela1[[#This Row],[Situação da Obra]]="Inacabada - PC Técnica Concluída","Inacabada",Tabela1[[#This Row],[Situação da Obra]])</f>
        <v>Inacabada</v>
      </c>
      <c r="L1309" s="1" t="s">
        <v>30</v>
      </c>
      <c r="M1309" s="4">
        <v>44915</v>
      </c>
      <c r="N1309" s="5">
        <v>0.6038</v>
      </c>
      <c r="O1309" s="4">
        <v>43475</v>
      </c>
      <c r="P1309" s="1" t="s">
        <v>709</v>
      </c>
      <c r="Q1309" s="1" t="s">
        <v>710</v>
      </c>
      <c r="R1309" s="1" t="s">
        <v>32</v>
      </c>
      <c r="S1309" s="1" t="s">
        <v>716</v>
      </c>
      <c r="T1309" s="1" t="s">
        <v>712</v>
      </c>
      <c r="U1309" s="6">
        <v>254798.15</v>
      </c>
      <c r="V1309" s="6">
        <v>510000</v>
      </c>
      <c r="W1309" s="6">
        <v>0</v>
      </c>
      <c r="X1309" s="6">
        <v>510000</v>
      </c>
      <c r="Y1309" s="6">
        <v>4680.22</v>
      </c>
      <c r="Z1309" s="7">
        <v>43605</v>
      </c>
      <c r="AA13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9" s="35" t="str">
        <f>IFERROR(
                    _xlfn.XLOOKUP(Tabela1[[#This Row],[ID]],'Base_Solicitações MP'!B:B,'Base_Solicitações MP'!R:R),
                    "Não enviada")</f>
        <v>Não enviada</v>
      </c>
      <c r="AC1309" s="15" t="str">
        <f>_xlfn.CONCAT(Tabela1[[#This Row],[Município]],"/",Tabela1[[#This Row],[UF]])</f>
        <v>Guaratinga/BA</v>
      </c>
    </row>
    <row r="1310" spans="1:29" x14ac:dyDescent="0.25">
      <c r="A1310" s="14" t="s">
        <v>705</v>
      </c>
      <c r="B1310" s="2" t="s">
        <v>9386</v>
      </c>
      <c r="C1310" s="2" t="s">
        <v>12247</v>
      </c>
      <c r="D1310" s="3" t="s">
        <v>2273</v>
      </c>
      <c r="E1310" s="1" t="s">
        <v>2274</v>
      </c>
      <c r="F1310" s="1">
        <v>2013</v>
      </c>
      <c r="G1310" s="1">
        <v>2</v>
      </c>
      <c r="H1310" s="1" t="s">
        <v>1235</v>
      </c>
      <c r="I1310" s="1" t="s">
        <v>82</v>
      </c>
      <c r="J1310" s="1" t="s">
        <v>56</v>
      </c>
      <c r="K1310" s="1" t="str">
        <f>IF(Tabela1[[#This Row],[Situação da Obra]]="Inacabada - PC Técnica Concluída","Inacabada",Tabela1[[#This Row],[Situação da Obra]])</f>
        <v>Paralisada</v>
      </c>
      <c r="L1310" s="1" t="s">
        <v>30</v>
      </c>
      <c r="M1310" s="4">
        <v>44643</v>
      </c>
      <c r="N1310" s="5">
        <v>0.76039999999999996</v>
      </c>
      <c r="O1310" s="4">
        <v>45028</v>
      </c>
      <c r="P1310" s="1" t="s">
        <v>709</v>
      </c>
      <c r="Q1310" s="1" t="s">
        <v>710</v>
      </c>
      <c r="R1310" s="1" t="s">
        <v>32</v>
      </c>
      <c r="S1310" s="1" t="s">
        <v>716</v>
      </c>
      <c r="T1310" s="1" t="s">
        <v>712</v>
      </c>
      <c r="U1310" s="6">
        <v>506613.09</v>
      </c>
      <c r="V1310" s="6">
        <v>509930.5</v>
      </c>
      <c r="W1310" s="6">
        <v>0</v>
      </c>
      <c r="X1310" s="6">
        <v>509930.5</v>
      </c>
      <c r="Y1310" s="6">
        <v>87905.29</v>
      </c>
      <c r="Z1310" s="7">
        <v>45138</v>
      </c>
      <c r="AA13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0" s="35" t="str">
        <f>IFERROR(
                    _xlfn.XLOOKUP(Tabela1[[#This Row],[ID]],'Base_Solicitações MP'!B:B,'Base_Solicitações MP'!R:R),
                    "Não enviada")</f>
        <v>Diligência</v>
      </c>
      <c r="AC1310" s="15" t="str">
        <f>_xlfn.CONCAT(Tabela1[[#This Row],[Município]],"/",Tabela1[[#This Row],[UF]])</f>
        <v>Mansidão/BA</v>
      </c>
    </row>
    <row r="1311" spans="1:29" x14ac:dyDescent="0.25">
      <c r="A1311" s="14" t="s">
        <v>705</v>
      </c>
      <c r="B1311" s="2" t="s">
        <v>9387</v>
      </c>
      <c r="C1311" s="2" t="s">
        <v>12248</v>
      </c>
      <c r="D1311" s="3" t="s">
        <v>2275</v>
      </c>
      <c r="E1311" s="1" t="s">
        <v>2276</v>
      </c>
      <c r="F1311" s="1">
        <v>2013</v>
      </c>
      <c r="G1311" s="1">
        <v>1</v>
      </c>
      <c r="H1311" s="1" t="s">
        <v>1373</v>
      </c>
      <c r="I1311" s="1" t="s">
        <v>82</v>
      </c>
      <c r="J1311" s="1" t="s">
        <v>29</v>
      </c>
      <c r="K1311" s="1" t="str">
        <f>IF(Tabela1[[#This Row],[Situação da Obra]]="Inacabada - PC Técnica Concluída","Inacabada",Tabela1[[#This Row],[Situação da Obra]])</f>
        <v>Inacabada</v>
      </c>
      <c r="L1311" s="1" t="s">
        <v>30</v>
      </c>
      <c r="M1311" s="4">
        <v>44915</v>
      </c>
      <c r="N1311" s="5">
        <v>0.3775</v>
      </c>
      <c r="O1311" s="4">
        <v>42860</v>
      </c>
      <c r="P1311" s="1" t="s">
        <v>709</v>
      </c>
      <c r="Q1311" s="1" t="s">
        <v>710</v>
      </c>
      <c r="R1311" s="1" t="s">
        <v>32</v>
      </c>
      <c r="S1311" s="1" t="s">
        <v>716</v>
      </c>
      <c r="T1311" s="1" t="s">
        <v>712</v>
      </c>
      <c r="U1311" s="6">
        <v>365820.25</v>
      </c>
      <c r="V1311" s="6">
        <v>504474.77</v>
      </c>
      <c r="W1311" s="6">
        <v>0</v>
      </c>
      <c r="X1311" s="6">
        <v>504474.77</v>
      </c>
      <c r="Y1311" s="6">
        <v>4166.2299999999996</v>
      </c>
      <c r="Z1311" s="7">
        <v>45053</v>
      </c>
      <c r="AA13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1" s="35" t="str">
        <f>IFERROR(
                    _xlfn.XLOOKUP(Tabela1[[#This Row],[ID]],'Base_Solicitações MP'!B:B,'Base_Solicitações MP'!R:R),
                    "Não enviada")</f>
        <v>Diligência</v>
      </c>
      <c r="AC1311" s="15" t="str">
        <f>_xlfn.CONCAT(Tabela1[[#This Row],[Município]],"/",Tabela1[[#This Row],[UF]])</f>
        <v>Presidente Tancredo Neves/BA</v>
      </c>
    </row>
    <row r="1312" spans="1:29" x14ac:dyDescent="0.25">
      <c r="A1312" s="14" t="s">
        <v>705</v>
      </c>
      <c r="B1312" s="2" t="s">
        <v>9388</v>
      </c>
      <c r="C1312" s="2" t="s">
        <v>12249</v>
      </c>
      <c r="D1312" s="3" t="s">
        <v>2277</v>
      </c>
      <c r="E1312" s="1" t="s">
        <v>2278</v>
      </c>
      <c r="F1312" s="1">
        <v>2013</v>
      </c>
      <c r="G1312" s="1">
        <v>1</v>
      </c>
      <c r="H1312" s="1" t="s">
        <v>2279</v>
      </c>
      <c r="I1312" s="1" t="s">
        <v>82</v>
      </c>
      <c r="J1312" s="1" t="s">
        <v>29</v>
      </c>
      <c r="K1312" s="1" t="str">
        <f>IF(Tabela1[[#This Row],[Situação da Obra]]="Inacabada - PC Técnica Concluída","Inacabada",Tabela1[[#This Row],[Situação da Obra]])</f>
        <v>Inacabada</v>
      </c>
      <c r="L1312" s="1" t="s">
        <v>30</v>
      </c>
      <c r="M1312" s="4">
        <v>44915</v>
      </c>
      <c r="N1312" s="5">
        <v>0.24579999999999999</v>
      </c>
      <c r="O1312" s="4">
        <v>43553</v>
      </c>
      <c r="P1312" s="1" t="s">
        <v>709</v>
      </c>
      <c r="Q1312" s="1" t="s">
        <v>710</v>
      </c>
      <c r="R1312" s="1" t="s">
        <v>32</v>
      </c>
      <c r="S1312" s="1" t="s">
        <v>716</v>
      </c>
      <c r="T1312" s="1" t="s">
        <v>712</v>
      </c>
      <c r="U1312" s="6">
        <v>509764.74</v>
      </c>
      <c r="V1312" s="6">
        <v>509764.74</v>
      </c>
      <c r="W1312" s="6">
        <v>0</v>
      </c>
      <c r="X1312" s="6">
        <v>509764.74</v>
      </c>
      <c r="Y1312" s="6">
        <v>1846.78</v>
      </c>
      <c r="Z1312" s="7">
        <v>43589</v>
      </c>
      <c r="AA13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2" s="35" t="str">
        <f>IFERROR(
                    _xlfn.XLOOKUP(Tabela1[[#This Row],[ID]],'Base_Solicitações MP'!B:B,'Base_Solicitações MP'!R:R),
                    "Não enviada")</f>
        <v>Diligência</v>
      </c>
      <c r="AC1312" s="15" t="str">
        <f>_xlfn.CONCAT(Tabela1[[#This Row],[Município]],"/",Tabela1[[#This Row],[UF]])</f>
        <v>Terra Nova/BA</v>
      </c>
    </row>
    <row r="1313" spans="1:29" x14ac:dyDescent="0.25">
      <c r="A1313" s="14" t="s">
        <v>705</v>
      </c>
      <c r="B1313" s="2" t="s">
        <v>9389</v>
      </c>
      <c r="C1313" s="2" t="s">
        <v>12250</v>
      </c>
      <c r="D1313" s="3" t="s">
        <v>2280</v>
      </c>
      <c r="E1313" s="1" t="s">
        <v>2281</v>
      </c>
      <c r="F1313" s="1">
        <v>2013</v>
      </c>
      <c r="G1313" s="1">
        <v>2</v>
      </c>
      <c r="H1313" s="1" t="s">
        <v>1602</v>
      </c>
      <c r="I1313" s="1" t="s">
        <v>82</v>
      </c>
      <c r="J1313" s="1" t="s">
        <v>40</v>
      </c>
      <c r="K1313" s="1" t="str">
        <f>IF(Tabela1[[#This Row],[Situação da Obra]]="Inacabada - PC Técnica Concluída","Inacabada",Tabela1[[#This Row],[Situação da Obra]])</f>
        <v>Inacabada</v>
      </c>
      <c r="L1313" s="1" t="s">
        <v>30</v>
      </c>
      <c r="M1313" s="4">
        <v>44452</v>
      </c>
      <c r="N1313" s="5">
        <v>0.9577</v>
      </c>
      <c r="O1313" s="4">
        <v>44448</v>
      </c>
      <c r="P1313" s="1" t="s">
        <v>709</v>
      </c>
      <c r="Q1313" s="1" t="s">
        <v>710</v>
      </c>
      <c r="R1313" s="1" t="s">
        <v>32</v>
      </c>
      <c r="S1313" s="1" t="s">
        <v>716</v>
      </c>
      <c r="T1313" s="1" t="s">
        <v>712</v>
      </c>
      <c r="U1313" s="6">
        <v>91306.08</v>
      </c>
      <c r="V1313" s="6">
        <v>509979.25</v>
      </c>
      <c r="W1313" s="6">
        <v>0</v>
      </c>
      <c r="X1313" s="6">
        <v>509979.25</v>
      </c>
      <c r="Y1313" s="6">
        <v>308.43</v>
      </c>
      <c r="Z1313" s="7">
        <v>44406</v>
      </c>
      <c r="AA13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3" s="35" t="str">
        <f>IFERROR(
                    _xlfn.XLOOKUP(Tabela1[[#This Row],[ID]],'Base_Solicitações MP'!B:B,'Base_Solicitações MP'!R:R),
                    "Não enviada")</f>
        <v>Aguardando Análise FNDE</v>
      </c>
      <c r="AC1313" s="15" t="str">
        <f>_xlfn.CONCAT(Tabela1[[#This Row],[Município]],"/",Tabela1[[#This Row],[UF]])</f>
        <v>Utinga/BA</v>
      </c>
    </row>
    <row r="1314" spans="1:29" x14ac:dyDescent="0.25">
      <c r="A1314" s="14" t="s">
        <v>705</v>
      </c>
      <c r="B1314" s="2" t="s">
        <v>9390</v>
      </c>
      <c r="C1314" s="2" t="s">
        <v>12251</v>
      </c>
      <c r="D1314" s="3" t="s">
        <v>2282</v>
      </c>
      <c r="E1314" s="1" t="s">
        <v>2283</v>
      </c>
      <c r="F1314" s="1">
        <v>2013</v>
      </c>
      <c r="G1314" s="1">
        <v>3</v>
      </c>
      <c r="H1314" s="1" t="s">
        <v>1727</v>
      </c>
      <c r="I1314" s="1" t="s">
        <v>28</v>
      </c>
      <c r="J1314" s="1" t="s">
        <v>40</v>
      </c>
      <c r="K1314" s="1" t="str">
        <f>IF(Tabela1[[#This Row],[Situação da Obra]]="Inacabada - PC Técnica Concluída","Inacabada",Tabela1[[#This Row],[Situação da Obra]])</f>
        <v>Inacabada</v>
      </c>
      <c r="L1314" s="1" t="s">
        <v>30</v>
      </c>
      <c r="M1314" s="4">
        <v>43934</v>
      </c>
      <c r="N1314" s="5">
        <v>0.29899999999999999</v>
      </c>
      <c r="O1314" s="4"/>
      <c r="P1314" s="1" t="s">
        <v>709</v>
      </c>
      <c r="Q1314" s="1" t="s">
        <v>710</v>
      </c>
      <c r="R1314" s="1" t="s">
        <v>32</v>
      </c>
      <c r="S1314" s="1" t="s">
        <v>716</v>
      </c>
      <c r="T1314" s="1" t="s">
        <v>712</v>
      </c>
      <c r="U1314" s="6" t="s">
        <v>41</v>
      </c>
      <c r="V1314" s="6">
        <v>499423.69</v>
      </c>
      <c r="W1314" s="6">
        <v>0</v>
      </c>
      <c r="X1314" s="6">
        <v>499423.69</v>
      </c>
      <c r="Y1314" s="6" t="s">
        <v>41</v>
      </c>
      <c r="Z1314" s="7">
        <v>43775</v>
      </c>
      <c r="AA13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14" s="35" t="str">
        <f>IFERROR(
                    _xlfn.XLOOKUP(Tabela1[[#This Row],[ID]],'Base_Solicitações MP'!B:B,'Base_Solicitações MP'!R:R),
                    "Não enviada")</f>
        <v>Não enviada</v>
      </c>
      <c r="AC1314" s="15" t="str">
        <f>_xlfn.CONCAT(Tabela1[[#This Row],[Município]],"/",Tabela1[[#This Row],[UF]])</f>
        <v>Itapagé/CE</v>
      </c>
    </row>
    <row r="1315" spans="1:29" x14ac:dyDescent="0.25">
      <c r="A1315" s="14" t="s">
        <v>705</v>
      </c>
      <c r="B1315" s="2" t="s">
        <v>9391</v>
      </c>
      <c r="C1315" s="2" t="s">
        <v>12252</v>
      </c>
      <c r="D1315" s="3" t="s">
        <v>2284</v>
      </c>
      <c r="E1315" s="1" t="s">
        <v>2285</v>
      </c>
      <c r="F1315" s="1">
        <v>2013</v>
      </c>
      <c r="G1315" s="1">
        <v>1</v>
      </c>
      <c r="H1315" s="1" t="s">
        <v>984</v>
      </c>
      <c r="I1315" s="1" t="s">
        <v>63</v>
      </c>
      <c r="J1315" s="1" t="s">
        <v>29</v>
      </c>
      <c r="K1315" s="1" t="str">
        <f>IF(Tabela1[[#This Row],[Situação da Obra]]="Inacabada - PC Técnica Concluída","Inacabada",Tabela1[[#This Row],[Situação da Obra]])</f>
        <v>Inacabada</v>
      </c>
      <c r="L1315" s="1" t="s">
        <v>30</v>
      </c>
      <c r="M1315" s="4">
        <v>44915</v>
      </c>
      <c r="N1315" s="5">
        <v>0.4647</v>
      </c>
      <c r="O1315" s="4">
        <v>42695</v>
      </c>
      <c r="P1315" s="1" t="s">
        <v>709</v>
      </c>
      <c r="Q1315" s="1" t="s">
        <v>710</v>
      </c>
      <c r="R1315" s="1" t="s">
        <v>32</v>
      </c>
      <c r="S1315" s="1" t="s">
        <v>716</v>
      </c>
      <c r="T1315" s="1" t="s">
        <v>712</v>
      </c>
      <c r="U1315" s="6">
        <v>368493.39</v>
      </c>
      <c r="V1315" s="6">
        <v>507835.4</v>
      </c>
      <c r="W1315" s="6">
        <v>0</v>
      </c>
      <c r="X1315" s="6">
        <v>507835.4</v>
      </c>
      <c r="Y1315" s="6">
        <v>0</v>
      </c>
      <c r="Z1315" s="7">
        <v>42946</v>
      </c>
      <c r="AA13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5" s="35" t="str">
        <f>IFERROR(
                    _xlfn.XLOOKUP(Tabela1[[#This Row],[ID]],'Base_Solicitações MP'!B:B,'Base_Solicitações MP'!R:R),
                    "Não enviada")</f>
        <v>Aguardando Análise FNDE</v>
      </c>
      <c r="AC1315" s="15" t="str">
        <f>_xlfn.CONCAT(Tabela1[[#This Row],[Município]],"/",Tabela1[[#This Row],[UF]])</f>
        <v>Cezarina/GO</v>
      </c>
    </row>
    <row r="1316" spans="1:29" x14ac:dyDescent="0.25">
      <c r="A1316" s="14" t="s">
        <v>705</v>
      </c>
      <c r="B1316" s="2" t="s">
        <v>9392</v>
      </c>
      <c r="C1316" s="2" t="s">
        <v>12253</v>
      </c>
      <c r="D1316" s="3" t="s">
        <v>2286</v>
      </c>
      <c r="E1316" s="1" t="s">
        <v>2287</v>
      </c>
      <c r="F1316" s="1">
        <v>2013</v>
      </c>
      <c r="G1316" s="1">
        <v>1</v>
      </c>
      <c r="H1316" s="1" t="s">
        <v>696</v>
      </c>
      <c r="I1316" s="1" t="s">
        <v>63</v>
      </c>
      <c r="J1316" s="1" t="s">
        <v>29</v>
      </c>
      <c r="K1316" s="1" t="str">
        <f>IF(Tabela1[[#This Row],[Situação da Obra]]="Inacabada - PC Técnica Concluída","Inacabada",Tabela1[[#This Row],[Situação da Obra]])</f>
        <v>Inacabada</v>
      </c>
      <c r="L1316" s="1" t="s">
        <v>30</v>
      </c>
      <c r="M1316" s="4">
        <v>44915</v>
      </c>
      <c r="N1316" s="5">
        <v>0.57130000000000003</v>
      </c>
      <c r="O1316" s="4">
        <v>43209</v>
      </c>
      <c r="P1316" s="1" t="s">
        <v>709</v>
      </c>
      <c r="Q1316" s="1" t="s">
        <v>710</v>
      </c>
      <c r="R1316" s="1" t="s">
        <v>32</v>
      </c>
      <c r="S1316" s="1" t="s">
        <v>716</v>
      </c>
      <c r="T1316" s="1" t="s">
        <v>712</v>
      </c>
      <c r="U1316" s="6">
        <v>446094.3</v>
      </c>
      <c r="V1316" s="6">
        <v>501635.78</v>
      </c>
      <c r="W1316" s="6">
        <v>0</v>
      </c>
      <c r="X1316" s="6">
        <v>501635.78</v>
      </c>
      <c r="Y1316" s="6">
        <v>0</v>
      </c>
      <c r="Z1316" s="7">
        <v>43240</v>
      </c>
      <c r="AA13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16" s="35" t="str">
        <f>IFERROR(
                    _xlfn.XLOOKUP(Tabela1[[#This Row],[ID]],'Base_Solicitações MP'!B:B,'Base_Solicitações MP'!R:R),
                    "Não enviada")</f>
        <v>Não enviada</v>
      </c>
      <c r="AC1316" s="15" t="str">
        <f>_xlfn.CONCAT(Tabela1[[#This Row],[Município]],"/",Tabela1[[#This Row],[UF]])</f>
        <v>Guarani de Goiás/GO</v>
      </c>
    </row>
    <row r="1317" spans="1:29" x14ac:dyDescent="0.25">
      <c r="A1317" s="14" t="s">
        <v>705</v>
      </c>
      <c r="B1317" s="2" t="s">
        <v>9393</v>
      </c>
      <c r="C1317" s="2" t="s">
        <v>12254</v>
      </c>
      <c r="D1317" s="3" t="s">
        <v>2288</v>
      </c>
      <c r="E1317" s="1" t="s">
        <v>2289</v>
      </c>
      <c r="F1317" s="1">
        <v>2013</v>
      </c>
      <c r="G1317" s="1">
        <v>4</v>
      </c>
      <c r="H1317" s="1" t="s">
        <v>2200</v>
      </c>
      <c r="I1317" s="1" t="s">
        <v>63</v>
      </c>
      <c r="J1317" s="1" t="s">
        <v>40</v>
      </c>
      <c r="K1317" s="1" t="str">
        <f>IF(Tabela1[[#This Row],[Situação da Obra]]="Inacabada - PC Técnica Concluída","Inacabada",Tabela1[[#This Row],[Situação da Obra]])</f>
        <v>Inacabada</v>
      </c>
      <c r="L1317" s="1" t="s">
        <v>30</v>
      </c>
      <c r="M1317" s="4">
        <v>43727</v>
      </c>
      <c r="N1317" s="5">
        <v>0.82299999999999995</v>
      </c>
      <c r="O1317" s="4">
        <v>43663</v>
      </c>
      <c r="P1317" s="1" t="s">
        <v>709</v>
      </c>
      <c r="Q1317" s="1" t="s">
        <v>710</v>
      </c>
      <c r="R1317" s="1" t="s">
        <v>32</v>
      </c>
      <c r="S1317" s="1" t="s">
        <v>716</v>
      </c>
      <c r="T1317" s="1" t="s">
        <v>712</v>
      </c>
      <c r="U1317" s="6">
        <v>177457.84</v>
      </c>
      <c r="V1317" s="6">
        <v>510000</v>
      </c>
      <c r="W1317" s="6">
        <v>0</v>
      </c>
      <c r="X1317" s="6">
        <v>510000</v>
      </c>
      <c r="Y1317" s="6">
        <v>80782.06</v>
      </c>
      <c r="Z1317" s="7">
        <v>43666</v>
      </c>
      <c r="AA13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7" s="35" t="str">
        <f>IFERROR(
                    _xlfn.XLOOKUP(Tabela1[[#This Row],[ID]],'Base_Solicitações MP'!B:B,'Base_Solicitações MP'!R:R),
                    "Não enviada")</f>
        <v>Diligência</v>
      </c>
      <c r="AC1317" s="15" t="str">
        <f>_xlfn.CONCAT(Tabela1[[#This Row],[Município]],"/",Tabela1[[#This Row],[UF]])</f>
        <v>Novo Gama/GO</v>
      </c>
    </row>
    <row r="1318" spans="1:29" x14ac:dyDescent="0.25">
      <c r="A1318" s="14" t="s">
        <v>705</v>
      </c>
      <c r="B1318" s="2" t="s">
        <v>9394</v>
      </c>
      <c r="C1318" s="2" t="s">
        <v>12255</v>
      </c>
      <c r="D1318" s="3" t="s">
        <v>2288</v>
      </c>
      <c r="E1318" s="1" t="s">
        <v>2289</v>
      </c>
      <c r="F1318" s="1">
        <v>2013</v>
      </c>
      <c r="G1318" s="1">
        <v>4</v>
      </c>
      <c r="H1318" s="1" t="s">
        <v>2200</v>
      </c>
      <c r="I1318" s="1" t="s">
        <v>63</v>
      </c>
      <c r="J1318" s="1" t="s">
        <v>40</v>
      </c>
      <c r="K1318" s="1" t="str">
        <f>IF(Tabela1[[#This Row],[Situação da Obra]]="Inacabada - PC Técnica Concluída","Inacabada",Tabela1[[#This Row],[Situação da Obra]])</f>
        <v>Inacabada</v>
      </c>
      <c r="L1318" s="1" t="s">
        <v>30</v>
      </c>
      <c r="M1318" s="4">
        <v>43727</v>
      </c>
      <c r="N1318" s="5">
        <v>0.40379999999999999</v>
      </c>
      <c r="O1318" s="4">
        <v>43663</v>
      </c>
      <c r="P1318" s="1" t="s">
        <v>709</v>
      </c>
      <c r="Q1318" s="1" t="s">
        <v>710</v>
      </c>
      <c r="R1318" s="1" t="s">
        <v>32</v>
      </c>
      <c r="S1318" s="1" t="s">
        <v>716</v>
      </c>
      <c r="T1318" s="1" t="s">
        <v>712</v>
      </c>
      <c r="U1318" s="6">
        <v>342971.76</v>
      </c>
      <c r="V1318" s="6">
        <v>510000</v>
      </c>
      <c r="W1318" s="6">
        <v>0</v>
      </c>
      <c r="X1318" s="6">
        <v>510000</v>
      </c>
      <c r="Y1318" s="6">
        <v>80782.06</v>
      </c>
      <c r="Z1318" s="7">
        <v>43666</v>
      </c>
      <c r="AA13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8" s="35" t="str">
        <f>IFERROR(
                    _xlfn.XLOOKUP(Tabela1[[#This Row],[ID]],'Base_Solicitações MP'!B:B,'Base_Solicitações MP'!R:R),
                    "Não enviada")</f>
        <v>Diligência</v>
      </c>
      <c r="AC1318" s="15" t="str">
        <f>_xlfn.CONCAT(Tabela1[[#This Row],[Município]],"/",Tabela1[[#This Row],[UF]])</f>
        <v>Novo Gama/GO</v>
      </c>
    </row>
    <row r="1319" spans="1:29" x14ac:dyDescent="0.25">
      <c r="A1319" s="14" t="s">
        <v>705</v>
      </c>
      <c r="B1319" s="2" t="s">
        <v>9395</v>
      </c>
      <c r="C1319" s="2" t="s">
        <v>12256</v>
      </c>
      <c r="D1319" s="3" t="s">
        <v>2288</v>
      </c>
      <c r="E1319" s="1" t="s">
        <v>2289</v>
      </c>
      <c r="F1319" s="1">
        <v>2013</v>
      </c>
      <c r="G1319" s="1">
        <v>4</v>
      </c>
      <c r="H1319" s="1" t="s">
        <v>2200</v>
      </c>
      <c r="I1319" s="1" t="s">
        <v>63</v>
      </c>
      <c r="J1319" s="1" t="s">
        <v>40</v>
      </c>
      <c r="K1319" s="1" t="str">
        <f>IF(Tabela1[[#This Row],[Situação da Obra]]="Inacabada - PC Técnica Concluída","Inacabada",Tabela1[[#This Row],[Situação da Obra]])</f>
        <v>Inacabada</v>
      </c>
      <c r="L1319" s="1" t="s">
        <v>30</v>
      </c>
      <c r="M1319" s="4">
        <v>43727</v>
      </c>
      <c r="N1319" s="5">
        <v>0.75919999999999999</v>
      </c>
      <c r="O1319" s="4">
        <v>43663</v>
      </c>
      <c r="P1319" s="1" t="s">
        <v>709</v>
      </c>
      <c r="Q1319" s="1" t="s">
        <v>710</v>
      </c>
      <c r="R1319" s="1" t="s">
        <v>32</v>
      </c>
      <c r="S1319" s="1" t="s">
        <v>716</v>
      </c>
      <c r="T1319" s="1" t="s">
        <v>712</v>
      </c>
      <c r="U1319" s="6">
        <v>219495.04000000001</v>
      </c>
      <c r="V1319" s="6">
        <v>510000</v>
      </c>
      <c r="W1319" s="6">
        <v>0</v>
      </c>
      <c r="X1319" s="6">
        <v>510000</v>
      </c>
      <c r="Y1319" s="6">
        <v>80782.06</v>
      </c>
      <c r="Z1319" s="7">
        <v>43666</v>
      </c>
      <c r="AA13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9" s="35" t="str">
        <f>IFERROR(
                    _xlfn.XLOOKUP(Tabela1[[#This Row],[ID]],'Base_Solicitações MP'!B:B,'Base_Solicitações MP'!R:R),
                    "Não enviada")</f>
        <v>Diligência</v>
      </c>
      <c r="AC1319" s="15" t="str">
        <f>_xlfn.CONCAT(Tabela1[[#This Row],[Município]],"/",Tabela1[[#This Row],[UF]])</f>
        <v>Novo Gama/GO</v>
      </c>
    </row>
    <row r="1320" spans="1:29" x14ac:dyDescent="0.25">
      <c r="A1320" s="14" t="s">
        <v>705</v>
      </c>
      <c r="B1320" s="2" t="s">
        <v>7824</v>
      </c>
      <c r="C1320" s="2" t="s">
        <v>12257</v>
      </c>
      <c r="D1320" s="3" t="s">
        <v>2290</v>
      </c>
      <c r="E1320" s="1" t="s">
        <v>2291</v>
      </c>
      <c r="F1320" s="1">
        <v>2013</v>
      </c>
      <c r="G1320" s="1">
        <v>1</v>
      </c>
      <c r="H1320" s="1" t="s">
        <v>2250</v>
      </c>
      <c r="I1320" s="1" t="s">
        <v>63</v>
      </c>
      <c r="J1320" s="1" t="s">
        <v>56</v>
      </c>
      <c r="K1320" s="1" t="str">
        <f>IF(Tabela1[[#This Row],[Situação da Obra]]="Inacabada - PC Técnica Concluída","Inacabada",Tabela1[[#This Row],[Situação da Obra]])</f>
        <v>Paralisada</v>
      </c>
      <c r="L1320" s="1" t="s">
        <v>30</v>
      </c>
      <c r="M1320" s="4">
        <v>44963</v>
      </c>
      <c r="N1320" s="5">
        <v>0.91869999999999996</v>
      </c>
      <c r="O1320" s="4">
        <v>45049</v>
      </c>
      <c r="P1320" s="1" t="s">
        <v>709</v>
      </c>
      <c r="Q1320" s="1" t="s">
        <v>710</v>
      </c>
      <c r="R1320" s="1" t="s">
        <v>32</v>
      </c>
      <c r="S1320" s="1" t="s">
        <v>716</v>
      </c>
      <c r="T1320" s="1" t="s">
        <v>712</v>
      </c>
      <c r="U1320" s="6">
        <v>199982.35</v>
      </c>
      <c r="V1320" s="6">
        <v>500521.1</v>
      </c>
      <c r="W1320" s="6">
        <v>0</v>
      </c>
      <c r="X1320" s="6">
        <v>500521.1</v>
      </c>
      <c r="Y1320" s="6">
        <v>15262.02</v>
      </c>
      <c r="Z1320" s="7">
        <v>45254</v>
      </c>
      <c r="AA13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0" s="35" t="str">
        <f>IFERROR(
                    _xlfn.XLOOKUP(Tabela1[[#This Row],[ID]],'Base_Solicitações MP'!B:B,'Base_Solicitações MP'!R:R),
                    "Não enviada")</f>
        <v>Diligência</v>
      </c>
      <c r="AC1320" s="15" t="str">
        <f>_xlfn.CONCAT(Tabela1[[#This Row],[Município]],"/",Tabela1[[#This Row],[UF]])</f>
        <v>Santa Bárbara de Goiás/GO</v>
      </c>
    </row>
    <row r="1321" spans="1:29" x14ac:dyDescent="0.25">
      <c r="A1321" s="14" t="s">
        <v>705</v>
      </c>
      <c r="B1321" s="2" t="s">
        <v>9396</v>
      </c>
      <c r="C1321" s="2" t="s">
        <v>12258</v>
      </c>
      <c r="D1321" s="3" t="s">
        <v>2292</v>
      </c>
      <c r="E1321" s="1" t="s">
        <v>2293</v>
      </c>
      <c r="F1321" s="1">
        <v>2013</v>
      </c>
      <c r="G1321" s="1">
        <v>1</v>
      </c>
      <c r="H1321" s="1" t="s">
        <v>2294</v>
      </c>
      <c r="I1321" s="1" t="s">
        <v>60</v>
      </c>
      <c r="J1321" s="1" t="s">
        <v>40</v>
      </c>
      <c r="K1321" s="1" t="str">
        <f>IF(Tabela1[[#This Row],[Situação da Obra]]="Inacabada - PC Técnica Concluída","Inacabada",Tabela1[[#This Row],[Situação da Obra]])</f>
        <v>Inacabada</v>
      </c>
      <c r="L1321" s="1" t="s">
        <v>30</v>
      </c>
      <c r="M1321" s="4">
        <v>43524</v>
      </c>
      <c r="N1321" s="5">
        <v>0.90669999999999995</v>
      </c>
      <c r="O1321" s="4">
        <v>43293</v>
      </c>
      <c r="P1321" s="1" t="s">
        <v>709</v>
      </c>
      <c r="Q1321" s="1" t="s">
        <v>710</v>
      </c>
      <c r="R1321" s="1" t="s">
        <v>32</v>
      </c>
      <c r="S1321" s="1" t="s">
        <v>716</v>
      </c>
      <c r="T1321" s="1" t="s">
        <v>712</v>
      </c>
      <c r="U1321" s="6">
        <v>428237.41</v>
      </c>
      <c r="V1321" s="6">
        <v>509806.46</v>
      </c>
      <c r="W1321" s="6">
        <v>0</v>
      </c>
      <c r="X1321" s="6">
        <v>509806.46</v>
      </c>
      <c r="Y1321" s="6">
        <v>29187.77</v>
      </c>
      <c r="Z1321" s="7">
        <v>43341</v>
      </c>
      <c r="AA13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1" s="35" t="str">
        <f>IFERROR(
                    _xlfn.XLOOKUP(Tabela1[[#This Row],[ID]],'Base_Solicitações MP'!B:B,'Base_Solicitações MP'!R:R),
                    "Não enviada")</f>
        <v>Diligência</v>
      </c>
      <c r="AC1321" s="15" t="str">
        <f>_xlfn.CONCAT(Tabela1[[#This Row],[Município]],"/",Tabela1[[#This Row],[UF]])</f>
        <v>Frei Gaspar/MG</v>
      </c>
    </row>
    <row r="1322" spans="1:29" x14ac:dyDescent="0.25">
      <c r="A1322" s="14" t="s">
        <v>705</v>
      </c>
      <c r="B1322" s="2" t="s">
        <v>9397</v>
      </c>
      <c r="C1322" s="2" t="s">
        <v>12259</v>
      </c>
      <c r="D1322" s="3" t="s">
        <v>2295</v>
      </c>
      <c r="E1322" s="1" t="s">
        <v>2296</v>
      </c>
      <c r="F1322" s="1">
        <v>2013</v>
      </c>
      <c r="G1322" s="1">
        <v>1</v>
      </c>
      <c r="H1322" s="1" t="s">
        <v>1418</v>
      </c>
      <c r="I1322" s="1" t="s">
        <v>60</v>
      </c>
      <c r="J1322" s="1" t="s">
        <v>29</v>
      </c>
      <c r="K1322" s="1" t="str">
        <f>IF(Tabela1[[#This Row],[Situação da Obra]]="Inacabada - PC Técnica Concluída","Inacabada",Tabela1[[#This Row],[Situação da Obra]])</f>
        <v>Inacabada</v>
      </c>
      <c r="L1322" s="1" t="s">
        <v>30</v>
      </c>
      <c r="M1322" s="4">
        <v>44915</v>
      </c>
      <c r="N1322" s="5">
        <v>0.97650000000000003</v>
      </c>
      <c r="O1322" s="4">
        <v>44518</v>
      </c>
      <c r="P1322" s="1" t="s">
        <v>709</v>
      </c>
      <c r="Q1322" s="1" t="s">
        <v>710</v>
      </c>
      <c r="R1322" s="1" t="s">
        <v>32</v>
      </c>
      <c r="S1322" s="1" t="s">
        <v>716</v>
      </c>
      <c r="T1322" s="1" t="s">
        <v>712</v>
      </c>
      <c r="U1322" s="6">
        <v>83485.16</v>
      </c>
      <c r="V1322" s="6">
        <v>509806.46</v>
      </c>
      <c r="W1322" s="6">
        <v>0</v>
      </c>
      <c r="X1322" s="6">
        <v>509806.46</v>
      </c>
      <c r="Y1322" s="6">
        <v>0</v>
      </c>
      <c r="Z1322" s="7">
        <v>44529</v>
      </c>
      <c r="AA13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2" s="35" t="str">
        <f>IFERROR(
                    _xlfn.XLOOKUP(Tabela1[[#This Row],[ID]],'Base_Solicitações MP'!B:B,'Base_Solicitações MP'!R:R),
                    "Não enviada")</f>
        <v>Diligência</v>
      </c>
      <c r="AC1322" s="15" t="str">
        <f>_xlfn.CONCAT(Tabela1[[#This Row],[Município]],"/",Tabela1[[#This Row],[UF]])</f>
        <v>Itambacuri/MG</v>
      </c>
    </row>
    <row r="1323" spans="1:29" x14ac:dyDescent="0.25">
      <c r="A1323" s="14" t="s">
        <v>705</v>
      </c>
      <c r="B1323" s="2" t="s">
        <v>7519</v>
      </c>
      <c r="C1323" s="2" t="s">
        <v>12260</v>
      </c>
      <c r="D1323" s="3" t="s">
        <v>2297</v>
      </c>
      <c r="E1323" s="1" t="s">
        <v>2298</v>
      </c>
      <c r="F1323" s="1">
        <v>2013</v>
      </c>
      <c r="G1323" s="1">
        <v>1</v>
      </c>
      <c r="H1323" s="1" t="s">
        <v>2299</v>
      </c>
      <c r="I1323" s="1" t="s">
        <v>60</v>
      </c>
      <c r="J1323" s="1" t="s">
        <v>29</v>
      </c>
      <c r="K1323" s="1" t="str">
        <f>IF(Tabela1[[#This Row],[Situação da Obra]]="Inacabada - PC Técnica Concluída","Inacabada",Tabela1[[#This Row],[Situação da Obra]])</f>
        <v>Inacabada</v>
      </c>
      <c r="L1323" s="1" t="s">
        <v>30</v>
      </c>
      <c r="M1323" s="4">
        <v>44915</v>
      </c>
      <c r="N1323" s="5">
        <v>0.86699999999999999</v>
      </c>
      <c r="O1323" s="4">
        <v>44424</v>
      </c>
      <c r="P1323" s="1" t="s">
        <v>709</v>
      </c>
      <c r="Q1323" s="1" t="s">
        <v>710</v>
      </c>
      <c r="R1323" s="1" t="s">
        <v>32</v>
      </c>
      <c r="S1323" s="1" t="s">
        <v>716</v>
      </c>
      <c r="T1323" s="1" t="s">
        <v>712</v>
      </c>
      <c r="U1323" s="6">
        <v>229772.87</v>
      </c>
      <c r="V1323" s="6">
        <v>509806.46</v>
      </c>
      <c r="W1323" s="6">
        <v>0</v>
      </c>
      <c r="X1323" s="6">
        <v>509806.46</v>
      </c>
      <c r="Y1323" s="6">
        <v>0</v>
      </c>
      <c r="Z1323" s="7">
        <v>44407</v>
      </c>
      <c r="AA13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3" s="35" t="str">
        <f>IFERROR(
                    _xlfn.XLOOKUP(Tabela1[[#This Row],[ID]],'Base_Solicitações MP'!B:B,'Base_Solicitações MP'!R:R),
                    "Não enviada")</f>
        <v>Diligência</v>
      </c>
      <c r="AC1323" s="15" t="str">
        <f>_xlfn.CONCAT(Tabela1[[#This Row],[Município]],"/",Tabela1[[#This Row],[UF]])</f>
        <v>Malacacheta/MG</v>
      </c>
    </row>
    <row r="1324" spans="1:29" x14ac:dyDescent="0.25">
      <c r="A1324" s="14" t="s">
        <v>705</v>
      </c>
      <c r="B1324" s="2" t="s">
        <v>9398</v>
      </c>
      <c r="C1324" s="2" t="s">
        <v>12261</v>
      </c>
      <c r="D1324" s="3" t="s">
        <v>2300</v>
      </c>
      <c r="E1324" s="1" t="s">
        <v>2301</v>
      </c>
      <c r="F1324" s="1">
        <v>2013</v>
      </c>
      <c r="G1324" s="1">
        <v>8</v>
      </c>
      <c r="H1324" s="1" t="s">
        <v>2200</v>
      </c>
      <c r="I1324" s="1" t="s">
        <v>63</v>
      </c>
      <c r="J1324" s="1" t="s">
        <v>40</v>
      </c>
      <c r="K1324" s="1" t="str">
        <f>IF(Tabela1[[#This Row],[Situação da Obra]]="Inacabada - PC Técnica Concluída","Inacabada",Tabela1[[#This Row],[Situação da Obra]])</f>
        <v>Inacabada</v>
      </c>
      <c r="L1324" s="1" t="s">
        <v>30</v>
      </c>
      <c r="M1324" s="4">
        <v>43202</v>
      </c>
      <c r="N1324" s="5">
        <v>0.39510000000000001</v>
      </c>
      <c r="O1324" s="4">
        <v>43160</v>
      </c>
      <c r="P1324" s="1" t="s">
        <v>31</v>
      </c>
      <c r="Q1324" s="1" t="s">
        <v>710</v>
      </c>
      <c r="R1324" s="1" t="s">
        <v>32</v>
      </c>
      <c r="S1324" s="1" t="s">
        <v>79</v>
      </c>
      <c r="T1324" s="1" t="s">
        <v>34</v>
      </c>
      <c r="U1324" s="6">
        <v>1100222</v>
      </c>
      <c r="V1324" s="6">
        <v>779104.2</v>
      </c>
      <c r="W1324" s="6">
        <v>317361.03000000003</v>
      </c>
      <c r="X1324" s="6">
        <v>1096465.23</v>
      </c>
      <c r="Y1324" s="6">
        <v>416069.65</v>
      </c>
      <c r="Z1324" s="7">
        <v>43089</v>
      </c>
      <c r="AA13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4" s="35" t="str">
        <f>IFERROR(
                    _xlfn.XLOOKUP(Tabela1[[#This Row],[ID]],'Base_Solicitações MP'!B:B,'Base_Solicitações MP'!R:R),
                    "Não enviada")</f>
        <v>Diligência</v>
      </c>
      <c r="AC1324" s="15" t="str">
        <f>_xlfn.CONCAT(Tabela1[[#This Row],[Município]],"/",Tabela1[[#This Row],[UF]])</f>
        <v>Novo Gama/GO</v>
      </c>
    </row>
    <row r="1325" spans="1:29" x14ac:dyDescent="0.25">
      <c r="A1325" s="14" t="s">
        <v>705</v>
      </c>
      <c r="B1325" s="2" t="s">
        <v>9399</v>
      </c>
      <c r="C1325" s="2" t="s">
        <v>12262</v>
      </c>
      <c r="D1325" s="3" t="s">
        <v>2300</v>
      </c>
      <c r="E1325" s="1" t="s">
        <v>2301</v>
      </c>
      <c r="F1325" s="1">
        <v>2013</v>
      </c>
      <c r="G1325" s="1">
        <v>8</v>
      </c>
      <c r="H1325" s="1" t="s">
        <v>2200</v>
      </c>
      <c r="I1325" s="1" t="s">
        <v>63</v>
      </c>
      <c r="J1325" s="1" t="s">
        <v>40</v>
      </c>
      <c r="K1325" s="1" t="str">
        <f>IF(Tabela1[[#This Row],[Situação da Obra]]="Inacabada - PC Técnica Concluída","Inacabada",Tabela1[[#This Row],[Situação da Obra]])</f>
        <v>Inacabada</v>
      </c>
      <c r="L1325" s="1" t="s">
        <v>30</v>
      </c>
      <c r="M1325" s="4">
        <v>43202</v>
      </c>
      <c r="N1325" s="5">
        <v>0.37119999999999997</v>
      </c>
      <c r="O1325" s="4">
        <v>43160</v>
      </c>
      <c r="P1325" s="1" t="s">
        <v>31</v>
      </c>
      <c r="Q1325" s="1" t="s">
        <v>710</v>
      </c>
      <c r="R1325" s="1" t="s">
        <v>32</v>
      </c>
      <c r="S1325" s="1" t="s">
        <v>79</v>
      </c>
      <c r="T1325" s="1" t="s">
        <v>34</v>
      </c>
      <c r="U1325" s="6">
        <v>1848590</v>
      </c>
      <c r="V1325" s="6">
        <v>769038.3</v>
      </c>
      <c r="W1325" s="6">
        <v>327675.09999999998</v>
      </c>
      <c r="X1325" s="6">
        <v>1096713.3999999999</v>
      </c>
      <c r="Y1325" s="6">
        <v>416069.65</v>
      </c>
      <c r="Z1325" s="7">
        <v>43089</v>
      </c>
      <c r="AA13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5" s="35" t="str">
        <f>IFERROR(
                    _xlfn.XLOOKUP(Tabela1[[#This Row],[ID]],'Base_Solicitações MP'!B:B,'Base_Solicitações MP'!R:R),
                    "Não enviada")</f>
        <v>Aguardando Análise FNDE</v>
      </c>
      <c r="AC1325" s="15" t="str">
        <f>_xlfn.CONCAT(Tabela1[[#This Row],[Município]],"/",Tabela1[[#This Row],[UF]])</f>
        <v>Novo Gama/GO</v>
      </c>
    </row>
    <row r="1326" spans="1:29" x14ac:dyDescent="0.25">
      <c r="A1326" s="14" t="s">
        <v>705</v>
      </c>
      <c r="B1326" s="2" t="s">
        <v>9400</v>
      </c>
      <c r="C1326" s="2" t="s">
        <v>12263</v>
      </c>
      <c r="D1326" s="3" t="s">
        <v>2300</v>
      </c>
      <c r="E1326" s="1" t="s">
        <v>2301</v>
      </c>
      <c r="F1326" s="1">
        <v>2013</v>
      </c>
      <c r="G1326" s="1">
        <v>8</v>
      </c>
      <c r="H1326" s="1" t="s">
        <v>2200</v>
      </c>
      <c r="I1326" s="1" t="s">
        <v>63</v>
      </c>
      <c r="J1326" s="1" t="s">
        <v>40</v>
      </c>
      <c r="K1326" s="1" t="str">
        <f>IF(Tabela1[[#This Row],[Situação da Obra]]="Inacabada - PC Técnica Concluída","Inacabada",Tabela1[[#This Row],[Situação da Obra]])</f>
        <v>Inacabada</v>
      </c>
      <c r="L1326" s="1" t="s">
        <v>30</v>
      </c>
      <c r="M1326" s="4">
        <v>43202</v>
      </c>
      <c r="N1326" s="5">
        <v>7.9899999999999999E-2</v>
      </c>
      <c r="O1326" s="4">
        <v>43160</v>
      </c>
      <c r="P1326" s="1" t="s">
        <v>31</v>
      </c>
      <c r="Q1326" s="1" t="s">
        <v>710</v>
      </c>
      <c r="R1326" s="1" t="s">
        <v>32</v>
      </c>
      <c r="S1326" s="1" t="s">
        <v>33</v>
      </c>
      <c r="T1326" s="1" t="s">
        <v>34</v>
      </c>
      <c r="U1326" s="6">
        <v>1100222</v>
      </c>
      <c r="V1326" s="6">
        <v>1419482.64</v>
      </c>
      <c r="W1326" s="6">
        <v>420613.93</v>
      </c>
      <c r="X1326" s="6">
        <v>1840096.5699999998</v>
      </c>
      <c r="Y1326" s="6">
        <v>416069.65</v>
      </c>
      <c r="Z1326" s="7">
        <v>43089</v>
      </c>
      <c r="AA13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6" s="35" t="str">
        <f>IFERROR(
                    _xlfn.XLOOKUP(Tabela1[[#This Row],[ID]],'Base_Solicitações MP'!B:B,'Base_Solicitações MP'!R:R),
                    "Não enviada")</f>
        <v>Diligência</v>
      </c>
      <c r="AC1326" s="15" t="str">
        <f>_xlfn.CONCAT(Tabela1[[#This Row],[Município]],"/",Tabela1[[#This Row],[UF]])</f>
        <v>Novo Gama/GO</v>
      </c>
    </row>
    <row r="1327" spans="1:29" x14ac:dyDescent="0.25">
      <c r="A1327" s="14" t="s">
        <v>705</v>
      </c>
      <c r="B1327" s="2" t="s">
        <v>9401</v>
      </c>
      <c r="C1327" s="2" t="s">
        <v>12264</v>
      </c>
      <c r="D1327" s="3" t="s">
        <v>2302</v>
      </c>
      <c r="E1327" s="1" t="s">
        <v>2303</v>
      </c>
      <c r="F1327" s="1">
        <v>2013</v>
      </c>
      <c r="G1327" s="1">
        <v>3</v>
      </c>
      <c r="H1327" s="1" t="s">
        <v>1559</v>
      </c>
      <c r="I1327" s="1" t="s">
        <v>112</v>
      </c>
      <c r="J1327" s="1" t="s">
        <v>40</v>
      </c>
      <c r="K1327" s="1" t="str">
        <f>IF(Tabela1[[#This Row],[Situação da Obra]]="Inacabada - PC Técnica Concluída","Inacabada",Tabela1[[#This Row],[Situação da Obra]])</f>
        <v>Inacabada</v>
      </c>
      <c r="L1327" s="1" t="s">
        <v>30</v>
      </c>
      <c r="M1327" s="4">
        <v>45005</v>
      </c>
      <c r="N1327" s="5">
        <v>0.38850000000000001</v>
      </c>
      <c r="O1327" s="4">
        <v>45001</v>
      </c>
      <c r="P1327" s="1" t="s">
        <v>31</v>
      </c>
      <c r="Q1327" s="1" t="s">
        <v>710</v>
      </c>
      <c r="R1327" s="1" t="s">
        <v>32</v>
      </c>
      <c r="S1327" s="1" t="s">
        <v>57</v>
      </c>
      <c r="T1327" s="1" t="s">
        <v>34</v>
      </c>
      <c r="U1327" s="6" t="s">
        <v>41</v>
      </c>
      <c r="V1327" s="6">
        <v>1700770.34</v>
      </c>
      <c r="W1327" s="6">
        <v>312403.36</v>
      </c>
      <c r="X1327" s="6">
        <v>2013173.7000000002</v>
      </c>
      <c r="Y1327" s="6">
        <v>0</v>
      </c>
      <c r="Z1327" s="7">
        <v>44942</v>
      </c>
      <c r="AA13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7" s="35" t="str">
        <f>IFERROR(
                    _xlfn.XLOOKUP(Tabela1[[#This Row],[ID]],'Base_Solicitações MP'!B:B,'Base_Solicitações MP'!R:R),
                    "Não enviada")</f>
        <v>Diligência</v>
      </c>
      <c r="AC1327" s="15" t="str">
        <f>_xlfn.CONCAT(Tabela1[[#This Row],[Município]],"/",Tabela1[[#This Row],[UF]])</f>
        <v>Várzea Grande/MT</v>
      </c>
    </row>
    <row r="1328" spans="1:29" x14ac:dyDescent="0.25">
      <c r="A1328" s="14" t="s">
        <v>705</v>
      </c>
      <c r="B1328" s="2" t="s">
        <v>9402</v>
      </c>
      <c r="C1328" s="2" t="s">
        <v>12265</v>
      </c>
      <c r="D1328" s="3" t="s">
        <v>2304</v>
      </c>
      <c r="E1328" s="1" t="s">
        <v>2305</v>
      </c>
      <c r="F1328" s="1">
        <v>2013</v>
      </c>
      <c r="G1328" s="1">
        <v>1</v>
      </c>
      <c r="H1328" s="1" t="s">
        <v>2306</v>
      </c>
      <c r="I1328" s="1" t="s">
        <v>60</v>
      </c>
      <c r="J1328" s="1" t="s">
        <v>29</v>
      </c>
      <c r="K1328" s="1" t="str">
        <f>IF(Tabela1[[#This Row],[Situação da Obra]]="Inacabada - PC Técnica Concluída","Inacabada",Tabela1[[#This Row],[Situação da Obra]])</f>
        <v>Inacabada</v>
      </c>
      <c r="L1328" s="1" t="s">
        <v>30</v>
      </c>
      <c r="M1328" s="4">
        <v>44915</v>
      </c>
      <c r="N1328" s="5">
        <v>0.81699999999999995</v>
      </c>
      <c r="O1328" s="4">
        <v>43838</v>
      </c>
      <c r="P1328" s="1" t="s">
        <v>709</v>
      </c>
      <c r="Q1328" s="1" t="s">
        <v>710</v>
      </c>
      <c r="R1328" s="1" t="s">
        <v>32</v>
      </c>
      <c r="S1328" s="1" t="s">
        <v>716</v>
      </c>
      <c r="T1328" s="1" t="s">
        <v>712</v>
      </c>
      <c r="U1328" s="6">
        <v>364603.65</v>
      </c>
      <c r="V1328" s="6">
        <v>477922.32</v>
      </c>
      <c r="W1328" s="6">
        <v>0</v>
      </c>
      <c r="X1328" s="6">
        <v>477922.32</v>
      </c>
      <c r="Y1328" s="6">
        <v>1642.96</v>
      </c>
      <c r="Z1328" s="7">
        <v>43889</v>
      </c>
      <c r="AA13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8" s="35" t="str">
        <f>IFERROR(
                    _xlfn.XLOOKUP(Tabela1[[#This Row],[ID]],'Base_Solicitações MP'!B:B,'Base_Solicitações MP'!R:R),
                    "Não enviada")</f>
        <v>Diligência</v>
      </c>
      <c r="AC1328" s="15" t="str">
        <f>_xlfn.CONCAT(Tabela1[[#This Row],[Município]],"/",Tabela1[[#This Row],[UF]])</f>
        <v>São Miguel do Anta/MG</v>
      </c>
    </row>
    <row r="1329" spans="1:29" x14ac:dyDescent="0.25">
      <c r="A1329" s="14" t="s">
        <v>705</v>
      </c>
      <c r="B1329" s="2" t="s">
        <v>9403</v>
      </c>
      <c r="C1329" s="2" t="s">
        <v>12266</v>
      </c>
      <c r="D1329" s="3" t="s">
        <v>2307</v>
      </c>
      <c r="E1329" s="1" t="s">
        <v>2308</v>
      </c>
      <c r="F1329" s="1">
        <v>2013</v>
      </c>
      <c r="G1329" s="1">
        <v>1</v>
      </c>
      <c r="H1329" s="1" t="s">
        <v>2309</v>
      </c>
      <c r="I1329" s="1" t="s">
        <v>60</v>
      </c>
      <c r="J1329" s="1" t="s">
        <v>29</v>
      </c>
      <c r="K1329" s="1" t="str">
        <f>IF(Tabela1[[#This Row],[Situação da Obra]]="Inacabada - PC Técnica Concluída","Inacabada",Tabela1[[#This Row],[Situação da Obra]])</f>
        <v>Inacabada</v>
      </c>
      <c r="L1329" s="1" t="s">
        <v>30</v>
      </c>
      <c r="M1329" s="4">
        <v>44915</v>
      </c>
      <c r="N1329" s="5">
        <v>0.77600000000000002</v>
      </c>
      <c r="O1329" s="4">
        <v>44526</v>
      </c>
      <c r="P1329" s="1" t="s">
        <v>709</v>
      </c>
      <c r="Q1329" s="1" t="s">
        <v>710</v>
      </c>
      <c r="R1329" s="1" t="s">
        <v>32</v>
      </c>
      <c r="S1329" s="1" t="s">
        <v>716</v>
      </c>
      <c r="T1329" s="1" t="s">
        <v>712</v>
      </c>
      <c r="U1329" s="6">
        <v>139859.32999999999</v>
      </c>
      <c r="V1329" s="6">
        <v>504658.39</v>
      </c>
      <c r="W1329" s="6">
        <v>0</v>
      </c>
      <c r="X1329" s="6">
        <v>504658.39</v>
      </c>
      <c r="Y1329" s="6">
        <v>0</v>
      </c>
      <c r="Z1329" s="7">
        <v>44530</v>
      </c>
      <c r="AA13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29" s="35" t="str">
        <f>IFERROR(
                    _xlfn.XLOOKUP(Tabela1[[#This Row],[ID]],'Base_Solicitações MP'!B:B,'Base_Solicitações MP'!R:R),
                    "Não enviada")</f>
        <v>Não enviada</v>
      </c>
      <c r="AC1329" s="15" t="str">
        <f>_xlfn.CONCAT(Tabela1[[#This Row],[Município]],"/",Tabela1[[#This Row],[UF]])</f>
        <v>Sarzedo/MG</v>
      </c>
    </row>
    <row r="1330" spans="1:29" x14ac:dyDescent="0.25">
      <c r="A1330" s="14" t="s">
        <v>705</v>
      </c>
      <c r="B1330" s="2" t="s">
        <v>9404</v>
      </c>
      <c r="C1330" s="2" t="s">
        <v>12267</v>
      </c>
      <c r="D1330" s="3" t="s">
        <v>2310</v>
      </c>
      <c r="E1330" s="1" t="s">
        <v>2311</v>
      </c>
      <c r="F1330" s="1">
        <v>2013</v>
      </c>
      <c r="G1330" s="1">
        <v>2</v>
      </c>
      <c r="H1330" s="1" t="s">
        <v>990</v>
      </c>
      <c r="I1330" s="1" t="s">
        <v>184</v>
      </c>
      <c r="J1330" s="1" t="s">
        <v>56</v>
      </c>
      <c r="K1330" s="1" t="str">
        <f>IF(Tabela1[[#This Row],[Situação da Obra]]="Inacabada - PC Técnica Concluída","Inacabada",Tabela1[[#This Row],[Situação da Obra]])</f>
        <v>Paralisada</v>
      </c>
      <c r="L1330" s="1" t="s">
        <v>30</v>
      </c>
      <c r="M1330" s="4">
        <v>44664</v>
      </c>
      <c r="N1330" s="5">
        <v>0.70030000000000003</v>
      </c>
      <c r="O1330" s="4">
        <v>45009</v>
      </c>
      <c r="P1330" s="1" t="s">
        <v>709</v>
      </c>
      <c r="Q1330" s="1" t="s">
        <v>710</v>
      </c>
      <c r="R1330" s="1" t="s">
        <v>32</v>
      </c>
      <c r="S1330" s="1" t="s">
        <v>716</v>
      </c>
      <c r="T1330" s="1" t="s">
        <v>712</v>
      </c>
      <c r="U1330" s="6">
        <v>256605.8</v>
      </c>
      <c r="V1330" s="6">
        <v>508916.82</v>
      </c>
      <c r="W1330" s="6">
        <v>0</v>
      </c>
      <c r="X1330" s="6">
        <v>508916.82</v>
      </c>
      <c r="Y1330" s="6">
        <v>6190.35</v>
      </c>
      <c r="Z1330" s="7">
        <v>45131</v>
      </c>
      <c r="AA13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0" s="35" t="str">
        <f>IFERROR(
                    _xlfn.XLOOKUP(Tabela1[[#This Row],[ID]],'Base_Solicitações MP'!B:B,'Base_Solicitações MP'!R:R),
                    "Não enviada")</f>
        <v>Diligência</v>
      </c>
      <c r="AC1330" s="15" t="str">
        <f>_xlfn.CONCAT(Tabela1[[#This Row],[Município]],"/",Tabela1[[#This Row],[UF]])</f>
        <v>Almeirim/PA</v>
      </c>
    </row>
    <row r="1331" spans="1:29" x14ac:dyDescent="0.25">
      <c r="A1331" s="14" t="s">
        <v>705</v>
      </c>
      <c r="B1331" s="2" t="s">
        <v>9405</v>
      </c>
      <c r="C1331" s="2" t="s">
        <v>12268</v>
      </c>
      <c r="D1331" s="3" t="s">
        <v>2310</v>
      </c>
      <c r="E1331" s="1" t="s">
        <v>2311</v>
      </c>
      <c r="F1331" s="1">
        <v>2013</v>
      </c>
      <c r="G1331" s="1">
        <v>2</v>
      </c>
      <c r="H1331" s="1" t="s">
        <v>990</v>
      </c>
      <c r="I1331" s="1" t="s">
        <v>184</v>
      </c>
      <c r="J1331" s="1" t="s">
        <v>56</v>
      </c>
      <c r="K1331" s="1" t="str">
        <f>IF(Tabela1[[#This Row],[Situação da Obra]]="Inacabada - PC Técnica Concluída","Inacabada",Tabela1[[#This Row],[Situação da Obra]])</f>
        <v>Paralisada</v>
      </c>
      <c r="L1331" s="1" t="s">
        <v>30</v>
      </c>
      <c r="M1331" s="4">
        <v>44664</v>
      </c>
      <c r="N1331" s="5">
        <v>0.73899999999999999</v>
      </c>
      <c r="O1331" s="4">
        <v>45009</v>
      </c>
      <c r="P1331" s="1" t="s">
        <v>709</v>
      </c>
      <c r="Q1331" s="1" t="s">
        <v>710</v>
      </c>
      <c r="R1331" s="1" t="s">
        <v>32</v>
      </c>
      <c r="S1331" s="1" t="s">
        <v>716</v>
      </c>
      <c r="T1331" s="1" t="s">
        <v>712</v>
      </c>
      <c r="U1331" s="6">
        <v>282009.55</v>
      </c>
      <c r="V1331" s="6">
        <v>508916.82</v>
      </c>
      <c r="W1331" s="6">
        <v>0</v>
      </c>
      <c r="X1331" s="6">
        <v>508916.82</v>
      </c>
      <c r="Y1331" s="6">
        <v>6190.35</v>
      </c>
      <c r="Z1331" s="7">
        <v>45131</v>
      </c>
      <c r="AA13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1" s="35" t="str">
        <f>IFERROR(
                    _xlfn.XLOOKUP(Tabela1[[#This Row],[ID]],'Base_Solicitações MP'!B:B,'Base_Solicitações MP'!R:R),
                    "Não enviada")</f>
        <v>Diligência</v>
      </c>
      <c r="AC1331" s="15" t="str">
        <f>_xlfn.CONCAT(Tabela1[[#This Row],[Município]],"/",Tabela1[[#This Row],[UF]])</f>
        <v>Almeirim/PA</v>
      </c>
    </row>
    <row r="1332" spans="1:29" x14ac:dyDescent="0.25">
      <c r="A1332" s="14" t="s">
        <v>705</v>
      </c>
      <c r="B1332" s="2" t="s">
        <v>9406</v>
      </c>
      <c r="C1332" s="2" t="s">
        <v>12269</v>
      </c>
      <c r="D1332" s="3" t="s">
        <v>2312</v>
      </c>
      <c r="E1332" s="1" t="s">
        <v>2313</v>
      </c>
      <c r="F1332" s="1">
        <v>2013</v>
      </c>
      <c r="G1332" s="1">
        <v>2</v>
      </c>
      <c r="H1332" s="1" t="s">
        <v>2256</v>
      </c>
      <c r="I1332" s="1" t="s">
        <v>184</v>
      </c>
      <c r="J1332" s="1" t="s">
        <v>29</v>
      </c>
      <c r="K1332" s="1" t="str">
        <f>IF(Tabela1[[#This Row],[Situação da Obra]]="Inacabada - PC Técnica Concluída","Inacabada",Tabela1[[#This Row],[Situação da Obra]])</f>
        <v>Inacabada</v>
      </c>
      <c r="L1332" s="1" t="s">
        <v>30</v>
      </c>
      <c r="M1332" s="4">
        <v>44915</v>
      </c>
      <c r="N1332" s="5">
        <v>0.27650000000000002</v>
      </c>
      <c r="O1332" s="4"/>
      <c r="P1332" s="1" t="s">
        <v>709</v>
      </c>
      <c r="Q1332" s="1" t="s">
        <v>710</v>
      </c>
      <c r="R1332" s="1" t="s">
        <v>32</v>
      </c>
      <c r="S1332" s="1" t="s">
        <v>716</v>
      </c>
      <c r="T1332" s="1" t="s">
        <v>712</v>
      </c>
      <c r="U1332" s="6" t="s">
        <v>41</v>
      </c>
      <c r="V1332" s="6">
        <v>509999.98</v>
      </c>
      <c r="W1332" s="6">
        <v>0</v>
      </c>
      <c r="X1332" s="6">
        <v>509999.98</v>
      </c>
      <c r="Y1332" s="6" t="s">
        <v>41</v>
      </c>
      <c r="Z1332" s="7">
        <v>43816</v>
      </c>
      <c r="AA13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2" s="35" t="str">
        <f>IFERROR(
                    _xlfn.XLOOKUP(Tabela1[[#This Row],[ID]],'Base_Solicitações MP'!B:B,'Base_Solicitações MP'!R:R),
                    "Não enviada")</f>
        <v>Diligência</v>
      </c>
      <c r="AC1332" s="15" t="str">
        <f>_xlfn.CONCAT(Tabela1[[#This Row],[Município]],"/",Tabela1[[#This Row],[UF]])</f>
        <v>Curralinho/PA</v>
      </c>
    </row>
    <row r="1333" spans="1:29" x14ac:dyDescent="0.25">
      <c r="A1333" s="14" t="s">
        <v>705</v>
      </c>
      <c r="B1333" s="2" t="s">
        <v>9407</v>
      </c>
      <c r="C1333" s="2" t="s">
        <v>8643</v>
      </c>
      <c r="D1333" s="3" t="s">
        <v>2312</v>
      </c>
      <c r="E1333" s="1" t="s">
        <v>2313</v>
      </c>
      <c r="F1333" s="1">
        <v>2013</v>
      </c>
      <c r="G1333" s="1">
        <v>2</v>
      </c>
      <c r="H1333" s="1" t="s">
        <v>2256</v>
      </c>
      <c r="I1333" s="1" t="s">
        <v>184</v>
      </c>
      <c r="J1333" s="1" t="s">
        <v>29</v>
      </c>
      <c r="K1333" s="1" t="str">
        <f>IF(Tabela1[[#This Row],[Situação da Obra]]="Inacabada - PC Técnica Concluída","Inacabada",Tabela1[[#This Row],[Situação da Obra]])</f>
        <v>Inacabada</v>
      </c>
      <c r="L1333" s="1" t="s">
        <v>30</v>
      </c>
      <c r="M1333" s="4">
        <v>44915</v>
      </c>
      <c r="N1333" s="5">
        <v>0.28660000000000002</v>
      </c>
      <c r="O1333" s="4"/>
      <c r="P1333" s="1" t="s">
        <v>709</v>
      </c>
      <c r="Q1333" s="1" t="s">
        <v>710</v>
      </c>
      <c r="R1333" s="1" t="s">
        <v>32</v>
      </c>
      <c r="S1333" s="1" t="s">
        <v>716</v>
      </c>
      <c r="T1333" s="1" t="s">
        <v>712</v>
      </c>
      <c r="U1333" s="6" t="s">
        <v>41</v>
      </c>
      <c r="V1333" s="6">
        <v>509983.98</v>
      </c>
      <c r="W1333" s="6">
        <v>0</v>
      </c>
      <c r="X1333" s="6">
        <v>509983.98</v>
      </c>
      <c r="Y1333" s="6" t="s">
        <v>41</v>
      </c>
      <c r="Z1333" s="7">
        <v>43816</v>
      </c>
      <c r="AA13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3" s="35" t="str">
        <f>IFERROR(
                    _xlfn.XLOOKUP(Tabela1[[#This Row],[ID]],'Base_Solicitações MP'!B:B,'Base_Solicitações MP'!R:R),
                    "Não enviada")</f>
        <v>Diligência</v>
      </c>
      <c r="AC1333" s="15" t="str">
        <f>_xlfn.CONCAT(Tabela1[[#This Row],[Município]],"/",Tabela1[[#This Row],[UF]])</f>
        <v>Curralinho/PA</v>
      </c>
    </row>
    <row r="1334" spans="1:29" x14ac:dyDescent="0.25">
      <c r="A1334" s="14" t="s">
        <v>705</v>
      </c>
      <c r="B1334" s="2" t="s">
        <v>9408</v>
      </c>
      <c r="C1334" s="2" t="s">
        <v>12270</v>
      </c>
      <c r="D1334" s="3" t="s">
        <v>2314</v>
      </c>
      <c r="E1334" s="1" t="s">
        <v>2315</v>
      </c>
      <c r="F1334" s="1">
        <v>2013</v>
      </c>
      <c r="G1334" s="1">
        <v>1</v>
      </c>
      <c r="H1334" s="1" t="s">
        <v>286</v>
      </c>
      <c r="I1334" s="1" t="s">
        <v>184</v>
      </c>
      <c r="J1334" s="1" t="s">
        <v>29</v>
      </c>
      <c r="K1334" s="1" t="str">
        <f>IF(Tabela1[[#This Row],[Situação da Obra]]="Inacabada - PC Técnica Concluída","Inacabada",Tabela1[[#This Row],[Situação da Obra]])</f>
        <v>Inacabada</v>
      </c>
      <c r="L1334" s="1" t="s">
        <v>30</v>
      </c>
      <c r="M1334" s="4">
        <v>44915</v>
      </c>
      <c r="N1334" s="5">
        <v>0.56179999999999997</v>
      </c>
      <c r="O1334" s="4">
        <v>42576</v>
      </c>
      <c r="P1334" s="1" t="s">
        <v>709</v>
      </c>
      <c r="Q1334" s="1" t="s">
        <v>710</v>
      </c>
      <c r="R1334" s="1" t="s">
        <v>32</v>
      </c>
      <c r="S1334" s="1" t="s">
        <v>716</v>
      </c>
      <c r="T1334" s="1" t="s">
        <v>712</v>
      </c>
      <c r="U1334" s="6">
        <v>508918.99</v>
      </c>
      <c r="V1334" s="6">
        <v>509279.08</v>
      </c>
      <c r="W1334" s="6">
        <v>0</v>
      </c>
      <c r="X1334" s="6">
        <v>509279.08</v>
      </c>
      <c r="Y1334" s="6">
        <v>0</v>
      </c>
      <c r="Z1334" s="7">
        <v>42506</v>
      </c>
      <c r="AA13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4" s="35" t="str">
        <f>IFERROR(
                    _xlfn.XLOOKUP(Tabela1[[#This Row],[ID]],'Base_Solicitações MP'!B:B,'Base_Solicitações MP'!R:R),
                    "Não enviada")</f>
        <v>Não enviada</v>
      </c>
      <c r="AC1334" s="15" t="str">
        <f>_xlfn.CONCAT(Tabela1[[#This Row],[Município]],"/",Tabela1[[#This Row],[UF]])</f>
        <v>Quatipuru/PA</v>
      </c>
    </row>
    <row r="1335" spans="1:29" x14ac:dyDescent="0.25">
      <c r="A1335" s="14" t="s">
        <v>705</v>
      </c>
      <c r="B1335" s="2" t="s">
        <v>7470</v>
      </c>
      <c r="C1335" s="2" t="s">
        <v>12271</v>
      </c>
      <c r="D1335" s="3" t="s">
        <v>2316</v>
      </c>
      <c r="E1335" s="1" t="s">
        <v>2317</v>
      </c>
      <c r="F1335" s="1">
        <v>2013</v>
      </c>
      <c r="G1335" s="1">
        <v>1</v>
      </c>
      <c r="H1335" s="1" t="s">
        <v>2318</v>
      </c>
      <c r="I1335" s="1" t="s">
        <v>52</v>
      </c>
      <c r="J1335" s="1" t="s">
        <v>40</v>
      </c>
      <c r="K1335" s="1" t="str">
        <f>IF(Tabela1[[#This Row],[Situação da Obra]]="Inacabada - PC Técnica Concluída","Inacabada",Tabela1[[#This Row],[Situação da Obra]])</f>
        <v>Inacabada</v>
      </c>
      <c r="L1335" s="1" t="s">
        <v>30</v>
      </c>
      <c r="M1335" s="4">
        <v>42997</v>
      </c>
      <c r="N1335" s="5">
        <v>0.26100000000000001</v>
      </c>
      <c r="O1335" s="4">
        <v>42978</v>
      </c>
      <c r="P1335" s="1" t="s">
        <v>709</v>
      </c>
      <c r="Q1335" s="1" t="s">
        <v>710</v>
      </c>
      <c r="R1335" s="1" t="s">
        <v>32</v>
      </c>
      <c r="S1335" s="1" t="s">
        <v>716</v>
      </c>
      <c r="T1335" s="1" t="s">
        <v>712</v>
      </c>
      <c r="U1335" s="6">
        <v>508371.93</v>
      </c>
      <c r="V1335" s="6">
        <v>509645.01</v>
      </c>
      <c r="W1335" s="6">
        <v>0</v>
      </c>
      <c r="X1335" s="6">
        <v>509645.01</v>
      </c>
      <c r="Y1335" s="6">
        <v>15551.89</v>
      </c>
      <c r="Z1335" s="7">
        <v>45278</v>
      </c>
      <c r="AA13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5" s="35" t="str">
        <f>IFERROR(
                    _xlfn.XLOOKUP(Tabela1[[#This Row],[ID]],'Base_Solicitações MP'!B:B,'Base_Solicitações MP'!R:R),
                    "Não enviada")</f>
        <v>Diligência</v>
      </c>
      <c r="AC1335" s="15" t="str">
        <f>_xlfn.CONCAT(Tabela1[[#This Row],[Município]],"/",Tabela1[[#This Row],[UF]])</f>
        <v>Amparo/PB</v>
      </c>
    </row>
    <row r="1336" spans="1:29" x14ac:dyDescent="0.25">
      <c r="A1336" s="14" t="s">
        <v>705</v>
      </c>
      <c r="B1336" s="2" t="s">
        <v>9409</v>
      </c>
      <c r="C1336" s="2" t="s">
        <v>12272</v>
      </c>
      <c r="D1336" s="3" t="s">
        <v>2319</v>
      </c>
      <c r="E1336" s="1" t="s">
        <v>2320</v>
      </c>
      <c r="F1336" s="1">
        <v>2013</v>
      </c>
      <c r="G1336" s="1">
        <v>1</v>
      </c>
      <c r="H1336" s="1" t="s">
        <v>2321</v>
      </c>
      <c r="I1336" s="1" t="s">
        <v>52</v>
      </c>
      <c r="J1336" s="1" t="s">
        <v>40</v>
      </c>
      <c r="K1336" s="1" t="str">
        <f>IF(Tabela1[[#This Row],[Situação da Obra]]="Inacabada - PC Técnica Concluída","Inacabada",Tabela1[[#This Row],[Situação da Obra]])</f>
        <v>Inacabada</v>
      </c>
      <c r="L1336" s="1" t="s">
        <v>30</v>
      </c>
      <c r="M1336" s="4">
        <v>45044</v>
      </c>
      <c r="N1336" s="5">
        <v>0.72860000000000003</v>
      </c>
      <c r="O1336" s="4">
        <v>44972</v>
      </c>
      <c r="P1336" s="1" t="s">
        <v>709</v>
      </c>
      <c r="Q1336" s="1" t="s">
        <v>710</v>
      </c>
      <c r="R1336" s="1" t="s">
        <v>32</v>
      </c>
      <c r="S1336" s="1" t="s">
        <v>716</v>
      </c>
      <c r="T1336" s="1" t="s">
        <v>712</v>
      </c>
      <c r="U1336" s="6">
        <v>193403.28</v>
      </c>
      <c r="V1336" s="6">
        <v>509992.25</v>
      </c>
      <c r="W1336" s="6">
        <v>0</v>
      </c>
      <c r="X1336" s="6">
        <v>509992.25</v>
      </c>
      <c r="Y1336" s="6">
        <v>0</v>
      </c>
      <c r="Z1336" s="7">
        <v>45008</v>
      </c>
      <c r="AA13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6" s="35" t="str">
        <f>IFERROR(
                    _xlfn.XLOOKUP(Tabela1[[#This Row],[ID]],'Base_Solicitações MP'!B:B,'Base_Solicitações MP'!R:R),
                    "Não enviada")</f>
        <v>Não enviada</v>
      </c>
      <c r="AC1336" s="15" t="str">
        <f>_xlfn.CONCAT(Tabela1[[#This Row],[Município]],"/",Tabela1[[#This Row],[UF]])</f>
        <v>Joca Claudino/PB</v>
      </c>
    </row>
    <row r="1337" spans="1:29" x14ac:dyDescent="0.25">
      <c r="A1337" s="14" t="s">
        <v>705</v>
      </c>
      <c r="B1337" s="2" t="s">
        <v>9410</v>
      </c>
      <c r="C1337" s="2" t="s">
        <v>12273</v>
      </c>
      <c r="D1337" s="3" t="s">
        <v>2322</v>
      </c>
      <c r="E1337" s="1" t="s">
        <v>2323</v>
      </c>
      <c r="F1337" s="1">
        <v>2013</v>
      </c>
      <c r="G1337" s="1">
        <v>1</v>
      </c>
      <c r="H1337" s="1" t="s">
        <v>2324</v>
      </c>
      <c r="I1337" s="1" t="s">
        <v>160</v>
      </c>
      <c r="J1337" s="1" t="s">
        <v>29</v>
      </c>
      <c r="K1337" s="1" t="str">
        <f>IF(Tabela1[[#This Row],[Situação da Obra]]="Inacabada - PC Técnica Concluída","Inacabada",Tabela1[[#This Row],[Situação da Obra]])</f>
        <v>Inacabada</v>
      </c>
      <c r="L1337" s="1" t="s">
        <v>30</v>
      </c>
      <c r="M1337" s="4">
        <v>45041</v>
      </c>
      <c r="N1337" s="5">
        <v>0.64549999999999996</v>
      </c>
      <c r="O1337" s="4">
        <v>42629</v>
      </c>
      <c r="P1337" s="1" t="s">
        <v>709</v>
      </c>
      <c r="Q1337" s="1" t="s">
        <v>710</v>
      </c>
      <c r="R1337" s="1" t="s">
        <v>32</v>
      </c>
      <c r="S1337" s="1" t="s">
        <v>716</v>
      </c>
      <c r="T1337" s="1" t="s">
        <v>712</v>
      </c>
      <c r="U1337" s="6">
        <v>509041</v>
      </c>
      <c r="V1337" s="6">
        <v>509641</v>
      </c>
      <c r="W1337" s="6">
        <v>0</v>
      </c>
      <c r="X1337" s="6">
        <v>509641</v>
      </c>
      <c r="Y1337" s="6">
        <v>26485.81</v>
      </c>
      <c r="Z1337" s="7">
        <v>43038</v>
      </c>
      <c r="AA13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7" s="35" t="str">
        <f>IFERROR(
                    _xlfn.XLOOKUP(Tabela1[[#This Row],[ID]],'Base_Solicitações MP'!B:B,'Base_Solicitações MP'!R:R),
                    "Não enviada")</f>
        <v>Não enviada</v>
      </c>
      <c r="AC1337" s="15" t="str">
        <f>_xlfn.CONCAT(Tabela1[[#This Row],[Município]],"/",Tabela1[[#This Row],[UF]])</f>
        <v>Carnaubeira da Penha/PE</v>
      </c>
    </row>
    <row r="1338" spans="1:29" x14ac:dyDescent="0.25">
      <c r="A1338" s="14" t="s">
        <v>705</v>
      </c>
      <c r="B1338" s="2" t="s">
        <v>9411</v>
      </c>
      <c r="C1338" s="2" t="s">
        <v>12274</v>
      </c>
      <c r="D1338" s="3" t="s">
        <v>2325</v>
      </c>
      <c r="E1338" s="1" t="s">
        <v>2326</v>
      </c>
      <c r="F1338" s="1">
        <v>2013</v>
      </c>
      <c r="G1338" s="1">
        <v>1</v>
      </c>
      <c r="H1338" s="1" t="s">
        <v>671</v>
      </c>
      <c r="I1338" s="1" t="s">
        <v>160</v>
      </c>
      <c r="J1338" s="1" t="s">
        <v>29</v>
      </c>
      <c r="K1338" s="1" t="str">
        <f>IF(Tabela1[[#This Row],[Situação da Obra]]="Inacabada - PC Técnica Concluída","Inacabada",Tabela1[[#This Row],[Situação da Obra]])</f>
        <v>Inacabada</v>
      </c>
      <c r="L1338" s="1" t="s">
        <v>30</v>
      </c>
      <c r="M1338" s="4">
        <v>44915</v>
      </c>
      <c r="N1338" s="5">
        <v>7.2400000000000006E-2</v>
      </c>
      <c r="O1338" s="4">
        <v>42633</v>
      </c>
      <c r="P1338" s="1" t="s">
        <v>709</v>
      </c>
      <c r="Q1338" s="1" t="s">
        <v>710</v>
      </c>
      <c r="R1338" s="1" t="s">
        <v>32</v>
      </c>
      <c r="S1338" s="1" t="s">
        <v>716</v>
      </c>
      <c r="T1338" s="1" t="s">
        <v>712</v>
      </c>
      <c r="U1338" s="6">
        <v>482453.29</v>
      </c>
      <c r="V1338" s="6">
        <v>509074.44</v>
      </c>
      <c r="W1338" s="6">
        <v>0</v>
      </c>
      <c r="X1338" s="6">
        <v>509074.44</v>
      </c>
      <c r="Y1338" s="6">
        <v>38587.97</v>
      </c>
      <c r="Z1338" s="7">
        <v>44939</v>
      </c>
      <c r="AA13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8" s="35" t="str">
        <f>IFERROR(
                    _xlfn.XLOOKUP(Tabela1[[#This Row],[ID]],'Base_Solicitações MP'!B:B,'Base_Solicitações MP'!R:R),
                    "Não enviada")</f>
        <v>Diligência</v>
      </c>
      <c r="AC1338" s="15" t="str">
        <f>_xlfn.CONCAT(Tabela1[[#This Row],[Município]],"/",Tabela1[[#This Row],[UF]])</f>
        <v>Jatobá/PE</v>
      </c>
    </row>
    <row r="1339" spans="1:29" x14ac:dyDescent="0.25">
      <c r="A1339" s="14" t="s">
        <v>705</v>
      </c>
      <c r="B1339" s="2" t="s">
        <v>9412</v>
      </c>
      <c r="C1339" s="2" t="s">
        <v>12275</v>
      </c>
      <c r="D1339" s="3" t="s">
        <v>2327</v>
      </c>
      <c r="E1339" s="1" t="s">
        <v>2328</v>
      </c>
      <c r="F1339" s="1">
        <v>2013</v>
      </c>
      <c r="G1339" s="1">
        <v>1</v>
      </c>
      <c r="H1339" s="1" t="s">
        <v>2329</v>
      </c>
      <c r="I1339" s="1" t="s">
        <v>160</v>
      </c>
      <c r="J1339" s="1" t="s">
        <v>29</v>
      </c>
      <c r="K1339" s="1" t="str">
        <f>IF(Tabela1[[#This Row],[Situação da Obra]]="Inacabada - PC Técnica Concluída","Inacabada",Tabela1[[#This Row],[Situação da Obra]])</f>
        <v>Inacabada</v>
      </c>
      <c r="L1339" s="1" t="s">
        <v>30</v>
      </c>
      <c r="M1339" s="4">
        <v>44915</v>
      </c>
      <c r="N1339" s="5">
        <v>0.51470000000000005</v>
      </c>
      <c r="O1339" s="4">
        <v>42627</v>
      </c>
      <c r="P1339" s="1" t="s">
        <v>709</v>
      </c>
      <c r="Q1339" s="1" t="s">
        <v>710</v>
      </c>
      <c r="R1339" s="1" t="s">
        <v>32</v>
      </c>
      <c r="S1339" s="1" t="s">
        <v>716</v>
      </c>
      <c r="T1339" s="1" t="s">
        <v>712</v>
      </c>
      <c r="U1339" s="6">
        <v>509327.16</v>
      </c>
      <c r="V1339" s="6">
        <v>509342.19</v>
      </c>
      <c r="W1339" s="6">
        <v>0</v>
      </c>
      <c r="X1339" s="6">
        <v>509342.19</v>
      </c>
      <c r="Y1339" s="6">
        <v>479.11</v>
      </c>
      <c r="Z1339" s="7">
        <v>42916</v>
      </c>
      <c r="AA13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9" s="35" t="str">
        <f>IFERROR(
                    _xlfn.XLOOKUP(Tabela1[[#This Row],[ID]],'Base_Solicitações MP'!B:B,'Base_Solicitações MP'!R:R),
                    "Não enviada")</f>
        <v>Não enviada</v>
      </c>
      <c r="AC1339" s="15" t="str">
        <f>_xlfn.CONCAT(Tabela1[[#This Row],[Município]],"/",Tabela1[[#This Row],[UF]])</f>
        <v>Ribeirão/PE</v>
      </c>
    </row>
    <row r="1340" spans="1:29" x14ac:dyDescent="0.25">
      <c r="A1340" s="14" t="s">
        <v>705</v>
      </c>
      <c r="B1340" s="2" t="s">
        <v>9413</v>
      </c>
      <c r="C1340" s="2" t="s">
        <v>12276</v>
      </c>
      <c r="D1340" s="3" t="s">
        <v>2330</v>
      </c>
      <c r="E1340" s="1" t="s">
        <v>2331</v>
      </c>
      <c r="F1340" s="1">
        <v>2013</v>
      </c>
      <c r="G1340" s="1">
        <v>2</v>
      </c>
      <c r="H1340" s="1" t="s">
        <v>2332</v>
      </c>
      <c r="I1340" s="1" t="s">
        <v>37</v>
      </c>
      <c r="J1340" s="1" t="s">
        <v>29</v>
      </c>
      <c r="K1340" s="1" t="str">
        <f>IF(Tabela1[[#This Row],[Situação da Obra]]="Inacabada - PC Técnica Concluída","Inacabada",Tabela1[[#This Row],[Situação da Obra]])</f>
        <v>Inacabada</v>
      </c>
      <c r="L1340" s="1" t="s">
        <v>30</v>
      </c>
      <c r="M1340" s="4">
        <v>44986</v>
      </c>
      <c r="N1340" s="5">
        <v>0.2087</v>
      </c>
      <c r="O1340" s="4">
        <v>42910</v>
      </c>
      <c r="P1340" s="1" t="s">
        <v>709</v>
      </c>
      <c r="Q1340" s="1" t="s">
        <v>710</v>
      </c>
      <c r="R1340" s="1" t="s">
        <v>32</v>
      </c>
      <c r="S1340" s="1" t="s">
        <v>716</v>
      </c>
      <c r="T1340" s="1" t="s">
        <v>712</v>
      </c>
      <c r="U1340" s="6">
        <v>500492.67</v>
      </c>
      <c r="V1340" s="6">
        <v>503369.03</v>
      </c>
      <c r="W1340" s="6">
        <v>0</v>
      </c>
      <c r="X1340" s="6">
        <v>503369.03</v>
      </c>
      <c r="Y1340" s="6">
        <v>0</v>
      </c>
      <c r="Z1340" s="7">
        <v>43174</v>
      </c>
      <c r="AA13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40" s="35" t="str">
        <f>IFERROR(
                    _xlfn.XLOOKUP(Tabela1[[#This Row],[ID]],'Base_Solicitações MP'!B:B,'Base_Solicitações MP'!R:R),
                    "Não enviada")</f>
        <v>Não enviada</v>
      </c>
      <c r="AC1340" s="15" t="str">
        <f>_xlfn.CONCAT(Tabela1[[#This Row],[Município]],"/",Tabela1[[#This Row],[UF]])</f>
        <v>Altos/PI</v>
      </c>
    </row>
    <row r="1341" spans="1:29" x14ac:dyDescent="0.25">
      <c r="A1341" s="14" t="s">
        <v>705</v>
      </c>
      <c r="B1341" s="2" t="s">
        <v>9414</v>
      </c>
      <c r="C1341" s="2" t="s">
        <v>12277</v>
      </c>
      <c r="D1341" s="3" t="s">
        <v>2330</v>
      </c>
      <c r="E1341" s="1" t="s">
        <v>2331</v>
      </c>
      <c r="F1341" s="1">
        <v>2013</v>
      </c>
      <c r="G1341" s="1">
        <v>2</v>
      </c>
      <c r="H1341" s="1" t="s">
        <v>2332</v>
      </c>
      <c r="I1341" s="1" t="s">
        <v>37</v>
      </c>
      <c r="J1341" s="1" t="s">
        <v>29</v>
      </c>
      <c r="K1341" s="1" t="str">
        <f>IF(Tabela1[[#This Row],[Situação da Obra]]="Inacabada - PC Técnica Concluída","Inacabada",Tabela1[[#This Row],[Situação da Obra]])</f>
        <v>Inacabada</v>
      </c>
      <c r="L1341" s="1" t="s">
        <v>30</v>
      </c>
      <c r="M1341" s="4">
        <v>44986</v>
      </c>
      <c r="N1341" s="5">
        <v>0.20169999999999999</v>
      </c>
      <c r="O1341" s="4">
        <v>42910</v>
      </c>
      <c r="P1341" s="1" t="s">
        <v>709</v>
      </c>
      <c r="Q1341" s="1" t="s">
        <v>710</v>
      </c>
      <c r="R1341" s="1" t="s">
        <v>32</v>
      </c>
      <c r="S1341" s="1" t="s">
        <v>716</v>
      </c>
      <c r="T1341" s="1" t="s">
        <v>712</v>
      </c>
      <c r="U1341" s="6">
        <v>500492.67</v>
      </c>
      <c r="V1341" s="6">
        <v>503369.03</v>
      </c>
      <c r="W1341" s="6">
        <v>0</v>
      </c>
      <c r="X1341" s="6">
        <v>503369.03</v>
      </c>
      <c r="Y1341" s="6">
        <v>0</v>
      </c>
      <c r="Z1341" s="7">
        <v>43174</v>
      </c>
      <c r="AA13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41" s="35" t="str">
        <f>IFERROR(
                    _xlfn.XLOOKUP(Tabela1[[#This Row],[ID]],'Base_Solicitações MP'!B:B,'Base_Solicitações MP'!R:R),
                    "Não enviada")</f>
        <v>Não enviada</v>
      </c>
      <c r="AC1341" s="15" t="str">
        <f>_xlfn.CONCAT(Tabela1[[#This Row],[Município]],"/",Tabela1[[#This Row],[UF]])</f>
        <v>Altos/PI</v>
      </c>
    </row>
    <row r="1342" spans="1:29" x14ac:dyDescent="0.25">
      <c r="A1342" s="14" t="s">
        <v>705</v>
      </c>
      <c r="B1342" s="2" t="s">
        <v>9415</v>
      </c>
      <c r="C1342" s="2" t="s">
        <v>12278</v>
      </c>
      <c r="D1342" s="3" t="s">
        <v>2333</v>
      </c>
      <c r="E1342" s="1" t="s">
        <v>2334</v>
      </c>
      <c r="F1342" s="1">
        <v>2013</v>
      </c>
      <c r="G1342" s="1">
        <v>1</v>
      </c>
      <c r="H1342" s="1" t="s">
        <v>1289</v>
      </c>
      <c r="I1342" s="1" t="s">
        <v>37</v>
      </c>
      <c r="J1342" s="1" t="s">
        <v>29</v>
      </c>
      <c r="K1342" s="1" t="str">
        <f>IF(Tabela1[[#This Row],[Situação da Obra]]="Inacabada - PC Técnica Concluída","Inacabada",Tabela1[[#This Row],[Situação da Obra]])</f>
        <v>Inacabada</v>
      </c>
      <c r="L1342" s="1" t="s">
        <v>30</v>
      </c>
      <c r="M1342" s="4">
        <v>44915</v>
      </c>
      <c r="N1342" s="5">
        <v>0.80279999999999996</v>
      </c>
      <c r="O1342" s="4">
        <v>44690</v>
      </c>
      <c r="P1342" s="1" t="s">
        <v>709</v>
      </c>
      <c r="Q1342" s="1" t="s">
        <v>710</v>
      </c>
      <c r="R1342" s="1" t="s">
        <v>32</v>
      </c>
      <c r="S1342" s="1" t="s">
        <v>716</v>
      </c>
      <c r="T1342" s="1" t="s">
        <v>712</v>
      </c>
      <c r="U1342" s="6">
        <v>111827.09</v>
      </c>
      <c r="V1342" s="6">
        <v>510000</v>
      </c>
      <c r="W1342" s="6">
        <v>0</v>
      </c>
      <c r="X1342" s="6">
        <v>510000</v>
      </c>
      <c r="Y1342" s="6">
        <v>7203.45</v>
      </c>
      <c r="Z1342" s="7">
        <v>44622</v>
      </c>
      <c r="AA13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2" s="35" t="str">
        <f>IFERROR(
                    _xlfn.XLOOKUP(Tabela1[[#This Row],[ID]],'Base_Solicitações MP'!B:B,'Base_Solicitações MP'!R:R),
                    "Não enviada")</f>
        <v>Diligência</v>
      </c>
      <c r="AC1342" s="15" t="str">
        <f>_xlfn.CONCAT(Tabela1[[#This Row],[Município]],"/",Tabela1[[#This Row],[UF]])</f>
        <v>Corrente/PI</v>
      </c>
    </row>
    <row r="1343" spans="1:29" x14ac:dyDescent="0.25">
      <c r="A1343" s="14" t="s">
        <v>705</v>
      </c>
      <c r="B1343" s="2" t="s">
        <v>7629</v>
      </c>
      <c r="C1343" s="2" t="s">
        <v>12279</v>
      </c>
      <c r="D1343" s="3" t="s">
        <v>2335</v>
      </c>
      <c r="E1343" s="1" t="s">
        <v>2336</v>
      </c>
      <c r="F1343" s="1">
        <v>2013</v>
      </c>
      <c r="G1343" s="1">
        <v>1</v>
      </c>
      <c r="H1343" s="1" t="s">
        <v>2337</v>
      </c>
      <c r="I1343" s="1" t="s">
        <v>37</v>
      </c>
      <c r="J1343" s="1" t="s">
        <v>29</v>
      </c>
      <c r="K1343" s="1" t="str">
        <f>IF(Tabela1[[#This Row],[Situação da Obra]]="Inacabada - PC Técnica Concluída","Inacabada",Tabela1[[#This Row],[Situação da Obra]])</f>
        <v>Inacabada</v>
      </c>
      <c r="L1343" s="1" t="s">
        <v>30</v>
      </c>
      <c r="M1343" s="4">
        <v>44915</v>
      </c>
      <c r="N1343" s="5">
        <v>0.51439999999999997</v>
      </c>
      <c r="O1343" s="4">
        <v>42660</v>
      </c>
      <c r="P1343" s="1" t="s">
        <v>709</v>
      </c>
      <c r="Q1343" s="1" t="s">
        <v>710</v>
      </c>
      <c r="R1343" s="1" t="s">
        <v>32</v>
      </c>
      <c r="S1343" s="1" t="s">
        <v>716</v>
      </c>
      <c r="T1343" s="1" t="s">
        <v>712</v>
      </c>
      <c r="U1343" s="6">
        <v>509872.24</v>
      </c>
      <c r="V1343" s="6">
        <v>509872.24</v>
      </c>
      <c r="W1343" s="6">
        <v>0</v>
      </c>
      <c r="X1343" s="6">
        <v>509872.24</v>
      </c>
      <c r="Y1343" s="6">
        <v>2898.53</v>
      </c>
      <c r="Z1343" s="7">
        <v>44956</v>
      </c>
      <c r="AA13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3" s="35" t="str">
        <f>IFERROR(
                    _xlfn.XLOOKUP(Tabela1[[#This Row],[ID]],'Base_Solicitações MP'!B:B,'Base_Solicitações MP'!R:R),
                    "Não enviada")</f>
        <v>Diligência</v>
      </c>
      <c r="AC1343" s="15" t="str">
        <f>_xlfn.CONCAT(Tabela1[[#This Row],[Município]],"/",Tabela1[[#This Row],[UF]])</f>
        <v>Curral Novo do Piauí/PI</v>
      </c>
    </row>
    <row r="1344" spans="1:29" x14ac:dyDescent="0.25">
      <c r="A1344" s="14" t="s">
        <v>705</v>
      </c>
      <c r="B1344" s="2" t="s">
        <v>9416</v>
      </c>
      <c r="C1344" s="2" t="s">
        <v>12280</v>
      </c>
      <c r="D1344" s="3" t="s">
        <v>2338</v>
      </c>
      <c r="E1344" s="1" t="s">
        <v>2339</v>
      </c>
      <c r="F1344" s="1">
        <v>2013</v>
      </c>
      <c r="G1344" s="1">
        <v>1</v>
      </c>
      <c r="H1344" s="1" t="s">
        <v>2340</v>
      </c>
      <c r="I1344" s="1" t="s">
        <v>37</v>
      </c>
      <c r="J1344" s="1" t="s">
        <v>56</v>
      </c>
      <c r="K1344" s="1" t="str">
        <f>IF(Tabela1[[#This Row],[Situação da Obra]]="Inacabada - PC Técnica Concluída","Inacabada",Tabela1[[#This Row],[Situação da Obra]])</f>
        <v>Paralisada</v>
      </c>
      <c r="L1344" s="1" t="s">
        <v>30</v>
      </c>
      <c r="M1344" s="4">
        <v>44530</v>
      </c>
      <c r="N1344" s="5">
        <v>0.70230000000000004</v>
      </c>
      <c r="O1344" s="4">
        <v>45054</v>
      </c>
      <c r="P1344" s="1" t="s">
        <v>709</v>
      </c>
      <c r="Q1344" s="1" t="s">
        <v>710</v>
      </c>
      <c r="R1344" s="1" t="s">
        <v>32</v>
      </c>
      <c r="S1344" s="1" t="s">
        <v>716</v>
      </c>
      <c r="T1344" s="1" t="s">
        <v>712</v>
      </c>
      <c r="U1344" s="6">
        <v>226200.9</v>
      </c>
      <c r="V1344" s="6">
        <v>509782.33</v>
      </c>
      <c r="W1344" s="6">
        <v>0</v>
      </c>
      <c r="X1344" s="6">
        <v>509782.33</v>
      </c>
      <c r="Y1344" s="6">
        <v>1102.01</v>
      </c>
      <c r="Z1344" s="7">
        <v>45202</v>
      </c>
      <c r="AA13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4" s="35" t="str">
        <f>IFERROR(
                    _xlfn.XLOOKUP(Tabela1[[#This Row],[ID]],'Base_Solicitações MP'!B:B,'Base_Solicitações MP'!R:R),
                    "Não enviada")</f>
        <v>Diligência</v>
      </c>
      <c r="AC1344" s="15" t="str">
        <f>_xlfn.CONCAT(Tabela1[[#This Row],[Município]],"/",Tabela1[[#This Row],[UF]])</f>
        <v>Jardim do Mulato/PI</v>
      </c>
    </row>
    <row r="1345" spans="1:29" x14ac:dyDescent="0.25">
      <c r="A1345" s="14" t="s">
        <v>705</v>
      </c>
      <c r="B1345" s="2" t="s">
        <v>9417</v>
      </c>
      <c r="C1345" s="2" t="s">
        <v>12281</v>
      </c>
      <c r="D1345" s="3" t="s">
        <v>2341</v>
      </c>
      <c r="E1345" s="1" t="s">
        <v>2342</v>
      </c>
      <c r="F1345" s="1">
        <v>2013</v>
      </c>
      <c r="G1345" s="1">
        <v>1</v>
      </c>
      <c r="H1345" s="1" t="s">
        <v>2343</v>
      </c>
      <c r="I1345" s="1" t="s">
        <v>37</v>
      </c>
      <c r="J1345" s="1" t="s">
        <v>29</v>
      </c>
      <c r="K1345" s="1" t="str">
        <f>IF(Tabela1[[#This Row],[Situação da Obra]]="Inacabada - PC Técnica Concluída","Inacabada",Tabela1[[#This Row],[Situação da Obra]])</f>
        <v>Inacabada</v>
      </c>
      <c r="L1345" s="1" t="s">
        <v>30</v>
      </c>
      <c r="M1345" s="4">
        <v>44915</v>
      </c>
      <c r="N1345" s="5">
        <v>0.25009999999999999</v>
      </c>
      <c r="O1345" s="4"/>
      <c r="P1345" s="1" t="s">
        <v>709</v>
      </c>
      <c r="Q1345" s="1" t="s">
        <v>710</v>
      </c>
      <c r="R1345" s="1" t="s">
        <v>32</v>
      </c>
      <c r="S1345" s="1" t="s">
        <v>716</v>
      </c>
      <c r="T1345" s="1" t="s">
        <v>712</v>
      </c>
      <c r="U1345" s="6" t="s">
        <v>41</v>
      </c>
      <c r="V1345" s="6">
        <v>509782.33</v>
      </c>
      <c r="W1345" s="6">
        <v>0</v>
      </c>
      <c r="X1345" s="6">
        <v>509782.33</v>
      </c>
      <c r="Y1345" s="6" t="s">
        <v>41</v>
      </c>
      <c r="Z1345" s="7">
        <v>43480</v>
      </c>
      <c r="AA13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45" s="35" t="str">
        <f>IFERROR(
                    _xlfn.XLOOKUP(Tabela1[[#This Row],[ID]],'Base_Solicitações MP'!B:B,'Base_Solicitações MP'!R:R),
                    "Não enviada")</f>
        <v>Em Cadastramento</v>
      </c>
      <c r="AC1345" s="15" t="str">
        <f>_xlfn.CONCAT(Tabela1[[#This Row],[Município]],"/",Tabela1[[#This Row],[UF]])</f>
        <v>Nazaré do Piauí/PI</v>
      </c>
    </row>
    <row r="1346" spans="1:29" x14ac:dyDescent="0.25">
      <c r="A1346" s="14" t="s">
        <v>705</v>
      </c>
      <c r="B1346" s="2" t="s">
        <v>9418</v>
      </c>
      <c r="C1346" s="2" t="s">
        <v>12282</v>
      </c>
      <c r="D1346" s="3" t="s">
        <v>2344</v>
      </c>
      <c r="E1346" s="1" t="s">
        <v>2345</v>
      </c>
      <c r="F1346" s="1">
        <v>2013</v>
      </c>
      <c r="G1346" s="1">
        <v>1</v>
      </c>
      <c r="H1346" s="1" t="s">
        <v>2346</v>
      </c>
      <c r="I1346" s="1" t="s">
        <v>37</v>
      </c>
      <c r="J1346" s="1" t="s">
        <v>29</v>
      </c>
      <c r="K1346" s="1" t="str">
        <f>IF(Tabela1[[#This Row],[Situação da Obra]]="Inacabada - PC Técnica Concluída","Inacabada",Tabela1[[#This Row],[Situação da Obra]])</f>
        <v>Inacabada</v>
      </c>
      <c r="L1346" s="1" t="s">
        <v>30</v>
      </c>
      <c r="M1346" s="4">
        <v>44915</v>
      </c>
      <c r="N1346" s="5">
        <v>0.60809999999999997</v>
      </c>
      <c r="O1346" s="4">
        <v>43641</v>
      </c>
      <c r="P1346" s="1" t="s">
        <v>709</v>
      </c>
      <c r="Q1346" s="1" t="s">
        <v>710</v>
      </c>
      <c r="R1346" s="1" t="s">
        <v>32</v>
      </c>
      <c r="S1346" s="1" t="s">
        <v>716</v>
      </c>
      <c r="T1346" s="1" t="s">
        <v>712</v>
      </c>
      <c r="U1346" s="6">
        <v>205599.9</v>
      </c>
      <c r="V1346" s="6">
        <v>509782.33</v>
      </c>
      <c r="W1346" s="6">
        <v>0</v>
      </c>
      <c r="X1346" s="6">
        <v>509782.33</v>
      </c>
      <c r="Y1346" s="6">
        <v>0</v>
      </c>
      <c r="Z1346" s="7">
        <v>43708</v>
      </c>
      <c r="AA13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6" s="35" t="str">
        <f>IFERROR(
                    _xlfn.XLOOKUP(Tabela1[[#This Row],[ID]],'Base_Solicitações MP'!B:B,'Base_Solicitações MP'!R:R),
                    "Não enviada")</f>
        <v>Diligência</v>
      </c>
      <c r="AC1346" s="15" t="str">
        <f>_xlfn.CONCAT(Tabela1[[#This Row],[Município]],"/",Tabela1[[#This Row],[UF]])</f>
        <v>São Francisco de Assis do Piauí/PI</v>
      </c>
    </row>
    <row r="1347" spans="1:29" x14ac:dyDescent="0.25">
      <c r="A1347" s="14" t="s">
        <v>705</v>
      </c>
      <c r="B1347" s="2" t="s">
        <v>9419</v>
      </c>
      <c r="C1347" s="2" t="s">
        <v>12283</v>
      </c>
      <c r="D1347" s="3" t="s">
        <v>2347</v>
      </c>
      <c r="E1347" s="1" t="s">
        <v>2348</v>
      </c>
      <c r="F1347" s="1">
        <v>2013</v>
      </c>
      <c r="G1347" s="1">
        <v>1</v>
      </c>
      <c r="H1347" s="1" t="s">
        <v>2349</v>
      </c>
      <c r="I1347" s="1" t="s">
        <v>37</v>
      </c>
      <c r="J1347" s="1" t="s">
        <v>40</v>
      </c>
      <c r="K1347" s="1" t="str">
        <f>IF(Tabela1[[#This Row],[Situação da Obra]]="Inacabada - PC Técnica Concluída","Inacabada",Tabela1[[#This Row],[Situação da Obra]])</f>
        <v>Inacabada</v>
      </c>
      <c r="L1347" s="1" t="s">
        <v>30</v>
      </c>
      <c r="M1347" s="4">
        <v>43202</v>
      </c>
      <c r="N1347" s="5">
        <v>0.58150000000000002</v>
      </c>
      <c r="O1347" s="4">
        <v>43005</v>
      </c>
      <c r="P1347" s="1" t="s">
        <v>709</v>
      </c>
      <c r="Q1347" s="1" t="s">
        <v>710</v>
      </c>
      <c r="R1347" s="1" t="s">
        <v>32</v>
      </c>
      <c r="S1347" s="1" t="s">
        <v>716</v>
      </c>
      <c r="T1347" s="1" t="s">
        <v>712</v>
      </c>
      <c r="U1347" s="6">
        <v>509872.24</v>
      </c>
      <c r="V1347" s="6">
        <v>509875.24</v>
      </c>
      <c r="W1347" s="6">
        <v>0</v>
      </c>
      <c r="X1347" s="6">
        <v>509875.24</v>
      </c>
      <c r="Y1347" s="6">
        <v>0</v>
      </c>
      <c r="Z1347" s="7">
        <v>43099</v>
      </c>
      <c r="AA13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7" s="35" t="str">
        <f>IFERROR(
                    _xlfn.XLOOKUP(Tabela1[[#This Row],[ID]],'Base_Solicitações MP'!B:B,'Base_Solicitações MP'!R:R),
                    "Não enviada")</f>
        <v>Diligência</v>
      </c>
      <c r="AC1347" s="15" t="str">
        <f>_xlfn.CONCAT(Tabela1[[#This Row],[Município]],"/",Tabela1[[#This Row],[UF]])</f>
        <v>São Julião/PI</v>
      </c>
    </row>
    <row r="1348" spans="1:29" x14ac:dyDescent="0.25">
      <c r="A1348" s="14" t="s">
        <v>705</v>
      </c>
      <c r="B1348" s="2" t="s">
        <v>9420</v>
      </c>
      <c r="C1348" s="2" t="s">
        <v>12284</v>
      </c>
      <c r="D1348" s="3" t="s">
        <v>2350</v>
      </c>
      <c r="E1348" s="1" t="s">
        <v>2351</v>
      </c>
      <c r="F1348" s="1">
        <v>2013</v>
      </c>
      <c r="G1348" s="1">
        <v>1</v>
      </c>
      <c r="H1348" s="1" t="s">
        <v>2352</v>
      </c>
      <c r="I1348" s="1" t="s">
        <v>37</v>
      </c>
      <c r="J1348" s="1" t="s">
        <v>29</v>
      </c>
      <c r="K1348" s="1" t="str">
        <f>IF(Tabela1[[#This Row],[Situação da Obra]]="Inacabada - PC Técnica Concluída","Inacabada",Tabela1[[#This Row],[Situação da Obra]])</f>
        <v>Inacabada</v>
      </c>
      <c r="L1348" s="1" t="s">
        <v>30</v>
      </c>
      <c r="M1348" s="4">
        <v>44915</v>
      </c>
      <c r="N1348" s="5">
        <v>0.51649999999999996</v>
      </c>
      <c r="O1348" s="4">
        <v>43226</v>
      </c>
      <c r="P1348" s="1" t="s">
        <v>709</v>
      </c>
      <c r="Q1348" s="1" t="s">
        <v>710</v>
      </c>
      <c r="R1348" s="1" t="s">
        <v>32</v>
      </c>
      <c r="S1348" s="1" t="s">
        <v>716</v>
      </c>
      <c r="T1348" s="1" t="s">
        <v>712</v>
      </c>
      <c r="U1348" s="6">
        <v>499236.04</v>
      </c>
      <c r="V1348" s="6">
        <v>499355.29</v>
      </c>
      <c r="W1348" s="6">
        <v>0</v>
      </c>
      <c r="X1348" s="6">
        <v>499355.29</v>
      </c>
      <c r="Y1348" s="6">
        <v>420.38</v>
      </c>
      <c r="Z1348" s="7">
        <v>43465</v>
      </c>
      <c r="AA13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8" s="35" t="str">
        <f>IFERROR(
                    _xlfn.XLOOKUP(Tabela1[[#This Row],[ID]],'Base_Solicitações MP'!B:B,'Base_Solicitações MP'!R:R),
                    "Não enviada")</f>
        <v>Diligência</v>
      </c>
      <c r="AC1348" s="15" t="str">
        <f>_xlfn.CONCAT(Tabela1[[#This Row],[Município]],"/",Tabela1[[#This Row],[UF]])</f>
        <v>Socorro do Piauí/PI</v>
      </c>
    </row>
    <row r="1349" spans="1:29" x14ac:dyDescent="0.25">
      <c r="A1349" s="14" t="s">
        <v>705</v>
      </c>
      <c r="B1349" s="2" t="s">
        <v>9421</v>
      </c>
      <c r="C1349" s="2" t="s">
        <v>12285</v>
      </c>
      <c r="D1349" s="3" t="s">
        <v>2353</v>
      </c>
      <c r="E1349" s="1" t="s">
        <v>2354</v>
      </c>
      <c r="F1349" s="1">
        <v>2013</v>
      </c>
      <c r="G1349" s="1">
        <v>1</v>
      </c>
      <c r="H1349" s="1" t="s">
        <v>2355</v>
      </c>
      <c r="I1349" s="1" t="s">
        <v>188</v>
      </c>
      <c r="J1349" s="1" t="s">
        <v>40</v>
      </c>
      <c r="K1349" s="1" t="str">
        <f>IF(Tabela1[[#This Row],[Situação da Obra]]="Inacabada - PC Técnica Concluída","Inacabada",Tabela1[[#This Row],[Situação da Obra]])</f>
        <v>Inacabada</v>
      </c>
      <c r="L1349" s="1" t="s">
        <v>30</v>
      </c>
      <c r="M1349" s="4">
        <v>43654</v>
      </c>
      <c r="N1349" s="5">
        <v>0.72870000000000001</v>
      </c>
      <c r="O1349" s="4">
        <v>43482</v>
      </c>
      <c r="P1349" s="1" t="s">
        <v>709</v>
      </c>
      <c r="Q1349" s="1" t="s">
        <v>710</v>
      </c>
      <c r="R1349" s="1" t="s">
        <v>32</v>
      </c>
      <c r="S1349" s="1" t="s">
        <v>716</v>
      </c>
      <c r="T1349" s="1" t="s">
        <v>712</v>
      </c>
      <c r="U1349" s="6">
        <v>388707.83</v>
      </c>
      <c r="V1349" s="6">
        <v>509946.75</v>
      </c>
      <c r="W1349" s="6">
        <v>0</v>
      </c>
      <c r="X1349" s="6">
        <v>509946.75</v>
      </c>
      <c r="Y1349" s="6">
        <v>8314.7099999999991</v>
      </c>
      <c r="Z1349" s="7">
        <v>43482</v>
      </c>
      <c r="AA13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9" s="35" t="str">
        <f>IFERROR(
                    _xlfn.XLOOKUP(Tabela1[[#This Row],[ID]],'Base_Solicitações MP'!B:B,'Base_Solicitações MP'!R:R),
                    "Não enviada")</f>
        <v>Diligência</v>
      </c>
      <c r="AC1349" s="15" t="str">
        <f>_xlfn.CONCAT(Tabela1[[#This Row],[Município]],"/",Tabela1[[#This Row],[UF]])</f>
        <v>Peabiru/PR</v>
      </c>
    </row>
    <row r="1350" spans="1:29" x14ac:dyDescent="0.25">
      <c r="A1350" s="14" t="s">
        <v>705</v>
      </c>
      <c r="B1350" s="2" t="s">
        <v>9422</v>
      </c>
      <c r="C1350" s="2" t="s">
        <v>12286</v>
      </c>
      <c r="D1350" s="3" t="s">
        <v>2356</v>
      </c>
      <c r="E1350" s="1" t="s">
        <v>2357</v>
      </c>
      <c r="F1350" s="1">
        <v>2013</v>
      </c>
      <c r="G1350" s="1">
        <v>1</v>
      </c>
      <c r="H1350" s="1" t="s">
        <v>2358</v>
      </c>
      <c r="I1350" s="1" t="s">
        <v>99</v>
      </c>
      <c r="J1350" s="1" t="s">
        <v>29</v>
      </c>
      <c r="K1350" s="1" t="str">
        <f>IF(Tabela1[[#This Row],[Situação da Obra]]="Inacabada - PC Técnica Concluída","Inacabada",Tabela1[[#This Row],[Situação da Obra]])</f>
        <v>Inacabada</v>
      </c>
      <c r="L1350" s="1" t="s">
        <v>30</v>
      </c>
      <c r="M1350" s="4">
        <v>44915</v>
      </c>
      <c r="N1350" s="5">
        <v>0.95020000000000004</v>
      </c>
      <c r="O1350" s="4">
        <v>44616</v>
      </c>
      <c r="P1350" s="1" t="s">
        <v>709</v>
      </c>
      <c r="Q1350" s="1" t="s">
        <v>710</v>
      </c>
      <c r="R1350" s="1" t="s">
        <v>32</v>
      </c>
      <c r="S1350" s="1" t="s">
        <v>716</v>
      </c>
      <c r="T1350" s="1" t="s">
        <v>712</v>
      </c>
      <c r="U1350" s="6">
        <v>189609.96</v>
      </c>
      <c r="V1350" s="6">
        <v>509992.44</v>
      </c>
      <c r="W1350" s="6">
        <v>0</v>
      </c>
      <c r="X1350" s="6">
        <v>509992.44</v>
      </c>
      <c r="Y1350" s="6">
        <v>0</v>
      </c>
      <c r="Z1350" s="7">
        <v>44649</v>
      </c>
      <c r="AA13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0" s="35" t="str">
        <f>IFERROR(
                    _xlfn.XLOOKUP(Tabela1[[#This Row],[ID]],'Base_Solicitações MP'!B:B,'Base_Solicitações MP'!R:R),
                    "Não enviada")</f>
        <v>Não enviada</v>
      </c>
      <c r="AC1350" s="15" t="str">
        <f>_xlfn.CONCAT(Tabela1[[#This Row],[Município]],"/",Tabela1[[#This Row],[UF]])</f>
        <v>Estância Velha/RS</v>
      </c>
    </row>
    <row r="1351" spans="1:29" x14ac:dyDescent="0.25">
      <c r="A1351" s="14" t="s">
        <v>705</v>
      </c>
      <c r="B1351" s="2" t="s">
        <v>9423</v>
      </c>
      <c r="C1351" s="2" t="s">
        <v>12287</v>
      </c>
      <c r="D1351" s="3" t="s">
        <v>2359</v>
      </c>
      <c r="E1351" s="1" t="s">
        <v>2360</v>
      </c>
      <c r="F1351" s="1">
        <v>2013</v>
      </c>
      <c r="G1351" s="1">
        <v>2</v>
      </c>
      <c r="H1351" s="1" t="s">
        <v>2361</v>
      </c>
      <c r="I1351" s="1" t="s">
        <v>99</v>
      </c>
      <c r="J1351" s="1" t="s">
        <v>56</v>
      </c>
      <c r="K1351" s="1" t="str">
        <f>IF(Tabela1[[#This Row],[Situação da Obra]]="Inacabada - PC Técnica Concluída","Inacabada",Tabela1[[#This Row],[Situação da Obra]])</f>
        <v>Paralisada</v>
      </c>
      <c r="L1351" s="1" t="s">
        <v>30</v>
      </c>
      <c r="M1351" s="4">
        <v>44967</v>
      </c>
      <c r="N1351" s="5">
        <v>0.98550000000000004</v>
      </c>
      <c r="O1351" s="4">
        <v>45055</v>
      </c>
      <c r="P1351" s="1" t="s">
        <v>709</v>
      </c>
      <c r="Q1351" s="1" t="s">
        <v>710</v>
      </c>
      <c r="R1351" s="1" t="s">
        <v>32</v>
      </c>
      <c r="S1351" s="1" t="s">
        <v>716</v>
      </c>
      <c r="T1351" s="1" t="s">
        <v>712</v>
      </c>
      <c r="U1351" s="6">
        <v>57900.89</v>
      </c>
      <c r="V1351" s="6">
        <v>509832.43</v>
      </c>
      <c r="W1351" s="6">
        <v>0</v>
      </c>
      <c r="X1351" s="6">
        <v>509832.43</v>
      </c>
      <c r="Y1351" s="6">
        <v>37.74</v>
      </c>
      <c r="Z1351" s="7">
        <v>45131</v>
      </c>
      <c r="AA13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1" s="35" t="str">
        <f>IFERROR(
                    _xlfn.XLOOKUP(Tabela1[[#This Row],[ID]],'Base_Solicitações MP'!B:B,'Base_Solicitações MP'!R:R),
                    "Não enviada")</f>
        <v>Não enviada</v>
      </c>
      <c r="AC1351" s="15" t="str">
        <f>_xlfn.CONCAT(Tabela1[[#This Row],[Município]],"/",Tabela1[[#This Row],[UF]])</f>
        <v>Parobé/RS</v>
      </c>
    </row>
    <row r="1352" spans="1:29" x14ac:dyDescent="0.25">
      <c r="A1352" s="14" t="s">
        <v>705</v>
      </c>
      <c r="B1352" s="2" t="s">
        <v>9424</v>
      </c>
      <c r="C1352" s="2" t="s">
        <v>12288</v>
      </c>
      <c r="D1352" s="3" t="s">
        <v>2359</v>
      </c>
      <c r="E1352" s="1" t="s">
        <v>2360</v>
      </c>
      <c r="F1352" s="1">
        <v>2013</v>
      </c>
      <c r="G1352" s="1">
        <v>2</v>
      </c>
      <c r="H1352" s="1" t="s">
        <v>2361</v>
      </c>
      <c r="I1352" s="1" t="s">
        <v>99</v>
      </c>
      <c r="J1352" s="1" t="s">
        <v>56</v>
      </c>
      <c r="K1352" s="1" t="str">
        <f>IF(Tabela1[[#This Row],[Situação da Obra]]="Inacabada - PC Técnica Concluída","Inacabada",Tabela1[[#This Row],[Situação da Obra]])</f>
        <v>Paralisada</v>
      </c>
      <c r="L1352" s="1" t="s">
        <v>30</v>
      </c>
      <c r="M1352" s="4">
        <v>44967</v>
      </c>
      <c r="N1352" s="5">
        <v>0.98480000000000001</v>
      </c>
      <c r="O1352" s="4">
        <v>45055</v>
      </c>
      <c r="P1352" s="1" t="s">
        <v>709</v>
      </c>
      <c r="Q1352" s="1" t="s">
        <v>710</v>
      </c>
      <c r="R1352" s="1" t="s">
        <v>32</v>
      </c>
      <c r="S1352" s="1" t="s">
        <v>716</v>
      </c>
      <c r="T1352" s="1" t="s">
        <v>712</v>
      </c>
      <c r="U1352" s="6">
        <v>56238.87</v>
      </c>
      <c r="V1352" s="6">
        <v>509832.26</v>
      </c>
      <c r="W1352" s="6">
        <v>0</v>
      </c>
      <c r="X1352" s="6">
        <v>509832.26</v>
      </c>
      <c r="Y1352" s="6">
        <v>37.74</v>
      </c>
      <c r="Z1352" s="7">
        <v>45131</v>
      </c>
      <c r="AA13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2" s="35" t="str">
        <f>IFERROR(
                    _xlfn.XLOOKUP(Tabela1[[#This Row],[ID]],'Base_Solicitações MP'!B:B,'Base_Solicitações MP'!R:R),
                    "Não enviada")</f>
        <v>Não enviada</v>
      </c>
      <c r="AC1352" s="15" t="str">
        <f>_xlfn.CONCAT(Tabela1[[#This Row],[Município]],"/",Tabela1[[#This Row],[UF]])</f>
        <v>Parobé/RS</v>
      </c>
    </row>
    <row r="1353" spans="1:29" x14ac:dyDescent="0.25">
      <c r="A1353" s="14" t="s">
        <v>705</v>
      </c>
      <c r="B1353" s="2" t="s">
        <v>9425</v>
      </c>
      <c r="C1353" s="2" t="s">
        <v>12289</v>
      </c>
      <c r="D1353" s="3" t="s">
        <v>2362</v>
      </c>
      <c r="E1353" s="1" t="s">
        <v>2363</v>
      </c>
      <c r="F1353" s="1">
        <v>2013</v>
      </c>
      <c r="G1353" s="1">
        <v>1</v>
      </c>
      <c r="H1353" s="1" t="s">
        <v>2364</v>
      </c>
      <c r="I1353" s="1" t="s">
        <v>99</v>
      </c>
      <c r="J1353" s="1" t="s">
        <v>29</v>
      </c>
      <c r="K1353" s="1" t="str">
        <f>IF(Tabela1[[#This Row],[Situação da Obra]]="Inacabada - PC Técnica Concluída","Inacabada",Tabela1[[#This Row],[Situação da Obra]])</f>
        <v>Inacabada</v>
      </c>
      <c r="L1353" s="1" t="s">
        <v>30</v>
      </c>
      <c r="M1353" s="4">
        <v>44915</v>
      </c>
      <c r="N1353" s="5">
        <v>0.39439999999999997</v>
      </c>
      <c r="O1353" s="4">
        <v>43923</v>
      </c>
      <c r="P1353" s="1" t="s">
        <v>709</v>
      </c>
      <c r="Q1353" s="1" t="s">
        <v>710</v>
      </c>
      <c r="R1353" s="1" t="s">
        <v>32</v>
      </c>
      <c r="S1353" s="1" t="s">
        <v>716</v>
      </c>
      <c r="T1353" s="1" t="s">
        <v>712</v>
      </c>
      <c r="U1353" s="6">
        <v>560080.93000000005</v>
      </c>
      <c r="V1353" s="6">
        <v>509742.7</v>
      </c>
      <c r="W1353" s="6">
        <v>0</v>
      </c>
      <c r="X1353" s="6">
        <v>509742.7</v>
      </c>
      <c r="Y1353" s="6">
        <v>0</v>
      </c>
      <c r="Z1353" s="7">
        <v>43931</v>
      </c>
      <c r="AA13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3" s="35" t="str">
        <f>IFERROR(
                    _xlfn.XLOOKUP(Tabela1[[#This Row],[ID]],'Base_Solicitações MP'!B:B,'Base_Solicitações MP'!R:R),
                    "Não enviada")</f>
        <v>Não enviada</v>
      </c>
      <c r="AC1353" s="15" t="str">
        <f>_xlfn.CONCAT(Tabela1[[#This Row],[Município]],"/",Tabela1[[#This Row],[UF]])</f>
        <v>São Borja/RS</v>
      </c>
    </row>
    <row r="1354" spans="1:29" x14ac:dyDescent="0.25">
      <c r="A1354" s="14" t="s">
        <v>705</v>
      </c>
      <c r="B1354" s="2" t="s">
        <v>7062</v>
      </c>
      <c r="C1354" s="2" t="s">
        <v>12290</v>
      </c>
      <c r="D1354" s="3" t="s">
        <v>2365</v>
      </c>
      <c r="E1354" s="1" t="s">
        <v>2366</v>
      </c>
      <c r="F1354" s="1">
        <v>2013</v>
      </c>
      <c r="G1354" s="1">
        <v>1</v>
      </c>
      <c r="H1354" s="1" t="s">
        <v>2367</v>
      </c>
      <c r="I1354" s="1" t="s">
        <v>249</v>
      </c>
      <c r="J1354" s="1" t="s">
        <v>40</v>
      </c>
      <c r="K1354" s="1" t="str">
        <f>IF(Tabela1[[#This Row],[Situação da Obra]]="Inacabada - PC Técnica Concluída","Inacabada",Tabela1[[#This Row],[Situação da Obra]])</f>
        <v>Inacabada</v>
      </c>
      <c r="L1354" s="1" t="s">
        <v>30</v>
      </c>
      <c r="M1354" s="4">
        <v>43654</v>
      </c>
      <c r="N1354" s="5">
        <v>0.70269999999999999</v>
      </c>
      <c r="O1354" s="4"/>
      <c r="P1354" s="1" t="s">
        <v>709</v>
      </c>
      <c r="Q1354" s="1" t="s">
        <v>710</v>
      </c>
      <c r="R1354" s="1" t="s">
        <v>32</v>
      </c>
      <c r="S1354" s="1" t="s">
        <v>716</v>
      </c>
      <c r="T1354" s="1" t="s">
        <v>712</v>
      </c>
      <c r="U1354" s="6">
        <v>297456.48</v>
      </c>
      <c r="V1354" s="6">
        <v>509602.17</v>
      </c>
      <c r="W1354" s="6">
        <v>0</v>
      </c>
      <c r="X1354" s="6">
        <v>509602.17</v>
      </c>
      <c r="Y1354" s="6">
        <v>0.09</v>
      </c>
      <c r="Z1354" s="7">
        <v>43495</v>
      </c>
      <c r="AA13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54" s="35" t="str">
        <f>IFERROR(
                    _xlfn.XLOOKUP(Tabela1[[#This Row],[ID]],'Base_Solicitações MP'!B:B,'Base_Solicitações MP'!R:R),
                    "Não enviada")</f>
        <v>Diligência</v>
      </c>
      <c r="AC1354" s="15" t="str">
        <f>_xlfn.CONCAT(Tabela1[[#This Row],[Município]],"/",Tabela1[[#This Row],[UF]])</f>
        <v>Carira/SE</v>
      </c>
    </row>
    <row r="1355" spans="1:29" x14ac:dyDescent="0.25">
      <c r="A1355" s="14" t="s">
        <v>705</v>
      </c>
      <c r="B1355" s="2" t="s">
        <v>9426</v>
      </c>
      <c r="C1355" s="2" t="s">
        <v>12291</v>
      </c>
      <c r="D1355" s="3" t="s">
        <v>2368</v>
      </c>
      <c r="E1355" s="1" t="s">
        <v>2369</v>
      </c>
      <c r="F1355" s="1">
        <v>2013</v>
      </c>
      <c r="G1355" s="1">
        <v>3</v>
      </c>
      <c r="H1355" s="1" t="s">
        <v>248</v>
      </c>
      <c r="I1355" s="1" t="s">
        <v>249</v>
      </c>
      <c r="J1355" s="1" t="s">
        <v>29</v>
      </c>
      <c r="K1355" s="1" t="str">
        <f>IF(Tabela1[[#This Row],[Situação da Obra]]="Inacabada - PC Técnica Concluída","Inacabada",Tabela1[[#This Row],[Situação da Obra]])</f>
        <v>Inacabada</v>
      </c>
      <c r="L1355" s="1" t="s">
        <v>30</v>
      </c>
      <c r="M1355" s="4">
        <v>44991</v>
      </c>
      <c r="N1355" s="5">
        <v>0.51459999999999995</v>
      </c>
      <c r="O1355" s="4">
        <v>42639</v>
      </c>
      <c r="P1355" s="1" t="s">
        <v>709</v>
      </c>
      <c r="Q1355" s="1" t="s">
        <v>710</v>
      </c>
      <c r="R1355" s="1" t="s">
        <v>32</v>
      </c>
      <c r="S1355" s="1" t="s">
        <v>716</v>
      </c>
      <c r="T1355" s="1" t="s">
        <v>712</v>
      </c>
      <c r="U1355" s="6">
        <v>497260.82</v>
      </c>
      <c r="V1355" s="6">
        <v>509999.98</v>
      </c>
      <c r="W1355" s="6">
        <v>0</v>
      </c>
      <c r="X1355" s="6">
        <v>509999.98</v>
      </c>
      <c r="Y1355" s="6">
        <v>178068.54</v>
      </c>
      <c r="Z1355" s="7">
        <v>42644</v>
      </c>
      <c r="AA13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5" s="35" t="str">
        <f>IFERROR(
                    _xlfn.XLOOKUP(Tabela1[[#This Row],[ID]],'Base_Solicitações MP'!B:B,'Base_Solicitações MP'!R:R),
                    "Não enviada")</f>
        <v>Não enviada</v>
      </c>
      <c r="AC1355" s="15" t="str">
        <f>_xlfn.CONCAT(Tabela1[[#This Row],[Município]],"/",Tabela1[[#This Row],[UF]])</f>
        <v>Porto da Folha/SE</v>
      </c>
    </row>
    <row r="1356" spans="1:29" x14ac:dyDescent="0.25">
      <c r="A1356" s="14" t="s">
        <v>705</v>
      </c>
      <c r="B1356" s="2" t="s">
        <v>9427</v>
      </c>
      <c r="C1356" s="2" t="s">
        <v>12292</v>
      </c>
      <c r="D1356" s="3" t="s">
        <v>2368</v>
      </c>
      <c r="E1356" s="1" t="s">
        <v>2369</v>
      </c>
      <c r="F1356" s="1">
        <v>2013</v>
      </c>
      <c r="G1356" s="1">
        <v>3</v>
      </c>
      <c r="H1356" s="1" t="s">
        <v>248</v>
      </c>
      <c r="I1356" s="1" t="s">
        <v>249</v>
      </c>
      <c r="J1356" s="1" t="s">
        <v>29</v>
      </c>
      <c r="K1356" s="1" t="str">
        <f>IF(Tabela1[[#This Row],[Situação da Obra]]="Inacabada - PC Técnica Concluída","Inacabada",Tabela1[[#This Row],[Situação da Obra]])</f>
        <v>Inacabada</v>
      </c>
      <c r="L1356" s="1" t="s">
        <v>30</v>
      </c>
      <c r="M1356" s="4">
        <v>44991</v>
      </c>
      <c r="N1356" s="5">
        <v>0.50580000000000003</v>
      </c>
      <c r="O1356" s="4">
        <v>42551</v>
      </c>
      <c r="P1356" s="1" t="s">
        <v>709</v>
      </c>
      <c r="Q1356" s="1" t="s">
        <v>710</v>
      </c>
      <c r="R1356" s="1" t="s">
        <v>32</v>
      </c>
      <c r="S1356" s="1" t="s">
        <v>716</v>
      </c>
      <c r="T1356" s="1" t="s">
        <v>712</v>
      </c>
      <c r="U1356" s="6">
        <v>503052.25</v>
      </c>
      <c r="V1356" s="6">
        <v>509999.98</v>
      </c>
      <c r="W1356" s="6">
        <v>0</v>
      </c>
      <c r="X1356" s="6">
        <v>509999.98</v>
      </c>
      <c r="Y1356" s="6">
        <v>178068.54</v>
      </c>
      <c r="Z1356" s="7">
        <v>42644</v>
      </c>
      <c r="AA13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6" s="35" t="str">
        <f>IFERROR(
                    _xlfn.XLOOKUP(Tabela1[[#This Row],[ID]],'Base_Solicitações MP'!B:B,'Base_Solicitações MP'!R:R),
                    "Não enviada")</f>
        <v>Não enviada</v>
      </c>
      <c r="AC1356" s="15" t="str">
        <f>_xlfn.CONCAT(Tabela1[[#This Row],[Município]],"/",Tabela1[[#This Row],[UF]])</f>
        <v>Porto da Folha/SE</v>
      </c>
    </row>
    <row r="1357" spans="1:29" x14ac:dyDescent="0.25">
      <c r="A1357" s="14" t="s">
        <v>705</v>
      </c>
      <c r="B1357" s="2" t="s">
        <v>9428</v>
      </c>
      <c r="C1357" s="2" t="s">
        <v>12293</v>
      </c>
      <c r="D1357" s="3" t="s">
        <v>2370</v>
      </c>
      <c r="E1357" s="1" t="s">
        <v>2371</v>
      </c>
      <c r="F1357" s="1">
        <v>2013</v>
      </c>
      <c r="G1357" s="1">
        <v>1</v>
      </c>
      <c r="H1357" s="1" t="s">
        <v>2372</v>
      </c>
      <c r="I1357" s="1" t="s">
        <v>47</v>
      </c>
      <c r="J1357" s="1" t="s">
        <v>29</v>
      </c>
      <c r="K1357" s="1" t="str">
        <f>IF(Tabela1[[#This Row],[Situação da Obra]]="Inacabada - PC Técnica Concluída","Inacabada",Tabela1[[#This Row],[Situação da Obra]])</f>
        <v>Inacabada</v>
      </c>
      <c r="L1357" s="1" t="s">
        <v>30</v>
      </c>
      <c r="M1357" s="4">
        <v>44915</v>
      </c>
      <c r="N1357" s="5">
        <v>0.70320000000000005</v>
      </c>
      <c r="O1357" s="4">
        <v>43440</v>
      </c>
      <c r="P1357" s="1" t="s">
        <v>709</v>
      </c>
      <c r="Q1357" s="1" t="s">
        <v>710</v>
      </c>
      <c r="R1357" s="1" t="s">
        <v>32</v>
      </c>
      <c r="S1357" s="1" t="s">
        <v>716</v>
      </c>
      <c r="T1357" s="1" t="s">
        <v>712</v>
      </c>
      <c r="U1357" s="6">
        <v>508254.36</v>
      </c>
      <c r="V1357" s="6">
        <v>509764.81</v>
      </c>
      <c r="W1357" s="6">
        <v>0</v>
      </c>
      <c r="X1357" s="6">
        <v>509764.81</v>
      </c>
      <c r="Y1357" s="6">
        <v>1488.15</v>
      </c>
      <c r="Z1357" s="7">
        <v>43613</v>
      </c>
      <c r="AA13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7" s="35" t="str">
        <f>IFERROR(
                    _xlfn.XLOOKUP(Tabela1[[#This Row],[ID]],'Base_Solicitações MP'!B:B,'Base_Solicitações MP'!R:R),
                    "Não enviada")</f>
        <v>Em Cadastramento</v>
      </c>
      <c r="AC1357" s="15" t="str">
        <f>_xlfn.CONCAT(Tabela1[[#This Row],[Município]],"/",Tabela1[[#This Row],[UF]])</f>
        <v>Oliveira de Fátima/TO</v>
      </c>
    </row>
    <row r="1358" spans="1:29" x14ac:dyDescent="0.25">
      <c r="A1358" s="14" t="s">
        <v>705</v>
      </c>
      <c r="B1358" s="2" t="s">
        <v>9429</v>
      </c>
      <c r="C1358" s="2" t="s">
        <v>12294</v>
      </c>
      <c r="D1358" s="3" t="s">
        <v>2373</v>
      </c>
      <c r="E1358" s="1" t="s">
        <v>2374</v>
      </c>
      <c r="F1358" s="1">
        <v>2013</v>
      </c>
      <c r="G1358" s="1">
        <v>1</v>
      </c>
      <c r="H1358" s="1" t="s">
        <v>648</v>
      </c>
      <c r="I1358" s="1" t="s">
        <v>47</v>
      </c>
      <c r="J1358" s="1" t="s">
        <v>29</v>
      </c>
      <c r="K1358" s="1" t="str">
        <f>IF(Tabela1[[#This Row],[Situação da Obra]]="Inacabada - PC Técnica Concluída","Inacabada",Tabela1[[#This Row],[Situação da Obra]])</f>
        <v>Inacabada</v>
      </c>
      <c r="L1358" s="1" t="s">
        <v>30</v>
      </c>
      <c r="M1358" s="4">
        <v>44915</v>
      </c>
      <c r="N1358" s="5">
        <v>0.18240000000000001</v>
      </c>
      <c r="O1358" s="4">
        <v>42538</v>
      </c>
      <c r="P1358" s="1" t="s">
        <v>709</v>
      </c>
      <c r="Q1358" s="1" t="s">
        <v>710</v>
      </c>
      <c r="R1358" s="1" t="s">
        <v>32</v>
      </c>
      <c r="S1358" s="1" t="s">
        <v>716</v>
      </c>
      <c r="T1358" s="1" t="s">
        <v>712</v>
      </c>
      <c r="U1358" s="6">
        <v>509909</v>
      </c>
      <c r="V1358" s="6">
        <v>509994.61</v>
      </c>
      <c r="W1358" s="6">
        <v>0</v>
      </c>
      <c r="X1358" s="6">
        <v>509994.61</v>
      </c>
      <c r="Y1358" s="6">
        <v>0</v>
      </c>
      <c r="Z1358" s="7">
        <v>42508</v>
      </c>
      <c r="AA13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8" s="35" t="str">
        <f>IFERROR(
                    _xlfn.XLOOKUP(Tabela1[[#This Row],[ID]],'Base_Solicitações MP'!B:B,'Base_Solicitações MP'!R:R),
                    "Não enviada")</f>
        <v>Não enviada</v>
      </c>
      <c r="AC1358" s="15" t="str">
        <f>_xlfn.CONCAT(Tabela1[[#This Row],[Município]],"/",Tabela1[[#This Row],[UF]])</f>
        <v>Rio da Conceição/TO</v>
      </c>
    </row>
    <row r="1359" spans="1:29" x14ac:dyDescent="0.25">
      <c r="A1359" s="14" t="s">
        <v>705</v>
      </c>
      <c r="B1359" s="2" t="s">
        <v>9430</v>
      </c>
      <c r="C1359" s="2" t="s">
        <v>12295</v>
      </c>
      <c r="D1359" s="3" t="s">
        <v>2375</v>
      </c>
      <c r="E1359" s="1" t="s">
        <v>2376</v>
      </c>
      <c r="F1359" s="1">
        <v>2013</v>
      </c>
      <c r="G1359" s="1">
        <v>1</v>
      </c>
      <c r="H1359" s="1" t="s">
        <v>2377</v>
      </c>
      <c r="I1359" s="1" t="s">
        <v>47</v>
      </c>
      <c r="J1359" s="1" t="s">
        <v>40</v>
      </c>
      <c r="K1359" s="1" t="str">
        <f>IF(Tabela1[[#This Row],[Situação da Obra]]="Inacabada - PC Técnica Concluída","Inacabada",Tabela1[[#This Row],[Situação da Obra]])</f>
        <v>Inacabada</v>
      </c>
      <c r="L1359" s="1" t="s">
        <v>30</v>
      </c>
      <c r="M1359" s="4">
        <v>42607</v>
      </c>
      <c r="N1359" s="5">
        <v>0.80059999999999998</v>
      </c>
      <c r="O1359" s="4">
        <v>42587</v>
      </c>
      <c r="P1359" s="1" t="s">
        <v>709</v>
      </c>
      <c r="Q1359" s="1" t="s">
        <v>710</v>
      </c>
      <c r="R1359" s="1" t="s">
        <v>32</v>
      </c>
      <c r="S1359" s="1" t="s">
        <v>716</v>
      </c>
      <c r="T1359" s="1" t="s">
        <v>712</v>
      </c>
      <c r="U1359" s="6">
        <v>509988.04</v>
      </c>
      <c r="V1359" s="6">
        <v>510000</v>
      </c>
      <c r="W1359" s="6">
        <v>0</v>
      </c>
      <c r="X1359" s="6">
        <v>510000</v>
      </c>
      <c r="Y1359" s="6">
        <v>18596.650000000001</v>
      </c>
      <c r="Z1359" s="7">
        <v>42508</v>
      </c>
      <c r="AA13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9" s="35" t="str">
        <f>IFERROR(
                    _xlfn.XLOOKUP(Tabela1[[#This Row],[ID]],'Base_Solicitações MP'!B:B,'Base_Solicitações MP'!R:R),
                    "Não enviada")</f>
        <v>Não enviada</v>
      </c>
      <c r="AC1359" s="15" t="str">
        <f>_xlfn.CONCAT(Tabela1[[#This Row],[Município]],"/",Tabela1[[#This Row],[UF]])</f>
        <v>Tocantínia/TO</v>
      </c>
    </row>
    <row r="1360" spans="1:29" x14ac:dyDescent="0.25">
      <c r="A1360" s="14" t="s">
        <v>705</v>
      </c>
      <c r="B1360" s="2" t="s">
        <v>9431</v>
      </c>
      <c r="C1360" s="2" t="s">
        <v>12296</v>
      </c>
      <c r="D1360" s="3" t="s">
        <v>2378</v>
      </c>
      <c r="E1360" s="1" t="s">
        <v>2379</v>
      </c>
      <c r="F1360" s="1">
        <v>2013</v>
      </c>
      <c r="G1360" s="1">
        <v>2</v>
      </c>
      <c r="H1360" s="1" t="s">
        <v>2025</v>
      </c>
      <c r="I1360" s="1" t="s">
        <v>28</v>
      </c>
      <c r="J1360" s="1" t="s">
        <v>56</v>
      </c>
      <c r="K1360" s="1" t="str">
        <f>IF(Tabela1[[#This Row],[Situação da Obra]]="Inacabada - PC Técnica Concluída","Inacabada",Tabela1[[#This Row],[Situação da Obra]])</f>
        <v>Paralisada</v>
      </c>
      <c r="L1360" s="1" t="s">
        <v>30</v>
      </c>
      <c r="M1360" s="4">
        <v>44139</v>
      </c>
      <c r="N1360" s="5">
        <v>0.94799999999999995</v>
      </c>
      <c r="O1360" s="4">
        <v>45058</v>
      </c>
      <c r="P1360" s="1" t="s">
        <v>709</v>
      </c>
      <c r="Q1360" s="1" t="s">
        <v>710</v>
      </c>
      <c r="R1360" s="1" t="s">
        <v>32</v>
      </c>
      <c r="S1360" s="1" t="s">
        <v>716</v>
      </c>
      <c r="T1360" s="1" t="s">
        <v>712</v>
      </c>
      <c r="U1360" s="6">
        <v>343545.81</v>
      </c>
      <c r="V1360" s="6">
        <v>509845.42</v>
      </c>
      <c r="W1360" s="6">
        <v>0</v>
      </c>
      <c r="X1360" s="6">
        <v>509845.42</v>
      </c>
      <c r="Y1360" s="6">
        <v>2591.65</v>
      </c>
      <c r="Z1360" s="7">
        <v>45190</v>
      </c>
      <c r="AA13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0" s="35" t="str">
        <f>IFERROR(
                    _xlfn.XLOOKUP(Tabela1[[#This Row],[ID]],'Base_Solicitações MP'!B:B,'Base_Solicitações MP'!R:R),
                    "Não enviada")</f>
        <v>Aguardando Análise FNDE</v>
      </c>
      <c r="AC1360" s="15" t="str">
        <f>_xlfn.CONCAT(Tabela1[[#This Row],[Município]],"/",Tabela1[[#This Row],[UF]])</f>
        <v>Missão Velha/CE</v>
      </c>
    </row>
    <row r="1361" spans="1:29" x14ac:dyDescent="0.25">
      <c r="A1361" s="14" t="s">
        <v>705</v>
      </c>
      <c r="B1361" s="2" t="s">
        <v>9432</v>
      </c>
      <c r="C1361" s="2" t="s">
        <v>12297</v>
      </c>
      <c r="D1361" s="3" t="s">
        <v>2378</v>
      </c>
      <c r="E1361" s="1" t="s">
        <v>2379</v>
      </c>
      <c r="F1361" s="1">
        <v>2013</v>
      </c>
      <c r="G1361" s="1">
        <v>2</v>
      </c>
      <c r="H1361" s="1" t="s">
        <v>2025</v>
      </c>
      <c r="I1361" s="1" t="s">
        <v>28</v>
      </c>
      <c r="J1361" s="1" t="s">
        <v>56</v>
      </c>
      <c r="K1361" s="1" t="str">
        <f>IF(Tabela1[[#This Row],[Situação da Obra]]="Inacabada - PC Técnica Concluída","Inacabada",Tabela1[[#This Row],[Situação da Obra]])</f>
        <v>Paralisada</v>
      </c>
      <c r="L1361" s="1" t="s">
        <v>30</v>
      </c>
      <c r="M1361" s="4">
        <v>44449</v>
      </c>
      <c r="N1361" s="5">
        <v>0.36330000000000001</v>
      </c>
      <c r="O1361" s="4">
        <v>45058</v>
      </c>
      <c r="P1361" s="1" t="s">
        <v>709</v>
      </c>
      <c r="Q1361" s="1" t="s">
        <v>710</v>
      </c>
      <c r="R1361" s="1" t="s">
        <v>32</v>
      </c>
      <c r="S1361" s="1" t="s">
        <v>716</v>
      </c>
      <c r="T1361" s="1" t="s">
        <v>712</v>
      </c>
      <c r="U1361" s="6">
        <v>380092.64</v>
      </c>
      <c r="V1361" s="6">
        <v>509845.42</v>
      </c>
      <c r="W1361" s="6">
        <v>0</v>
      </c>
      <c r="X1361" s="6">
        <v>509845.42</v>
      </c>
      <c r="Y1361" s="6">
        <v>2591.65</v>
      </c>
      <c r="Z1361" s="7">
        <v>45190</v>
      </c>
      <c r="AA13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1" s="35" t="str">
        <f>IFERROR(
                    _xlfn.XLOOKUP(Tabela1[[#This Row],[ID]],'Base_Solicitações MP'!B:B,'Base_Solicitações MP'!R:R),
                    "Não enviada")</f>
        <v>Aguardando Análise FNDE</v>
      </c>
      <c r="AC1361" s="15" t="str">
        <f>_xlfn.CONCAT(Tabela1[[#This Row],[Município]],"/",Tabela1[[#This Row],[UF]])</f>
        <v>Missão Velha/CE</v>
      </c>
    </row>
    <row r="1362" spans="1:29" x14ac:dyDescent="0.25">
      <c r="A1362" s="14" t="s">
        <v>705</v>
      </c>
      <c r="B1362" s="2" t="s">
        <v>9433</v>
      </c>
      <c r="C1362" s="2" t="s">
        <v>12298</v>
      </c>
      <c r="D1362" s="3" t="s">
        <v>2380</v>
      </c>
      <c r="E1362" s="1" t="s">
        <v>2381</v>
      </c>
      <c r="F1362" s="1">
        <v>2013</v>
      </c>
      <c r="G1362" s="1">
        <v>1</v>
      </c>
      <c r="H1362" s="1" t="s">
        <v>2382</v>
      </c>
      <c r="I1362" s="1" t="s">
        <v>212</v>
      </c>
      <c r="J1362" s="1" t="s">
        <v>29</v>
      </c>
      <c r="K1362" s="1" t="str">
        <f>IF(Tabela1[[#This Row],[Situação da Obra]]="Inacabada - PC Técnica Concluída","Inacabada",Tabela1[[#This Row],[Situação da Obra]])</f>
        <v>Inacabada</v>
      </c>
      <c r="L1362" s="1" t="s">
        <v>30</v>
      </c>
      <c r="M1362" s="4">
        <v>44915</v>
      </c>
      <c r="N1362" s="5">
        <v>0.36180000000000001</v>
      </c>
      <c r="O1362" s="4">
        <v>42486</v>
      </c>
      <c r="P1362" s="1" t="s">
        <v>709</v>
      </c>
      <c r="Q1362" s="1" t="s">
        <v>710</v>
      </c>
      <c r="R1362" s="1" t="s">
        <v>32</v>
      </c>
      <c r="S1362" s="1" t="s">
        <v>716</v>
      </c>
      <c r="T1362" s="1" t="s">
        <v>712</v>
      </c>
      <c r="U1362" s="6">
        <v>507829.43</v>
      </c>
      <c r="V1362" s="6">
        <v>509613.08</v>
      </c>
      <c r="W1362" s="6">
        <v>0</v>
      </c>
      <c r="X1362" s="6">
        <v>509613.08</v>
      </c>
      <c r="Y1362" s="6">
        <v>48737.02</v>
      </c>
      <c r="Z1362" s="7">
        <v>45037</v>
      </c>
      <c r="AA13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2" s="35" t="str">
        <f>IFERROR(
                    _xlfn.XLOOKUP(Tabela1[[#This Row],[ID]],'Base_Solicitações MP'!B:B,'Base_Solicitações MP'!R:R),
                    "Não enviada")</f>
        <v>Diligência</v>
      </c>
      <c r="AC1362" s="15" t="str">
        <f>_xlfn.CONCAT(Tabela1[[#This Row],[Município]],"/",Tabela1[[#This Row],[UF]])</f>
        <v>Juruá/AM</v>
      </c>
    </row>
    <row r="1363" spans="1:29" x14ac:dyDescent="0.25">
      <c r="A1363" s="14" t="s">
        <v>705</v>
      </c>
      <c r="B1363" s="2" t="s">
        <v>9434</v>
      </c>
      <c r="C1363" s="2" t="s">
        <v>12299</v>
      </c>
      <c r="D1363" s="3" t="s">
        <v>2383</v>
      </c>
      <c r="E1363" s="1" t="s">
        <v>2384</v>
      </c>
      <c r="F1363" s="1">
        <v>2013</v>
      </c>
      <c r="G1363" s="1">
        <v>1</v>
      </c>
      <c r="H1363" s="1" t="s">
        <v>2385</v>
      </c>
      <c r="I1363" s="1" t="s">
        <v>82</v>
      </c>
      <c r="J1363" s="1" t="s">
        <v>56</v>
      </c>
      <c r="K1363" s="1" t="str">
        <f>IF(Tabela1[[#This Row],[Situação da Obra]]="Inacabada - PC Técnica Concluída","Inacabada",Tabela1[[#This Row],[Situação da Obra]])</f>
        <v>Paralisada</v>
      </c>
      <c r="L1363" s="1" t="s">
        <v>30</v>
      </c>
      <c r="M1363" s="4">
        <v>44825</v>
      </c>
      <c r="N1363" s="5">
        <v>0.8246</v>
      </c>
      <c r="O1363" s="4">
        <v>44985</v>
      </c>
      <c r="P1363" s="1" t="s">
        <v>709</v>
      </c>
      <c r="Q1363" s="1" t="s">
        <v>710</v>
      </c>
      <c r="R1363" s="1" t="s">
        <v>32</v>
      </c>
      <c r="S1363" s="1" t="s">
        <v>716</v>
      </c>
      <c r="T1363" s="1" t="s">
        <v>712</v>
      </c>
      <c r="U1363" s="6">
        <v>312088.34999999998</v>
      </c>
      <c r="V1363" s="6">
        <v>509999.98</v>
      </c>
      <c r="W1363" s="6">
        <v>0</v>
      </c>
      <c r="X1363" s="6">
        <v>509999.98</v>
      </c>
      <c r="Y1363" s="6">
        <v>65155.09</v>
      </c>
      <c r="Z1363" s="7">
        <v>45254</v>
      </c>
      <c r="AA13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3" s="35" t="str">
        <f>IFERROR(
                    _xlfn.XLOOKUP(Tabela1[[#This Row],[ID]],'Base_Solicitações MP'!B:B,'Base_Solicitações MP'!R:R),
                    "Não enviada")</f>
        <v>Em Cadastramento</v>
      </c>
      <c r="AC1363" s="15" t="str">
        <f>_xlfn.CONCAT(Tabela1[[#This Row],[Município]],"/",Tabela1[[#This Row],[UF]])</f>
        <v>Dário Meira/BA</v>
      </c>
    </row>
    <row r="1364" spans="1:29" x14ac:dyDescent="0.25">
      <c r="A1364" s="14" t="s">
        <v>705</v>
      </c>
      <c r="B1364" s="2" t="s">
        <v>9435</v>
      </c>
      <c r="C1364" s="2" t="s">
        <v>12300</v>
      </c>
      <c r="D1364" s="3" t="s">
        <v>2386</v>
      </c>
      <c r="E1364" s="1" t="s">
        <v>2387</v>
      </c>
      <c r="F1364" s="1">
        <v>2013</v>
      </c>
      <c r="G1364" s="1">
        <v>1</v>
      </c>
      <c r="H1364" s="1" t="s">
        <v>2388</v>
      </c>
      <c r="I1364" s="1" t="s">
        <v>82</v>
      </c>
      <c r="J1364" s="1" t="s">
        <v>29</v>
      </c>
      <c r="K1364" s="1" t="str">
        <f>IF(Tabela1[[#This Row],[Situação da Obra]]="Inacabada - PC Técnica Concluída","Inacabada",Tabela1[[#This Row],[Situação da Obra]])</f>
        <v>Inacabada</v>
      </c>
      <c r="L1364" s="1" t="s">
        <v>30</v>
      </c>
      <c r="M1364" s="4">
        <v>44915</v>
      </c>
      <c r="N1364" s="5">
        <v>2.3E-2</v>
      </c>
      <c r="O1364" s="4">
        <v>43133</v>
      </c>
      <c r="P1364" s="1" t="s">
        <v>709</v>
      </c>
      <c r="Q1364" s="1" t="s">
        <v>710</v>
      </c>
      <c r="R1364" s="1" t="s">
        <v>32</v>
      </c>
      <c r="S1364" s="1" t="s">
        <v>716</v>
      </c>
      <c r="T1364" s="1" t="s">
        <v>712</v>
      </c>
      <c r="U1364" s="6">
        <v>508673.09</v>
      </c>
      <c r="V1364" s="6">
        <v>509706.97</v>
      </c>
      <c r="W1364" s="6">
        <v>0</v>
      </c>
      <c r="X1364" s="6">
        <v>509706.97</v>
      </c>
      <c r="Y1364" s="6">
        <v>0</v>
      </c>
      <c r="Z1364" s="7">
        <v>42977</v>
      </c>
      <c r="AA13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4" s="35" t="str">
        <f>IFERROR(
                    _xlfn.XLOOKUP(Tabela1[[#This Row],[ID]],'Base_Solicitações MP'!B:B,'Base_Solicitações MP'!R:R),
                    "Não enviada")</f>
        <v>Aguardando Análise FNDE</v>
      </c>
      <c r="AC1364" s="15" t="str">
        <f>_xlfn.CONCAT(Tabela1[[#This Row],[Município]],"/",Tabela1[[#This Row],[UF]])</f>
        <v>Itanhém/BA</v>
      </c>
    </row>
    <row r="1365" spans="1:29" x14ac:dyDescent="0.25">
      <c r="A1365" s="14" t="s">
        <v>705</v>
      </c>
      <c r="B1365" s="2" t="s">
        <v>9436</v>
      </c>
      <c r="C1365" s="2" t="s">
        <v>12301</v>
      </c>
      <c r="D1365" s="2" t="s">
        <v>2389</v>
      </c>
      <c r="E1365" s="1" t="s">
        <v>2390</v>
      </c>
      <c r="F1365" s="1">
        <v>2013</v>
      </c>
      <c r="G1365" s="1">
        <v>1</v>
      </c>
      <c r="H1365" s="1" t="s">
        <v>2391</v>
      </c>
      <c r="I1365" s="1" t="s">
        <v>352</v>
      </c>
      <c r="J1365" s="1" t="s">
        <v>29</v>
      </c>
      <c r="K1365" s="1" t="str">
        <f>IF(Tabela1[[#This Row],[Situação da Obra]]="Inacabada - PC Técnica Concluída","Inacabada",Tabela1[[#This Row],[Situação da Obra]])</f>
        <v>Inacabada</v>
      </c>
      <c r="L1365" s="1" t="s">
        <v>30</v>
      </c>
      <c r="M1365" s="4">
        <v>44915</v>
      </c>
      <c r="N1365" s="5">
        <v>0.61109999999999998</v>
      </c>
      <c r="O1365" s="4">
        <v>42738</v>
      </c>
      <c r="P1365" s="1" t="s">
        <v>1935</v>
      </c>
      <c r="Q1365" s="1" t="s">
        <v>710</v>
      </c>
      <c r="R1365" s="1" t="s">
        <v>32</v>
      </c>
      <c r="S1365" s="1" t="s">
        <v>1936</v>
      </c>
      <c r="T1365" s="1" t="s">
        <v>712</v>
      </c>
      <c r="U1365" s="6">
        <v>141226.20000000001</v>
      </c>
      <c r="V1365" s="6">
        <v>184999.69</v>
      </c>
      <c r="W1365" s="6">
        <v>0</v>
      </c>
      <c r="X1365" s="6">
        <v>184999.69</v>
      </c>
      <c r="Y1365" s="6">
        <v>0</v>
      </c>
      <c r="Z1365" s="7">
        <v>42628</v>
      </c>
      <c r="AA13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5" s="35" t="str">
        <f>IFERROR(
                    _xlfn.XLOOKUP(Tabela1[[#This Row],[ID]],'Base_Solicitações MP'!B:B,'Base_Solicitações MP'!R:R),
                    "Não enviada")</f>
        <v>Não enviada</v>
      </c>
      <c r="AC1365" s="15" t="str">
        <f>_xlfn.CONCAT(Tabela1[[#This Row],[Município]],"/",Tabela1[[#This Row],[UF]])</f>
        <v>Lagoa da Canoa/AL</v>
      </c>
    </row>
    <row r="1366" spans="1:29" x14ac:dyDescent="0.25">
      <c r="A1366" s="14" t="s">
        <v>705</v>
      </c>
      <c r="B1366" s="2" t="s">
        <v>9437</v>
      </c>
      <c r="C1366" s="2" t="s">
        <v>12302</v>
      </c>
      <c r="D1366" s="2" t="s">
        <v>2392</v>
      </c>
      <c r="E1366" s="1" t="s">
        <v>2393</v>
      </c>
      <c r="F1366" s="1">
        <v>2013</v>
      </c>
      <c r="G1366" s="1">
        <v>1</v>
      </c>
      <c r="H1366" s="1" t="s">
        <v>2394</v>
      </c>
      <c r="I1366" s="1" t="s">
        <v>212</v>
      </c>
      <c r="J1366" s="1" t="s">
        <v>29</v>
      </c>
      <c r="K1366" s="1" t="str">
        <f>IF(Tabela1[[#This Row],[Situação da Obra]]="Inacabada - PC Técnica Concluída","Inacabada",Tabela1[[#This Row],[Situação da Obra]])</f>
        <v>Inacabada</v>
      </c>
      <c r="L1366" s="1" t="s">
        <v>30</v>
      </c>
      <c r="M1366" s="4">
        <v>44915</v>
      </c>
      <c r="N1366" s="5">
        <v>0.87870000000000004</v>
      </c>
      <c r="O1366" s="4">
        <v>42696</v>
      </c>
      <c r="P1366" s="1" t="s">
        <v>1935</v>
      </c>
      <c r="Q1366" s="1" t="s">
        <v>710</v>
      </c>
      <c r="R1366" s="1" t="s">
        <v>32</v>
      </c>
      <c r="S1366" s="1" t="s">
        <v>1936</v>
      </c>
      <c r="T1366" s="1" t="s">
        <v>712</v>
      </c>
      <c r="U1366" s="6">
        <v>175703.93</v>
      </c>
      <c r="V1366" s="6">
        <v>176203.93</v>
      </c>
      <c r="W1366" s="6">
        <v>0</v>
      </c>
      <c r="X1366" s="6">
        <v>176203.93</v>
      </c>
      <c r="Y1366" s="6">
        <v>0</v>
      </c>
      <c r="Z1366" s="7">
        <v>43210</v>
      </c>
      <c r="AA13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6" s="35" t="str">
        <f>IFERROR(
                    _xlfn.XLOOKUP(Tabela1[[#This Row],[ID]],'Base_Solicitações MP'!B:B,'Base_Solicitações MP'!R:R),
                    "Não enviada")</f>
        <v>Não enviada</v>
      </c>
      <c r="AC1366" s="15" t="str">
        <f>_xlfn.CONCAT(Tabela1[[#This Row],[Município]],"/",Tabela1[[#This Row],[UF]])</f>
        <v>Jutaí/AM</v>
      </c>
    </row>
    <row r="1367" spans="1:29" x14ac:dyDescent="0.25">
      <c r="A1367" s="14" t="s">
        <v>705</v>
      </c>
      <c r="B1367" s="2" t="s">
        <v>9438</v>
      </c>
      <c r="C1367" s="2" t="s">
        <v>12303</v>
      </c>
      <c r="D1367" s="2" t="s">
        <v>2395</v>
      </c>
      <c r="E1367" s="1" t="s">
        <v>2396</v>
      </c>
      <c r="F1367" s="1">
        <v>2013</v>
      </c>
      <c r="G1367" s="1">
        <v>1</v>
      </c>
      <c r="H1367" s="1" t="s">
        <v>2279</v>
      </c>
      <c r="I1367" s="1" t="s">
        <v>82</v>
      </c>
      <c r="J1367" s="1" t="s">
        <v>29</v>
      </c>
      <c r="K1367" s="1" t="str">
        <f>IF(Tabela1[[#This Row],[Situação da Obra]]="Inacabada - PC Técnica Concluída","Inacabada",Tabela1[[#This Row],[Situação da Obra]])</f>
        <v>Inacabada</v>
      </c>
      <c r="L1367" s="1" t="s">
        <v>30</v>
      </c>
      <c r="M1367" s="4">
        <v>44915</v>
      </c>
      <c r="N1367" s="5">
        <v>0.34710000000000002</v>
      </c>
      <c r="O1367" s="4">
        <v>43860</v>
      </c>
      <c r="P1367" s="1" t="s">
        <v>1935</v>
      </c>
      <c r="Q1367" s="1" t="s">
        <v>710</v>
      </c>
      <c r="R1367" s="1" t="s">
        <v>32</v>
      </c>
      <c r="S1367" s="1" t="s">
        <v>1947</v>
      </c>
      <c r="T1367" s="1" t="s">
        <v>712</v>
      </c>
      <c r="U1367" s="6">
        <v>248275.42</v>
      </c>
      <c r="V1367" s="6">
        <v>244907.68</v>
      </c>
      <c r="W1367" s="6">
        <v>0</v>
      </c>
      <c r="X1367" s="6">
        <v>244907.68</v>
      </c>
      <c r="Y1367" s="6">
        <v>0</v>
      </c>
      <c r="Z1367" s="7">
        <v>43861</v>
      </c>
      <c r="AA13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7" s="35" t="str">
        <f>IFERROR(
                    _xlfn.XLOOKUP(Tabela1[[#This Row],[ID]],'Base_Solicitações MP'!B:B,'Base_Solicitações MP'!R:R),
                    "Não enviada")</f>
        <v>Diligência</v>
      </c>
      <c r="AC1367" s="15" t="str">
        <f>_xlfn.CONCAT(Tabela1[[#This Row],[Município]],"/",Tabela1[[#This Row],[UF]])</f>
        <v>Terra Nova/BA</v>
      </c>
    </row>
    <row r="1368" spans="1:29" x14ac:dyDescent="0.25">
      <c r="A1368" s="14" t="s">
        <v>705</v>
      </c>
      <c r="B1368" s="2" t="s">
        <v>9439</v>
      </c>
      <c r="C1368" s="2" t="s">
        <v>12304</v>
      </c>
      <c r="D1368" s="2" t="s">
        <v>2397</v>
      </c>
      <c r="E1368" s="1" t="s">
        <v>2398</v>
      </c>
      <c r="F1368" s="1">
        <v>2013</v>
      </c>
      <c r="G1368" s="1">
        <v>1</v>
      </c>
      <c r="H1368" s="1" t="s">
        <v>777</v>
      </c>
      <c r="I1368" s="1" t="s">
        <v>28</v>
      </c>
      <c r="J1368" s="1" t="s">
        <v>29</v>
      </c>
      <c r="K1368" s="1" t="str">
        <f>IF(Tabela1[[#This Row],[Situação da Obra]]="Inacabada - PC Técnica Concluída","Inacabada",Tabela1[[#This Row],[Situação da Obra]])</f>
        <v>Inacabada</v>
      </c>
      <c r="L1368" s="1" t="s">
        <v>30</v>
      </c>
      <c r="M1368" s="4">
        <v>44915</v>
      </c>
      <c r="N1368" s="5">
        <v>0.93869999999999998</v>
      </c>
      <c r="O1368" s="4">
        <v>43630</v>
      </c>
      <c r="P1368" s="1" t="s">
        <v>1935</v>
      </c>
      <c r="Q1368" s="1" t="s">
        <v>710</v>
      </c>
      <c r="R1368" s="1" t="s">
        <v>32</v>
      </c>
      <c r="S1368" s="1" t="s">
        <v>1947</v>
      </c>
      <c r="T1368" s="1" t="s">
        <v>712</v>
      </c>
      <c r="U1368" s="6">
        <v>241365.01</v>
      </c>
      <c r="V1368" s="6">
        <v>244999.78</v>
      </c>
      <c r="W1368" s="6">
        <v>0</v>
      </c>
      <c r="X1368" s="6">
        <v>244999.78</v>
      </c>
      <c r="Y1368" s="6">
        <v>0</v>
      </c>
      <c r="Z1368" s="7">
        <v>43704</v>
      </c>
      <c r="AA13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8" s="35" t="str">
        <f>IFERROR(
                    _xlfn.XLOOKUP(Tabela1[[#This Row],[ID]],'Base_Solicitações MP'!B:B,'Base_Solicitações MP'!R:R),
                    "Não enviada")</f>
        <v>Não enviada</v>
      </c>
      <c r="AC1368" s="15" t="str">
        <f>_xlfn.CONCAT(Tabela1[[#This Row],[Município]],"/",Tabela1[[#This Row],[UF]])</f>
        <v>Alto Santo/CE</v>
      </c>
    </row>
    <row r="1369" spans="1:29" x14ac:dyDescent="0.25">
      <c r="A1369" s="14" t="s">
        <v>705</v>
      </c>
      <c r="B1369" s="2" t="s">
        <v>9440</v>
      </c>
      <c r="C1369" s="2" t="s">
        <v>12305</v>
      </c>
      <c r="D1369" s="2" t="s">
        <v>2399</v>
      </c>
      <c r="E1369" s="1" t="s">
        <v>2400</v>
      </c>
      <c r="F1369" s="1">
        <v>2013</v>
      </c>
      <c r="G1369" s="1">
        <v>2</v>
      </c>
      <c r="H1369" s="1" t="s">
        <v>1060</v>
      </c>
      <c r="I1369" s="1" t="s">
        <v>66</v>
      </c>
      <c r="J1369" s="1" t="s">
        <v>40</v>
      </c>
      <c r="K1369" s="1" t="str">
        <f>IF(Tabela1[[#This Row],[Situação da Obra]]="Inacabada - PC Técnica Concluída","Inacabada",Tabela1[[#This Row],[Situação da Obra]])</f>
        <v>Inacabada</v>
      </c>
      <c r="L1369" s="1" t="s">
        <v>30</v>
      </c>
      <c r="M1369" s="4">
        <v>43202</v>
      </c>
      <c r="N1369" s="5">
        <v>0.17399999999999999</v>
      </c>
      <c r="O1369" s="4">
        <v>43179</v>
      </c>
      <c r="P1369" s="1" t="s">
        <v>1935</v>
      </c>
      <c r="Q1369" s="1" t="s">
        <v>710</v>
      </c>
      <c r="R1369" s="1" t="s">
        <v>32</v>
      </c>
      <c r="S1369" s="1" t="s">
        <v>1936</v>
      </c>
      <c r="T1369" s="1" t="s">
        <v>712</v>
      </c>
      <c r="U1369" s="6">
        <v>180346.94</v>
      </c>
      <c r="V1369" s="6">
        <v>182313.5</v>
      </c>
      <c r="W1369" s="6">
        <v>0</v>
      </c>
      <c r="X1369" s="6">
        <v>182313.5</v>
      </c>
      <c r="Y1369" s="6">
        <v>0</v>
      </c>
      <c r="Z1369" s="7">
        <v>43130</v>
      </c>
      <c r="AA13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9" s="35" t="str">
        <f>IFERROR(
                    _xlfn.XLOOKUP(Tabela1[[#This Row],[ID]],'Base_Solicitações MP'!B:B,'Base_Solicitações MP'!R:R),
                    "Não enviada")</f>
        <v>Não enviada</v>
      </c>
      <c r="AC1369" s="15" t="str">
        <f>_xlfn.CONCAT(Tabela1[[#This Row],[Município]],"/",Tabela1[[#This Row],[UF]])</f>
        <v>Campos dos Goytacazes/RJ</v>
      </c>
    </row>
    <row r="1370" spans="1:29" x14ac:dyDescent="0.25">
      <c r="A1370" s="14" t="s">
        <v>705</v>
      </c>
      <c r="B1370" s="2" t="s">
        <v>9441</v>
      </c>
      <c r="C1370" s="2" t="s">
        <v>12306</v>
      </c>
      <c r="D1370" s="2" t="s">
        <v>2401</v>
      </c>
      <c r="E1370" s="1" t="s">
        <v>2402</v>
      </c>
      <c r="F1370" s="1">
        <v>2013</v>
      </c>
      <c r="G1370" s="1">
        <v>1</v>
      </c>
      <c r="H1370" s="1" t="s">
        <v>2403</v>
      </c>
      <c r="I1370" s="1" t="s">
        <v>28</v>
      </c>
      <c r="J1370" s="1" t="s">
        <v>29</v>
      </c>
      <c r="K1370" s="1" t="str">
        <f>IF(Tabela1[[#This Row],[Situação da Obra]]="Inacabada - PC Técnica Concluída","Inacabada",Tabela1[[#This Row],[Situação da Obra]])</f>
        <v>Inacabada</v>
      </c>
      <c r="L1370" s="1" t="s">
        <v>30</v>
      </c>
      <c r="M1370" s="4">
        <v>44915</v>
      </c>
      <c r="N1370" s="5">
        <v>0.26319999999999999</v>
      </c>
      <c r="O1370" s="4">
        <v>42705</v>
      </c>
      <c r="P1370" s="1" t="s">
        <v>1935</v>
      </c>
      <c r="Q1370" s="1" t="s">
        <v>710</v>
      </c>
      <c r="R1370" s="1" t="s">
        <v>32</v>
      </c>
      <c r="S1370" s="1" t="s">
        <v>1936</v>
      </c>
      <c r="T1370" s="1" t="s">
        <v>712</v>
      </c>
      <c r="U1370" s="6">
        <v>182223.91</v>
      </c>
      <c r="V1370" s="6">
        <v>185000</v>
      </c>
      <c r="W1370" s="6">
        <v>0</v>
      </c>
      <c r="X1370" s="6">
        <v>185000</v>
      </c>
      <c r="Y1370" s="6">
        <v>0</v>
      </c>
      <c r="Z1370" s="7">
        <v>44911</v>
      </c>
      <c r="AA13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0" s="35" t="str">
        <f>IFERROR(
                    _xlfn.XLOOKUP(Tabela1[[#This Row],[ID]],'Base_Solicitações MP'!B:B,'Base_Solicitações MP'!R:R),
                    "Não enviada")</f>
        <v>Não enviada</v>
      </c>
      <c r="AC1370" s="15" t="str">
        <f>_xlfn.CONCAT(Tabela1[[#This Row],[Município]],"/",Tabela1[[#This Row],[UF]])</f>
        <v>Tejuçuoca/CE</v>
      </c>
    </row>
    <row r="1371" spans="1:29" x14ac:dyDescent="0.25">
      <c r="A1371" s="14" t="s">
        <v>705</v>
      </c>
      <c r="B1371" s="2" t="s">
        <v>9442</v>
      </c>
      <c r="C1371" s="2" t="s">
        <v>12307</v>
      </c>
      <c r="D1371" s="2" t="s">
        <v>2404</v>
      </c>
      <c r="E1371" s="1" t="s">
        <v>2405</v>
      </c>
      <c r="F1371" s="1">
        <v>2013</v>
      </c>
      <c r="G1371" s="1">
        <v>1</v>
      </c>
      <c r="H1371" s="1" t="s">
        <v>2406</v>
      </c>
      <c r="I1371" s="1" t="s">
        <v>99</v>
      </c>
      <c r="J1371" s="1" t="s">
        <v>40</v>
      </c>
      <c r="K1371" s="1" t="str">
        <f>IF(Tabela1[[#This Row],[Situação da Obra]]="Inacabada - PC Técnica Concluída","Inacabada",Tabela1[[#This Row],[Situação da Obra]])</f>
        <v>Inacabada</v>
      </c>
      <c r="L1371" s="1" t="s">
        <v>30</v>
      </c>
      <c r="M1371" s="4">
        <v>45044</v>
      </c>
      <c r="N1371" s="5">
        <v>0.69069999999999998</v>
      </c>
      <c r="O1371" s="4">
        <v>45022</v>
      </c>
      <c r="P1371" s="1" t="s">
        <v>1935</v>
      </c>
      <c r="Q1371" s="1" t="s">
        <v>710</v>
      </c>
      <c r="R1371" s="1" t="s">
        <v>32</v>
      </c>
      <c r="S1371" s="1" t="s">
        <v>1936</v>
      </c>
      <c r="T1371" s="1" t="s">
        <v>712</v>
      </c>
      <c r="U1371" s="6">
        <v>149435.60999999999</v>
      </c>
      <c r="V1371" s="6">
        <v>184515.03</v>
      </c>
      <c r="W1371" s="6">
        <v>0</v>
      </c>
      <c r="X1371" s="6">
        <v>184515.03</v>
      </c>
      <c r="Y1371" s="6">
        <v>2351.2800000000002</v>
      </c>
      <c r="Z1371" s="7">
        <v>45011</v>
      </c>
      <c r="AA13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1" s="35" t="str">
        <f>IFERROR(
                    _xlfn.XLOOKUP(Tabela1[[#This Row],[ID]],'Base_Solicitações MP'!B:B,'Base_Solicitações MP'!R:R),
                    "Não enviada")</f>
        <v>Aguardando Análise FNDE</v>
      </c>
      <c r="AC1371" s="15" t="str">
        <f>_xlfn.CONCAT(Tabela1[[#This Row],[Município]],"/",Tabela1[[#This Row],[UF]])</f>
        <v>São Nicolau/RS</v>
      </c>
    </row>
    <row r="1372" spans="1:29" x14ac:dyDescent="0.25">
      <c r="A1372" s="14" t="s">
        <v>705</v>
      </c>
      <c r="B1372" s="2" t="s">
        <v>9443</v>
      </c>
      <c r="C1372" s="2" t="s">
        <v>12308</v>
      </c>
      <c r="D1372" s="2" t="s">
        <v>2407</v>
      </c>
      <c r="E1372" s="1" t="s">
        <v>2408</v>
      </c>
      <c r="F1372" s="1">
        <v>2013</v>
      </c>
      <c r="G1372" s="1">
        <v>1</v>
      </c>
      <c r="H1372" s="1" t="s">
        <v>2409</v>
      </c>
      <c r="I1372" s="1" t="s">
        <v>60</v>
      </c>
      <c r="J1372" s="1" t="s">
        <v>40</v>
      </c>
      <c r="K1372" s="1" t="str">
        <f>IF(Tabela1[[#This Row],[Situação da Obra]]="Inacabada - PC Técnica Concluída","Inacabada",Tabela1[[#This Row],[Situação da Obra]])</f>
        <v>Inacabada</v>
      </c>
      <c r="L1372" s="1" t="s">
        <v>30</v>
      </c>
      <c r="M1372" s="4">
        <v>43571</v>
      </c>
      <c r="N1372" s="5">
        <v>0.23519999999999999</v>
      </c>
      <c r="O1372" s="4">
        <v>43522</v>
      </c>
      <c r="P1372" s="1" t="s">
        <v>1935</v>
      </c>
      <c r="Q1372" s="1" t="s">
        <v>710</v>
      </c>
      <c r="R1372" s="1" t="s">
        <v>32</v>
      </c>
      <c r="S1372" s="1" t="s">
        <v>1947</v>
      </c>
      <c r="T1372" s="1" t="s">
        <v>712</v>
      </c>
      <c r="U1372" s="6">
        <v>244329.46</v>
      </c>
      <c r="V1372" s="6">
        <v>244329.46</v>
      </c>
      <c r="W1372" s="6">
        <v>0</v>
      </c>
      <c r="X1372" s="6">
        <v>244329.46</v>
      </c>
      <c r="Y1372" s="6">
        <v>2808.39</v>
      </c>
      <c r="Z1372" s="7">
        <v>43473</v>
      </c>
      <c r="AA13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2" s="35" t="str">
        <f>IFERROR(
                    _xlfn.XLOOKUP(Tabela1[[#This Row],[ID]],'Base_Solicitações MP'!B:B,'Base_Solicitações MP'!R:R),
                    "Não enviada")</f>
        <v>Não enviada</v>
      </c>
      <c r="AC1372" s="15" t="str">
        <f>_xlfn.CONCAT(Tabela1[[#This Row],[Município]],"/",Tabela1[[#This Row],[UF]])</f>
        <v>Mato Verde/MG</v>
      </c>
    </row>
    <row r="1373" spans="1:29" x14ac:dyDescent="0.25">
      <c r="A1373" s="14" t="s">
        <v>705</v>
      </c>
      <c r="B1373" s="2" t="s">
        <v>9444</v>
      </c>
      <c r="C1373" s="2" t="s">
        <v>12309</v>
      </c>
      <c r="D1373" s="2" t="s">
        <v>2410</v>
      </c>
      <c r="E1373" s="1" t="s">
        <v>2411</v>
      </c>
      <c r="F1373" s="1">
        <v>2013</v>
      </c>
      <c r="G1373" s="1">
        <v>1</v>
      </c>
      <c r="H1373" s="1" t="s">
        <v>2412</v>
      </c>
      <c r="I1373" s="1" t="s">
        <v>249</v>
      </c>
      <c r="J1373" s="1" t="s">
        <v>29</v>
      </c>
      <c r="K1373" s="1" t="str">
        <f>IF(Tabela1[[#This Row],[Situação da Obra]]="Inacabada - PC Técnica Concluída","Inacabada",Tabela1[[#This Row],[Situação da Obra]])</f>
        <v>Inacabada</v>
      </c>
      <c r="L1373" s="1" t="s">
        <v>30</v>
      </c>
      <c r="M1373" s="4">
        <v>44915</v>
      </c>
      <c r="N1373" s="5">
        <v>0.26450000000000001</v>
      </c>
      <c r="O1373" s="4">
        <v>44715</v>
      </c>
      <c r="P1373" s="1" t="s">
        <v>1935</v>
      </c>
      <c r="Q1373" s="1" t="s">
        <v>710</v>
      </c>
      <c r="R1373" s="1" t="s">
        <v>32</v>
      </c>
      <c r="S1373" s="1" t="s">
        <v>1947</v>
      </c>
      <c r="T1373" s="1" t="s">
        <v>712</v>
      </c>
      <c r="U1373" s="6">
        <v>158761.16</v>
      </c>
      <c r="V1373" s="6">
        <v>244496.57</v>
      </c>
      <c r="W1373" s="6">
        <v>0</v>
      </c>
      <c r="X1373" s="6">
        <v>244496.57</v>
      </c>
      <c r="Y1373" s="6">
        <v>0</v>
      </c>
      <c r="Z1373" s="7">
        <v>44740</v>
      </c>
      <c r="AA13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3" s="35" t="str">
        <f>IFERROR(
                    _xlfn.XLOOKUP(Tabela1[[#This Row],[ID]],'Base_Solicitações MP'!B:B,'Base_Solicitações MP'!R:R),
                    "Não enviada")</f>
        <v>Não enviada</v>
      </c>
      <c r="AC1373" s="15" t="str">
        <f>_xlfn.CONCAT(Tabela1[[#This Row],[Município]],"/",Tabela1[[#This Row],[UF]])</f>
        <v>Arauá/SE</v>
      </c>
    </row>
    <row r="1374" spans="1:29" x14ac:dyDescent="0.25">
      <c r="A1374" s="14" t="s">
        <v>705</v>
      </c>
      <c r="B1374" s="2" t="s">
        <v>9445</v>
      </c>
      <c r="C1374" s="2" t="s">
        <v>12310</v>
      </c>
      <c r="D1374" s="2" t="s">
        <v>2413</v>
      </c>
      <c r="E1374" s="1" t="s">
        <v>2414</v>
      </c>
      <c r="F1374" s="1">
        <v>2013</v>
      </c>
      <c r="G1374" s="1">
        <v>1</v>
      </c>
      <c r="H1374" s="1" t="s">
        <v>2415</v>
      </c>
      <c r="I1374" s="1" t="s">
        <v>47</v>
      </c>
      <c r="J1374" s="1" t="s">
        <v>29</v>
      </c>
      <c r="K1374" s="1" t="str">
        <f>IF(Tabela1[[#This Row],[Situação da Obra]]="Inacabada - PC Técnica Concluída","Inacabada",Tabela1[[#This Row],[Situação da Obra]])</f>
        <v>Inacabada</v>
      </c>
      <c r="L1374" s="1" t="s">
        <v>30</v>
      </c>
      <c r="M1374" s="4">
        <v>44986</v>
      </c>
      <c r="N1374" s="5">
        <v>0.2424</v>
      </c>
      <c r="O1374" s="4">
        <v>43726</v>
      </c>
      <c r="P1374" s="1" t="s">
        <v>1935</v>
      </c>
      <c r="Q1374" s="1" t="s">
        <v>710</v>
      </c>
      <c r="R1374" s="1" t="s">
        <v>32</v>
      </c>
      <c r="S1374" s="1" t="s">
        <v>1947</v>
      </c>
      <c r="T1374" s="1" t="s">
        <v>712</v>
      </c>
      <c r="U1374" s="6">
        <v>243989.32</v>
      </c>
      <c r="V1374" s="6">
        <v>244932.56</v>
      </c>
      <c r="W1374" s="6">
        <v>0</v>
      </c>
      <c r="X1374" s="6">
        <v>244932.56</v>
      </c>
      <c r="Y1374" s="6">
        <v>468.79</v>
      </c>
      <c r="Z1374" s="7">
        <v>43706</v>
      </c>
      <c r="AA13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4" s="35" t="str">
        <f>IFERROR(
                    _xlfn.XLOOKUP(Tabela1[[#This Row],[ID]],'Base_Solicitações MP'!B:B,'Base_Solicitações MP'!R:R),
                    "Não enviada")</f>
        <v>Indeferido</v>
      </c>
      <c r="AC1374" s="15" t="str">
        <f>_xlfn.CONCAT(Tabela1[[#This Row],[Município]],"/",Tabela1[[#This Row],[UF]])</f>
        <v>Carmolândia/TO</v>
      </c>
    </row>
    <row r="1375" spans="1:29" x14ac:dyDescent="0.25">
      <c r="A1375" s="14" t="s">
        <v>705</v>
      </c>
      <c r="B1375" s="2" t="s">
        <v>9446</v>
      </c>
      <c r="C1375" s="2" t="s">
        <v>12311</v>
      </c>
      <c r="D1375" s="2" t="s">
        <v>2416</v>
      </c>
      <c r="E1375" s="1" t="s">
        <v>2417</v>
      </c>
      <c r="F1375" s="1">
        <v>2013</v>
      </c>
      <c r="G1375" s="1">
        <v>1</v>
      </c>
      <c r="H1375" s="1" t="s">
        <v>2418</v>
      </c>
      <c r="I1375" s="1" t="s">
        <v>112</v>
      </c>
      <c r="J1375" s="1" t="s">
        <v>29</v>
      </c>
      <c r="K1375" s="1" t="str">
        <f>IF(Tabela1[[#This Row],[Situação da Obra]]="Inacabada - PC Técnica Concluída","Inacabada",Tabela1[[#This Row],[Situação da Obra]])</f>
        <v>Inacabada</v>
      </c>
      <c r="L1375" s="1" t="s">
        <v>30</v>
      </c>
      <c r="M1375" s="4">
        <v>44915</v>
      </c>
      <c r="N1375" s="5">
        <v>0.87829999999999997</v>
      </c>
      <c r="O1375" s="4">
        <v>43609</v>
      </c>
      <c r="P1375" s="1" t="s">
        <v>1935</v>
      </c>
      <c r="Q1375" s="1" t="s">
        <v>710</v>
      </c>
      <c r="R1375" s="1" t="s">
        <v>32</v>
      </c>
      <c r="S1375" s="1" t="s">
        <v>1947</v>
      </c>
      <c r="T1375" s="1" t="s">
        <v>712</v>
      </c>
      <c r="U1375" s="6">
        <v>118745.67</v>
      </c>
      <c r="V1375" s="6">
        <v>206903.12</v>
      </c>
      <c r="W1375" s="6">
        <v>0</v>
      </c>
      <c r="X1375" s="6">
        <v>206903.12</v>
      </c>
      <c r="Y1375" s="6">
        <v>0</v>
      </c>
      <c r="Z1375" s="7">
        <v>43524</v>
      </c>
      <c r="AA13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5" s="35" t="str">
        <f>IFERROR(
                    _xlfn.XLOOKUP(Tabela1[[#This Row],[ID]],'Base_Solicitações MP'!B:B,'Base_Solicitações MP'!R:R),
                    "Não enviada")</f>
        <v>Diligência</v>
      </c>
      <c r="AC1375" s="15" t="str">
        <f>_xlfn.CONCAT(Tabela1[[#This Row],[Município]],"/",Tabela1[[#This Row],[UF]])</f>
        <v>Dom Aquino/MT</v>
      </c>
    </row>
    <row r="1376" spans="1:29" x14ac:dyDescent="0.25">
      <c r="A1376" s="14" t="s">
        <v>705</v>
      </c>
      <c r="B1376" s="2" t="s">
        <v>9447</v>
      </c>
      <c r="C1376" s="2" t="s">
        <v>12312</v>
      </c>
      <c r="D1376" s="2" t="s">
        <v>2419</v>
      </c>
      <c r="E1376" s="1" t="s">
        <v>2420</v>
      </c>
      <c r="F1376" s="1">
        <v>2013</v>
      </c>
      <c r="G1376" s="1">
        <v>1</v>
      </c>
      <c r="H1376" s="1" t="s">
        <v>2078</v>
      </c>
      <c r="I1376" s="1" t="s">
        <v>47</v>
      </c>
      <c r="J1376" s="1" t="s">
        <v>29</v>
      </c>
      <c r="K1376" s="1" t="str">
        <f>IF(Tabela1[[#This Row],[Situação da Obra]]="Inacabada - PC Técnica Concluída","Inacabada",Tabela1[[#This Row],[Situação da Obra]])</f>
        <v>Inacabada</v>
      </c>
      <c r="L1376" s="1" t="s">
        <v>30</v>
      </c>
      <c r="M1376" s="4">
        <v>44915</v>
      </c>
      <c r="N1376" s="5">
        <v>0.80430000000000001</v>
      </c>
      <c r="O1376" s="4">
        <v>42732</v>
      </c>
      <c r="P1376" s="1" t="s">
        <v>1935</v>
      </c>
      <c r="Q1376" s="1" t="s">
        <v>710</v>
      </c>
      <c r="R1376" s="1" t="s">
        <v>32</v>
      </c>
      <c r="S1376" s="1" t="s">
        <v>1936</v>
      </c>
      <c r="T1376" s="1" t="s">
        <v>712</v>
      </c>
      <c r="U1376" s="6">
        <v>103928</v>
      </c>
      <c r="V1376" s="6">
        <v>173969.15</v>
      </c>
      <c r="W1376" s="6">
        <v>0</v>
      </c>
      <c r="X1376" s="6">
        <v>173969.15</v>
      </c>
      <c r="Y1376" s="6">
        <v>0</v>
      </c>
      <c r="Z1376" s="7">
        <v>43192</v>
      </c>
      <c r="AA13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6" s="35" t="str">
        <f>IFERROR(
                    _xlfn.XLOOKUP(Tabela1[[#This Row],[ID]],'Base_Solicitações MP'!B:B,'Base_Solicitações MP'!R:R),
                    "Não enviada")</f>
        <v>Diligência</v>
      </c>
      <c r="AC1376" s="15" t="str">
        <f>_xlfn.CONCAT(Tabela1[[#This Row],[Município]],"/",Tabela1[[#This Row],[UF]])</f>
        <v>Praia Norte/TO</v>
      </c>
    </row>
    <row r="1377" spans="1:29" x14ac:dyDescent="0.25">
      <c r="A1377" s="14" t="s">
        <v>705</v>
      </c>
      <c r="B1377" s="2" t="s">
        <v>9448</v>
      </c>
      <c r="C1377" s="2" t="s">
        <v>12313</v>
      </c>
      <c r="D1377" s="2" t="s">
        <v>2421</v>
      </c>
      <c r="E1377" s="1" t="s">
        <v>2422</v>
      </c>
      <c r="F1377" s="1">
        <v>2014</v>
      </c>
      <c r="G1377" s="1">
        <v>1</v>
      </c>
      <c r="H1377" s="1" t="s">
        <v>2423</v>
      </c>
      <c r="I1377" s="1" t="s">
        <v>112</v>
      </c>
      <c r="J1377" s="1" t="s">
        <v>29</v>
      </c>
      <c r="K1377" s="1" t="str">
        <f>IF(Tabela1[[#This Row],[Situação da Obra]]="Inacabada - PC Técnica Concluída","Inacabada",Tabela1[[#This Row],[Situação da Obra]])</f>
        <v>Inacabada</v>
      </c>
      <c r="L1377" s="1" t="s">
        <v>30</v>
      </c>
      <c r="M1377" s="4">
        <v>44991</v>
      </c>
      <c r="N1377" s="5">
        <v>0.25269999999999998</v>
      </c>
      <c r="O1377" s="4">
        <v>43644</v>
      </c>
      <c r="P1377" s="1" t="s">
        <v>1935</v>
      </c>
      <c r="Q1377" s="1" t="s">
        <v>710</v>
      </c>
      <c r="R1377" s="1" t="s">
        <v>32</v>
      </c>
      <c r="S1377" s="1" t="s">
        <v>1936</v>
      </c>
      <c r="T1377" s="1" t="s">
        <v>712</v>
      </c>
      <c r="U1377" s="6">
        <v>130425.89</v>
      </c>
      <c r="V1377" s="6">
        <v>163971.35</v>
      </c>
      <c r="W1377" s="6">
        <v>0</v>
      </c>
      <c r="X1377" s="6">
        <v>163971.35</v>
      </c>
      <c r="Y1377" s="6">
        <v>77962.52</v>
      </c>
      <c r="Z1377" s="7">
        <v>43644</v>
      </c>
      <c r="AA13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7" s="35" t="str">
        <f>IFERROR(
                    _xlfn.XLOOKUP(Tabela1[[#This Row],[ID]],'Base_Solicitações MP'!B:B,'Base_Solicitações MP'!R:R),
                    "Não enviada")</f>
        <v>Não enviada</v>
      </c>
      <c r="AC1377" s="15" t="str">
        <f>_xlfn.CONCAT(Tabela1[[#This Row],[Município]],"/",Tabela1[[#This Row],[UF]])</f>
        <v>Santa Cruz do Xingu/MT</v>
      </c>
    </row>
    <row r="1378" spans="1:29" x14ac:dyDescent="0.25">
      <c r="A1378" s="14" t="s">
        <v>705</v>
      </c>
      <c r="B1378" s="2" t="s">
        <v>9449</v>
      </c>
      <c r="C1378" s="2" t="s">
        <v>12314</v>
      </c>
      <c r="D1378" s="2" t="s">
        <v>2424</v>
      </c>
      <c r="E1378" s="1" t="s">
        <v>2425</v>
      </c>
      <c r="F1378" s="1">
        <v>2013</v>
      </c>
      <c r="G1378" s="1">
        <v>1</v>
      </c>
      <c r="H1378" s="1" t="s">
        <v>2426</v>
      </c>
      <c r="I1378" s="1" t="s">
        <v>184</v>
      </c>
      <c r="J1378" s="1" t="s">
        <v>29</v>
      </c>
      <c r="K1378" s="1" t="str">
        <f>IF(Tabela1[[#This Row],[Situação da Obra]]="Inacabada - PC Técnica Concluída","Inacabada",Tabela1[[#This Row],[Situação da Obra]])</f>
        <v>Inacabada</v>
      </c>
      <c r="L1378" s="1" t="s">
        <v>30</v>
      </c>
      <c r="M1378" s="4">
        <v>44915</v>
      </c>
      <c r="N1378" s="5">
        <v>0.92610000000000003</v>
      </c>
      <c r="O1378" s="4">
        <v>43322</v>
      </c>
      <c r="P1378" s="1" t="s">
        <v>1935</v>
      </c>
      <c r="Q1378" s="1" t="s">
        <v>710</v>
      </c>
      <c r="R1378" s="1" t="s">
        <v>32</v>
      </c>
      <c r="S1378" s="1" t="s">
        <v>1936</v>
      </c>
      <c r="T1378" s="1" t="s">
        <v>712</v>
      </c>
      <c r="U1378" s="6">
        <v>152970.79999999999</v>
      </c>
      <c r="V1378" s="6">
        <v>170262.84</v>
      </c>
      <c r="W1378" s="6">
        <v>0</v>
      </c>
      <c r="X1378" s="6">
        <v>170262.84</v>
      </c>
      <c r="Y1378" s="6">
        <v>0</v>
      </c>
      <c r="Z1378" s="7">
        <v>43835</v>
      </c>
      <c r="AA13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8" s="35" t="str">
        <f>IFERROR(
                    _xlfn.XLOOKUP(Tabela1[[#This Row],[ID]],'Base_Solicitações MP'!B:B,'Base_Solicitações MP'!R:R),
                    "Não enviada")</f>
        <v>Diligência</v>
      </c>
      <c r="AC1378" s="15" t="str">
        <f>_xlfn.CONCAT(Tabela1[[#This Row],[Município]],"/",Tabela1[[#This Row],[UF]])</f>
        <v>Igarapé-Miri/PA</v>
      </c>
    </row>
    <row r="1379" spans="1:29" x14ac:dyDescent="0.25">
      <c r="A1379" s="14" t="s">
        <v>705</v>
      </c>
      <c r="B1379" s="2" t="s">
        <v>9450</v>
      </c>
      <c r="C1379" s="2" t="s">
        <v>12315</v>
      </c>
      <c r="D1379" s="2" t="s">
        <v>2427</v>
      </c>
      <c r="E1379" s="1" t="s">
        <v>2428</v>
      </c>
      <c r="F1379" s="1">
        <v>2013</v>
      </c>
      <c r="G1379" s="1">
        <v>1</v>
      </c>
      <c r="H1379" s="1" t="s">
        <v>2429</v>
      </c>
      <c r="I1379" s="1" t="s">
        <v>184</v>
      </c>
      <c r="J1379" s="1" t="s">
        <v>29</v>
      </c>
      <c r="K1379" s="1" t="str">
        <f>IF(Tabela1[[#This Row],[Situação da Obra]]="Inacabada - PC Técnica Concluída","Inacabada",Tabela1[[#This Row],[Situação da Obra]])</f>
        <v>Inacabada</v>
      </c>
      <c r="L1379" s="1" t="s">
        <v>30</v>
      </c>
      <c r="M1379" s="4">
        <v>44915</v>
      </c>
      <c r="N1379" s="5">
        <v>0.67049999999999998</v>
      </c>
      <c r="O1379" s="4">
        <v>43274</v>
      </c>
      <c r="P1379" s="1" t="s">
        <v>1935</v>
      </c>
      <c r="Q1379" s="1" t="s">
        <v>710</v>
      </c>
      <c r="R1379" s="1" t="s">
        <v>32</v>
      </c>
      <c r="S1379" s="1" t="s">
        <v>1936</v>
      </c>
      <c r="T1379" s="1" t="s">
        <v>712</v>
      </c>
      <c r="U1379" s="6">
        <v>184848.5</v>
      </c>
      <c r="V1379" s="6">
        <v>185000</v>
      </c>
      <c r="W1379" s="6">
        <v>0</v>
      </c>
      <c r="X1379" s="6">
        <v>185000</v>
      </c>
      <c r="Y1379" s="6">
        <v>0</v>
      </c>
      <c r="Z1379" s="7">
        <v>43704</v>
      </c>
      <c r="AA13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9" s="35" t="str">
        <f>IFERROR(
                    _xlfn.XLOOKUP(Tabela1[[#This Row],[ID]],'Base_Solicitações MP'!B:B,'Base_Solicitações MP'!R:R),
                    "Não enviada")</f>
        <v>Em Cadastramento</v>
      </c>
      <c r="AC1379" s="15" t="str">
        <f>_xlfn.CONCAT(Tabela1[[#This Row],[Município]],"/",Tabela1[[#This Row],[UF]])</f>
        <v>Moju/PA</v>
      </c>
    </row>
    <row r="1380" spans="1:29" x14ac:dyDescent="0.25">
      <c r="A1380" s="14" t="s">
        <v>705</v>
      </c>
      <c r="B1380" s="2" t="s">
        <v>9451</v>
      </c>
      <c r="C1380" s="2" t="s">
        <v>12316</v>
      </c>
      <c r="D1380" s="2" t="s">
        <v>2430</v>
      </c>
      <c r="E1380" s="1" t="s">
        <v>2431</v>
      </c>
      <c r="F1380" s="1">
        <v>2013</v>
      </c>
      <c r="G1380" s="1">
        <v>1</v>
      </c>
      <c r="H1380" s="1" t="s">
        <v>625</v>
      </c>
      <c r="I1380" s="1" t="s">
        <v>52</v>
      </c>
      <c r="J1380" s="1" t="s">
        <v>40</v>
      </c>
      <c r="K1380" s="1" t="str">
        <f>IF(Tabela1[[#This Row],[Situação da Obra]]="Inacabada - PC Técnica Concluída","Inacabada",Tabela1[[#This Row],[Situação da Obra]])</f>
        <v>Inacabada</v>
      </c>
      <c r="L1380" s="1" t="s">
        <v>30</v>
      </c>
      <c r="M1380" s="4">
        <v>43654</v>
      </c>
      <c r="N1380" s="5">
        <v>0.32540000000000002</v>
      </c>
      <c r="O1380" s="4">
        <v>43437</v>
      </c>
      <c r="P1380" s="1" t="s">
        <v>1935</v>
      </c>
      <c r="Q1380" s="1" t="s">
        <v>710</v>
      </c>
      <c r="R1380" s="1" t="s">
        <v>32</v>
      </c>
      <c r="S1380" s="1" t="s">
        <v>1936</v>
      </c>
      <c r="T1380" s="1" t="s">
        <v>712</v>
      </c>
      <c r="U1380" s="6">
        <v>147646.95000000001</v>
      </c>
      <c r="V1380" s="6">
        <v>184896.42</v>
      </c>
      <c r="W1380" s="6">
        <v>0</v>
      </c>
      <c r="X1380" s="6">
        <v>184896.42</v>
      </c>
      <c r="Y1380" s="6">
        <v>0</v>
      </c>
      <c r="Z1380" s="7">
        <v>43526</v>
      </c>
      <c r="AA13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0" s="35" t="str">
        <f>IFERROR(
                    _xlfn.XLOOKUP(Tabela1[[#This Row],[ID]],'Base_Solicitações MP'!B:B,'Base_Solicitações MP'!R:R),
                    "Não enviada")</f>
        <v>Não enviada</v>
      </c>
      <c r="AC1380" s="15" t="str">
        <f>_xlfn.CONCAT(Tabela1[[#This Row],[Município]],"/",Tabela1[[#This Row],[UF]])</f>
        <v>Conde/PB</v>
      </c>
    </row>
    <row r="1381" spans="1:29" x14ac:dyDescent="0.25">
      <c r="A1381" s="14" t="s">
        <v>705</v>
      </c>
      <c r="B1381" s="2" t="s">
        <v>9452</v>
      </c>
      <c r="C1381" s="2" t="s">
        <v>12317</v>
      </c>
      <c r="D1381" s="2" t="s">
        <v>2432</v>
      </c>
      <c r="E1381" s="1" t="s">
        <v>2433</v>
      </c>
      <c r="F1381" s="1">
        <v>2013</v>
      </c>
      <c r="G1381" s="1">
        <v>1</v>
      </c>
      <c r="H1381" s="1" t="s">
        <v>2434</v>
      </c>
      <c r="I1381" s="1" t="s">
        <v>52</v>
      </c>
      <c r="J1381" s="1" t="s">
        <v>29</v>
      </c>
      <c r="K1381" s="1" t="str">
        <f>IF(Tabela1[[#This Row],[Situação da Obra]]="Inacabada - PC Técnica Concluída","Inacabada",Tabela1[[#This Row],[Situação da Obra]])</f>
        <v>Inacabada</v>
      </c>
      <c r="L1381" s="1" t="s">
        <v>30</v>
      </c>
      <c r="M1381" s="4">
        <v>44915</v>
      </c>
      <c r="N1381" s="5">
        <v>0.92549999999999999</v>
      </c>
      <c r="O1381" s="4">
        <v>43299</v>
      </c>
      <c r="P1381" s="1" t="s">
        <v>1935</v>
      </c>
      <c r="Q1381" s="1" t="s">
        <v>710</v>
      </c>
      <c r="R1381" s="1" t="s">
        <v>32</v>
      </c>
      <c r="S1381" s="1" t="s">
        <v>1936</v>
      </c>
      <c r="T1381" s="1" t="s">
        <v>712</v>
      </c>
      <c r="U1381" s="6">
        <v>176264.21</v>
      </c>
      <c r="V1381" s="6">
        <v>177240.95</v>
      </c>
      <c r="W1381" s="6">
        <v>0</v>
      </c>
      <c r="X1381" s="6">
        <v>177240.95</v>
      </c>
      <c r="Y1381" s="6">
        <v>0</v>
      </c>
      <c r="Z1381" s="7">
        <v>43275</v>
      </c>
      <c r="AA13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1" s="35" t="str">
        <f>IFERROR(
                    _xlfn.XLOOKUP(Tabela1[[#This Row],[ID]],'Base_Solicitações MP'!B:B,'Base_Solicitações MP'!R:R),
                    "Não enviada")</f>
        <v>Não enviada</v>
      </c>
      <c r="AC1381" s="15" t="str">
        <f>_xlfn.CONCAT(Tabela1[[#This Row],[Município]],"/",Tabela1[[#This Row],[UF]])</f>
        <v>Mataraca/PB</v>
      </c>
    </row>
    <row r="1382" spans="1:29" x14ac:dyDescent="0.25">
      <c r="A1382" s="14" t="s">
        <v>705</v>
      </c>
      <c r="B1382" s="2" t="s">
        <v>9453</v>
      </c>
      <c r="C1382" s="2" t="s">
        <v>12318</v>
      </c>
      <c r="D1382" s="2" t="s">
        <v>2435</v>
      </c>
      <c r="E1382" s="1" t="s">
        <v>2436</v>
      </c>
      <c r="F1382" s="1">
        <v>2013</v>
      </c>
      <c r="G1382" s="1">
        <v>1</v>
      </c>
      <c r="H1382" s="1" t="s">
        <v>2437</v>
      </c>
      <c r="I1382" s="1" t="s">
        <v>52</v>
      </c>
      <c r="J1382" s="1" t="s">
        <v>29</v>
      </c>
      <c r="K1382" s="1" t="str">
        <f>IF(Tabela1[[#This Row],[Situação da Obra]]="Inacabada - PC Técnica Concluída","Inacabada",Tabela1[[#This Row],[Situação da Obra]])</f>
        <v>Inacabada</v>
      </c>
      <c r="L1382" s="1" t="s">
        <v>30</v>
      </c>
      <c r="M1382" s="4">
        <v>44915</v>
      </c>
      <c r="N1382" s="5">
        <v>0.41489999999999999</v>
      </c>
      <c r="O1382" s="4">
        <v>43444</v>
      </c>
      <c r="P1382" s="1" t="s">
        <v>1935</v>
      </c>
      <c r="Q1382" s="1" t="s">
        <v>710</v>
      </c>
      <c r="R1382" s="1" t="s">
        <v>32</v>
      </c>
      <c r="S1382" s="1" t="s">
        <v>1936</v>
      </c>
      <c r="T1382" s="1" t="s">
        <v>712</v>
      </c>
      <c r="U1382" s="6">
        <v>118016.66</v>
      </c>
      <c r="V1382" s="6">
        <v>181313.5</v>
      </c>
      <c r="W1382" s="6">
        <v>0</v>
      </c>
      <c r="X1382" s="6">
        <v>181313.5</v>
      </c>
      <c r="Y1382" s="6">
        <v>4349.91</v>
      </c>
      <c r="Z1382" s="7">
        <v>43535</v>
      </c>
      <c r="AA13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2" s="35" t="str">
        <f>IFERROR(
                    _xlfn.XLOOKUP(Tabela1[[#This Row],[ID]],'Base_Solicitações MP'!B:B,'Base_Solicitações MP'!R:R),
                    "Não enviada")</f>
        <v>Aguardando Análise FNDE</v>
      </c>
      <c r="AC1382" s="15" t="str">
        <f>_xlfn.CONCAT(Tabela1[[#This Row],[Município]],"/",Tabela1[[#This Row],[UF]])</f>
        <v>Piancó/PB</v>
      </c>
    </row>
    <row r="1383" spans="1:29" x14ac:dyDescent="0.25">
      <c r="A1383" s="14" t="s">
        <v>705</v>
      </c>
      <c r="B1383" s="2" t="s">
        <v>9454</v>
      </c>
      <c r="C1383" s="2" t="s">
        <v>12319</v>
      </c>
      <c r="D1383" s="2" t="s">
        <v>2438</v>
      </c>
      <c r="E1383" s="1" t="s">
        <v>2439</v>
      </c>
      <c r="F1383" s="1">
        <v>2013</v>
      </c>
      <c r="G1383" s="1">
        <v>1</v>
      </c>
      <c r="H1383" s="1" t="s">
        <v>671</v>
      </c>
      <c r="I1383" s="1" t="s">
        <v>160</v>
      </c>
      <c r="J1383" s="1" t="s">
        <v>29</v>
      </c>
      <c r="K1383" s="1" t="str">
        <f>IF(Tabela1[[#This Row],[Situação da Obra]]="Inacabada - PC Técnica Concluída","Inacabada",Tabela1[[#This Row],[Situação da Obra]])</f>
        <v>Inacabada</v>
      </c>
      <c r="L1383" s="1" t="s">
        <v>30</v>
      </c>
      <c r="M1383" s="4">
        <v>44915</v>
      </c>
      <c r="N1383" s="5">
        <v>0.15629999999999999</v>
      </c>
      <c r="O1383" s="4">
        <v>43384</v>
      </c>
      <c r="P1383" s="1" t="s">
        <v>1935</v>
      </c>
      <c r="Q1383" s="1" t="s">
        <v>710</v>
      </c>
      <c r="R1383" s="1" t="s">
        <v>32</v>
      </c>
      <c r="S1383" s="1" t="s">
        <v>1936</v>
      </c>
      <c r="T1383" s="1" t="s">
        <v>712</v>
      </c>
      <c r="U1383" s="6">
        <v>162278.19</v>
      </c>
      <c r="V1383" s="6">
        <v>165727.01999999999</v>
      </c>
      <c r="W1383" s="6">
        <v>0</v>
      </c>
      <c r="X1383" s="6">
        <v>165727.01999999999</v>
      </c>
      <c r="Y1383" s="6">
        <v>5232.49</v>
      </c>
      <c r="Z1383" s="7">
        <v>43342</v>
      </c>
      <c r="AA13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3" s="35" t="str">
        <f>IFERROR(
                    _xlfn.XLOOKUP(Tabela1[[#This Row],[ID]],'Base_Solicitações MP'!B:B,'Base_Solicitações MP'!R:R),
                    "Não enviada")</f>
        <v>Diligência</v>
      </c>
      <c r="AC1383" s="15" t="str">
        <f>_xlfn.CONCAT(Tabela1[[#This Row],[Município]],"/",Tabela1[[#This Row],[UF]])</f>
        <v>Jatobá/PE</v>
      </c>
    </row>
    <row r="1384" spans="1:29" x14ac:dyDescent="0.25">
      <c r="A1384" s="14" t="s">
        <v>705</v>
      </c>
      <c r="B1384" s="2" t="s">
        <v>9455</v>
      </c>
      <c r="C1384" s="2" t="s">
        <v>12320</v>
      </c>
      <c r="D1384" s="2" t="s">
        <v>2440</v>
      </c>
      <c r="E1384" s="1" t="s">
        <v>2441</v>
      </c>
      <c r="F1384" s="1">
        <v>2013</v>
      </c>
      <c r="G1384" s="1">
        <v>1</v>
      </c>
      <c r="H1384" s="1" t="s">
        <v>2442</v>
      </c>
      <c r="I1384" s="1" t="s">
        <v>160</v>
      </c>
      <c r="J1384" s="1" t="s">
        <v>29</v>
      </c>
      <c r="K1384" s="1" t="str">
        <f>IF(Tabela1[[#This Row],[Situação da Obra]]="Inacabada - PC Técnica Concluída","Inacabada",Tabela1[[#This Row],[Situação da Obra]])</f>
        <v>Inacabada</v>
      </c>
      <c r="L1384" s="1" t="s">
        <v>30</v>
      </c>
      <c r="M1384" s="4">
        <v>44915</v>
      </c>
      <c r="N1384" s="5">
        <v>0.99750000000000005</v>
      </c>
      <c r="O1384" s="4">
        <v>43775</v>
      </c>
      <c r="P1384" s="1" t="s">
        <v>1935</v>
      </c>
      <c r="Q1384" s="1" t="s">
        <v>710</v>
      </c>
      <c r="R1384" s="1" t="s">
        <v>32</v>
      </c>
      <c r="S1384" s="1" t="s">
        <v>1947</v>
      </c>
      <c r="T1384" s="1" t="s">
        <v>712</v>
      </c>
      <c r="U1384" s="6">
        <v>239845.31</v>
      </c>
      <c r="V1384" s="6">
        <v>244735.29</v>
      </c>
      <c r="W1384" s="6">
        <v>0</v>
      </c>
      <c r="X1384" s="6">
        <v>244735.29</v>
      </c>
      <c r="Y1384" s="6">
        <v>0</v>
      </c>
      <c r="Z1384" s="7">
        <v>43920</v>
      </c>
      <c r="AA13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4" s="35" t="str">
        <f>IFERROR(
                    _xlfn.XLOOKUP(Tabela1[[#This Row],[ID]],'Base_Solicitações MP'!B:B,'Base_Solicitações MP'!R:R),
                    "Não enviada")</f>
        <v>Não enviada</v>
      </c>
      <c r="AC1384" s="15" t="str">
        <f>_xlfn.CONCAT(Tabela1[[#This Row],[Município]],"/",Tabela1[[#This Row],[UF]])</f>
        <v>Sanharó/PE</v>
      </c>
    </row>
    <row r="1385" spans="1:29" x14ac:dyDescent="0.25">
      <c r="A1385" s="14" t="s">
        <v>705</v>
      </c>
      <c r="B1385" s="2" t="s">
        <v>9456</v>
      </c>
      <c r="C1385" s="2" t="s">
        <v>12321</v>
      </c>
      <c r="D1385" s="2" t="s">
        <v>2443</v>
      </c>
      <c r="E1385" s="1" t="s">
        <v>2444</v>
      </c>
      <c r="F1385" s="1">
        <v>2013</v>
      </c>
      <c r="G1385" s="1">
        <v>1</v>
      </c>
      <c r="H1385" s="1" t="s">
        <v>1289</v>
      </c>
      <c r="I1385" s="1" t="s">
        <v>37</v>
      </c>
      <c r="J1385" s="1" t="s">
        <v>40</v>
      </c>
      <c r="K1385" s="1" t="str">
        <f>IF(Tabela1[[#This Row],[Situação da Obra]]="Inacabada - PC Técnica Concluída","Inacabada",Tabela1[[#This Row],[Situação da Obra]])</f>
        <v>Inacabada</v>
      </c>
      <c r="L1385" s="1" t="s">
        <v>30</v>
      </c>
      <c r="M1385" s="4">
        <v>45005</v>
      </c>
      <c r="N1385" s="5">
        <v>0.97419999999999995</v>
      </c>
      <c r="O1385" s="4">
        <v>44994</v>
      </c>
      <c r="P1385" s="1" t="s">
        <v>1935</v>
      </c>
      <c r="Q1385" s="1" t="s">
        <v>710</v>
      </c>
      <c r="R1385" s="1" t="s">
        <v>32</v>
      </c>
      <c r="S1385" s="1" t="s">
        <v>1936</v>
      </c>
      <c r="T1385" s="1" t="s">
        <v>712</v>
      </c>
      <c r="U1385" s="6">
        <v>21959.81</v>
      </c>
      <c r="V1385" s="6">
        <v>185000</v>
      </c>
      <c r="W1385" s="6">
        <v>0</v>
      </c>
      <c r="X1385" s="6">
        <v>185000</v>
      </c>
      <c r="Y1385" s="6">
        <v>177.97</v>
      </c>
      <c r="Z1385" s="7">
        <v>44879</v>
      </c>
      <c r="AA13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5" s="35" t="str">
        <f>IFERROR(
                    _xlfn.XLOOKUP(Tabela1[[#This Row],[ID]],'Base_Solicitações MP'!B:B,'Base_Solicitações MP'!R:R),
                    "Não enviada")</f>
        <v>Diligência</v>
      </c>
      <c r="AC1385" s="15" t="str">
        <f>_xlfn.CONCAT(Tabela1[[#This Row],[Município]],"/",Tabela1[[#This Row],[UF]])</f>
        <v>Corrente/PI</v>
      </c>
    </row>
    <row r="1386" spans="1:29" x14ac:dyDescent="0.25">
      <c r="A1386" s="14" t="s">
        <v>705</v>
      </c>
      <c r="B1386" s="2" t="s">
        <v>9457</v>
      </c>
      <c r="C1386" s="2" t="s">
        <v>12322</v>
      </c>
      <c r="D1386" s="3" t="s">
        <v>2445</v>
      </c>
      <c r="E1386" s="1" t="s">
        <v>2446</v>
      </c>
      <c r="F1386" s="1">
        <v>2013</v>
      </c>
      <c r="G1386" s="1">
        <v>1</v>
      </c>
      <c r="H1386" s="1" t="s">
        <v>2447</v>
      </c>
      <c r="I1386" s="1" t="s">
        <v>184</v>
      </c>
      <c r="J1386" s="1" t="s">
        <v>29</v>
      </c>
      <c r="K1386" s="1" t="str">
        <f>IF(Tabela1[[#This Row],[Situação da Obra]]="Inacabada - PC Técnica Concluída","Inacabada",Tabela1[[#This Row],[Situação da Obra]])</f>
        <v>Inacabada</v>
      </c>
      <c r="L1386" s="1" t="s">
        <v>30</v>
      </c>
      <c r="M1386" s="4">
        <v>45054</v>
      </c>
      <c r="N1386" s="5">
        <v>0.9839</v>
      </c>
      <c r="O1386" s="4">
        <v>43908</v>
      </c>
      <c r="P1386" s="1" t="s">
        <v>709</v>
      </c>
      <c r="Q1386" s="1" t="s">
        <v>710</v>
      </c>
      <c r="R1386" s="1" t="s">
        <v>32</v>
      </c>
      <c r="S1386" s="1" t="s">
        <v>716</v>
      </c>
      <c r="T1386" s="1" t="s">
        <v>712</v>
      </c>
      <c r="U1386" s="6">
        <v>533057.02</v>
      </c>
      <c r="V1386" s="6">
        <v>507842.02</v>
      </c>
      <c r="W1386" s="6">
        <v>0</v>
      </c>
      <c r="X1386" s="6">
        <v>507842.02</v>
      </c>
      <c r="Y1386" s="6">
        <v>23774.42</v>
      </c>
      <c r="Z1386" s="7">
        <v>43861</v>
      </c>
      <c r="AA13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6" s="35" t="str">
        <f>IFERROR(
                    _xlfn.XLOOKUP(Tabela1[[#This Row],[ID]],'Base_Solicitações MP'!B:B,'Base_Solicitações MP'!R:R),
                    "Não enviada")</f>
        <v>Não enviada</v>
      </c>
      <c r="AC1386" s="15" t="str">
        <f>_xlfn.CONCAT(Tabela1[[#This Row],[Município]],"/",Tabela1[[#This Row],[UF]])</f>
        <v>Curuá/PA</v>
      </c>
    </row>
    <row r="1387" spans="1:29" x14ac:dyDescent="0.25">
      <c r="A1387" s="14" t="s">
        <v>705</v>
      </c>
      <c r="B1387" s="2" t="s">
        <v>9458</v>
      </c>
      <c r="C1387" s="2" t="s">
        <v>12323</v>
      </c>
      <c r="D1387" s="3" t="s">
        <v>2448</v>
      </c>
      <c r="E1387" s="1" t="s">
        <v>2449</v>
      </c>
      <c r="F1387" s="1">
        <v>2013</v>
      </c>
      <c r="G1387" s="1">
        <v>2</v>
      </c>
      <c r="H1387" s="1" t="s">
        <v>2259</v>
      </c>
      <c r="I1387" s="1" t="s">
        <v>184</v>
      </c>
      <c r="J1387" s="1" t="s">
        <v>40</v>
      </c>
      <c r="K1387" s="1" t="str">
        <f>IF(Tabela1[[#This Row],[Situação da Obra]]="Inacabada - PC Técnica Concluída","Inacabada",Tabela1[[#This Row],[Situação da Obra]])</f>
        <v>Inacabada</v>
      </c>
      <c r="L1387" s="1" t="s">
        <v>30</v>
      </c>
      <c r="M1387" s="4">
        <v>45005</v>
      </c>
      <c r="N1387" s="5">
        <v>0.46710000000000002</v>
      </c>
      <c r="O1387" s="4">
        <v>44994</v>
      </c>
      <c r="P1387" s="1" t="s">
        <v>709</v>
      </c>
      <c r="Q1387" s="1" t="s">
        <v>710</v>
      </c>
      <c r="R1387" s="1" t="s">
        <v>32</v>
      </c>
      <c r="S1387" s="1" t="s">
        <v>716</v>
      </c>
      <c r="T1387" s="1" t="s">
        <v>712</v>
      </c>
      <c r="U1387" s="6">
        <v>407968.95</v>
      </c>
      <c r="V1387" s="6">
        <v>509665.86</v>
      </c>
      <c r="W1387" s="6">
        <v>0</v>
      </c>
      <c r="X1387" s="6">
        <v>509665.86</v>
      </c>
      <c r="Y1387" s="6">
        <v>11546.93</v>
      </c>
      <c r="Z1387" s="7">
        <v>44888</v>
      </c>
      <c r="AA13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7" s="35" t="str">
        <f>IFERROR(
                    _xlfn.XLOOKUP(Tabela1[[#This Row],[ID]],'Base_Solicitações MP'!B:B,'Base_Solicitações MP'!R:R),
                    "Não enviada")</f>
        <v>Aguardando Análise FNDE</v>
      </c>
      <c r="AC1387" s="15" t="str">
        <f>_xlfn.CONCAT(Tabela1[[#This Row],[Município]],"/",Tabela1[[#This Row],[UF]])</f>
        <v>Santo Antônio do Tauá/PA</v>
      </c>
    </row>
    <row r="1388" spans="1:29" x14ac:dyDescent="0.25">
      <c r="A1388" s="14" t="s">
        <v>705</v>
      </c>
      <c r="B1388" s="2" t="s">
        <v>9459</v>
      </c>
      <c r="C1388" s="2" t="s">
        <v>12324</v>
      </c>
      <c r="D1388" s="3" t="s">
        <v>2448</v>
      </c>
      <c r="E1388" s="1" t="s">
        <v>2449</v>
      </c>
      <c r="F1388" s="1">
        <v>2013</v>
      </c>
      <c r="G1388" s="1">
        <v>2</v>
      </c>
      <c r="H1388" s="1" t="s">
        <v>2259</v>
      </c>
      <c r="I1388" s="1" t="s">
        <v>184</v>
      </c>
      <c r="J1388" s="1" t="s">
        <v>40</v>
      </c>
      <c r="K1388" s="1" t="str">
        <f>IF(Tabela1[[#This Row],[Situação da Obra]]="Inacabada - PC Técnica Concluída","Inacabada",Tabela1[[#This Row],[Situação da Obra]])</f>
        <v>Inacabada</v>
      </c>
      <c r="L1388" s="1" t="s">
        <v>30</v>
      </c>
      <c r="M1388" s="4">
        <v>45005</v>
      </c>
      <c r="N1388" s="5">
        <v>0.4178</v>
      </c>
      <c r="O1388" s="4">
        <v>45004</v>
      </c>
      <c r="P1388" s="1" t="s">
        <v>709</v>
      </c>
      <c r="Q1388" s="1" t="s">
        <v>710</v>
      </c>
      <c r="R1388" s="1" t="s">
        <v>32</v>
      </c>
      <c r="S1388" s="1" t="s">
        <v>716</v>
      </c>
      <c r="T1388" s="1" t="s">
        <v>712</v>
      </c>
      <c r="U1388" s="6">
        <v>508469.08</v>
      </c>
      <c r="V1388" s="6">
        <v>509999.08</v>
      </c>
      <c r="W1388" s="6">
        <v>0</v>
      </c>
      <c r="X1388" s="6">
        <v>509999.08</v>
      </c>
      <c r="Y1388" s="6">
        <v>11546.93</v>
      </c>
      <c r="Z1388" s="7">
        <v>44888</v>
      </c>
      <c r="AA13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8" s="35" t="str">
        <f>IFERROR(
                    _xlfn.XLOOKUP(Tabela1[[#This Row],[ID]],'Base_Solicitações MP'!B:B,'Base_Solicitações MP'!R:R),
                    "Não enviada")</f>
        <v>Aguardando Análise FNDE</v>
      </c>
      <c r="AC1388" s="15" t="str">
        <f>_xlfn.CONCAT(Tabela1[[#This Row],[Município]],"/",Tabela1[[#This Row],[UF]])</f>
        <v>Santo Antônio do Tauá/PA</v>
      </c>
    </row>
    <row r="1389" spans="1:29" x14ac:dyDescent="0.25">
      <c r="A1389" s="14" t="s">
        <v>705</v>
      </c>
      <c r="B1389" s="2" t="s">
        <v>9460</v>
      </c>
      <c r="C1389" s="2" t="s">
        <v>12325</v>
      </c>
      <c r="D1389" s="3" t="s">
        <v>2450</v>
      </c>
      <c r="E1389" s="1" t="s">
        <v>2451</v>
      </c>
      <c r="F1389" s="1">
        <v>2013</v>
      </c>
      <c r="G1389" s="1">
        <v>1</v>
      </c>
      <c r="H1389" s="1" t="s">
        <v>1361</v>
      </c>
      <c r="I1389" s="1" t="s">
        <v>184</v>
      </c>
      <c r="J1389" s="1" t="s">
        <v>29</v>
      </c>
      <c r="K1389" s="1" t="str">
        <f>IF(Tabela1[[#This Row],[Situação da Obra]]="Inacabada - PC Técnica Concluída","Inacabada",Tabela1[[#This Row],[Situação da Obra]])</f>
        <v>Inacabada</v>
      </c>
      <c r="L1389" s="1" t="s">
        <v>30</v>
      </c>
      <c r="M1389" s="4">
        <v>45035</v>
      </c>
      <c r="N1389" s="5">
        <v>0.25309999999999999</v>
      </c>
      <c r="O1389" s="4">
        <v>42601</v>
      </c>
      <c r="P1389" s="1" t="s">
        <v>709</v>
      </c>
      <c r="Q1389" s="1" t="s">
        <v>710</v>
      </c>
      <c r="R1389" s="1" t="s">
        <v>32</v>
      </c>
      <c r="S1389" s="1" t="s">
        <v>716</v>
      </c>
      <c r="T1389" s="1" t="s">
        <v>712</v>
      </c>
      <c r="U1389" s="6">
        <v>508167.89</v>
      </c>
      <c r="V1389" s="6">
        <v>509877.28</v>
      </c>
      <c r="W1389" s="6">
        <v>0</v>
      </c>
      <c r="X1389" s="6">
        <v>509877.28</v>
      </c>
      <c r="Y1389" s="6">
        <v>17.43</v>
      </c>
      <c r="Z1389" s="7">
        <v>42523</v>
      </c>
      <c r="AA13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9" s="35" t="str">
        <f>IFERROR(
                    _xlfn.XLOOKUP(Tabela1[[#This Row],[ID]],'Base_Solicitações MP'!B:B,'Base_Solicitações MP'!R:R),
                    "Não enviada")</f>
        <v>Não enviada</v>
      </c>
      <c r="AC1389" s="15" t="str">
        <f>_xlfn.CONCAT(Tabela1[[#This Row],[Município]],"/",Tabela1[[#This Row],[UF]])</f>
        <v>São João da Ponta/PA</v>
      </c>
    </row>
    <row r="1390" spans="1:29" x14ac:dyDescent="0.25">
      <c r="A1390" s="14" t="s">
        <v>705</v>
      </c>
      <c r="B1390" s="2" t="s">
        <v>9461</v>
      </c>
      <c r="C1390" s="2" t="s">
        <v>12326</v>
      </c>
      <c r="D1390" s="3" t="s">
        <v>2452</v>
      </c>
      <c r="E1390" s="1" t="s">
        <v>2453</v>
      </c>
      <c r="F1390" s="1">
        <v>2013</v>
      </c>
      <c r="G1390" s="1">
        <v>1</v>
      </c>
      <c r="H1390" s="1" t="s">
        <v>2454</v>
      </c>
      <c r="I1390" s="1" t="s">
        <v>52</v>
      </c>
      <c r="J1390" s="1" t="s">
        <v>56</v>
      </c>
      <c r="K1390" s="1" t="str">
        <f>IF(Tabela1[[#This Row],[Situação da Obra]]="Inacabada - PC Técnica Concluída","Inacabada",Tabela1[[#This Row],[Situação da Obra]])</f>
        <v>Paralisada</v>
      </c>
      <c r="L1390" s="1" t="s">
        <v>30</v>
      </c>
      <c r="M1390" s="4">
        <v>45014</v>
      </c>
      <c r="N1390" s="5">
        <v>0.8105</v>
      </c>
      <c r="O1390" s="4">
        <v>45057</v>
      </c>
      <c r="P1390" s="1" t="s">
        <v>709</v>
      </c>
      <c r="Q1390" s="1" t="s">
        <v>710</v>
      </c>
      <c r="R1390" s="1" t="s">
        <v>32</v>
      </c>
      <c r="S1390" s="1" t="s">
        <v>716</v>
      </c>
      <c r="T1390" s="1" t="s">
        <v>712</v>
      </c>
      <c r="U1390" s="6">
        <v>471417.91</v>
      </c>
      <c r="V1390" s="6">
        <v>510000</v>
      </c>
      <c r="W1390" s="6">
        <v>0</v>
      </c>
      <c r="X1390" s="6">
        <v>510000</v>
      </c>
      <c r="Y1390" s="6">
        <v>969.25</v>
      </c>
      <c r="Z1390" s="7">
        <v>45260</v>
      </c>
      <c r="AA13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0" s="35" t="str">
        <f>IFERROR(
                    _xlfn.XLOOKUP(Tabela1[[#This Row],[ID]],'Base_Solicitações MP'!B:B,'Base_Solicitações MP'!R:R),
                    "Não enviada")</f>
        <v>Aguardando Análise FNDE</v>
      </c>
      <c r="AC1390" s="15" t="str">
        <f>_xlfn.CONCAT(Tabela1[[#This Row],[Município]],"/",Tabela1[[#This Row],[UF]])</f>
        <v>Algodão de Jandaíra/PB</v>
      </c>
    </row>
    <row r="1391" spans="1:29" x14ac:dyDescent="0.25">
      <c r="A1391" s="14" t="s">
        <v>705</v>
      </c>
      <c r="B1391" s="2" t="s">
        <v>9462</v>
      </c>
      <c r="C1391" s="2" t="s">
        <v>12327</v>
      </c>
      <c r="D1391" s="3" t="s">
        <v>2455</v>
      </c>
      <c r="E1391" s="1" t="s">
        <v>2456</v>
      </c>
      <c r="F1391" s="1">
        <v>2013</v>
      </c>
      <c r="G1391" s="1">
        <v>1</v>
      </c>
      <c r="H1391" s="1" t="s">
        <v>2457</v>
      </c>
      <c r="I1391" s="1" t="s">
        <v>52</v>
      </c>
      <c r="J1391" s="1" t="s">
        <v>56</v>
      </c>
      <c r="K1391" s="1" t="str">
        <f>IF(Tabela1[[#This Row],[Situação da Obra]]="Inacabada - PC Técnica Concluída","Inacabada",Tabela1[[#This Row],[Situação da Obra]])</f>
        <v>Paralisada</v>
      </c>
      <c r="L1391" s="1" t="s">
        <v>30</v>
      </c>
      <c r="M1391" s="4">
        <v>43802</v>
      </c>
      <c r="N1391" s="5">
        <v>0.76780000000000004</v>
      </c>
      <c r="O1391" s="4">
        <v>44996</v>
      </c>
      <c r="P1391" s="1" t="s">
        <v>709</v>
      </c>
      <c r="Q1391" s="1" t="s">
        <v>710</v>
      </c>
      <c r="R1391" s="1" t="s">
        <v>32</v>
      </c>
      <c r="S1391" s="1" t="s">
        <v>716</v>
      </c>
      <c r="T1391" s="1" t="s">
        <v>712</v>
      </c>
      <c r="U1391" s="6">
        <v>432607.99</v>
      </c>
      <c r="V1391" s="6">
        <v>509717.51</v>
      </c>
      <c r="W1391" s="6">
        <v>0</v>
      </c>
      <c r="X1391" s="6">
        <v>509717.51</v>
      </c>
      <c r="Y1391" s="6">
        <v>0.01</v>
      </c>
      <c r="Z1391" s="7">
        <v>45229</v>
      </c>
      <c r="AA13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1" s="35" t="str">
        <f>IFERROR(
                    _xlfn.XLOOKUP(Tabela1[[#This Row],[ID]],'Base_Solicitações MP'!B:B,'Base_Solicitações MP'!R:R),
                    "Não enviada")</f>
        <v>Não enviada</v>
      </c>
      <c r="AC1391" s="15" t="str">
        <f>_xlfn.CONCAT(Tabela1[[#This Row],[Município]],"/",Tabela1[[#This Row],[UF]])</f>
        <v>Areia/PB</v>
      </c>
    </row>
    <row r="1392" spans="1:29" x14ac:dyDescent="0.25">
      <c r="A1392" s="14" t="s">
        <v>705</v>
      </c>
      <c r="B1392" s="2" t="s">
        <v>9463</v>
      </c>
      <c r="C1392" s="2" t="s">
        <v>12328</v>
      </c>
      <c r="D1392" s="3" t="s">
        <v>2458</v>
      </c>
      <c r="E1392" s="1" t="s">
        <v>2459</v>
      </c>
      <c r="F1392" s="1">
        <v>2013</v>
      </c>
      <c r="G1392" s="1">
        <v>1</v>
      </c>
      <c r="H1392" s="1" t="s">
        <v>1371</v>
      </c>
      <c r="I1392" s="1" t="s">
        <v>160</v>
      </c>
      <c r="J1392" s="1" t="s">
        <v>29</v>
      </c>
      <c r="K1392" s="1" t="str">
        <f>IF(Tabela1[[#This Row],[Situação da Obra]]="Inacabada - PC Técnica Concluída","Inacabada",Tabela1[[#This Row],[Situação da Obra]])</f>
        <v>Inacabada</v>
      </c>
      <c r="L1392" s="1" t="s">
        <v>30</v>
      </c>
      <c r="M1392" s="4">
        <v>44915</v>
      </c>
      <c r="N1392" s="5">
        <v>0.97909999999999997</v>
      </c>
      <c r="O1392" s="4">
        <v>43353</v>
      </c>
      <c r="P1392" s="1" t="s">
        <v>709</v>
      </c>
      <c r="Q1392" s="1" t="s">
        <v>710</v>
      </c>
      <c r="R1392" s="1" t="s">
        <v>32</v>
      </c>
      <c r="S1392" s="1" t="s">
        <v>716</v>
      </c>
      <c r="T1392" s="1" t="s">
        <v>712</v>
      </c>
      <c r="U1392" s="6">
        <v>509921.6</v>
      </c>
      <c r="V1392" s="6">
        <v>509921.58</v>
      </c>
      <c r="W1392" s="6">
        <v>0</v>
      </c>
      <c r="X1392" s="6">
        <v>509921.58</v>
      </c>
      <c r="Y1392" s="6">
        <v>25881.99</v>
      </c>
      <c r="Z1392" s="7">
        <v>43544</v>
      </c>
      <c r="AA13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2" s="35" t="str">
        <f>IFERROR(
                    _xlfn.XLOOKUP(Tabela1[[#This Row],[ID]],'Base_Solicitações MP'!B:B,'Base_Solicitações MP'!R:R),
                    "Não enviada")</f>
        <v>Não enviada</v>
      </c>
      <c r="AC1392" s="15" t="str">
        <f>_xlfn.CONCAT(Tabela1[[#This Row],[Município]],"/",Tabela1[[#This Row],[UF]])</f>
        <v>Inajá/PE</v>
      </c>
    </row>
    <row r="1393" spans="1:29" x14ac:dyDescent="0.25">
      <c r="A1393" s="14" t="s">
        <v>705</v>
      </c>
      <c r="B1393" s="2" t="s">
        <v>7619</v>
      </c>
      <c r="C1393" s="2" t="s">
        <v>12329</v>
      </c>
      <c r="D1393" s="3" t="s">
        <v>2460</v>
      </c>
      <c r="E1393" s="1" t="s">
        <v>2461</v>
      </c>
      <c r="F1393" s="1">
        <v>2013</v>
      </c>
      <c r="G1393" s="1">
        <v>1</v>
      </c>
      <c r="H1393" s="1" t="s">
        <v>2462</v>
      </c>
      <c r="I1393" s="1" t="s">
        <v>160</v>
      </c>
      <c r="J1393" s="1" t="s">
        <v>40</v>
      </c>
      <c r="K1393" s="1" t="str">
        <f>IF(Tabela1[[#This Row],[Situação da Obra]]="Inacabada - PC Técnica Concluída","Inacabada",Tabela1[[#This Row],[Situação da Obra]])</f>
        <v>Inacabada</v>
      </c>
      <c r="L1393" s="1" t="s">
        <v>30</v>
      </c>
      <c r="M1393" s="4">
        <v>45005</v>
      </c>
      <c r="N1393" s="5">
        <v>0.60740000000000005</v>
      </c>
      <c r="O1393" s="4">
        <v>43735</v>
      </c>
      <c r="P1393" s="1" t="s">
        <v>709</v>
      </c>
      <c r="Q1393" s="1" t="s">
        <v>710</v>
      </c>
      <c r="R1393" s="1" t="s">
        <v>32</v>
      </c>
      <c r="S1393" s="1" t="s">
        <v>716</v>
      </c>
      <c r="T1393" s="1" t="s">
        <v>712</v>
      </c>
      <c r="U1393" s="6">
        <v>231936.03</v>
      </c>
      <c r="V1393" s="6">
        <v>509921.58</v>
      </c>
      <c r="W1393" s="6">
        <v>0</v>
      </c>
      <c r="X1393" s="6">
        <v>509921.58</v>
      </c>
      <c r="Y1393" s="6">
        <v>1282.3699999999999</v>
      </c>
      <c r="Z1393" s="7">
        <v>44863</v>
      </c>
      <c r="AA13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3" s="35" t="str">
        <f>IFERROR(
                    _xlfn.XLOOKUP(Tabela1[[#This Row],[ID]],'Base_Solicitações MP'!B:B,'Base_Solicitações MP'!R:R),
                    "Não enviada")</f>
        <v>Diligência</v>
      </c>
      <c r="AC1393" s="15" t="str">
        <f>_xlfn.CONCAT(Tabela1[[#This Row],[Município]],"/",Tabela1[[#This Row],[UF]])</f>
        <v>Pedra/PE</v>
      </c>
    </row>
    <row r="1394" spans="1:29" x14ac:dyDescent="0.25">
      <c r="A1394" s="14" t="s">
        <v>705</v>
      </c>
      <c r="B1394" s="2" t="s">
        <v>9464</v>
      </c>
      <c r="C1394" s="2" t="s">
        <v>12330</v>
      </c>
      <c r="D1394" s="3" t="s">
        <v>2463</v>
      </c>
      <c r="E1394" s="1" t="s">
        <v>2464</v>
      </c>
      <c r="F1394" s="1">
        <v>2013</v>
      </c>
      <c r="G1394" s="1">
        <v>1</v>
      </c>
      <c r="H1394" s="1" t="s">
        <v>2465</v>
      </c>
      <c r="I1394" s="1" t="s">
        <v>37</v>
      </c>
      <c r="J1394" s="1" t="s">
        <v>40</v>
      </c>
      <c r="K1394" s="1" t="str">
        <f>IF(Tabela1[[#This Row],[Situação da Obra]]="Inacabada - PC Técnica Concluída","Inacabada",Tabela1[[#This Row],[Situação da Obra]])</f>
        <v>Inacabada</v>
      </c>
      <c r="L1394" s="1" t="s">
        <v>30</v>
      </c>
      <c r="M1394" s="4">
        <v>43644</v>
      </c>
      <c r="N1394" s="5">
        <v>0.57040000000000002</v>
      </c>
      <c r="O1394" s="4">
        <v>43619</v>
      </c>
      <c r="P1394" s="1" t="s">
        <v>709</v>
      </c>
      <c r="Q1394" s="1" t="s">
        <v>710</v>
      </c>
      <c r="R1394" s="1" t="s">
        <v>32</v>
      </c>
      <c r="S1394" s="1" t="s">
        <v>716</v>
      </c>
      <c r="T1394" s="1" t="s">
        <v>712</v>
      </c>
      <c r="U1394" s="6">
        <v>278335.27</v>
      </c>
      <c r="V1394" s="6">
        <v>510000</v>
      </c>
      <c r="W1394" s="6">
        <v>0</v>
      </c>
      <c r="X1394" s="6">
        <v>510000</v>
      </c>
      <c r="Y1394" s="6">
        <v>137.19</v>
      </c>
      <c r="Z1394" s="7">
        <v>43555</v>
      </c>
      <c r="AA13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4" s="35" t="str">
        <f>IFERROR(
                    _xlfn.XLOOKUP(Tabela1[[#This Row],[ID]],'Base_Solicitações MP'!B:B,'Base_Solicitações MP'!R:R),
                    "Não enviada")</f>
        <v>Diligência</v>
      </c>
      <c r="AC1394" s="15" t="str">
        <f>_xlfn.CONCAT(Tabela1[[#This Row],[Município]],"/",Tabela1[[#This Row],[UF]])</f>
        <v>Conceição do Canindé/PI</v>
      </c>
    </row>
    <row r="1395" spans="1:29" x14ac:dyDescent="0.25">
      <c r="A1395" s="14" t="s">
        <v>705</v>
      </c>
      <c r="B1395" s="2" t="s">
        <v>9465</v>
      </c>
      <c r="C1395" s="2" t="s">
        <v>12331</v>
      </c>
      <c r="D1395" s="3" t="s">
        <v>2466</v>
      </c>
      <c r="E1395" s="1" t="s">
        <v>2467</v>
      </c>
      <c r="F1395" s="1">
        <v>2013</v>
      </c>
      <c r="G1395" s="1">
        <v>2</v>
      </c>
      <c r="H1395" s="1" t="s">
        <v>2055</v>
      </c>
      <c r="I1395" s="1" t="s">
        <v>37</v>
      </c>
      <c r="J1395" s="1" t="s">
        <v>40</v>
      </c>
      <c r="K1395" s="1" t="str">
        <f>IF(Tabela1[[#This Row],[Situação da Obra]]="Inacabada - PC Técnica Concluída","Inacabada",Tabela1[[#This Row],[Situação da Obra]])</f>
        <v>Inacabada</v>
      </c>
      <c r="L1395" s="1" t="s">
        <v>30</v>
      </c>
      <c r="M1395" s="4">
        <v>43654</v>
      </c>
      <c r="N1395" s="5">
        <v>0.47149999999999997</v>
      </c>
      <c r="O1395" s="4">
        <v>43591</v>
      </c>
      <c r="P1395" s="1" t="s">
        <v>709</v>
      </c>
      <c r="Q1395" s="1" t="s">
        <v>710</v>
      </c>
      <c r="R1395" s="1" t="s">
        <v>32</v>
      </c>
      <c r="S1395" s="1" t="s">
        <v>716</v>
      </c>
      <c r="T1395" s="1" t="s">
        <v>712</v>
      </c>
      <c r="U1395" s="6">
        <v>507648.17</v>
      </c>
      <c r="V1395" s="6">
        <v>510000</v>
      </c>
      <c r="W1395" s="6">
        <v>0</v>
      </c>
      <c r="X1395" s="6">
        <v>510000</v>
      </c>
      <c r="Y1395" s="6">
        <v>798.7</v>
      </c>
      <c r="Z1395" s="7">
        <v>43531</v>
      </c>
      <c r="AA13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5" s="35" t="str">
        <f>IFERROR(
                    _xlfn.XLOOKUP(Tabela1[[#This Row],[ID]],'Base_Solicitações MP'!B:B,'Base_Solicitações MP'!R:R),
                    "Não enviada")</f>
        <v>Em Cadastramento</v>
      </c>
      <c r="AC1395" s="15" t="str">
        <f>_xlfn.CONCAT(Tabela1[[#This Row],[Município]],"/",Tabela1[[#This Row],[UF]])</f>
        <v>Luzilândia/PI</v>
      </c>
    </row>
    <row r="1396" spans="1:29" x14ac:dyDescent="0.25">
      <c r="A1396" s="14" t="s">
        <v>705</v>
      </c>
      <c r="B1396" s="2" t="s">
        <v>9466</v>
      </c>
      <c r="C1396" s="2" t="s">
        <v>12332</v>
      </c>
      <c r="D1396" s="3" t="s">
        <v>2468</v>
      </c>
      <c r="E1396" s="1" t="s">
        <v>2469</v>
      </c>
      <c r="F1396" s="1">
        <v>2013</v>
      </c>
      <c r="G1396" s="1">
        <v>1</v>
      </c>
      <c r="H1396" s="1" t="s">
        <v>2470</v>
      </c>
      <c r="I1396" s="1" t="s">
        <v>37</v>
      </c>
      <c r="J1396" s="1" t="s">
        <v>29</v>
      </c>
      <c r="K1396" s="1" t="str">
        <f>IF(Tabela1[[#This Row],[Situação da Obra]]="Inacabada - PC Técnica Concluída","Inacabada",Tabela1[[#This Row],[Situação da Obra]])</f>
        <v>Inacabada</v>
      </c>
      <c r="L1396" s="1" t="s">
        <v>30</v>
      </c>
      <c r="M1396" s="4">
        <v>44915</v>
      </c>
      <c r="N1396" s="5">
        <v>0.75509999999999999</v>
      </c>
      <c r="O1396" s="4">
        <v>43185</v>
      </c>
      <c r="P1396" s="1" t="s">
        <v>709</v>
      </c>
      <c r="Q1396" s="1" t="s">
        <v>710</v>
      </c>
      <c r="R1396" s="1" t="s">
        <v>32</v>
      </c>
      <c r="S1396" s="1" t="s">
        <v>716</v>
      </c>
      <c r="T1396" s="1" t="s">
        <v>712</v>
      </c>
      <c r="U1396" s="6">
        <v>509797.68</v>
      </c>
      <c r="V1396" s="6">
        <v>509917.28</v>
      </c>
      <c r="W1396" s="6">
        <v>0</v>
      </c>
      <c r="X1396" s="6">
        <v>509917.28</v>
      </c>
      <c r="Y1396" s="6">
        <v>32834.85</v>
      </c>
      <c r="Z1396" s="7">
        <v>44944</v>
      </c>
      <c r="AA13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6" s="35" t="str">
        <f>IFERROR(
                    _xlfn.XLOOKUP(Tabela1[[#This Row],[ID]],'Base_Solicitações MP'!B:B,'Base_Solicitações MP'!R:R),
                    "Não enviada")</f>
        <v>Não enviada</v>
      </c>
      <c r="AC1396" s="15" t="str">
        <f>_xlfn.CONCAT(Tabela1[[#This Row],[Município]],"/",Tabela1[[#This Row],[UF]])</f>
        <v>Nazária/PI</v>
      </c>
    </row>
    <row r="1397" spans="1:29" x14ac:dyDescent="0.25">
      <c r="A1397" s="14" t="s">
        <v>705</v>
      </c>
      <c r="B1397" s="2" t="s">
        <v>9467</v>
      </c>
      <c r="C1397" s="2" t="s">
        <v>12333</v>
      </c>
      <c r="D1397" s="3" t="s">
        <v>2471</v>
      </c>
      <c r="E1397" s="1" t="s">
        <v>2472</v>
      </c>
      <c r="F1397" s="1">
        <v>2013</v>
      </c>
      <c r="G1397" s="1">
        <v>2</v>
      </c>
      <c r="H1397" s="1" t="s">
        <v>2473</v>
      </c>
      <c r="I1397" s="1" t="s">
        <v>37</v>
      </c>
      <c r="J1397" s="1" t="s">
        <v>29</v>
      </c>
      <c r="K1397" s="1" t="str">
        <f>IF(Tabela1[[#This Row],[Situação da Obra]]="Inacabada - PC Técnica Concluída","Inacabada",Tabela1[[#This Row],[Situação da Obra]])</f>
        <v>Inacabada</v>
      </c>
      <c r="L1397" s="1" t="s">
        <v>30</v>
      </c>
      <c r="M1397" s="4">
        <v>44915</v>
      </c>
      <c r="N1397" s="5">
        <v>0.70120000000000005</v>
      </c>
      <c r="O1397" s="4">
        <v>43901</v>
      </c>
      <c r="P1397" s="1" t="s">
        <v>709</v>
      </c>
      <c r="Q1397" s="1" t="s">
        <v>710</v>
      </c>
      <c r="R1397" s="1" t="s">
        <v>32</v>
      </c>
      <c r="S1397" s="1" t="s">
        <v>716</v>
      </c>
      <c r="T1397" s="1" t="s">
        <v>712</v>
      </c>
      <c r="U1397" s="6">
        <v>509868.58</v>
      </c>
      <c r="V1397" s="6">
        <v>509890.08</v>
      </c>
      <c r="W1397" s="6">
        <v>0</v>
      </c>
      <c r="X1397" s="6">
        <v>509890.08</v>
      </c>
      <c r="Y1397" s="6">
        <v>421.55</v>
      </c>
      <c r="Z1397" s="7">
        <v>43768</v>
      </c>
      <c r="AA13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7" s="35" t="str">
        <f>IFERROR(
                    _xlfn.XLOOKUP(Tabela1[[#This Row],[ID]],'Base_Solicitações MP'!B:B,'Base_Solicitações MP'!R:R),
                    "Não enviada")</f>
        <v>Diligência</v>
      </c>
      <c r="AC1397" s="15" t="str">
        <f>_xlfn.CONCAT(Tabela1[[#This Row],[Município]],"/",Tabela1[[#This Row],[UF]])</f>
        <v>Palmeirais/PI</v>
      </c>
    </row>
    <row r="1398" spans="1:29" x14ac:dyDescent="0.25">
      <c r="A1398" s="14" t="s">
        <v>705</v>
      </c>
      <c r="B1398" s="2" t="s">
        <v>9468</v>
      </c>
      <c r="C1398" s="2" t="s">
        <v>12334</v>
      </c>
      <c r="D1398" s="3" t="s">
        <v>2471</v>
      </c>
      <c r="E1398" s="1" t="s">
        <v>2472</v>
      </c>
      <c r="F1398" s="1">
        <v>2013</v>
      </c>
      <c r="G1398" s="1">
        <v>2</v>
      </c>
      <c r="H1398" s="1" t="s">
        <v>2473</v>
      </c>
      <c r="I1398" s="1" t="s">
        <v>37</v>
      </c>
      <c r="J1398" s="1" t="s">
        <v>29</v>
      </c>
      <c r="K1398" s="1" t="str">
        <f>IF(Tabela1[[#This Row],[Situação da Obra]]="Inacabada - PC Técnica Concluída","Inacabada",Tabela1[[#This Row],[Situação da Obra]])</f>
        <v>Inacabada</v>
      </c>
      <c r="L1398" s="1" t="s">
        <v>30</v>
      </c>
      <c r="M1398" s="4">
        <v>44915</v>
      </c>
      <c r="N1398" s="5">
        <v>0.23089999999999999</v>
      </c>
      <c r="O1398" s="4">
        <v>43901</v>
      </c>
      <c r="P1398" s="1" t="s">
        <v>709</v>
      </c>
      <c r="Q1398" s="1" t="s">
        <v>710</v>
      </c>
      <c r="R1398" s="1" t="s">
        <v>32</v>
      </c>
      <c r="S1398" s="1" t="s">
        <v>716</v>
      </c>
      <c r="T1398" s="1" t="s">
        <v>712</v>
      </c>
      <c r="U1398" s="6">
        <v>509868.58</v>
      </c>
      <c r="V1398" s="6">
        <v>509890.08</v>
      </c>
      <c r="W1398" s="6">
        <v>0</v>
      </c>
      <c r="X1398" s="6">
        <v>509890.08</v>
      </c>
      <c r="Y1398" s="6">
        <v>421.55</v>
      </c>
      <c r="Z1398" s="7">
        <v>43768</v>
      </c>
      <c r="AA13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8" s="35" t="str">
        <f>IFERROR(
                    _xlfn.XLOOKUP(Tabela1[[#This Row],[ID]],'Base_Solicitações MP'!B:B,'Base_Solicitações MP'!R:R),
                    "Não enviada")</f>
        <v>Diligência</v>
      </c>
      <c r="AC1398" s="15" t="str">
        <f>_xlfn.CONCAT(Tabela1[[#This Row],[Município]],"/",Tabela1[[#This Row],[UF]])</f>
        <v>Palmeirais/PI</v>
      </c>
    </row>
    <row r="1399" spans="1:29" x14ac:dyDescent="0.25">
      <c r="A1399" s="14" t="s">
        <v>705</v>
      </c>
      <c r="B1399" s="2" t="s">
        <v>8098</v>
      </c>
      <c r="C1399" s="2" t="s">
        <v>12335</v>
      </c>
      <c r="D1399" s="3" t="s">
        <v>2474</v>
      </c>
      <c r="E1399" s="1" t="s">
        <v>2475</v>
      </c>
      <c r="F1399" s="1">
        <v>2013</v>
      </c>
      <c r="G1399" s="1">
        <v>1</v>
      </c>
      <c r="H1399" s="1" t="s">
        <v>2476</v>
      </c>
      <c r="I1399" s="1" t="s">
        <v>82</v>
      </c>
      <c r="J1399" s="1" t="s">
        <v>40</v>
      </c>
      <c r="K1399" s="1" t="str">
        <f>IF(Tabela1[[#This Row],[Situação da Obra]]="Inacabada - PC Técnica Concluída","Inacabada",Tabela1[[#This Row],[Situação da Obra]])</f>
        <v>Inacabada</v>
      </c>
      <c r="L1399" s="1" t="s">
        <v>30</v>
      </c>
      <c r="M1399" s="4">
        <v>42703</v>
      </c>
      <c r="N1399" s="5">
        <v>0.3075</v>
      </c>
      <c r="O1399" s="4">
        <v>42642</v>
      </c>
      <c r="P1399" s="1" t="s">
        <v>709</v>
      </c>
      <c r="Q1399" s="1" t="s">
        <v>710</v>
      </c>
      <c r="R1399" s="1" t="s">
        <v>32</v>
      </c>
      <c r="S1399" s="1" t="s">
        <v>716</v>
      </c>
      <c r="T1399" s="1" t="s">
        <v>712</v>
      </c>
      <c r="U1399" s="6">
        <v>509934.23</v>
      </c>
      <c r="V1399" s="6">
        <v>509934.23</v>
      </c>
      <c r="W1399" s="6">
        <v>0</v>
      </c>
      <c r="X1399" s="6">
        <v>509934.23</v>
      </c>
      <c r="Y1399" s="6">
        <v>4523.78</v>
      </c>
      <c r="Z1399" s="7">
        <v>42649</v>
      </c>
      <c r="AA13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9" s="35" t="str">
        <f>IFERROR(
                    _xlfn.XLOOKUP(Tabela1[[#This Row],[ID]],'Base_Solicitações MP'!B:B,'Base_Solicitações MP'!R:R),
                    "Não enviada")</f>
        <v>Em Cadastramento</v>
      </c>
      <c r="AC1399" s="15" t="str">
        <f>_xlfn.CONCAT(Tabela1[[#This Row],[Município]],"/",Tabela1[[#This Row],[UF]])</f>
        <v>Acajutiba/BA</v>
      </c>
    </row>
    <row r="1400" spans="1:29" x14ac:dyDescent="0.25">
      <c r="A1400" s="14" t="s">
        <v>705</v>
      </c>
      <c r="B1400" s="2" t="s">
        <v>6675</v>
      </c>
      <c r="C1400" s="2" t="s">
        <v>12336</v>
      </c>
      <c r="D1400" s="3" t="s">
        <v>2477</v>
      </c>
      <c r="E1400" s="1" t="s">
        <v>2478</v>
      </c>
      <c r="F1400" s="1">
        <v>2013</v>
      </c>
      <c r="G1400" s="1">
        <v>2</v>
      </c>
      <c r="H1400" s="1" t="s">
        <v>2479</v>
      </c>
      <c r="I1400" s="1" t="s">
        <v>37</v>
      </c>
      <c r="J1400" s="1" t="s">
        <v>56</v>
      </c>
      <c r="K1400" s="1" t="str">
        <f>IF(Tabela1[[#This Row],[Situação da Obra]]="Inacabada - PC Técnica Concluída","Inacabada",Tabela1[[#This Row],[Situação da Obra]])</f>
        <v>Paralisada</v>
      </c>
      <c r="L1400" s="1" t="s">
        <v>30</v>
      </c>
      <c r="M1400" s="4">
        <v>45061</v>
      </c>
      <c r="N1400" s="5">
        <v>0.45650000000000002</v>
      </c>
      <c r="O1400" s="4">
        <v>45035</v>
      </c>
      <c r="P1400" s="1" t="s">
        <v>709</v>
      </c>
      <c r="Q1400" s="1" t="s">
        <v>710</v>
      </c>
      <c r="R1400" s="1" t="s">
        <v>32</v>
      </c>
      <c r="S1400" s="1" t="s">
        <v>716</v>
      </c>
      <c r="T1400" s="1" t="s">
        <v>712</v>
      </c>
      <c r="U1400" s="6">
        <v>202172.65</v>
      </c>
      <c r="V1400" s="6">
        <v>510000</v>
      </c>
      <c r="W1400" s="6">
        <v>0</v>
      </c>
      <c r="X1400" s="6">
        <v>510000</v>
      </c>
      <c r="Y1400" s="6">
        <v>0</v>
      </c>
      <c r="Z1400" s="7">
        <v>45198</v>
      </c>
      <c r="AA14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0" s="35" t="str">
        <f>IFERROR(
                    _xlfn.XLOOKUP(Tabela1[[#This Row],[ID]],'Base_Solicitações MP'!B:B,'Base_Solicitações MP'!R:R),
                    "Não enviada")</f>
        <v>Diligência</v>
      </c>
      <c r="AC1400" s="15" t="str">
        <f>_xlfn.CONCAT(Tabela1[[#This Row],[Município]],"/",Tabela1[[#This Row],[UF]])</f>
        <v>Picos/PI</v>
      </c>
    </row>
    <row r="1401" spans="1:29" x14ac:dyDescent="0.25">
      <c r="A1401" s="14" t="s">
        <v>705</v>
      </c>
      <c r="B1401" s="2" t="s">
        <v>9469</v>
      </c>
      <c r="C1401" s="2" t="s">
        <v>12337</v>
      </c>
      <c r="D1401" s="3" t="s">
        <v>2480</v>
      </c>
      <c r="E1401" s="1" t="s">
        <v>2481</v>
      </c>
      <c r="F1401" s="1">
        <v>2013</v>
      </c>
      <c r="G1401" s="1">
        <v>1</v>
      </c>
      <c r="H1401" s="1" t="s">
        <v>2482</v>
      </c>
      <c r="I1401" s="1" t="s">
        <v>82</v>
      </c>
      <c r="J1401" s="1" t="s">
        <v>29</v>
      </c>
      <c r="K1401" s="1" t="str">
        <f>IF(Tabela1[[#This Row],[Situação da Obra]]="Inacabada - PC Técnica Concluída","Inacabada",Tabela1[[#This Row],[Situação da Obra]])</f>
        <v>Inacabada</v>
      </c>
      <c r="L1401" s="1" t="s">
        <v>30</v>
      </c>
      <c r="M1401" s="4">
        <v>44915</v>
      </c>
      <c r="N1401" s="5">
        <v>0.96630000000000005</v>
      </c>
      <c r="O1401" s="4">
        <v>43648</v>
      </c>
      <c r="P1401" s="1" t="s">
        <v>709</v>
      </c>
      <c r="Q1401" s="1" t="s">
        <v>710</v>
      </c>
      <c r="R1401" s="1" t="s">
        <v>32</v>
      </c>
      <c r="S1401" s="1" t="s">
        <v>716</v>
      </c>
      <c r="T1401" s="1" t="s">
        <v>712</v>
      </c>
      <c r="U1401" s="6">
        <v>509478.83</v>
      </c>
      <c r="V1401" s="6">
        <v>509737.46</v>
      </c>
      <c r="W1401" s="6">
        <v>0</v>
      </c>
      <c r="X1401" s="6">
        <v>509737.46</v>
      </c>
      <c r="Y1401" s="6">
        <v>19685.47</v>
      </c>
      <c r="Z1401" s="7">
        <v>43543</v>
      </c>
      <c r="AA14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01" s="35" t="str">
        <f>IFERROR(
                    _xlfn.XLOOKUP(Tabela1[[#This Row],[ID]],'Base_Solicitações MP'!B:B,'Base_Solicitações MP'!R:R),
                    "Não enviada")</f>
        <v>Não enviada</v>
      </c>
      <c r="AC1401" s="15" t="str">
        <f>_xlfn.CONCAT(Tabela1[[#This Row],[Município]],"/",Tabela1[[#This Row],[UF]])</f>
        <v>Chorrochó/BA</v>
      </c>
    </row>
    <row r="1402" spans="1:29" x14ac:dyDescent="0.25">
      <c r="A1402" s="14" t="s">
        <v>705</v>
      </c>
      <c r="B1402" s="2" t="s">
        <v>9470</v>
      </c>
      <c r="C1402" s="2" t="s">
        <v>12338</v>
      </c>
      <c r="D1402" s="3" t="s">
        <v>2483</v>
      </c>
      <c r="E1402" s="1" t="s">
        <v>2484</v>
      </c>
      <c r="F1402" s="1">
        <v>2013</v>
      </c>
      <c r="G1402" s="1">
        <v>1</v>
      </c>
      <c r="H1402" s="1" t="s">
        <v>2485</v>
      </c>
      <c r="I1402" s="1" t="s">
        <v>37</v>
      </c>
      <c r="J1402" s="1" t="s">
        <v>29</v>
      </c>
      <c r="K1402" s="1" t="str">
        <f>IF(Tabela1[[#This Row],[Situação da Obra]]="Inacabada - PC Técnica Concluída","Inacabada",Tabela1[[#This Row],[Situação da Obra]])</f>
        <v>Inacabada</v>
      </c>
      <c r="L1402" s="1" t="s">
        <v>30</v>
      </c>
      <c r="M1402" s="4">
        <v>44915</v>
      </c>
      <c r="N1402" s="5">
        <v>0.50639999999999996</v>
      </c>
      <c r="O1402" s="4">
        <v>42944</v>
      </c>
      <c r="P1402" s="1" t="s">
        <v>709</v>
      </c>
      <c r="Q1402" s="1" t="s">
        <v>710</v>
      </c>
      <c r="R1402" s="1" t="s">
        <v>32</v>
      </c>
      <c r="S1402" s="1" t="s">
        <v>716</v>
      </c>
      <c r="T1402" s="1" t="s">
        <v>712</v>
      </c>
      <c r="U1402" s="6">
        <v>509782.33</v>
      </c>
      <c r="V1402" s="6">
        <v>509890.08</v>
      </c>
      <c r="W1402" s="6">
        <v>0</v>
      </c>
      <c r="X1402" s="6">
        <v>509890.08</v>
      </c>
      <c r="Y1402" s="6">
        <v>119.95</v>
      </c>
      <c r="Z1402" s="7">
        <v>43182</v>
      </c>
      <c r="AA14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02" s="35" t="str">
        <f>IFERROR(
                    _xlfn.XLOOKUP(Tabela1[[#This Row],[ID]],'Base_Solicitações MP'!B:B,'Base_Solicitações MP'!R:R),
                    "Não enviada")</f>
        <v>Não enviada</v>
      </c>
      <c r="AC1402" s="15" t="str">
        <f>_xlfn.CONCAT(Tabela1[[#This Row],[Município]],"/",Tabela1[[#This Row],[UF]])</f>
        <v>São Félix do Piauí/PI</v>
      </c>
    </row>
    <row r="1403" spans="1:29" x14ac:dyDescent="0.25">
      <c r="A1403" s="14" t="s">
        <v>705</v>
      </c>
      <c r="B1403" s="2" t="s">
        <v>9471</v>
      </c>
      <c r="C1403" s="2" t="s">
        <v>12339</v>
      </c>
      <c r="D1403" s="3" t="s">
        <v>2486</v>
      </c>
      <c r="E1403" s="1" t="s">
        <v>2487</v>
      </c>
      <c r="F1403" s="1">
        <v>2013</v>
      </c>
      <c r="G1403" s="1">
        <v>1</v>
      </c>
      <c r="H1403" s="1" t="s">
        <v>2488</v>
      </c>
      <c r="I1403" s="1" t="s">
        <v>37</v>
      </c>
      <c r="J1403" s="1" t="s">
        <v>40</v>
      </c>
      <c r="K1403" s="1" t="str">
        <f>IF(Tabela1[[#This Row],[Situação da Obra]]="Inacabada - PC Técnica Concluída","Inacabada",Tabela1[[#This Row],[Situação da Obra]])</f>
        <v>Inacabada</v>
      </c>
      <c r="L1403" s="1" t="s">
        <v>30</v>
      </c>
      <c r="M1403" s="4">
        <v>44705</v>
      </c>
      <c r="N1403" s="5">
        <v>0.85119999999999996</v>
      </c>
      <c r="O1403" s="4">
        <v>44677</v>
      </c>
      <c r="P1403" s="1" t="s">
        <v>709</v>
      </c>
      <c r="Q1403" s="1" t="s">
        <v>710</v>
      </c>
      <c r="R1403" s="1" t="s">
        <v>32</v>
      </c>
      <c r="S1403" s="1" t="s">
        <v>716</v>
      </c>
      <c r="T1403" s="1" t="s">
        <v>712</v>
      </c>
      <c r="U1403" s="6">
        <v>332700.67</v>
      </c>
      <c r="V1403" s="6">
        <v>510000</v>
      </c>
      <c r="W1403" s="6">
        <v>0</v>
      </c>
      <c r="X1403" s="6">
        <v>510000</v>
      </c>
      <c r="Y1403" s="6">
        <v>6183.38</v>
      </c>
      <c r="Z1403" s="7">
        <v>44617</v>
      </c>
      <c r="AA14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3" s="35" t="str">
        <f>IFERROR(
                    _xlfn.XLOOKUP(Tabela1[[#This Row],[ID]],'Base_Solicitações MP'!B:B,'Base_Solicitações MP'!R:R),
                    "Não enviada")</f>
        <v>Diligência</v>
      </c>
      <c r="AC1403" s="15" t="str">
        <f>_xlfn.CONCAT(Tabela1[[#This Row],[Município]],"/",Tabela1[[#This Row],[UF]])</f>
        <v>São Gonçalo do Piauí/PI</v>
      </c>
    </row>
    <row r="1404" spans="1:29" x14ac:dyDescent="0.25">
      <c r="A1404" s="14" t="s">
        <v>705</v>
      </c>
      <c r="B1404" s="2" t="s">
        <v>9472</v>
      </c>
      <c r="C1404" s="2" t="s">
        <v>12340</v>
      </c>
      <c r="D1404" s="3" t="s">
        <v>2489</v>
      </c>
      <c r="E1404" s="1" t="s">
        <v>2490</v>
      </c>
      <c r="F1404" s="1">
        <v>2013</v>
      </c>
      <c r="G1404" s="1">
        <v>1</v>
      </c>
      <c r="H1404" s="1" t="s">
        <v>2491</v>
      </c>
      <c r="I1404" s="1" t="s">
        <v>82</v>
      </c>
      <c r="J1404" s="1" t="s">
        <v>56</v>
      </c>
      <c r="K1404" s="1" t="str">
        <f>IF(Tabela1[[#This Row],[Situação da Obra]]="Inacabada - PC Técnica Concluída","Inacabada",Tabela1[[#This Row],[Situação da Obra]])</f>
        <v>Paralisada</v>
      </c>
      <c r="L1404" s="1" t="s">
        <v>30</v>
      </c>
      <c r="M1404" s="4">
        <v>43501</v>
      </c>
      <c r="N1404" s="5">
        <v>0.89249999999999996</v>
      </c>
      <c r="O1404" s="4">
        <v>45016</v>
      </c>
      <c r="P1404" s="1" t="s">
        <v>709</v>
      </c>
      <c r="Q1404" s="1" t="s">
        <v>710</v>
      </c>
      <c r="R1404" s="1" t="s">
        <v>32</v>
      </c>
      <c r="S1404" s="1" t="s">
        <v>716</v>
      </c>
      <c r="T1404" s="1" t="s">
        <v>712</v>
      </c>
      <c r="U1404" s="6">
        <v>89161.03</v>
      </c>
      <c r="V1404" s="6">
        <v>509999.99</v>
      </c>
      <c r="W1404" s="6">
        <v>0</v>
      </c>
      <c r="X1404" s="6">
        <v>509999.99</v>
      </c>
      <c r="Y1404" s="6">
        <v>1235.83</v>
      </c>
      <c r="Z1404" s="7">
        <v>45179</v>
      </c>
      <c r="AA14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04" s="35" t="str">
        <f>IFERROR(
                    _xlfn.XLOOKUP(Tabela1[[#This Row],[ID]],'Base_Solicitações MP'!B:B,'Base_Solicitações MP'!R:R),
                    "Não enviada")</f>
        <v>Em Cadastramento</v>
      </c>
      <c r="AC1404" s="15" t="str">
        <f>_xlfn.CONCAT(Tabela1[[#This Row],[Município]],"/",Tabela1[[#This Row],[UF]])</f>
        <v>Manoel Vitorino/BA</v>
      </c>
    </row>
    <row r="1405" spans="1:29" x14ac:dyDescent="0.25">
      <c r="A1405" s="14" t="s">
        <v>705</v>
      </c>
      <c r="B1405" s="2" t="s">
        <v>7578</v>
      </c>
      <c r="C1405" s="2" t="s">
        <v>12341</v>
      </c>
      <c r="D1405" s="3" t="s">
        <v>2492</v>
      </c>
      <c r="E1405" s="1" t="s">
        <v>2493</v>
      </c>
      <c r="F1405" s="1">
        <v>2013</v>
      </c>
      <c r="G1405" s="1">
        <v>1</v>
      </c>
      <c r="H1405" s="1" t="s">
        <v>2494</v>
      </c>
      <c r="I1405" s="1" t="s">
        <v>82</v>
      </c>
      <c r="J1405" s="1" t="s">
        <v>29</v>
      </c>
      <c r="K1405" s="1" t="str">
        <f>IF(Tabela1[[#This Row],[Situação da Obra]]="Inacabada - PC Técnica Concluída","Inacabada",Tabela1[[#This Row],[Situação da Obra]])</f>
        <v>Inacabada</v>
      </c>
      <c r="L1405" s="1" t="s">
        <v>30</v>
      </c>
      <c r="M1405" s="4">
        <v>44915</v>
      </c>
      <c r="N1405" s="5">
        <v>0.95199999999999996</v>
      </c>
      <c r="O1405" s="4"/>
      <c r="P1405" s="1" t="s">
        <v>709</v>
      </c>
      <c r="Q1405" s="1" t="s">
        <v>710</v>
      </c>
      <c r="R1405" s="1" t="s">
        <v>32</v>
      </c>
      <c r="S1405" s="1" t="s">
        <v>716</v>
      </c>
      <c r="T1405" s="1" t="s">
        <v>712</v>
      </c>
      <c r="U1405" s="6" t="s">
        <v>41</v>
      </c>
      <c r="V1405" s="6">
        <v>509989.36</v>
      </c>
      <c r="W1405" s="6">
        <v>0</v>
      </c>
      <c r="X1405" s="6">
        <v>509989.36</v>
      </c>
      <c r="Y1405" s="6" t="s">
        <v>41</v>
      </c>
      <c r="Z1405" s="7">
        <v>43796</v>
      </c>
      <c r="AA14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5" s="35" t="str">
        <f>IFERROR(
                    _xlfn.XLOOKUP(Tabela1[[#This Row],[ID]],'Base_Solicitações MP'!B:B,'Base_Solicitações MP'!R:R),
                    "Não enviada")</f>
        <v>Diligência</v>
      </c>
      <c r="AC1405" s="15" t="str">
        <f>_xlfn.CONCAT(Tabela1[[#This Row],[Município]],"/",Tabela1[[#This Row],[UF]])</f>
        <v>Marcionílio Souza/BA</v>
      </c>
    </row>
    <row r="1406" spans="1:29" x14ac:dyDescent="0.25">
      <c r="A1406" s="14" t="s">
        <v>705</v>
      </c>
      <c r="B1406" s="2" t="s">
        <v>9473</v>
      </c>
      <c r="C1406" s="2" t="s">
        <v>12342</v>
      </c>
      <c r="D1406" s="3" t="s">
        <v>2495</v>
      </c>
      <c r="E1406" s="1" t="s">
        <v>2496</v>
      </c>
      <c r="F1406" s="1">
        <v>2013</v>
      </c>
      <c r="G1406" s="1">
        <v>1</v>
      </c>
      <c r="H1406" s="1" t="s">
        <v>1237</v>
      </c>
      <c r="I1406" s="1" t="s">
        <v>82</v>
      </c>
      <c r="J1406" s="1" t="s">
        <v>29</v>
      </c>
      <c r="K1406" s="1" t="str">
        <f>IF(Tabela1[[#This Row],[Situação da Obra]]="Inacabada - PC Técnica Concluída","Inacabada",Tabela1[[#This Row],[Situação da Obra]])</f>
        <v>Inacabada</v>
      </c>
      <c r="L1406" s="1" t="s">
        <v>30</v>
      </c>
      <c r="M1406" s="4">
        <v>44915</v>
      </c>
      <c r="N1406" s="5">
        <v>0.84019999999999995</v>
      </c>
      <c r="O1406" s="4"/>
      <c r="P1406" s="1" t="s">
        <v>709</v>
      </c>
      <c r="Q1406" s="1" t="s">
        <v>710</v>
      </c>
      <c r="R1406" s="1" t="s">
        <v>32</v>
      </c>
      <c r="S1406" s="1" t="s">
        <v>716</v>
      </c>
      <c r="T1406" s="1" t="s">
        <v>712</v>
      </c>
      <c r="U1406" s="6" t="s">
        <v>41</v>
      </c>
      <c r="V1406" s="6">
        <v>510000</v>
      </c>
      <c r="W1406" s="6">
        <v>0</v>
      </c>
      <c r="X1406" s="6">
        <v>510000</v>
      </c>
      <c r="Y1406" s="6" t="s">
        <v>41</v>
      </c>
      <c r="Z1406" s="7">
        <v>43797</v>
      </c>
      <c r="AA14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6" s="35" t="str">
        <f>IFERROR(
                    _xlfn.XLOOKUP(Tabela1[[#This Row],[ID]],'Base_Solicitações MP'!B:B,'Base_Solicitações MP'!R:R),
                    "Não enviada")</f>
        <v>Aguardando Análise FNDE</v>
      </c>
      <c r="AC1406" s="15" t="str">
        <f>_xlfn.CONCAT(Tabela1[[#This Row],[Município]],"/",Tabela1[[#This Row],[UF]])</f>
        <v>Serra Preta/BA</v>
      </c>
    </row>
    <row r="1407" spans="1:29" x14ac:dyDescent="0.25">
      <c r="A1407" s="14" t="s">
        <v>705</v>
      </c>
      <c r="B1407" s="2" t="s">
        <v>9474</v>
      </c>
      <c r="C1407" s="2" t="s">
        <v>12343</v>
      </c>
      <c r="D1407" s="3" t="s">
        <v>2497</v>
      </c>
      <c r="E1407" s="1" t="s">
        <v>2498</v>
      </c>
      <c r="F1407" s="1">
        <v>2013</v>
      </c>
      <c r="G1407" s="1">
        <v>1</v>
      </c>
      <c r="H1407" s="1" t="s">
        <v>2499</v>
      </c>
      <c r="I1407" s="1" t="s">
        <v>99</v>
      </c>
      <c r="J1407" s="1" t="s">
        <v>40</v>
      </c>
      <c r="K1407" s="1" t="str">
        <f>IF(Tabela1[[#This Row],[Situação da Obra]]="Inacabada - PC Técnica Concluída","Inacabada",Tabela1[[#This Row],[Situação da Obra]])</f>
        <v>Inacabada</v>
      </c>
      <c r="L1407" s="1" t="s">
        <v>30</v>
      </c>
      <c r="M1407" s="4">
        <v>43654</v>
      </c>
      <c r="N1407" s="5">
        <v>0.69030000000000002</v>
      </c>
      <c r="O1407" s="4">
        <v>43633</v>
      </c>
      <c r="P1407" s="1" t="s">
        <v>709</v>
      </c>
      <c r="Q1407" s="1" t="s">
        <v>710</v>
      </c>
      <c r="R1407" s="1" t="s">
        <v>32</v>
      </c>
      <c r="S1407" s="1" t="s">
        <v>716</v>
      </c>
      <c r="T1407" s="1" t="s">
        <v>712</v>
      </c>
      <c r="U1407" s="6">
        <v>498146.94</v>
      </c>
      <c r="V1407" s="6">
        <v>498193.85</v>
      </c>
      <c r="W1407" s="6">
        <v>0</v>
      </c>
      <c r="X1407" s="6">
        <v>498193.85</v>
      </c>
      <c r="Y1407" s="6">
        <v>429.91</v>
      </c>
      <c r="Z1407" s="7">
        <v>43464</v>
      </c>
      <c r="AA14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7" s="35" t="str">
        <f>IFERROR(
                    _xlfn.XLOOKUP(Tabela1[[#This Row],[ID]],'Base_Solicitações MP'!B:B,'Base_Solicitações MP'!R:R),
                    "Não enviada")</f>
        <v>Diligência</v>
      </c>
      <c r="AC1407" s="15" t="str">
        <f>_xlfn.CONCAT(Tabela1[[#This Row],[Município]],"/",Tabela1[[#This Row],[UF]])</f>
        <v>Morrinhos do Sul/RS</v>
      </c>
    </row>
    <row r="1408" spans="1:29" x14ac:dyDescent="0.25">
      <c r="A1408" s="14" t="s">
        <v>705</v>
      </c>
      <c r="B1408" s="2" t="s">
        <v>9475</v>
      </c>
      <c r="C1408" s="2" t="s">
        <v>12344</v>
      </c>
      <c r="D1408" s="3" t="s">
        <v>2500</v>
      </c>
      <c r="E1408" s="1" t="s">
        <v>2501</v>
      </c>
      <c r="F1408" s="1">
        <v>2013</v>
      </c>
      <c r="G1408" s="1">
        <v>1</v>
      </c>
      <c r="H1408" s="1" t="s">
        <v>2025</v>
      </c>
      <c r="I1408" s="1" t="s">
        <v>28</v>
      </c>
      <c r="J1408" s="1" t="s">
        <v>56</v>
      </c>
      <c r="K1408" s="1" t="str">
        <f>IF(Tabela1[[#This Row],[Situação da Obra]]="Inacabada - PC Técnica Concluída","Inacabada",Tabela1[[#This Row],[Situação da Obra]])</f>
        <v>Paralisada</v>
      </c>
      <c r="L1408" s="1" t="s">
        <v>30</v>
      </c>
      <c r="M1408" s="4">
        <v>44449</v>
      </c>
      <c r="N1408" s="5">
        <v>0.77790000000000004</v>
      </c>
      <c r="O1408" s="4">
        <v>45058</v>
      </c>
      <c r="P1408" s="1" t="s">
        <v>709</v>
      </c>
      <c r="Q1408" s="1" t="s">
        <v>710</v>
      </c>
      <c r="R1408" s="1" t="s">
        <v>32</v>
      </c>
      <c r="S1408" s="1" t="s">
        <v>716</v>
      </c>
      <c r="T1408" s="1" t="s">
        <v>712</v>
      </c>
      <c r="U1408" s="6">
        <v>347897.99</v>
      </c>
      <c r="V1408" s="6">
        <v>509845.42</v>
      </c>
      <c r="W1408" s="6">
        <v>0</v>
      </c>
      <c r="X1408" s="6">
        <v>509845.42</v>
      </c>
      <c r="Y1408" s="6">
        <v>3428.22</v>
      </c>
      <c r="Z1408" s="7">
        <v>45128</v>
      </c>
      <c r="AA14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8" s="35" t="str">
        <f>IFERROR(
                    _xlfn.XLOOKUP(Tabela1[[#This Row],[ID]],'Base_Solicitações MP'!B:B,'Base_Solicitações MP'!R:R),
                    "Não enviada")</f>
        <v>Aguardando Análise FNDE</v>
      </c>
      <c r="AC1408" s="15" t="str">
        <f>_xlfn.CONCAT(Tabela1[[#This Row],[Município]],"/",Tabela1[[#This Row],[UF]])</f>
        <v>Missão Velha/CE</v>
      </c>
    </row>
    <row r="1409" spans="1:29" x14ac:dyDescent="0.25">
      <c r="A1409" s="14" t="s">
        <v>705</v>
      </c>
      <c r="B1409" s="2" t="s">
        <v>9476</v>
      </c>
      <c r="C1409" s="2" t="s">
        <v>12345</v>
      </c>
      <c r="D1409" s="3" t="s">
        <v>2502</v>
      </c>
      <c r="E1409" s="1" t="s">
        <v>2503</v>
      </c>
      <c r="F1409" s="1">
        <v>2013</v>
      </c>
      <c r="G1409" s="1">
        <v>1</v>
      </c>
      <c r="H1409" s="1" t="s">
        <v>2504</v>
      </c>
      <c r="I1409" s="1" t="s">
        <v>28</v>
      </c>
      <c r="J1409" s="1" t="s">
        <v>29</v>
      </c>
      <c r="K1409" s="1" t="str">
        <f>IF(Tabela1[[#This Row],[Situação da Obra]]="Inacabada - PC Técnica Concluída","Inacabada",Tabela1[[#This Row],[Situação da Obra]])</f>
        <v>Inacabada</v>
      </c>
      <c r="L1409" s="1" t="s">
        <v>30</v>
      </c>
      <c r="M1409" s="4">
        <v>44915</v>
      </c>
      <c r="N1409" s="5">
        <v>0.77910000000000001</v>
      </c>
      <c r="O1409" s="4">
        <v>44081</v>
      </c>
      <c r="P1409" s="1" t="s">
        <v>709</v>
      </c>
      <c r="Q1409" s="1" t="s">
        <v>710</v>
      </c>
      <c r="R1409" s="1" t="s">
        <v>32</v>
      </c>
      <c r="S1409" s="1" t="s">
        <v>716</v>
      </c>
      <c r="T1409" s="1" t="s">
        <v>712</v>
      </c>
      <c r="U1409" s="6">
        <v>278763.40000000002</v>
      </c>
      <c r="V1409" s="6">
        <v>505484.17</v>
      </c>
      <c r="W1409" s="6">
        <v>0</v>
      </c>
      <c r="X1409" s="6">
        <v>505484.17</v>
      </c>
      <c r="Y1409" s="6">
        <v>26405.66</v>
      </c>
      <c r="Z1409" s="7">
        <v>43646</v>
      </c>
      <c r="AA14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9" s="35" t="str">
        <f>IFERROR(
                    _xlfn.XLOOKUP(Tabela1[[#This Row],[ID]],'Base_Solicitações MP'!B:B,'Base_Solicitações MP'!R:R),
                    "Não enviada")</f>
        <v>Diligência</v>
      </c>
      <c r="AC1409" s="15" t="str">
        <f>_xlfn.CONCAT(Tabela1[[#This Row],[Município]],"/",Tabela1[[#This Row],[UF]])</f>
        <v>Paramoti/CE</v>
      </c>
    </row>
    <row r="1410" spans="1:29" x14ac:dyDescent="0.25">
      <c r="A1410" s="14" t="s">
        <v>705</v>
      </c>
      <c r="B1410" s="2" t="s">
        <v>9477</v>
      </c>
      <c r="C1410" s="2" t="s">
        <v>12346</v>
      </c>
      <c r="D1410" s="3" t="s">
        <v>2505</v>
      </c>
      <c r="E1410" s="1" t="s">
        <v>2506</v>
      </c>
      <c r="F1410" s="1">
        <v>2013</v>
      </c>
      <c r="G1410" s="1">
        <v>3</v>
      </c>
      <c r="H1410" s="1" t="s">
        <v>2000</v>
      </c>
      <c r="I1410" s="1" t="s">
        <v>44</v>
      </c>
      <c r="J1410" s="1" t="s">
        <v>40</v>
      </c>
      <c r="K1410" s="1" t="str">
        <f>IF(Tabela1[[#This Row],[Situação da Obra]]="Inacabada - PC Técnica Concluída","Inacabada",Tabela1[[#This Row],[Situação da Obra]])</f>
        <v>Inacabada</v>
      </c>
      <c r="L1410" s="1" t="s">
        <v>30</v>
      </c>
      <c r="M1410" s="4">
        <v>43727</v>
      </c>
      <c r="N1410" s="5">
        <v>1</v>
      </c>
      <c r="O1410" s="4">
        <v>43703</v>
      </c>
      <c r="P1410" s="1" t="s">
        <v>709</v>
      </c>
      <c r="Q1410" s="1" t="s">
        <v>710</v>
      </c>
      <c r="R1410" s="1" t="s">
        <v>32</v>
      </c>
      <c r="S1410" s="1" t="s">
        <v>716</v>
      </c>
      <c r="T1410" s="1" t="s">
        <v>712</v>
      </c>
      <c r="U1410" s="6">
        <v>228975.9</v>
      </c>
      <c r="V1410" s="6">
        <v>510000</v>
      </c>
      <c r="W1410" s="6">
        <v>0</v>
      </c>
      <c r="X1410" s="6">
        <v>510000</v>
      </c>
      <c r="Y1410" s="6">
        <v>49378.78</v>
      </c>
      <c r="Z1410" s="7">
        <v>43626</v>
      </c>
      <c r="AA14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0" s="35" t="str">
        <f>IFERROR(
                    _xlfn.XLOOKUP(Tabela1[[#This Row],[ID]],'Base_Solicitações MP'!B:B,'Base_Solicitações MP'!R:R),
                    "Não enviada")</f>
        <v>Aguardando Análise FNDE</v>
      </c>
      <c r="AC1410" s="15" t="str">
        <f>_xlfn.CONCAT(Tabela1[[#This Row],[Município]],"/",Tabela1[[#This Row],[UF]])</f>
        <v>Dom Pedro/MA</v>
      </c>
    </row>
    <row r="1411" spans="1:29" x14ac:dyDescent="0.25">
      <c r="A1411" s="14" t="s">
        <v>705</v>
      </c>
      <c r="B1411" s="2" t="s">
        <v>9478</v>
      </c>
      <c r="C1411" s="2" t="s">
        <v>12347</v>
      </c>
      <c r="D1411" s="3" t="s">
        <v>2505</v>
      </c>
      <c r="E1411" s="1" t="s">
        <v>2506</v>
      </c>
      <c r="F1411" s="1">
        <v>2013</v>
      </c>
      <c r="G1411" s="1">
        <v>3</v>
      </c>
      <c r="H1411" s="1" t="s">
        <v>2000</v>
      </c>
      <c r="I1411" s="1" t="s">
        <v>44</v>
      </c>
      <c r="J1411" s="1" t="s">
        <v>40</v>
      </c>
      <c r="K1411" s="1" t="str">
        <f>IF(Tabela1[[#This Row],[Situação da Obra]]="Inacabada - PC Técnica Concluída","Inacabada",Tabela1[[#This Row],[Situação da Obra]])</f>
        <v>Inacabada</v>
      </c>
      <c r="L1411" s="1" t="s">
        <v>30</v>
      </c>
      <c r="M1411" s="4">
        <v>43727</v>
      </c>
      <c r="N1411" s="5">
        <v>0.42009999999999997</v>
      </c>
      <c r="O1411" s="4">
        <v>43703</v>
      </c>
      <c r="P1411" s="1" t="s">
        <v>709</v>
      </c>
      <c r="Q1411" s="1" t="s">
        <v>710</v>
      </c>
      <c r="R1411" s="1" t="s">
        <v>32</v>
      </c>
      <c r="S1411" s="1" t="s">
        <v>716</v>
      </c>
      <c r="T1411" s="1" t="s">
        <v>712</v>
      </c>
      <c r="U1411" s="6">
        <v>420464.19</v>
      </c>
      <c r="V1411" s="6">
        <v>510000</v>
      </c>
      <c r="W1411" s="6">
        <v>0</v>
      </c>
      <c r="X1411" s="6">
        <v>510000</v>
      </c>
      <c r="Y1411" s="6">
        <v>49378.78</v>
      </c>
      <c r="Z1411" s="7">
        <v>43626</v>
      </c>
      <c r="AA14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1" s="35" t="str">
        <f>IFERROR(
                    _xlfn.XLOOKUP(Tabela1[[#This Row],[ID]],'Base_Solicitações MP'!B:B,'Base_Solicitações MP'!R:R),
                    "Não enviada")</f>
        <v>Retornado para Análise FNDE</v>
      </c>
      <c r="AC1411" s="15" t="str">
        <f>_xlfn.CONCAT(Tabela1[[#This Row],[Município]],"/",Tabela1[[#This Row],[UF]])</f>
        <v>Dom Pedro/MA</v>
      </c>
    </row>
    <row r="1412" spans="1:29" x14ac:dyDescent="0.25">
      <c r="A1412" s="14" t="s">
        <v>705</v>
      </c>
      <c r="B1412" s="2" t="s">
        <v>9479</v>
      </c>
      <c r="C1412" s="2" t="s">
        <v>12348</v>
      </c>
      <c r="D1412" s="3" t="s">
        <v>2507</v>
      </c>
      <c r="E1412" s="1" t="s">
        <v>2508</v>
      </c>
      <c r="F1412" s="1">
        <v>2013</v>
      </c>
      <c r="G1412" s="1">
        <v>2</v>
      </c>
      <c r="H1412" s="1" t="s">
        <v>1630</v>
      </c>
      <c r="I1412" s="1" t="s">
        <v>44</v>
      </c>
      <c r="J1412" s="1" t="s">
        <v>40</v>
      </c>
      <c r="K1412" s="1" t="str">
        <f>IF(Tabela1[[#This Row],[Situação da Obra]]="Inacabada - PC Técnica Concluída","Inacabada",Tabela1[[#This Row],[Situação da Obra]])</f>
        <v>Inacabada</v>
      </c>
      <c r="L1412" s="1" t="s">
        <v>30</v>
      </c>
      <c r="M1412" s="4">
        <v>43727</v>
      </c>
      <c r="N1412" s="5">
        <v>0.75729999999999997</v>
      </c>
      <c r="O1412" s="4">
        <v>43423</v>
      </c>
      <c r="P1412" s="1" t="s">
        <v>709</v>
      </c>
      <c r="Q1412" s="1" t="s">
        <v>710</v>
      </c>
      <c r="R1412" s="1" t="s">
        <v>32</v>
      </c>
      <c r="S1412" s="1" t="s">
        <v>716</v>
      </c>
      <c r="T1412" s="1" t="s">
        <v>712</v>
      </c>
      <c r="U1412" s="6">
        <v>408377.86</v>
      </c>
      <c r="V1412" s="6">
        <v>509986.73</v>
      </c>
      <c r="W1412" s="6">
        <v>0</v>
      </c>
      <c r="X1412" s="6">
        <v>509986.73</v>
      </c>
      <c r="Y1412" s="6">
        <v>1773.68</v>
      </c>
      <c r="Z1412" s="7">
        <v>43666</v>
      </c>
      <c r="AA14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2" s="35" t="str">
        <f>IFERROR(
                    _xlfn.XLOOKUP(Tabela1[[#This Row],[ID]],'Base_Solicitações MP'!B:B,'Base_Solicitações MP'!R:R),
                    "Não enviada")</f>
        <v>Não enviada</v>
      </c>
      <c r="AC1412" s="15" t="str">
        <f>_xlfn.CONCAT(Tabela1[[#This Row],[Município]],"/",Tabela1[[#This Row],[UF]])</f>
        <v>Fortuna/MA</v>
      </c>
    </row>
    <row r="1413" spans="1:29" x14ac:dyDescent="0.25">
      <c r="A1413" s="14" t="s">
        <v>705</v>
      </c>
      <c r="B1413" s="2" t="s">
        <v>9480</v>
      </c>
      <c r="C1413" s="2" t="s">
        <v>12349</v>
      </c>
      <c r="D1413" s="3" t="s">
        <v>2507</v>
      </c>
      <c r="E1413" s="1" t="s">
        <v>2508</v>
      </c>
      <c r="F1413" s="1">
        <v>2013</v>
      </c>
      <c r="G1413" s="1">
        <v>2</v>
      </c>
      <c r="H1413" s="1" t="s">
        <v>1630</v>
      </c>
      <c r="I1413" s="1" t="s">
        <v>44</v>
      </c>
      <c r="J1413" s="1" t="s">
        <v>29</v>
      </c>
      <c r="K1413" s="1" t="str">
        <f>IF(Tabela1[[#This Row],[Situação da Obra]]="Inacabada - PC Técnica Concluída","Inacabada",Tabela1[[#This Row],[Situação da Obra]])</f>
        <v>Inacabada</v>
      </c>
      <c r="L1413" s="1" t="s">
        <v>30</v>
      </c>
      <c r="M1413" s="4">
        <v>45041</v>
      </c>
      <c r="N1413" s="5">
        <v>0.5978</v>
      </c>
      <c r="O1413" s="4">
        <v>43423</v>
      </c>
      <c r="P1413" s="1" t="s">
        <v>709</v>
      </c>
      <c r="Q1413" s="1" t="s">
        <v>710</v>
      </c>
      <c r="R1413" s="1" t="s">
        <v>32</v>
      </c>
      <c r="S1413" s="1" t="s">
        <v>716</v>
      </c>
      <c r="T1413" s="1" t="s">
        <v>712</v>
      </c>
      <c r="U1413" s="6">
        <v>400613.23</v>
      </c>
      <c r="V1413" s="6">
        <v>509986.73</v>
      </c>
      <c r="W1413" s="6">
        <v>0</v>
      </c>
      <c r="X1413" s="6">
        <v>509986.73</v>
      </c>
      <c r="Y1413" s="6">
        <v>1773.68</v>
      </c>
      <c r="Z1413" s="7">
        <v>43666</v>
      </c>
      <c r="AA14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3" s="35" t="str">
        <f>IFERROR(
                    _xlfn.XLOOKUP(Tabela1[[#This Row],[ID]],'Base_Solicitações MP'!B:B,'Base_Solicitações MP'!R:R),
                    "Não enviada")</f>
        <v>Não enviada</v>
      </c>
      <c r="AC1413" s="15" t="str">
        <f>_xlfn.CONCAT(Tabela1[[#This Row],[Município]],"/",Tabela1[[#This Row],[UF]])</f>
        <v>Fortuna/MA</v>
      </c>
    </row>
    <row r="1414" spans="1:29" x14ac:dyDescent="0.25">
      <c r="A1414" s="14" t="s">
        <v>705</v>
      </c>
      <c r="B1414" s="2" t="s">
        <v>9481</v>
      </c>
      <c r="C1414" s="2" t="s">
        <v>12350</v>
      </c>
      <c r="D1414" s="3" t="s">
        <v>2509</v>
      </c>
      <c r="E1414" s="1" t="s">
        <v>2510</v>
      </c>
      <c r="F1414" s="1">
        <v>2013</v>
      </c>
      <c r="G1414" s="1">
        <v>1</v>
      </c>
      <c r="H1414" s="1" t="s">
        <v>2511</v>
      </c>
      <c r="I1414" s="1" t="s">
        <v>44</v>
      </c>
      <c r="J1414" s="1" t="s">
        <v>29</v>
      </c>
      <c r="K1414" s="1" t="str">
        <f>IF(Tabela1[[#This Row],[Situação da Obra]]="Inacabada - PC Técnica Concluída","Inacabada",Tabela1[[#This Row],[Situação da Obra]])</f>
        <v>Inacabada</v>
      </c>
      <c r="L1414" s="1" t="s">
        <v>30</v>
      </c>
      <c r="M1414" s="4">
        <v>44915</v>
      </c>
      <c r="N1414" s="5">
        <v>0.76729999999999998</v>
      </c>
      <c r="O1414" s="4">
        <v>44140</v>
      </c>
      <c r="P1414" s="1" t="s">
        <v>709</v>
      </c>
      <c r="Q1414" s="1" t="s">
        <v>710</v>
      </c>
      <c r="R1414" s="1" t="s">
        <v>32</v>
      </c>
      <c r="S1414" s="1" t="s">
        <v>716</v>
      </c>
      <c r="T1414" s="1" t="s">
        <v>712</v>
      </c>
      <c r="U1414" s="6">
        <v>509998.78</v>
      </c>
      <c r="V1414" s="6">
        <v>510000</v>
      </c>
      <c r="W1414" s="6">
        <v>0</v>
      </c>
      <c r="X1414" s="6">
        <v>510000</v>
      </c>
      <c r="Y1414" s="6">
        <v>205289.64</v>
      </c>
      <c r="Z1414" s="7">
        <v>44659</v>
      </c>
      <c r="AA14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4" s="35" t="str">
        <f>IFERROR(
                    _xlfn.XLOOKUP(Tabela1[[#This Row],[ID]],'Base_Solicitações MP'!B:B,'Base_Solicitações MP'!R:R),
                    "Não enviada")</f>
        <v>Aguardando Análise FNDE</v>
      </c>
      <c r="AC1414" s="15" t="str">
        <f>_xlfn.CONCAT(Tabela1[[#This Row],[Município]],"/",Tabela1[[#This Row],[UF]])</f>
        <v>Governador Luiz Rocha/MA</v>
      </c>
    </row>
    <row r="1415" spans="1:29" x14ac:dyDescent="0.25">
      <c r="A1415" s="14" t="s">
        <v>705</v>
      </c>
      <c r="B1415" s="2" t="s">
        <v>9482</v>
      </c>
      <c r="C1415" s="2" t="s">
        <v>12351</v>
      </c>
      <c r="D1415" s="3" t="s">
        <v>2512</v>
      </c>
      <c r="E1415" s="1" t="s">
        <v>2513</v>
      </c>
      <c r="F1415" s="1">
        <v>2013</v>
      </c>
      <c r="G1415" s="1">
        <v>2</v>
      </c>
      <c r="H1415" s="1" t="s">
        <v>506</v>
      </c>
      <c r="I1415" s="1" t="s">
        <v>44</v>
      </c>
      <c r="J1415" s="1" t="s">
        <v>40</v>
      </c>
      <c r="K1415" s="1" t="str">
        <f>IF(Tabela1[[#This Row],[Situação da Obra]]="Inacabada - PC Técnica Concluída","Inacabada",Tabela1[[#This Row],[Situação da Obra]])</f>
        <v>Inacabada</v>
      </c>
      <c r="L1415" s="1" t="s">
        <v>30</v>
      </c>
      <c r="M1415" s="4">
        <v>43432</v>
      </c>
      <c r="N1415" s="5">
        <v>0.32619999999999999</v>
      </c>
      <c r="O1415" s="4">
        <v>43181</v>
      </c>
      <c r="P1415" s="1" t="s">
        <v>709</v>
      </c>
      <c r="Q1415" s="1" t="s">
        <v>710</v>
      </c>
      <c r="R1415" s="1" t="s">
        <v>32</v>
      </c>
      <c r="S1415" s="1" t="s">
        <v>716</v>
      </c>
      <c r="T1415" s="1" t="s">
        <v>712</v>
      </c>
      <c r="U1415" s="6">
        <v>509793.19</v>
      </c>
      <c r="V1415" s="6">
        <v>510000</v>
      </c>
      <c r="W1415" s="6">
        <v>0</v>
      </c>
      <c r="X1415" s="6">
        <v>510000</v>
      </c>
      <c r="Y1415" s="6">
        <v>1053.2</v>
      </c>
      <c r="Z1415" s="7">
        <v>43343</v>
      </c>
      <c r="AA14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5" s="35" t="str">
        <f>IFERROR(
                    _xlfn.XLOOKUP(Tabela1[[#This Row],[ID]],'Base_Solicitações MP'!B:B,'Base_Solicitações MP'!R:R),
                    "Não enviada")</f>
        <v>Aguardando Análise FNDE</v>
      </c>
      <c r="AC1415" s="15" t="str">
        <f>_xlfn.CONCAT(Tabela1[[#This Row],[Município]],"/",Tabela1[[#This Row],[UF]])</f>
        <v>Governador Nunes Freire/MA</v>
      </c>
    </row>
    <row r="1416" spans="1:29" x14ac:dyDescent="0.25">
      <c r="A1416" s="14" t="s">
        <v>705</v>
      </c>
      <c r="B1416" s="2" t="s">
        <v>9483</v>
      </c>
      <c r="C1416" s="2" t="s">
        <v>12352</v>
      </c>
      <c r="D1416" s="3" t="s">
        <v>2514</v>
      </c>
      <c r="E1416" s="1" t="s">
        <v>2515</v>
      </c>
      <c r="F1416" s="1">
        <v>2013</v>
      </c>
      <c r="G1416" s="1">
        <v>1</v>
      </c>
      <c r="H1416" s="1" t="s">
        <v>2516</v>
      </c>
      <c r="I1416" s="1" t="s">
        <v>44</v>
      </c>
      <c r="J1416" s="1" t="s">
        <v>40</v>
      </c>
      <c r="K1416" s="1" t="str">
        <f>IF(Tabela1[[#This Row],[Situação da Obra]]="Inacabada - PC Técnica Concluída","Inacabada",Tabela1[[#This Row],[Situação da Obra]])</f>
        <v>Inacabada</v>
      </c>
      <c r="L1416" s="1" t="s">
        <v>30</v>
      </c>
      <c r="M1416" s="4">
        <v>43727</v>
      </c>
      <c r="N1416" s="5">
        <v>0.25369999999999998</v>
      </c>
      <c r="O1416" s="4">
        <v>43649</v>
      </c>
      <c r="P1416" s="1" t="s">
        <v>709</v>
      </c>
      <c r="Q1416" s="1" t="s">
        <v>710</v>
      </c>
      <c r="R1416" s="1" t="s">
        <v>32</v>
      </c>
      <c r="S1416" s="1" t="s">
        <v>716</v>
      </c>
      <c r="T1416" s="1" t="s">
        <v>712</v>
      </c>
      <c r="U1416" s="6">
        <v>507408.04</v>
      </c>
      <c r="V1416" s="6">
        <v>509963.76</v>
      </c>
      <c r="W1416" s="6">
        <v>0</v>
      </c>
      <c r="X1416" s="6">
        <v>509963.76</v>
      </c>
      <c r="Y1416" s="6">
        <v>4004.48</v>
      </c>
      <c r="Z1416" s="7">
        <v>43632</v>
      </c>
      <c r="AA14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6" s="35" t="str">
        <f>IFERROR(
                    _xlfn.XLOOKUP(Tabela1[[#This Row],[ID]],'Base_Solicitações MP'!B:B,'Base_Solicitações MP'!R:R),
                    "Não enviada")</f>
        <v>Diligência</v>
      </c>
      <c r="AC1416" s="15" t="str">
        <f>_xlfn.CONCAT(Tabela1[[#This Row],[Município]],"/",Tabela1[[#This Row],[UF]])</f>
        <v>Itapecuru Mirim/MA</v>
      </c>
    </row>
    <row r="1417" spans="1:29" x14ac:dyDescent="0.25">
      <c r="A1417" s="14" t="s">
        <v>705</v>
      </c>
      <c r="B1417" s="2" t="s">
        <v>9484</v>
      </c>
      <c r="C1417" s="2" t="s">
        <v>12353</v>
      </c>
      <c r="D1417" s="3" t="s">
        <v>2517</v>
      </c>
      <c r="E1417" s="1" t="s">
        <v>2518</v>
      </c>
      <c r="F1417" s="1">
        <v>2013</v>
      </c>
      <c r="G1417" s="1">
        <v>1</v>
      </c>
      <c r="H1417" s="1" t="s">
        <v>2519</v>
      </c>
      <c r="I1417" s="1" t="s">
        <v>44</v>
      </c>
      <c r="J1417" s="1" t="s">
        <v>29</v>
      </c>
      <c r="K1417" s="1" t="str">
        <f>IF(Tabela1[[#This Row],[Situação da Obra]]="Inacabada - PC Técnica Concluída","Inacabada",Tabela1[[#This Row],[Situação da Obra]])</f>
        <v>Inacabada</v>
      </c>
      <c r="L1417" s="1" t="s">
        <v>30</v>
      </c>
      <c r="M1417" s="4">
        <v>44915</v>
      </c>
      <c r="N1417" s="5">
        <v>0.95350000000000001</v>
      </c>
      <c r="O1417" s="4">
        <v>43843</v>
      </c>
      <c r="P1417" s="1" t="s">
        <v>709</v>
      </c>
      <c r="Q1417" s="1" t="s">
        <v>710</v>
      </c>
      <c r="R1417" s="1" t="s">
        <v>32</v>
      </c>
      <c r="S1417" s="1" t="s">
        <v>716</v>
      </c>
      <c r="T1417" s="1" t="s">
        <v>712</v>
      </c>
      <c r="U1417" s="6">
        <v>509957.18</v>
      </c>
      <c r="V1417" s="6">
        <v>510000</v>
      </c>
      <c r="W1417" s="6">
        <v>0</v>
      </c>
      <c r="X1417" s="6">
        <v>510000</v>
      </c>
      <c r="Y1417" s="6">
        <v>952.32</v>
      </c>
      <c r="Z1417" s="7">
        <v>43908</v>
      </c>
      <c r="AA14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7" s="35" t="str">
        <f>IFERROR(
                    _xlfn.XLOOKUP(Tabela1[[#This Row],[ID]],'Base_Solicitações MP'!B:B,'Base_Solicitações MP'!R:R),
                    "Não enviada")</f>
        <v>Não enviada</v>
      </c>
      <c r="AC1417" s="15" t="str">
        <f>_xlfn.CONCAT(Tabela1[[#This Row],[Município]],"/",Tabela1[[#This Row],[UF]])</f>
        <v>São Luís Gonzaga do Maranhão/MA</v>
      </c>
    </row>
    <row r="1418" spans="1:29" x14ac:dyDescent="0.25">
      <c r="A1418" s="14" t="s">
        <v>705</v>
      </c>
      <c r="B1418" s="2" t="s">
        <v>9485</v>
      </c>
      <c r="C1418" s="2" t="s">
        <v>12354</v>
      </c>
      <c r="D1418" s="3" t="s">
        <v>2520</v>
      </c>
      <c r="E1418" s="1" t="s">
        <v>2521</v>
      </c>
      <c r="F1418" s="1">
        <v>2013</v>
      </c>
      <c r="G1418" s="1">
        <v>1</v>
      </c>
      <c r="H1418" s="1" t="s">
        <v>2522</v>
      </c>
      <c r="I1418" s="1" t="s">
        <v>47</v>
      </c>
      <c r="J1418" s="1" t="s">
        <v>29</v>
      </c>
      <c r="K1418" s="1" t="str">
        <f>IF(Tabela1[[#This Row],[Situação da Obra]]="Inacabada - PC Técnica Concluída","Inacabada",Tabela1[[#This Row],[Situação da Obra]])</f>
        <v>Inacabada</v>
      </c>
      <c r="L1418" s="1" t="s">
        <v>30</v>
      </c>
      <c r="M1418" s="4">
        <v>44915</v>
      </c>
      <c r="N1418" s="5">
        <v>0.35870000000000002</v>
      </c>
      <c r="O1418" s="4">
        <v>43117</v>
      </c>
      <c r="P1418" s="1" t="s">
        <v>709</v>
      </c>
      <c r="Q1418" s="1" t="s">
        <v>710</v>
      </c>
      <c r="R1418" s="1" t="s">
        <v>32</v>
      </c>
      <c r="S1418" s="1" t="s">
        <v>716</v>
      </c>
      <c r="T1418" s="1" t="s">
        <v>712</v>
      </c>
      <c r="U1418" s="6">
        <v>512500</v>
      </c>
      <c r="V1418" s="6">
        <v>509999.99</v>
      </c>
      <c r="W1418" s="6">
        <v>0</v>
      </c>
      <c r="X1418" s="6">
        <v>509999.99</v>
      </c>
      <c r="Y1418" s="6">
        <v>13789.63</v>
      </c>
      <c r="Z1418" s="7">
        <v>43312</v>
      </c>
      <c r="AA14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8" s="35" t="str">
        <f>IFERROR(
                    _xlfn.XLOOKUP(Tabela1[[#This Row],[ID]],'Base_Solicitações MP'!B:B,'Base_Solicitações MP'!R:R),
                    "Não enviada")</f>
        <v>Não enviada</v>
      </c>
      <c r="AC1418" s="15" t="str">
        <f>_xlfn.CONCAT(Tabela1[[#This Row],[Município]],"/",Tabela1[[#This Row],[UF]])</f>
        <v>Dianópolis/TO</v>
      </c>
    </row>
    <row r="1419" spans="1:29" x14ac:dyDescent="0.25">
      <c r="A1419" s="14" t="s">
        <v>705</v>
      </c>
      <c r="B1419" s="2" t="s">
        <v>9486</v>
      </c>
      <c r="C1419" s="2" t="s">
        <v>12355</v>
      </c>
      <c r="D1419" s="3" t="s">
        <v>2523</v>
      </c>
      <c r="E1419" s="1" t="s">
        <v>2524</v>
      </c>
      <c r="F1419" s="1">
        <v>2013</v>
      </c>
      <c r="G1419" s="1">
        <v>1</v>
      </c>
      <c r="H1419" s="1" t="s">
        <v>2525</v>
      </c>
      <c r="I1419" s="1" t="s">
        <v>60</v>
      </c>
      <c r="J1419" s="1" t="s">
        <v>29</v>
      </c>
      <c r="K1419" s="1" t="str">
        <f>IF(Tabela1[[#This Row],[Situação da Obra]]="Inacabada - PC Técnica Concluída","Inacabada",Tabela1[[#This Row],[Situação da Obra]])</f>
        <v>Inacabada</v>
      </c>
      <c r="L1419" s="1" t="s">
        <v>30</v>
      </c>
      <c r="M1419" s="4">
        <v>44915</v>
      </c>
      <c r="N1419" s="5">
        <v>0.79549999999999998</v>
      </c>
      <c r="O1419" s="4">
        <v>43717</v>
      </c>
      <c r="P1419" s="1" t="s">
        <v>709</v>
      </c>
      <c r="Q1419" s="1" t="s">
        <v>710</v>
      </c>
      <c r="R1419" s="1" t="s">
        <v>32</v>
      </c>
      <c r="S1419" s="1" t="s">
        <v>716</v>
      </c>
      <c r="T1419" s="1" t="s">
        <v>712</v>
      </c>
      <c r="U1419" s="6">
        <v>529726.16</v>
      </c>
      <c r="V1419" s="6">
        <v>509453.95</v>
      </c>
      <c r="W1419" s="6">
        <v>0</v>
      </c>
      <c r="X1419" s="6">
        <v>509453.95</v>
      </c>
      <c r="Y1419" s="6">
        <v>34987.64</v>
      </c>
      <c r="Z1419" s="7">
        <v>43768</v>
      </c>
      <c r="AA14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9" s="35" t="str">
        <f>IFERROR(
                    _xlfn.XLOOKUP(Tabela1[[#This Row],[ID]],'Base_Solicitações MP'!B:B,'Base_Solicitações MP'!R:R),
                    "Não enviada")</f>
        <v>Não enviada</v>
      </c>
      <c r="AC1419" s="15" t="str">
        <f>_xlfn.CONCAT(Tabela1[[#This Row],[Município]],"/",Tabela1[[#This Row],[UF]])</f>
        <v>Gameleiras/MG</v>
      </c>
    </row>
    <row r="1420" spans="1:29" x14ac:dyDescent="0.25">
      <c r="A1420" s="14" t="s">
        <v>705</v>
      </c>
      <c r="B1420" s="2" t="s">
        <v>9487</v>
      </c>
      <c r="C1420" s="2" t="s">
        <v>12356</v>
      </c>
      <c r="D1420" s="3" t="s">
        <v>2526</v>
      </c>
      <c r="E1420" s="1" t="s">
        <v>2527</v>
      </c>
      <c r="F1420" s="1">
        <v>2013</v>
      </c>
      <c r="G1420" s="1">
        <v>1</v>
      </c>
      <c r="H1420" s="1" t="s">
        <v>2528</v>
      </c>
      <c r="I1420" s="1" t="s">
        <v>99</v>
      </c>
      <c r="J1420" s="1" t="s">
        <v>56</v>
      </c>
      <c r="K1420" s="1" t="str">
        <f>IF(Tabela1[[#This Row],[Situação da Obra]]="Inacabada - PC Técnica Concluída","Inacabada",Tabela1[[#This Row],[Situação da Obra]])</f>
        <v>Paralisada</v>
      </c>
      <c r="L1420" s="1" t="s">
        <v>30</v>
      </c>
      <c r="M1420" s="4">
        <v>44810</v>
      </c>
      <c r="N1420" s="5">
        <v>0.59499999999999997</v>
      </c>
      <c r="O1420" s="4">
        <v>45056</v>
      </c>
      <c r="P1420" s="1" t="s">
        <v>31</v>
      </c>
      <c r="Q1420" s="1" t="s">
        <v>710</v>
      </c>
      <c r="R1420" s="1" t="s">
        <v>32</v>
      </c>
      <c r="S1420" s="1" t="s">
        <v>860</v>
      </c>
      <c r="T1420" s="1" t="s">
        <v>34</v>
      </c>
      <c r="U1420" s="6">
        <v>790613.29</v>
      </c>
      <c r="V1420" s="6">
        <v>790613.29</v>
      </c>
      <c r="W1420" s="6">
        <v>0</v>
      </c>
      <c r="X1420" s="6">
        <v>790613.29</v>
      </c>
      <c r="Y1420" s="6">
        <v>41.79</v>
      </c>
      <c r="Z1420" s="7">
        <v>45264</v>
      </c>
      <c r="AA14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0" s="35" t="str">
        <f>IFERROR(
                    _xlfn.XLOOKUP(Tabela1[[#This Row],[ID]],'Base_Solicitações MP'!B:B,'Base_Solicitações MP'!R:R),
                    "Não enviada")</f>
        <v>Diligência</v>
      </c>
      <c r="AC1420" s="15" t="str">
        <f>_xlfn.CONCAT(Tabela1[[#This Row],[Município]],"/",Tabela1[[#This Row],[UF]])</f>
        <v>Taquari/RS</v>
      </c>
    </row>
    <row r="1421" spans="1:29" x14ac:dyDescent="0.25">
      <c r="A1421" s="14" t="s">
        <v>705</v>
      </c>
      <c r="B1421" s="2" t="s">
        <v>9488</v>
      </c>
      <c r="C1421" s="2" t="s">
        <v>12357</v>
      </c>
      <c r="D1421" s="3" t="s">
        <v>2529</v>
      </c>
      <c r="E1421" s="1" t="s">
        <v>2530</v>
      </c>
      <c r="F1421" s="1">
        <v>2013</v>
      </c>
      <c r="G1421" s="1">
        <v>1</v>
      </c>
      <c r="H1421" s="1" t="s">
        <v>2531</v>
      </c>
      <c r="I1421" s="1" t="s">
        <v>28</v>
      </c>
      <c r="J1421" s="1" t="s">
        <v>29</v>
      </c>
      <c r="K1421" s="1" t="str">
        <f>IF(Tabela1[[#This Row],[Situação da Obra]]="Inacabada - PC Técnica Concluída","Inacabada",Tabela1[[#This Row],[Situação da Obra]])</f>
        <v>Inacabada</v>
      </c>
      <c r="L1421" s="1" t="s">
        <v>30</v>
      </c>
      <c r="M1421" s="4">
        <v>44915</v>
      </c>
      <c r="N1421" s="5">
        <v>0.50329999999999997</v>
      </c>
      <c r="O1421" s="4">
        <v>42523</v>
      </c>
      <c r="P1421" s="1" t="s">
        <v>709</v>
      </c>
      <c r="Q1421" s="1" t="s">
        <v>710</v>
      </c>
      <c r="R1421" s="1" t="s">
        <v>32</v>
      </c>
      <c r="S1421" s="1" t="s">
        <v>716</v>
      </c>
      <c r="T1421" s="1" t="s">
        <v>712</v>
      </c>
      <c r="U1421" s="6">
        <v>502157.39</v>
      </c>
      <c r="V1421" s="6">
        <v>508154.13</v>
      </c>
      <c r="W1421" s="6">
        <v>0</v>
      </c>
      <c r="X1421" s="6">
        <v>508154.13</v>
      </c>
      <c r="Y1421" s="6">
        <v>0</v>
      </c>
      <c r="Z1421" s="7">
        <v>42916</v>
      </c>
      <c r="AA14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1" s="35" t="str">
        <f>IFERROR(
                    _xlfn.XLOOKUP(Tabela1[[#This Row],[ID]],'Base_Solicitações MP'!B:B,'Base_Solicitações MP'!R:R),
                    "Não enviada")</f>
        <v>Aguardando Análise FNDE</v>
      </c>
      <c r="AC1421" s="15" t="str">
        <f>_xlfn.CONCAT(Tabela1[[#This Row],[Município]],"/",Tabela1[[#This Row],[UF]])</f>
        <v>Redenção/CE</v>
      </c>
    </row>
    <row r="1422" spans="1:29" x14ac:dyDescent="0.25">
      <c r="A1422" s="14" t="s">
        <v>705</v>
      </c>
      <c r="B1422" s="2" t="s">
        <v>6857</v>
      </c>
      <c r="C1422" s="2" t="s">
        <v>12358</v>
      </c>
      <c r="D1422" s="3" t="s">
        <v>2532</v>
      </c>
      <c r="E1422" s="1" t="s">
        <v>2533</v>
      </c>
      <c r="F1422" s="1">
        <v>2013</v>
      </c>
      <c r="G1422" s="1">
        <v>1</v>
      </c>
      <c r="H1422" s="1" t="s">
        <v>2534</v>
      </c>
      <c r="I1422" s="1" t="s">
        <v>44</v>
      </c>
      <c r="J1422" s="1" t="s">
        <v>29</v>
      </c>
      <c r="K1422" s="1" t="str">
        <f>IF(Tabela1[[#This Row],[Situação da Obra]]="Inacabada - PC Técnica Concluída","Inacabada",Tabela1[[#This Row],[Situação da Obra]])</f>
        <v>Inacabada</v>
      </c>
      <c r="L1422" s="1" t="s">
        <v>30</v>
      </c>
      <c r="M1422" s="4">
        <v>44915</v>
      </c>
      <c r="N1422" s="5">
        <v>0.21629999999999999</v>
      </c>
      <c r="O1422" s="4">
        <v>43572</v>
      </c>
      <c r="P1422" s="1" t="s">
        <v>709</v>
      </c>
      <c r="Q1422" s="1" t="s">
        <v>710</v>
      </c>
      <c r="R1422" s="1" t="s">
        <v>32</v>
      </c>
      <c r="S1422" s="1" t="s">
        <v>716</v>
      </c>
      <c r="T1422" s="1" t="s">
        <v>712</v>
      </c>
      <c r="U1422" s="6">
        <v>404970.61</v>
      </c>
      <c r="V1422" s="6">
        <v>509785.19</v>
      </c>
      <c r="W1422" s="6">
        <v>0</v>
      </c>
      <c r="X1422" s="6">
        <v>509785.19</v>
      </c>
      <c r="Y1422" s="6">
        <v>0</v>
      </c>
      <c r="Z1422" s="7">
        <v>43554</v>
      </c>
      <c r="AA14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2" s="35" t="str">
        <f>IFERROR(
                    _xlfn.XLOOKUP(Tabela1[[#This Row],[ID]],'Base_Solicitações MP'!B:B,'Base_Solicitações MP'!R:R),
                    "Não enviada")</f>
        <v>Diligência</v>
      </c>
      <c r="AC1422" s="15" t="str">
        <f>_xlfn.CONCAT(Tabela1[[#This Row],[Município]],"/",Tabela1[[#This Row],[UF]])</f>
        <v>Arame/MA</v>
      </c>
    </row>
    <row r="1423" spans="1:29" x14ac:dyDescent="0.25">
      <c r="A1423" s="14" t="s">
        <v>705</v>
      </c>
      <c r="B1423" s="2" t="s">
        <v>9489</v>
      </c>
      <c r="C1423" s="2" t="s">
        <v>12359</v>
      </c>
      <c r="D1423" s="3" t="s">
        <v>2535</v>
      </c>
      <c r="E1423" s="1" t="s">
        <v>2536</v>
      </c>
      <c r="F1423" s="1">
        <v>2013</v>
      </c>
      <c r="G1423" s="1">
        <v>2</v>
      </c>
      <c r="H1423" s="1" t="s">
        <v>2537</v>
      </c>
      <c r="I1423" s="1" t="s">
        <v>44</v>
      </c>
      <c r="J1423" s="1" t="s">
        <v>56</v>
      </c>
      <c r="K1423" s="1" t="str">
        <f>IF(Tabela1[[#This Row],[Situação da Obra]]="Inacabada - PC Técnica Concluída","Inacabada",Tabela1[[#This Row],[Situação da Obra]])</f>
        <v>Paralisada</v>
      </c>
      <c r="L1423" s="1" t="s">
        <v>30</v>
      </c>
      <c r="M1423" s="4">
        <v>44909</v>
      </c>
      <c r="N1423" s="5">
        <v>0.93030000000000002</v>
      </c>
      <c r="O1423" s="4">
        <v>45040</v>
      </c>
      <c r="P1423" s="1" t="s">
        <v>709</v>
      </c>
      <c r="Q1423" s="1" t="s">
        <v>710</v>
      </c>
      <c r="R1423" s="1" t="s">
        <v>32</v>
      </c>
      <c r="S1423" s="1" t="s">
        <v>716</v>
      </c>
      <c r="T1423" s="1" t="s">
        <v>712</v>
      </c>
      <c r="U1423" s="6">
        <v>179670.46</v>
      </c>
      <c r="V1423" s="6">
        <v>509993.75</v>
      </c>
      <c r="W1423" s="6">
        <v>0</v>
      </c>
      <c r="X1423" s="6">
        <v>509993.75</v>
      </c>
      <c r="Y1423" s="6">
        <v>7701.99</v>
      </c>
      <c r="Z1423" s="7">
        <v>45128</v>
      </c>
      <c r="AA14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3" s="35" t="str">
        <f>IFERROR(
                    _xlfn.XLOOKUP(Tabela1[[#This Row],[ID]],'Base_Solicitações MP'!B:B,'Base_Solicitações MP'!R:R),
                    "Não enviada")</f>
        <v>Diligência</v>
      </c>
      <c r="AC1423" s="15" t="str">
        <f>_xlfn.CONCAT(Tabela1[[#This Row],[Município]],"/",Tabela1[[#This Row],[UF]])</f>
        <v>Raposa/MA</v>
      </c>
    </row>
    <row r="1424" spans="1:29" x14ac:dyDescent="0.25">
      <c r="A1424" s="14" t="s">
        <v>705</v>
      </c>
      <c r="B1424" s="2" t="s">
        <v>9490</v>
      </c>
      <c r="C1424" s="2" t="s">
        <v>12360</v>
      </c>
      <c r="D1424" s="3" t="s">
        <v>2538</v>
      </c>
      <c r="E1424" s="1" t="s">
        <v>2539</v>
      </c>
      <c r="F1424" s="1">
        <v>2013</v>
      </c>
      <c r="G1424" s="1">
        <v>1</v>
      </c>
      <c r="H1424" s="1" t="s">
        <v>2540</v>
      </c>
      <c r="I1424" s="1" t="s">
        <v>60</v>
      </c>
      <c r="J1424" s="1" t="s">
        <v>40</v>
      </c>
      <c r="K1424" s="1" t="str">
        <f>IF(Tabela1[[#This Row],[Situação da Obra]]="Inacabada - PC Técnica Concluída","Inacabada",Tabela1[[#This Row],[Situação da Obra]])</f>
        <v>Inacabada</v>
      </c>
      <c r="L1424" s="1" t="s">
        <v>30</v>
      </c>
      <c r="M1424" s="4">
        <v>43934</v>
      </c>
      <c r="N1424" s="5">
        <v>0.6</v>
      </c>
      <c r="O1424" s="4"/>
      <c r="P1424" s="1" t="s">
        <v>709</v>
      </c>
      <c r="Q1424" s="1" t="s">
        <v>710</v>
      </c>
      <c r="R1424" s="1" t="s">
        <v>32</v>
      </c>
      <c r="S1424" s="1" t="s">
        <v>716</v>
      </c>
      <c r="T1424" s="1" t="s">
        <v>712</v>
      </c>
      <c r="U1424" s="6" t="s">
        <v>41</v>
      </c>
      <c r="V1424" s="6">
        <v>509994.94</v>
      </c>
      <c r="W1424" s="6">
        <v>0</v>
      </c>
      <c r="X1424" s="6">
        <v>509994.94</v>
      </c>
      <c r="Y1424" s="6" t="s">
        <v>41</v>
      </c>
      <c r="Z1424" s="7">
        <v>43755</v>
      </c>
      <c r="AA14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24" s="35" t="str">
        <f>IFERROR(
                    _xlfn.XLOOKUP(Tabela1[[#This Row],[ID]],'Base_Solicitações MP'!B:B,'Base_Solicitações MP'!R:R),
                    "Não enviada")</f>
        <v>Não enviada</v>
      </c>
      <c r="AC1424" s="15" t="str">
        <f>_xlfn.CONCAT(Tabela1[[#This Row],[Município]],"/",Tabela1[[#This Row],[UF]])</f>
        <v>Aiuruoca/MG</v>
      </c>
    </row>
    <row r="1425" spans="1:29" x14ac:dyDescent="0.25">
      <c r="A1425" s="14" t="s">
        <v>705</v>
      </c>
      <c r="B1425" s="2" t="s">
        <v>9491</v>
      </c>
      <c r="C1425" s="2" t="s">
        <v>12361</v>
      </c>
      <c r="D1425" s="3" t="s">
        <v>2541</v>
      </c>
      <c r="E1425" s="1" t="s">
        <v>2542</v>
      </c>
      <c r="F1425" s="1">
        <v>2013</v>
      </c>
      <c r="G1425" s="1">
        <v>1</v>
      </c>
      <c r="H1425" s="1" t="s">
        <v>372</v>
      </c>
      <c r="I1425" s="1" t="s">
        <v>60</v>
      </c>
      <c r="J1425" s="1" t="s">
        <v>40</v>
      </c>
      <c r="K1425" s="1" t="str">
        <f>IF(Tabela1[[#This Row],[Situação da Obra]]="Inacabada - PC Técnica Concluída","Inacabada",Tabela1[[#This Row],[Situação da Obra]])</f>
        <v>Inacabada</v>
      </c>
      <c r="L1425" s="1" t="s">
        <v>30</v>
      </c>
      <c r="M1425" s="4">
        <v>45005</v>
      </c>
      <c r="N1425" s="5">
        <v>0.63070000000000004</v>
      </c>
      <c r="O1425" s="4"/>
      <c r="P1425" s="1" t="s">
        <v>709</v>
      </c>
      <c r="Q1425" s="1" t="s">
        <v>710</v>
      </c>
      <c r="R1425" s="1" t="s">
        <v>32</v>
      </c>
      <c r="S1425" s="1" t="s">
        <v>716</v>
      </c>
      <c r="T1425" s="1" t="s">
        <v>712</v>
      </c>
      <c r="U1425" s="6">
        <v>373059.6</v>
      </c>
      <c r="V1425" s="6">
        <v>508022.06</v>
      </c>
      <c r="W1425" s="6">
        <v>0</v>
      </c>
      <c r="X1425" s="6">
        <v>508022.06</v>
      </c>
      <c r="Y1425" s="6">
        <v>27563.53</v>
      </c>
      <c r="Z1425" s="7">
        <v>44797</v>
      </c>
      <c r="AA14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5" s="35" t="str">
        <f>IFERROR(
                    _xlfn.XLOOKUP(Tabela1[[#This Row],[ID]],'Base_Solicitações MP'!B:B,'Base_Solicitações MP'!R:R),
                    "Não enviada")</f>
        <v>Retornado para Análise FNDE</v>
      </c>
      <c r="AC1425" s="15" t="str">
        <f>_xlfn.CONCAT(Tabela1[[#This Row],[Município]],"/",Tabela1[[#This Row],[UF]])</f>
        <v>Capitão Enéas/MG</v>
      </c>
    </row>
    <row r="1426" spans="1:29" x14ac:dyDescent="0.25">
      <c r="A1426" s="14" t="s">
        <v>705</v>
      </c>
      <c r="B1426" s="2" t="s">
        <v>9492</v>
      </c>
      <c r="C1426" s="2" t="s">
        <v>12362</v>
      </c>
      <c r="D1426" s="3" t="s">
        <v>2543</v>
      </c>
      <c r="E1426" s="1" t="s">
        <v>2544</v>
      </c>
      <c r="F1426" s="1">
        <v>2013</v>
      </c>
      <c r="G1426" s="1">
        <v>1</v>
      </c>
      <c r="H1426" s="1" t="s">
        <v>2545</v>
      </c>
      <c r="I1426" s="1" t="s">
        <v>37</v>
      </c>
      <c r="J1426" s="1" t="s">
        <v>40</v>
      </c>
      <c r="K1426" s="1" t="str">
        <f>IF(Tabela1[[#This Row],[Situação da Obra]]="Inacabada - PC Técnica Concluída","Inacabada",Tabela1[[#This Row],[Situação da Obra]])</f>
        <v>Inacabada</v>
      </c>
      <c r="L1426" s="1" t="s">
        <v>30</v>
      </c>
      <c r="M1426" s="4">
        <v>43409</v>
      </c>
      <c r="N1426" s="5">
        <v>0.85070000000000001</v>
      </c>
      <c r="O1426" s="4">
        <v>43405</v>
      </c>
      <c r="P1426" s="1" t="s">
        <v>709</v>
      </c>
      <c r="Q1426" s="1" t="s">
        <v>710</v>
      </c>
      <c r="R1426" s="1" t="s">
        <v>32</v>
      </c>
      <c r="S1426" s="1" t="s">
        <v>716</v>
      </c>
      <c r="T1426" s="1" t="s">
        <v>712</v>
      </c>
      <c r="U1426" s="6">
        <v>542539.42000000004</v>
      </c>
      <c r="V1426" s="6">
        <v>509917.28</v>
      </c>
      <c r="W1426" s="6">
        <v>0</v>
      </c>
      <c r="X1426" s="6">
        <v>509917.28</v>
      </c>
      <c r="Y1426" s="6">
        <v>4149.16</v>
      </c>
      <c r="Z1426" s="7">
        <v>43342</v>
      </c>
      <c r="AA14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6" s="35" t="str">
        <f>IFERROR(
                    _xlfn.XLOOKUP(Tabela1[[#This Row],[ID]],'Base_Solicitações MP'!B:B,'Base_Solicitações MP'!R:R),
                    "Não enviada")</f>
        <v>Diligência</v>
      </c>
      <c r="AC1426" s="15" t="str">
        <f>_xlfn.CONCAT(Tabela1[[#This Row],[Município]],"/",Tabela1[[#This Row],[UF]])</f>
        <v>Avelino Lopes/PI</v>
      </c>
    </row>
    <row r="1427" spans="1:29" x14ac:dyDescent="0.25">
      <c r="A1427" s="14" t="s">
        <v>705</v>
      </c>
      <c r="B1427" s="2" t="s">
        <v>9493</v>
      </c>
      <c r="C1427" s="2" t="s">
        <v>12363</v>
      </c>
      <c r="D1427" s="3" t="s">
        <v>2546</v>
      </c>
      <c r="E1427" s="1" t="s">
        <v>2547</v>
      </c>
      <c r="F1427" s="1">
        <v>2013</v>
      </c>
      <c r="G1427" s="1">
        <v>1</v>
      </c>
      <c r="H1427" s="1" t="s">
        <v>2548</v>
      </c>
      <c r="I1427" s="1" t="s">
        <v>37</v>
      </c>
      <c r="J1427" s="1" t="s">
        <v>29</v>
      </c>
      <c r="K1427" s="1" t="str">
        <f>IF(Tabela1[[#This Row],[Situação da Obra]]="Inacabada - PC Técnica Concluída","Inacabada",Tabela1[[#This Row],[Situação da Obra]])</f>
        <v>Inacabada</v>
      </c>
      <c r="L1427" s="1" t="s">
        <v>30</v>
      </c>
      <c r="M1427" s="4">
        <v>44915</v>
      </c>
      <c r="N1427" s="5">
        <v>0.34710000000000002</v>
      </c>
      <c r="O1427" s="4">
        <v>43236</v>
      </c>
      <c r="P1427" s="1" t="s">
        <v>709</v>
      </c>
      <c r="Q1427" s="1" t="s">
        <v>710</v>
      </c>
      <c r="R1427" s="1" t="s">
        <v>32</v>
      </c>
      <c r="S1427" s="1" t="s">
        <v>716</v>
      </c>
      <c r="T1427" s="1" t="s">
        <v>712</v>
      </c>
      <c r="U1427" s="6">
        <v>505417.28</v>
      </c>
      <c r="V1427" s="6">
        <v>509917.28</v>
      </c>
      <c r="W1427" s="6">
        <v>0</v>
      </c>
      <c r="X1427" s="6">
        <v>509917.28</v>
      </c>
      <c r="Y1427" s="6">
        <v>27755.8</v>
      </c>
      <c r="Z1427" s="7">
        <v>44974</v>
      </c>
      <c r="AA14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7" s="35" t="str">
        <f>IFERROR(
                    _xlfn.XLOOKUP(Tabela1[[#This Row],[ID]],'Base_Solicitações MP'!B:B,'Base_Solicitações MP'!R:R),
                    "Não enviada")</f>
        <v>Diligência</v>
      </c>
      <c r="AC1427" s="15" t="str">
        <f>_xlfn.CONCAT(Tabela1[[#This Row],[Município]],"/",Tabela1[[#This Row],[UF]])</f>
        <v>Barra D'Alcântara/PI</v>
      </c>
    </row>
    <row r="1428" spans="1:29" x14ac:dyDescent="0.25">
      <c r="A1428" s="14" t="s">
        <v>705</v>
      </c>
      <c r="B1428" s="2" t="s">
        <v>9494</v>
      </c>
      <c r="C1428" s="2" t="s">
        <v>12364</v>
      </c>
      <c r="D1428" s="3" t="s">
        <v>2549</v>
      </c>
      <c r="E1428" s="1" t="s">
        <v>2550</v>
      </c>
      <c r="F1428" s="1">
        <v>2013</v>
      </c>
      <c r="G1428" s="1">
        <v>1</v>
      </c>
      <c r="H1428" s="1" t="s">
        <v>2551</v>
      </c>
      <c r="I1428" s="1" t="s">
        <v>37</v>
      </c>
      <c r="J1428" s="1" t="s">
        <v>29</v>
      </c>
      <c r="K1428" s="1" t="str">
        <f>IF(Tabela1[[#This Row],[Situação da Obra]]="Inacabada - PC Técnica Concluída","Inacabada",Tabela1[[#This Row],[Situação da Obra]])</f>
        <v>Inacabada</v>
      </c>
      <c r="L1428" s="1" t="s">
        <v>30</v>
      </c>
      <c r="M1428" s="4">
        <v>44915</v>
      </c>
      <c r="N1428" s="5">
        <v>0.48830000000000001</v>
      </c>
      <c r="O1428" s="4">
        <v>42571</v>
      </c>
      <c r="P1428" s="1" t="s">
        <v>709</v>
      </c>
      <c r="Q1428" s="1" t="s">
        <v>710</v>
      </c>
      <c r="R1428" s="1" t="s">
        <v>32</v>
      </c>
      <c r="S1428" s="1" t="s">
        <v>716</v>
      </c>
      <c r="T1428" s="1" t="s">
        <v>712</v>
      </c>
      <c r="U1428" s="6">
        <v>509040.67</v>
      </c>
      <c r="V1428" s="6">
        <v>509917.28</v>
      </c>
      <c r="W1428" s="6">
        <v>0</v>
      </c>
      <c r="X1428" s="6">
        <v>509917.28</v>
      </c>
      <c r="Y1428" s="6">
        <v>0</v>
      </c>
      <c r="Z1428" s="7">
        <v>42531</v>
      </c>
      <c r="AA14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8" s="35" t="str">
        <f>IFERROR(
                    _xlfn.XLOOKUP(Tabela1[[#This Row],[ID]],'Base_Solicitações MP'!B:B,'Base_Solicitações MP'!R:R),
                    "Não enviada")</f>
        <v>Aguardando Análise FNDE</v>
      </c>
      <c r="AC1428" s="15" t="str">
        <f>_xlfn.CONCAT(Tabela1[[#This Row],[Município]],"/",Tabela1[[#This Row],[UF]])</f>
        <v>Curralinhos/PI</v>
      </c>
    </row>
    <row r="1429" spans="1:29" x14ac:dyDescent="0.25">
      <c r="A1429" s="14" t="s">
        <v>705</v>
      </c>
      <c r="B1429" s="2" t="s">
        <v>9495</v>
      </c>
      <c r="C1429" s="2" t="s">
        <v>12365</v>
      </c>
      <c r="D1429" s="3" t="s">
        <v>2552</v>
      </c>
      <c r="E1429" s="1" t="s">
        <v>2553</v>
      </c>
      <c r="F1429" s="1">
        <v>2013</v>
      </c>
      <c r="G1429" s="1">
        <v>1</v>
      </c>
      <c r="H1429" s="1" t="s">
        <v>2554</v>
      </c>
      <c r="I1429" s="1" t="s">
        <v>37</v>
      </c>
      <c r="J1429" s="1" t="s">
        <v>56</v>
      </c>
      <c r="K1429" s="1" t="str">
        <f>IF(Tabela1[[#This Row],[Situação da Obra]]="Inacabada - PC Técnica Concluída","Inacabada",Tabela1[[#This Row],[Situação da Obra]])</f>
        <v>Paralisada</v>
      </c>
      <c r="L1429" s="1" t="s">
        <v>30</v>
      </c>
      <c r="M1429" s="4">
        <v>44699</v>
      </c>
      <c r="N1429" s="5">
        <v>0.63770000000000004</v>
      </c>
      <c r="O1429" s="4">
        <v>44699</v>
      </c>
      <c r="P1429" s="1" t="s">
        <v>709</v>
      </c>
      <c r="Q1429" s="1" t="s">
        <v>710</v>
      </c>
      <c r="R1429" s="1" t="s">
        <v>32</v>
      </c>
      <c r="S1429" s="1" t="s">
        <v>716</v>
      </c>
      <c r="T1429" s="1" t="s">
        <v>712</v>
      </c>
      <c r="U1429" s="6">
        <v>251417.97</v>
      </c>
      <c r="V1429" s="6">
        <v>503335.93</v>
      </c>
      <c r="W1429" s="6">
        <v>0</v>
      </c>
      <c r="X1429" s="6">
        <v>503335.93</v>
      </c>
      <c r="Y1429" s="6">
        <v>703.46</v>
      </c>
      <c r="Z1429" s="7">
        <v>45168</v>
      </c>
      <c r="AA14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9" s="35" t="str">
        <f>IFERROR(
                    _xlfn.XLOOKUP(Tabela1[[#This Row],[ID]],'Base_Solicitações MP'!B:B,'Base_Solicitações MP'!R:R),
                    "Não enviada")</f>
        <v>Aguardando Análise FNDE</v>
      </c>
      <c r="AC1429" s="15" t="str">
        <f>_xlfn.CONCAT(Tabela1[[#This Row],[Município]],"/",Tabela1[[#This Row],[UF]])</f>
        <v>Santa Filomena/PI</v>
      </c>
    </row>
    <row r="1430" spans="1:29" x14ac:dyDescent="0.25">
      <c r="A1430" s="14" t="s">
        <v>705</v>
      </c>
      <c r="B1430" s="2" t="s">
        <v>9496</v>
      </c>
      <c r="C1430" s="2" t="s">
        <v>12366</v>
      </c>
      <c r="D1430" s="3" t="s">
        <v>2555</v>
      </c>
      <c r="E1430" s="1" t="s">
        <v>2556</v>
      </c>
      <c r="F1430" s="1">
        <v>2013</v>
      </c>
      <c r="G1430" s="1">
        <v>1</v>
      </c>
      <c r="H1430" s="1" t="s">
        <v>2557</v>
      </c>
      <c r="I1430" s="1" t="s">
        <v>37</v>
      </c>
      <c r="J1430" s="1" t="s">
        <v>40</v>
      </c>
      <c r="K1430" s="1" t="str">
        <f>IF(Tabela1[[#This Row],[Situação da Obra]]="Inacabada - PC Técnica Concluída","Inacabada",Tabela1[[#This Row],[Situação da Obra]])</f>
        <v>Inacabada</v>
      </c>
      <c r="L1430" s="1" t="s">
        <v>30</v>
      </c>
      <c r="M1430" s="4">
        <v>42564</v>
      </c>
      <c r="N1430" s="5">
        <v>0.96260000000000001</v>
      </c>
      <c r="O1430" s="4">
        <v>42527</v>
      </c>
      <c r="P1430" s="1" t="s">
        <v>709</v>
      </c>
      <c r="Q1430" s="1" t="s">
        <v>710</v>
      </c>
      <c r="R1430" s="1" t="s">
        <v>32</v>
      </c>
      <c r="S1430" s="1" t="s">
        <v>716</v>
      </c>
      <c r="T1430" s="1" t="s">
        <v>712</v>
      </c>
      <c r="U1430" s="6">
        <v>507454.86</v>
      </c>
      <c r="V1430" s="6">
        <v>510000</v>
      </c>
      <c r="W1430" s="6">
        <v>0</v>
      </c>
      <c r="X1430" s="6">
        <v>510000</v>
      </c>
      <c r="Y1430" s="6">
        <v>0</v>
      </c>
      <c r="Z1430" s="7">
        <v>42473</v>
      </c>
      <c r="AA14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0" s="35" t="str">
        <f>IFERROR(
                    _xlfn.XLOOKUP(Tabela1[[#This Row],[ID]],'Base_Solicitações MP'!B:B,'Base_Solicitações MP'!R:R),
                    "Não enviada")</f>
        <v>Diligência</v>
      </c>
      <c r="AC1430" s="15" t="str">
        <f>_xlfn.CONCAT(Tabela1[[#This Row],[Município]],"/",Tabela1[[#This Row],[UF]])</f>
        <v>Valença do Piauí/PI</v>
      </c>
    </row>
    <row r="1431" spans="1:29" x14ac:dyDescent="0.25">
      <c r="A1431" s="14" t="s">
        <v>705</v>
      </c>
      <c r="B1431" s="2" t="s">
        <v>9497</v>
      </c>
      <c r="C1431" s="2" t="s">
        <v>12367</v>
      </c>
      <c r="D1431" s="3" t="s">
        <v>2558</v>
      </c>
      <c r="E1431" s="1" t="s">
        <v>2559</v>
      </c>
      <c r="F1431" s="1">
        <v>2013</v>
      </c>
      <c r="G1431" s="1">
        <v>2</v>
      </c>
      <c r="H1431" s="1" t="s">
        <v>2560</v>
      </c>
      <c r="I1431" s="1" t="s">
        <v>55</v>
      </c>
      <c r="J1431" s="1" t="s">
        <v>40</v>
      </c>
      <c r="K1431" s="1" t="str">
        <f>IF(Tabela1[[#This Row],[Situação da Obra]]="Inacabada - PC Técnica Concluída","Inacabada",Tabela1[[#This Row],[Situação da Obra]])</f>
        <v>Inacabada</v>
      </c>
      <c r="L1431" s="1" t="s">
        <v>30</v>
      </c>
      <c r="M1431" s="4">
        <v>43326</v>
      </c>
      <c r="N1431" s="5">
        <v>0.84709999999999996</v>
      </c>
      <c r="O1431" s="4">
        <v>43311</v>
      </c>
      <c r="P1431" s="1" t="s">
        <v>709</v>
      </c>
      <c r="Q1431" s="1" t="s">
        <v>710</v>
      </c>
      <c r="R1431" s="1" t="s">
        <v>32</v>
      </c>
      <c r="S1431" s="1" t="s">
        <v>716</v>
      </c>
      <c r="T1431" s="1" t="s">
        <v>712</v>
      </c>
      <c r="U1431" s="6">
        <v>485769.6</v>
      </c>
      <c r="V1431" s="6">
        <v>509997</v>
      </c>
      <c r="W1431" s="6">
        <v>0</v>
      </c>
      <c r="X1431" s="6">
        <v>509997</v>
      </c>
      <c r="Y1431" s="6">
        <v>40452.839999999997</v>
      </c>
      <c r="Z1431" s="7">
        <v>44899</v>
      </c>
      <c r="AA14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1" s="35" t="str">
        <f>IFERROR(
                    _xlfn.XLOOKUP(Tabela1[[#This Row],[ID]],'Base_Solicitações MP'!B:B,'Base_Solicitações MP'!R:R),
                    "Não enviada")</f>
        <v>Diligência</v>
      </c>
      <c r="AC1431" s="15" t="str">
        <f>_xlfn.CONCAT(Tabela1[[#This Row],[Município]],"/",Tabela1[[#This Row],[UF]])</f>
        <v>Jaboticabal/SP</v>
      </c>
    </row>
    <row r="1432" spans="1:29" x14ac:dyDescent="0.25">
      <c r="A1432" s="14" t="s">
        <v>705</v>
      </c>
      <c r="B1432" s="2" t="s">
        <v>9498</v>
      </c>
      <c r="C1432" s="2" t="s">
        <v>12368</v>
      </c>
      <c r="D1432" s="3" t="s">
        <v>2561</v>
      </c>
      <c r="E1432" s="1" t="s">
        <v>2562</v>
      </c>
      <c r="F1432" s="1">
        <v>2013</v>
      </c>
      <c r="G1432" s="1">
        <v>1</v>
      </c>
      <c r="H1432" s="1" t="s">
        <v>2563</v>
      </c>
      <c r="I1432" s="1" t="s">
        <v>82</v>
      </c>
      <c r="J1432" s="1" t="s">
        <v>29</v>
      </c>
      <c r="K1432" s="1" t="str">
        <f>IF(Tabela1[[#This Row],[Situação da Obra]]="Inacabada - PC Técnica Concluída","Inacabada",Tabela1[[#This Row],[Situação da Obra]])</f>
        <v>Inacabada</v>
      </c>
      <c r="L1432" s="1" t="s">
        <v>30</v>
      </c>
      <c r="M1432" s="4">
        <v>44915</v>
      </c>
      <c r="N1432" s="5">
        <v>0.55300000000000005</v>
      </c>
      <c r="O1432" s="4">
        <v>43278</v>
      </c>
      <c r="P1432" s="1" t="s">
        <v>31</v>
      </c>
      <c r="Q1432" s="1" t="s">
        <v>710</v>
      </c>
      <c r="R1432" s="1" t="s">
        <v>32</v>
      </c>
      <c r="S1432" s="1" t="s">
        <v>353</v>
      </c>
      <c r="T1432" s="1" t="s">
        <v>34</v>
      </c>
      <c r="U1432" s="6">
        <v>1612887</v>
      </c>
      <c r="V1432" s="6">
        <v>1612887</v>
      </c>
      <c r="W1432" s="6">
        <v>0</v>
      </c>
      <c r="X1432" s="6">
        <v>1612887</v>
      </c>
      <c r="Y1432" s="6">
        <v>0</v>
      </c>
      <c r="Z1432" s="7">
        <v>43277</v>
      </c>
      <c r="AA14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2" s="35" t="str">
        <f>IFERROR(
                    _xlfn.XLOOKUP(Tabela1[[#This Row],[ID]],'Base_Solicitações MP'!B:B,'Base_Solicitações MP'!R:R),
                    "Não enviada")</f>
        <v>Diligência</v>
      </c>
      <c r="AC1432" s="15" t="str">
        <f>_xlfn.CONCAT(Tabela1[[#This Row],[Município]],"/",Tabela1[[#This Row],[UF]])</f>
        <v>Novo Triunfo/BA</v>
      </c>
    </row>
    <row r="1433" spans="1:29" x14ac:dyDescent="0.25">
      <c r="A1433" s="14" t="s">
        <v>705</v>
      </c>
      <c r="B1433" s="2" t="s">
        <v>7925</v>
      </c>
      <c r="C1433" s="2" t="s">
        <v>12369</v>
      </c>
      <c r="D1433" s="3" t="s">
        <v>2564</v>
      </c>
      <c r="E1433" s="1" t="s">
        <v>2565</v>
      </c>
      <c r="F1433" s="1">
        <v>2013</v>
      </c>
      <c r="G1433" s="1">
        <v>1</v>
      </c>
      <c r="H1433" s="1" t="s">
        <v>2566</v>
      </c>
      <c r="I1433" s="1" t="s">
        <v>44</v>
      </c>
      <c r="J1433" s="1" t="s">
        <v>29</v>
      </c>
      <c r="K1433" s="1" t="str">
        <f>IF(Tabela1[[#This Row],[Situação da Obra]]="Inacabada - PC Técnica Concluída","Inacabada",Tabela1[[#This Row],[Situação da Obra]])</f>
        <v>Inacabada</v>
      </c>
      <c r="L1433" s="1" t="s">
        <v>30</v>
      </c>
      <c r="M1433" s="4">
        <v>45019</v>
      </c>
      <c r="N1433" s="5">
        <v>0.1346</v>
      </c>
      <c r="O1433" s="4">
        <v>43409</v>
      </c>
      <c r="P1433" s="1" t="s">
        <v>31</v>
      </c>
      <c r="Q1433" s="1" t="s">
        <v>710</v>
      </c>
      <c r="R1433" s="1" t="s">
        <v>32</v>
      </c>
      <c r="S1433" s="1" t="s">
        <v>353</v>
      </c>
      <c r="T1433" s="1" t="s">
        <v>34</v>
      </c>
      <c r="U1433" s="6">
        <v>1555245</v>
      </c>
      <c r="V1433" s="6">
        <v>1628853.8</v>
      </c>
      <c r="W1433" s="6">
        <v>0</v>
      </c>
      <c r="X1433" s="6">
        <v>1628853.8</v>
      </c>
      <c r="Y1433" s="6">
        <v>0</v>
      </c>
      <c r="Z1433" s="7">
        <v>43429</v>
      </c>
      <c r="AA14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3" s="35" t="str">
        <f>IFERROR(
                    _xlfn.XLOOKUP(Tabela1[[#This Row],[ID]],'Base_Solicitações MP'!B:B,'Base_Solicitações MP'!R:R),
                    "Não enviada")</f>
        <v>Diligência</v>
      </c>
      <c r="AC1433" s="15" t="str">
        <f>_xlfn.CONCAT(Tabela1[[#This Row],[Município]],"/",Tabela1[[#This Row],[UF]])</f>
        <v>Paraibano/MA</v>
      </c>
    </row>
    <row r="1434" spans="1:29" x14ac:dyDescent="0.25">
      <c r="A1434" s="14" t="s">
        <v>705</v>
      </c>
      <c r="B1434" s="2" t="s">
        <v>9499</v>
      </c>
      <c r="C1434" s="2" t="s">
        <v>12370</v>
      </c>
      <c r="D1434" s="3" t="s">
        <v>2567</v>
      </c>
      <c r="E1434" s="1" t="s">
        <v>2568</v>
      </c>
      <c r="F1434" s="1">
        <v>2013</v>
      </c>
      <c r="G1434" s="1">
        <v>2</v>
      </c>
      <c r="H1434" s="1" t="s">
        <v>2569</v>
      </c>
      <c r="I1434" s="1" t="s">
        <v>99</v>
      </c>
      <c r="J1434" s="1" t="s">
        <v>29</v>
      </c>
      <c r="K1434" s="1" t="str">
        <f>IF(Tabela1[[#This Row],[Situação da Obra]]="Inacabada - PC Técnica Concluída","Inacabada",Tabela1[[#This Row],[Situação da Obra]])</f>
        <v>Inacabada</v>
      </c>
      <c r="L1434" s="1" t="s">
        <v>30</v>
      </c>
      <c r="M1434" s="4">
        <v>44915</v>
      </c>
      <c r="N1434" s="5">
        <v>0.67849999999999999</v>
      </c>
      <c r="O1434" s="4">
        <v>44690</v>
      </c>
      <c r="P1434" s="1" t="s">
        <v>31</v>
      </c>
      <c r="Q1434" s="1" t="s">
        <v>710</v>
      </c>
      <c r="R1434" s="1" t="s">
        <v>32</v>
      </c>
      <c r="S1434" s="1" t="s">
        <v>739</v>
      </c>
      <c r="T1434" s="1" t="s">
        <v>34</v>
      </c>
      <c r="U1434" s="6">
        <v>1329639.05</v>
      </c>
      <c r="V1434" s="6">
        <v>1196771.3899999999</v>
      </c>
      <c r="W1434" s="6">
        <v>0</v>
      </c>
      <c r="X1434" s="6">
        <v>1196771.3899999999</v>
      </c>
      <c r="Y1434" s="6">
        <v>615919.98</v>
      </c>
      <c r="Z1434" s="7">
        <v>44678</v>
      </c>
      <c r="AA14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4" s="35" t="str">
        <f>IFERROR(
                    _xlfn.XLOOKUP(Tabela1[[#This Row],[ID]],'Base_Solicitações MP'!B:B,'Base_Solicitações MP'!R:R),
                    "Não enviada")</f>
        <v>Aguardando Análise FNDE</v>
      </c>
      <c r="AC1434" s="15" t="str">
        <f>_xlfn.CONCAT(Tabela1[[#This Row],[Município]],"/",Tabela1[[#This Row],[UF]])</f>
        <v>Rosário do Sul/RS</v>
      </c>
    </row>
    <row r="1435" spans="1:29" x14ac:dyDescent="0.25">
      <c r="A1435" s="14" t="s">
        <v>705</v>
      </c>
      <c r="B1435" s="2" t="s">
        <v>9500</v>
      </c>
      <c r="C1435" s="2" t="s">
        <v>12371</v>
      </c>
      <c r="D1435" s="3" t="s">
        <v>2570</v>
      </c>
      <c r="E1435" s="1" t="s">
        <v>2571</v>
      </c>
      <c r="F1435" s="1">
        <v>2013</v>
      </c>
      <c r="G1435" s="1">
        <v>1</v>
      </c>
      <c r="H1435" s="1" t="s">
        <v>2572</v>
      </c>
      <c r="I1435" s="1" t="s">
        <v>99</v>
      </c>
      <c r="J1435" s="1" t="s">
        <v>56</v>
      </c>
      <c r="K1435" s="1" t="str">
        <f>IF(Tabela1[[#This Row],[Situação da Obra]]="Inacabada - PC Técnica Concluída","Inacabada",Tabela1[[#This Row],[Situação da Obra]])</f>
        <v>Paralisada</v>
      </c>
      <c r="L1435" s="1" t="s">
        <v>30</v>
      </c>
      <c r="M1435" s="4">
        <v>44382</v>
      </c>
      <c r="N1435" s="5">
        <v>0.42230000000000001</v>
      </c>
      <c r="O1435" s="4">
        <v>44382</v>
      </c>
      <c r="P1435" s="1" t="s">
        <v>31</v>
      </c>
      <c r="Q1435" s="1" t="s">
        <v>710</v>
      </c>
      <c r="R1435" s="1" t="s">
        <v>32</v>
      </c>
      <c r="S1435" s="1" t="s">
        <v>57</v>
      </c>
      <c r="T1435" s="1" t="s">
        <v>34</v>
      </c>
      <c r="U1435" s="6">
        <v>1279630.0900000001</v>
      </c>
      <c r="V1435" s="6">
        <v>1802473.77</v>
      </c>
      <c r="W1435" s="6">
        <v>0</v>
      </c>
      <c r="X1435" s="6">
        <v>1802473.77</v>
      </c>
      <c r="Y1435" s="6">
        <v>145.41999999999999</v>
      </c>
      <c r="Z1435" s="7">
        <v>45074</v>
      </c>
      <c r="AA14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35" s="35" t="str">
        <f>IFERROR(
                    _xlfn.XLOOKUP(Tabela1[[#This Row],[ID]],'Base_Solicitações MP'!B:B,'Base_Solicitações MP'!R:R),
                    "Não enviada")</f>
        <v>Não enviada</v>
      </c>
      <c r="AC1435" s="15" t="str">
        <f>_xlfn.CONCAT(Tabela1[[#This Row],[Município]],"/",Tabela1[[#This Row],[UF]])</f>
        <v>Cruz Alta/RS</v>
      </c>
    </row>
    <row r="1436" spans="1:29" x14ac:dyDescent="0.25">
      <c r="A1436" s="14" t="s">
        <v>705</v>
      </c>
      <c r="B1436" s="2" t="s">
        <v>9501</v>
      </c>
      <c r="C1436" s="2" t="s">
        <v>12372</v>
      </c>
      <c r="D1436" s="3" t="s">
        <v>2573</v>
      </c>
      <c r="E1436" s="1" t="s">
        <v>2574</v>
      </c>
      <c r="F1436" s="1">
        <v>2013</v>
      </c>
      <c r="G1436" s="1">
        <v>1</v>
      </c>
      <c r="H1436" s="1" t="s">
        <v>2575</v>
      </c>
      <c r="I1436" s="1" t="s">
        <v>82</v>
      </c>
      <c r="J1436" s="1" t="s">
        <v>29</v>
      </c>
      <c r="K1436" s="1" t="str">
        <f>IF(Tabela1[[#This Row],[Situação da Obra]]="Inacabada - PC Técnica Concluída","Inacabada",Tabela1[[#This Row],[Situação da Obra]])</f>
        <v>Inacabada</v>
      </c>
      <c r="L1436" s="1" t="s">
        <v>30</v>
      </c>
      <c r="M1436" s="4">
        <v>44979</v>
      </c>
      <c r="N1436" s="5">
        <v>0.53680000000000005</v>
      </c>
      <c r="O1436" s="4">
        <v>43889</v>
      </c>
      <c r="P1436" s="1" t="s">
        <v>709</v>
      </c>
      <c r="Q1436" s="1" t="s">
        <v>710</v>
      </c>
      <c r="R1436" s="1" t="s">
        <v>32</v>
      </c>
      <c r="S1436" s="1" t="s">
        <v>716</v>
      </c>
      <c r="T1436" s="1" t="s">
        <v>712</v>
      </c>
      <c r="U1436" s="6">
        <v>256590.04</v>
      </c>
      <c r="V1436" s="6">
        <v>509809.21</v>
      </c>
      <c r="W1436" s="6">
        <v>0</v>
      </c>
      <c r="X1436" s="6">
        <v>509809.21</v>
      </c>
      <c r="Y1436" s="6">
        <v>4356.34</v>
      </c>
      <c r="Z1436" s="7">
        <v>43809</v>
      </c>
      <c r="AA14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6" s="35" t="str">
        <f>IFERROR(
                    _xlfn.XLOOKUP(Tabela1[[#This Row],[ID]],'Base_Solicitações MP'!B:B,'Base_Solicitações MP'!R:R),
                    "Não enviada")</f>
        <v>Diligência</v>
      </c>
      <c r="AC1436" s="15" t="str">
        <f>_xlfn.CONCAT(Tabela1[[#This Row],[Município]],"/",Tabela1[[#This Row],[UF]])</f>
        <v>Uauá/BA</v>
      </c>
    </row>
    <row r="1437" spans="1:29" x14ac:dyDescent="0.25">
      <c r="A1437" s="14" t="s">
        <v>705</v>
      </c>
      <c r="B1437" s="2" t="s">
        <v>9502</v>
      </c>
      <c r="C1437" s="2" t="s">
        <v>12373</v>
      </c>
      <c r="D1437" s="3" t="s">
        <v>2576</v>
      </c>
      <c r="E1437" s="1" t="s">
        <v>2577</v>
      </c>
      <c r="F1437" s="1">
        <v>2013</v>
      </c>
      <c r="G1437" s="1">
        <v>1</v>
      </c>
      <c r="H1437" s="1" t="s">
        <v>2578</v>
      </c>
      <c r="I1437" s="1" t="s">
        <v>28</v>
      </c>
      <c r="J1437" s="1" t="s">
        <v>29</v>
      </c>
      <c r="K1437" s="1" t="str">
        <f>IF(Tabela1[[#This Row],[Situação da Obra]]="Inacabada - PC Técnica Concluída","Inacabada",Tabela1[[#This Row],[Situação da Obra]])</f>
        <v>Inacabada</v>
      </c>
      <c r="L1437" s="1" t="s">
        <v>30</v>
      </c>
      <c r="M1437" s="4">
        <v>44915</v>
      </c>
      <c r="N1437" s="5">
        <v>0.71889999999999998</v>
      </c>
      <c r="O1437" s="4"/>
      <c r="P1437" s="1" t="s">
        <v>709</v>
      </c>
      <c r="Q1437" s="1" t="s">
        <v>710</v>
      </c>
      <c r="R1437" s="1" t="s">
        <v>32</v>
      </c>
      <c r="S1437" s="1" t="s">
        <v>716</v>
      </c>
      <c r="T1437" s="1" t="s">
        <v>712</v>
      </c>
      <c r="U1437" s="6" t="s">
        <v>41</v>
      </c>
      <c r="V1437" s="6">
        <v>509567.32</v>
      </c>
      <c r="W1437" s="6">
        <v>0</v>
      </c>
      <c r="X1437" s="6">
        <v>509567.32</v>
      </c>
      <c r="Y1437" s="6" t="s">
        <v>41</v>
      </c>
      <c r="Z1437" s="7">
        <v>43473</v>
      </c>
      <c r="AA14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7" s="35" t="str">
        <f>IFERROR(
                    _xlfn.XLOOKUP(Tabela1[[#This Row],[ID]],'Base_Solicitações MP'!B:B,'Base_Solicitações MP'!R:R),
                    "Não enviada")</f>
        <v>Diligência</v>
      </c>
      <c r="AC1437" s="15" t="str">
        <f>_xlfn.CONCAT(Tabela1[[#This Row],[Município]],"/",Tabela1[[#This Row],[UF]])</f>
        <v>General Sampaio/CE</v>
      </c>
    </row>
    <row r="1438" spans="1:29" x14ac:dyDescent="0.25">
      <c r="A1438" s="14" t="s">
        <v>705</v>
      </c>
      <c r="B1438" s="2" t="s">
        <v>9503</v>
      </c>
      <c r="C1438" s="2" t="s">
        <v>12374</v>
      </c>
      <c r="D1438" s="3" t="s">
        <v>2579</v>
      </c>
      <c r="E1438" s="1" t="s">
        <v>2580</v>
      </c>
      <c r="F1438" s="1">
        <v>2013</v>
      </c>
      <c r="G1438" s="1">
        <v>1</v>
      </c>
      <c r="H1438" s="1" t="s">
        <v>2581</v>
      </c>
      <c r="I1438" s="1" t="s">
        <v>60</v>
      </c>
      <c r="J1438" s="1" t="s">
        <v>29</v>
      </c>
      <c r="K1438" s="1" t="str">
        <f>IF(Tabela1[[#This Row],[Situação da Obra]]="Inacabada - PC Técnica Concluída","Inacabada",Tabela1[[#This Row],[Situação da Obra]])</f>
        <v>Inacabada</v>
      </c>
      <c r="L1438" s="1" t="s">
        <v>30</v>
      </c>
      <c r="M1438" s="4">
        <v>44915</v>
      </c>
      <c r="N1438" s="5">
        <v>0.65549999999999997</v>
      </c>
      <c r="O1438" s="4">
        <v>43705</v>
      </c>
      <c r="P1438" s="1" t="s">
        <v>709</v>
      </c>
      <c r="Q1438" s="1" t="s">
        <v>710</v>
      </c>
      <c r="R1438" s="1" t="s">
        <v>32</v>
      </c>
      <c r="S1438" s="1" t="s">
        <v>716</v>
      </c>
      <c r="T1438" s="1" t="s">
        <v>712</v>
      </c>
      <c r="U1438" s="6">
        <v>510000</v>
      </c>
      <c r="V1438" s="6">
        <v>510000</v>
      </c>
      <c r="W1438" s="6">
        <v>0</v>
      </c>
      <c r="X1438" s="6">
        <v>510000</v>
      </c>
      <c r="Y1438" s="6">
        <v>12925.25</v>
      </c>
      <c r="Z1438" s="7">
        <v>44527</v>
      </c>
      <c r="AA14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38" s="35" t="str">
        <f>IFERROR(
                    _xlfn.XLOOKUP(Tabela1[[#This Row],[ID]],'Base_Solicitações MP'!B:B,'Base_Solicitações MP'!R:R),
                    "Não enviada")</f>
        <v>Em Cadastramento</v>
      </c>
      <c r="AC1438" s="15" t="str">
        <f>_xlfn.CONCAT(Tabela1[[#This Row],[Município]],"/",Tabela1[[#This Row],[UF]])</f>
        <v>Peçanha/MG</v>
      </c>
    </row>
    <row r="1439" spans="1:29" x14ac:dyDescent="0.25">
      <c r="A1439" s="14" t="s">
        <v>705</v>
      </c>
      <c r="B1439" s="2" t="s">
        <v>9504</v>
      </c>
      <c r="C1439" s="2" t="s">
        <v>12375</v>
      </c>
      <c r="D1439" s="3" t="s">
        <v>2582</v>
      </c>
      <c r="E1439" s="1" t="s">
        <v>2583</v>
      </c>
      <c r="F1439" s="1">
        <v>2013</v>
      </c>
      <c r="G1439" s="1">
        <v>1</v>
      </c>
      <c r="H1439" s="1" t="s">
        <v>582</v>
      </c>
      <c r="I1439" s="1" t="s">
        <v>37</v>
      </c>
      <c r="J1439" s="1" t="s">
        <v>56</v>
      </c>
      <c r="K1439" s="1" t="str">
        <f>IF(Tabela1[[#This Row],[Situação da Obra]]="Inacabada - PC Técnica Concluída","Inacabada",Tabela1[[#This Row],[Situação da Obra]])</f>
        <v>Paralisada</v>
      </c>
      <c r="L1439" s="1" t="s">
        <v>30</v>
      </c>
      <c r="M1439" s="4">
        <v>44868</v>
      </c>
      <c r="N1439" s="5">
        <v>0.73009999999999997</v>
      </c>
      <c r="O1439" s="4">
        <v>44868</v>
      </c>
      <c r="P1439" s="1" t="s">
        <v>709</v>
      </c>
      <c r="Q1439" s="1" t="s">
        <v>710</v>
      </c>
      <c r="R1439" s="1" t="s">
        <v>32</v>
      </c>
      <c r="S1439" s="1" t="s">
        <v>716</v>
      </c>
      <c r="T1439" s="1" t="s">
        <v>712</v>
      </c>
      <c r="U1439" s="6">
        <v>373964.08</v>
      </c>
      <c r="V1439" s="6">
        <v>510000</v>
      </c>
      <c r="W1439" s="6">
        <v>0</v>
      </c>
      <c r="X1439" s="6">
        <v>510000</v>
      </c>
      <c r="Y1439" s="6">
        <v>7532.79</v>
      </c>
      <c r="Z1439" s="7">
        <v>45138</v>
      </c>
      <c r="AA14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39" s="35" t="str">
        <f>IFERROR(
                    _xlfn.XLOOKUP(Tabela1[[#This Row],[ID]],'Base_Solicitações MP'!B:B,'Base_Solicitações MP'!R:R),
                    "Não enviada")</f>
        <v>Não enviada</v>
      </c>
      <c r="AC1439" s="15" t="str">
        <f>_xlfn.CONCAT(Tabela1[[#This Row],[Município]],"/",Tabela1[[#This Row],[UF]])</f>
        <v>Campinas do Piauí/PI</v>
      </c>
    </row>
    <row r="1440" spans="1:29" x14ac:dyDescent="0.25">
      <c r="A1440" s="14" t="s">
        <v>705</v>
      </c>
      <c r="B1440" s="2" t="s">
        <v>9505</v>
      </c>
      <c r="C1440" s="2" t="s">
        <v>12376</v>
      </c>
      <c r="D1440" s="3" t="s">
        <v>2584</v>
      </c>
      <c r="E1440" s="1" t="s">
        <v>2585</v>
      </c>
      <c r="F1440" s="1">
        <v>2013</v>
      </c>
      <c r="G1440" s="1">
        <v>1</v>
      </c>
      <c r="H1440" s="1" t="s">
        <v>2586</v>
      </c>
      <c r="I1440" s="1" t="s">
        <v>37</v>
      </c>
      <c r="J1440" s="1" t="s">
        <v>40</v>
      </c>
      <c r="K1440" s="1" t="str">
        <f>IF(Tabela1[[#This Row],[Situação da Obra]]="Inacabada - PC Técnica Concluída","Inacabada",Tabela1[[#This Row],[Situação da Obra]])</f>
        <v>Inacabada</v>
      </c>
      <c r="L1440" s="1" t="s">
        <v>30</v>
      </c>
      <c r="M1440" s="4">
        <v>44783</v>
      </c>
      <c r="N1440" s="5">
        <v>0.1135</v>
      </c>
      <c r="O1440" s="4"/>
      <c r="P1440" s="1" t="s">
        <v>709</v>
      </c>
      <c r="Q1440" s="1" t="s">
        <v>710</v>
      </c>
      <c r="R1440" s="1" t="s">
        <v>32</v>
      </c>
      <c r="S1440" s="1" t="s">
        <v>716</v>
      </c>
      <c r="T1440" s="1" t="s">
        <v>712</v>
      </c>
      <c r="U1440" s="6" t="s">
        <v>41</v>
      </c>
      <c r="V1440" s="6">
        <v>509890.08</v>
      </c>
      <c r="W1440" s="6">
        <v>0</v>
      </c>
      <c r="X1440" s="6">
        <v>509890.08</v>
      </c>
      <c r="Y1440" s="6" t="s">
        <v>41</v>
      </c>
      <c r="Z1440" s="7">
        <v>44739</v>
      </c>
      <c r="AA14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0" s="35" t="str">
        <f>IFERROR(
                    _xlfn.XLOOKUP(Tabela1[[#This Row],[ID]],'Base_Solicitações MP'!B:B,'Base_Solicitações MP'!R:R),
                    "Não enviada")</f>
        <v>Diligência</v>
      </c>
      <c r="AC1440" s="15" t="str">
        <f>_xlfn.CONCAT(Tabela1[[#This Row],[Município]],"/",Tabela1[[#This Row],[UF]])</f>
        <v>São João da Serra/PI</v>
      </c>
    </row>
    <row r="1441" spans="1:29" x14ac:dyDescent="0.25">
      <c r="A1441" s="14" t="s">
        <v>705</v>
      </c>
      <c r="B1441" s="2" t="s">
        <v>9506</v>
      </c>
      <c r="C1441" s="2" t="s">
        <v>12377</v>
      </c>
      <c r="D1441" s="3" t="s">
        <v>2587</v>
      </c>
      <c r="E1441" s="1" t="s">
        <v>2588</v>
      </c>
      <c r="F1441" s="1">
        <v>2013</v>
      </c>
      <c r="G1441" s="1">
        <v>2</v>
      </c>
      <c r="H1441" s="1" t="s">
        <v>1996</v>
      </c>
      <c r="I1441" s="1" t="s">
        <v>37</v>
      </c>
      <c r="J1441" s="1" t="s">
        <v>29</v>
      </c>
      <c r="K1441" s="1" t="str">
        <f>IF(Tabela1[[#This Row],[Situação da Obra]]="Inacabada - PC Técnica Concluída","Inacabada",Tabela1[[#This Row],[Situação da Obra]])</f>
        <v>Inacabada</v>
      </c>
      <c r="L1441" s="1" t="s">
        <v>30</v>
      </c>
      <c r="M1441" s="4">
        <v>44915</v>
      </c>
      <c r="N1441" s="5">
        <v>0.41399999999999998</v>
      </c>
      <c r="O1441" s="4">
        <v>43184</v>
      </c>
      <c r="P1441" s="1" t="s">
        <v>709</v>
      </c>
      <c r="Q1441" s="1" t="s">
        <v>710</v>
      </c>
      <c r="R1441" s="1" t="s">
        <v>32</v>
      </c>
      <c r="S1441" s="1" t="s">
        <v>716</v>
      </c>
      <c r="T1441" s="1" t="s">
        <v>712</v>
      </c>
      <c r="U1441" s="6">
        <v>506890.49</v>
      </c>
      <c r="V1441" s="6">
        <v>509890.08</v>
      </c>
      <c r="W1441" s="6">
        <v>0</v>
      </c>
      <c r="X1441" s="6">
        <v>509890.08</v>
      </c>
      <c r="Y1441" s="6">
        <v>0</v>
      </c>
      <c r="Z1441" s="7">
        <v>43038</v>
      </c>
      <c r="AA14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41" s="35" t="str">
        <f>IFERROR(
                    _xlfn.XLOOKUP(Tabela1[[#This Row],[ID]],'Base_Solicitações MP'!B:B,'Base_Solicitações MP'!R:R),
                    "Não enviada")</f>
        <v>Não enviada</v>
      </c>
      <c r="AC1441" s="15" t="str">
        <f>_xlfn.CONCAT(Tabela1[[#This Row],[Município]],"/",Tabela1[[#This Row],[UF]])</f>
        <v>São Raimundo Nonato/PI</v>
      </c>
    </row>
    <row r="1442" spans="1:29" x14ac:dyDescent="0.25">
      <c r="A1442" s="14" t="s">
        <v>705</v>
      </c>
      <c r="B1442" s="2" t="s">
        <v>9507</v>
      </c>
      <c r="C1442" s="2" t="s">
        <v>12378</v>
      </c>
      <c r="D1442" s="3" t="s">
        <v>2587</v>
      </c>
      <c r="E1442" s="1" t="s">
        <v>2588</v>
      </c>
      <c r="F1442" s="1">
        <v>2013</v>
      </c>
      <c r="G1442" s="1">
        <v>2</v>
      </c>
      <c r="H1442" s="1" t="s">
        <v>1996</v>
      </c>
      <c r="I1442" s="1" t="s">
        <v>37</v>
      </c>
      <c r="J1442" s="1" t="s">
        <v>29</v>
      </c>
      <c r="K1442" s="1" t="str">
        <f>IF(Tabela1[[#This Row],[Situação da Obra]]="Inacabada - PC Técnica Concluída","Inacabada",Tabela1[[#This Row],[Situação da Obra]])</f>
        <v>Inacabada</v>
      </c>
      <c r="L1442" s="1" t="s">
        <v>30</v>
      </c>
      <c r="M1442" s="4">
        <v>44915</v>
      </c>
      <c r="N1442" s="5">
        <v>0.24640000000000001</v>
      </c>
      <c r="O1442" s="4">
        <v>43184</v>
      </c>
      <c r="P1442" s="1" t="s">
        <v>709</v>
      </c>
      <c r="Q1442" s="1" t="s">
        <v>710</v>
      </c>
      <c r="R1442" s="1" t="s">
        <v>32</v>
      </c>
      <c r="S1442" s="1" t="s">
        <v>716</v>
      </c>
      <c r="T1442" s="1" t="s">
        <v>712</v>
      </c>
      <c r="U1442" s="6">
        <v>506890.49</v>
      </c>
      <c r="V1442" s="6">
        <v>509890.08</v>
      </c>
      <c r="W1442" s="6">
        <v>0</v>
      </c>
      <c r="X1442" s="6">
        <v>509890.08</v>
      </c>
      <c r="Y1442" s="6">
        <v>0</v>
      </c>
      <c r="Z1442" s="7">
        <v>43038</v>
      </c>
      <c r="AA14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42" s="35" t="str">
        <f>IFERROR(
                    _xlfn.XLOOKUP(Tabela1[[#This Row],[ID]],'Base_Solicitações MP'!B:B,'Base_Solicitações MP'!R:R),
                    "Não enviada")</f>
        <v>Não enviada</v>
      </c>
      <c r="AC1442" s="15" t="str">
        <f>_xlfn.CONCAT(Tabela1[[#This Row],[Município]],"/",Tabela1[[#This Row],[UF]])</f>
        <v>São Raimundo Nonato/PI</v>
      </c>
    </row>
    <row r="1443" spans="1:29" x14ac:dyDescent="0.25">
      <c r="A1443" s="14" t="s">
        <v>705</v>
      </c>
      <c r="B1443" s="2" t="s">
        <v>9508</v>
      </c>
      <c r="C1443" s="2" t="s">
        <v>12379</v>
      </c>
      <c r="D1443" s="3" t="s">
        <v>2589</v>
      </c>
      <c r="E1443" s="1" t="s">
        <v>2590</v>
      </c>
      <c r="F1443" s="1">
        <v>2013</v>
      </c>
      <c r="G1443" s="1">
        <v>1</v>
      </c>
      <c r="H1443" s="1" t="s">
        <v>2591</v>
      </c>
      <c r="I1443" s="1" t="s">
        <v>55</v>
      </c>
      <c r="J1443" s="1" t="s">
        <v>56</v>
      </c>
      <c r="K1443" s="1" t="str">
        <f>IF(Tabela1[[#This Row],[Situação da Obra]]="Inacabada - PC Técnica Concluída","Inacabada",Tabela1[[#This Row],[Situação da Obra]])</f>
        <v>Paralisada</v>
      </c>
      <c r="L1443" s="1" t="s">
        <v>30</v>
      </c>
      <c r="M1443" s="4">
        <v>44853</v>
      </c>
      <c r="N1443" s="5">
        <v>0.86750000000000005</v>
      </c>
      <c r="O1443" s="4">
        <v>44858</v>
      </c>
      <c r="P1443" s="1" t="s">
        <v>709</v>
      </c>
      <c r="Q1443" s="1" t="s">
        <v>710</v>
      </c>
      <c r="R1443" s="1" t="s">
        <v>32</v>
      </c>
      <c r="S1443" s="1" t="s">
        <v>716</v>
      </c>
      <c r="T1443" s="1" t="s">
        <v>712</v>
      </c>
      <c r="U1443" s="6">
        <v>668690.07999999996</v>
      </c>
      <c r="V1443" s="6">
        <v>501832.2</v>
      </c>
      <c r="W1443" s="6">
        <v>0</v>
      </c>
      <c r="X1443" s="6">
        <v>501832.2</v>
      </c>
      <c r="Y1443" s="6">
        <v>1180.1199999999999</v>
      </c>
      <c r="Z1443" s="7">
        <v>45169</v>
      </c>
      <c r="AA14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3" s="35" t="str">
        <f>IFERROR(
                    _xlfn.XLOOKUP(Tabela1[[#This Row],[ID]],'Base_Solicitações MP'!B:B,'Base_Solicitações MP'!R:R),
                    "Não enviada")</f>
        <v>Diligência</v>
      </c>
      <c r="AC1443" s="15" t="str">
        <f>_xlfn.CONCAT(Tabela1[[#This Row],[Município]],"/",Tabela1[[#This Row],[UF]])</f>
        <v>Rio das Pedras/SP</v>
      </c>
    </row>
    <row r="1444" spans="1:29" x14ac:dyDescent="0.25">
      <c r="A1444" s="14" t="s">
        <v>705</v>
      </c>
      <c r="B1444" s="2" t="s">
        <v>9509</v>
      </c>
      <c r="C1444" s="2" t="s">
        <v>12380</v>
      </c>
      <c r="D1444" s="3" t="s">
        <v>2592</v>
      </c>
      <c r="E1444" s="1" t="s">
        <v>2593</v>
      </c>
      <c r="F1444" s="1">
        <v>2013</v>
      </c>
      <c r="G1444" s="1">
        <v>1</v>
      </c>
      <c r="H1444" s="1" t="s">
        <v>2594</v>
      </c>
      <c r="I1444" s="1" t="s">
        <v>82</v>
      </c>
      <c r="J1444" s="1" t="s">
        <v>29</v>
      </c>
      <c r="K1444" s="1" t="str">
        <f>IF(Tabela1[[#This Row],[Situação da Obra]]="Inacabada - PC Técnica Concluída","Inacabada",Tabela1[[#This Row],[Situação da Obra]])</f>
        <v>Inacabada</v>
      </c>
      <c r="L1444" s="1" t="s">
        <v>30</v>
      </c>
      <c r="M1444" s="4">
        <v>44915</v>
      </c>
      <c r="N1444" s="5">
        <v>0.2392</v>
      </c>
      <c r="O1444" s="4"/>
      <c r="P1444" s="1" t="s">
        <v>31</v>
      </c>
      <c r="Q1444" s="1" t="s">
        <v>710</v>
      </c>
      <c r="R1444" s="1" t="s">
        <v>32</v>
      </c>
      <c r="S1444" s="1" t="s">
        <v>860</v>
      </c>
      <c r="T1444" s="1" t="s">
        <v>34</v>
      </c>
      <c r="U1444" s="6">
        <v>947049.75</v>
      </c>
      <c r="V1444" s="6">
        <v>887195</v>
      </c>
      <c r="W1444" s="6">
        <v>0</v>
      </c>
      <c r="X1444" s="6">
        <v>887195</v>
      </c>
      <c r="Y1444" s="6">
        <v>5.37</v>
      </c>
      <c r="Z1444" s="7">
        <v>43699</v>
      </c>
      <c r="AA14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4" s="35" t="str">
        <f>IFERROR(
                    _xlfn.XLOOKUP(Tabela1[[#This Row],[ID]],'Base_Solicitações MP'!B:B,'Base_Solicitações MP'!R:R),
                    "Não enviada")</f>
        <v>Diligência</v>
      </c>
      <c r="AC1444" s="15" t="str">
        <f>_xlfn.CONCAT(Tabela1[[#This Row],[Município]],"/",Tabela1[[#This Row],[UF]])</f>
        <v>Rafael Jambeiro/BA</v>
      </c>
    </row>
    <row r="1445" spans="1:29" x14ac:dyDescent="0.25">
      <c r="A1445" s="14" t="s">
        <v>705</v>
      </c>
      <c r="B1445" s="2" t="s">
        <v>9510</v>
      </c>
      <c r="C1445" s="2" t="s">
        <v>12381</v>
      </c>
      <c r="D1445" s="3" t="s">
        <v>2595</v>
      </c>
      <c r="E1445" s="1" t="s">
        <v>2596</v>
      </c>
      <c r="F1445" s="1">
        <v>2013</v>
      </c>
      <c r="G1445" s="1">
        <v>1</v>
      </c>
      <c r="H1445" s="1" t="s">
        <v>2597</v>
      </c>
      <c r="I1445" s="1" t="s">
        <v>28</v>
      </c>
      <c r="J1445" s="1" t="s">
        <v>56</v>
      </c>
      <c r="K1445" s="1" t="str">
        <f>IF(Tabela1[[#This Row],[Situação da Obra]]="Inacabada - PC Técnica Concluída","Inacabada",Tabela1[[#This Row],[Situação da Obra]])</f>
        <v>Paralisada</v>
      </c>
      <c r="L1445" s="1" t="s">
        <v>30</v>
      </c>
      <c r="M1445" s="4">
        <v>45058</v>
      </c>
      <c r="N1445" s="5">
        <v>0.59079999999999999</v>
      </c>
      <c r="O1445" s="4">
        <v>45048</v>
      </c>
      <c r="P1445" s="1" t="s">
        <v>31</v>
      </c>
      <c r="Q1445" s="1" t="s">
        <v>710</v>
      </c>
      <c r="R1445" s="1" t="s">
        <v>32</v>
      </c>
      <c r="S1445" s="1" t="s">
        <v>57</v>
      </c>
      <c r="T1445" s="1" t="s">
        <v>34</v>
      </c>
      <c r="U1445" s="6">
        <v>2030374.37</v>
      </c>
      <c r="V1445" s="6">
        <v>1868415.61</v>
      </c>
      <c r="W1445" s="6">
        <v>0</v>
      </c>
      <c r="X1445" s="6">
        <v>1868415.61</v>
      </c>
      <c r="Y1445" s="6">
        <v>227.86</v>
      </c>
      <c r="Z1445" s="7">
        <v>45163</v>
      </c>
      <c r="AA14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5" s="35" t="str">
        <f>IFERROR(
                    _xlfn.XLOOKUP(Tabela1[[#This Row],[ID]],'Base_Solicitações MP'!B:B,'Base_Solicitações MP'!R:R),
                    "Não enviada")</f>
        <v>Aguardando Análise FNDE</v>
      </c>
      <c r="AC1445" s="15" t="str">
        <f>_xlfn.CONCAT(Tabela1[[#This Row],[Município]],"/",Tabela1[[#This Row],[UF]])</f>
        <v>Guaiúba/CE</v>
      </c>
    </row>
    <row r="1446" spans="1:29" x14ac:dyDescent="0.25">
      <c r="A1446" s="14" t="s">
        <v>705</v>
      </c>
      <c r="B1446" s="2" t="s">
        <v>9511</v>
      </c>
      <c r="C1446" s="2" t="s">
        <v>12382</v>
      </c>
      <c r="D1446" s="3" t="s">
        <v>2598</v>
      </c>
      <c r="E1446" s="1" t="s">
        <v>2599</v>
      </c>
      <c r="F1446" s="1">
        <v>2013</v>
      </c>
      <c r="G1446" s="1">
        <v>1</v>
      </c>
      <c r="H1446" s="1" t="s">
        <v>2600</v>
      </c>
      <c r="I1446" s="1" t="s">
        <v>60</v>
      </c>
      <c r="J1446" s="1" t="s">
        <v>29</v>
      </c>
      <c r="K1446" s="1" t="str">
        <f>IF(Tabela1[[#This Row],[Situação da Obra]]="Inacabada - PC Técnica Concluída","Inacabada",Tabela1[[#This Row],[Situação da Obra]])</f>
        <v>Inacabada</v>
      </c>
      <c r="L1446" s="1" t="s">
        <v>30</v>
      </c>
      <c r="M1446" s="4">
        <v>45035</v>
      </c>
      <c r="N1446" s="5">
        <v>0.99870000000000003</v>
      </c>
      <c r="O1446" s="4">
        <v>44186</v>
      </c>
      <c r="P1446" s="1" t="s">
        <v>31</v>
      </c>
      <c r="Q1446" s="1" t="s">
        <v>710</v>
      </c>
      <c r="R1446" s="1" t="s">
        <v>32</v>
      </c>
      <c r="S1446" s="1" t="s">
        <v>739</v>
      </c>
      <c r="T1446" s="1" t="s">
        <v>34</v>
      </c>
      <c r="U1446" s="6">
        <v>1371214.79</v>
      </c>
      <c r="V1446" s="6">
        <v>1201737.6100000001</v>
      </c>
      <c r="W1446" s="6">
        <v>0</v>
      </c>
      <c r="X1446" s="6">
        <v>1201737.6100000001</v>
      </c>
      <c r="Y1446" s="6">
        <v>0</v>
      </c>
      <c r="Z1446" s="7">
        <v>44649</v>
      </c>
      <c r="AA14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46" s="35" t="str">
        <f>IFERROR(
                    _xlfn.XLOOKUP(Tabela1[[#This Row],[ID]],'Base_Solicitações MP'!B:B,'Base_Solicitações MP'!R:R),
                    "Não enviada")</f>
        <v>Não enviada</v>
      </c>
      <c r="AC1446" s="15" t="str">
        <f>_xlfn.CONCAT(Tabela1[[#This Row],[Município]],"/",Tabela1[[#This Row],[UF]])</f>
        <v>Paraguaçu/MG</v>
      </c>
    </row>
    <row r="1447" spans="1:29" x14ac:dyDescent="0.25">
      <c r="A1447" s="14" t="s">
        <v>705</v>
      </c>
      <c r="B1447" s="2" t="s">
        <v>9512</v>
      </c>
      <c r="C1447" s="2" t="s">
        <v>12383</v>
      </c>
      <c r="D1447" s="3" t="s">
        <v>2601</v>
      </c>
      <c r="E1447" s="1" t="s">
        <v>2602</v>
      </c>
      <c r="F1447" s="1">
        <v>2013</v>
      </c>
      <c r="G1447" s="1">
        <v>5</v>
      </c>
      <c r="H1447" s="1" t="s">
        <v>1595</v>
      </c>
      <c r="I1447" s="1" t="s">
        <v>280</v>
      </c>
      <c r="J1447" s="1" t="s">
        <v>29</v>
      </c>
      <c r="K1447" s="1" t="str">
        <f>IF(Tabela1[[#This Row],[Situação da Obra]]="Inacabada - PC Técnica Concluída","Inacabada",Tabela1[[#This Row],[Situação da Obra]])</f>
        <v>Inacabada</v>
      </c>
      <c r="L1447" s="1" t="s">
        <v>30</v>
      </c>
      <c r="M1447" s="4">
        <v>44915</v>
      </c>
      <c r="N1447" s="5">
        <v>7.8E-2</v>
      </c>
      <c r="O1447" s="4">
        <v>43613</v>
      </c>
      <c r="P1447" s="1" t="s">
        <v>31</v>
      </c>
      <c r="Q1447" s="1" t="s">
        <v>710</v>
      </c>
      <c r="R1447" s="1" t="s">
        <v>32</v>
      </c>
      <c r="S1447" s="1" t="s">
        <v>353</v>
      </c>
      <c r="T1447" s="1" t="s">
        <v>34</v>
      </c>
      <c r="U1447" s="6">
        <v>1719073.34</v>
      </c>
      <c r="V1447" s="6">
        <v>1719073.34</v>
      </c>
      <c r="W1447" s="6">
        <v>0</v>
      </c>
      <c r="X1447" s="6">
        <v>1719073.34</v>
      </c>
      <c r="Y1447" s="6">
        <v>0</v>
      </c>
      <c r="Z1447" s="7">
        <v>43524</v>
      </c>
      <c r="AA14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7" s="35" t="str">
        <f>IFERROR(
                    _xlfn.XLOOKUP(Tabela1[[#This Row],[ID]],'Base_Solicitações MP'!B:B,'Base_Solicitações MP'!R:R),
                    "Não enviada")</f>
        <v>Diligência</v>
      </c>
      <c r="AC1447" s="15" t="str">
        <f>_xlfn.CONCAT(Tabela1[[#This Row],[Município]],"/",Tabela1[[#This Row],[UF]])</f>
        <v>Campo Grande/MS</v>
      </c>
    </row>
    <row r="1448" spans="1:29" x14ac:dyDescent="0.25">
      <c r="A1448" s="14" t="s">
        <v>705</v>
      </c>
      <c r="B1448" s="2" t="s">
        <v>9513</v>
      </c>
      <c r="C1448" s="2" t="s">
        <v>12384</v>
      </c>
      <c r="D1448" s="3" t="s">
        <v>2603</v>
      </c>
      <c r="E1448" s="1" t="s">
        <v>2604</v>
      </c>
      <c r="F1448" s="1">
        <v>2013</v>
      </c>
      <c r="G1448" s="1">
        <v>5</v>
      </c>
      <c r="H1448" s="1" t="s">
        <v>179</v>
      </c>
      <c r="I1448" s="1" t="s">
        <v>129</v>
      </c>
      <c r="J1448" s="1" t="s">
        <v>56</v>
      </c>
      <c r="K1448" s="1" t="str">
        <f>IF(Tabela1[[#This Row],[Situação da Obra]]="Inacabada - PC Técnica Concluída","Inacabada",Tabela1[[#This Row],[Situação da Obra]])</f>
        <v>Paralisada</v>
      </c>
      <c r="L1448" s="1" t="s">
        <v>30</v>
      </c>
      <c r="M1448" s="4">
        <v>44440</v>
      </c>
      <c r="N1448" s="5">
        <v>2.5999999999999999E-2</v>
      </c>
      <c r="O1448" s="4">
        <v>44999</v>
      </c>
      <c r="P1448" s="1" t="s">
        <v>31</v>
      </c>
      <c r="Q1448" s="1" t="s">
        <v>710</v>
      </c>
      <c r="R1448" s="1" t="s">
        <v>32</v>
      </c>
      <c r="S1448" s="1" t="s">
        <v>739</v>
      </c>
      <c r="T1448" s="1" t="s">
        <v>34</v>
      </c>
      <c r="U1448" s="6">
        <v>1473032.22</v>
      </c>
      <c r="V1448" s="6">
        <v>1185755.8400000001</v>
      </c>
      <c r="W1448" s="6">
        <v>0</v>
      </c>
      <c r="X1448" s="6">
        <v>1185755.8400000001</v>
      </c>
      <c r="Y1448" s="6">
        <v>5394.48</v>
      </c>
      <c r="Z1448" s="7">
        <v>45093</v>
      </c>
      <c r="AA14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8" s="35" t="str">
        <f>IFERROR(
                    _xlfn.XLOOKUP(Tabela1[[#This Row],[ID]],'Base_Solicitações MP'!B:B,'Base_Solicitações MP'!R:R),
                    "Não enviada")</f>
        <v>Diligência</v>
      </c>
      <c r="AC1448" s="15" t="str">
        <f>_xlfn.CONCAT(Tabela1[[#This Row],[Município]],"/",Tabela1[[#This Row],[UF]])</f>
        <v>Natal/RN</v>
      </c>
    </row>
    <row r="1449" spans="1:29" x14ac:dyDescent="0.25">
      <c r="A1449" s="14" t="s">
        <v>705</v>
      </c>
      <c r="B1449" s="2" t="s">
        <v>9514</v>
      </c>
      <c r="C1449" s="2" t="s">
        <v>12385</v>
      </c>
      <c r="D1449" s="3" t="s">
        <v>2603</v>
      </c>
      <c r="E1449" s="1" t="s">
        <v>2604</v>
      </c>
      <c r="F1449" s="1">
        <v>2013</v>
      </c>
      <c r="G1449" s="1">
        <v>5</v>
      </c>
      <c r="H1449" s="1" t="s">
        <v>179</v>
      </c>
      <c r="I1449" s="1" t="s">
        <v>129</v>
      </c>
      <c r="J1449" s="1" t="s">
        <v>56</v>
      </c>
      <c r="K1449" s="1" t="str">
        <f>IF(Tabela1[[#This Row],[Situação da Obra]]="Inacabada - PC Técnica Concluída","Inacabada",Tabela1[[#This Row],[Situação da Obra]])</f>
        <v>Paralisada</v>
      </c>
      <c r="L1449" s="1" t="s">
        <v>30</v>
      </c>
      <c r="M1449" s="4">
        <v>44545</v>
      </c>
      <c r="N1449" s="5">
        <v>1.9099999999999999E-2</v>
      </c>
      <c r="O1449" s="4">
        <v>45043</v>
      </c>
      <c r="P1449" s="1" t="s">
        <v>31</v>
      </c>
      <c r="Q1449" s="1" t="s">
        <v>710</v>
      </c>
      <c r="R1449" s="1" t="s">
        <v>32</v>
      </c>
      <c r="S1449" s="1" t="s">
        <v>739</v>
      </c>
      <c r="T1449" s="1" t="s">
        <v>34</v>
      </c>
      <c r="U1449" s="6">
        <v>1713480.99</v>
      </c>
      <c r="V1449" s="6">
        <v>1185755.8400000001</v>
      </c>
      <c r="W1449" s="6">
        <v>0</v>
      </c>
      <c r="X1449" s="6">
        <v>1185755.8400000001</v>
      </c>
      <c r="Y1449" s="6">
        <v>5394.48</v>
      </c>
      <c r="Z1449" s="7">
        <v>45093</v>
      </c>
      <c r="AA14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9" s="35" t="str">
        <f>IFERROR(
                    _xlfn.XLOOKUP(Tabela1[[#This Row],[ID]],'Base_Solicitações MP'!B:B,'Base_Solicitações MP'!R:R),
                    "Não enviada")</f>
        <v>Diligência</v>
      </c>
      <c r="AC1449" s="15" t="str">
        <f>_xlfn.CONCAT(Tabela1[[#This Row],[Município]],"/",Tabela1[[#This Row],[UF]])</f>
        <v>Natal/RN</v>
      </c>
    </row>
    <row r="1450" spans="1:29" x14ac:dyDescent="0.25">
      <c r="A1450" s="14" t="s">
        <v>705</v>
      </c>
      <c r="B1450" s="2" t="s">
        <v>9515</v>
      </c>
      <c r="C1450" s="2" t="s">
        <v>12386</v>
      </c>
      <c r="D1450" s="3" t="s">
        <v>2605</v>
      </c>
      <c r="E1450" s="1" t="s">
        <v>2606</v>
      </c>
      <c r="F1450" s="1">
        <v>2014</v>
      </c>
      <c r="G1450" s="1">
        <v>4</v>
      </c>
      <c r="H1450" s="1" t="s">
        <v>2218</v>
      </c>
      <c r="I1450" s="1" t="s">
        <v>310</v>
      </c>
      <c r="J1450" s="1" t="s">
        <v>56</v>
      </c>
      <c r="K1450" s="1" t="str">
        <f>IF(Tabela1[[#This Row],[Situação da Obra]]="Inacabada - PC Técnica Concluída","Inacabada",Tabela1[[#This Row],[Situação da Obra]])</f>
        <v>Paralisada</v>
      </c>
      <c r="L1450" s="1" t="s">
        <v>30</v>
      </c>
      <c r="M1450" s="4">
        <v>44991</v>
      </c>
      <c r="N1450" s="5">
        <v>0.72699999999999998</v>
      </c>
      <c r="O1450" s="4">
        <v>45048</v>
      </c>
      <c r="P1450" s="1" t="s">
        <v>31</v>
      </c>
      <c r="Q1450" s="1" t="s">
        <v>710</v>
      </c>
      <c r="R1450" s="1" t="s">
        <v>32</v>
      </c>
      <c r="S1450" s="1" t="s">
        <v>353</v>
      </c>
      <c r="T1450" s="1" t="s">
        <v>34</v>
      </c>
      <c r="U1450" s="6">
        <v>605019.25</v>
      </c>
      <c r="V1450" s="6">
        <v>1706945.21</v>
      </c>
      <c r="W1450" s="6">
        <v>0</v>
      </c>
      <c r="X1450" s="6">
        <v>1706945.21</v>
      </c>
      <c r="Y1450" s="6">
        <v>1164076.32</v>
      </c>
      <c r="Z1450" s="7">
        <v>45090</v>
      </c>
      <c r="AA14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0" s="35" t="str">
        <f>IFERROR(
                    _xlfn.XLOOKUP(Tabela1[[#This Row],[ID]],'Base_Solicitações MP'!B:B,'Base_Solicitações MP'!R:R),
                    "Não enviada")</f>
        <v>Diligência</v>
      </c>
      <c r="AC1450" s="15" t="str">
        <f>_xlfn.CONCAT(Tabela1[[#This Row],[Município]],"/",Tabela1[[#This Row],[UF]])</f>
        <v>Ji-Paraná/RO</v>
      </c>
    </row>
    <row r="1451" spans="1:29" x14ac:dyDescent="0.25">
      <c r="A1451" s="14" t="s">
        <v>705</v>
      </c>
      <c r="B1451" s="2" t="s">
        <v>9516</v>
      </c>
      <c r="C1451" s="2" t="s">
        <v>12387</v>
      </c>
      <c r="D1451" s="3" t="s">
        <v>2605</v>
      </c>
      <c r="E1451" s="1" t="s">
        <v>2606</v>
      </c>
      <c r="F1451" s="1">
        <v>2014</v>
      </c>
      <c r="G1451" s="1">
        <v>4</v>
      </c>
      <c r="H1451" s="1" t="s">
        <v>2218</v>
      </c>
      <c r="I1451" s="1" t="s">
        <v>310</v>
      </c>
      <c r="J1451" s="1" t="s">
        <v>56</v>
      </c>
      <c r="K1451" s="1" t="str">
        <f>IF(Tabela1[[#This Row],[Situação da Obra]]="Inacabada - PC Técnica Concluída","Inacabada",Tabela1[[#This Row],[Situação da Obra]])</f>
        <v>Paralisada</v>
      </c>
      <c r="L1451" s="1" t="s">
        <v>30</v>
      </c>
      <c r="M1451" s="4">
        <v>44991</v>
      </c>
      <c r="N1451" s="5">
        <v>0.4743</v>
      </c>
      <c r="O1451" s="4">
        <v>45048</v>
      </c>
      <c r="P1451" s="1" t="s">
        <v>31</v>
      </c>
      <c r="Q1451" s="1" t="s">
        <v>710</v>
      </c>
      <c r="R1451" s="1" t="s">
        <v>32</v>
      </c>
      <c r="S1451" s="1" t="s">
        <v>739</v>
      </c>
      <c r="T1451" s="1" t="s">
        <v>34</v>
      </c>
      <c r="U1451" s="6">
        <v>1160589.26</v>
      </c>
      <c r="V1451" s="6">
        <v>1284645.23</v>
      </c>
      <c r="W1451" s="6">
        <v>0</v>
      </c>
      <c r="X1451" s="6">
        <v>1284645.23</v>
      </c>
      <c r="Y1451" s="6">
        <v>1164076.32</v>
      </c>
      <c r="Z1451" s="7">
        <v>45090</v>
      </c>
      <c r="AA14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1" s="35" t="str">
        <f>IFERROR(
                    _xlfn.XLOOKUP(Tabela1[[#This Row],[ID]],'Base_Solicitações MP'!B:B,'Base_Solicitações MP'!R:R),
                    "Não enviada")</f>
        <v>Diligência</v>
      </c>
      <c r="AC1451" s="15" t="str">
        <f>_xlfn.CONCAT(Tabela1[[#This Row],[Município]],"/",Tabela1[[#This Row],[UF]])</f>
        <v>Ji-Paraná/RO</v>
      </c>
    </row>
    <row r="1452" spans="1:29" x14ac:dyDescent="0.25">
      <c r="A1452" s="14" t="s">
        <v>705</v>
      </c>
      <c r="B1452" s="2" t="s">
        <v>9517</v>
      </c>
      <c r="C1452" s="2" t="s">
        <v>12388</v>
      </c>
      <c r="D1452" s="3" t="s">
        <v>2607</v>
      </c>
      <c r="E1452" s="1" t="s">
        <v>2608</v>
      </c>
      <c r="F1452" s="1">
        <v>2013</v>
      </c>
      <c r="G1452" s="1">
        <v>1</v>
      </c>
      <c r="H1452" s="1" t="s">
        <v>661</v>
      </c>
      <c r="I1452" s="1" t="s">
        <v>44</v>
      </c>
      <c r="J1452" s="1" t="s">
        <v>29</v>
      </c>
      <c r="K1452" s="1" t="str">
        <f>IF(Tabela1[[#This Row],[Situação da Obra]]="Inacabada - PC Técnica Concluída","Inacabada",Tabela1[[#This Row],[Situação da Obra]])</f>
        <v>Inacabada</v>
      </c>
      <c r="L1452" s="1" t="s">
        <v>30</v>
      </c>
      <c r="M1452" s="4">
        <v>44915</v>
      </c>
      <c r="N1452" s="5">
        <v>0.1812</v>
      </c>
      <c r="O1452" s="4">
        <v>43497</v>
      </c>
      <c r="P1452" s="1" t="s">
        <v>31</v>
      </c>
      <c r="Q1452" s="1" t="s">
        <v>710</v>
      </c>
      <c r="R1452" s="1" t="s">
        <v>32</v>
      </c>
      <c r="S1452" s="1" t="s">
        <v>57</v>
      </c>
      <c r="T1452" s="1" t="s">
        <v>34</v>
      </c>
      <c r="U1452" s="6">
        <v>1533875</v>
      </c>
      <c r="V1452" s="6">
        <v>1842912.09</v>
      </c>
      <c r="W1452" s="6">
        <v>0</v>
      </c>
      <c r="X1452" s="6">
        <v>1842912.09</v>
      </c>
      <c r="Y1452" s="6">
        <v>315.18</v>
      </c>
      <c r="Z1452" s="7">
        <v>43717</v>
      </c>
      <c r="AA14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52" s="35" t="str">
        <f>IFERROR(
                    _xlfn.XLOOKUP(Tabela1[[#This Row],[ID]],'Base_Solicitações MP'!B:B,'Base_Solicitações MP'!R:R),
                    "Não enviada")</f>
        <v>Não enviada</v>
      </c>
      <c r="AC1452" s="15" t="str">
        <f>_xlfn.CONCAT(Tabela1[[#This Row],[Município]],"/",Tabela1[[#This Row],[UF]])</f>
        <v>Bacabal/MA</v>
      </c>
    </row>
    <row r="1453" spans="1:29" x14ac:dyDescent="0.25">
      <c r="A1453" s="14" t="s">
        <v>705</v>
      </c>
      <c r="B1453" s="2" t="s">
        <v>9518</v>
      </c>
      <c r="C1453" s="2" t="s">
        <v>12389</v>
      </c>
      <c r="D1453" s="3" t="s">
        <v>2609</v>
      </c>
      <c r="E1453" s="1" t="s">
        <v>2610</v>
      </c>
      <c r="F1453" s="1">
        <v>2013</v>
      </c>
      <c r="G1453" s="1">
        <v>1</v>
      </c>
      <c r="H1453" s="1" t="s">
        <v>2611</v>
      </c>
      <c r="I1453" s="1" t="s">
        <v>82</v>
      </c>
      <c r="J1453" s="1" t="s">
        <v>29</v>
      </c>
      <c r="K1453" s="1" t="str">
        <f>IF(Tabela1[[#This Row],[Situação da Obra]]="Inacabada - PC Técnica Concluída","Inacabada",Tabela1[[#This Row],[Situação da Obra]])</f>
        <v>Inacabada</v>
      </c>
      <c r="L1453" s="1" t="s">
        <v>30</v>
      </c>
      <c r="M1453" s="4">
        <v>44915</v>
      </c>
      <c r="N1453" s="5">
        <v>0.26379999999999998</v>
      </c>
      <c r="O1453" s="4">
        <v>43461</v>
      </c>
      <c r="P1453" s="1" t="s">
        <v>31</v>
      </c>
      <c r="Q1453" s="1" t="s">
        <v>710</v>
      </c>
      <c r="R1453" s="1" t="s">
        <v>32</v>
      </c>
      <c r="S1453" s="1" t="s">
        <v>353</v>
      </c>
      <c r="T1453" s="1" t="s">
        <v>34</v>
      </c>
      <c r="U1453" s="6" t="s">
        <v>41</v>
      </c>
      <c r="V1453" s="6">
        <v>1633973.45</v>
      </c>
      <c r="W1453" s="6">
        <v>0</v>
      </c>
      <c r="X1453" s="6">
        <v>1633973.45</v>
      </c>
      <c r="Y1453" s="6" t="s">
        <v>41</v>
      </c>
      <c r="Z1453" s="7">
        <v>43464</v>
      </c>
      <c r="AA14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53" s="35" t="str">
        <f>IFERROR(
                    _xlfn.XLOOKUP(Tabela1[[#This Row],[ID]],'Base_Solicitações MP'!B:B,'Base_Solicitações MP'!R:R),
                    "Não enviada")</f>
        <v>Não enviada</v>
      </c>
      <c r="AC1453" s="15" t="str">
        <f>_xlfn.CONCAT(Tabela1[[#This Row],[Município]],"/",Tabela1[[#This Row],[UF]])</f>
        <v>Iguaí/BA</v>
      </c>
    </row>
    <row r="1454" spans="1:29" x14ac:dyDescent="0.25">
      <c r="A1454" s="14" t="s">
        <v>705</v>
      </c>
      <c r="B1454" s="2" t="s">
        <v>7685</v>
      </c>
      <c r="C1454" s="2" t="s">
        <v>12390</v>
      </c>
      <c r="D1454" s="3" t="s">
        <v>2612</v>
      </c>
      <c r="E1454" s="1" t="s">
        <v>2613</v>
      </c>
      <c r="F1454" s="1">
        <v>2013</v>
      </c>
      <c r="G1454" s="1">
        <v>1</v>
      </c>
      <c r="H1454" s="1" t="s">
        <v>177</v>
      </c>
      <c r="I1454" s="1" t="s">
        <v>82</v>
      </c>
      <c r="J1454" s="1" t="s">
        <v>29</v>
      </c>
      <c r="K1454" s="1" t="str">
        <f>IF(Tabela1[[#This Row],[Situação da Obra]]="Inacabada - PC Técnica Concluída","Inacabada",Tabela1[[#This Row],[Situação da Obra]])</f>
        <v>Inacabada</v>
      </c>
      <c r="L1454" s="1" t="s">
        <v>30</v>
      </c>
      <c r="M1454" s="4">
        <v>44915</v>
      </c>
      <c r="N1454" s="5">
        <v>0.77480000000000004</v>
      </c>
      <c r="O1454" s="4">
        <v>44693</v>
      </c>
      <c r="P1454" s="1" t="s">
        <v>31</v>
      </c>
      <c r="Q1454" s="1" t="s">
        <v>710</v>
      </c>
      <c r="R1454" s="1" t="s">
        <v>32</v>
      </c>
      <c r="S1454" s="1" t="s">
        <v>739</v>
      </c>
      <c r="T1454" s="1" t="s">
        <v>34</v>
      </c>
      <c r="U1454" s="6">
        <v>1291456.1599999999</v>
      </c>
      <c r="V1454" s="6">
        <v>1294044.26</v>
      </c>
      <c r="W1454" s="6">
        <v>0</v>
      </c>
      <c r="X1454" s="6">
        <v>1294044.26</v>
      </c>
      <c r="Y1454" s="6">
        <v>146323.73000000001</v>
      </c>
      <c r="Z1454" s="7">
        <v>44620</v>
      </c>
      <c r="AA14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4" s="35" t="str">
        <f>IFERROR(
                    _xlfn.XLOOKUP(Tabela1[[#This Row],[ID]],'Base_Solicitações MP'!B:B,'Base_Solicitações MP'!R:R),
                    "Não enviada")</f>
        <v>Diligência</v>
      </c>
      <c r="AC1454" s="15" t="str">
        <f>_xlfn.CONCAT(Tabela1[[#This Row],[Município]],"/",Tabela1[[#This Row],[UF]])</f>
        <v>Morro do Chapéu/BA</v>
      </c>
    </row>
    <row r="1455" spans="1:29" x14ac:dyDescent="0.25">
      <c r="A1455" s="14" t="s">
        <v>705</v>
      </c>
      <c r="B1455" s="2" t="s">
        <v>9519</v>
      </c>
      <c r="C1455" s="2" t="s">
        <v>12391</v>
      </c>
      <c r="D1455" s="3" t="s">
        <v>2614</v>
      </c>
      <c r="E1455" s="1" t="s">
        <v>2615</v>
      </c>
      <c r="F1455" s="1">
        <v>2013</v>
      </c>
      <c r="G1455" s="1">
        <v>1</v>
      </c>
      <c r="H1455" s="1" t="s">
        <v>2616</v>
      </c>
      <c r="I1455" s="1" t="s">
        <v>82</v>
      </c>
      <c r="J1455" s="1" t="s">
        <v>40</v>
      </c>
      <c r="K1455" s="1" t="str">
        <f>IF(Tabela1[[#This Row],[Situação da Obra]]="Inacabada - PC Técnica Concluída","Inacabada",Tabela1[[#This Row],[Situação da Obra]])</f>
        <v>Inacabada</v>
      </c>
      <c r="L1455" s="1" t="s">
        <v>30</v>
      </c>
      <c r="M1455" s="4">
        <v>45005</v>
      </c>
      <c r="N1455" s="5">
        <v>0.37730000000000002</v>
      </c>
      <c r="O1455" s="4">
        <v>44593</v>
      </c>
      <c r="P1455" s="1" t="s">
        <v>31</v>
      </c>
      <c r="Q1455" s="1" t="s">
        <v>710</v>
      </c>
      <c r="R1455" s="1" t="s">
        <v>32</v>
      </c>
      <c r="S1455" s="1" t="s">
        <v>57</v>
      </c>
      <c r="T1455" s="1" t="s">
        <v>34</v>
      </c>
      <c r="U1455" s="6">
        <v>1931561.22</v>
      </c>
      <c r="V1455" s="6">
        <v>1951071.95</v>
      </c>
      <c r="W1455" s="6">
        <v>0</v>
      </c>
      <c r="X1455" s="6">
        <v>1951071.95</v>
      </c>
      <c r="Y1455" s="6">
        <v>10087.209999999999</v>
      </c>
      <c r="Z1455" s="7">
        <v>44861</v>
      </c>
      <c r="AA14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55" s="35" t="str">
        <f>IFERROR(
                    _xlfn.XLOOKUP(Tabela1[[#This Row],[ID]],'Base_Solicitações MP'!B:B,'Base_Solicitações MP'!R:R),
                    "Não enviada")</f>
        <v>Não enviada</v>
      </c>
      <c r="AC1455" s="15" t="str">
        <f>_xlfn.CONCAT(Tabela1[[#This Row],[Município]],"/",Tabela1[[#This Row],[UF]])</f>
        <v>Mucuri/BA</v>
      </c>
    </row>
    <row r="1456" spans="1:29" x14ac:dyDescent="0.25">
      <c r="A1456" s="14" t="s">
        <v>705</v>
      </c>
      <c r="B1456" s="2" t="s">
        <v>9520</v>
      </c>
      <c r="C1456" s="2" t="s">
        <v>12392</v>
      </c>
      <c r="D1456" s="3" t="s">
        <v>2617</v>
      </c>
      <c r="E1456" s="1" t="s">
        <v>2618</v>
      </c>
      <c r="F1456" s="1">
        <v>2013</v>
      </c>
      <c r="G1456" s="1">
        <v>2</v>
      </c>
      <c r="H1456" s="1" t="s">
        <v>120</v>
      </c>
      <c r="I1456" s="1" t="s">
        <v>28</v>
      </c>
      <c r="J1456" s="1" t="s">
        <v>29</v>
      </c>
      <c r="K1456" s="1" t="str">
        <f>IF(Tabela1[[#This Row],[Situação da Obra]]="Inacabada - PC Técnica Concluída","Inacabada",Tabela1[[#This Row],[Situação da Obra]])</f>
        <v>Inacabada</v>
      </c>
      <c r="L1456" s="1" t="s">
        <v>30</v>
      </c>
      <c r="M1456" s="4">
        <v>44993</v>
      </c>
      <c r="N1456" s="5">
        <v>0.67800000000000005</v>
      </c>
      <c r="O1456" s="4">
        <v>42878</v>
      </c>
      <c r="P1456" s="1" t="s">
        <v>31</v>
      </c>
      <c r="Q1456" s="1" t="s">
        <v>710</v>
      </c>
      <c r="R1456" s="1" t="s">
        <v>32</v>
      </c>
      <c r="S1456" s="1" t="s">
        <v>353</v>
      </c>
      <c r="T1456" s="1" t="s">
        <v>34</v>
      </c>
      <c r="U1456" s="6">
        <v>1689793.04</v>
      </c>
      <c r="V1456" s="6">
        <v>1689793.04</v>
      </c>
      <c r="W1456" s="6">
        <v>0</v>
      </c>
      <c r="X1456" s="6">
        <v>1689793.04</v>
      </c>
      <c r="Y1456" s="6">
        <v>31154.97</v>
      </c>
      <c r="Z1456" s="7">
        <v>43787</v>
      </c>
      <c r="AA14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6" s="35" t="str">
        <f>IFERROR(
                    _xlfn.XLOOKUP(Tabela1[[#This Row],[ID]],'Base_Solicitações MP'!B:B,'Base_Solicitações MP'!R:R),
                    "Não enviada")</f>
        <v>Diligência</v>
      </c>
      <c r="AC1456" s="15" t="str">
        <f>_xlfn.CONCAT(Tabela1[[#This Row],[Município]],"/",Tabela1[[#This Row],[UF]])</f>
        <v>Icó/CE</v>
      </c>
    </row>
    <row r="1457" spans="1:29" x14ac:dyDescent="0.25">
      <c r="A1457" s="14" t="s">
        <v>705</v>
      </c>
      <c r="B1457" s="2" t="s">
        <v>9521</v>
      </c>
      <c r="C1457" s="2" t="s">
        <v>12393</v>
      </c>
      <c r="D1457" s="3" t="s">
        <v>2617</v>
      </c>
      <c r="E1457" s="1" t="s">
        <v>2618</v>
      </c>
      <c r="F1457" s="1">
        <v>2013</v>
      </c>
      <c r="G1457" s="1">
        <v>2</v>
      </c>
      <c r="H1457" s="1" t="s">
        <v>120</v>
      </c>
      <c r="I1457" s="1" t="s">
        <v>28</v>
      </c>
      <c r="J1457" s="1" t="s">
        <v>29</v>
      </c>
      <c r="K1457" s="1" t="str">
        <f>IF(Tabela1[[#This Row],[Situação da Obra]]="Inacabada - PC Técnica Concluída","Inacabada",Tabela1[[#This Row],[Situação da Obra]])</f>
        <v>Inacabada</v>
      </c>
      <c r="L1457" s="1" t="s">
        <v>30</v>
      </c>
      <c r="M1457" s="4">
        <v>44993</v>
      </c>
      <c r="N1457" s="5">
        <v>0.73719999999999997</v>
      </c>
      <c r="O1457" s="4">
        <v>42878</v>
      </c>
      <c r="P1457" s="1" t="s">
        <v>31</v>
      </c>
      <c r="Q1457" s="1" t="s">
        <v>710</v>
      </c>
      <c r="R1457" s="1" t="s">
        <v>32</v>
      </c>
      <c r="S1457" s="1" t="s">
        <v>353</v>
      </c>
      <c r="T1457" s="1" t="s">
        <v>34</v>
      </c>
      <c r="U1457" s="6">
        <v>1689793.04</v>
      </c>
      <c r="V1457" s="6">
        <v>1689793.04</v>
      </c>
      <c r="W1457" s="6">
        <v>0</v>
      </c>
      <c r="X1457" s="6">
        <v>1689793.04</v>
      </c>
      <c r="Y1457" s="6">
        <v>31154.97</v>
      </c>
      <c r="Z1457" s="7">
        <v>43787</v>
      </c>
      <c r="AA14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7" s="35" t="str">
        <f>IFERROR(
                    _xlfn.XLOOKUP(Tabela1[[#This Row],[ID]],'Base_Solicitações MP'!B:B,'Base_Solicitações MP'!R:R),
                    "Não enviada")</f>
        <v>Diligência</v>
      </c>
      <c r="AC1457" s="15" t="str">
        <f>_xlfn.CONCAT(Tabela1[[#This Row],[Município]],"/",Tabela1[[#This Row],[UF]])</f>
        <v>Icó/CE</v>
      </c>
    </row>
    <row r="1458" spans="1:29" x14ac:dyDescent="0.25">
      <c r="A1458" s="14" t="s">
        <v>705</v>
      </c>
      <c r="B1458" s="2" t="s">
        <v>7931</v>
      </c>
      <c r="C1458" s="2" t="s">
        <v>8359</v>
      </c>
      <c r="D1458" s="3" t="s">
        <v>2619</v>
      </c>
      <c r="E1458" s="1" t="s">
        <v>2620</v>
      </c>
      <c r="F1458" s="1">
        <v>2013</v>
      </c>
      <c r="G1458" s="1">
        <v>1</v>
      </c>
      <c r="H1458" s="1" t="s">
        <v>1164</v>
      </c>
      <c r="I1458" s="1" t="s">
        <v>44</v>
      </c>
      <c r="J1458" s="1" t="s">
        <v>29</v>
      </c>
      <c r="K1458" s="1" t="str">
        <f>IF(Tabela1[[#This Row],[Situação da Obra]]="Inacabada - PC Técnica Concluída","Inacabada",Tabela1[[#This Row],[Situação da Obra]])</f>
        <v>Inacabada</v>
      </c>
      <c r="L1458" s="1" t="s">
        <v>30</v>
      </c>
      <c r="M1458" s="4">
        <v>44915</v>
      </c>
      <c r="N1458" s="5">
        <v>0</v>
      </c>
      <c r="O1458" s="4"/>
      <c r="P1458" s="1" t="s">
        <v>31</v>
      </c>
      <c r="Q1458" s="1" t="s">
        <v>710</v>
      </c>
      <c r="R1458" s="1" t="s">
        <v>32</v>
      </c>
      <c r="S1458" s="1" t="s">
        <v>57</v>
      </c>
      <c r="T1458" s="1" t="s">
        <v>34</v>
      </c>
      <c r="U1458" s="6" t="s">
        <v>41</v>
      </c>
      <c r="V1458" s="6">
        <v>1842912.09</v>
      </c>
      <c r="W1458" s="6">
        <v>0</v>
      </c>
      <c r="X1458" s="6">
        <v>1842912.09</v>
      </c>
      <c r="Y1458" s="6" t="s">
        <v>41</v>
      </c>
      <c r="Z1458" s="7">
        <v>43506</v>
      </c>
      <c r="AA14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8" s="35" t="str">
        <f>IFERROR(
                    _xlfn.XLOOKUP(Tabela1[[#This Row],[ID]],'Base_Solicitações MP'!B:B,'Base_Solicitações MP'!R:R),
                    "Não enviada")</f>
        <v>Diligência</v>
      </c>
      <c r="AC1458" s="15" t="str">
        <f>_xlfn.CONCAT(Tabela1[[#This Row],[Município]],"/",Tabela1[[#This Row],[UF]])</f>
        <v>Açailândia/MA</v>
      </c>
    </row>
    <row r="1459" spans="1:29" x14ac:dyDescent="0.25">
      <c r="A1459" s="14" t="s">
        <v>705</v>
      </c>
      <c r="B1459" s="2" t="s">
        <v>7118</v>
      </c>
      <c r="C1459" s="2" t="s">
        <v>12394</v>
      </c>
      <c r="D1459" s="3" t="s">
        <v>2621</v>
      </c>
      <c r="E1459" s="1" t="s">
        <v>2622</v>
      </c>
      <c r="F1459" s="1">
        <v>2013</v>
      </c>
      <c r="G1459" s="1">
        <v>1</v>
      </c>
      <c r="H1459" s="1" t="s">
        <v>2534</v>
      </c>
      <c r="I1459" s="1" t="s">
        <v>44</v>
      </c>
      <c r="J1459" s="1" t="s">
        <v>29</v>
      </c>
      <c r="K1459" s="1" t="str">
        <f>IF(Tabela1[[#This Row],[Situação da Obra]]="Inacabada - PC Técnica Concluída","Inacabada",Tabela1[[#This Row],[Situação da Obra]])</f>
        <v>Inacabada</v>
      </c>
      <c r="L1459" s="1" t="s">
        <v>30</v>
      </c>
      <c r="M1459" s="4">
        <v>44915</v>
      </c>
      <c r="N1459" s="5">
        <v>1.6500000000000001E-2</v>
      </c>
      <c r="O1459" s="4">
        <v>42978</v>
      </c>
      <c r="P1459" s="1" t="s">
        <v>31</v>
      </c>
      <c r="Q1459" s="1" t="s">
        <v>710</v>
      </c>
      <c r="R1459" s="1" t="s">
        <v>32</v>
      </c>
      <c r="S1459" s="1" t="s">
        <v>57</v>
      </c>
      <c r="T1459" s="1" t="s">
        <v>34</v>
      </c>
      <c r="U1459" s="6">
        <v>1851296.29</v>
      </c>
      <c r="V1459" s="6">
        <v>1842912.09</v>
      </c>
      <c r="W1459" s="6">
        <v>0</v>
      </c>
      <c r="X1459" s="6">
        <v>1842912.09</v>
      </c>
      <c r="Y1459" s="6">
        <v>0</v>
      </c>
      <c r="Z1459" s="7">
        <v>42926</v>
      </c>
      <c r="AA14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9" s="35" t="str">
        <f>IFERROR(
                    _xlfn.XLOOKUP(Tabela1[[#This Row],[ID]],'Base_Solicitações MP'!B:B,'Base_Solicitações MP'!R:R),
                    "Não enviada")</f>
        <v>Diligência</v>
      </c>
      <c r="AC1459" s="15" t="str">
        <f>_xlfn.CONCAT(Tabela1[[#This Row],[Município]],"/",Tabela1[[#This Row],[UF]])</f>
        <v>Arame/MA</v>
      </c>
    </row>
    <row r="1460" spans="1:29" x14ac:dyDescent="0.25">
      <c r="A1460" s="14" t="s">
        <v>705</v>
      </c>
      <c r="B1460" s="2" t="s">
        <v>9522</v>
      </c>
      <c r="C1460" s="2" t="s">
        <v>12395</v>
      </c>
      <c r="D1460" s="3" t="s">
        <v>2623</v>
      </c>
      <c r="E1460" s="1" t="s">
        <v>2624</v>
      </c>
      <c r="F1460" s="1">
        <v>2013</v>
      </c>
      <c r="G1460" s="1">
        <v>1</v>
      </c>
      <c r="H1460" s="1" t="s">
        <v>2625</v>
      </c>
      <c r="I1460" s="1" t="s">
        <v>44</v>
      </c>
      <c r="J1460" s="1" t="s">
        <v>56</v>
      </c>
      <c r="K1460" s="1" t="str">
        <f>IF(Tabela1[[#This Row],[Situação da Obra]]="Inacabada - PC Técnica Concluída","Inacabada",Tabela1[[#This Row],[Situação da Obra]])</f>
        <v>Paralisada</v>
      </c>
      <c r="L1460" s="1" t="s">
        <v>30</v>
      </c>
      <c r="M1460" s="4">
        <v>44825</v>
      </c>
      <c r="N1460" s="5">
        <v>0.79090000000000005</v>
      </c>
      <c r="O1460" s="4">
        <v>44956</v>
      </c>
      <c r="P1460" s="1" t="s">
        <v>31</v>
      </c>
      <c r="Q1460" s="1" t="s">
        <v>710</v>
      </c>
      <c r="R1460" s="1" t="s">
        <v>32</v>
      </c>
      <c r="S1460" s="1" t="s">
        <v>57</v>
      </c>
      <c r="T1460" s="1" t="s">
        <v>34</v>
      </c>
      <c r="U1460" s="6">
        <v>1841763.6</v>
      </c>
      <c r="V1460" s="6">
        <v>1842912.09</v>
      </c>
      <c r="W1460" s="6">
        <v>0</v>
      </c>
      <c r="X1460" s="6">
        <v>1842912.09</v>
      </c>
      <c r="Y1460" s="6">
        <v>0</v>
      </c>
      <c r="Z1460" s="7">
        <v>45321</v>
      </c>
      <c r="AA14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60" s="35" t="str">
        <f>IFERROR(
                    _xlfn.XLOOKUP(Tabela1[[#This Row],[ID]],'Base_Solicitações MP'!B:B,'Base_Solicitações MP'!R:R),
                    "Não enviada")</f>
        <v>Não enviada</v>
      </c>
      <c r="AC1460" s="15" t="str">
        <f>_xlfn.CONCAT(Tabela1[[#This Row],[Município]],"/",Tabela1[[#This Row],[UF]])</f>
        <v>Jenipapo dos Vieiras/MA</v>
      </c>
    </row>
    <row r="1461" spans="1:29" x14ac:dyDescent="0.25">
      <c r="A1461" s="14" t="s">
        <v>705</v>
      </c>
      <c r="B1461" s="2" t="s">
        <v>9523</v>
      </c>
      <c r="C1461" s="2" t="s">
        <v>12396</v>
      </c>
      <c r="D1461" s="3" t="s">
        <v>2626</v>
      </c>
      <c r="E1461" s="1" t="s">
        <v>2627</v>
      </c>
      <c r="F1461" s="1">
        <v>2013</v>
      </c>
      <c r="G1461" s="1">
        <v>1</v>
      </c>
      <c r="H1461" s="1" t="s">
        <v>2123</v>
      </c>
      <c r="I1461" s="1" t="s">
        <v>44</v>
      </c>
      <c r="J1461" s="1" t="s">
        <v>29</v>
      </c>
      <c r="K1461" s="1" t="str">
        <f>IF(Tabela1[[#This Row],[Situação da Obra]]="Inacabada - PC Técnica Concluída","Inacabada",Tabela1[[#This Row],[Situação da Obra]])</f>
        <v>Inacabada</v>
      </c>
      <c r="L1461" s="1" t="s">
        <v>30</v>
      </c>
      <c r="M1461" s="4">
        <v>45034</v>
      </c>
      <c r="N1461" s="5">
        <v>0.20619999999999999</v>
      </c>
      <c r="O1461" s="4">
        <v>43745</v>
      </c>
      <c r="P1461" s="1" t="s">
        <v>31</v>
      </c>
      <c r="Q1461" s="1" t="s">
        <v>710</v>
      </c>
      <c r="R1461" s="1" t="s">
        <v>32</v>
      </c>
      <c r="S1461" s="1" t="s">
        <v>57</v>
      </c>
      <c r="T1461" s="1" t="s">
        <v>34</v>
      </c>
      <c r="U1461" s="6">
        <v>2142393.2200000002</v>
      </c>
      <c r="V1461" s="6">
        <v>1842912.09</v>
      </c>
      <c r="W1461" s="6">
        <v>0</v>
      </c>
      <c r="X1461" s="6">
        <v>1842912.09</v>
      </c>
      <c r="Y1461" s="6">
        <v>393445.81</v>
      </c>
      <c r="Z1461" s="7">
        <v>43761</v>
      </c>
      <c r="AA14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61" s="35" t="str">
        <f>IFERROR(
                    _xlfn.XLOOKUP(Tabela1[[#This Row],[ID]],'Base_Solicitações MP'!B:B,'Base_Solicitações MP'!R:R),
                    "Não enviada")</f>
        <v>Em Cadastramento</v>
      </c>
      <c r="AC1461" s="15" t="str">
        <f>_xlfn.CONCAT(Tabela1[[#This Row],[Município]],"/",Tabela1[[#This Row],[UF]])</f>
        <v>Paço do Lumiar/MA</v>
      </c>
    </row>
    <row r="1462" spans="1:29" x14ac:dyDescent="0.25">
      <c r="A1462" s="14" t="s">
        <v>705</v>
      </c>
      <c r="B1462" s="2" t="s">
        <v>9524</v>
      </c>
      <c r="C1462" s="2" t="s">
        <v>12397</v>
      </c>
      <c r="D1462" s="3" t="s">
        <v>2628</v>
      </c>
      <c r="E1462" s="1" t="s">
        <v>2629</v>
      </c>
      <c r="F1462" s="1">
        <v>2013</v>
      </c>
      <c r="G1462" s="1">
        <v>1</v>
      </c>
      <c r="H1462" s="1" t="s">
        <v>2630</v>
      </c>
      <c r="I1462" s="1" t="s">
        <v>44</v>
      </c>
      <c r="J1462" s="1" t="s">
        <v>29</v>
      </c>
      <c r="K1462" s="1" t="str">
        <f>IF(Tabela1[[#This Row],[Situação da Obra]]="Inacabada - PC Técnica Concluída","Inacabada",Tabela1[[#This Row],[Situação da Obra]])</f>
        <v>Inacabada</v>
      </c>
      <c r="L1462" s="1" t="s">
        <v>30</v>
      </c>
      <c r="M1462" s="4">
        <v>45042</v>
      </c>
      <c r="N1462" s="5">
        <v>0.2626</v>
      </c>
      <c r="O1462" s="4">
        <v>43473</v>
      </c>
      <c r="P1462" s="1" t="s">
        <v>31</v>
      </c>
      <c r="Q1462" s="1" t="s">
        <v>710</v>
      </c>
      <c r="R1462" s="1" t="s">
        <v>32</v>
      </c>
      <c r="S1462" s="1" t="s">
        <v>57</v>
      </c>
      <c r="T1462" s="1" t="s">
        <v>34</v>
      </c>
      <c r="U1462" s="6">
        <v>1827596.55</v>
      </c>
      <c r="V1462" s="6">
        <v>1842912.09</v>
      </c>
      <c r="W1462" s="6">
        <v>0</v>
      </c>
      <c r="X1462" s="6">
        <v>1842912.09</v>
      </c>
      <c r="Y1462" s="6">
        <v>88193.73</v>
      </c>
      <c r="Z1462" s="7">
        <v>43685</v>
      </c>
      <c r="AA14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2" s="35" t="str">
        <f>IFERROR(
                    _xlfn.XLOOKUP(Tabela1[[#This Row],[ID]],'Base_Solicitações MP'!B:B,'Base_Solicitações MP'!R:R),
                    "Não enviada")</f>
        <v>Aguardando Análise FNDE</v>
      </c>
      <c r="AC1462" s="15" t="str">
        <f>_xlfn.CONCAT(Tabela1[[#This Row],[Município]],"/",Tabela1[[#This Row],[UF]])</f>
        <v>Parnarama/MA</v>
      </c>
    </row>
    <row r="1463" spans="1:29" x14ac:dyDescent="0.25">
      <c r="A1463" s="14" t="s">
        <v>705</v>
      </c>
      <c r="B1463" s="2" t="s">
        <v>9525</v>
      </c>
      <c r="C1463" s="2" t="s">
        <v>12398</v>
      </c>
      <c r="D1463" s="3" t="s">
        <v>2631</v>
      </c>
      <c r="E1463" s="1" t="s">
        <v>2632</v>
      </c>
      <c r="F1463" s="1">
        <v>2013</v>
      </c>
      <c r="G1463" s="1">
        <v>3</v>
      </c>
      <c r="H1463" s="1" t="s">
        <v>2633</v>
      </c>
      <c r="I1463" s="1" t="s">
        <v>44</v>
      </c>
      <c r="J1463" s="1" t="s">
        <v>40</v>
      </c>
      <c r="K1463" s="1" t="str">
        <f>IF(Tabela1[[#This Row],[Situação da Obra]]="Inacabada - PC Técnica Concluída","Inacabada",Tabela1[[#This Row],[Situação da Obra]])</f>
        <v>Inacabada</v>
      </c>
      <c r="L1463" s="1" t="s">
        <v>30</v>
      </c>
      <c r="M1463" s="4">
        <v>44455</v>
      </c>
      <c r="N1463" s="5">
        <v>0.2135</v>
      </c>
      <c r="O1463" s="4">
        <v>44432</v>
      </c>
      <c r="P1463" s="1" t="s">
        <v>31</v>
      </c>
      <c r="Q1463" s="1" t="s">
        <v>710</v>
      </c>
      <c r="R1463" s="1" t="s">
        <v>32</v>
      </c>
      <c r="S1463" s="1" t="s">
        <v>57</v>
      </c>
      <c r="T1463" s="1" t="s">
        <v>34</v>
      </c>
      <c r="U1463" s="6">
        <v>1846485.06</v>
      </c>
      <c r="V1463" s="6">
        <v>1842912.09</v>
      </c>
      <c r="W1463" s="6">
        <v>0</v>
      </c>
      <c r="X1463" s="6">
        <v>1842912.09</v>
      </c>
      <c r="Y1463" s="6">
        <v>37974.93</v>
      </c>
      <c r="Z1463" s="7">
        <v>44417</v>
      </c>
      <c r="AA14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63" s="35" t="str">
        <f>IFERROR(
                    _xlfn.XLOOKUP(Tabela1[[#This Row],[ID]],'Base_Solicitações MP'!B:B,'Base_Solicitações MP'!R:R),
                    "Não enviada")</f>
        <v>Não enviada</v>
      </c>
      <c r="AC1463" s="15" t="str">
        <f>_xlfn.CONCAT(Tabela1[[#This Row],[Município]],"/",Tabela1[[#This Row],[UF]])</f>
        <v>Urbano Santos/MA</v>
      </c>
    </row>
    <row r="1464" spans="1:29" x14ac:dyDescent="0.25">
      <c r="A1464" s="14" t="s">
        <v>705</v>
      </c>
      <c r="B1464" s="2" t="s">
        <v>9526</v>
      </c>
      <c r="C1464" s="2" t="s">
        <v>12399</v>
      </c>
      <c r="D1464" s="3" t="s">
        <v>2631</v>
      </c>
      <c r="E1464" s="1" t="s">
        <v>2632</v>
      </c>
      <c r="F1464" s="1">
        <v>2013</v>
      </c>
      <c r="G1464" s="1">
        <v>3</v>
      </c>
      <c r="H1464" s="1" t="s">
        <v>2633</v>
      </c>
      <c r="I1464" s="1" t="s">
        <v>44</v>
      </c>
      <c r="J1464" s="1" t="s">
        <v>40</v>
      </c>
      <c r="K1464" s="1" t="str">
        <f>IF(Tabela1[[#This Row],[Situação da Obra]]="Inacabada - PC Técnica Concluída","Inacabada",Tabela1[[#This Row],[Situação da Obra]])</f>
        <v>Inacabada</v>
      </c>
      <c r="L1464" s="1" t="s">
        <v>30</v>
      </c>
      <c r="M1464" s="4">
        <v>44455</v>
      </c>
      <c r="N1464" s="5">
        <v>8.0799999999999997E-2</v>
      </c>
      <c r="O1464" s="4">
        <v>44432</v>
      </c>
      <c r="P1464" s="1" t="s">
        <v>31</v>
      </c>
      <c r="Q1464" s="1" t="s">
        <v>710</v>
      </c>
      <c r="R1464" s="1" t="s">
        <v>32</v>
      </c>
      <c r="S1464" s="1" t="s">
        <v>57</v>
      </c>
      <c r="T1464" s="1" t="s">
        <v>34</v>
      </c>
      <c r="U1464" s="6">
        <v>1637263</v>
      </c>
      <c r="V1464" s="6">
        <v>1842912.09</v>
      </c>
      <c r="W1464" s="6">
        <v>0</v>
      </c>
      <c r="X1464" s="6">
        <v>1842912.09</v>
      </c>
      <c r="Y1464" s="6">
        <v>37974.93</v>
      </c>
      <c r="Z1464" s="7">
        <v>44417</v>
      </c>
      <c r="AA14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64" s="35" t="str">
        <f>IFERROR(
                    _xlfn.XLOOKUP(Tabela1[[#This Row],[ID]],'Base_Solicitações MP'!B:B,'Base_Solicitações MP'!R:R),
                    "Não enviada")</f>
        <v>Não enviada</v>
      </c>
      <c r="AC1464" s="15" t="str">
        <f>_xlfn.CONCAT(Tabela1[[#This Row],[Município]],"/",Tabela1[[#This Row],[UF]])</f>
        <v>Urbano Santos/MA</v>
      </c>
    </row>
    <row r="1465" spans="1:29" x14ac:dyDescent="0.25">
      <c r="A1465" s="14" t="s">
        <v>705</v>
      </c>
      <c r="B1465" s="2" t="s">
        <v>9527</v>
      </c>
      <c r="C1465" s="2" t="s">
        <v>12400</v>
      </c>
      <c r="D1465" s="3" t="s">
        <v>2631</v>
      </c>
      <c r="E1465" s="1" t="s">
        <v>2632</v>
      </c>
      <c r="F1465" s="1">
        <v>2013</v>
      </c>
      <c r="G1465" s="1">
        <v>3</v>
      </c>
      <c r="H1465" s="1" t="s">
        <v>2633</v>
      </c>
      <c r="I1465" s="1" t="s">
        <v>44</v>
      </c>
      <c r="J1465" s="1" t="s">
        <v>40</v>
      </c>
      <c r="K1465" s="1" t="str">
        <f>IF(Tabela1[[#This Row],[Situação da Obra]]="Inacabada - PC Técnica Concluída","Inacabada",Tabela1[[#This Row],[Situação da Obra]])</f>
        <v>Inacabada</v>
      </c>
      <c r="L1465" s="1" t="s">
        <v>30</v>
      </c>
      <c r="M1465" s="4">
        <v>44455</v>
      </c>
      <c r="N1465" s="5">
        <v>0.1658</v>
      </c>
      <c r="O1465" s="4">
        <v>44432</v>
      </c>
      <c r="P1465" s="1" t="s">
        <v>31</v>
      </c>
      <c r="Q1465" s="1" t="s">
        <v>710</v>
      </c>
      <c r="R1465" s="1" t="s">
        <v>32</v>
      </c>
      <c r="S1465" s="1" t="s">
        <v>57</v>
      </c>
      <c r="T1465" s="1" t="s">
        <v>34</v>
      </c>
      <c r="U1465" s="6">
        <v>1818255.63</v>
      </c>
      <c r="V1465" s="6">
        <v>1842912.09</v>
      </c>
      <c r="W1465" s="6">
        <v>0</v>
      </c>
      <c r="X1465" s="6">
        <v>1842912.09</v>
      </c>
      <c r="Y1465" s="6">
        <v>37974.93</v>
      </c>
      <c r="Z1465" s="7">
        <v>44417</v>
      </c>
      <c r="AA14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65" s="35" t="str">
        <f>IFERROR(
                    _xlfn.XLOOKUP(Tabela1[[#This Row],[ID]],'Base_Solicitações MP'!B:B,'Base_Solicitações MP'!R:R),
                    "Não enviada")</f>
        <v>Não enviada</v>
      </c>
      <c r="AC1465" s="15" t="str">
        <f>_xlfn.CONCAT(Tabela1[[#This Row],[Município]],"/",Tabela1[[#This Row],[UF]])</f>
        <v>Urbano Santos/MA</v>
      </c>
    </row>
    <row r="1466" spans="1:29" x14ac:dyDescent="0.25">
      <c r="A1466" s="14" t="s">
        <v>705</v>
      </c>
      <c r="B1466" s="2" t="s">
        <v>7007</v>
      </c>
      <c r="C1466" s="2" t="s">
        <v>12401</v>
      </c>
      <c r="D1466" s="3" t="s">
        <v>2634</v>
      </c>
      <c r="E1466" s="1" t="s">
        <v>2635</v>
      </c>
      <c r="F1466" s="1">
        <v>2013</v>
      </c>
      <c r="G1466" s="1">
        <v>1</v>
      </c>
      <c r="H1466" s="1" t="s">
        <v>2636</v>
      </c>
      <c r="I1466" s="1" t="s">
        <v>160</v>
      </c>
      <c r="J1466" s="1" t="s">
        <v>40</v>
      </c>
      <c r="K1466" s="1" t="str">
        <f>IF(Tabela1[[#This Row],[Situação da Obra]]="Inacabada - PC Técnica Concluída","Inacabada",Tabela1[[#This Row],[Situação da Obra]])</f>
        <v>Inacabada</v>
      </c>
      <c r="L1466" s="1" t="s">
        <v>30</v>
      </c>
      <c r="M1466" s="4">
        <v>43698</v>
      </c>
      <c r="N1466" s="5">
        <v>0</v>
      </c>
      <c r="O1466" s="4"/>
      <c r="P1466" s="1" t="s">
        <v>31</v>
      </c>
      <c r="Q1466" s="1" t="s">
        <v>710</v>
      </c>
      <c r="R1466" s="1" t="s">
        <v>32</v>
      </c>
      <c r="S1466" s="1" t="s">
        <v>57</v>
      </c>
      <c r="T1466" s="1" t="s">
        <v>34</v>
      </c>
      <c r="U1466" s="6">
        <v>1379706.9</v>
      </c>
      <c r="V1466" s="6">
        <v>1959902.26</v>
      </c>
      <c r="W1466" s="6">
        <v>0</v>
      </c>
      <c r="X1466" s="6">
        <v>1959902.26</v>
      </c>
      <c r="Y1466" s="6">
        <v>19779.95</v>
      </c>
      <c r="Z1466" s="7">
        <v>43554</v>
      </c>
      <c r="AA14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6" s="35" t="str">
        <f>IFERROR(
                    _xlfn.XLOOKUP(Tabela1[[#This Row],[ID]],'Base_Solicitações MP'!B:B,'Base_Solicitações MP'!R:R),
                    "Não enviada")</f>
        <v>Diligência</v>
      </c>
      <c r="AC1466" s="15" t="str">
        <f>_xlfn.CONCAT(Tabela1[[#This Row],[Município]],"/",Tabela1[[#This Row],[UF]])</f>
        <v>Catende/PE</v>
      </c>
    </row>
    <row r="1467" spans="1:29" x14ac:dyDescent="0.25">
      <c r="A1467" s="14" t="s">
        <v>705</v>
      </c>
      <c r="B1467" s="2" t="s">
        <v>9528</v>
      </c>
      <c r="C1467" s="2" t="s">
        <v>12402</v>
      </c>
      <c r="D1467" s="3" t="s">
        <v>2637</v>
      </c>
      <c r="E1467" s="1" t="s">
        <v>2638</v>
      </c>
      <c r="F1467" s="1">
        <v>2013</v>
      </c>
      <c r="G1467" s="1">
        <v>1</v>
      </c>
      <c r="H1467" s="1" t="s">
        <v>2639</v>
      </c>
      <c r="I1467" s="1" t="s">
        <v>160</v>
      </c>
      <c r="J1467" s="1" t="s">
        <v>29</v>
      </c>
      <c r="K1467" s="1" t="str">
        <f>IF(Tabela1[[#This Row],[Situação da Obra]]="Inacabada - PC Técnica Concluída","Inacabada",Tabela1[[#This Row],[Situação da Obra]])</f>
        <v>Inacabada</v>
      </c>
      <c r="L1467" s="1" t="s">
        <v>30</v>
      </c>
      <c r="M1467" s="4">
        <v>44915</v>
      </c>
      <c r="N1467" s="5">
        <v>0</v>
      </c>
      <c r="O1467" s="4"/>
      <c r="P1467" s="1" t="s">
        <v>31</v>
      </c>
      <c r="Q1467" s="1" t="s">
        <v>710</v>
      </c>
      <c r="R1467" s="1" t="s">
        <v>32</v>
      </c>
      <c r="S1467" s="1" t="s">
        <v>353</v>
      </c>
      <c r="T1467" s="1" t="s">
        <v>34</v>
      </c>
      <c r="U1467" s="6">
        <v>1384706.9</v>
      </c>
      <c r="V1467" s="6">
        <v>2504081.37</v>
      </c>
      <c r="W1467" s="6">
        <v>0</v>
      </c>
      <c r="X1467" s="6">
        <v>2504081.37</v>
      </c>
      <c r="Y1467" s="6">
        <v>5838.39</v>
      </c>
      <c r="Z1467" s="7">
        <v>43433</v>
      </c>
      <c r="AA14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7" s="35" t="str">
        <f>IFERROR(
                    _xlfn.XLOOKUP(Tabela1[[#This Row],[ID]],'Base_Solicitações MP'!B:B,'Base_Solicitações MP'!R:R),
                    "Não enviada")</f>
        <v>Diligência</v>
      </c>
      <c r="AC1467" s="15" t="str">
        <f>_xlfn.CONCAT(Tabela1[[#This Row],[Município]],"/",Tabela1[[#This Row],[UF]])</f>
        <v>Manari/PE</v>
      </c>
    </row>
    <row r="1468" spans="1:29" x14ac:dyDescent="0.25">
      <c r="A1468" s="14" t="s">
        <v>705</v>
      </c>
      <c r="B1468" s="2" t="s">
        <v>9529</v>
      </c>
      <c r="C1468" s="2" t="s">
        <v>12403</v>
      </c>
      <c r="D1468" s="3" t="s">
        <v>2640</v>
      </c>
      <c r="E1468" s="1" t="s">
        <v>2641</v>
      </c>
      <c r="F1468" s="1">
        <v>2013</v>
      </c>
      <c r="G1468" s="1">
        <v>1</v>
      </c>
      <c r="H1468" s="1" t="s">
        <v>2642</v>
      </c>
      <c r="I1468" s="1" t="s">
        <v>352</v>
      </c>
      <c r="J1468" s="1" t="s">
        <v>29</v>
      </c>
      <c r="K1468" s="1" t="str">
        <f>IF(Tabela1[[#This Row],[Situação da Obra]]="Inacabada - PC Técnica Concluída","Inacabada",Tabela1[[#This Row],[Situação da Obra]])</f>
        <v>Inacabada</v>
      </c>
      <c r="L1468" s="1" t="s">
        <v>30</v>
      </c>
      <c r="M1468" s="4">
        <v>44915</v>
      </c>
      <c r="N1468" s="5">
        <v>0.31509999999999999</v>
      </c>
      <c r="O1468" s="4">
        <v>43677</v>
      </c>
      <c r="P1468" s="1" t="s">
        <v>31</v>
      </c>
      <c r="Q1468" s="1" t="s">
        <v>710</v>
      </c>
      <c r="R1468" s="1" t="s">
        <v>32</v>
      </c>
      <c r="S1468" s="1" t="s">
        <v>1106</v>
      </c>
      <c r="T1468" s="1" t="s">
        <v>34</v>
      </c>
      <c r="U1468" s="6">
        <v>1749382.94</v>
      </c>
      <c r="V1468" s="6">
        <v>1371507.91</v>
      </c>
      <c r="W1468" s="6">
        <v>0</v>
      </c>
      <c r="X1468" s="6">
        <v>1371507.91</v>
      </c>
      <c r="Y1468" s="6">
        <v>0</v>
      </c>
      <c r="Z1468" s="7">
        <v>43645</v>
      </c>
      <c r="AA14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68" s="35" t="str">
        <f>IFERROR(
                    _xlfn.XLOOKUP(Tabela1[[#This Row],[ID]],'Base_Solicitações MP'!B:B,'Base_Solicitações MP'!R:R),
                    "Não enviada")</f>
        <v>Não enviada</v>
      </c>
      <c r="AC1468" s="15" t="str">
        <f>_xlfn.CONCAT(Tabela1[[#This Row],[Município]],"/",Tabela1[[#This Row],[UF]])</f>
        <v>Capela/AL</v>
      </c>
    </row>
    <row r="1469" spans="1:29" x14ac:dyDescent="0.25">
      <c r="A1469" s="14" t="s">
        <v>705</v>
      </c>
      <c r="B1469" s="2" t="s">
        <v>9530</v>
      </c>
      <c r="C1469" s="2" t="s">
        <v>12404</v>
      </c>
      <c r="D1469" s="3" t="s">
        <v>2643</v>
      </c>
      <c r="E1469" s="1" t="s">
        <v>2644</v>
      </c>
      <c r="F1469" s="1">
        <v>2013</v>
      </c>
      <c r="G1469" s="1">
        <v>2</v>
      </c>
      <c r="H1469" s="1" t="s">
        <v>552</v>
      </c>
      <c r="I1469" s="1" t="s">
        <v>352</v>
      </c>
      <c r="J1469" s="1" t="s">
        <v>29</v>
      </c>
      <c r="K1469" s="1" t="str">
        <f>IF(Tabela1[[#This Row],[Situação da Obra]]="Inacabada - PC Técnica Concluída","Inacabada",Tabela1[[#This Row],[Situação da Obra]])</f>
        <v>Inacabada</v>
      </c>
      <c r="L1469" s="1" t="s">
        <v>30</v>
      </c>
      <c r="M1469" s="4">
        <v>44915</v>
      </c>
      <c r="N1469" s="5">
        <v>0.2072</v>
      </c>
      <c r="O1469" s="4">
        <v>44390</v>
      </c>
      <c r="P1469" s="1" t="s">
        <v>31</v>
      </c>
      <c r="Q1469" s="1" t="s">
        <v>710</v>
      </c>
      <c r="R1469" s="1" t="s">
        <v>32</v>
      </c>
      <c r="S1469" s="1" t="s">
        <v>739</v>
      </c>
      <c r="T1469" s="1" t="s">
        <v>34</v>
      </c>
      <c r="U1469" s="6">
        <v>1197205.94</v>
      </c>
      <c r="V1469" s="6">
        <v>1208030.53</v>
      </c>
      <c r="W1469" s="6">
        <v>0</v>
      </c>
      <c r="X1469" s="6">
        <v>1208030.53</v>
      </c>
      <c r="Y1469" s="6">
        <v>477340.74</v>
      </c>
      <c r="Z1469" s="7">
        <v>44425</v>
      </c>
      <c r="AA14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9" s="35" t="str">
        <f>IFERROR(
                    _xlfn.XLOOKUP(Tabela1[[#This Row],[ID]],'Base_Solicitações MP'!B:B,'Base_Solicitações MP'!R:R),
                    "Não enviada")</f>
        <v>Diligência</v>
      </c>
      <c r="AC1469" s="15" t="str">
        <f>_xlfn.CONCAT(Tabela1[[#This Row],[Município]],"/",Tabela1[[#This Row],[UF]])</f>
        <v>Colônia Leopoldina/AL</v>
      </c>
    </row>
    <row r="1470" spans="1:29" x14ac:dyDescent="0.25">
      <c r="A1470" s="14" t="s">
        <v>705</v>
      </c>
      <c r="B1470" s="2" t="s">
        <v>9531</v>
      </c>
      <c r="C1470" s="2" t="s">
        <v>12405</v>
      </c>
      <c r="D1470" s="3" t="s">
        <v>2645</v>
      </c>
      <c r="E1470" s="1" t="s">
        <v>2646</v>
      </c>
      <c r="F1470" s="1">
        <v>2013</v>
      </c>
      <c r="G1470" s="1">
        <v>1</v>
      </c>
      <c r="H1470" s="1" t="s">
        <v>2647</v>
      </c>
      <c r="I1470" s="1" t="s">
        <v>352</v>
      </c>
      <c r="J1470" s="1" t="s">
        <v>29</v>
      </c>
      <c r="K1470" s="1" t="str">
        <f>IF(Tabela1[[#This Row],[Situação da Obra]]="Inacabada - PC Técnica Concluída","Inacabada",Tabela1[[#This Row],[Situação da Obra]])</f>
        <v>Inacabada</v>
      </c>
      <c r="L1470" s="1" t="s">
        <v>30</v>
      </c>
      <c r="M1470" s="4">
        <v>44915</v>
      </c>
      <c r="N1470" s="5">
        <v>0.18060000000000001</v>
      </c>
      <c r="O1470" s="4">
        <v>43530</v>
      </c>
      <c r="P1470" s="1" t="s">
        <v>31</v>
      </c>
      <c r="Q1470" s="1" t="s">
        <v>710</v>
      </c>
      <c r="R1470" s="1" t="s">
        <v>32</v>
      </c>
      <c r="S1470" s="1" t="s">
        <v>57</v>
      </c>
      <c r="T1470" s="1" t="s">
        <v>34</v>
      </c>
      <c r="U1470" s="6">
        <v>1570778.16</v>
      </c>
      <c r="V1470" s="6">
        <v>1832567.58</v>
      </c>
      <c r="W1470" s="6">
        <v>0</v>
      </c>
      <c r="X1470" s="6">
        <v>1832567.58</v>
      </c>
      <c r="Y1470" s="6">
        <v>1294.48</v>
      </c>
      <c r="Z1470" s="7">
        <v>43544</v>
      </c>
      <c r="AA14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0" s="35" t="str">
        <f>IFERROR(
                    _xlfn.XLOOKUP(Tabela1[[#This Row],[ID]],'Base_Solicitações MP'!B:B,'Base_Solicitações MP'!R:R),
                    "Não enviada")</f>
        <v>Não enviada</v>
      </c>
      <c r="AC1470" s="15" t="str">
        <f>_xlfn.CONCAT(Tabela1[[#This Row],[Município]],"/",Tabela1[[#This Row],[UF]])</f>
        <v>Matriz de Camaragibe/AL</v>
      </c>
    </row>
    <row r="1471" spans="1:29" x14ac:dyDescent="0.25">
      <c r="A1471" s="14" t="s">
        <v>705</v>
      </c>
      <c r="B1471" s="2" t="s">
        <v>9532</v>
      </c>
      <c r="C1471" s="2" t="s">
        <v>12406</v>
      </c>
      <c r="D1471" s="3" t="s">
        <v>2648</v>
      </c>
      <c r="E1471" s="1" t="s">
        <v>2649</v>
      </c>
      <c r="F1471" s="1">
        <v>2013</v>
      </c>
      <c r="G1471" s="1">
        <v>1</v>
      </c>
      <c r="H1471" s="1" t="s">
        <v>2650</v>
      </c>
      <c r="I1471" s="1" t="s">
        <v>99</v>
      </c>
      <c r="J1471" s="1" t="s">
        <v>40</v>
      </c>
      <c r="K1471" s="1" t="str">
        <f>IF(Tabela1[[#This Row],[Situação da Obra]]="Inacabada - PC Técnica Concluída","Inacabada",Tabela1[[#This Row],[Situação da Obra]])</f>
        <v>Inacabada</v>
      </c>
      <c r="L1471" s="1" t="s">
        <v>30</v>
      </c>
      <c r="M1471" s="4">
        <v>43621</v>
      </c>
      <c r="N1471" s="5">
        <v>0.4874</v>
      </c>
      <c r="O1471" s="4"/>
      <c r="P1471" s="1" t="s">
        <v>31</v>
      </c>
      <c r="Q1471" s="1" t="s">
        <v>710</v>
      </c>
      <c r="R1471" s="1" t="s">
        <v>32</v>
      </c>
      <c r="S1471" s="1" t="s">
        <v>353</v>
      </c>
      <c r="T1471" s="1" t="s">
        <v>34</v>
      </c>
      <c r="U1471" s="6">
        <v>1492740.41</v>
      </c>
      <c r="V1471" s="6">
        <v>1492740.41</v>
      </c>
      <c r="W1471" s="6">
        <v>0</v>
      </c>
      <c r="X1471" s="6">
        <v>1492740.41</v>
      </c>
      <c r="Y1471" s="6">
        <v>88323.11</v>
      </c>
      <c r="Z1471" s="7">
        <v>43559</v>
      </c>
      <c r="AA14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1" s="35" t="str">
        <f>IFERROR(
                    _xlfn.XLOOKUP(Tabela1[[#This Row],[ID]],'Base_Solicitações MP'!B:B,'Base_Solicitações MP'!R:R),
                    "Não enviada")</f>
        <v>Em Cadastramento</v>
      </c>
      <c r="AC1471" s="15" t="str">
        <f>_xlfn.CONCAT(Tabela1[[#This Row],[Município]],"/",Tabela1[[#This Row],[UF]])</f>
        <v>Portão/RS</v>
      </c>
    </row>
    <row r="1472" spans="1:29" x14ac:dyDescent="0.25">
      <c r="A1472" s="14" t="s">
        <v>705</v>
      </c>
      <c r="B1472" s="2" t="s">
        <v>7261</v>
      </c>
      <c r="C1472" s="2" t="s">
        <v>12407</v>
      </c>
      <c r="D1472" s="3" t="s">
        <v>2651</v>
      </c>
      <c r="E1472" s="1" t="s">
        <v>2652</v>
      </c>
      <c r="F1472" s="1">
        <v>2013</v>
      </c>
      <c r="G1472" s="1">
        <v>1</v>
      </c>
      <c r="H1472" s="1" t="s">
        <v>2653</v>
      </c>
      <c r="I1472" s="1" t="s">
        <v>44</v>
      </c>
      <c r="J1472" s="1" t="s">
        <v>56</v>
      </c>
      <c r="K1472" s="1" t="str">
        <f>IF(Tabela1[[#This Row],[Situação da Obra]]="Inacabada - PC Técnica Concluída","Inacabada",Tabela1[[#This Row],[Situação da Obra]])</f>
        <v>Paralisada</v>
      </c>
      <c r="L1472" s="1" t="s">
        <v>30</v>
      </c>
      <c r="M1472" s="4">
        <v>45059</v>
      </c>
      <c r="N1472" s="5">
        <v>0.66830000000000001</v>
      </c>
      <c r="O1472" s="4">
        <v>44973</v>
      </c>
      <c r="P1472" s="1" t="s">
        <v>31</v>
      </c>
      <c r="Q1472" s="1" t="s">
        <v>710</v>
      </c>
      <c r="R1472" s="1" t="s">
        <v>32</v>
      </c>
      <c r="S1472" s="1" t="s">
        <v>739</v>
      </c>
      <c r="T1472" s="1" t="s">
        <v>34</v>
      </c>
      <c r="U1472" s="6">
        <v>826611.55</v>
      </c>
      <c r="V1472" s="6">
        <v>1209031.22</v>
      </c>
      <c r="W1472" s="6">
        <v>0</v>
      </c>
      <c r="X1472" s="6">
        <v>1209031.22</v>
      </c>
      <c r="Y1472" s="6">
        <v>361943.06</v>
      </c>
      <c r="Z1472" s="7">
        <v>45251</v>
      </c>
      <c r="AA14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2" s="35" t="str">
        <f>IFERROR(
                    _xlfn.XLOOKUP(Tabela1[[#This Row],[ID]],'Base_Solicitações MP'!B:B,'Base_Solicitações MP'!R:R),
                    "Não enviada")</f>
        <v>Diligência</v>
      </c>
      <c r="AC1472" s="15" t="str">
        <f>_xlfn.CONCAT(Tabela1[[#This Row],[Município]],"/",Tabela1[[#This Row],[UF]])</f>
        <v>Vargem Grande/MA</v>
      </c>
    </row>
    <row r="1473" spans="1:29" x14ac:dyDescent="0.25">
      <c r="A1473" s="14" t="s">
        <v>705</v>
      </c>
      <c r="B1473" s="2" t="s">
        <v>9533</v>
      </c>
      <c r="C1473" s="2" t="s">
        <v>12408</v>
      </c>
      <c r="D1473" s="3" t="s">
        <v>2654</v>
      </c>
      <c r="E1473" s="1" t="s">
        <v>2655</v>
      </c>
      <c r="F1473" s="1">
        <v>2013</v>
      </c>
      <c r="G1473" s="1">
        <v>1</v>
      </c>
      <c r="H1473" s="1" t="s">
        <v>859</v>
      </c>
      <c r="I1473" s="1" t="s">
        <v>99</v>
      </c>
      <c r="J1473" s="1" t="s">
        <v>29</v>
      </c>
      <c r="K1473" s="1" t="str">
        <f>IF(Tabela1[[#This Row],[Situação da Obra]]="Inacabada - PC Técnica Concluída","Inacabada",Tabela1[[#This Row],[Situação da Obra]])</f>
        <v>Inacabada</v>
      </c>
      <c r="L1473" s="1" t="s">
        <v>30</v>
      </c>
      <c r="M1473" s="4">
        <v>44915</v>
      </c>
      <c r="N1473" s="5">
        <v>5.21E-2</v>
      </c>
      <c r="O1473" s="4">
        <v>43259</v>
      </c>
      <c r="P1473" s="1" t="s">
        <v>31</v>
      </c>
      <c r="Q1473" s="1" t="s">
        <v>710</v>
      </c>
      <c r="R1473" s="1" t="s">
        <v>32</v>
      </c>
      <c r="S1473" s="1" t="s">
        <v>353</v>
      </c>
      <c r="T1473" s="1" t="s">
        <v>34</v>
      </c>
      <c r="U1473" s="6">
        <v>1430483</v>
      </c>
      <c r="V1473" s="6">
        <v>1532340.41</v>
      </c>
      <c r="W1473" s="6">
        <v>0</v>
      </c>
      <c r="X1473" s="6">
        <v>1532340.41</v>
      </c>
      <c r="Y1473" s="6">
        <v>0</v>
      </c>
      <c r="Z1473" s="7">
        <v>43919</v>
      </c>
      <c r="AA14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3" s="35" t="str">
        <f>IFERROR(
                    _xlfn.XLOOKUP(Tabela1[[#This Row],[ID]],'Base_Solicitações MP'!B:B,'Base_Solicitações MP'!R:R),
                    "Não enviada")</f>
        <v>Não enviada</v>
      </c>
      <c r="AC1473" s="15" t="str">
        <f>_xlfn.CONCAT(Tabela1[[#This Row],[Município]],"/",Tabela1[[#This Row],[UF]])</f>
        <v>Santo Ângelo/RS</v>
      </c>
    </row>
    <row r="1474" spans="1:29" x14ac:dyDescent="0.25">
      <c r="A1474" s="14" t="s">
        <v>705</v>
      </c>
      <c r="B1474" s="2" t="s">
        <v>9534</v>
      </c>
      <c r="C1474" s="2" t="s">
        <v>12409</v>
      </c>
      <c r="D1474" s="3" t="s">
        <v>2656</v>
      </c>
      <c r="E1474" s="1" t="s">
        <v>2657</v>
      </c>
      <c r="F1474" s="1">
        <v>2013</v>
      </c>
      <c r="G1474" s="1">
        <v>1</v>
      </c>
      <c r="H1474" s="1" t="s">
        <v>269</v>
      </c>
      <c r="I1474" s="1" t="s">
        <v>37</v>
      </c>
      <c r="J1474" s="1" t="s">
        <v>29</v>
      </c>
      <c r="K1474" s="1" t="str">
        <f>IF(Tabela1[[#This Row],[Situação da Obra]]="Inacabada - PC Técnica Concluída","Inacabada",Tabela1[[#This Row],[Situação da Obra]])</f>
        <v>Inacabada</v>
      </c>
      <c r="L1474" s="1" t="s">
        <v>30</v>
      </c>
      <c r="M1474" s="4">
        <v>45035</v>
      </c>
      <c r="N1474" s="5">
        <v>4.1799999999999997E-2</v>
      </c>
      <c r="O1474" s="4"/>
      <c r="P1474" s="1" t="s">
        <v>31</v>
      </c>
      <c r="Q1474" s="1" t="s">
        <v>710</v>
      </c>
      <c r="R1474" s="1" t="s">
        <v>32</v>
      </c>
      <c r="S1474" s="1" t="s">
        <v>353</v>
      </c>
      <c r="T1474" s="1" t="s">
        <v>34</v>
      </c>
      <c r="U1474" s="6">
        <v>1607540.45</v>
      </c>
      <c r="V1474" s="6">
        <v>1611508.1</v>
      </c>
      <c r="W1474" s="6">
        <v>0</v>
      </c>
      <c r="X1474" s="6">
        <v>1611508.1</v>
      </c>
      <c r="Y1474" s="6">
        <v>1014874.74</v>
      </c>
      <c r="Z1474" s="7">
        <v>43678</v>
      </c>
      <c r="AA14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4" s="35" t="str">
        <f>IFERROR(
                    _xlfn.XLOOKUP(Tabela1[[#This Row],[ID]],'Base_Solicitações MP'!B:B,'Base_Solicitações MP'!R:R),
                    "Não enviada")</f>
        <v>Diligência</v>
      </c>
      <c r="AC1474" s="15" t="str">
        <f>_xlfn.CONCAT(Tabela1[[#This Row],[Município]],"/",Tabela1[[#This Row],[UF]])</f>
        <v>Cocal/PI</v>
      </c>
    </row>
    <row r="1475" spans="1:29" x14ac:dyDescent="0.25">
      <c r="A1475" s="14" t="s">
        <v>705</v>
      </c>
      <c r="B1475" s="2" t="s">
        <v>9535</v>
      </c>
      <c r="C1475" s="2" t="s">
        <v>12410</v>
      </c>
      <c r="D1475" s="3" t="s">
        <v>2658</v>
      </c>
      <c r="E1475" s="1" t="s">
        <v>2659</v>
      </c>
      <c r="F1475" s="1">
        <v>2013</v>
      </c>
      <c r="G1475" s="1">
        <v>1</v>
      </c>
      <c r="H1475" s="1" t="s">
        <v>2660</v>
      </c>
      <c r="I1475" s="1" t="s">
        <v>55</v>
      </c>
      <c r="J1475" s="1" t="s">
        <v>56</v>
      </c>
      <c r="K1475" s="1" t="str">
        <f>IF(Tabela1[[#This Row],[Situação da Obra]]="Inacabada - PC Técnica Concluída","Inacabada",Tabela1[[#This Row],[Situação da Obra]])</f>
        <v>Paralisada</v>
      </c>
      <c r="L1475" s="1" t="s">
        <v>30</v>
      </c>
      <c r="M1475" s="4">
        <v>44420</v>
      </c>
      <c r="N1475" s="5">
        <v>0.21859999999999999</v>
      </c>
      <c r="O1475" s="4">
        <v>45002</v>
      </c>
      <c r="P1475" s="1" t="s">
        <v>31</v>
      </c>
      <c r="Q1475" s="1" t="s">
        <v>710</v>
      </c>
      <c r="R1475" s="1" t="s">
        <v>32</v>
      </c>
      <c r="S1475" s="1" t="s">
        <v>57</v>
      </c>
      <c r="T1475" s="1" t="s">
        <v>34</v>
      </c>
      <c r="U1475" s="6">
        <v>1922014.17</v>
      </c>
      <c r="V1475" s="6">
        <v>1979860.84</v>
      </c>
      <c r="W1475" s="6">
        <v>0</v>
      </c>
      <c r="X1475" s="6">
        <v>1979860.84</v>
      </c>
      <c r="Y1475" s="6">
        <v>155244.85</v>
      </c>
      <c r="Z1475" s="7">
        <v>45153</v>
      </c>
      <c r="AA14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5" s="35" t="str">
        <f>IFERROR(
                    _xlfn.XLOOKUP(Tabela1[[#This Row],[ID]],'Base_Solicitações MP'!B:B,'Base_Solicitações MP'!R:R),
                    "Não enviada")</f>
        <v>Diligência</v>
      </c>
      <c r="AC1475" s="15" t="str">
        <f>_xlfn.CONCAT(Tabela1[[#This Row],[Município]],"/",Tabela1[[#This Row],[UF]])</f>
        <v>Borborema/SP</v>
      </c>
    </row>
    <row r="1476" spans="1:29" x14ac:dyDescent="0.25">
      <c r="A1476" s="14" t="s">
        <v>705</v>
      </c>
      <c r="B1476" s="2" t="s">
        <v>7017</v>
      </c>
      <c r="C1476" s="2" t="s">
        <v>12411</v>
      </c>
      <c r="D1476" s="3" t="s">
        <v>2661</v>
      </c>
      <c r="E1476" s="1" t="s">
        <v>2662</v>
      </c>
      <c r="F1476" s="1">
        <v>2013</v>
      </c>
      <c r="G1476" s="1">
        <v>1</v>
      </c>
      <c r="H1476" s="1" t="s">
        <v>2636</v>
      </c>
      <c r="I1476" s="1" t="s">
        <v>160</v>
      </c>
      <c r="J1476" s="1" t="s">
        <v>40</v>
      </c>
      <c r="K1476" s="1" t="str">
        <f>IF(Tabela1[[#This Row],[Situação da Obra]]="Inacabada - PC Técnica Concluída","Inacabada",Tabela1[[#This Row],[Situação da Obra]])</f>
        <v>Inacabada</v>
      </c>
      <c r="L1476" s="1" t="s">
        <v>30</v>
      </c>
      <c r="M1476" s="4">
        <v>43654</v>
      </c>
      <c r="N1476" s="5">
        <v>0.43809999999999999</v>
      </c>
      <c r="O1476" s="4">
        <v>43333</v>
      </c>
      <c r="P1476" s="1" t="s">
        <v>31</v>
      </c>
      <c r="Q1476" s="1" t="s">
        <v>710</v>
      </c>
      <c r="R1476" s="1" t="s">
        <v>32</v>
      </c>
      <c r="S1476" s="1" t="s">
        <v>739</v>
      </c>
      <c r="T1476" s="1" t="s">
        <v>34</v>
      </c>
      <c r="U1476" s="6">
        <v>1288111.06</v>
      </c>
      <c r="V1476" s="6">
        <v>1288750.6599999999</v>
      </c>
      <c r="W1476" s="6">
        <v>0</v>
      </c>
      <c r="X1476" s="6">
        <v>1288750.6599999999</v>
      </c>
      <c r="Y1476" s="6">
        <v>36020.92</v>
      </c>
      <c r="Z1476" s="7">
        <v>43554</v>
      </c>
      <c r="AA14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6" s="35" t="str">
        <f>IFERROR(
                    _xlfn.XLOOKUP(Tabela1[[#This Row],[ID]],'Base_Solicitações MP'!B:B,'Base_Solicitações MP'!R:R),
                    "Não enviada")</f>
        <v>Diligência</v>
      </c>
      <c r="AC1476" s="15" t="str">
        <f>_xlfn.CONCAT(Tabela1[[#This Row],[Município]],"/",Tabela1[[#This Row],[UF]])</f>
        <v>Catende/PE</v>
      </c>
    </row>
    <row r="1477" spans="1:29" x14ac:dyDescent="0.25">
      <c r="A1477" s="14" t="s">
        <v>705</v>
      </c>
      <c r="B1477" s="2" t="s">
        <v>9536</v>
      </c>
      <c r="C1477" s="2" t="s">
        <v>12412</v>
      </c>
      <c r="D1477" s="3" t="s">
        <v>2663</v>
      </c>
      <c r="E1477" s="1" t="s">
        <v>2664</v>
      </c>
      <c r="F1477" s="1">
        <v>2013</v>
      </c>
      <c r="G1477" s="1">
        <v>1</v>
      </c>
      <c r="H1477" s="1" t="s">
        <v>2665</v>
      </c>
      <c r="I1477" s="1" t="s">
        <v>28</v>
      </c>
      <c r="J1477" s="1" t="s">
        <v>56</v>
      </c>
      <c r="K1477" s="1" t="str">
        <f>IF(Tabela1[[#This Row],[Situação da Obra]]="Inacabada - PC Técnica Concluída","Inacabada",Tabela1[[#This Row],[Situação da Obra]])</f>
        <v>Paralisada</v>
      </c>
      <c r="L1477" s="1" t="s">
        <v>30</v>
      </c>
      <c r="M1477" s="4">
        <v>44750</v>
      </c>
      <c r="N1477" s="5">
        <v>0.57879999999999998</v>
      </c>
      <c r="O1477" s="4">
        <v>44750</v>
      </c>
      <c r="P1477" s="1" t="s">
        <v>31</v>
      </c>
      <c r="Q1477" s="1" t="s">
        <v>710</v>
      </c>
      <c r="R1477" s="1" t="s">
        <v>32</v>
      </c>
      <c r="S1477" s="1" t="s">
        <v>739</v>
      </c>
      <c r="T1477" s="1" t="s">
        <v>34</v>
      </c>
      <c r="U1477" s="6">
        <v>1431437.64</v>
      </c>
      <c r="V1477" s="6">
        <v>1234014.6399999999</v>
      </c>
      <c r="W1477" s="6">
        <v>0</v>
      </c>
      <c r="X1477" s="6">
        <v>1234014.6399999999</v>
      </c>
      <c r="Y1477" s="6">
        <v>35862.04</v>
      </c>
      <c r="Z1477" s="7">
        <v>45247</v>
      </c>
      <c r="AA14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7" s="35" t="str">
        <f>IFERROR(
                    _xlfn.XLOOKUP(Tabela1[[#This Row],[ID]],'Base_Solicitações MP'!B:B,'Base_Solicitações MP'!R:R),
                    "Não enviada")</f>
        <v>Aguardando Análise FNDE</v>
      </c>
      <c r="AC1477" s="15" t="str">
        <f>_xlfn.CONCAT(Tabela1[[#This Row],[Município]],"/",Tabela1[[#This Row],[UF]])</f>
        <v>Itarema/CE</v>
      </c>
    </row>
    <row r="1478" spans="1:29" x14ac:dyDescent="0.25">
      <c r="A1478" s="14" t="s">
        <v>705</v>
      </c>
      <c r="B1478" s="2" t="s">
        <v>9537</v>
      </c>
      <c r="C1478" s="2" t="s">
        <v>12413</v>
      </c>
      <c r="D1478" s="3" t="s">
        <v>2666</v>
      </c>
      <c r="E1478" s="1" t="s">
        <v>2667</v>
      </c>
      <c r="F1478" s="1">
        <v>2013</v>
      </c>
      <c r="G1478" s="1">
        <v>1</v>
      </c>
      <c r="H1478" s="1" t="s">
        <v>2668</v>
      </c>
      <c r="I1478" s="1" t="s">
        <v>66</v>
      </c>
      <c r="J1478" s="1" t="s">
        <v>29</v>
      </c>
      <c r="K1478" s="1" t="str">
        <f>IF(Tabela1[[#This Row],[Situação da Obra]]="Inacabada - PC Técnica Concluída","Inacabada",Tabela1[[#This Row],[Situação da Obra]])</f>
        <v>Inacabada</v>
      </c>
      <c r="L1478" s="1" t="s">
        <v>30</v>
      </c>
      <c r="M1478" s="4">
        <v>44915</v>
      </c>
      <c r="N1478" s="5">
        <v>0.21249999999999999</v>
      </c>
      <c r="O1478" s="4">
        <v>43545</v>
      </c>
      <c r="P1478" s="1" t="s">
        <v>31</v>
      </c>
      <c r="Q1478" s="1" t="s">
        <v>710</v>
      </c>
      <c r="R1478" s="1" t="s">
        <v>32</v>
      </c>
      <c r="S1478" s="1" t="s">
        <v>353</v>
      </c>
      <c r="T1478" s="1" t="s">
        <v>34</v>
      </c>
      <c r="U1478" s="6">
        <v>1330000</v>
      </c>
      <c r="V1478" s="6">
        <v>1393786.1</v>
      </c>
      <c r="W1478" s="6">
        <v>0</v>
      </c>
      <c r="X1478" s="6">
        <v>1393786.1</v>
      </c>
      <c r="Y1478" s="6">
        <v>0</v>
      </c>
      <c r="Z1478" s="7">
        <v>43523</v>
      </c>
      <c r="AA14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8" s="35" t="str">
        <f>IFERROR(
                    _xlfn.XLOOKUP(Tabela1[[#This Row],[ID]],'Base_Solicitações MP'!B:B,'Base_Solicitações MP'!R:R),
                    "Não enviada")</f>
        <v>Não enviada</v>
      </c>
      <c r="AC1478" s="15" t="str">
        <f>_xlfn.CONCAT(Tabela1[[#This Row],[Município]],"/",Tabela1[[#This Row],[UF]])</f>
        <v>Pinheiral/RJ</v>
      </c>
    </row>
    <row r="1479" spans="1:29" x14ac:dyDescent="0.25">
      <c r="A1479" s="14" t="s">
        <v>705</v>
      </c>
      <c r="B1479" s="2" t="s">
        <v>9538</v>
      </c>
      <c r="C1479" s="2" t="s">
        <v>12414</v>
      </c>
      <c r="D1479" s="3" t="s">
        <v>2669</v>
      </c>
      <c r="E1479" s="1" t="s">
        <v>2670</v>
      </c>
      <c r="F1479" s="1">
        <v>2013</v>
      </c>
      <c r="G1479" s="1">
        <v>1</v>
      </c>
      <c r="H1479" s="1" t="s">
        <v>2671</v>
      </c>
      <c r="I1479" s="1" t="s">
        <v>66</v>
      </c>
      <c r="J1479" s="1" t="s">
        <v>56</v>
      </c>
      <c r="K1479" s="1" t="str">
        <f>IF(Tabela1[[#This Row],[Situação da Obra]]="Inacabada - PC Técnica Concluída","Inacabada",Tabela1[[#This Row],[Situação da Obra]])</f>
        <v>Paralisada</v>
      </c>
      <c r="L1479" s="1" t="s">
        <v>30</v>
      </c>
      <c r="M1479" s="4">
        <v>44447</v>
      </c>
      <c r="N1479" s="5">
        <v>0.20730000000000001</v>
      </c>
      <c r="O1479" s="4">
        <v>45042</v>
      </c>
      <c r="P1479" s="1" t="s">
        <v>31</v>
      </c>
      <c r="Q1479" s="1" t="s">
        <v>710</v>
      </c>
      <c r="R1479" s="1" t="s">
        <v>32</v>
      </c>
      <c r="S1479" s="1" t="s">
        <v>57</v>
      </c>
      <c r="T1479" s="1" t="s">
        <v>34</v>
      </c>
      <c r="U1479" s="6">
        <v>2180255.87</v>
      </c>
      <c r="V1479" s="6">
        <v>2161238.4700000002</v>
      </c>
      <c r="W1479" s="6">
        <v>0</v>
      </c>
      <c r="X1479" s="6">
        <v>2161238.4700000002</v>
      </c>
      <c r="Y1479" s="6">
        <v>43941.79</v>
      </c>
      <c r="Z1479" s="7">
        <v>45254</v>
      </c>
      <c r="AA14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9" s="35" t="str">
        <f>IFERROR(
                    _xlfn.XLOOKUP(Tabela1[[#This Row],[ID]],'Base_Solicitações MP'!B:B,'Base_Solicitações MP'!R:R),
                    "Não enviada")</f>
        <v>Não enviada</v>
      </c>
      <c r="AC1479" s="15" t="str">
        <f>_xlfn.CONCAT(Tabela1[[#This Row],[Município]],"/",Tabela1[[#This Row],[UF]])</f>
        <v>Três Rios/RJ</v>
      </c>
    </row>
    <row r="1480" spans="1:29" x14ac:dyDescent="0.25">
      <c r="A1480" s="14" t="s">
        <v>705</v>
      </c>
      <c r="B1480" s="2" t="s">
        <v>9539</v>
      </c>
      <c r="C1480" s="2" t="s">
        <v>12415</v>
      </c>
      <c r="D1480" s="3" t="s">
        <v>2672</v>
      </c>
      <c r="E1480" s="1" t="s">
        <v>2673</v>
      </c>
      <c r="F1480" s="1">
        <v>2013</v>
      </c>
      <c r="G1480" s="1">
        <v>1</v>
      </c>
      <c r="H1480" s="1" t="s">
        <v>2674</v>
      </c>
      <c r="I1480" s="1" t="s">
        <v>444</v>
      </c>
      <c r="J1480" s="1" t="s">
        <v>29</v>
      </c>
      <c r="K1480" s="1" t="str">
        <f>IF(Tabela1[[#This Row],[Situação da Obra]]="Inacabada - PC Técnica Concluída","Inacabada",Tabela1[[#This Row],[Situação da Obra]])</f>
        <v>Inacabada</v>
      </c>
      <c r="L1480" s="1" t="s">
        <v>30</v>
      </c>
      <c r="M1480" s="4">
        <v>44915</v>
      </c>
      <c r="N1480" s="5">
        <v>0.30170000000000002</v>
      </c>
      <c r="O1480" s="4">
        <v>44358</v>
      </c>
      <c r="P1480" s="1" t="s">
        <v>31</v>
      </c>
      <c r="Q1480" s="1" t="s">
        <v>710</v>
      </c>
      <c r="R1480" s="1" t="s">
        <v>32</v>
      </c>
      <c r="S1480" s="1" t="s">
        <v>739</v>
      </c>
      <c r="T1480" s="1" t="s">
        <v>34</v>
      </c>
      <c r="U1480" s="6">
        <v>1472894.95</v>
      </c>
      <c r="V1480" s="6">
        <v>1365308.86</v>
      </c>
      <c r="W1480" s="6">
        <v>0</v>
      </c>
      <c r="X1480" s="6">
        <v>1365308.86</v>
      </c>
      <c r="Y1480" s="6">
        <v>37964.39</v>
      </c>
      <c r="Z1480" s="7">
        <v>44631</v>
      </c>
      <c r="AA14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0" s="35" t="str">
        <f>IFERROR(
                    _xlfn.XLOOKUP(Tabela1[[#This Row],[ID]],'Base_Solicitações MP'!B:B,'Base_Solicitações MP'!R:R),
                    "Não enviada")</f>
        <v>Diligência</v>
      </c>
      <c r="AC1480" s="15" t="str">
        <f>_xlfn.CONCAT(Tabela1[[#This Row],[Município]],"/",Tabela1[[#This Row],[UF]])</f>
        <v>Santa Rosa do Purus/AC</v>
      </c>
    </row>
    <row r="1481" spans="1:29" x14ac:dyDescent="0.25">
      <c r="A1481" s="14" t="s">
        <v>705</v>
      </c>
      <c r="B1481" s="2" t="s">
        <v>9540</v>
      </c>
      <c r="C1481" s="2" t="s">
        <v>12416</v>
      </c>
      <c r="D1481" s="3" t="s">
        <v>2675</v>
      </c>
      <c r="E1481" s="1" t="s">
        <v>2676</v>
      </c>
      <c r="F1481" s="1">
        <v>2013</v>
      </c>
      <c r="G1481" s="1">
        <v>1</v>
      </c>
      <c r="H1481" s="1" t="s">
        <v>1599</v>
      </c>
      <c r="I1481" s="1" t="s">
        <v>82</v>
      </c>
      <c r="J1481" s="1" t="s">
        <v>29</v>
      </c>
      <c r="K1481" s="1" t="str">
        <f>IF(Tabela1[[#This Row],[Situação da Obra]]="Inacabada - PC Técnica Concluída","Inacabada",Tabela1[[#This Row],[Situação da Obra]])</f>
        <v>Inacabada</v>
      </c>
      <c r="L1481" s="1" t="s">
        <v>30</v>
      </c>
      <c r="M1481" s="4">
        <v>44915</v>
      </c>
      <c r="N1481" s="5">
        <v>7.7200000000000005E-2</v>
      </c>
      <c r="O1481" s="4">
        <v>43005</v>
      </c>
      <c r="P1481" s="1" t="s">
        <v>31</v>
      </c>
      <c r="Q1481" s="1" t="s">
        <v>710</v>
      </c>
      <c r="R1481" s="1" t="s">
        <v>32</v>
      </c>
      <c r="S1481" s="1" t="s">
        <v>353</v>
      </c>
      <c r="T1481" s="1" t="s">
        <v>34</v>
      </c>
      <c r="U1481" s="6">
        <v>1554516</v>
      </c>
      <c r="V1481" s="6">
        <v>1625487</v>
      </c>
      <c r="W1481" s="6">
        <v>0</v>
      </c>
      <c r="X1481" s="6">
        <v>1625487</v>
      </c>
      <c r="Y1481" s="6">
        <v>0</v>
      </c>
      <c r="Z1481" s="7">
        <v>43129</v>
      </c>
      <c r="AA14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1" s="35" t="str">
        <f>IFERROR(
                    _xlfn.XLOOKUP(Tabela1[[#This Row],[ID]],'Base_Solicitações MP'!B:B,'Base_Solicitações MP'!R:R),
                    "Não enviada")</f>
        <v>Não enviada</v>
      </c>
      <c r="AC1481" s="15" t="str">
        <f>_xlfn.CONCAT(Tabela1[[#This Row],[Município]],"/",Tabela1[[#This Row],[UF]])</f>
        <v>Eunápolis/BA</v>
      </c>
    </row>
    <row r="1482" spans="1:29" x14ac:dyDescent="0.25">
      <c r="A1482" s="14" t="s">
        <v>705</v>
      </c>
      <c r="B1482" s="2" t="s">
        <v>9541</v>
      </c>
      <c r="C1482" s="2" t="s">
        <v>12417</v>
      </c>
      <c r="D1482" s="3" t="s">
        <v>2677</v>
      </c>
      <c r="E1482" s="1" t="s">
        <v>2678</v>
      </c>
      <c r="F1482" s="1">
        <v>2013</v>
      </c>
      <c r="G1482" s="1">
        <v>1</v>
      </c>
      <c r="H1482" s="1" t="s">
        <v>2272</v>
      </c>
      <c r="I1482" s="1" t="s">
        <v>82</v>
      </c>
      <c r="J1482" s="1" t="s">
        <v>29</v>
      </c>
      <c r="K1482" s="1" t="str">
        <f>IF(Tabela1[[#This Row],[Situação da Obra]]="Inacabada - PC Técnica Concluída","Inacabada",Tabela1[[#This Row],[Situação da Obra]])</f>
        <v>Inacabada</v>
      </c>
      <c r="L1482" s="1" t="s">
        <v>30</v>
      </c>
      <c r="M1482" s="4">
        <v>44915</v>
      </c>
      <c r="N1482" s="5">
        <v>0.223</v>
      </c>
      <c r="O1482" s="4">
        <v>43038</v>
      </c>
      <c r="P1482" s="1" t="s">
        <v>31</v>
      </c>
      <c r="Q1482" s="1" t="s">
        <v>710</v>
      </c>
      <c r="R1482" s="1" t="s">
        <v>32</v>
      </c>
      <c r="S1482" s="1" t="s">
        <v>353</v>
      </c>
      <c r="T1482" s="1" t="s">
        <v>34</v>
      </c>
      <c r="U1482" s="6">
        <v>1631215.12</v>
      </c>
      <c r="V1482" s="6">
        <v>1631215.12</v>
      </c>
      <c r="W1482" s="6">
        <v>0</v>
      </c>
      <c r="X1482" s="6">
        <v>1631215.12</v>
      </c>
      <c r="Y1482" s="6">
        <v>0</v>
      </c>
      <c r="Z1482" s="7">
        <v>43202</v>
      </c>
      <c r="AA14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2" s="35" t="str">
        <f>IFERROR(
                    _xlfn.XLOOKUP(Tabela1[[#This Row],[ID]],'Base_Solicitações MP'!B:B,'Base_Solicitações MP'!R:R),
                    "Não enviada")</f>
        <v>Não enviada</v>
      </c>
      <c r="AC1482" s="15" t="str">
        <f>_xlfn.CONCAT(Tabela1[[#This Row],[Município]],"/",Tabela1[[#This Row],[UF]])</f>
        <v>Guaratinga/BA</v>
      </c>
    </row>
    <row r="1483" spans="1:29" x14ac:dyDescent="0.25">
      <c r="A1483" s="14" t="s">
        <v>705</v>
      </c>
      <c r="B1483" s="2" t="s">
        <v>9542</v>
      </c>
      <c r="C1483" s="2" t="s">
        <v>12418</v>
      </c>
      <c r="D1483" s="3" t="s">
        <v>2679</v>
      </c>
      <c r="E1483" s="1" t="s">
        <v>2680</v>
      </c>
      <c r="F1483" s="1">
        <v>2013</v>
      </c>
      <c r="G1483" s="1">
        <v>1</v>
      </c>
      <c r="H1483" s="1" t="s">
        <v>1237</v>
      </c>
      <c r="I1483" s="1" t="s">
        <v>82</v>
      </c>
      <c r="J1483" s="1" t="s">
        <v>29</v>
      </c>
      <c r="K1483" s="1" t="str">
        <f>IF(Tabela1[[#This Row],[Situação da Obra]]="Inacabada - PC Técnica Concluída","Inacabada",Tabela1[[#This Row],[Situação da Obra]])</f>
        <v>Inacabada</v>
      </c>
      <c r="L1483" s="1" t="s">
        <v>30</v>
      </c>
      <c r="M1483" s="4">
        <v>44915</v>
      </c>
      <c r="N1483" s="5">
        <v>0.28000000000000003</v>
      </c>
      <c r="O1483" s="4">
        <v>44167</v>
      </c>
      <c r="P1483" s="1" t="s">
        <v>31</v>
      </c>
      <c r="Q1483" s="1" t="s">
        <v>710</v>
      </c>
      <c r="R1483" s="1" t="s">
        <v>32</v>
      </c>
      <c r="S1483" s="1" t="s">
        <v>57</v>
      </c>
      <c r="T1483" s="1" t="s">
        <v>34</v>
      </c>
      <c r="U1483" s="6">
        <v>1727400.2</v>
      </c>
      <c r="V1483" s="6">
        <v>1951071.95</v>
      </c>
      <c r="W1483" s="6">
        <v>0</v>
      </c>
      <c r="X1483" s="6">
        <v>1951071.95</v>
      </c>
      <c r="Y1483" s="6">
        <v>170524.82</v>
      </c>
      <c r="Z1483" s="7">
        <v>44482</v>
      </c>
      <c r="AA14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3" s="35" t="str">
        <f>IFERROR(
                    _xlfn.XLOOKUP(Tabela1[[#This Row],[ID]],'Base_Solicitações MP'!B:B,'Base_Solicitações MP'!R:R),
                    "Não enviada")</f>
        <v>Não enviada</v>
      </c>
      <c r="AC1483" s="15" t="str">
        <f>_xlfn.CONCAT(Tabela1[[#This Row],[Município]],"/",Tabela1[[#This Row],[UF]])</f>
        <v>Serra Preta/BA</v>
      </c>
    </row>
    <row r="1484" spans="1:29" x14ac:dyDescent="0.25">
      <c r="A1484" s="14" t="s">
        <v>705</v>
      </c>
      <c r="B1484" s="2" t="s">
        <v>9543</v>
      </c>
      <c r="C1484" s="2" t="s">
        <v>12419</v>
      </c>
      <c r="D1484" s="3" t="s">
        <v>2681</v>
      </c>
      <c r="E1484" s="1" t="s">
        <v>2682</v>
      </c>
      <c r="F1484" s="1">
        <v>2013</v>
      </c>
      <c r="G1484" s="1">
        <v>1</v>
      </c>
      <c r="H1484" s="1" t="s">
        <v>2683</v>
      </c>
      <c r="I1484" s="1" t="s">
        <v>82</v>
      </c>
      <c r="J1484" s="1" t="s">
        <v>29</v>
      </c>
      <c r="K1484" s="1" t="str">
        <f>IF(Tabela1[[#This Row],[Situação da Obra]]="Inacabada - PC Técnica Concluída","Inacabada",Tabela1[[#This Row],[Situação da Obra]])</f>
        <v>Inacabada</v>
      </c>
      <c r="L1484" s="1" t="s">
        <v>30</v>
      </c>
      <c r="M1484" s="4">
        <v>44915</v>
      </c>
      <c r="N1484" s="5">
        <v>0.84850000000000003</v>
      </c>
      <c r="O1484" s="4">
        <v>44291</v>
      </c>
      <c r="P1484" s="1" t="s">
        <v>31</v>
      </c>
      <c r="Q1484" s="1" t="s">
        <v>710</v>
      </c>
      <c r="R1484" s="1" t="s">
        <v>32</v>
      </c>
      <c r="S1484" s="1" t="s">
        <v>739</v>
      </c>
      <c r="T1484" s="1" t="s">
        <v>34</v>
      </c>
      <c r="U1484" s="6">
        <v>1411501.34</v>
      </c>
      <c r="V1484" s="6">
        <v>1455156.02</v>
      </c>
      <c r="W1484" s="6">
        <v>0</v>
      </c>
      <c r="X1484" s="6">
        <v>1455156.02</v>
      </c>
      <c r="Y1484" s="6">
        <v>57475.62</v>
      </c>
      <c r="Z1484" s="7">
        <v>44408</v>
      </c>
      <c r="AA14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4" s="35" t="str">
        <f>IFERROR(
                    _xlfn.XLOOKUP(Tabela1[[#This Row],[ID]],'Base_Solicitações MP'!B:B,'Base_Solicitações MP'!R:R),
                    "Não enviada")</f>
        <v>Não enviada</v>
      </c>
      <c r="AC1484" s="15" t="str">
        <f>_xlfn.CONCAT(Tabela1[[#This Row],[Município]],"/",Tabela1[[#This Row],[UF]])</f>
        <v>Sítio do Mato/BA</v>
      </c>
    </row>
    <row r="1485" spans="1:29" x14ac:dyDescent="0.25">
      <c r="A1485" s="14" t="s">
        <v>705</v>
      </c>
      <c r="B1485" s="2" t="s">
        <v>9544</v>
      </c>
      <c r="C1485" s="2" t="s">
        <v>12420</v>
      </c>
      <c r="D1485" s="3" t="s">
        <v>2684</v>
      </c>
      <c r="E1485" s="1" t="s">
        <v>2685</v>
      </c>
      <c r="F1485" s="1">
        <v>2013</v>
      </c>
      <c r="G1485" s="1">
        <v>1</v>
      </c>
      <c r="H1485" s="1" t="s">
        <v>2686</v>
      </c>
      <c r="I1485" s="1" t="s">
        <v>28</v>
      </c>
      <c r="J1485" s="1" t="s">
        <v>56</v>
      </c>
      <c r="K1485" s="1" t="str">
        <f>IF(Tabela1[[#This Row],[Situação da Obra]]="Inacabada - PC Técnica Concluída","Inacabada",Tabela1[[#This Row],[Situação da Obra]])</f>
        <v>Paralisada</v>
      </c>
      <c r="L1485" s="1" t="s">
        <v>30</v>
      </c>
      <c r="M1485" s="4">
        <v>44832</v>
      </c>
      <c r="N1485" s="5">
        <v>0.36149999999999999</v>
      </c>
      <c r="O1485" s="4">
        <v>45051</v>
      </c>
      <c r="P1485" s="1" t="s">
        <v>31</v>
      </c>
      <c r="Q1485" s="1" t="s">
        <v>710</v>
      </c>
      <c r="R1485" s="1" t="s">
        <v>32</v>
      </c>
      <c r="S1485" s="1" t="s">
        <v>57</v>
      </c>
      <c r="T1485" s="1" t="s">
        <v>34</v>
      </c>
      <c r="U1485" s="6">
        <v>1404517.06</v>
      </c>
      <c r="V1485" s="6">
        <v>1868415.61</v>
      </c>
      <c r="W1485" s="6">
        <v>0</v>
      </c>
      <c r="X1485" s="6">
        <v>1868415.61</v>
      </c>
      <c r="Y1485" s="6">
        <v>196965.84</v>
      </c>
      <c r="Z1485" s="7">
        <v>45249</v>
      </c>
      <c r="AA14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5" s="35" t="str">
        <f>IFERROR(
                    _xlfn.XLOOKUP(Tabela1[[#This Row],[ID]],'Base_Solicitações MP'!B:B,'Base_Solicitações MP'!R:R),
                    "Não enviada")</f>
        <v>Diligência</v>
      </c>
      <c r="AC1485" s="15" t="str">
        <f>_xlfn.CONCAT(Tabela1[[#This Row],[Município]],"/",Tabela1[[#This Row],[UF]])</f>
        <v>Bela Cruz/CE</v>
      </c>
    </row>
    <row r="1486" spans="1:29" x14ac:dyDescent="0.25">
      <c r="A1486" s="14" t="s">
        <v>705</v>
      </c>
      <c r="B1486" s="2" t="s">
        <v>9545</v>
      </c>
      <c r="C1486" s="2" t="s">
        <v>12421</v>
      </c>
      <c r="D1486" s="3" t="s">
        <v>2687</v>
      </c>
      <c r="E1486" s="1" t="s">
        <v>2688</v>
      </c>
      <c r="F1486" s="1">
        <v>2013</v>
      </c>
      <c r="G1486" s="1">
        <v>2</v>
      </c>
      <c r="H1486" s="1" t="s">
        <v>2516</v>
      </c>
      <c r="I1486" s="1" t="s">
        <v>44</v>
      </c>
      <c r="J1486" s="1" t="s">
        <v>40</v>
      </c>
      <c r="K1486" s="1" t="str">
        <f>IF(Tabela1[[#This Row],[Situação da Obra]]="Inacabada - PC Técnica Concluída","Inacabada",Tabela1[[#This Row],[Situação da Obra]])</f>
        <v>Inacabada</v>
      </c>
      <c r="L1486" s="1" t="s">
        <v>30</v>
      </c>
      <c r="M1486" s="4">
        <v>43934</v>
      </c>
      <c r="N1486" s="5">
        <v>0.21190000000000001</v>
      </c>
      <c r="O1486" s="4">
        <v>43760</v>
      </c>
      <c r="P1486" s="1" t="s">
        <v>31</v>
      </c>
      <c r="Q1486" s="1" t="s">
        <v>710</v>
      </c>
      <c r="R1486" s="1" t="s">
        <v>32</v>
      </c>
      <c r="S1486" s="1" t="s">
        <v>57</v>
      </c>
      <c r="T1486" s="1" t="s">
        <v>34</v>
      </c>
      <c r="U1486" s="6">
        <v>1814247.24</v>
      </c>
      <c r="V1486" s="6">
        <v>1842912.09</v>
      </c>
      <c r="W1486" s="6">
        <v>0</v>
      </c>
      <c r="X1486" s="6">
        <v>1842912.09</v>
      </c>
      <c r="Y1486" s="6">
        <v>235964.7</v>
      </c>
      <c r="Z1486" s="7">
        <v>43755</v>
      </c>
      <c r="AA14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6" s="35" t="str">
        <f>IFERROR(
                    _xlfn.XLOOKUP(Tabela1[[#This Row],[ID]],'Base_Solicitações MP'!B:B,'Base_Solicitações MP'!R:R),
                    "Não enviada")</f>
        <v>Diligência</v>
      </c>
      <c r="AC1486" s="15" t="str">
        <f>_xlfn.CONCAT(Tabela1[[#This Row],[Município]],"/",Tabela1[[#This Row],[UF]])</f>
        <v>Itapecuru Mirim/MA</v>
      </c>
    </row>
    <row r="1487" spans="1:29" x14ac:dyDescent="0.25">
      <c r="A1487" s="14" t="s">
        <v>705</v>
      </c>
      <c r="B1487" s="2" t="s">
        <v>9546</v>
      </c>
      <c r="C1487" s="2" t="s">
        <v>12422</v>
      </c>
      <c r="D1487" s="3" t="s">
        <v>2689</v>
      </c>
      <c r="E1487" s="1" t="s">
        <v>2690</v>
      </c>
      <c r="F1487" s="1">
        <v>2013</v>
      </c>
      <c r="G1487" s="1">
        <v>1</v>
      </c>
      <c r="H1487" s="1" t="s">
        <v>2691</v>
      </c>
      <c r="I1487" s="1" t="s">
        <v>60</v>
      </c>
      <c r="J1487" s="1" t="s">
        <v>29</v>
      </c>
      <c r="K1487" s="1" t="str">
        <f>IF(Tabela1[[#This Row],[Situação da Obra]]="Inacabada - PC Técnica Concluída","Inacabada",Tabela1[[#This Row],[Situação da Obra]])</f>
        <v>Inacabada</v>
      </c>
      <c r="L1487" s="1" t="s">
        <v>30</v>
      </c>
      <c r="M1487" s="4">
        <v>44915</v>
      </c>
      <c r="N1487" s="5">
        <v>0.21870000000000001</v>
      </c>
      <c r="O1487" s="4">
        <v>43308</v>
      </c>
      <c r="P1487" s="1" t="s">
        <v>709</v>
      </c>
      <c r="Q1487" s="1" t="s">
        <v>710</v>
      </c>
      <c r="R1487" s="1" t="s">
        <v>32</v>
      </c>
      <c r="S1487" s="1" t="s">
        <v>716</v>
      </c>
      <c r="T1487" s="1" t="s">
        <v>712</v>
      </c>
      <c r="U1487" s="6">
        <v>493231.98</v>
      </c>
      <c r="V1487" s="6">
        <v>509998.08000000002</v>
      </c>
      <c r="W1487" s="6">
        <v>0</v>
      </c>
      <c r="X1487" s="6">
        <v>509998.08000000002</v>
      </c>
      <c r="Y1487" s="6">
        <v>0</v>
      </c>
      <c r="Z1487" s="7">
        <v>43281</v>
      </c>
      <c r="AA14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7" s="35" t="str">
        <f>IFERROR(
                    _xlfn.XLOOKUP(Tabela1[[#This Row],[ID]],'Base_Solicitações MP'!B:B,'Base_Solicitações MP'!R:R),
                    "Não enviada")</f>
        <v>Não enviada</v>
      </c>
      <c r="AC1487" s="15" t="str">
        <f>_xlfn.CONCAT(Tabela1[[#This Row],[Município]],"/",Tabela1[[#This Row],[UF]])</f>
        <v>Janaúba/MG</v>
      </c>
    </row>
    <row r="1488" spans="1:29" x14ac:dyDescent="0.25">
      <c r="A1488" s="14" t="s">
        <v>705</v>
      </c>
      <c r="B1488" s="2" t="s">
        <v>6495</v>
      </c>
      <c r="C1488" s="2" t="s">
        <v>12423</v>
      </c>
      <c r="D1488" s="3" t="s">
        <v>2692</v>
      </c>
      <c r="E1488" s="1" t="s">
        <v>2693</v>
      </c>
      <c r="F1488" s="1">
        <v>2013</v>
      </c>
      <c r="G1488" s="1">
        <v>1</v>
      </c>
      <c r="H1488" s="1" t="s">
        <v>411</v>
      </c>
      <c r="I1488" s="1" t="s">
        <v>82</v>
      </c>
      <c r="J1488" s="1" t="s">
        <v>29</v>
      </c>
      <c r="K1488" s="1" t="str">
        <f>IF(Tabela1[[#This Row],[Situação da Obra]]="Inacabada - PC Técnica Concluída","Inacabada",Tabela1[[#This Row],[Situação da Obra]])</f>
        <v>Inacabada</v>
      </c>
      <c r="L1488" s="1" t="s">
        <v>30</v>
      </c>
      <c r="M1488" s="4">
        <v>44915</v>
      </c>
      <c r="N1488" s="5">
        <v>0.42180000000000001</v>
      </c>
      <c r="O1488" s="4">
        <v>43881</v>
      </c>
      <c r="P1488" s="1" t="s">
        <v>709</v>
      </c>
      <c r="Q1488" s="1" t="s">
        <v>710</v>
      </c>
      <c r="R1488" s="1" t="s">
        <v>32</v>
      </c>
      <c r="S1488" s="1" t="s">
        <v>716</v>
      </c>
      <c r="T1488" s="1" t="s">
        <v>712</v>
      </c>
      <c r="U1488" s="6">
        <v>295522.07</v>
      </c>
      <c r="V1488" s="6">
        <v>509995.67</v>
      </c>
      <c r="W1488" s="6">
        <v>0</v>
      </c>
      <c r="X1488" s="6">
        <v>509995.67</v>
      </c>
      <c r="Y1488" s="6">
        <v>0</v>
      </c>
      <c r="Z1488" s="7">
        <v>43861</v>
      </c>
      <c r="AA14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8" s="35" t="str">
        <f>IFERROR(
                    _xlfn.XLOOKUP(Tabela1[[#This Row],[ID]],'Base_Solicitações MP'!B:B,'Base_Solicitações MP'!R:R),
                    "Não enviada")</f>
        <v>Diligência</v>
      </c>
      <c r="AC1488" s="15" t="str">
        <f>_xlfn.CONCAT(Tabela1[[#This Row],[Município]],"/",Tabela1[[#This Row],[UF]])</f>
        <v>Camamu/BA</v>
      </c>
    </row>
    <row r="1489" spans="1:29" x14ac:dyDescent="0.25">
      <c r="A1489" s="14" t="s">
        <v>705</v>
      </c>
      <c r="B1489" s="2" t="s">
        <v>9547</v>
      </c>
      <c r="C1489" s="2" t="s">
        <v>12424</v>
      </c>
      <c r="D1489" s="3" t="s">
        <v>2694</v>
      </c>
      <c r="E1489" s="1" t="s">
        <v>2695</v>
      </c>
      <c r="F1489" s="1">
        <v>2013</v>
      </c>
      <c r="G1489" s="1">
        <v>1</v>
      </c>
      <c r="H1489" s="1" t="s">
        <v>2696</v>
      </c>
      <c r="I1489" s="1" t="s">
        <v>63</v>
      </c>
      <c r="J1489" s="1" t="s">
        <v>29</v>
      </c>
      <c r="K1489" s="1" t="str">
        <f>IF(Tabela1[[#This Row],[Situação da Obra]]="Inacabada - PC Técnica Concluída","Inacabada",Tabela1[[#This Row],[Situação da Obra]])</f>
        <v>Inacabada</v>
      </c>
      <c r="L1489" s="1" t="s">
        <v>30</v>
      </c>
      <c r="M1489" s="4">
        <v>44988</v>
      </c>
      <c r="N1489" s="5">
        <v>0.52200000000000002</v>
      </c>
      <c r="O1489" s="4"/>
      <c r="P1489" s="1" t="s">
        <v>31</v>
      </c>
      <c r="Q1489" s="1" t="s">
        <v>710</v>
      </c>
      <c r="R1489" s="1" t="s">
        <v>32</v>
      </c>
      <c r="S1489" s="1" t="s">
        <v>57</v>
      </c>
      <c r="T1489" s="1" t="s">
        <v>34</v>
      </c>
      <c r="U1489" s="6" t="s">
        <v>41</v>
      </c>
      <c r="V1489" s="6">
        <v>1891665.94</v>
      </c>
      <c r="W1489" s="6">
        <v>0</v>
      </c>
      <c r="X1489" s="6">
        <v>1891665.94</v>
      </c>
      <c r="Y1489" s="6" t="s">
        <v>41</v>
      </c>
      <c r="Z1489" s="7">
        <v>44439</v>
      </c>
      <c r="AA14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9" s="35" t="str">
        <f>IFERROR(
                    _xlfn.XLOOKUP(Tabela1[[#This Row],[ID]],'Base_Solicitações MP'!B:B,'Base_Solicitações MP'!R:R),
                    "Não enviada")</f>
        <v>Diligência</v>
      </c>
      <c r="AC1489" s="15" t="str">
        <f>_xlfn.CONCAT(Tabela1[[#This Row],[Município]],"/",Tabela1[[#This Row],[UF]])</f>
        <v>Niquelândia/GO</v>
      </c>
    </row>
    <row r="1490" spans="1:29" x14ac:dyDescent="0.25">
      <c r="A1490" s="14" t="s">
        <v>705</v>
      </c>
      <c r="B1490" s="2" t="s">
        <v>9548</v>
      </c>
      <c r="C1490" s="2" t="s">
        <v>12425</v>
      </c>
      <c r="D1490" s="3" t="s">
        <v>2697</v>
      </c>
      <c r="E1490" s="1" t="s">
        <v>2698</v>
      </c>
      <c r="F1490" s="1">
        <v>2013</v>
      </c>
      <c r="G1490" s="1">
        <v>1</v>
      </c>
      <c r="H1490" s="1" t="s">
        <v>2202</v>
      </c>
      <c r="I1490" s="1" t="s">
        <v>63</v>
      </c>
      <c r="J1490" s="1" t="s">
        <v>40</v>
      </c>
      <c r="K1490" s="1" t="str">
        <f>IF(Tabela1[[#This Row],[Situação da Obra]]="Inacabada - PC Técnica Concluída","Inacabada",Tabela1[[#This Row],[Situação da Obra]])</f>
        <v>Inacabada</v>
      </c>
      <c r="L1490" s="1" t="s">
        <v>30</v>
      </c>
      <c r="M1490" s="4">
        <v>43809</v>
      </c>
      <c r="N1490" s="5">
        <v>0.45090000000000002</v>
      </c>
      <c r="O1490" s="4">
        <v>43780</v>
      </c>
      <c r="P1490" s="1" t="s">
        <v>31</v>
      </c>
      <c r="Q1490" s="1" t="s">
        <v>710</v>
      </c>
      <c r="R1490" s="1" t="s">
        <v>32</v>
      </c>
      <c r="S1490" s="1" t="s">
        <v>57</v>
      </c>
      <c r="T1490" s="1" t="s">
        <v>34</v>
      </c>
      <c r="U1490" s="6">
        <v>1855468.46</v>
      </c>
      <c r="V1490" s="6">
        <v>1891665.94</v>
      </c>
      <c r="W1490" s="6">
        <v>0</v>
      </c>
      <c r="X1490" s="6">
        <v>1891665.94</v>
      </c>
      <c r="Y1490" s="6">
        <v>60760.78</v>
      </c>
      <c r="Z1490" s="7">
        <v>45335</v>
      </c>
      <c r="AA14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90" s="35" t="str">
        <f>IFERROR(
                    _xlfn.XLOOKUP(Tabela1[[#This Row],[ID]],'Base_Solicitações MP'!B:B,'Base_Solicitações MP'!R:R),
                    "Não enviada")</f>
        <v>Não enviada</v>
      </c>
      <c r="AC1490" s="15" t="str">
        <f>_xlfn.CONCAT(Tabela1[[#This Row],[Município]],"/",Tabela1[[#This Row],[UF]])</f>
        <v>Padre Bernardo/GO</v>
      </c>
    </row>
    <row r="1491" spans="1:29" x14ac:dyDescent="0.25">
      <c r="A1491" s="14" t="s">
        <v>705</v>
      </c>
      <c r="B1491" s="2" t="s">
        <v>9549</v>
      </c>
      <c r="C1491" s="2" t="s">
        <v>12426</v>
      </c>
      <c r="D1491" s="3" t="s">
        <v>2699</v>
      </c>
      <c r="E1491" s="1" t="s">
        <v>2700</v>
      </c>
      <c r="F1491" s="1">
        <v>2013</v>
      </c>
      <c r="G1491" s="1">
        <v>4</v>
      </c>
      <c r="H1491" s="1" t="s">
        <v>1595</v>
      </c>
      <c r="I1491" s="1" t="s">
        <v>280</v>
      </c>
      <c r="J1491" s="1" t="s">
        <v>29</v>
      </c>
      <c r="K1491" s="1" t="str">
        <f>IF(Tabela1[[#This Row],[Situação da Obra]]="Inacabada - PC Técnica Concluída","Inacabada",Tabela1[[#This Row],[Situação da Obra]])</f>
        <v>Inacabada</v>
      </c>
      <c r="L1491" s="1" t="s">
        <v>30</v>
      </c>
      <c r="M1491" s="4">
        <v>44915</v>
      </c>
      <c r="N1491" s="5">
        <v>0.33679999999999999</v>
      </c>
      <c r="O1491" s="4">
        <v>43613</v>
      </c>
      <c r="P1491" s="1" t="s">
        <v>31</v>
      </c>
      <c r="Q1491" s="1" t="s">
        <v>710</v>
      </c>
      <c r="R1491" s="1" t="s">
        <v>32</v>
      </c>
      <c r="S1491" s="1" t="s">
        <v>353</v>
      </c>
      <c r="T1491" s="1" t="s">
        <v>34</v>
      </c>
      <c r="U1491" s="6">
        <v>1715414.23</v>
      </c>
      <c r="V1491" s="6">
        <v>1716093.34</v>
      </c>
      <c r="W1491" s="6">
        <v>0</v>
      </c>
      <c r="X1491" s="6">
        <v>1716093.34</v>
      </c>
      <c r="Y1491" s="6">
        <v>1439451.08</v>
      </c>
      <c r="Z1491" s="7">
        <v>43524</v>
      </c>
      <c r="AA14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1" s="35" t="str">
        <f>IFERROR(
                    _xlfn.XLOOKUP(Tabela1[[#This Row],[ID]],'Base_Solicitações MP'!B:B,'Base_Solicitações MP'!R:R),
                    "Não enviada")</f>
        <v>Diligência</v>
      </c>
      <c r="AC1491" s="15" t="str">
        <f>_xlfn.CONCAT(Tabela1[[#This Row],[Município]],"/",Tabela1[[#This Row],[UF]])</f>
        <v>Campo Grande/MS</v>
      </c>
    </row>
    <row r="1492" spans="1:29" x14ac:dyDescent="0.25">
      <c r="A1492" s="14" t="s">
        <v>705</v>
      </c>
      <c r="B1492" s="2" t="s">
        <v>9550</v>
      </c>
      <c r="C1492" s="2" t="s">
        <v>12427</v>
      </c>
      <c r="D1492" s="3" t="s">
        <v>2699</v>
      </c>
      <c r="E1492" s="1" t="s">
        <v>2700</v>
      </c>
      <c r="F1492" s="1">
        <v>2013</v>
      </c>
      <c r="G1492" s="1">
        <v>4</v>
      </c>
      <c r="H1492" s="1" t="s">
        <v>1595</v>
      </c>
      <c r="I1492" s="1" t="s">
        <v>280</v>
      </c>
      <c r="J1492" s="1" t="s">
        <v>29</v>
      </c>
      <c r="K1492" s="1" t="str">
        <f>IF(Tabela1[[#This Row],[Situação da Obra]]="Inacabada - PC Técnica Concluída","Inacabada",Tabela1[[#This Row],[Situação da Obra]])</f>
        <v>Inacabada</v>
      </c>
      <c r="L1492" s="1" t="s">
        <v>30</v>
      </c>
      <c r="M1492" s="4">
        <v>44915</v>
      </c>
      <c r="N1492" s="5">
        <v>0.51459999999999995</v>
      </c>
      <c r="O1492" s="4"/>
      <c r="P1492" s="1" t="s">
        <v>31</v>
      </c>
      <c r="Q1492" s="1" t="s">
        <v>710</v>
      </c>
      <c r="R1492" s="1" t="s">
        <v>32</v>
      </c>
      <c r="S1492" s="1" t="s">
        <v>353</v>
      </c>
      <c r="T1492" s="1" t="s">
        <v>34</v>
      </c>
      <c r="U1492" s="6" t="s">
        <v>41</v>
      </c>
      <c r="V1492" s="6">
        <v>1717050.94</v>
      </c>
      <c r="W1492" s="6">
        <v>0</v>
      </c>
      <c r="X1492" s="6">
        <v>1717050.94</v>
      </c>
      <c r="Y1492" s="6" t="s">
        <v>41</v>
      </c>
      <c r="Z1492" s="7">
        <v>43524</v>
      </c>
      <c r="AA14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2" s="35" t="str">
        <f>IFERROR(
                    _xlfn.XLOOKUP(Tabela1[[#This Row],[ID]],'Base_Solicitações MP'!B:B,'Base_Solicitações MP'!R:R),
                    "Não enviada")</f>
        <v>Diligência</v>
      </c>
      <c r="AC1492" s="15" t="str">
        <f>_xlfn.CONCAT(Tabela1[[#This Row],[Município]],"/",Tabela1[[#This Row],[UF]])</f>
        <v>Campo Grande/MS</v>
      </c>
    </row>
    <row r="1493" spans="1:29" x14ac:dyDescent="0.25">
      <c r="A1493" s="14" t="s">
        <v>705</v>
      </c>
      <c r="B1493" s="2" t="s">
        <v>9551</v>
      </c>
      <c r="C1493" s="2" t="s">
        <v>12428</v>
      </c>
      <c r="D1493" s="3" t="s">
        <v>2699</v>
      </c>
      <c r="E1493" s="1" t="s">
        <v>2700</v>
      </c>
      <c r="F1493" s="1">
        <v>2013</v>
      </c>
      <c r="G1493" s="1">
        <v>4</v>
      </c>
      <c r="H1493" s="1" t="s">
        <v>1595</v>
      </c>
      <c r="I1493" s="1" t="s">
        <v>280</v>
      </c>
      <c r="J1493" s="1" t="s">
        <v>29</v>
      </c>
      <c r="K1493" s="1" t="str">
        <f>IF(Tabela1[[#This Row],[Situação da Obra]]="Inacabada - PC Técnica Concluída","Inacabada",Tabela1[[#This Row],[Situação da Obra]])</f>
        <v>Inacabada</v>
      </c>
      <c r="L1493" s="1" t="s">
        <v>30</v>
      </c>
      <c r="M1493" s="4">
        <v>44915</v>
      </c>
      <c r="N1493" s="5">
        <v>0.33350000000000002</v>
      </c>
      <c r="O1493" s="4">
        <v>43613</v>
      </c>
      <c r="P1493" s="1" t="s">
        <v>31</v>
      </c>
      <c r="Q1493" s="1" t="s">
        <v>710</v>
      </c>
      <c r="R1493" s="1" t="s">
        <v>32</v>
      </c>
      <c r="S1493" s="1" t="s">
        <v>353</v>
      </c>
      <c r="T1493" s="1" t="s">
        <v>34</v>
      </c>
      <c r="U1493" s="6">
        <v>1712559.14</v>
      </c>
      <c r="V1493" s="6">
        <v>1712559.14</v>
      </c>
      <c r="W1493" s="6">
        <v>0</v>
      </c>
      <c r="X1493" s="6">
        <v>1712559.14</v>
      </c>
      <c r="Y1493" s="6">
        <v>1439451.08</v>
      </c>
      <c r="Z1493" s="7">
        <v>43524</v>
      </c>
      <c r="AA14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3" s="35" t="str">
        <f>IFERROR(
                    _xlfn.XLOOKUP(Tabela1[[#This Row],[ID]],'Base_Solicitações MP'!B:B,'Base_Solicitações MP'!R:R),
                    "Não enviada")</f>
        <v>Diligência</v>
      </c>
      <c r="AC1493" s="15" t="str">
        <f>_xlfn.CONCAT(Tabela1[[#This Row],[Município]],"/",Tabela1[[#This Row],[UF]])</f>
        <v>Campo Grande/MS</v>
      </c>
    </row>
    <row r="1494" spans="1:29" x14ac:dyDescent="0.25">
      <c r="A1494" s="14" t="s">
        <v>705</v>
      </c>
      <c r="B1494" s="2" t="s">
        <v>9552</v>
      </c>
      <c r="C1494" s="2" t="s">
        <v>12429</v>
      </c>
      <c r="D1494" s="3" t="s">
        <v>2701</v>
      </c>
      <c r="E1494" s="1" t="s">
        <v>2702</v>
      </c>
      <c r="F1494" s="1">
        <v>2014</v>
      </c>
      <c r="G1494" s="1">
        <v>1</v>
      </c>
      <c r="H1494" s="1" t="s">
        <v>2703</v>
      </c>
      <c r="I1494" s="1" t="s">
        <v>52</v>
      </c>
      <c r="J1494" s="1" t="s">
        <v>40</v>
      </c>
      <c r="K1494" s="1" t="str">
        <f>IF(Tabela1[[#This Row],[Situação da Obra]]="Inacabada - PC Técnica Concluída","Inacabada",Tabela1[[#This Row],[Situação da Obra]])</f>
        <v>Inacabada</v>
      </c>
      <c r="L1494" s="1" t="s">
        <v>30</v>
      </c>
      <c r="M1494" s="4">
        <v>45044</v>
      </c>
      <c r="N1494" s="5">
        <v>0.60089999999999999</v>
      </c>
      <c r="O1494" s="4">
        <v>44909</v>
      </c>
      <c r="P1494" s="1" t="s">
        <v>31</v>
      </c>
      <c r="Q1494" s="1" t="s">
        <v>710</v>
      </c>
      <c r="R1494" s="1" t="s">
        <v>32</v>
      </c>
      <c r="S1494" s="1" t="s">
        <v>353</v>
      </c>
      <c r="T1494" s="1" t="s">
        <v>34</v>
      </c>
      <c r="U1494" s="6">
        <v>1673415.89</v>
      </c>
      <c r="V1494" s="6">
        <v>1669989.89</v>
      </c>
      <c r="W1494" s="6">
        <v>0</v>
      </c>
      <c r="X1494" s="6">
        <v>1669989.89</v>
      </c>
      <c r="Y1494" s="6">
        <v>323816.17</v>
      </c>
      <c r="Z1494" s="7">
        <v>45027</v>
      </c>
      <c r="AA14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4" s="35" t="str">
        <f>IFERROR(
                    _xlfn.XLOOKUP(Tabela1[[#This Row],[ID]],'Base_Solicitações MP'!B:B,'Base_Solicitações MP'!R:R),
                    "Não enviada")</f>
        <v>Diligência</v>
      </c>
      <c r="AC1494" s="15" t="str">
        <f>_xlfn.CONCAT(Tabela1[[#This Row],[Município]],"/",Tabela1[[#This Row],[UF]])</f>
        <v>São Sebastião de Lagoa de Roça/PB</v>
      </c>
    </row>
    <row r="1495" spans="1:29" x14ac:dyDescent="0.25">
      <c r="A1495" s="14" t="s">
        <v>705</v>
      </c>
      <c r="B1495" s="2" t="s">
        <v>6930</v>
      </c>
      <c r="C1495" s="2" t="s">
        <v>12430</v>
      </c>
      <c r="D1495" s="3" t="s">
        <v>2704</v>
      </c>
      <c r="E1495" s="1" t="s">
        <v>2705</v>
      </c>
      <c r="F1495" s="1">
        <v>2013</v>
      </c>
      <c r="G1495" s="1">
        <v>2</v>
      </c>
      <c r="H1495" s="1" t="s">
        <v>2706</v>
      </c>
      <c r="I1495" s="1" t="s">
        <v>280</v>
      </c>
      <c r="J1495" s="1" t="s">
        <v>56</v>
      </c>
      <c r="K1495" s="1" t="str">
        <f>IF(Tabela1[[#This Row],[Situação da Obra]]="Inacabada - PC Técnica Concluída","Inacabada",Tabela1[[#This Row],[Situação da Obra]])</f>
        <v>Paralisada</v>
      </c>
      <c r="L1495" s="1" t="s">
        <v>30</v>
      </c>
      <c r="M1495" s="4">
        <v>44453</v>
      </c>
      <c r="N1495" s="5">
        <v>0.54569999999999996</v>
      </c>
      <c r="O1495" s="4">
        <v>45009</v>
      </c>
      <c r="P1495" s="1" t="s">
        <v>31</v>
      </c>
      <c r="Q1495" s="1" t="s">
        <v>710</v>
      </c>
      <c r="R1495" s="1" t="s">
        <v>32</v>
      </c>
      <c r="S1495" s="1" t="s">
        <v>739</v>
      </c>
      <c r="T1495" s="1" t="s">
        <v>34</v>
      </c>
      <c r="U1495" s="6">
        <v>815685.99</v>
      </c>
      <c r="V1495" s="6">
        <v>1252740.27</v>
      </c>
      <c r="W1495" s="6">
        <v>0</v>
      </c>
      <c r="X1495" s="6">
        <v>1252740.27</v>
      </c>
      <c r="Y1495" s="6">
        <v>322723.28999999998</v>
      </c>
      <c r="Z1495" s="7">
        <v>45168</v>
      </c>
      <c r="AA14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5" s="35" t="str">
        <f>IFERROR(
                    _xlfn.XLOOKUP(Tabela1[[#This Row],[ID]],'Base_Solicitações MP'!B:B,'Base_Solicitações MP'!R:R),
                    "Não enviada")</f>
        <v>Diligência</v>
      </c>
      <c r="AC1495" s="15" t="str">
        <f>_xlfn.CONCAT(Tabela1[[#This Row],[Município]],"/",Tabela1[[#This Row],[UF]])</f>
        <v>Ponta Porã/MS</v>
      </c>
    </row>
    <row r="1496" spans="1:29" x14ac:dyDescent="0.25">
      <c r="A1496" s="14" t="s">
        <v>705</v>
      </c>
      <c r="B1496" s="2" t="s">
        <v>9553</v>
      </c>
      <c r="C1496" s="2" t="s">
        <v>12431</v>
      </c>
      <c r="D1496" s="3" t="s">
        <v>2707</v>
      </c>
      <c r="E1496" s="1" t="s">
        <v>2708</v>
      </c>
      <c r="F1496" s="1">
        <v>2013</v>
      </c>
      <c r="G1496" s="1">
        <v>1</v>
      </c>
      <c r="H1496" s="1" t="s">
        <v>2709</v>
      </c>
      <c r="I1496" s="1" t="s">
        <v>129</v>
      </c>
      <c r="J1496" s="1" t="s">
        <v>56</v>
      </c>
      <c r="K1496" s="1" t="str">
        <f>IF(Tabela1[[#This Row],[Situação da Obra]]="Inacabada - PC Técnica Concluída","Inacabada",Tabela1[[#This Row],[Situação da Obra]])</f>
        <v>Paralisada</v>
      </c>
      <c r="L1496" s="1" t="s">
        <v>30</v>
      </c>
      <c r="M1496" s="4">
        <v>44998</v>
      </c>
      <c r="N1496" s="5">
        <v>0.22159999999999999</v>
      </c>
      <c r="O1496" s="4">
        <v>44998</v>
      </c>
      <c r="P1496" s="1" t="s">
        <v>31</v>
      </c>
      <c r="Q1496" s="1" t="s">
        <v>710</v>
      </c>
      <c r="R1496" s="1" t="s">
        <v>32</v>
      </c>
      <c r="S1496" s="1" t="s">
        <v>57</v>
      </c>
      <c r="T1496" s="1" t="s">
        <v>34</v>
      </c>
      <c r="U1496" s="6">
        <v>1784081.33</v>
      </c>
      <c r="V1496" s="6">
        <v>1802102.36</v>
      </c>
      <c r="W1496" s="6">
        <v>0</v>
      </c>
      <c r="X1496" s="6">
        <v>1802102.36</v>
      </c>
      <c r="Y1496" s="6">
        <v>58474.43</v>
      </c>
      <c r="Z1496" s="7">
        <v>45310</v>
      </c>
      <c r="AA14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96" s="35" t="str">
        <f>IFERROR(
                    _xlfn.XLOOKUP(Tabela1[[#This Row],[ID]],'Base_Solicitações MP'!B:B,'Base_Solicitações MP'!R:R),
                    "Não enviada")</f>
        <v>Em Cadastramento</v>
      </c>
      <c r="AC1496" s="15" t="str">
        <f>_xlfn.CONCAT(Tabela1[[#This Row],[Município]],"/",Tabela1[[#This Row],[UF]])</f>
        <v>Espírito Santo/RN</v>
      </c>
    </row>
    <row r="1497" spans="1:29" x14ac:dyDescent="0.25">
      <c r="A1497" s="14" t="s">
        <v>705</v>
      </c>
      <c r="B1497" s="2" t="s">
        <v>9554</v>
      </c>
      <c r="C1497" s="2" t="s">
        <v>12432</v>
      </c>
      <c r="D1497" s="3" t="s">
        <v>2710</v>
      </c>
      <c r="E1497" s="1" t="s">
        <v>2711</v>
      </c>
      <c r="F1497" s="1">
        <v>2013</v>
      </c>
      <c r="G1497" s="1">
        <v>1</v>
      </c>
      <c r="H1497" s="1" t="s">
        <v>2712</v>
      </c>
      <c r="I1497" s="1" t="s">
        <v>82</v>
      </c>
      <c r="J1497" s="1" t="s">
        <v>29</v>
      </c>
      <c r="K1497" s="1" t="str">
        <f>IF(Tabela1[[#This Row],[Situação da Obra]]="Inacabada - PC Técnica Concluída","Inacabada",Tabela1[[#This Row],[Situação da Obra]])</f>
        <v>Inacabada</v>
      </c>
      <c r="L1497" s="1" t="s">
        <v>30</v>
      </c>
      <c r="M1497" s="4">
        <v>44915</v>
      </c>
      <c r="N1497" s="5">
        <v>2.4299999999999999E-2</v>
      </c>
      <c r="O1497" s="4">
        <v>42685</v>
      </c>
      <c r="P1497" s="1" t="s">
        <v>31</v>
      </c>
      <c r="Q1497" s="1" t="s">
        <v>710</v>
      </c>
      <c r="R1497" s="1" t="s">
        <v>32</v>
      </c>
      <c r="S1497" s="1" t="s">
        <v>353</v>
      </c>
      <c r="T1497" s="1" t="s">
        <v>34</v>
      </c>
      <c r="U1497" s="6">
        <v>1554516</v>
      </c>
      <c r="V1497" s="6">
        <v>1628290.4</v>
      </c>
      <c r="W1497" s="6">
        <v>0</v>
      </c>
      <c r="X1497" s="6">
        <v>1628290.4</v>
      </c>
      <c r="Y1497" s="6">
        <v>0</v>
      </c>
      <c r="Z1497" s="7">
        <v>42684</v>
      </c>
      <c r="AA14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7" s="35" t="str">
        <f>IFERROR(
                    _xlfn.XLOOKUP(Tabela1[[#This Row],[ID]],'Base_Solicitações MP'!B:B,'Base_Solicitações MP'!R:R),
                    "Não enviada")</f>
        <v>Diligência</v>
      </c>
      <c r="AC1497" s="15" t="str">
        <f>_xlfn.CONCAT(Tabela1[[#This Row],[Município]],"/",Tabela1[[#This Row],[UF]])</f>
        <v>Barra/BA</v>
      </c>
    </row>
    <row r="1498" spans="1:29" x14ac:dyDescent="0.25">
      <c r="A1498" s="14" t="s">
        <v>705</v>
      </c>
      <c r="B1498" s="2" t="s">
        <v>9555</v>
      </c>
      <c r="C1498" s="2" t="s">
        <v>12433</v>
      </c>
      <c r="D1498" s="3" t="s">
        <v>2713</v>
      </c>
      <c r="E1498" s="1" t="s">
        <v>2714</v>
      </c>
      <c r="F1498" s="1">
        <v>2013</v>
      </c>
      <c r="G1498" s="1">
        <v>1</v>
      </c>
      <c r="H1498" s="1" t="s">
        <v>2715</v>
      </c>
      <c r="I1498" s="1" t="s">
        <v>82</v>
      </c>
      <c r="J1498" s="1" t="s">
        <v>29</v>
      </c>
      <c r="K1498" s="1" t="str">
        <f>IF(Tabela1[[#This Row],[Situação da Obra]]="Inacabada - PC Técnica Concluída","Inacabada",Tabela1[[#This Row],[Situação da Obra]])</f>
        <v>Inacabada</v>
      </c>
      <c r="L1498" s="1" t="s">
        <v>30</v>
      </c>
      <c r="M1498" s="4">
        <v>44915</v>
      </c>
      <c r="N1498" s="5">
        <v>3.9300000000000002E-2</v>
      </c>
      <c r="O1498" s="4">
        <v>43073</v>
      </c>
      <c r="P1498" s="1" t="s">
        <v>31</v>
      </c>
      <c r="Q1498" s="1" t="s">
        <v>710</v>
      </c>
      <c r="R1498" s="1" t="s">
        <v>32</v>
      </c>
      <c r="S1498" s="1" t="s">
        <v>353</v>
      </c>
      <c r="T1498" s="1" t="s">
        <v>34</v>
      </c>
      <c r="U1498" s="6">
        <v>1554516</v>
      </c>
      <c r="V1498" s="6">
        <v>1584284.77</v>
      </c>
      <c r="W1498" s="6">
        <v>47929.43</v>
      </c>
      <c r="X1498" s="6">
        <v>1632214.2</v>
      </c>
      <c r="Y1498" s="6">
        <v>0</v>
      </c>
      <c r="Z1498" s="7">
        <v>43429</v>
      </c>
      <c r="AA14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8" s="35" t="str">
        <f>IFERROR(
                    _xlfn.XLOOKUP(Tabela1[[#This Row],[ID]],'Base_Solicitações MP'!B:B,'Base_Solicitações MP'!R:R),
                    "Não enviada")</f>
        <v>Diligência</v>
      </c>
      <c r="AC1498" s="15" t="str">
        <f>_xlfn.CONCAT(Tabela1[[#This Row],[Município]],"/",Tabela1[[#This Row],[UF]])</f>
        <v>Buritirama/BA</v>
      </c>
    </row>
    <row r="1499" spans="1:29" x14ac:dyDescent="0.25">
      <c r="A1499" s="14" t="s">
        <v>705</v>
      </c>
      <c r="B1499" s="2" t="s">
        <v>7669</v>
      </c>
      <c r="C1499" s="2" t="s">
        <v>12434</v>
      </c>
      <c r="D1499" s="3" t="s">
        <v>2716</v>
      </c>
      <c r="E1499" s="1" t="s">
        <v>2717</v>
      </c>
      <c r="F1499" s="1">
        <v>2013</v>
      </c>
      <c r="G1499" s="1">
        <v>1</v>
      </c>
      <c r="H1499" s="1" t="s">
        <v>480</v>
      </c>
      <c r="I1499" s="1" t="s">
        <v>82</v>
      </c>
      <c r="J1499" s="1" t="s">
        <v>29</v>
      </c>
      <c r="K1499" s="1" t="str">
        <f>IF(Tabela1[[#This Row],[Situação da Obra]]="Inacabada - PC Técnica Concluída","Inacabada",Tabela1[[#This Row],[Situação da Obra]])</f>
        <v>Inacabada</v>
      </c>
      <c r="L1499" s="1" t="s">
        <v>30</v>
      </c>
      <c r="M1499" s="4">
        <v>44915</v>
      </c>
      <c r="N1499" s="5">
        <v>0.1396</v>
      </c>
      <c r="O1499" s="4">
        <v>43641</v>
      </c>
      <c r="P1499" s="1" t="s">
        <v>31</v>
      </c>
      <c r="Q1499" s="1" t="s">
        <v>710</v>
      </c>
      <c r="R1499" s="1" t="s">
        <v>32</v>
      </c>
      <c r="S1499" s="1" t="s">
        <v>57</v>
      </c>
      <c r="T1499" s="1" t="s">
        <v>34</v>
      </c>
      <c r="U1499" s="6">
        <v>1816910.34</v>
      </c>
      <c r="V1499" s="6">
        <v>1951071.95</v>
      </c>
      <c r="W1499" s="6">
        <v>0</v>
      </c>
      <c r="X1499" s="6">
        <v>1951071.95</v>
      </c>
      <c r="Y1499" s="6">
        <v>7076.49</v>
      </c>
      <c r="Z1499" s="7">
        <v>43418</v>
      </c>
      <c r="AA14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9" s="35" t="str">
        <f>IFERROR(
                    _xlfn.XLOOKUP(Tabela1[[#This Row],[ID]],'Base_Solicitações MP'!B:B,'Base_Solicitações MP'!R:R),
                    "Não enviada")</f>
        <v>Diligência</v>
      </c>
      <c r="AC1499" s="15" t="str">
        <f>_xlfn.CONCAT(Tabela1[[#This Row],[Município]],"/",Tabela1[[#This Row],[UF]])</f>
        <v>Cafarnaum/BA</v>
      </c>
    </row>
    <row r="1500" spans="1:29" x14ac:dyDescent="0.25">
      <c r="A1500" s="14" t="s">
        <v>705</v>
      </c>
      <c r="B1500" s="2" t="s">
        <v>9556</v>
      </c>
      <c r="C1500" s="2" t="s">
        <v>12435</v>
      </c>
      <c r="D1500" s="3" t="s">
        <v>2718</v>
      </c>
      <c r="E1500" s="1" t="s">
        <v>2719</v>
      </c>
      <c r="F1500" s="1">
        <v>2013</v>
      </c>
      <c r="G1500" s="1">
        <v>1</v>
      </c>
      <c r="H1500" s="1" t="s">
        <v>2720</v>
      </c>
      <c r="I1500" s="1" t="s">
        <v>82</v>
      </c>
      <c r="J1500" s="1" t="s">
        <v>29</v>
      </c>
      <c r="K1500" s="1" t="str">
        <f>IF(Tabela1[[#This Row],[Situação da Obra]]="Inacabada - PC Técnica Concluída","Inacabada",Tabela1[[#This Row],[Situação da Obra]])</f>
        <v>Inacabada</v>
      </c>
      <c r="L1500" s="1" t="s">
        <v>30</v>
      </c>
      <c r="M1500" s="4">
        <v>45035</v>
      </c>
      <c r="N1500" s="5">
        <v>0.48809999999999998</v>
      </c>
      <c r="O1500" s="4">
        <v>44365</v>
      </c>
      <c r="P1500" s="1" t="s">
        <v>31</v>
      </c>
      <c r="Q1500" s="1" t="s">
        <v>710</v>
      </c>
      <c r="R1500" s="1" t="s">
        <v>32</v>
      </c>
      <c r="S1500" s="1" t="s">
        <v>739</v>
      </c>
      <c r="T1500" s="1" t="s">
        <v>34</v>
      </c>
      <c r="U1500" s="6">
        <v>1451137.64</v>
      </c>
      <c r="V1500" s="6">
        <v>1455156.02</v>
      </c>
      <c r="W1500" s="6">
        <v>0</v>
      </c>
      <c r="X1500" s="6">
        <v>1455156.02</v>
      </c>
      <c r="Y1500" s="6">
        <v>1497.51</v>
      </c>
      <c r="Z1500" s="7">
        <v>44407</v>
      </c>
      <c r="AA15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0" s="35" t="str">
        <f>IFERROR(
                    _xlfn.XLOOKUP(Tabela1[[#This Row],[ID]],'Base_Solicitações MP'!B:B,'Base_Solicitações MP'!R:R),
                    "Não enviada")</f>
        <v>Diligência</v>
      </c>
      <c r="AC1500" s="15" t="str">
        <f>_xlfn.CONCAT(Tabela1[[#This Row],[Município]],"/",Tabela1[[#This Row],[UF]])</f>
        <v>Campo Alegre de Lourdes/BA</v>
      </c>
    </row>
    <row r="1501" spans="1:29" x14ac:dyDescent="0.25">
      <c r="A1501" s="14" t="s">
        <v>705</v>
      </c>
      <c r="B1501" s="2" t="s">
        <v>7573</v>
      </c>
      <c r="C1501" s="2" t="s">
        <v>12436</v>
      </c>
      <c r="D1501" s="3" t="s">
        <v>2721</v>
      </c>
      <c r="E1501" s="1" t="s">
        <v>2722</v>
      </c>
      <c r="F1501" s="1">
        <v>2013</v>
      </c>
      <c r="G1501" s="1">
        <v>1</v>
      </c>
      <c r="H1501" s="1" t="s">
        <v>2723</v>
      </c>
      <c r="I1501" s="1" t="s">
        <v>82</v>
      </c>
      <c r="J1501" s="1" t="s">
        <v>29</v>
      </c>
      <c r="K1501" s="1" t="str">
        <f>IF(Tabela1[[#This Row],[Situação da Obra]]="Inacabada - PC Técnica Concluída","Inacabada",Tabela1[[#This Row],[Situação da Obra]])</f>
        <v>Inacabada</v>
      </c>
      <c r="L1501" s="1" t="s">
        <v>30</v>
      </c>
      <c r="M1501" s="4">
        <v>44915</v>
      </c>
      <c r="N1501" s="5">
        <v>0.79990000000000006</v>
      </c>
      <c r="O1501" s="4">
        <v>43291</v>
      </c>
      <c r="P1501" s="1" t="s">
        <v>31</v>
      </c>
      <c r="Q1501" s="1" t="s">
        <v>710</v>
      </c>
      <c r="R1501" s="1" t="s">
        <v>32</v>
      </c>
      <c r="S1501" s="1" t="s">
        <v>353</v>
      </c>
      <c r="T1501" s="1" t="s">
        <v>34</v>
      </c>
      <c r="U1501" s="6">
        <v>1609867</v>
      </c>
      <c r="V1501" s="6">
        <v>1609867</v>
      </c>
      <c r="W1501" s="6">
        <v>0</v>
      </c>
      <c r="X1501" s="6">
        <v>1609867</v>
      </c>
      <c r="Y1501" s="6">
        <v>5705.66</v>
      </c>
      <c r="Z1501" s="7">
        <v>42667</v>
      </c>
      <c r="AA15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1" s="35" t="str">
        <f>IFERROR(
                    _xlfn.XLOOKUP(Tabela1[[#This Row],[ID]],'Base_Solicitações MP'!B:B,'Base_Solicitações MP'!R:R),
                    "Não enviada")</f>
        <v>Diligência</v>
      </c>
      <c r="AC1501" s="15" t="str">
        <f>_xlfn.CONCAT(Tabela1[[#This Row],[Município]],"/",Tabela1[[#This Row],[UF]])</f>
        <v>Castro Alves/BA</v>
      </c>
    </row>
    <row r="1502" spans="1:29" x14ac:dyDescent="0.25">
      <c r="A1502" s="14" t="s">
        <v>705</v>
      </c>
      <c r="B1502" s="2" t="s">
        <v>7654</v>
      </c>
      <c r="C1502" s="2" t="s">
        <v>12437</v>
      </c>
      <c r="D1502" s="3" t="s">
        <v>2724</v>
      </c>
      <c r="E1502" s="1" t="s">
        <v>2725</v>
      </c>
      <c r="F1502" s="1">
        <v>2013</v>
      </c>
      <c r="G1502" s="1">
        <v>1</v>
      </c>
      <c r="H1502" s="1" t="s">
        <v>1333</v>
      </c>
      <c r="I1502" s="1" t="s">
        <v>82</v>
      </c>
      <c r="J1502" s="1" t="s">
        <v>56</v>
      </c>
      <c r="K1502" s="1" t="str">
        <f>IF(Tabela1[[#This Row],[Situação da Obra]]="Inacabada - PC Técnica Concluída","Inacabada",Tabela1[[#This Row],[Situação da Obra]])</f>
        <v>Paralisada</v>
      </c>
      <c r="L1502" s="1" t="s">
        <v>30</v>
      </c>
      <c r="M1502" s="4">
        <v>45000</v>
      </c>
      <c r="N1502" s="5">
        <v>0.61770000000000003</v>
      </c>
      <c r="O1502" s="4">
        <v>45056</v>
      </c>
      <c r="P1502" s="1" t="s">
        <v>31</v>
      </c>
      <c r="Q1502" s="1" t="s">
        <v>710</v>
      </c>
      <c r="R1502" s="1" t="s">
        <v>32</v>
      </c>
      <c r="S1502" s="1" t="s">
        <v>57</v>
      </c>
      <c r="T1502" s="1" t="s">
        <v>34</v>
      </c>
      <c r="U1502" s="6">
        <v>1347546.53</v>
      </c>
      <c r="V1502" s="6">
        <v>1951071.95</v>
      </c>
      <c r="W1502" s="6">
        <v>0</v>
      </c>
      <c r="X1502" s="6">
        <v>1951071.95</v>
      </c>
      <c r="Y1502" s="6">
        <v>97830.25</v>
      </c>
      <c r="Z1502" s="7">
        <v>45321</v>
      </c>
      <c r="AA15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2" s="35" t="str">
        <f>IFERROR(
                    _xlfn.XLOOKUP(Tabela1[[#This Row],[ID]],'Base_Solicitações MP'!B:B,'Base_Solicitações MP'!R:R),
                    "Não enviada")</f>
        <v>Diligência</v>
      </c>
      <c r="AC1502" s="15" t="str">
        <f>_xlfn.CONCAT(Tabela1[[#This Row],[Município]],"/",Tabela1[[#This Row],[UF]])</f>
        <v>Catu/BA</v>
      </c>
    </row>
    <row r="1503" spans="1:29" x14ac:dyDescent="0.25">
      <c r="A1503" s="14" t="s">
        <v>705</v>
      </c>
      <c r="B1503" s="2" t="s">
        <v>9557</v>
      </c>
      <c r="C1503" s="2" t="s">
        <v>12438</v>
      </c>
      <c r="D1503" s="3" t="s">
        <v>2726</v>
      </c>
      <c r="E1503" s="1" t="s">
        <v>2727</v>
      </c>
      <c r="F1503" s="1">
        <v>2013</v>
      </c>
      <c r="G1503" s="1">
        <v>1</v>
      </c>
      <c r="H1503" s="1" t="s">
        <v>625</v>
      </c>
      <c r="I1503" s="1" t="s">
        <v>52</v>
      </c>
      <c r="J1503" s="1" t="s">
        <v>56</v>
      </c>
      <c r="K1503" s="1" t="str">
        <f>IF(Tabela1[[#This Row],[Situação da Obra]]="Inacabada - PC Técnica Concluída","Inacabada",Tabela1[[#This Row],[Situação da Obra]])</f>
        <v>Paralisada</v>
      </c>
      <c r="L1503" s="1" t="s">
        <v>30</v>
      </c>
      <c r="M1503" s="4">
        <v>45005</v>
      </c>
      <c r="N1503" s="5">
        <v>0.62360000000000004</v>
      </c>
      <c r="O1503" s="4">
        <v>45005</v>
      </c>
      <c r="P1503" s="1" t="s">
        <v>31</v>
      </c>
      <c r="Q1503" s="1" t="s">
        <v>710</v>
      </c>
      <c r="R1503" s="1" t="s">
        <v>32</v>
      </c>
      <c r="S1503" s="1" t="s">
        <v>739</v>
      </c>
      <c r="T1503" s="1" t="s">
        <v>34</v>
      </c>
      <c r="U1503" s="6">
        <v>1754915.43</v>
      </c>
      <c r="V1503" s="6">
        <v>1193834.78</v>
      </c>
      <c r="W1503" s="6">
        <v>0</v>
      </c>
      <c r="X1503" s="6">
        <v>1193834.78</v>
      </c>
      <c r="Y1503" s="6">
        <v>97779.28</v>
      </c>
      <c r="Z1503" s="7">
        <v>45310</v>
      </c>
      <c r="AA15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03" s="35" t="str">
        <f>IFERROR(
                    _xlfn.XLOOKUP(Tabela1[[#This Row],[ID]],'Base_Solicitações MP'!B:B,'Base_Solicitações MP'!R:R),
                    "Não enviada")</f>
        <v>Não enviada</v>
      </c>
      <c r="AC1503" s="15" t="str">
        <f>_xlfn.CONCAT(Tabela1[[#This Row],[Município]],"/",Tabela1[[#This Row],[UF]])</f>
        <v>Conde/PB</v>
      </c>
    </row>
    <row r="1504" spans="1:29" x14ac:dyDescent="0.25">
      <c r="A1504" s="14" t="s">
        <v>705</v>
      </c>
      <c r="B1504" s="2" t="s">
        <v>9558</v>
      </c>
      <c r="C1504" s="2" t="s">
        <v>12439</v>
      </c>
      <c r="D1504" s="3" t="s">
        <v>2728</v>
      </c>
      <c r="E1504" s="1" t="s">
        <v>2729</v>
      </c>
      <c r="F1504" s="1">
        <v>2013</v>
      </c>
      <c r="G1504" s="1">
        <v>1</v>
      </c>
      <c r="H1504" s="1" t="s">
        <v>2730</v>
      </c>
      <c r="I1504" s="1" t="s">
        <v>82</v>
      </c>
      <c r="J1504" s="1" t="s">
        <v>29</v>
      </c>
      <c r="K1504" s="1" t="str">
        <f>IF(Tabela1[[#This Row],[Situação da Obra]]="Inacabada - PC Técnica Concluída","Inacabada",Tabela1[[#This Row],[Situação da Obra]])</f>
        <v>Inacabada</v>
      </c>
      <c r="L1504" s="1" t="s">
        <v>30</v>
      </c>
      <c r="M1504" s="4">
        <v>44915</v>
      </c>
      <c r="N1504" s="5">
        <v>0</v>
      </c>
      <c r="O1504" s="4"/>
      <c r="P1504" s="1" t="s">
        <v>31</v>
      </c>
      <c r="Q1504" s="1" t="s">
        <v>710</v>
      </c>
      <c r="R1504" s="1" t="s">
        <v>32</v>
      </c>
      <c r="S1504" s="1" t="s">
        <v>57</v>
      </c>
      <c r="T1504" s="1" t="s">
        <v>34</v>
      </c>
      <c r="U1504" s="6">
        <v>1946499</v>
      </c>
      <c r="V1504" s="6">
        <v>1951071.95</v>
      </c>
      <c r="W1504" s="6">
        <v>0</v>
      </c>
      <c r="X1504" s="6">
        <v>1951071.95</v>
      </c>
      <c r="Y1504" s="6">
        <v>10551.05</v>
      </c>
      <c r="Z1504" s="7">
        <v>42664</v>
      </c>
      <c r="AA15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4" s="35" t="str">
        <f>IFERROR(
                    _xlfn.XLOOKUP(Tabela1[[#This Row],[ID]],'Base_Solicitações MP'!B:B,'Base_Solicitações MP'!R:R),
                    "Não enviada")</f>
        <v>Diligência</v>
      </c>
      <c r="AC1504" s="15" t="str">
        <f>_xlfn.CONCAT(Tabela1[[#This Row],[Município]],"/",Tabela1[[#This Row],[UF]])</f>
        <v>Itamaraju/BA</v>
      </c>
    </row>
    <row r="1505" spans="1:29" x14ac:dyDescent="0.25">
      <c r="A1505" s="14" t="s">
        <v>705</v>
      </c>
      <c r="B1505" s="2" t="s">
        <v>9559</v>
      </c>
      <c r="C1505" s="2" t="s">
        <v>12440</v>
      </c>
      <c r="D1505" s="3" t="s">
        <v>2731</v>
      </c>
      <c r="E1505" s="1" t="s">
        <v>2732</v>
      </c>
      <c r="F1505" s="1">
        <v>2013</v>
      </c>
      <c r="G1505" s="1">
        <v>1</v>
      </c>
      <c r="H1505" s="1" t="s">
        <v>2733</v>
      </c>
      <c r="I1505" s="1" t="s">
        <v>82</v>
      </c>
      <c r="J1505" s="1" t="s">
        <v>29</v>
      </c>
      <c r="K1505" s="1" t="str">
        <f>IF(Tabela1[[#This Row],[Situação da Obra]]="Inacabada - PC Técnica Concluída","Inacabada",Tabela1[[#This Row],[Situação da Obra]])</f>
        <v>Inacabada</v>
      </c>
      <c r="L1505" s="1" t="s">
        <v>30</v>
      </c>
      <c r="M1505" s="4">
        <v>45022</v>
      </c>
      <c r="N1505" s="5">
        <v>0</v>
      </c>
      <c r="O1505" s="4"/>
      <c r="P1505" s="1" t="s">
        <v>31</v>
      </c>
      <c r="Q1505" s="1" t="s">
        <v>710</v>
      </c>
      <c r="R1505" s="1" t="s">
        <v>32</v>
      </c>
      <c r="S1505" s="1" t="s">
        <v>57</v>
      </c>
      <c r="T1505" s="1" t="s">
        <v>34</v>
      </c>
      <c r="U1505" s="6" t="s">
        <v>41</v>
      </c>
      <c r="V1505" s="6">
        <v>1951071.95</v>
      </c>
      <c r="W1505" s="6">
        <v>0</v>
      </c>
      <c r="X1505" s="6">
        <v>1951071.95</v>
      </c>
      <c r="Y1505" s="6" t="s">
        <v>41</v>
      </c>
      <c r="Z1505" s="7">
        <v>43703</v>
      </c>
      <c r="AA15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5" s="35" t="str">
        <f>IFERROR(
                    _xlfn.XLOOKUP(Tabela1[[#This Row],[ID]],'Base_Solicitações MP'!B:B,'Base_Solicitações MP'!R:R),
                    "Não enviada")</f>
        <v>Aguardando Análise FNDE</v>
      </c>
      <c r="AC1505" s="15" t="str">
        <f>_xlfn.CONCAT(Tabela1[[#This Row],[Município]],"/",Tabela1[[#This Row],[UF]])</f>
        <v>Pedro Alexandre/BA</v>
      </c>
    </row>
    <row r="1506" spans="1:29" x14ac:dyDescent="0.25">
      <c r="A1506" s="14" t="s">
        <v>705</v>
      </c>
      <c r="B1506" s="2" t="s">
        <v>9560</v>
      </c>
      <c r="C1506" s="2" t="s">
        <v>12441</v>
      </c>
      <c r="D1506" s="3" t="s">
        <v>2734</v>
      </c>
      <c r="E1506" s="1" t="s">
        <v>2735</v>
      </c>
      <c r="F1506" s="1">
        <v>2013</v>
      </c>
      <c r="G1506" s="1">
        <v>1</v>
      </c>
      <c r="H1506" s="1" t="s">
        <v>2736</v>
      </c>
      <c r="I1506" s="1" t="s">
        <v>82</v>
      </c>
      <c r="J1506" s="1" t="s">
        <v>29</v>
      </c>
      <c r="K1506" s="1" t="str">
        <f>IF(Tabela1[[#This Row],[Situação da Obra]]="Inacabada - PC Técnica Concluída","Inacabada",Tabela1[[#This Row],[Situação da Obra]])</f>
        <v>Inacabada</v>
      </c>
      <c r="L1506" s="1" t="s">
        <v>30</v>
      </c>
      <c r="M1506" s="4">
        <v>44915</v>
      </c>
      <c r="N1506" s="5">
        <v>0.41670000000000001</v>
      </c>
      <c r="O1506" s="4">
        <v>43572</v>
      </c>
      <c r="P1506" s="1" t="s">
        <v>31</v>
      </c>
      <c r="Q1506" s="1" t="s">
        <v>710</v>
      </c>
      <c r="R1506" s="1" t="s">
        <v>32</v>
      </c>
      <c r="S1506" s="1" t="s">
        <v>353</v>
      </c>
      <c r="T1506" s="1" t="s">
        <v>34</v>
      </c>
      <c r="U1506" s="6">
        <v>1613359</v>
      </c>
      <c r="V1506" s="6">
        <v>1613359</v>
      </c>
      <c r="W1506" s="6">
        <v>0</v>
      </c>
      <c r="X1506" s="6">
        <v>1613359</v>
      </c>
      <c r="Y1506" s="6">
        <v>217376.34</v>
      </c>
      <c r="Z1506" s="7">
        <v>43555</v>
      </c>
      <c r="AA15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6" s="35" t="str">
        <f>IFERROR(
                    _xlfn.XLOOKUP(Tabela1[[#This Row],[ID]],'Base_Solicitações MP'!B:B,'Base_Solicitações MP'!R:R),
                    "Não enviada")</f>
        <v>Retornado para Análise FNDE</v>
      </c>
      <c r="AC1506" s="15" t="str">
        <f>_xlfn.CONCAT(Tabela1[[#This Row],[Município]],"/",Tabela1[[#This Row],[UF]])</f>
        <v>Planalto/BA</v>
      </c>
    </row>
    <row r="1507" spans="1:29" x14ac:dyDescent="0.25">
      <c r="A1507" s="14" t="s">
        <v>705</v>
      </c>
      <c r="B1507" s="2" t="s">
        <v>9561</v>
      </c>
      <c r="C1507" s="2" t="s">
        <v>12442</v>
      </c>
      <c r="D1507" s="3" t="s">
        <v>2737</v>
      </c>
      <c r="E1507" s="1" t="s">
        <v>2738</v>
      </c>
      <c r="F1507" s="1">
        <v>2013</v>
      </c>
      <c r="G1507" s="1">
        <v>1</v>
      </c>
      <c r="H1507" s="1" t="s">
        <v>2739</v>
      </c>
      <c r="I1507" s="1" t="s">
        <v>82</v>
      </c>
      <c r="J1507" s="1" t="s">
        <v>29</v>
      </c>
      <c r="K1507" s="1" t="str">
        <f>IF(Tabela1[[#This Row],[Situação da Obra]]="Inacabada - PC Técnica Concluída","Inacabada",Tabela1[[#This Row],[Situação da Obra]])</f>
        <v>Inacabada</v>
      </c>
      <c r="L1507" s="1" t="s">
        <v>30</v>
      </c>
      <c r="M1507" s="4">
        <v>44915</v>
      </c>
      <c r="N1507" s="5">
        <v>0.79120000000000001</v>
      </c>
      <c r="O1507" s="4">
        <v>44352</v>
      </c>
      <c r="P1507" s="1" t="s">
        <v>31</v>
      </c>
      <c r="Q1507" s="1" t="s">
        <v>710</v>
      </c>
      <c r="R1507" s="1" t="s">
        <v>32</v>
      </c>
      <c r="S1507" s="1" t="s">
        <v>57</v>
      </c>
      <c r="T1507" s="1" t="s">
        <v>34</v>
      </c>
      <c r="U1507" s="6">
        <v>2273782.34</v>
      </c>
      <c r="V1507" s="6">
        <v>1951071.95</v>
      </c>
      <c r="W1507" s="6">
        <v>0</v>
      </c>
      <c r="X1507" s="6">
        <v>1951071.95</v>
      </c>
      <c r="Y1507" s="6">
        <v>1159.1199999999999</v>
      </c>
      <c r="Z1507" s="7">
        <v>44390</v>
      </c>
      <c r="AA15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7" s="35" t="str">
        <f>IFERROR(
                    _xlfn.XLOOKUP(Tabela1[[#This Row],[ID]],'Base_Solicitações MP'!B:B,'Base_Solicitações MP'!R:R),
                    "Não enviada")</f>
        <v>Diligência</v>
      </c>
      <c r="AC1507" s="15" t="str">
        <f>_xlfn.CONCAT(Tabela1[[#This Row],[Município]],"/",Tabela1[[#This Row],[UF]])</f>
        <v>Santa Cruz Cabrália/BA</v>
      </c>
    </row>
    <row r="1508" spans="1:29" x14ac:dyDescent="0.25">
      <c r="A1508" s="14" t="s">
        <v>705</v>
      </c>
      <c r="B1508" s="2" t="s">
        <v>9562</v>
      </c>
      <c r="C1508" s="2" t="s">
        <v>12443</v>
      </c>
      <c r="D1508" s="3" t="s">
        <v>2740</v>
      </c>
      <c r="E1508" s="1" t="s">
        <v>2741</v>
      </c>
      <c r="F1508" s="1">
        <v>2013</v>
      </c>
      <c r="G1508" s="1">
        <v>1</v>
      </c>
      <c r="H1508" s="1" t="s">
        <v>2575</v>
      </c>
      <c r="I1508" s="1" t="s">
        <v>82</v>
      </c>
      <c r="J1508" s="1" t="s">
        <v>56</v>
      </c>
      <c r="K1508" s="1" t="str">
        <f>IF(Tabela1[[#This Row],[Situação da Obra]]="Inacabada - PC Técnica Concluída","Inacabada",Tabela1[[#This Row],[Situação da Obra]])</f>
        <v>Paralisada</v>
      </c>
      <c r="L1508" s="1" t="s">
        <v>30</v>
      </c>
      <c r="M1508" s="4">
        <v>44703</v>
      </c>
      <c r="N1508" s="5">
        <v>0.72850000000000004</v>
      </c>
      <c r="O1508" s="4">
        <v>45005</v>
      </c>
      <c r="P1508" s="1" t="s">
        <v>31</v>
      </c>
      <c r="Q1508" s="1" t="s">
        <v>710</v>
      </c>
      <c r="R1508" s="1" t="s">
        <v>32</v>
      </c>
      <c r="S1508" s="1" t="s">
        <v>57</v>
      </c>
      <c r="T1508" s="1" t="s">
        <v>34</v>
      </c>
      <c r="U1508" s="6">
        <v>1262692.79</v>
      </c>
      <c r="V1508" s="6">
        <v>1951071.95</v>
      </c>
      <c r="W1508" s="6">
        <v>0</v>
      </c>
      <c r="X1508" s="6">
        <v>1951071.95</v>
      </c>
      <c r="Y1508" s="6">
        <v>3954.68</v>
      </c>
      <c r="Z1508" s="7">
        <v>45103</v>
      </c>
      <c r="AA15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8" s="35" t="str">
        <f>IFERROR(
                    _xlfn.XLOOKUP(Tabela1[[#This Row],[ID]],'Base_Solicitações MP'!B:B,'Base_Solicitações MP'!R:R),
                    "Não enviada")</f>
        <v>Diligência</v>
      </c>
      <c r="AC1508" s="15" t="str">
        <f>_xlfn.CONCAT(Tabela1[[#This Row],[Município]],"/",Tabela1[[#This Row],[UF]])</f>
        <v>Uauá/BA</v>
      </c>
    </row>
    <row r="1509" spans="1:29" x14ac:dyDescent="0.25">
      <c r="A1509" s="14" t="s">
        <v>705</v>
      </c>
      <c r="B1509" s="2" t="s">
        <v>9563</v>
      </c>
      <c r="C1509" s="2" t="s">
        <v>12444</v>
      </c>
      <c r="D1509" s="3" t="s">
        <v>2742</v>
      </c>
      <c r="E1509" s="1" t="s">
        <v>2743</v>
      </c>
      <c r="F1509" s="1">
        <v>2013</v>
      </c>
      <c r="G1509" s="1">
        <v>1</v>
      </c>
      <c r="H1509" s="1" t="s">
        <v>453</v>
      </c>
      <c r="I1509" s="1" t="s">
        <v>60</v>
      </c>
      <c r="J1509" s="1" t="s">
        <v>29</v>
      </c>
      <c r="K1509" s="1" t="str">
        <f>IF(Tabela1[[#This Row],[Situação da Obra]]="Inacabada - PC Técnica Concluída","Inacabada",Tabela1[[#This Row],[Situação da Obra]])</f>
        <v>Inacabada</v>
      </c>
      <c r="L1509" s="1" t="s">
        <v>30</v>
      </c>
      <c r="M1509" s="4">
        <v>44915</v>
      </c>
      <c r="N1509" s="5">
        <v>0.17080000000000001</v>
      </c>
      <c r="O1509" s="4"/>
      <c r="P1509" s="1" t="s">
        <v>709</v>
      </c>
      <c r="Q1509" s="1" t="s">
        <v>710</v>
      </c>
      <c r="R1509" s="1" t="s">
        <v>32</v>
      </c>
      <c r="S1509" s="1" t="s">
        <v>716</v>
      </c>
      <c r="T1509" s="1" t="s">
        <v>712</v>
      </c>
      <c r="U1509" s="6" t="s">
        <v>41</v>
      </c>
      <c r="V1509" s="6">
        <v>509999.99</v>
      </c>
      <c r="W1509" s="6">
        <v>0</v>
      </c>
      <c r="X1509" s="6">
        <v>509999.99</v>
      </c>
      <c r="Y1509" s="6" t="s">
        <v>41</v>
      </c>
      <c r="Z1509" s="7">
        <v>43544</v>
      </c>
      <c r="AA15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09" s="35" t="str">
        <f>IFERROR(
                    _xlfn.XLOOKUP(Tabela1[[#This Row],[ID]],'Base_Solicitações MP'!B:B,'Base_Solicitações MP'!R:R),
                    "Não enviada")</f>
        <v>Não enviada</v>
      </c>
      <c r="AC1509" s="15" t="str">
        <f>_xlfn.CONCAT(Tabela1[[#This Row],[Município]],"/",Tabela1[[#This Row],[UF]])</f>
        <v>Bocaiúva/MG</v>
      </c>
    </row>
    <row r="1510" spans="1:29" x14ac:dyDescent="0.25">
      <c r="A1510" s="14" t="s">
        <v>705</v>
      </c>
      <c r="B1510" s="2" t="s">
        <v>9564</v>
      </c>
      <c r="C1510" s="2" t="s">
        <v>12445</v>
      </c>
      <c r="D1510" s="3" t="s">
        <v>2744</v>
      </c>
      <c r="E1510" s="1" t="s">
        <v>2745</v>
      </c>
      <c r="F1510" s="1">
        <v>2013</v>
      </c>
      <c r="G1510" s="1">
        <v>1</v>
      </c>
      <c r="H1510" s="1" t="s">
        <v>2746</v>
      </c>
      <c r="I1510" s="1" t="s">
        <v>82</v>
      </c>
      <c r="J1510" s="1" t="s">
        <v>29</v>
      </c>
      <c r="K1510" s="1" t="str">
        <f>IF(Tabela1[[#This Row],[Situação da Obra]]="Inacabada - PC Técnica Concluída","Inacabada",Tabela1[[#This Row],[Situação da Obra]])</f>
        <v>Inacabada</v>
      </c>
      <c r="L1510" s="1" t="s">
        <v>30</v>
      </c>
      <c r="M1510" s="4">
        <v>44915</v>
      </c>
      <c r="N1510" s="5">
        <v>0.2205</v>
      </c>
      <c r="O1510" s="4">
        <v>42555</v>
      </c>
      <c r="P1510" s="1" t="s">
        <v>709</v>
      </c>
      <c r="Q1510" s="1" t="s">
        <v>710</v>
      </c>
      <c r="R1510" s="1" t="s">
        <v>32</v>
      </c>
      <c r="S1510" s="1" t="s">
        <v>716</v>
      </c>
      <c r="T1510" s="1" t="s">
        <v>712</v>
      </c>
      <c r="U1510" s="6">
        <v>509633.35</v>
      </c>
      <c r="V1510" s="6">
        <v>509633.35</v>
      </c>
      <c r="W1510" s="6">
        <v>0</v>
      </c>
      <c r="X1510" s="6">
        <v>509633.35</v>
      </c>
      <c r="Y1510" s="6">
        <v>1118.1199999999999</v>
      </c>
      <c r="Z1510" s="7">
        <v>42600</v>
      </c>
      <c r="AA15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0" s="35" t="str">
        <f>IFERROR(
                    _xlfn.XLOOKUP(Tabela1[[#This Row],[ID]],'Base_Solicitações MP'!B:B,'Base_Solicitações MP'!R:R),
                    "Não enviada")</f>
        <v>Em Cadastramento</v>
      </c>
      <c r="AC1510" s="15" t="str">
        <f>_xlfn.CONCAT(Tabela1[[#This Row],[Município]],"/",Tabela1[[#This Row],[UF]])</f>
        <v>Maiquinique/BA</v>
      </c>
    </row>
    <row r="1511" spans="1:29" x14ac:dyDescent="0.25">
      <c r="A1511" s="14" t="s">
        <v>705</v>
      </c>
      <c r="B1511" s="2" t="s">
        <v>9565</v>
      </c>
      <c r="C1511" s="2" t="s">
        <v>12446</v>
      </c>
      <c r="D1511" s="3" t="s">
        <v>2747</v>
      </c>
      <c r="E1511" s="1" t="s">
        <v>2748</v>
      </c>
      <c r="F1511" s="1">
        <v>2013</v>
      </c>
      <c r="G1511" s="1">
        <v>1</v>
      </c>
      <c r="H1511" s="1" t="s">
        <v>665</v>
      </c>
      <c r="I1511" s="1" t="s">
        <v>44</v>
      </c>
      <c r="J1511" s="1" t="s">
        <v>40</v>
      </c>
      <c r="K1511" s="1" t="str">
        <f>IF(Tabela1[[#This Row],[Situação da Obra]]="Inacabada - PC Técnica Concluída","Inacabada",Tabela1[[#This Row],[Situação da Obra]])</f>
        <v>Inacabada</v>
      </c>
      <c r="L1511" s="1" t="s">
        <v>30</v>
      </c>
      <c r="M1511" s="4">
        <v>43654</v>
      </c>
      <c r="N1511" s="5">
        <v>0.59960000000000002</v>
      </c>
      <c r="O1511" s="4">
        <v>43648</v>
      </c>
      <c r="P1511" s="1" t="s">
        <v>709</v>
      </c>
      <c r="Q1511" s="1" t="s">
        <v>710</v>
      </c>
      <c r="R1511" s="1" t="s">
        <v>32</v>
      </c>
      <c r="S1511" s="1" t="s">
        <v>716</v>
      </c>
      <c r="T1511" s="1" t="s">
        <v>712</v>
      </c>
      <c r="U1511" s="6">
        <v>509955.11</v>
      </c>
      <c r="V1511" s="6">
        <v>510000</v>
      </c>
      <c r="W1511" s="6">
        <v>0</v>
      </c>
      <c r="X1511" s="6">
        <v>510000</v>
      </c>
      <c r="Y1511" s="6">
        <v>5845.28</v>
      </c>
      <c r="Z1511" s="7">
        <v>43462</v>
      </c>
      <c r="AA15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1" s="35" t="str">
        <f>IFERROR(
                    _xlfn.XLOOKUP(Tabela1[[#This Row],[ID]],'Base_Solicitações MP'!B:B,'Base_Solicitações MP'!R:R),
                    "Não enviada")</f>
        <v>Diligência</v>
      </c>
      <c r="AC1511" s="15" t="str">
        <f>_xlfn.CONCAT(Tabela1[[#This Row],[Município]],"/",Tabela1[[#This Row],[UF]])</f>
        <v>Buriti/MA</v>
      </c>
    </row>
    <row r="1512" spans="1:29" x14ac:dyDescent="0.25">
      <c r="A1512" s="14" t="s">
        <v>705</v>
      </c>
      <c r="B1512" s="2" t="s">
        <v>9566</v>
      </c>
      <c r="C1512" s="2" t="s">
        <v>12447</v>
      </c>
      <c r="D1512" s="3" t="s">
        <v>2749</v>
      </c>
      <c r="E1512" s="1" t="s">
        <v>2750</v>
      </c>
      <c r="F1512" s="1">
        <v>2013</v>
      </c>
      <c r="G1512" s="1">
        <v>1</v>
      </c>
      <c r="H1512" s="1" t="s">
        <v>2751</v>
      </c>
      <c r="I1512" s="1" t="s">
        <v>44</v>
      </c>
      <c r="J1512" s="1" t="s">
        <v>40</v>
      </c>
      <c r="K1512" s="1" t="str">
        <f>IF(Tabela1[[#This Row],[Situação da Obra]]="Inacabada - PC Técnica Concluída","Inacabada",Tabela1[[#This Row],[Situação da Obra]])</f>
        <v>Inacabada</v>
      </c>
      <c r="L1512" s="1" t="s">
        <v>30</v>
      </c>
      <c r="M1512" s="4">
        <v>45005</v>
      </c>
      <c r="N1512" s="5">
        <v>0.78580000000000005</v>
      </c>
      <c r="O1512" s="4">
        <v>44347</v>
      </c>
      <c r="P1512" s="1" t="s">
        <v>709</v>
      </c>
      <c r="Q1512" s="1" t="s">
        <v>710</v>
      </c>
      <c r="R1512" s="1" t="s">
        <v>32</v>
      </c>
      <c r="S1512" s="1" t="s">
        <v>716</v>
      </c>
      <c r="T1512" s="1" t="s">
        <v>712</v>
      </c>
      <c r="U1512" s="6">
        <v>253900.27</v>
      </c>
      <c r="V1512" s="6">
        <v>509963.76</v>
      </c>
      <c r="W1512" s="6">
        <v>0</v>
      </c>
      <c r="X1512" s="6">
        <v>509963.76</v>
      </c>
      <c r="Y1512" s="6">
        <v>40837.129999999997</v>
      </c>
      <c r="Z1512" s="7">
        <v>44982</v>
      </c>
      <c r="AA15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2" s="35" t="str">
        <f>IFERROR(
                    _xlfn.XLOOKUP(Tabela1[[#This Row],[ID]],'Base_Solicitações MP'!B:B,'Base_Solicitações MP'!R:R),
                    "Não enviada")</f>
        <v>Diligência</v>
      </c>
      <c r="AC1512" s="15" t="str">
        <f>_xlfn.CONCAT(Tabela1[[#This Row],[Município]],"/",Tabela1[[#This Row],[UF]])</f>
        <v>Cachoeira Grande/MA</v>
      </c>
    </row>
    <row r="1513" spans="1:29" x14ac:dyDescent="0.25">
      <c r="A1513" s="14" t="s">
        <v>705</v>
      </c>
      <c r="B1513" s="2" t="s">
        <v>9567</v>
      </c>
      <c r="C1513" s="2" t="s">
        <v>12448</v>
      </c>
      <c r="D1513" s="3" t="s">
        <v>2752</v>
      </c>
      <c r="E1513" s="1" t="s">
        <v>2753</v>
      </c>
      <c r="F1513" s="1">
        <v>2013</v>
      </c>
      <c r="G1513" s="1">
        <v>1</v>
      </c>
      <c r="H1513" s="1" t="s">
        <v>2754</v>
      </c>
      <c r="I1513" s="1" t="s">
        <v>44</v>
      </c>
      <c r="J1513" s="1" t="s">
        <v>29</v>
      </c>
      <c r="K1513" s="1" t="str">
        <f>IF(Tabela1[[#This Row],[Situação da Obra]]="Inacabada - PC Técnica Concluída","Inacabada",Tabela1[[#This Row],[Situação da Obra]])</f>
        <v>Inacabada</v>
      </c>
      <c r="L1513" s="1" t="s">
        <v>30</v>
      </c>
      <c r="M1513" s="4">
        <v>44915</v>
      </c>
      <c r="N1513" s="5">
        <v>0.43680000000000002</v>
      </c>
      <c r="O1513" s="4">
        <v>43609</v>
      </c>
      <c r="P1513" s="1" t="s">
        <v>709</v>
      </c>
      <c r="Q1513" s="1" t="s">
        <v>710</v>
      </c>
      <c r="R1513" s="1" t="s">
        <v>32</v>
      </c>
      <c r="S1513" s="1" t="s">
        <v>716</v>
      </c>
      <c r="T1513" s="1" t="s">
        <v>712</v>
      </c>
      <c r="U1513" s="6">
        <v>506312.45</v>
      </c>
      <c r="V1513" s="6">
        <v>509980.4</v>
      </c>
      <c r="W1513" s="6">
        <v>0</v>
      </c>
      <c r="X1513" s="6">
        <v>509980.4</v>
      </c>
      <c r="Y1513" s="6">
        <v>82.28</v>
      </c>
      <c r="Z1513" s="7">
        <v>43470</v>
      </c>
      <c r="AA15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3" s="35" t="str">
        <f>IFERROR(
                    _xlfn.XLOOKUP(Tabela1[[#This Row],[ID]],'Base_Solicitações MP'!B:B,'Base_Solicitações MP'!R:R),
                    "Não enviada")</f>
        <v>Não enviada</v>
      </c>
      <c r="AC1513" s="15" t="str">
        <f>_xlfn.CONCAT(Tabela1[[#This Row],[Município]],"/",Tabela1[[#This Row],[UF]])</f>
        <v>Capinzal do Norte/MA</v>
      </c>
    </row>
    <row r="1514" spans="1:29" x14ac:dyDescent="0.25">
      <c r="A1514" s="14" t="s">
        <v>705</v>
      </c>
      <c r="B1514" s="2" t="s">
        <v>9568</v>
      </c>
      <c r="C1514" s="2" t="s">
        <v>12449</v>
      </c>
      <c r="D1514" s="3" t="s">
        <v>2755</v>
      </c>
      <c r="E1514" s="1" t="s">
        <v>2756</v>
      </c>
      <c r="F1514" s="1">
        <v>2013</v>
      </c>
      <c r="G1514" s="1">
        <v>2</v>
      </c>
      <c r="H1514" s="1" t="s">
        <v>2222</v>
      </c>
      <c r="I1514" s="1" t="s">
        <v>44</v>
      </c>
      <c r="J1514" s="1" t="s">
        <v>40</v>
      </c>
      <c r="K1514" s="1" t="str">
        <f>IF(Tabela1[[#This Row],[Situação da Obra]]="Inacabada - PC Técnica Concluída","Inacabada",Tabela1[[#This Row],[Situação da Obra]])</f>
        <v>Inacabada</v>
      </c>
      <c r="L1514" s="1" t="s">
        <v>30</v>
      </c>
      <c r="M1514" s="4">
        <v>44448</v>
      </c>
      <c r="N1514" s="5">
        <v>0.57020000000000004</v>
      </c>
      <c r="O1514" s="4">
        <v>44445</v>
      </c>
      <c r="P1514" s="1" t="s">
        <v>709</v>
      </c>
      <c r="Q1514" s="1" t="s">
        <v>710</v>
      </c>
      <c r="R1514" s="1" t="s">
        <v>32</v>
      </c>
      <c r="S1514" s="1" t="s">
        <v>716</v>
      </c>
      <c r="T1514" s="1" t="s">
        <v>712</v>
      </c>
      <c r="U1514" s="6">
        <v>509691.92</v>
      </c>
      <c r="V1514" s="6">
        <v>510000</v>
      </c>
      <c r="W1514" s="6">
        <v>0</v>
      </c>
      <c r="X1514" s="6">
        <v>510000</v>
      </c>
      <c r="Y1514" s="6">
        <v>2576.84</v>
      </c>
      <c r="Z1514" s="7">
        <v>44405</v>
      </c>
      <c r="AA15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4" s="35" t="str">
        <f>IFERROR(
                    _xlfn.XLOOKUP(Tabela1[[#This Row],[ID]],'Base_Solicitações MP'!B:B,'Base_Solicitações MP'!R:R),
                    "Não enviada")</f>
        <v>Não enviada</v>
      </c>
      <c r="AC1514" s="15" t="str">
        <f>_xlfn.CONCAT(Tabela1[[#This Row],[Município]],"/",Tabela1[[#This Row],[UF]])</f>
        <v>Caxias/MA</v>
      </c>
    </row>
    <row r="1515" spans="1:29" x14ac:dyDescent="0.25">
      <c r="A1515" s="14" t="s">
        <v>705</v>
      </c>
      <c r="B1515" s="2" t="s">
        <v>9569</v>
      </c>
      <c r="C1515" s="2" t="s">
        <v>12450</v>
      </c>
      <c r="D1515" s="3" t="s">
        <v>2757</v>
      </c>
      <c r="E1515" s="1" t="s">
        <v>2758</v>
      </c>
      <c r="F1515" s="1">
        <v>2013</v>
      </c>
      <c r="G1515" s="1">
        <v>1</v>
      </c>
      <c r="H1515" s="1" t="s">
        <v>2759</v>
      </c>
      <c r="I1515" s="1" t="s">
        <v>44</v>
      </c>
      <c r="J1515" s="1" t="s">
        <v>40</v>
      </c>
      <c r="K1515" s="1" t="str">
        <f>IF(Tabela1[[#This Row],[Situação da Obra]]="Inacabada - PC Técnica Concluída","Inacabada",Tabela1[[#This Row],[Situação da Obra]])</f>
        <v>Inacabada</v>
      </c>
      <c r="L1515" s="1" t="s">
        <v>30</v>
      </c>
      <c r="M1515" s="4">
        <v>43202</v>
      </c>
      <c r="N1515" s="5">
        <v>0.34920000000000001</v>
      </c>
      <c r="O1515" s="4">
        <v>43137</v>
      </c>
      <c r="P1515" s="1" t="s">
        <v>709</v>
      </c>
      <c r="Q1515" s="1" t="s">
        <v>710</v>
      </c>
      <c r="R1515" s="1" t="s">
        <v>32</v>
      </c>
      <c r="S1515" s="1" t="s">
        <v>716</v>
      </c>
      <c r="T1515" s="1" t="s">
        <v>712</v>
      </c>
      <c r="U1515" s="6">
        <v>505065.56</v>
      </c>
      <c r="V1515" s="6">
        <v>509910.84</v>
      </c>
      <c r="W1515" s="6">
        <v>0</v>
      </c>
      <c r="X1515" s="6">
        <v>509910.84</v>
      </c>
      <c r="Y1515" s="6">
        <v>0</v>
      </c>
      <c r="Z1515" s="7">
        <v>44912</v>
      </c>
      <c r="AA15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5" s="35" t="str">
        <f>IFERROR(
                    _xlfn.XLOOKUP(Tabela1[[#This Row],[ID]],'Base_Solicitações MP'!B:B,'Base_Solicitações MP'!R:R),
                    "Não enviada")</f>
        <v>Aguardando Análise FNDE</v>
      </c>
      <c r="AC1515" s="15" t="str">
        <f>_xlfn.CONCAT(Tabela1[[#This Row],[Município]],"/",Tabela1[[#This Row],[UF]])</f>
        <v>Paulo Ramos/MA</v>
      </c>
    </row>
    <row r="1516" spans="1:29" x14ac:dyDescent="0.25">
      <c r="A1516" s="14" t="s">
        <v>705</v>
      </c>
      <c r="B1516" s="2" t="s">
        <v>9570</v>
      </c>
      <c r="C1516" s="2" t="s">
        <v>12451</v>
      </c>
      <c r="D1516" s="3" t="s">
        <v>2760</v>
      </c>
      <c r="E1516" s="1" t="s">
        <v>2761</v>
      </c>
      <c r="F1516" s="1">
        <v>2013</v>
      </c>
      <c r="G1516" s="1">
        <v>1</v>
      </c>
      <c r="H1516" s="1" t="s">
        <v>2762</v>
      </c>
      <c r="I1516" s="1" t="s">
        <v>184</v>
      </c>
      <c r="J1516" s="1" t="s">
        <v>40</v>
      </c>
      <c r="K1516" s="1" t="str">
        <f>IF(Tabela1[[#This Row],[Situação da Obra]]="Inacabada - PC Técnica Concluída","Inacabada",Tabela1[[#This Row],[Situação da Obra]])</f>
        <v>Inacabada</v>
      </c>
      <c r="L1516" s="1" t="s">
        <v>30</v>
      </c>
      <c r="M1516" s="4">
        <v>45005</v>
      </c>
      <c r="N1516" s="5">
        <v>0.73550000000000004</v>
      </c>
      <c r="O1516" s="4">
        <v>44956</v>
      </c>
      <c r="P1516" s="1" t="s">
        <v>709</v>
      </c>
      <c r="Q1516" s="1" t="s">
        <v>710</v>
      </c>
      <c r="R1516" s="1" t="s">
        <v>32</v>
      </c>
      <c r="S1516" s="1" t="s">
        <v>716</v>
      </c>
      <c r="T1516" s="1" t="s">
        <v>712</v>
      </c>
      <c r="U1516" s="6">
        <v>509003.73</v>
      </c>
      <c r="V1516" s="6">
        <v>509674.88</v>
      </c>
      <c r="W1516" s="6">
        <v>0</v>
      </c>
      <c r="X1516" s="6">
        <v>509674.88</v>
      </c>
      <c r="Y1516" s="6">
        <v>37.72</v>
      </c>
      <c r="Z1516" s="7">
        <v>44976</v>
      </c>
      <c r="AA15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6" s="35" t="str">
        <f>IFERROR(
                    _xlfn.XLOOKUP(Tabela1[[#This Row],[ID]],'Base_Solicitações MP'!B:B,'Base_Solicitações MP'!R:R),
                    "Não enviada")</f>
        <v>Diligência</v>
      </c>
      <c r="AC1516" s="15" t="str">
        <f>_xlfn.CONCAT(Tabela1[[#This Row],[Município]],"/",Tabela1[[#This Row],[UF]])</f>
        <v>Igarapé-Açu/PA</v>
      </c>
    </row>
    <row r="1517" spans="1:29" x14ac:dyDescent="0.25">
      <c r="A1517" s="14" t="s">
        <v>705</v>
      </c>
      <c r="B1517" s="2" t="s">
        <v>9571</v>
      </c>
      <c r="C1517" s="2" t="s">
        <v>12452</v>
      </c>
      <c r="D1517" s="3" t="s">
        <v>2763</v>
      </c>
      <c r="E1517" s="1" t="s">
        <v>2764</v>
      </c>
      <c r="F1517" s="1">
        <v>2013</v>
      </c>
      <c r="G1517" s="1">
        <v>1</v>
      </c>
      <c r="H1517" s="1" t="s">
        <v>512</v>
      </c>
      <c r="I1517" s="1" t="s">
        <v>60</v>
      </c>
      <c r="J1517" s="1" t="s">
        <v>40</v>
      </c>
      <c r="K1517" s="1" t="str">
        <f>IF(Tabela1[[#This Row],[Situação da Obra]]="Inacabada - PC Técnica Concluída","Inacabada",Tabela1[[#This Row],[Situação da Obra]])</f>
        <v>Inacabada</v>
      </c>
      <c r="L1517" s="1" t="s">
        <v>30</v>
      </c>
      <c r="M1517" s="4">
        <v>43544</v>
      </c>
      <c r="N1517" s="5">
        <v>0.59470000000000001</v>
      </c>
      <c r="O1517" s="4">
        <v>43000</v>
      </c>
      <c r="P1517" s="1" t="s">
        <v>709</v>
      </c>
      <c r="Q1517" s="1" t="s">
        <v>710</v>
      </c>
      <c r="R1517" s="1" t="s">
        <v>32</v>
      </c>
      <c r="S1517" s="1" t="s">
        <v>716</v>
      </c>
      <c r="T1517" s="1" t="s">
        <v>712</v>
      </c>
      <c r="U1517" s="6">
        <v>508540.3</v>
      </c>
      <c r="V1517" s="6">
        <v>510000</v>
      </c>
      <c r="W1517" s="6">
        <v>0</v>
      </c>
      <c r="X1517" s="6">
        <v>510000</v>
      </c>
      <c r="Y1517" s="6">
        <v>190.98</v>
      </c>
      <c r="Z1517" s="7">
        <v>43463</v>
      </c>
      <c r="AA15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7" s="35" t="str">
        <f>IFERROR(
                    _xlfn.XLOOKUP(Tabela1[[#This Row],[ID]],'Base_Solicitações MP'!B:B,'Base_Solicitações MP'!R:R),
                    "Não enviada")</f>
        <v>Em Cadastramento</v>
      </c>
      <c r="AC1517" s="15" t="str">
        <f>_xlfn.CONCAT(Tabela1[[#This Row],[Município]],"/",Tabela1[[#This Row],[UF]])</f>
        <v>Chapada Gaúcha/MG</v>
      </c>
    </row>
    <row r="1518" spans="1:29" x14ac:dyDescent="0.25">
      <c r="A1518" s="14" t="s">
        <v>705</v>
      </c>
      <c r="B1518" s="2" t="s">
        <v>9572</v>
      </c>
      <c r="C1518" s="2" t="s">
        <v>12453</v>
      </c>
      <c r="D1518" s="3" t="s">
        <v>2765</v>
      </c>
      <c r="E1518" s="1" t="s">
        <v>2766</v>
      </c>
      <c r="F1518" s="1">
        <v>2013</v>
      </c>
      <c r="G1518" s="1">
        <v>1</v>
      </c>
      <c r="H1518" s="1" t="s">
        <v>2767</v>
      </c>
      <c r="I1518" s="1" t="s">
        <v>37</v>
      </c>
      <c r="J1518" s="1" t="s">
        <v>40</v>
      </c>
      <c r="K1518" s="1" t="str">
        <f>IF(Tabela1[[#This Row],[Situação da Obra]]="Inacabada - PC Técnica Concluída","Inacabada",Tabela1[[#This Row],[Situação da Obra]])</f>
        <v>Inacabada</v>
      </c>
      <c r="L1518" s="1" t="s">
        <v>30</v>
      </c>
      <c r="M1518" s="4">
        <v>43641</v>
      </c>
      <c r="N1518" s="5">
        <v>0.15740000000000001</v>
      </c>
      <c r="O1518" s="4">
        <v>43546</v>
      </c>
      <c r="P1518" s="1" t="s">
        <v>709</v>
      </c>
      <c r="Q1518" s="1" t="s">
        <v>710</v>
      </c>
      <c r="R1518" s="1" t="s">
        <v>32</v>
      </c>
      <c r="S1518" s="1" t="s">
        <v>716</v>
      </c>
      <c r="T1518" s="1" t="s">
        <v>712</v>
      </c>
      <c r="U1518" s="6">
        <v>502933.77</v>
      </c>
      <c r="V1518" s="6">
        <v>509917.28</v>
      </c>
      <c r="W1518" s="6">
        <v>0</v>
      </c>
      <c r="X1518" s="6">
        <v>509917.28</v>
      </c>
      <c r="Y1518" s="6">
        <v>3.55</v>
      </c>
      <c r="Z1518" s="7">
        <v>43465</v>
      </c>
      <c r="AA15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8" s="35" t="str">
        <f>IFERROR(
                    _xlfn.XLOOKUP(Tabela1[[#This Row],[ID]],'Base_Solicitações MP'!B:B,'Base_Solicitações MP'!R:R),
                    "Não enviada")</f>
        <v>Diligência</v>
      </c>
      <c r="AC1518" s="15" t="str">
        <f>_xlfn.CONCAT(Tabela1[[#This Row],[Município]],"/",Tabela1[[#This Row],[UF]])</f>
        <v>Canavieira/PI</v>
      </c>
    </row>
    <row r="1519" spans="1:29" x14ac:dyDescent="0.25">
      <c r="A1519" s="14" t="s">
        <v>705</v>
      </c>
      <c r="B1519" s="2" t="s">
        <v>9573</v>
      </c>
      <c r="C1519" s="2" t="s">
        <v>12454</v>
      </c>
      <c r="D1519" s="3" t="s">
        <v>2768</v>
      </c>
      <c r="E1519" s="1" t="s">
        <v>2769</v>
      </c>
      <c r="F1519" s="1">
        <v>2013</v>
      </c>
      <c r="G1519" s="1">
        <v>1</v>
      </c>
      <c r="H1519" s="1" t="s">
        <v>625</v>
      </c>
      <c r="I1519" s="1" t="s">
        <v>52</v>
      </c>
      <c r="J1519" s="1" t="s">
        <v>40</v>
      </c>
      <c r="K1519" s="1" t="str">
        <f>IF(Tabela1[[#This Row],[Situação da Obra]]="Inacabada - PC Técnica Concluída","Inacabada",Tabela1[[#This Row],[Situação da Obra]])</f>
        <v>Inacabada</v>
      </c>
      <c r="L1519" s="1" t="s">
        <v>30</v>
      </c>
      <c r="M1519" s="4">
        <v>43654</v>
      </c>
      <c r="N1519" s="5">
        <v>0.2797</v>
      </c>
      <c r="O1519" s="4">
        <v>43437</v>
      </c>
      <c r="P1519" s="1" t="s">
        <v>709</v>
      </c>
      <c r="Q1519" s="1" t="s">
        <v>710</v>
      </c>
      <c r="R1519" s="1" t="s">
        <v>32</v>
      </c>
      <c r="S1519" s="1" t="s">
        <v>716</v>
      </c>
      <c r="T1519" s="1" t="s">
        <v>712</v>
      </c>
      <c r="U1519" s="6">
        <v>540590.80000000005</v>
      </c>
      <c r="V1519" s="6">
        <v>509978.65</v>
      </c>
      <c r="W1519" s="6">
        <v>0</v>
      </c>
      <c r="X1519" s="6">
        <v>509978.65</v>
      </c>
      <c r="Y1519" s="6">
        <v>0</v>
      </c>
      <c r="Z1519" s="7">
        <v>43453</v>
      </c>
      <c r="AA15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9" s="35" t="str">
        <f>IFERROR(
                    _xlfn.XLOOKUP(Tabela1[[#This Row],[ID]],'Base_Solicitações MP'!B:B,'Base_Solicitações MP'!R:R),
                    "Não enviada")</f>
        <v>Não enviada</v>
      </c>
      <c r="AC1519" s="15" t="str">
        <f>_xlfn.CONCAT(Tabela1[[#This Row],[Município]],"/",Tabela1[[#This Row],[UF]])</f>
        <v>Conde/PB</v>
      </c>
    </row>
    <row r="1520" spans="1:29" x14ac:dyDescent="0.25">
      <c r="A1520" s="14" t="s">
        <v>705</v>
      </c>
      <c r="B1520" s="2" t="s">
        <v>9574</v>
      </c>
      <c r="C1520" s="2" t="s">
        <v>12455</v>
      </c>
      <c r="D1520" s="3" t="s">
        <v>2770</v>
      </c>
      <c r="E1520" s="1" t="s">
        <v>2771</v>
      </c>
      <c r="F1520" s="1">
        <v>2013</v>
      </c>
      <c r="G1520" s="1">
        <v>1</v>
      </c>
      <c r="H1520" s="1" t="s">
        <v>631</v>
      </c>
      <c r="I1520" s="1" t="s">
        <v>184</v>
      </c>
      <c r="J1520" s="1" t="s">
        <v>29</v>
      </c>
      <c r="K1520" s="1" t="str">
        <f>IF(Tabela1[[#This Row],[Situação da Obra]]="Inacabada - PC Técnica Concluída","Inacabada",Tabela1[[#This Row],[Situação da Obra]])</f>
        <v>Inacabada</v>
      </c>
      <c r="L1520" s="1" t="s">
        <v>30</v>
      </c>
      <c r="M1520" s="4">
        <v>44915</v>
      </c>
      <c r="N1520" s="5">
        <v>0.40920000000000001</v>
      </c>
      <c r="O1520" s="4">
        <v>43291</v>
      </c>
      <c r="P1520" s="1" t="s">
        <v>709</v>
      </c>
      <c r="Q1520" s="1" t="s">
        <v>710</v>
      </c>
      <c r="R1520" s="1" t="s">
        <v>32</v>
      </c>
      <c r="S1520" s="1" t="s">
        <v>716</v>
      </c>
      <c r="T1520" s="1" t="s">
        <v>712</v>
      </c>
      <c r="U1520" s="6">
        <v>508857.79</v>
      </c>
      <c r="V1520" s="6">
        <v>509352.69</v>
      </c>
      <c r="W1520" s="6">
        <v>0</v>
      </c>
      <c r="X1520" s="6">
        <v>509352.69</v>
      </c>
      <c r="Y1520" s="6">
        <v>0</v>
      </c>
      <c r="Z1520" s="7">
        <v>43434</v>
      </c>
      <c r="AA15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0" s="35" t="str">
        <f>IFERROR(
                    _xlfn.XLOOKUP(Tabela1[[#This Row],[ID]],'Base_Solicitações MP'!B:B,'Base_Solicitações MP'!R:R),
                    "Não enviada")</f>
        <v>Diligência</v>
      </c>
      <c r="AC1520" s="15" t="str">
        <f>_xlfn.CONCAT(Tabela1[[#This Row],[Município]],"/",Tabela1[[#This Row],[UF]])</f>
        <v>Prainha/PA</v>
      </c>
    </row>
    <row r="1521" spans="1:29" x14ac:dyDescent="0.25">
      <c r="A1521" s="14" t="s">
        <v>705</v>
      </c>
      <c r="B1521" s="2" t="s">
        <v>9575</v>
      </c>
      <c r="C1521" s="2" t="s">
        <v>12456</v>
      </c>
      <c r="D1521" s="3" t="s">
        <v>2772</v>
      </c>
      <c r="E1521" s="1" t="s">
        <v>2773</v>
      </c>
      <c r="F1521" s="1">
        <v>2013</v>
      </c>
      <c r="G1521" s="1">
        <v>1</v>
      </c>
      <c r="H1521" s="1" t="s">
        <v>2774</v>
      </c>
      <c r="I1521" s="1" t="s">
        <v>28</v>
      </c>
      <c r="J1521" s="1" t="s">
        <v>56</v>
      </c>
      <c r="K1521" s="1" t="str">
        <f>IF(Tabela1[[#This Row],[Situação da Obra]]="Inacabada - PC Técnica Concluída","Inacabada",Tabela1[[#This Row],[Situação da Obra]])</f>
        <v>Paralisada</v>
      </c>
      <c r="L1521" s="1" t="s">
        <v>30</v>
      </c>
      <c r="M1521" s="4">
        <v>44340</v>
      </c>
      <c r="N1521" s="5">
        <v>0.97409999999999997</v>
      </c>
      <c r="O1521" s="4">
        <v>44338</v>
      </c>
      <c r="P1521" s="1" t="s">
        <v>709</v>
      </c>
      <c r="Q1521" s="1" t="s">
        <v>710</v>
      </c>
      <c r="R1521" s="1" t="s">
        <v>32</v>
      </c>
      <c r="S1521" s="1" t="s">
        <v>716</v>
      </c>
      <c r="T1521" s="1" t="s">
        <v>712</v>
      </c>
      <c r="U1521" s="6">
        <v>433276.41</v>
      </c>
      <c r="V1521" s="6">
        <v>510000</v>
      </c>
      <c r="W1521" s="6">
        <v>0</v>
      </c>
      <c r="X1521" s="6">
        <v>510000</v>
      </c>
      <c r="Y1521" s="6">
        <v>206716.27</v>
      </c>
      <c r="Z1521" s="7">
        <v>45310</v>
      </c>
      <c r="AA15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21" s="35" t="str">
        <f>IFERROR(
                    _xlfn.XLOOKUP(Tabela1[[#This Row],[ID]],'Base_Solicitações MP'!B:B,'Base_Solicitações MP'!R:R),
                    "Não enviada")</f>
        <v>Não enviada</v>
      </c>
      <c r="AC1521" s="15" t="str">
        <f>_xlfn.CONCAT(Tabela1[[#This Row],[Município]],"/",Tabela1[[#This Row],[UF]])</f>
        <v>Acarape/CE</v>
      </c>
    </row>
    <row r="1522" spans="1:29" x14ac:dyDescent="0.25">
      <c r="A1522" s="14" t="s">
        <v>705</v>
      </c>
      <c r="B1522" s="2" t="s">
        <v>9576</v>
      </c>
      <c r="C1522" s="2" t="s">
        <v>12457</v>
      </c>
      <c r="D1522" s="3" t="s">
        <v>2775</v>
      </c>
      <c r="E1522" s="1" t="s">
        <v>2776</v>
      </c>
      <c r="F1522" s="1">
        <v>2013</v>
      </c>
      <c r="G1522" s="1">
        <v>1</v>
      </c>
      <c r="H1522" s="1" t="s">
        <v>120</v>
      </c>
      <c r="I1522" s="1" t="s">
        <v>28</v>
      </c>
      <c r="J1522" s="1" t="s">
        <v>29</v>
      </c>
      <c r="K1522" s="1" t="str">
        <f>IF(Tabela1[[#This Row],[Situação da Obra]]="Inacabada - PC Técnica Concluída","Inacabada",Tabela1[[#This Row],[Situação da Obra]])</f>
        <v>Inacabada</v>
      </c>
      <c r="L1522" s="1" t="s">
        <v>30</v>
      </c>
      <c r="M1522" s="4">
        <v>44979</v>
      </c>
      <c r="N1522" s="5">
        <v>0.66080000000000005</v>
      </c>
      <c r="O1522" s="4">
        <v>42878</v>
      </c>
      <c r="P1522" s="1" t="s">
        <v>709</v>
      </c>
      <c r="Q1522" s="1" t="s">
        <v>710</v>
      </c>
      <c r="R1522" s="1" t="s">
        <v>32</v>
      </c>
      <c r="S1522" s="1" t="s">
        <v>716</v>
      </c>
      <c r="T1522" s="1" t="s">
        <v>712</v>
      </c>
      <c r="U1522" s="6">
        <v>495374.58</v>
      </c>
      <c r="V1522" s="6">
        <v>505484.17</v>
      </c>
      <c r="W1522" s="6">
        <v>0</v>
      </c>
      <c r="X1522" s="6">
        <v>505484.17</v>
      </c>
      <c r="Y1522" s="6">
        <v>992.49</v>
      </c>
      <c r="Z1522" s="7">
        <v>43706</v>
      </c>
      <c r="AA15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2" s="35" t="str">
        <f>IFERROR(
                    _xlfn.XLOOKUP(Tabela1[[#This Row],[ID]],'Base_Solicitações MP'!B:B,'Base_Solicitações MP'!R:R),
                    "Não enviada")</f>
        <v>Aguardando Análise FNDE</v>
      </c>
      <c r="AC1522" s="15" t="str">
        <f>_xlfn.CONCAT(Tabela1[[#This Row],[Município]],"/",Tabela1[[#This Row],[UF]])</f>
        <v>Icó/CE</v>
      </c>
    </row>
    <row r="1523" spans="1:29" x14ac:dyDescent="0.25">
      <c r="A1523" s="14" t="s">
        <v>705</v>
      </c>
      <c r="B1523" s="2" t="s">
        <v>9577</v>
      </c>
      <c r="C1523" s="2" t="s">
        <v>12458</v>
      </c>
      <c r="D1523" s="3" t="s">
        <v>2777</v>
      </c>
      <c r="E1523" s="1" t="s">
        <v>2778</v>
      </c>
      <c r="F1523" s="1">
        <v>2013</v>
      </c>
      <c r="G1523" s="1">
        <v>1</v>
      </c>
      <c r="H1523" s="1" t="s">
        <v>2665</v>
      </c>
      <c r="I1523" s="1" t="s">
        <v>28</v>
      </c>
      <c r="J1523" s="1" t="s">
        <v>56</v>
      </c>
      <c r="K1523" s="1" t="str">
        <f>IF(Tabela1[[#This Row],[Situação da Obra]]="Inacabada - PC Técnica Concluída","Inacabada",Tabela1[[#This Row],[Situação da Obra]])</f>
        <v>Paralisada</v>
      </c>
      <c r="L1523" s="1" t="s">
        <v>30</v>
      </c>
      <c r="M1523" s="4">
        <v>44830</v>
      </c>
      <c r="N1523" s="5">
        <v>0.72460000000000002</v>
      </c>
      <c r="O1523" s="4">
        <v>44830</v>
      </c>
      <c r="P1523" s="1" t="s">
        <v>709</v>
      </c>
      <c r="Q1523" s="1" t="s">
        <v>710</v>
      </c>
      <c r="R1523" s="1" t="s">
        <v>32</v>
      </c>
      <c r="S1523" s="1" t="s">
        <v>716</v>
      </c>
      <c r="T1523" s="1" t="s">
        <v>712</v>
      </c>
      <c r="U1523" s="6">
        <v>498141.99</v>
      </c>
      <c r="V1523" s="6">
        <v>509697.22</v>
      </c>
      <c r="W1523" s="6">
        <v>0</v>
      </c>
      <c r="X1523" s="6">
        <v>509697.22</v>
      </c>
      <c r="Y1523" s="6">
        <v>1132.8699999999999</v>
      </c>
      <c r="Z1523" s="7">
        <v>45134</v>
      </c>
      <c r="AA15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3" s="35" t="str">
        <f>IFERROR(
                    _xlfn.XLOOKUP(Tabela1[[#This Row],[ID]],'Base_Solicitações MP'!B:B,'Base_Solicitações MP'!R:R),
                    "Não enviada")</f>
        <v>Aguardando Análise FNDE</v>
      </c>
      <c r="AC1523" s="15" t="str">
        <f>_xlfn.CONCAT(Tabela1[[#This Row],[Município]],"/",Tabela1[[#This Row],[UF]])</f>
        <v>Itarema/CE</v>
      </c>
    </row>
    <row r="1524" spans="1:29" x14ac:dyDescent="0.25">
      <c r="A1524" s="14" t="s">
        <v>705</v>
      </c>
      <c r="B1524" s="2" t="s">
        <v>9578</v>
      </c>
      <c r="C1524" s="2" t="s">
        <v>12459</v>
      </c>
      <c r="D1524" s="3" t="s">
        <v>2779</v>
      </c>
      <c r="E1524" s="1" t="s">
        <v>2780</v>
      </c>
      <c r="F1524" s="1">
        <v>2013</v>
      </c>
      <c r="G1524" s="1">
        <v>1</v>
      </c>
      <c r="H1524" s="1" t="s">
        <v>1063</v>
      </c>
      <c r="I1524" s="1" t="s">
        <v>55</v>
      </c>
      <c r="J1524" s="1" t="s">
        <v>40</v>
      </c>
      <c r="K1524" s="1" t="str">
        <f>IF(Tabela1[[#This Row],[Situação da Obra]]="Inacabada - PC Técnica Concluída","Inacabada",Tabela1[[#This Row],[Situação da Obra]])</f>
        <v>Inacabada</v>
      </c>
      <c r="L1524" s="1" t="s">
        <v>30</v>
      </c>
      <c r="M1524" s="4">
        <v>43202</v>
      </c>
      <c r="N1524" s="5">
        <v>0.50019999999999998</v>
      </c>
      <c r="O1524" s="4"/>
      <c r="P1524" s="1" t="s">
        <v>709</v>
      </c>
      <c r="Q1524" s="1" t="s">
        <v>710</v>
      </c>
      <c r="R1524" s="1" t="s">
        <v>32</v>
      </c>
      <c r="S1524" s="1" t="s">
        <v>716</v>
      </c>
      <c r="T1524" s="1" t="s">
        <v>712</v>
      </c>
      <c r="U1524" s="6">
        <v>349710.32</v>
      </c>
      <c r="V1524" s="6">
        <v>509871.85</v>
      </c>
      <c r="W1524" s="6">
        <v>0</v>
      </c>
      <c r="X1524" s="6">
        <v>509871.85</v>
      </c>
      <c r="Y1524" s="6">
        <v>408.28</v>
      </c>
      <c r="Z1524" s="7">
        <v>43059</v>
      </c>
      <c r="AA15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4" s="35" t="str">
        <f>IFERROR(
                    _xlfn.XLOOKUP(Tabela1[[#This Row],[ID]],'Base_Solicitações MP'!B:B,'Base_Solicitações MP'!R:R),
                    "Não enviada")</f>
        <v>Diligência</v>
      </c>
      <c r="AC1524" s="15" t="str">
        <f>_xlfn.CONCAT(Tabela1[[#This Row],[Município]],"/",Tabela1[[#This Row],[UF]])</f>
        <v>Monte Mor/SP</v>
      </c>
    </row>
    <row r="1525" spans="1:29" x14ac:dyDescent="0.25">
      <c r="A1525" s="14" t="s">
        <v>705</v>
      </c>
      <c r="B1525" s="2" t="s">
        <v>9579</v>
      </c>
      <c r="C1525" s="2" t="s">
        <v>12460</v>
      </c>
      <c r="D1525" s="3" t="s">
        <v>2781</v>
      </c>
      <c r="E1525" s="1" t="s">
        <v>2782</v>
      </c>
      <c r="F1525" s="1">
        <v>2013</v>
      </c>
      <c r="G1525" s="1">
        <v>1</v>
      </c>
      <c r="H1525" s="1" t="s">
        <v>2783</v>
      </c>
      <c r="I1525" s="1" t="s">
        <v>55</v>
      </c>
      <c r="J1525" s="1" t="s">
        <v>40</v>
      </c>
      <c r="K1525" s="1" t="str">
        <f>IF(Tabela1[[#This Row],[Situação da Obra]]="Inacabada - PC Técnica Concluída","Inacabada",Tabela1[[#This Row],[Situação da Obra]])</f>
        <v>Inacabada</v>
      </c>
      <c r="L1525" s="1" t="s">
        <v>30</v>
      </c>
      <c r="M1525" s="4">
        <v>43727</v>
      </c>
      <c r="N1525" s="5">
        <v>0.99490000000000001</v>
      </c>
      <c r="O1525" s="4">
        <v>43675</v>
      </c>
      <c r="P1525" s="1" t="s">
        <v>709</v>
      </c>
      <c r="Q1525" s="1" t="s">
        <v>710</v>
      </c>
      <c r="R1525" s="1" t="s">
        <v>32</v>
      </c>
      <c r="S1525" s="1" t="s">
        <v>716</v>
      </c>
      <c r="T1525" s="1" t="s">
        <v>712</v>
      </c>
      <c r="U1525" s="6">
        <v>662720.62</v>
      </c>
      <c r="V1525" s="6">
        <v>509160.13</v>
      </c>
      <c r="W1525" s="6">
        <v>0</v>
      </c>
      <c r="X1525" s="6">
        <v>509160.13</v>
      </c>
      <c r="Y1525" s="6">
        <v>0</v>
      </c>
      <c r="Z1525" s="7">
        <v>43707</v>
      </c>
      <c r="AA15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25" s="35" t="str">
        <f>IFERROR(
                    _xlfn.XLOOKUP(Tabela1[[#This Row],[ID]],'Base_Solicitações MP'!B:B,'Base_Solicitações MP'!R:R),
                    "Não enviada")</f>
        <v>Não enviada</v>
      </c>
      <c r="AC1525" s="15" t="str">
        <f>_xlfn.CONCAT(Tabela1[[#This Row],[Município]],"/",Tabela1[[#This Row],[UF]])</f>
        <v>Tremembé/SP</v>
      </c>
    </row>
    <row r="1526" spans="1:29" x14ac:dyDescent="0.25">
      <c r="A1526" s="14" t="s">
        <v>705</v>
      </c>
      <c r="B1526" s="2" t="s">
        <v>9580</v>
      </c>
      <c r="C1526" s="2" t="s">
        <v>12461</v>
      </c>
      <c r="D1526" s="3" t="s">
        <v>2784</v>
      </c>
      <c r="E1526" s="1" t="s">
        <v>2785</v>
      </c>
      <c r="F1526" s="1">
        <v>2013</v>
      </c>
      <c r="G1526" s="1">
        <v>1</v>
      </c>
      <c r="H1526" s="1" t="s">
        <v>2786</v>
      </c>
      <c r="I1526" s="1" t="s">
        <v>37</v>
      </c>
      <c r="J1526" s="1" t="s">
        <v>40</v>
      </c>
      <c r="K1526" s="1" t="str">
        <f>IF(Tabela1[[#This Row],[Situação da Obra]]="Inacabada - PC Técnica Concluída","Inacabada",Tabela1[[#This Row],[Situação da Obra]])</f>
        <v>Inacabada</v>
      </c>
      <c r="L1526" s="1" t="s">
        <v>30</v>
      </c>
      <c r="M1526" s="4">
        <v>44455</v>
      </c>
      <c r="N1526" s="5">
        <v>0.4012</v>
      </c>
      <c r="O1526" s="4">
        <v>44439</v>
      </c>
      <c r="P1526" s="1" t="s">
        <v>709</v>
      </c>
      <c r="Q1526" s="1" t="s">
        <v>710</v>
      </c>
      <c r="R1526" s="1" t="s">
        <v>32</v>
      </c>
      <c r="S1526" s="1" t="s">
        <v>716</v>
      </c>
      <c r="T1526" s="1" t="s">
        <v>712</v>
      </c>
      <c r="U1526" s="6">
        <v>306566.03000000003</v>
      </c>
      <c r="V1526" s="6">
        <v>510000</v>
      </c>
      <c r="W1526" s="6">
        <v>0</v>
      </c>
      <c r="X1526" s="6">
        <v>510000</v>
      </c>
      <c r="Y1526" s="6">
        <v>9984.07</v>
      </c>
      <c r="Z1526" s="7">
        <v>44427</v>
      </c>
      <c r="AA15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26" s="35" t="str">
        <f>IFERROR(
                    _xlfn.XLOOKUP(Tabela1[[#This Row],[ID]],'Base_Solicitações MP'!B:B,'Base_Solicitações MP'!R:R),
                    "Não enviada")</f>
        <v>Não enviada</v>
      </c>
      <c r="AC1526" s="15" t="str">
        <f>_xlfn.CONCAT(Tabela1[[#This Row],[Município]],"/",Tabela1[[#This Row],[UF]])</f>
        <v>Juazeiro do Piauí/PI</v>
      </c>
    </row>
    <row r="1527" spans="1:29" x14ac:dyDescent="0.25">
      <c r="A1527" s="14" t="s">
        <v>705</v>
      </c>
      <c r="B1527" s="2" t="s">
        <v>9581</v>
      </c>
      <c r="C1527" s="2" t="s">
        <v>12462</v>
      </c>
      <c r="D1527" s="3" t="s">
        <v>2787</v>
      </c>
      <c r="E1527" s="1" t="s">
        <v>2788</v>
      </c>
      <c r="F1527" s="1">
        <v>2013</v>
      </c>
      <c r="G1527" s="1">
        <v>1</v>
      </c>
      <c r="H1527" s="1" t="s">
        <v>2789</v>
      </c>
      <c r="I1527" s="1" t="s">
        <v>37</v>
      </c>
      <c r="J1527" s="1" t="s">
        <v>40</v>
      </c>
      <c r="K1527" s="1" t="str">
        <f>IF(Tabela1[[#This Row],[Situação da Obra]]="Inacabada - PC Técnica Concluída","Inacabada",Tabela1[[#This Row],[Situação da Obra]])</f>
        <v>Inacabada</v>
      </c>
      <c r="L1527" s="1" t="s">
        <v>30</v>
      </c>
      <c r="M1527" s="4">
        <v>43326</v>
      </c>
      <c r="N1527" s="5">
        <v>0.20549999999999999</v>
      </c>
      <c r="O1527" s="4">
        <v>42783</v>
      </c>
      <c r="P1527" s="1" t="s">
        <v>709</v>
      </c>
      <c r="Q1527" s="1" t="s">
        <v>710</v>
      </c>
      <c r="R1527" s="1" t="s">
        <v>32</v>
      </c>
      <c r="S1527" s="1" t="s">
        <v>716</v>
      </c>
      <c r="T1527" s="1" t="s">
        <v>712</v>
      </c>
      <c r="U1527" s="6">
        <v>509889.74</v>
      </c>
      <c r="V1527" s="6">
        <v>509890.08</v>
      </c>
      <c r="W1527" s="6">
        <v>0</v>
      </c>
      <c r="X1527" s="6">
        <v>509890.08</v>
      </c>
      <c r="Y1527" s="6">
        <v>0</v>
      </c>
      <c r="Z1527" s="7">
        <v>43183</v>
      </c>
      <c r="AA15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27" s="35" t="str">
        <f>IFERROR(
                    _xlfn.XLOOKUP(Tabela1[[#This Row],[ID]],'Base_Solicitações MP'!B:B,'Base_Solicitações MP'!R:R),
                    "Não enviada")</f>
        <v>Não enviada</v>
      </c>
      <c r="AC1527" s="15" t="str">
        <f>_xlfn.CONCAT(Tabela1[[#This Row],[Município]],"/",Tabela1[[#This Row],[UF]])</f>
        <v>Miguel Leão/PI</v>
      </c>
    </row>
    <row r="1528" spans="1:29" x14ac:dyDescent="0.25">
      <c r="A1528" s="14" t="s">
        <v>705</v>
      </c>
      <c r="B1528" s="2" t="s">
        <v>6707</v>
      </c>
      <c r="C1528" s="2" t="s">
        <v>12463</v>
      </c>
      <c r="D1528" s="3" t="s">
        <v>2790</v>
      </c>
      <c r="E1528" s="1" t="s">
        <v>2791</v>
      </c>
      <c r="F1528" s="1">
        <v>2013</v>
      </c>
      <c r="G1528" s="1">
        <v>1</v>
      </c>
      <c r="H1528" s="1" t="s">
        <v>2792</v>
      </c>
      <c r="I1528" s="1" t="s">
        <v>37</v>
      </c>
      <c r="J1528" s="1" t="s">
        <v>56</v>
      </c>
      <c r="K1528" s="1" t="str">
        <f>IF(Tabela1[[#This Row],[Situação da Obra]]="Inacabada - PC Técnica Concluída","Inacabada",Tabela1[[#This Row],[Situação da Obra]])</f>
        <v>Paralisada</v>
      </c>
      <c r="L1528" s="1" t="s">
        <v>30</v>
      </c>
      <c r="M1528" s="4">
        <v>45054</v>
      </c>
      <c r="N1528" s="5">
        <v>0.94730000000000003</v>
      </c>
      <c r="O1528" s="4">
        <v>45054</v>
      </c>
      <c r="P1528" s="1" t="s">
        <v>709</v>
      </c>
      <c r="Q1528" s="1" t="s">
        <v>710</v>
      </c>
      <c r="R1528" s="1" t="s">
        <v>32</v>
      </c>
      <c r="S1528" s="1" t="s">
        <v>716</v>
      </c>
      <c r="T1528" s="1" t="s">
        <v>712</v>
      </c>
      <c r="U1528" s="6">
        <v>510000</v>
      </c>
      <c r="V1528" s="6">
        <v>510000</v>
      </c>
      <c r="W1528" s="6">
        <v>0</v>
      </c>
      <c r="X1528" s="6">
        <v>510000</v>
      </c>
      <c r="Y1528" s="6">
        <v>0</v>
      </c>
      <c r="Z1528" s="7">
        <v>45321</v>
      </c>
      <c r="AA15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8" s="35" t="str">
        <f>IFERROR(
                    _xlfn.XLOOKUP(Tabela1[[#This Row],[ID]],'Base_Solicitações MP'!B:B,'Base_Solicitações MP'!R:R),
                    "Não enviada")</f>
        <v>Diligência</v>
      </c>
      <c r="AC1528" s="15" t="str">
        <f>_xlfn.CONCAT(Tabela1[[#This Row],[Município]],"/",Tabela1[[#This Row],[UF]])</f>
        <v>São João da Varjota/PI</v>
      </c>
    </row>
    <row r="1529" spans="1:29" x14ac:dyDescent="0.25">
      <c r="A1529" s="14" t="s">
        <v>705</v>
      </c>
      <c r="B1529" s="2" t="s">
        <v>9582</v>
      </c>
      <c r="C1529" s="2" t="s">
        <v>12464</v>
      </c>
      <c r="D1529" s="3" t="s">
        <v>2793</v>
      </c>
      <c r="E1529" s="1" t="s">
        <v>2794</v>
      </c>
      <c r="F1529" s="1">
        <v>2013</v>
      </c>
      <c r="G1529" s="1">
        <v>1</v>
      </c>
      <c r="H1529" s="1" t="s">
        <v>2795</v>
      </c>
      <c r="I1529" s="1" t="s">
        <v>44</v>
      </c>
      <c r="J1529" s="1" t="s">
        <v>29</v>
      </c>
      <c r="K1529" s="1" t="str">
        <f>IF(Tabela1[[#This Row],[Situação da Obra]]="Inacabada - PC Técnica Concluída","Inacabada",Tabela1[[#This Row],[Situação da Obra]])</f>
        <v>Inacabada</v>
      </c>
      <c r="L1529" s="1" t="s">
        <v>30</v>
      </c>
      <c r="M1529" s="4">
        <v>44915</v>
      </c>
      <c r="N1529" s="5">
        <v>0.54900000000000004</v>
      </c>
      <c r="O1529" s="4">
        <v>43556</v>
      </c>
      <c r="P1529" s="1" t="s">
        <v>709</v>
      </c>
      <c r="Q1529" s="1" t="s">
        <v>710</v>
      </c>
      <c r="R1529" s="1" t="s">
        <v>32</v>
      </c>
      <c r="S1529" s="1" t="s">
        <v>716</v>
      </c>
      <c r="T1529" s="1" t="s">
        <v>712</v>
      </c>
      <c r="U1529" s="6">
        <v>508657.83</v>
      </c>
      <c r="V1529" s="6">
        <v>510000</v>
      </c>
      <c r="W1529" s="6">
        <v>0</v>
      </c>
      <c r="X1529" s="6">
        <v>510000</v>
      </c>
      <c r="Y1529" s="6">
        <v>963.92</v>
      </c>
      <c r="Z1529" s="7">
        <v>43657</v>
      </c>
      <c r="AA15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9" s="35" t="str">
        <f>IFERROR(
                    _xlfn.XLOOKUP(Tabela1[[#This Row],[ID]],'Base_Solicitações MP'!B:B,'Base_Solicitações MP'!R:R),
                    "Não enviada")</f>
        <v>Diligência</v>
      </c>
      <c r="AC1529" s="15" t="str">
        <f>_xlfn.CONCAT(Tabela1[[#This Row],[Município]],"/",Tabela1[[#This Row],[UF]])</f>
        <v>Igarapé Grande/MA</v>
      </c>
    </row>
    <row r="1530" spans="1:29" x14ac:dyDescent="0.25">
      <c r="A1530" s="14" t="s">
        <v>705</v>
      </c>
      <c r="B1530" s="2" t="s">
        <v>9583</v>
      </c>
      <c r="C1530" s="2" t="s">
        <v>12465</v>
      </c>
      <c r="D1530" s="3" t="s">
        <v>2796</v>
      </c>
      <c r="E1530" s="1" t="s">
        <v>2797</v>
      </c>
      <c r="F1530" s="1">
        <v>2013</v>
      </c>
      <c r="G1530" s="1">
        <v>1</v>
      </c>
      <c r="H1530" s="1" t="s">
        <v>179</v>
      </c>
      <c r="I1530" s="1" t="s">
        <v>129</v>
      </c>
      <c r="J1530" s="1" t="s">
        <v>29</v>
      </c>
      <c r="K1530" s="1" t="str">
        <f>IF(Tabela1[[#This Row],[Situação da Obra]]="Inacabada - PC Técnica Concluída","Inacabada",Tabela1[[#This Row],[Situação da Obra]])</f>
        <v>Inacabada</v>
      </c>
      <c r="L1530" s="1" t="s">
        <v>30</v>
      </c>
      <c r="M1530" s="4">
        <v>44915</v>
      </c>
      <c r="N1530" s="5">
        <v>0.10680000000000001</v>
      </c>
      <c r="O1530" s="4">
        <v>44440</v>
      </c>
      <c r="P1530" s="1" t="s">
        <v>31</v>
      </c>
      <c r="Q1530" s="1" t="s">
        <v>710</v>
      </c>
      <c r="R1530" s="1" t="s">
        <v>32</v>
      </c>
      <c r="S1530" s="1" t="s">
        <v>739</v>
      </c>
      <c r="T1530" s="1" t="s">
        <v>34</v>
      </c>
      <c r="U1530" s="6">
        <v>1883507.88</v>
      </c>
      <c r="V1530" s="6">
        <v>924107.03</v>
      </c>
      <c r="W1530" s="6">
        <v>261648.81</v>
      </c>
      <c r="X1530" s="6">
        <v>1185755.8400000001</v>
      </c>
      <c r="Y1530" s="6">
        <v>338597.91</v>
      </c>
      <c r="Z1530" s="7">
        <v>44355</v>
      </c>
      <c r="AA15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0" s="35" t="str">
        <f>IFERROR(
                    _xlfn.XLOOKUP(Tabela1[[#This Row],[ID]],'Base_Solicitações MP'!B:B,'Base_Solicitações MP'!R:R),
                    "Não enviada")</f>
        <v>Diligência</v>
      </c>
      <c r="AC1530" s="15" t="str">
        <f>_xlfn.CONCAT(Tabela1[[#This Row],[Município]],"/",Tabela1[[#This Row],[UF]])</f>
        <v>Natal/RN</v>
      </c>
    </row>
    <row r="1531" spans="1:29" x14ac:dyDescent="0.25">
      <c r="A1531" s="14" t="s">
        <v>705</v>
      </c>
      <c r="B1531" s="2" t="s">
        <v>9584</v>
      </c>
      <c r="C1531" s="2" t="s">
        <v>12466</v>
      </c>
      <c r="D1531" s="3" t="s">
        <v>2798</v>
      </c>
      <c r="E1531" s="1" t="s">
        <v>2799</v>
      </c>
      <c r="F1531" s="1">
        <v>2013</v>
      </c>
      <c r="G1531" s="1">
        <v>1</v>
      </c>
      <c r="H1531" s="1" t="s">
        <v>2091</v>
      </c>
      <c r="I1531" s="1" t="s">
        <v>44</v>
      </c>
      <c r="J1531" s="1" t="s">
        <v>40</v>
      </c>
      <c r="K1531" s="1" t="str">
        <f>IF(Tabela1[[#This Row],[Situação da Obra]]="Inacabada - PC Técnica Concluída","Inacabada",Tabela1[[#This Row],[Situação da Obra]])</f>
        <v>Inacabada</v>
      </c>
      <c r="L1531" s="1" t="s">
        <v>30</v>
      </c>
      <c r="M1531" s="4">
        <v>44448</v>
      </c>
      <c r="N1531" s="5">
        <v>0.43180000000000002</v>
      </c>
      <c r="O1531" s="4">
        <v>44195</v>
      </c>
      <c r="P1531" s="1" t="s">
        <v>31</v>
      </c>
      <c r="Q1531" s="1" t="s">
        <v>710</v>
      </c>
      <c r="R1531" s="1" t="s">
        <v>32</v>
      </c>
      <c r="S1531" s="1" t="s">
        <v>57</v>
      </c>
      <c r="T1531" s="1" t="s">
        <v>34</v>
      </c>
      <c r="U1531" s="6">
        <v>1832155.63</v>
      </c>
      <c r="V1531" s="6">
        <v>1842912.09</v>
      </c>
      <c r="W1531" s="6">
        <v>0</v>
      </c>
      <c r="X1531" s="6">
        <v>1842912.09</v>
      </c>
      <c r="Y1531" s="6">
        <v>2122.5500000000002</v>
      </c>
      <c r="Z1531" s="7">
        <v>44357</v>
      </c>
      <c r="AA15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1" s="35" t="str">
        <f>IFERROR(
                    _xlfn.XLOOKUP(Tabela1[[#This Row],[ID]],'Base_Solicitações MP'!B:B,'Base_Solicitações MP'!R:R),
                    "Não enviada")</f>
        <v>Diligência</v>
      </c>
      <c r="AC1531" s="15" t="str">
        <f>_xlfn.CONCAT(Tabela1[[#This Row],[Município]],"/",Tabela1[[#This Row],[UF]])</f>
        <v>Buriti Bravo/MA</v>
      </c>
    </row>
    <row r="1532" spans="1:29" x14ac:dyDescent="0.25">
      <c r="A1532" s="14" t="s">
        <v>705</v>
      </c>
      <c r="B1532" s="2" t="s">
        <v>7857</v>
      </c>
      <c r="C1532" s="2" t="s">
        <v>12467</v>
      </c>
      <c r="D1532" s="3" t="s">
        <v>2800</v>
      </c>
      <c r="E1532" s="1" t="s">
        <v>2801</v>
      </c>
      <c r="F1532" s="1">
        <v>2013</v>
      </c>
      <c r="G1532" s="1">
        <v>1</v>
      </c>
      <c r="H1532" s="1" t="s">
        <v>2279</v>
      </c>
      <c r="I1532" s="1" t="s">
        <v>82</v>
      </c>
      <c r="J1532" s="1" t="s">
        <v>29</v>
      </c>
      <c r="K1532" s="1" t="str">
        <f>IF(Tabela1[[#This Row],[Situação da Obra]]="Inacabada - PC Técnica Concluída","Inacabada",Tabela1[[#This Row],[Situação da Obra]])</f>
        <v>Inacabada</v>
      </c>
      <c r="L1532" s="1" t="s">
        <v>30</v>
      </c>
      <c r="M1532" s="4">
        <v>44915</v>
      </c>
      <c r="N1532" s="5">
        <v>0.2487</v>
      </c>
      <c r="O1532" s="4">
        <v>43152</v>
      </c>
      <c r="P1532" s="1" t="s">
        <v>31</v>
      </c>
      <c r="Q1532" s="1" t="s">
        <v>710</v>
      </c>
      <c r="R1532" s="1" t="s">
        <v>32</v>
      </c>
      <c r="S1532" s="1" t="s">
        <v>353</v>
      </c>
      <c r="T1532" s="1" t="s">
        <v>34</v>
      </c>
      <c r="U1532" s="6">
        <v>1596559</v>
      </c>
      <c r="V1532" s="6">
        <v>1596559</v>
      </c>
      <c r="W1532" s="6">
        <v>0</v>
      </c>
      <c r="X1532" s="6">
        <v>1596559</v>
      </c>
      <c r="Y1532" s="6">
        <v>0</v>
      </c>
      <c r="Z1532" s="7">
        <v>43066</v>
      </c>
      <c r="AA15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2" s="35" t="str">
        <f>IFERROR(
                    _xlfn.XLOOKUP(Tabela1[[#This Row],[ID]],'Base_Solicitações MP'!B:B,'Base_Solicitações MP'!R:R),
                    "Não enviada")</f>
        <v>Diligência</v>
      </c>
      <c r="AC1532" s="15" t="str">
        <f>_xlfn.CONCAT(Tabela1[[#This Row],[Município]],"/",Tabela1[[#This Row],[UF]])</f>
        <v>Terra Nova/BA</v>
      </c>
    </row>
    <row r="1533" spans="1:29" x14ac:dyDescent="0.25">
      <c r="A1533" s="14" t="s">
        <v>705</v>
      </c>
      <c r="B1533" s="2" t="s">
        <v>9585</v>
      </c>
      <c r="C1533" s="2" t="s">
        <v>12468</v>
      </c>
      <c r="D1533" s="3" t="s">
        <v>2802</v>
      </c>
      <c r="E1533" s="1" t="s">
        <v>2803</v>
      </c>
      <c r="F1533" s="1">
        <v>2013</v>
      </c>
      <c r="G1533" s="1">
        <v>1</v>
      </c>
      <c r="H1533" s="1" t="s">
        <v>2804</v>
      </c>
      <c r="I1533" s="1" t="s">
        <v>28</v>
      </c>
      <c r="J1533" s="1" t="s">
        <v>56</v>
      </c>
      <c r="K1533" s="1" t="str">
        <f>IF(Tabela1[[#This Row],[Situação da Obra]]="Inacabada - PC Técnica Concluída","Inacabada",Tabela1[[#This Row],[Situação da Obra]])</f>
        <v>Paralisada</v>
      </c>
      <c r="L1533" s="1" t="s">
        <v>30</v>
      </c>
      <c r="M1533" s="4">
        <v>44958</v>
      </c>
      <c r="N1533" s="5">
        <v>0.49199999999999999</v>
      </c>
      <c r="O1533" s="4">
        <v>45026</v>
      </c>
      <c r="P1533" s="1" t="s">
        <v>31</v>
      </c>
      <c r="Q1533" s="1" t="s">
        <v>710</v>
      </c>
      <c r="R1533" s="1" t="s">
        <v>32</v>
      </c>
      <c r="S1533" s="1" t="s">
        <v>57</v>
      </c>
      <c r="T1533" s="1" t="s">
        <v>34</v>
      </c>
      <c r="U1533" s="6">
        <v>1445373.31</v>
      </c>
      <c r="V1533" s="6">
        <v>1868415.61</v>
      </c>
      <c r="W1533" s="6">
        <v>0</v>
      </c>
      <c r="X1533" s="6">
        <v>1868415.61</v>
      </c>
      <c r="Y1533" s="6">
        <v>0</v>
      </c>
      <c r="Z1533" s="7">
        <v>45310</v>
      </c>
      <c r="AA15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3" s="35" t="str">
        <f>IFERROR(
                    _xlfn.XLOOKUP(Tabela1[[#This Row],[ID]],'Base_Solicitações MP'!B:B,'Base_Solicitações MP'!R:R),
                    "Não enviada")</f>
        <v>Diligência</v>
      </c>
      <c r="AC1533" s="15" t="str">
        <f>_xlfn.CONCAT(Tabela1[[#This Row],[Município]],"/",Tabela1[[#This Row],[UF]])</f>
        <v>Granja/CE</v>
      </c>
    </row>
    <row r="1534" spans="1:29" x14ac:dyDescent="0.25">
      <c r="A1534" s="14" t="s">
        <v>705</v>
      </c>
      <c r="B1534" s="2" t="s">
        <v>9586</v>
      </c>
      <c r="C1534" s="2" t="s">
        <v>12469</v>
      </c>
      <c r="D1534" s="3" t="s">
        <v>2805</v>
      </c>
      <c r="E1534" s="1" t="s">
        <v>2806</v>
      </c>
      <c r="F1534" s="1">
        <v>2013</v>
      </c>
      <c r="G1534" s="1">
        <v>1</v>
      </c>
      <c r="H1534" s="1" t="s">
        <v>2807</v>
      </c>
      <c r="I1534" s="1" t="s">
        <v>28</v>
      </c>
      <c r="J1534" s="1" t="s">
        <v>40</v>
      </c>
      <c r="K1534" s="1" t="str">
        <f>IF(Tabela1[[#This Row],[Situação da Obra]]="Inacabada - PC Técnica Concluída","Inacabada",Tabela1[[#This Row],[Situação da Obra]])</f>
        <v>Inacabada</v>
      </c>
      <c r="L1534" s="1" t="s">
        <v>30</v>
      </c>
      <c r="M1534" s="4">
        <v>45005</v>
      </c>
      <c r="N1534" s="5">
        <v>0.43480000000000002</v>
      </c>
      <c r="O1534" s="4">
        <v>44896</v>
      </c>
      <c r="P1534" s="1" t="s">
        <v>31</v>
      </c>
      <c r="Q1534" s="1" t="s">
        <v>710</v>
      </c>
      <c r="R1534" s="1" t="s">
        <v>32</v>
      </c>
      <c r="S1534" s="1" t="s">
        <v>57</v>
      </c>
      <c r="T1534" s="1" t="s">
        <v>34</v>
      </c>
      <c r="U1534" s="6">
        <v>1390430.76</v>
      </c>
      <c r="V1534" s="6">
        <v>1868415.61</v>
      </c>
      <c r="W1534" s="6">
        <v>0</v>
      </c>
      <c r="X1534" s="6">
        <v>1868415.61</v>
      </c>
      <c r="Y1534" s="6">
        <v>18813.009999999998</v>
      </c>
      <c r="Z1534" s="7">
        <v>44769</v>
      </c>
      <c r="AA15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4" s="35" t="str">
        <f>IFERROR(
                    _xlfn.XLOOKUP(Tabela1[[#This Row],[ID]],'Base_Solicitações MP'!B:B,'Base_Solicitações MP'!R:R),
                    "Não enviada")</f>
        <v>Diligência</v>
      </c>
      <c r="AC1534" s="15" t="str">
        <f>_xlfn.CONCAT(Tabela1[[#This Row],[Município]],"/",Tabela1[[#This Row],[UF]])</f>
        <v>Iguatu/CE</v>
      </c>
    </row>
    <row r="1535" spans="1:29" x14ac:dyDescent="0.25">
      <c r="A1535" s="14" t="s">
        <v>705</v>
      </c>
      <c r="B1535" s="2" t="s">
        <v>6741</v>
      </c>
      <c r="C1535" s="2" t="s">
        <v>12470</v>
      </c>
      <c r="D1535" s="3" t="s">
        <v>2808</v>
      </c>
      <c r="E1535" s="1" t="s">
        <v>2809</v>
      </c>
      <c r="F1535" s="1">
        <v>2013</v>
      </c>
      <c r="G1535" s="1">
        <v>1</v>
      </c>
      <c r="H1535" s="1" t="s">
        <v>2810</v>
      </c>
      <c r="I1535" s="1" t="s">
        <v>55</v>
      </c>
      <c r="J1535" s="1" t="s">
        <v>56</v>
      </c>
      <c r="K1535" s="1" t="str">
        <f>IF(Tabela1[[#This Row],[Situação da Obra]]="Inacabada - PC Técnica Concluída","Inacabada",Tabela1[[#This Row],[Situação da Obra]])</f>
        <v>Paralisada</v>
      </c>
      <c r="L1535" s="1" t="s">
        <v>30</v>
      </c>
      <c r="M1535" s="4">
        <v>44609</v>
      </c>
      <c r="N1535" s="5">
        <v>0.36659999999999998</v>
      </c>
      <c r="O1535" s="4">
        <v>44712</v>
      </c>
      <c r="P1535" s="1" t="s">
        <v>31</v>
      </c>
      <c r="Q1535" s="1" t="s">
        <v>710</v>
      </c>
      <c r="R1535" s="1" t="s">
        <v>32</v>
      </c>
      <c r="S1535" s="1" t="s">
        <v>57</v>
      </c>
      <c r="T1535" s="1" t="s">
        <v>34</v>
      </c>
      <c r="U1535" s="6">
        <v>2983452.92</v>
      </c>
      <c r="V1535" s="6">
        <v>2037658.92</v>
      </c>
      <c r="W1535" s="6">
        <v>0</v>
      </c>
      <c r="X1535" s="6">
        <v>2037658.92</v>
      </c>
      <c r="Y1535" s="6">
        <v>14.59</v>
      </c>
      <c r="Z1535" s="7">
        <v>45198</v>
      </c>
      <c r="AA15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5" s="35" t="str">
        <f>IFERROR(
                    _xlfn.XLOOKUP(Tabela1[[#This Row],[ID]],'Base_Solicitações MP'!B:B,'Base_Solicitações MP'!R:R),
                    "Não enviada")</f>
        <v>Retornado para Análise FNDE</v>
      </c>
      <c r="AC1535" s="15" t="str">
        <f>_xlfn.CONCAT(Tabela1[[#This Row],[Município]],"/",Tabela1[[#This Row],[UF]])</f>
        <v>Salto/SP</v>
      </c>
    </row>
    <row r="1536" spans="1:29" x14ac:dyDescent="0.25">
      <c r="A1536" s="14" t="s">
        <v>705</v>
      </c>
      <c r="B1536" s="2" t="s">
        <v>9587</v>
      </c>
      <c r="C1536" s="2" t="s">
        <v>12471</v>
      </c>
      <c r="D1536" s="3" t="s">
        <v>2811</v>
      </c>
      <c r="E1536" s="1" t="s">
        <v>2812</v>
      </c>
      <c r="F1536" s="1">
        <v>2013</v>
      </c>
      <c r="G1536" s="1">
        <v>1</v>
      </c>
      <c r="H1536" s="1" t="s">
        <v>2813</v>
      </c>
      <c r="I1536" s="1" t="s">
        <v>44</v>
      </c>
      <c r="J1536" s="1" t="s">
        <v>29</v>
      </c>
      <c r="K1536" s="1" t="str">
        <f>IF(Tabela1[[#This Row],[Situação da Obra]]="Inacabada - PC Técnica Concluída","Inacabada",Tabela1[[#This Row],[Situação da Obra]])</f>
        <v>Inacabada</v>
      </c>
      <c r="L1536" s="1" t="s">
        <v>30</v>
      </c>
      <c r="M1536" s="4">
        <v>44915</v>
      </c>
      <c r="N1536" s="5">
        <v>0.14080000000000001</v>
      </c>
      <c r="O1536" s="4">
        <v>43053</v>
      </c>
      <c r="P1536" s="1" t="s">
        <v>709</v>
      </c>
      <c r="Q1536" s="1" t="s">
        <v>710</v>
      </c>
      <c r="R1536" s="1" t="s">
        <v>32</v>
      </c>
      <c r="S1536" s="1" t="s">
        <v>716</v>
      </c>
      <c r="T1536" s="1" t="s">
        <v>712</v>
      </c>
      <c r="U1536" s="6">
        <v>509446.97</v>
      </c>
      <c r="V1536" s="6">
        <v>508886</v>
      </c>
      <c r="W1536" s="6">
        <v>0</v>
      </c>
      <c r="X1536" s="6">
        <v>508886</v>
      </c>
      <c r="Y1536" s="6">
        <v>90.19</v>
      </c>
      <c r="Z1536" s="7">
        <v>43261</v>
      </c>
      <c r="AA15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36" s="35" t="str">
        <f>IFERROR(
                    _xlfn.XLOOKUP(Tabela1[[#This Row],[ID]],'Base_Solicitações MP'!B:B,'Base_Solicitações MP'!R:R),
                    "Não enviada")</f>
        <v>Não enviada</v>
      </c>
      <c r="AC1536" s="15" t="str">
        <f>_xlfn.CONCAT(Tabela1[[#This Row],[Município]],"/",Tabela1[[#This Row],[UF]])</f>
        <v>Santo Antônio dos Lopes/MA</v>
      </c>
    </row>
    <row r="1537" spans="1:29" x14ac:dyDescent="0.25">
      <c r="A1537" s="14" t="s">
        <v>705</v>
      </c>
      <c r="B1537" s="2" t="s">
        <v>9588</v>
      </c>
      <c r="C1537" s="2" t="s">
        <v>12472</v>
      </c>
      <c r="D1537" s="3" t="s">
        <v>2814</v>
      </c>
      <c r="E1537" s="1" t="s">
        <v>2815</v>
      </c>
      <c r="F1537" s="1">
        <v>2013</v>
      </c>
      <c r="G1537" s="1">
        <v>1</v>
      </c>
      <c r="H1537" s="1" t="s">
        <v>2089</v>
      </c>
      <c r="I1537" s="1" t="s">
        <v>44</v>
      </c>
      <c r="J1537" s="1" t="s">
        <v>29</v>
      </c>
      <c r="K1537" s="1" t="str">
        <f>IF(Tabela1[[#This Row],[Situação da Obra]]="Inacabada - PC Técnica Concluída","Inacabada",Tabela1[[#This Row],[Situação da Obra]])</f>
        <v>Inacabada</v>
      </c>
      <c r="L1537" s="1" t="s">
        <v>30</v>
      </c>
      <c r="M1537" s="4">
        <v>44915</v>
      </c>
      <c r="N1537" s="5">
        <v>0.5847</v>
      </c>
      <c r="O1537" s="4">
        <v>42590</v>
      </c>
      <c r="P1537" s="1" t="s">
        <v>709</v>
      </c>
      <c r="Q1537" s="1" t="s">
        <v>710</v>
      </c>
      <c r="R1537" s="1" t="s">
        <v>32</v>
      </c>
      <c r="S1537" s="1" t="s">
        <v>716</v>
      </c>
      <c r="T1537" s="1" t="s">
        <v>712</v>
      </c>
      <c r="U1537" s="6">
        <v>509957.83</v>
      </c>
      <c r="V1537" s="6">
        <v>510000</v>
      </c>
      <c r="W1537" s="6">
        <v>0</v>
      </c>
      <c r="X1537" s="6">
        <v>510000</v>
      </c>
      <c r="Y1537" s="6">
        <v>0</v>
      </c>
      <c r="Z1537" s="7">
        <v>42581</v>
      </c>
      <c r="AA15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37" s="35" t="str">
        <f>IFERROR(
                    _xlfn.XLOOKUP(Tabela1[[#This Row],[ID]],'Base_Solicitações MP'!B:B,'Base_Solicitações MP'!R:R),
                    "Não enviada")</f>
        <v>Não enviada</v>
      </c>
      <c r="AC1537" s="15" t="str">
        <f>_xlfn.CONCAT(Tabela1[[#This Row],[Município]],"/",Tabela1[[#This Row],[UF]])</f>
        <v>Afonso Cunha/MA</v>
      </c>
    </row>
    <row r="1538" spans="1:29" x14ac:dyDescent="0.25">
      <c r="A1538" s="14" t="s">
        <v>705</v>
      </c>
      <c r="B1538" s="2" t="s">
        <v>9589</v>
      </c>
      <c r="C1538" s="2" t="s">
        <v>12473</v>
      </c>
      <c r="D1538" s="3" t="s">
        <v>2816</v>
      </c>
      <c r="E1538" s="1" t="s">
        <v>2817</v>
      </c>
      <c r="F1538" s="1">
        <v>2013</v>
      </c>
      <c r="G1538" s="1">
        <v>1</v>
      </c>
      <c r="H1538" s="1" t="s">
        <v>1800</v>
      </c>
      <c r="I1538" s="1" t="s">
        <v>44</v>
      </c>
      <c r="J1538" s="1" t="s">
        <v>56</v>
      </c>
      <c r="K1538" s="1" t="str">
        <f>IF(Tabela1[[#This Row],[Situação da Obra]]="Inacabada - PC Técnica Concluída","Inacabada",Tabela1[[#This Row],[Situação da Obra]])</f>
        <v>Paralisada</v>
      </c>
      <c r="L1538" s="1" t="s">
        <v>30</v>
      </c>
      <c r="M1538" s="4">
        <v>44875</v>
      </c>
      <c r="N1538" s="5">
        <v>0.63680000000000003</v>
      </c>
      <c r="O1538" s="4">
        <v>44945</v>
      </c>
      <c r="P1538" s="1" t="s">
        <v>709</v>
      </c>
      <c r="Q1538" s="1" t="s">
        <v>710</v>
      </c>
      <c r="R1538" s="1" t="s">
        <v>32</v>
      </c>
      <c r="S1538" s="1" t="s">
        <v>716</v>
      </c>
      <c r="T1538" s="1" t="s">
        <v>712</v>
      </c>
      <c r="U1538" s="6">
        <v>509797.98</v>
      </c>
      <c r="V1538" s="6">
        <v>509999.7</v>
      </c>
      <c r="W1538" s="6">
        <v>0</v>
      </c>
      <c r="X1538" s="6">
        <v>509999.7</v>
      </c>
      <c r="Y1538" s="6">
        <v>2287.1999999999998</v>
      </c>
      <c r="Z1538" s="7">
        <v>45211</v>
      </c>
      <c r="AA15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8" s="35" t="str">
        <f>IFERROR(
                    _xlfn.XLOOKUP(Tabela1[[#This Row],[ID]],'Base_Solicitações MP'!B:B,'Base_Solicitações MP'!R:R),
                    "Não enviada")</f>
        <v>Diligência</v>
      </c>
      <c r="AC1538" s="15" t="str">
        <f>_xlfn.CONCAT(Tabela1[[#This Row],[Município]],"/",Tabela1[[#This Row],[UF]])</f>
        <v>Brejo/MA</v>
      </c>
    </row>
    <row r="1539" spans="1:29" x14ac:dyDescent="0.25">
      <c r="A1539" s="14" t="s">
        <v>705</v>
      </c>
      <c r="B1539" s="2" t="s">
        <v>9590</v>
      </c>
      <c r="C1539" s="2" t="s">
        <v>12474</v>
      </c>
      <c r="D1539" s="2" t="s">
        <v>2818</v>
      </c>
      <c r="E1539" s="1" t="s">
        <v>2819</v>
      </c>
      <c r="F1539" s="1">
        <v>2013</v>
      </c>
      <c r="G1539" s="1">
        <v>1</v>
      </c>
      <c r="H1539" s="1" t="s">
        <v>120</v>
      </c>
      <c r="I1539" s="1" t="s">
        <v>28</v>
      </c>
      <c r="J1539" s="1" t="s">
        <v>29</v>
      </c>
      <c r="K1539" s="1" t="str">
        <f>IF(Tabela1[[#This Row],[Situação da Obra]]="Inacabada - PC Técnica Concluída","Inacabada",Tabela1[[#This Row],[Situação da Obra]])</f>
        <v>Inacabada</v>
      </c>
      <c r="L1539" s="1" t="s">
        <v>30</v>
      </c>
      <c r="M1539" s="4">
        <v>44981</v>
      </c>
      <c r="N1539" s="5">
        <v>0.95589999999999997</v>
      </c>
      <c r="O1539" s="4">
        <v>42878</v>
      </c>
      <c r="P1539" s="1" t="s">
        <v>1935</v>
      </c>
      <c r="Q1539" s="1" t="s">
        <v>710</v>
      </c>
      <c r="R1539" s="1" t="s">
        <v>32</v>
      </c>
      <c r="S1539" s="1" t="s">
        <v>1936</v>
      </c>
      <c r="T1539" s="1" t="s">
        <v>712</v>
      </c>
      <c r="U1539" s="6">
        <v>178568.58</v>
      </c>
      <c r="V1539" s="6">
        <v>184041.9</v>
      </c>
      <c r="W1539" s="6">
        <v>0</v>
      </c>
      <c r="X1539" s="6">
        <v>184041.9</v>
      </c>
      <c r="Y1539" s="6">
        <v>75.86</v>
      </c>
      <c r="Z1539" s="7">
        <v>44377</v>
      </c>
      <c r="AA15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9" s="35" t="str">
        <f>IFERROR(
                    _xlfn.XLOOKUP(Tabela1[[#This Row],[ID]],'Base_Solicitações MP'!B:B,'Base_Solicitações MP'!R:R),
                    "Não enviada")</f>
        <v>Diligência</v>
      </c>
      <c r="AC1539" s="15" t="str">
        <f>_xlfn.CONCAT(Tabela1[[#This Row],[Município]],"/",Tabela1[[#This Row],[UF]])</f>
        <v>Icó/CE</v>
      </c>
    </row>
    <row r="1540" spans="1:29" x14ac:dyDescent="0.25">
      <c r="A1540" s="14" t="s">
        <v>705</v>
      </c>
      <c r="B1540" s="2" t="s">
        <v>9591</v>
      </c>
      <c r="C1540" s="2" t="s">
        <v>12475</v>
      </c>
      <c r="D1540" s="2" t="s">
        <v>2820</v>
      </c>
      <c r="E1540" s="1" t="s">
        <v>2821</v>
      </c>
      <c r="F1540" s="1">
        <v>2013</v>
      </c>
      <c r="G1540" s="1">
        <v>1</v>
      </c>
      <c r="H1540" s="1" t="s">
        <v>2822</v>
      </c>
      <c r="I1540" s="1" t="s">
        <v>60</v>
      </c>
      <c r="J1540" s="1" t="s">
        <v>29</v>
      </c>
      <c r="K1540" s="1" t="str">
        <f>IF(Tabela1[[#This Row],[Situação da Obra]]="Inacabada - PC Técnica Concluída","Inacabada",Tabela1[[#This Row],[Situação da Obra]])</f>
        <v>Inacabada</v>
      </c>
      <c r="L1540" s="1" t="s">
        <v>30</v>
      </c>
      <c r="M1540" s="4">
        <v>44915</v>
      </c>
      <c r="N1540" s="5">
        <v>0.44769999999999999</v>
      </c>
      <c r="O1540" s="4">
        <v>43327</v>
      </c>
      <c r="P1540" s="1" t="s">
        <v>1935</v>
      </c>
      <c r="Q1540" s="1" t="s">
        <v>710</v>
      </c>
      <c r="R1540" s="1" t="s">
        <v>32</v>
      </c>
      <c r="S1540" s="1" t="s">
        <v>1936</v>
      </c>
      <c r="T1540" s="1" t="s">
        <v>712</v>
      </c>
      <c r="U1540" s="6">
        <v>157038.57999999999</v>
      </c>
      <c r="V1540" s="6">
        <v>168858.68</v>
      </c>
      <c r="W1540" s="6">
        <v>0</v>
      </c>
      <c r="X1540" s="6">
        <v>168858.68</v>
      </c>
      <c r="Y1540" s="6">
        <v>24418.62</v>
      </c>
      <c r="Z1540" s="7">
        <v>43537</v>
      </c>
      <c r="AA15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0" s="35" t="str">
        <f>IFERROR(
                    _xlfn.XLOOKUP(Tabela1[[#This Row],[ID]],'Base_Solicitações MP'!B:B,'Base_Solicitações MP'!R:R),
                    "Não enviada")</f>
        <v>Não enviada</v>
      </c>
      <c r="AC1540" s="15" t="str">
        <f>_xlfn.CONCAT(Tabela1[[#This Row],[Município]],"/",Tabela1[[#This Row],[UF]])</f>
        <v>Nova Porteirinha/MG</v>
      </c>
    </row>
    <row r="1541" spans="1:29" x14ac:dyDescent="0.25">
      <c r="A1541" s="14" t="s">
        <v>705</v>
      </c>
      <c r="B1541" s="2" t="s">
        <v>9592</v>
      </c>
      <c r="C1541" s="2" t="s">
        <v>12476</v>
      </c>
      <c r="D1541" s="2" t="s">
        <v>2823</v>
      </c>
      <c r="E1541" s="1" t="s">
        <v>2824</v>
      </c>
      <c r="F1541" s="1">
        <v>2013</v>
      </c>
      <c r="G1541" s="1">
        <v>1</v>
      </c>
      <c r="H1541" s="1" t="s">
        <v>2825</v>
      </c>
      <c r="I1541" s="1" t="s">
        <v>160</v>
      </c>
      <c r="J1541" s="1" t="s">
        <v>56</v>
      </c>
      <c r="K1541" s="1" t="str">
        <f>IF(Tabela1[[#This Row],[Situação da Obra]]="Inacabada - PC Técnica Concluída","Inacabada",Tabela1[[#This Row],[Situação da Obra]])</f>
        <v>Paralisada</v>
      </c>
      <c r="L1541" s="1" t="s">
        <v>30</v>
      </c>
      <c r="M1541" s="4">
        <v>45007</v>
      </c>
      <c r="N1541" s="5">
        <v>0.93689999999999996</v>
      </c>
      <c r="O1541" s="4">
        <v>45054</v>
      </c>
      <c r="P1541" s="1" t="s">
        <v>1935</v>
      </c>
      <c r="Q1541" s="1" t="s">
        <v>710</v>
      </c>
      <c r="R1541" s="1" t="s">
        <v>32</v>
      </c>
      <c r="S1541" s="1" t="s">
        <v>1936</v>
      </c>
      <c r="T1541" s="1" t="s">
        <v>712</v>
      </c>
      <c r="U1541" s="6">
        <v>208832.85</v>
      </c>
      <c r="V1541" s="6">
        <v>184886.74</v>
      </c>
      <c r="W1541" s="6">
        <v>0</v>
      </c>
      <c r="X1541" s="6">
        <v>184886.74</v>
      </c>
      <c r="Y1541" s="6">
        <v>8861.43</v>
      </c>
      <c r="Z1541" s="7">
        <v>45129</v>
      </c>
      <c r="AA15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1" s="35" t="str">
        <f>IFERROR(
                    _xlfn.XLOOKUP(Tabela1[[#This Row],[ID]],'Base_Solicitações MP'!B:B,'Base_Solicitações MP'!R:R),
                    "Não enviada")</f>
        <v>Não enviada</v>
      </c>
      <c r="AC1541" s="15" t="str">
        <f>_xlfn.CONCAT(Tabela1[[#This Row],[Município]],"/",Tabela1[[#This Row],[UF]])</f>
        <v>Feira Nova/PE</v>
      </c>
    </row>
    <row r="1542" spans="1:29" x14ac:dyDescent="0.25">
      <c r="A1542" s="14" t="s">
        <v>705</v>
      </c>
      <c r="B1542" s="2" t="s">
        <v>9593</v>
      </c>
      <c r="C1542" s="2" t="s">
        <v>12477</v>
      </c>
      <c r="D1542" s="2" t="s">
        <v>2826</v>
      </c>
      <c r="E1542" s="1" t="s">
        <v>2827</v>
      </c>
      <c r="F1542" s="1">
        <v>2013</v>
      </c>
      <c r="G1542" s="1">
        <v>1</v>
      </c>
      <c r="H1542" s="1" t="s">
        <v>457</v>
      </c>
      <c r="I1542" s="1" t="s">
        <v>160</v>
      </c>
      <c r="J1542" s="1" t="s">
        <v>29</v>
      </c>
      <c r="K1542" s="1" t="str">
        <f>IF(Tabela1[[#This Row],[Situação da Obra]]="Inacabada - PC Técnica Concluída","Inacabada",Tabela1[[#This Row],[Situação da Obra]])</f>
        <v>Inacabada</v>
      </c>
      <c r="L1542" s="1" t="s">
        <v>30</v>
      </c>
      <c r="M1542" s="4">
        <v>44915</v>
      </c>
      <c r="N1542" s="5">
        <v>0</v>
      </c>
      <c r="O1542" s="4"/>
      <c r="P1542" s="1" t="s">
        <v>1935</v>
      </c>
      <c r="Q1542" s="1" t="s">
        <v>710</v>
      </c>
      <c r="R1542" s="1" t="s">
        <v>32</v>
      </c>
      <c r="S1542" s="1" t="s">
        <v>1947</v>
      </c>
      <c r="T1542" s="1" t="s">
        <v>712</v>
      </c>
      <c r="U1542" s="6">
        <v>209994.57</v>
      </c>
      <c r="V1542" s="6">
        <v>243123.05</v>
      </c>
      <c r="W1542" s="6">
        <v>0</v>
      </c>
      <c r="X1542" s="6">
        <v>243123.05</v>
      </c>
      <c r="Y1542" s="6">
        <v>0</v>
      </c>
      <c r="Z1542" s="7">
        <v>43490</v>
      </c>
      <c r="AA15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42" s="35" t="str">
        <f>IFERROR(
                    _xlfn.XLOOKUP(Tabela1[[#This Row],[ID]],'Base_Solicitações MP'!B:B,'Base_Solicitações MP'!R:R),
                    "Não enviada")</f>
        <v>Diligência</v>
      </c>
      <c r="AC1542" s="15" t="str">
        <f>_xlfn.CONCAT(Tabela1[[#This Row],[Município]],"/",Tabela1[[#This Row],[UF]])</f>
        <v>Palmares/PE</v>
      </c>
    </row>
    <row r="1543" spans="1:29" x14ac:dyDescent="0.25">
      <c r="A1543" s="14" t="s">
        <v>705</v>
      </c>
      <c r="B1543" s="2" t="s">
        <v>7700</v>
      </c>
      <c r="C1543" s="2" t="s">
        <v>12478</v>
      </c>
      <c r="D1543" s="3" t="s">
        <v>2828</v>
      </c>
      <c r="E1543" s="1" t="s">
        <v>2829</v>
      </c>
      <c r="F1543" s="1">
        <v>2013</v>
      </c>
      <c r="G1543" s="1">
        <v>1</v>
      </c>
      <c r="H1543" s="1" t="s">
        <v>2830</v>
      </c>
      <c r="I1543" s="1" t="s">
        <v>82</v>
      </c>
      <c r="J1543" s="1" t="s">
        <v>56</v>
      </c>
      <c r="K1543" s="1" t="str">
        <f>IF(Tabela1[[#This Row],[Situação da Obra]]="Inacabada - PC Técnica Concluída","Inacabada",Tabela1[[#This Row],[Situação da Obra]])</f>
        <v>Paralisada</v>
      </c>
      <c r="L1543" s="1" t="s">
        <v>30</v>
      </c>
      <c r="M1543" s="4">
        <v>44895</v>
      </c>
      <c r="N1543" s="5">
        <v>0.32769999999999999</v>
      </c>
      <c r="O1543" s="4">
        <v>45046</v>
      </c>
      <c r="P1543" s="1" t="s">
        <v>31</v>
      </c>
      <c r="Q1543" s="1" t="s">
        <v>710</v>
      </c>
      <c r="R1543" s="1" t="s">
        <v>32</v>
      </c>
      <c r="S1543" s="1" t="s">
        <v>739</v>
      </c>
      <c r="T1543" s="1" t="s">
        <v>34</v>
      </c>
      <c r="U1543" s="6">
        <v>993282.52</v>
      </c>
      <c r="V1543" s="6">
        <v>1294044.26</v>
      </c>
      <c r="W1543" s="6">
        <v>0</v>
      </c>
      <c r="X1543" s="6">
        <v>1294044.26</v>
      </c>
      <c r="Y1543" s="6">
        <v>139027.82</v>
      </c>
      <c r="Z1543" s="7">
        <v>45230</v>
      </c>
      <c r="AA15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43" s="35" t="str">
        <f>IFERROR(
                    _xlfn.XLOOKUP(Tabela1[[#This Row],[ID]],'Base_Solicitações MP'!B:B,'Base_Solicitações MP'!R:R),
                    "Não enviada")</f>
        <v>Diligência</v>
      </c>
      <c r="AC1543" s="15" t="str">
        <f>_xlfn.CONCAT(Tabela1[[#This Row],[Município]],"/",Tabela1[[#This Row],[UF]])</f>
        <v>Maraú/BA</v>
      </c>
    </row>
    <row r="1544" spans="1:29" x14ac:dyDescent="0.25">
      <c r="A1544" s="14" t="s">
        <v>705</v>
      </c>
      <c r="B1544" s="2" t="s">
        <v>9594</v>
      </c>
      <c r="C1544" s="2" t="s">
        <v>12479</v>
      </c>
      <c r="D1544" s="3" t="s">
        <v>2831</v>
      </c>
      <c r="E1544" s="1" t="s">
        <v>2832</v>
      </c>
      <c r="F1544" s="1">
        <v>2013</v>
      </c>
      <c r="G1544" s="1">
        <v>1</v>
      </c>
      <c r="H1544" s="1" t="s">
        <v>2833</v>
      </c>
      <c r="I1544" s="1" t="s">
        <v>44</v>
      </c>
      <c r="J1544" s="1" t="s">
        <v>29</v>
      </c>
      <c r="K1544" s="1" t="str">
        <f>IF(Tabela1[[#This Row],[Situação da Obra]]="Inacabada - PC Técnica Concluída","Inacabada",Tabela1[[#This Row],[Situação da Obra]])</f>
        <v>Inacabada</v>
      </c>
      <c r="L1544" s="1" t="s">
        <v>30</v>
      </c>
      <c r="M1544" s="4">
        <v>44915</v>
      </c>
      <c r="N1544" s="5">
        <v>9.6799999999999997E-2</v>
      </c>
      <c r="O1544" s="4">
        <v>43706</v>
      </c>
      <c r="P1544" s="1" t="s">
        <v>31</v>
      </c>
      <c r="Q1544" s="1" t="s">
        <v>710</v>
      </c>
      <c r="R1544" s="1" t="s">
        <v>32</v>
      </c>
      <c r="S1544" s="1" t="s">
        <v>739</v>
      </c>
      <c r="T1544" s="1" t="s">
        <v>34</v>
      </c>
      <c r="U1544" s="6">
        <v>1208588.1200000001</v>
      </c>
      <c r="V1544" s="6">
        <v>1209031.22</v>
      </c>
      <c r="W1544" s="6">
        <v>0</v>
      </c>
      <c r="X1544" s="6">
        <v>1209031.22</v>
      </c>
      <c r="Y1544" s="6">
        <v>0</v>
      </c>
      <c r="Z1544" s="7">
        <v>43619</v>
      </c>
      <c r="AA15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4" s="35" t="str">
        <f>IFERROR(
                    _xlfn.XLOOKUP(Tabela1[[#This Row],[ID]],'Base_Solicitações MP'!B:B,'Base_Solicitações MP'!R:R),
                    "Não enviada")</f>
        <v>Não enviada</v>
      </c>
      <c r="AC1544" s="15" t="str">
        <f>_xlfn.CONCAT(Tabela1[[#This Row],[Município]],"/",Tabela1[[#This Row],[UF]])</f>
        <v>Presidente Juscelino/MA</v>
      </c>
    </row>
    <row r="1545" spans="1:29" x14ac:dyDescent="0.25">
      <c r="A1545" s="14" t="s">
        <v>705</v>
      </c>
      <c r="B1545" s="2" t="s">
        <v>9595</v>
      </c>
      <c r="C1545" s="2" t="s">
        <v>12480</v>
      </c>
      <c r="D1545" s="2" t="s">
        <v>2834</v>
      </c>
      <c r="E1545" s="1" t="s">
        <v>2835</v>
      </c>
      <c r="F1545" s="1">
        <v>2013</v>
      </c>
      <c r="G1545" s="1">
        <v>1</v>
      </c>
      <c r="H1545" s="1" t="s">
        <v>2836</v>
      </c>
      <c r="I1545" s="1" t="s">
        <v>37</v>
      </c>
      <c r="J1545" s="1" t="s">
        <v>29</v>
      </c>
      <c r="K1545" s="1" t="str">
        <f>IF(Tabela1[[#This Row],[Situação da Obra]]="Inacabada - PC Técnica Concluída","Inacabada",Tabela1[[#This Row],[Situação da Obra]])</f>
        <v>Inacabada</v>
      </c>
      <c r="L1545" s="1" t="s">
        <v>30</v>
      </c>
      <c r="M1545" s="4">
        <v>44915</v>
      </c>
      <c r="N1545" s="5">
        <v>6.8999999999999999E-3</v>
      </c>
      <c r="O1545" s="4">
        <v>42731</v>
      </c>
      <c r="P1545" s="1" t="s">
        <v>1935</v>
      </c>
      <c r="Q1545" s="1" t="s">
        <v>710</v>
      </c>
      <c r="R1545" s="1" t="s">
        <v>32</v>
      </c>
      <c r="S1545" s="1" t="s">
        <v>1947</v>
      </c>
      <c r="T1545" s="1" t="s">
        <v>712</v>
      </c>
      <c r="U1545" s="6">
        <v>244133.64</v>
      </c>
      <c r="V1545" s="6">
        <v>245000</v>
      </c>
      <c r="W1545" s="6">
        <v>0</v>
      </c>
      <c r="X1545" s="6">
        <v>245000</v>
      </c>
      <c r="Y1545" s="6">
        <v>74.59</v>
      </c>
      <c r="Z1545" s="7">
        <v>42858</v>
      </c>
      <c r="AA15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5" s="35" t="str">
        <f>IFERROR(
                    _xlfn.XLOOKUP(Tabela1[[#This Row],[ID]],'Base_Solicitações MP'!B:B,'Base_Solicitações MP'!R:R),
                    "Não enviada")</f>
        <v>Em Cadastramento</v>
      </c>
      <c r="AC1545" s="15" t="str">
        <f>_xlfn.CONCAT(Tabela1[[#This Row],[Município]],"/",Tabela1[[#This Row],[UF]])</f>
        <v>Redenção do Gurguéia/PI</v>
      </c>
    </row>
    <row r="1546" spans="1:29" x14ac:dyDescent="0.25">
      <c r="A1546" s="14" t="s">
        <v>705</v>
      </c>
      <c r="B1546" s="2" t="s">
        <v>9596</v>
      </c>
      <c r="C1546" s="2" t="s">
        <v>12481</v>
      </c>
      <c r="D1546" s="2" t="s">
        <v>2837</v>
      </c>
      <c r="E1546" s="1" t="s">
        <v>2838</v>
      </c>
      <c r="F1546" s="1">
        <v>2013</v>
      </c>
      <c r="G1546" s="1">
        <v>1</v>
      </c>
      <c r="H1546" s="1" t="s">
        <v>1397</v>
      </c>
      <c r="I1546" s="1" t="s">
        <v>82</v>
      </c>
      <c r="J1546" s="1" t="s">
        <v>29</v>
      </c>
      <c r="K1546" s="1" t="str">
        <f>IF(Tabela1[[#This Row],[Situação da Obra]]="Inacabada - PC Técnica Concluída","Inacabada",Tabela1[[#This Row],[Situação da Obra]])</f>
        <v>Inacabada</v>
      </c>
      <c r="L1546" s="1" t="s">
        <v>30</v>
      </c>
      <c r="M1546" s="4">
        <v>44915</v>
      </c>
      <c r="N1546" s="5">
        <v>0.2271</v>
      </c>
      <c r="O1546" s="4">
        <v>42732</v>
      </c>
      <c r="P1546" s="1" t="s">
        <v>1935</v>
      </c>
      <c r="Q1546" s="1" t="s">
        <v>710</v>
      </c>
      <c r="R1546" s="1" t="s">
        <v>32</v>
      </c>
      <c r="S1546" s="1" t="s">
        <v>1936</v>
      </c>
      <c r="T1546" s="1" t="s">
        <v>712</v>
      </c>
      <c r="U1546" s="6">
        <v>181881.3</v>
      </c>
      <c r="V1546" s="6">
        <v>182760.97</v>
      </c>
      <c r="W1546" s="6">
        <v>0</v>
      </c>
      <c r="X1546" s="6">
        <v>182760.97</v>
      </c>
      <c r="Y1546" s="6">
        <v>0</v>
      </c>
      <c r="Z1546" s="7">
        <v>42646</v>
      </c>
      <c r="AA15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6" s="35" t="str">
        <f>IFERROR(
                    _xlfn.XLOOKUP(Tabela1[[#This Row],[ID]],'Base_Solicitações MP'!B:B,'Base_Solicitações MP'!R:R),
                    "Não enviada")</f>
        <v>Não enviada</v>
      </c>
      <c r="AC1546" s="15" t="str">
        <f>_xlfn.CONCAT(Tabela1[[#This Row],[Município]],"/",Tabela1[[#This Row],[UF]])</f>
        <v>Brejolândia/BA</v>
      </c>
    </row>
    <row r="1547" spans="1:29" x14ac:dyDescent="0.25">
      <c r="A1547" s="14" t="s">
        <v>705</v>
      </c>
      <c r="B1547" s="2" t="s">
        <v>9597</v>
      </c>
      <c r="C1547" s="2" t="s">
        <v>12482</v>
      </c>
      <c r="D1547" s="2" t="s">
        <v>2839</v>
      </c>
      <c r="E1547" s="1" t="s">
        <v>2840</v>
      </c>
      <c r="F1547" s="1">
        <v>2013</v>
      </c>
      <c r="G1547" s="1">
        <v>1</v>
      </c>
      <c r="H1547" s="1" t="s">
        <v>1819</v>
      </c>
      <c r="I1547" s="1" t="s">
        <v>55</v>
      </c>
      <c r="J1547" s="1" t="s">
        <v>40</v>
      </c>
      <c r="K1547" s="1" t="str">
        <f>IF(Tabela1[[#This Row],[Situação da Obra]]="Inacabada - PC Técnica Concluída","Inacabada",Tabela1[[#This Row],[Situação da Obra]])</f>
        <v>Inacabada</v>
      </c>
      <c r="L1547" s="1" t="s">
        <v>30</v>
      </c>
      <c r="M1547" s="4">
        <v>45005</v>
      </c>
      <c r="N1547" s="5">
        <v>0.94699999999999995</v>
      </c>
      <c r="O1547" s="4">
        <v>44426</v>
      </c>
      <c r="P1547" s="1" t="s">
        <v>1935</v>
      </c>
      <c r="Q1547" s="1" t="s">
        <v>710</v>
      </c>
      <c r="R1547" s="1" t="s">
        <v>32</v>
      </c>
      <c r="S1547" s="1" t="s">
        <v>1936</v>
      </c>
      <c r="T1547" s="1" t="s">
        <v>712</v>
      </c>
      <c r="U1547" s="6">
        <v>117781.05</v>
      </c>
      <c r="V1547" s="6">
        <v>184998.58</v>
      </c>
      <c r="W1547" s="6">
        <v>0</v>
      </c>
      <c r="X1547" s="6">
        <v>184998.58</v>
      </c>
      <c r="Y1547" s="6">
        <v>0</v>
      </c>
      <c r="Z1547" s="7">
        <v>44890</v>
      </c>
      <c r="AA15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7" s="35" t="str">
        <f>IFERROR(
                    _xlfn.XLOOKUP(Tabela1[[#This Row],[ID]],'Base_Solicitações MP'!B:B,'Base_Solicitações MP'!R:R),
                    "Não enviada")</f>
        <v>Não enviada</v>
      </c>
      <c r="AC1547" s="15" t="str">
        <f>_xlfn.CONCAT(Tabela1[[#This Row],[Município]],"/",Tabela1[[#This Row],[UF]])</f>
        <v>Cruzeiro/SP</v>
      </c>
    </row>
    <row r="1548" spans="1:29" x14ac:dyDescent="0.25">
      <c r="A1548" s="14" t="s">
        <v>705</v>
      </c>
      <c r="B1548" s="2" t="s">
        <v>9598</v>
      </c>
      <c r="C1548" s="2" t="s">
        <v>12483</v>
      </c>
      <c r="D1548" s="2" t="s">
        <v>2841</v>
      </c>
      <c r="E1548" s="1" t="s">
        <v>2842</v>
      </c>
      <c r="F1548" s="1">
        <v>2013</v>
      </c>
      <c r="G1548" s="1">
        <v>1</v>
      </c>
      <c r="H1548" s="1" t="s">
        <v>2843</v>
      </c>
      <c r="I1548" s="1" t="s">
        <v>55</v>
      </c>
      <c r="J1548" s="1" t="s">
        <v>29</v>
      </c>
      <c r="K1548" s="1" t="str">
        <f>IF(Tabela1[[#This Row],[Situação da Obra]]="Inacabada - PC Técnica Concluída","Inacabada",Tabela1[[#This Row],[Situação da Obra]])</f>
        <v>Inacabada</v>
      </c>
      <c r="L1548" s="1" t="s">
        <v>30</v>
      </c>
      <c r="M1548" s="4">
        <v>44915</v>
      </c>
      <c r="N1548" s="5">
        <v>0.30640000000000001</v>
      </c>
      <c r="O1548" s="4">
        <v>42632</v>
      </c>
      <c r="P1548" s="1" t="s">
        <v>1935</v>
      </c>
      <c r="Q1548" s="1" t="s">
        <v>710</v>
      </c>
      <c r="R1548" s="1" t="s">
        <v>32</v>
      </c>
      <c r="S1548" s="1" t="s">
        <v>1936</v>
      </c>
      <c r="T1548" s="1" t="s">
        <v>712</v>
      </c>
      <c r="U1548" s="6">
        <v>136976.82</v>
      </c>
      <c r="V1548" s="6">
        <v>136976.82</v>
      </c>
      <c r="W1548" s="6">
        <v>0</v>
      </c>
      <c r="X1548" s="6">
        <v>136976.82</v>
      </c>
      <c r="Y1548" s="6">
        <v>4438.09</v>
      </c>
      <c r="Z1548" s="7">
        <v>42643</v>
      </c>
      <c r="AA15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8" s="35" t="str">
        <f>IFERROR(
                    _xlfn.XLOOKUP(Tabela1[[#This Row],[ID]],'Base_Solicitações MP'!B:B,'Base_Solicitações MP'!R:R),
                    "Não enviada")</f>
        <v>Não enviada</v>
      </c>
      <c r="AC1548" s="15" t="str">
        <f>_xlfn.CONCAT(Tabela1[[#This Row],[Município]],"/",Tabela1[[#This Row],[UF]])</f>
        <v>Serra Azul/SP</v>
      </c>
    </row>
    <row r="1549" spans="1:29" x14ac:dyDescent="0.25">
      <c r="A1549" s="14" t="s">
        <v>705</v>
      </c>
      <c r="B1549" s="2" t="s">
        <v>9599</v>
      </c>
      <c r="C1549" s="2" t="s">
        <v>12484</v>
      </c>
      <c r="D1549" s="2" t="s">
        <v>2844</v>
      </c>
      <c r="E1549" s="1" t="s">
        <v>2845</v>
      </c>
      <c r="F1549" s="1">
        <v>2013</v>
      </c>
      <c r="G1549" s="1">
        <v>1</v>
      </c>
      <c r="H1549" s="1" t="s">
        <v>453</v>
      </c>
      <c r="I1549" s="1" t="s">
        <v>60</v>
      </c>
      <c r="J1549" s="1" t="s">
        <v>40</v>
      </c>
      <c r="K1549" s="1" t="str">
        <f>IF(Tabela1[[#This Row],[Situação da Obra]]="Inacabada - PC Técnica Concluída","Inacabada",Tabela1[[#This Row],[Situação da Obra]])</f>
        <v>Inacabada</v>
      </c>
      <c r="L1549" s="1" t="s">
        <v>30</v>
      </c>
      <c r="M1549" s="4">
        <v>43654</v>
      </c>
      <c r="N1549" s="5">
        <v>0.33129999999999998</v>
      </c>
      <c r="O1549" s="4"/>
      <c r="P1549" s="1" t="s">
        <v>1935</v>
      </c>
      <c r="Q1549" s="1" t="s">
        <v>710</v>
      </c>
      <c r="R1549" s="1" t="s">
        <v>32</v>
      </c>
      <c r="S1549" s="1" t="s">
        <v>1936</v>
      </c>
      <c r="T1549" s="1" t="s">
        <v>712</v>
      </c>
      <c r="U1549" s="6" t="s">
        <v>41</v>
      </c>
      <c r="V1549" s="6">
        <v>163753.06</v>
      </c>
      <c r="W1549" s="6">
        <v>0</v>
      </c>
      <c r="X1549" s="6">
        <v>163753.06</v>
      </c>
      <c r="Y1549" s="6" t="s">
        <v>41</v>
      </c>
      <c r="Z1549" s="7">
        <v>43478</v>
      </c>
      <c r="AA15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9" s="35" t="str">
        <f>IFERROR(
                    _xlfn.XLOOKUP(Tabela1[[#This Row],[ID]],'Base_Solicitações MP'!B:B,'Base_Solicitações MP'!R:R),
                    "Não enviada")</f>
        <v>Não enviada</v>
      </c>
      <c r="AC1549" s="15" t="str">
        <f>_xlfn.CONCAT(Tabela1[[#This Row],[Município]],"/",Tabela1[[#This Row],[UF]])</f>
        <v>Bocaiúva/MG</v>
      </c>
    </row>
    <row r="1550" spans="1:29" x14ac:dyDescent="0.25">
      <c r="A1550" s="14" t="s">
        <v>705</v>
      </c>
      <c r="B1550" s="2" t="s">
        <v>9600</v>
      </c>
      <c r="C1550" s="2" t="s">
        <v>12485</v>
      </c>
      <c r="D1550" s="2" t="s">
        <v>2846</v>
      </c>
      <c r="E1550" s="1" t="s">
        <v>2847</v>
      </c>
      <c r="F1550" s="1">
        <v>2013</v>
      </c>
      <c r="G1550" s="1">
        <v>1</v>
      </c>
      <c r="H1550" s="1" t="s">
        <v>243</v>
      </c>
      <c r="I1550" s="1" t="s">
        <v>44</v>
      </c>
      <c r="J1550" s="1" t="s">
        <v>29</v>
      </c>
      <c r="K1550" s="1" t="str">
        <f>IF(Tabela1[[#This Row],[Situação da Obra]]="Inacabada - PC Técnica Concluída","Inacabada",Tabela1[[#This Row],[Situação da Obra]])</f>
        <v>Inacabada</v>
      </c>
      <c r="L1550" s="1" t="s">
        <v>30</v>
      </c>
      <c r="M1550" s="4">
        <v>44915</v>
      </c>
      <c r="N1550" s="5">
        <v>0.56079999999999997</v>
      </c>
      <c r="O1550" s="4">
        <v>43704</v>
      </c>
      <c r="P1550" s="1" t="s">
        <v>1935</v>
      </c>
      <c r="Q1550" s="1" t="s">
        <v>710</v>
      </c>
      <c r="R1550" s="1" t="s">
        <v>32</v>
      </c>
      <c r="S1550" s="1" t="s">
        <v>1936</v>
      </c>
      <c r="T1550" s="1" t="s">
        <v>712</v>
      </c>
      <c r="U1550" s="6">
        <v>139733</v>
      </c>
      <c r="V1550" s="6">
        <v>184678.93</v>
      </c>
      <c r="W1550" s="6">
        <v>0</v>
      </c>
      <c r="X1550" s="6">
        <v>184678.93</v>
      </c>
      <c r="Y1550" s="6">
        <v>0</v>
      </c>
      <c r="Z1550" s="7">
        <v>43646</v>
      </c>
      <c r="AA15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0" s="35" t="str">
        <f>IFERROR(
                    _xlfn.XLOOKUP(Tabela1[[#This Row],[ID]],'Base_Solicitações MP'!B:B,'Base_Solicitações MP'!R:R),
                    "Não enviada")</f>
        <v>Não enviada</v>
      </c>
      <c r="AC1550" s="15" t="str">
        <f>_xlfn.CONCAT(Tabela1[[#This Row],[Município]],"/",Tabela1[[#This Row],[UF]])</f>
        <v>Arari/MA</v>
      </c>
    </row>
    <row r="1551" spans="1:29" x14ac:dyDescent="0.25">
      <c r="A1551" s="14" t="s">
        <v>705</v>
      </c>
      <c r="B1551" s="2" t="s">
        <v>9601</v>
      </c>
      <c r="C1551" s="2" t="s">
        <v>12486</v>
      </c>
      <c r="D1551" s="2" t="s">
        <v>2848</v>
      </c>
      <c r="E1551" s="1" t="s">
        <v>2849</v>
      </c>
      <c r="F1551" s="1">
        <v>2013</v>
      </c>
      <c r="G1551" s="1">
        <v>1</v>
      </c>
      <c r="H1551" s="1" t="s">
        <v>2511</v>
      </c>
      <c r="I1551" s="1" t="s">
        <v>44</v>
      </c>
      <c r="J1551" s="1" t="s">
        <v>29</v>
      </c>
      <c r="K1551" s="1" t="str">
        <f>IF(Tabela1[[#This Row],[Situação da Obra]]="Inacabada - PC Técnica Concluída","Inacabada",Tabela1[[#This Row],[Situação da Obra]])</f>
        <v>Inacabada</v>
      </c>
      <c r="L1551" s="1" t="s">
        <v>30</v>
      </c>
      <c r="M1551" s="4">
        <v>45042</v>
      </c>
      <c r="N1551" s="5">
        <v>0.22470000000000001</v>
      </c>
      <c r="O1551" s="4"/>
      <c r="P1551" s="1" t="s">
        <v>1935</v>
      </c>
      <c r="Q1551" s="1" t="s">
        <v>710</v>
      </c>
      <c r="R1551" s="1" t="s">
        <v>32</v>
      </c>
      <c r="S1551" s="1" t="s">
        <v>1936</v>
      </c>
      <c r="T1551" s="1" t="s">
        <v>712</v>
      </c>
      <c r="U1551" s="6">
        <v>91751.5</v>
      </c>
      <c r="V1551" s="6">
        <v>185000</v>
      </c>
      <c r="W1551" s="6">
        <v>0</v>
      </c>
      <c r="X1551" s="6">
        <v>185000</v>
      </c>
      <c r="Y1551" s="6">
        <v>346.32</v>
      </c>
      <c r="Z1551" s="7">
        <v>42638</v>
      </c>
      <c r="AA15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1" s="35" t="str">
        <f>IFERROR(
                    _xlfn.XLOOKUP(Tabela1[[#This Row],[ID]],'Base_Solicitações MP'!B:B,'Base_Solicitações MP'!R:R),
                    "Não enviada")</f>
        <v>Aguardando Análise FNDE</v>
      </c>
      <c r="AC1551" s="15" t="str">
        <f>_xlfn.CONCAT(Tabela1[[#This Row],[Município]],"/",Tabela1[[#This Row],[UF]])</f>
        <v>Governador Luiz Rocha/MA</v>
      </c>
    </row>
    <row r="1552" spans="1:29" x14ac:dyDescent="0.25">
      <c r="A1552" s="14" t="s">
        <v>705</v>
      </c>
      <c r="B1552" s="2" t="s">
        <v>6468</v>
      </c>
      <c r="C1552" s="2" t="s">
        <v>12487</v>
      </c>
      <c r="D1552" s="2" t="s">
        <v>2850</v>
      </c>
      <c r="E1552" s="1" t="s">
        <v>2851</v>
      </c>
      <c r="F1552" s="1">
        <v>2013</v>
      </c>
      <c r="G1552" s="1">
        <v>1</v>
      </c>
      <c r="H1552" s="1" t="s">
        <v>2852</v>
      </c>
      <c r="I1552" s="1" t="s">
        <v>44</v>
      </c>
      <c r="J1552" s="1" t="s">
        <v>40</v>
      </c>
      <c r="K1552" s="1" t="str">
        <f>IF(Tabela1[[#This Row],[Situação da Obra]]="Inacabada - PC Técnica Concluída","Inacabada",Tabela1[[#This Row],[Situação da Obra]])</f>
        <v>Inacabada</v>
      </c>
      <c r="L1552" s="1" t="s">
        <v>30</v>
      </c>
      <c r="M1552" s="4">
        <v>43453</v>
      </c>
      <c r="N1552" s="5">
        <v>0.84589999999999999</v>
      </c>
      <c r="O1552" s="4">
        <v>43437</v>
      </c>
      <c r="P1552" s="1" t="s">
        <v>1935</v>
      </c>
      <c r="Q1552" s="1" t="s">
        <v>710</v>
      </c>
      <c r="R1552" s="1" t="s">
        <v>32</v>
      </c>
      <c r="S1552" s="1" t="s">
        <v>1936</v>
      </c>
      <c r="T1552" s="1" t="s">
        <v>712</v>
      </c>
      <c r="U1552" s="6">
        <v>180296.94</v>
      </c>
      <c r="V1552" s="6">
        <v>182916.43</v>
      </c>
      <c r="W1552" s="6">
        <v>0</v>
      </c>
      <c r="X1552" s="6">
        <v>182916.43</v>
      </c>
      <c r="Y1552" s="6">
        <v>5.1100000000000003</v>
      </c>
      <c r="Z1552" s="7">
        <v>43332</v>
      </c>
      <c r="AA15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2" s="35" t="str">
        <f>IFERROR(
                    _xlfn.XLOOKUP(Tabela1[[#This Row],[ID]],'Base_Solicitações MP'!B:B,'Base_Solicitações MP'!R:R),
                    "Não enviada")</f>
        <v>Diligência</v>
      </c>
      <c r="AC1552" s="15" t="str">
        <f>_xlfn.CONCAT(Tabela1[[#This Row],[Município]],"/",Tabela1[[#This Row],[UF]])</f>
        <v>São Bernardo/MA</v>
      </c>
    </row>
    <row r="1553" spans="1:29" x14ac:dyDescent="0.25">
      <c r="A1553" s="14" t="s">
        <v>705</v>
      </c>
      <c r="B1553" s="2" t="s">
        <v>9602</v>
      </c>
      <c r="C1553" s="2" t="s">
        <v>12488</v>
      </c>
      <c r="D1553" s="2" t="s">
        <v>2853</v>
      </c>
      <c r="E1553" s="1" t="s">
        <v>2854</v>
      </c>
      <c r="F1553" s="1">
        <v>2013</v>
      </c>
      <c r="G1553" s="1">
        <v>1</v>
      </c>
      <c r="H1553" s="1" t="s">
        <v>2236</v>
      </c>
      <c r="I1553" s="1" t="s">
        <v>44</v>
      </c>
      <c r="J1553" s="1" t="s">
        <v>29</v>
      </c>
      <c r="K1553" s="1" t="str">
        <f>IF(Tabela1[[#This Row],[Situação da Obra]]="Inacabada - PC Técnica Concluída","Inacabada",Tabela1[[#This Row],[Situação da Obra]])</f>
        <v>Inacabada</v>
      </c>
      <c r="L1553" s="1" t="s">
        <v>30</v>
      </c>
      <c r="M1553" s="4">
        <v>44915</v>
      </c>
      <c r="N1553" s="5">
        <v>0.74429999999999996</v>
      </c>
      <c r="O1553" s="4">
        <v>42804</v>
      </c>
      <c r="P1553" s="1" t="s">
        <v>1935</v>
      </c>
      <c r="Q1553" s="1" t="s">
        <v>710</v>
      </c>
      <c r="R1553" s="1" t="s">
        <v>32</v>
      </c>
      <c r="S1553" s="1" t="s">
        <v>1936</v>
      </c>
      <c r="T1553" s="1" t="s">
        <v>712</v>
      </c>
      <c r="U1553" s="6">
        <v>178023.46</v>
      </c>
      <c r="V1553" s="6">
        <v>179307.47</v>
      </c>
      <c r="W1553" s="6">
        <v>0</v>
      </c>
      <c r="X1553" s="6">
        <v>179307.47</v>
      </c>
      <c r="Y1553" s="6">
        <v>735.13</v>
      </c>
      <c r="Z1553" s="7">
        <v>42855</v>
      </c>
      <c r="AA15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3" s="35" t="str">
        <f>IFERROR(
                    _xlfn.XLOOKUP(Tabela1[[#This Row],[ID]],'Base_Solicitações MP'!B:B,'Base_Solicitações MP'!R:R),
                    "Não enviada")</f>
        <v>Não enviada</v>
      </c>
      <c r="AC1553" s="15" t="str">
        <f>_xlfn.CONCAT(Tabela1[[#This Row],[Município]],"/",Tabela1[[#This Row],[UF]])</f>
        <v>Tutóia/MA</v>
      </c>
    </row>
    <row r="1554" spans="1:29" x14ac:dyDescent="0.25">
      <c r="A1554" s="14" t="s">
        <v>705</v>
      </c>
      <c r="B1554" s="2" t="s">
        <v>9603</v>
      </c>
      <c r="C1554" s="2" t="s">
        <v>12489</v>
      </c>
      <c r="D1554" s="3" t="s">
        <v>2855</v>
      </c>
      <c r="E1554" s="1" t="s">
        <v>2856</v>
      </c>
      <c r="F1554" s="1">
        <v>2013</v>
      </c>
      <c r="G1554" s="1">
        <v>2</v>
      </c>
      <c r="H1554" s="1" t="s">
        <v>2857</v>
      </c>
      <c r="I1554" s="1" t="s">
        <v>52</v>
      </c>
      <c r="J1554" s="1" t="s">
        <v>29</v>
      </c>
      <c r="K1554" s="1" t="str">
        <f>IF(Tabela1[[#This Row],[Situação da Obra]]="Inacabada - PC Técnica Concluída","Inacabada",Tabela1[[#This Row],[Situação da Obra]])</f>
        <v>Inacabada</v>
      </c>
      <c r="L1554" s="1" t="s">
        <v>30</v>
      </c>
      <c r="M1554" s="4">
        <v>44915</v>
      </c>
      <c r="N1554" s="5">
        <v>0.34920000000000001</v>
      </c>
      <c r="O1554" s="4">
        <v>43157</v>
      </c>
      <c r="P1554" s="1" t="s">
        <v>709</v>
      </c>
      <c r="Q1554" s="1" t="s">
        <v>710</v>
      </c>
      <c r="R1554" s="1" t="s">
        <v>32</v>
      </c>
      <c r="S1554" s="1" t="s">
        <v>716</v>
      </c>
      <c r="T1554" s="1" t="s">
        <v>712</v>
      </c>
      <c r="U1554" s="6">
        <v>510000</v>
      </c>
      <c r="V1554" s="6">
        <v>510000</v>
      </c>
      <c r="W1554" s="6">
        <v>0</v>
      </c>
      <c r="X1554" s="6">
        <v>510000</v>
      </c>
      <c r="Y1554" s="6">
        <v>4256.67</v>
      </c>
      <c r="Z1554" s="7">
        <v>43010</v>
      </c>
      <c r="AA15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4" s="35" t="str">
        <f>IFERROR(
                    _xlfn.XLOOKUP(Tabela1[[#This Row],[ID]],'Base_Solicitações MP'!B:B,'Base_Solicitações MP'!R:R),
                    "Não enviada")</f>
        <v>Não enviada</v>
      </c>
      <c r="AC1554" s="15" t="str">
        <f>_xlfn.CONCAT(Tabela1[[#This Row],[Município]],"/",Tabela1[[#This Row],[UF]])</f>
        <v>Sapé/PB</v>
      </c>
    </row>
    <row r="1555" spans="1:29" x14ac:dyDescent="0.25">
      <c r="A1555" s="14" t="s">
        <v>705</v>
      </c>
      <c r="B1555" s="2" t="s">
        <v>9604</v>
      </c>
      <c r="C1555" s="2" t="s">
        <v>12490</v>
      </c>
      <c r="D1555" s="3" t="s">
        <v>2858</v>
      </c>
      <c r="E1555" s="1" t="s">
        <v>2859</v>
      </c>
      <c r="F1555" s="1">
        <v>2013</v>
      </c>
      <c r="G1555" s="1">
        <v>1</v>
      </c>
      <c r="H1555" s="1" t="s">
        <v>2860</v>
      </c>
      <c r="I1555" s="1" t="s">
        <v>99</v>
      </c>
      <c r="J1555" s="1" t="s">
        <v>29</v>
      </c>
      <c r="K1555" s="1" t="str">
        <f>IF(Tabela1[[#This Row],[Situação da Obra]]="Inacabada - PC Técnica Concluída","Inacabada",Tabela1[[#This Row],[Situação da Obra]])</f>
        <v>Inacabada</v>
      </c>
      <c r="L1555" s="1" t="s">
        <v>30</v>
      </c>
      <c r="M1555" s="4">
        <v>44915</v>
      </c>
      <c r="N1555" s="5">
        <v>0.35610000000000003</v>
      </c>
      <c r="O1555" s="4">
        <v>43227</v>
      </c>
      <c r="P1555" s="1" t="s">
        <v>31</v>
      </c>
      <c r="Q1555" s="1" t="s">
        <v>710</v>
      </c>
      <c r="R1555" s="1" t="s">
        <v>32</v>
      </c>
      <c r="S1555" s="1" t="s">
        <v>353</v>
      </c>
      <c r="T1555" s="1" t="s">
        <v>34</v>
      </c>
      <c r="U1555" s="6">
        <v>1524348.91</v>
      </c>
      <c r="V1555" s="6">
        <v>1524348.91</v>
      </c>
      <c r="W1555" s="6">
        <v>0</v>
      </c>
      <c r="X1555" s="6">
        <v>1524348.91</v>
      </c>
      <c r="Y1555" s="6">
        <v>0</v>
      </c>
      <c r="Z1555" s="7">
        <v>43408</v>
      </c>
      <c r="AA15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5" s="35" t="str">
        <f>IFERROR(
                    _xlfn.XLOOKUP(Tabela1[[#This Row],[ID]],'Base_Solicitações MP'!B:B,'Base_Solicitações MP'!R:R),
                    "Não enviada")</f>
        <v>Indeferido</v>
      </c>
      <c r="AC1555" s="15" t="str">
        <f>_xlfn.CONCAT(Tabela1[[#This Row],[Município]],"/",Tabela1[[#This Row],[UF]])</f>
        <v>Carazinho/RS</v>
      </c>
    </row>
    <row r="1556" spans="1:29" x14ac:dyDescent="0.25">
      <c r="A1556" s="14" t="s">
        <v>705</v>
      </c>
      <c r="B1556" s="2" t="s">
        <v>9605</v>
      </c>
      <c r="C1556" s="2" t="s">
        <v>12491</v>
      </c>
      <c r="D1556" s="3" t="s">
        <v>2861</v>
      </c>
      <c r="E1556" s="1" t="s">
        <v>2862</v>
      </c>
      <c r="F1556" s="1">
        <v>2013</v>
      </c>
      <c r="G1556" s="1">
        <v>1</v>
      </c>
      <c r="H1556" s="1" t="s">
        <v>2863</v>
      </c>
      <c r="I1556" s="1" t="s">
        <v>82</v>
      </c>
      <c r="J1556" s="1" t="s">
        <v>29</v>
      </c>
      <c r="K1556" s="1" t="str">
        <f>IF(Tabela1[[#This Row],[Situação da Obra]]="Inacabada - PC Técnica Concluída","Inacabada",Tabela1[[#This Row],[Situação da Obra]])</f>
        <v>Inacabada</v>
      </c>
      <c r="L1556" s="1" t="s">
        <v>30</v>
      </c>
      <c r="M1556" s="4">
        <v>44915</v>
      </c>
      <c r="N1556" s="5">
        <v>0.32529999999999998</v>
      </c>
      <c r="O1556" s="4">
        <v>43532</v>
      </c>
      <c r="P1556" s="1" t="s">
        <v>31</v>
      </c>
      <c r="Q1556" s="1" t="s">
        <v>710</v>
      </c>
      <c r="R1556" s="1" t="s">
        <v>32</v>
      </c>
      <c r="S1556" s="1" t="s">
        <v>860</v>
      </c>
      <c r="T1556" s="1" t="s">
        <v>34</v>
      </c>
      <c r="U1556" s="6">
        <v>856031</v>
      </c>
      <c r="V1556" s="6">
        <v>895595</v>
      </c>
      <c r="W1556" s="6">
        <v>0</v>
      </c>
      <c r="X1556" s="6">
        <v>895595</v>
      </c>
      <c r="Y1556" s="6">
        <v>129935.41</v>
      </c>
      <c r="Z1556" s="7">
        <v>43495</v>
      </c>
      <c r="AA15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6" s="35" t="str">
        <f>IFERROR(
                    _xlfn.XLOOKUP(Tabela1[[#This Row],[ID]],'Base_Solicitações MP'!B:B,'Base_Solicitações MP'!R:R),
                    "Não enviada")</f>
        <v>Não enviada</v>
      </c>
      <c r="AC1556" s="15" t="str">
        <f>_xlfn.CONCAT(Tabela1[[#This Row],[Município]],"/",Tabela1[[#This Row],[UF]])</f>
        <v>Una/BA</v>
      </c>
    </row>
    <row r="1557" spans="1:29" x14ac:dyDescent="0.25">
      <c r="A1557" s="14" t="s">
        <v>705</v>
      </c>
      <c r="B1557" s="2" t="s">
        <v>9606</v>
      </c>
      <c r="C1557" s="2" t="s">
        <v>12492</v>
      </c>
      <c r="D1557" s="3" t="s">
        <v>2864</v>
      </c>
      <c r="E1557" s="1">
        <v>17540</v>
      </c>
      <c r="F1557" s="1">
        <v>2014</v>
      </c>
      <c r="G1557" s="1">
        <v>1</v>
      </c>
      <c r="H1557" s="1" t="s">
        <v>2259</v>
      </c>
      <c r="I1557" s="1" t="s">
        <v>184</v>
      </c>
      <c r="J1557" s="1" t="s">
        <v>56</v>
      </c>
      <c r="K1557" s="1" t="str">
        <f>IF(Tabela1[[#This Row],[Situação da Obra]]="Inacabada - PC Técnica Concluída","Inacabada",Tabela1[[#This Row],[Situação da Obra]])</f>
        <v>Paralisada</v>
      </c>
      <c r="L1557" s="1" t="s">
        <v>204</v>
      </c>
      <c r="M1557" s="4">
        <v>43911</v>
      </c>
      <c r="N1557" s="5">
        <v>0.39240000000000003</v>
      </c>
      <c r="O1557" s="4">
        <v>45056</v>
      </c>
      <c r="P1557" s="1" t="s">
        <v>199</v>
      </c>
      <c r="Q1557" s="1" t="s">
        <v>1992</v>
      </c>
      <c r="R1557" s="1" t="s">
        <v>32</v>
      </c>
      <c r="S1557" s="1" t="s">
        <v>205</v>
      </c>
      <c r="T1557" s="1" t="s">
        <v>201</v>
      </c>
      <c r="U1557" s="6">
        <v>817007.01</v>
      </c>
      <c r="V1557" s="6">
        <v>1021412.89</v>
      </c>
      <c r="W1557" s="6">
        <v>0</v>
      </c>
      <c r="X1557" s="6">
        <v>1021412.89</v>
      </c>
      <c r="Y1557" s="6">
        <v>532.45000000000005</v>
      </c>
      <c r="Z1557" s="7">
        <v>45158</v>
      </c>
      <c r="AA15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7" s="35" t="str">
        <f>IFERROR(
                    _xlfn.XLOOKUP(Tabela1[[#This Row],[ID]],'Base_Solicitações MP'!B:B,'Base_Solicitações MP'!R:R),
                    "Não enviada")</f>
        <v>Diligência</v>
      </c>
      <c r="AC1557" s="15" t="str">
        <f>_xlfn.CONCAT(Tabela1[[#This Row],[Município]],"/",Tabela1[[#This Row],[UF]])</f>
        <v>Santo Antônio do Tauá/PA</v>
      </c>
    </row>
    <row r="1558" spans="1:29" x14ac:dyDescent="0.25">
      <c r="A1558" s="14" t="s">
        <v>705</v>
      </c>
      <c r="B1558" s="2" t="s">
        <v>9607</v>
      </c>
      <c r="C1558" s="2" t="s">
        <v>12493</v>
      </c>
      <c r="D1558" s="3" t="s">
        <v>2865</v>
      </c>
      <c r="E1558" s="1">
        <v>17461</v>
      </c>
      <c r="F1558" s="1">
        <v>2014</v>
      </c>
      <c r="G1558" s="1">
        <v>1</v>
      </c>
      <c r="H1558" s="1" t="s">
        <v>2866</v>
      </c>
      <c r="I1558" s="1" t="s">
        <v>44</v>
      </c>
      <c r="J1558" s="1" t="s">
        <v>56</v>
      </c>
      <c r="K1558" s="1" t="str">
        <f>IF(Tabela1[[#This Row],[Situação da Obra]]="Inacabada - PC Técnica Concluída","Inacabada",Tabela1[[#This Row],[Situação da Obra]])</f>
        <v>Paralisada</v>
      </c>
      <c r="L1558" s="1" t="s">
        <v>204</v>
      </c>
      <c r="M1558" s="4">
        <v>44755</v>
      </c>
      <c r="N1558" s="5">
        <v>0.36309999999999998</v>
      </c>
      <c r="O1558" s="4">
        <v>44755</v>
      </c>
      <c r="P1558" s="1" t="s">
        <v>199</v>
      </c>
      <c r="Q1558" s="1" t="s">
        <v>1992</v>
      </c>
      <c r="R1558" s="1" t="s">
        <v>32</v>
      </c>
      <c r="S1558" s="1" t="s">
        <v>200</v>
      </c>
      <c r="T1558" s="1" t="s">
        <v>201</v>
      </c>
      <c r="U1558" s="6">
        <v>893867.64</v>
      </c>
      <c r="V1558" s="6">
        <v>901384.89</v>
      </c>
      <c r="W1558" s="6">
        <v>0</v>
      </c>
      <c r="X1558" s="6">
        <v>901384.89</v>
      </c>
      <c r="Y1558" s="6">
        <v>128396.44</v>
      </c>
      <c r="Z1558" s="7">
        <v>45321</v>
      </c>
      <c r="AA15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8" s="35" t="str">
        <f>IFERROR(
                    _xlfn.XLOOKUP(Tabela1[[#This Row],[ID]],'Base_Solicitações MP'!B:B,'Base_Solicitações MP'!R:R),
                    "Não enviada")</f>
        <v>Aguardando Análise FNDE</v>
      </c>
      <c r="AC1558" s="15" t="str">
        <f>_xlfn.CONCAT(Tabela1[[#This Row],[Município]],"/",Tabela1[[#This Row],[UF]])</f>
        <v>São João dos Patos/MA</v>
      </c>
    </row>
    <row r="1559" spans="1:29" x14ac:dyDescent="0.25">
      <c r="A1559" s="14" t="s">
        <v>705</v>
      </c>
      <c r="B1559" s="2" t="s">
        <v>9608</v>
      </c>
      <c r="C1559" s="2" t="s">
        <v>12494</v>
      </c>
      <c r="D1559" s="3" t="s">
        <v>2867</v>
      </c>
      <c r="E1559" s="1">
        <v>17545</v>
      </c>
      <c r="F1559" s="1">
        <v>2014</v>
      </c>
      <c r="G1559" s="1">
        <v>1</v>
      </c>
      <c r="H1559" s="1" t="s">
        <v>2868</v>
      </c>
      <c r="I1559" s="1" t="s">
        <v>184</v>
      </c>
      <c r="J1559" s="1" t="s">
        <v>56</v>
      </c>
      <c r="K1559" s="1" t="str">
        <f>IF(Tabela1[[#This Row],[Situação da Obra]]="Inacabada - PC Técnica Concluída","Inacabada",Tabela1[[#This Row],[Situação da Obra]])</f>
        <v>Paralisada</v>
      </c>
      <c r="L1559" s="1" t="s">
        <v>204</v>
      </c>
      <c r="M1559" s="4">
        <v>44596</v>
      </c>
      <c r="N1559" s="5">
        <v>0.83740000000000003</v>
      </c>
      <c r="O1559" s="4">
        <v>44854</v>
      </c>
      <c r="P1559" s="1" t="s">
        <v>199</v>
      </c>
      <c r="Q1559" s="1" t="s">
        <v>1992</v>
      </c>
      <c r="R1559" s="1" t="s">
        <v>32</v>
      </c>
      <c r="S1559" s="1" t="s">
        <v>200</v>
      </c>
      <c r="T1559" s="1" t="s">
        <v>201</v>
      </c>
      <c r="U1559" s="6">
        <v>186088.49</v>
      </c>
      <c r="V1559" s="6">
        <v>878694.44</v>
      </c>
      <c r="W1559" s="6">
        <v>0</v>
      </c>
      <c r="X1559" s="6">
        <v>878694.44</v>
      </c>
      <c r="Y1559" s="6">
        <v>256.33</v>
      </c>
      <c r="Z1559" s="7">
        <v>45322</v>
      </c>
      <c r="AA15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9" s="35" t="str">
        <f>IFERROR(
                    _xlfn.XLOOKUP(Tabela1[[#This Row],[ID]],'Base_Solicitações MP'!B:B,'Base_Solicitações MP'!R:R),
                    "Não enviada")</f>
        <v>Diligência</v>
      </c>
      <c r="AC1559" s="15" t="str">
        <f>_xlfn.CONCAT(Tabela1[[#This Row],[Município]],"/",Tabela1[[#This Row],[UF]])</f>
        <v>São João do Araguaia/PA</v>
      </c>
    </row>
    <row r="1560" spans="1:29" x14ac:dyDescent="0.25">
      <c r="A1560" s="14" t="s">
        <v>705</v>
      </c>
      <c r="B1560" s="2" t="s">
        <v>9609</v>
      </c>
      <c r="C1560" s="2" t="s">
        <v>12495</v>
      </c>
      <c r="D1560" s="3" t="s">
        <v>2869</v>
      </c>
      <c r="E1560" s="1">
        <v>17240</v>
      </c>
      <c r="F1560" s="1">
        <v>2014</v>
      </c>
      <c r="G1560" s="1">
        <v>4</v>
      </c>
      <c r="H1560" s="1" t="s">
        <v>844</v>
      </c>
      <c r="I1560" s="1" t="s">
        <v>44</v>
      </c>
      <c r="J1560" s="1" t="s">
        <v>56</v>
      </c>
      <c r="K1560" s="1" t="str">
        <f>IF(Tabela1[[#This Row],[Situação da Obra]]="Inacabada - PC Técnica Concluída","Inacabada",Tabela1[[#This Row],[Situação da Obra]])</f>
        <v>Paralisada</v>
      </c>
      <c r="L1560" s="1" t="s">
        <v>204</v>
      </c>
      <c r="M1560" s="4">
        <v>44564</v>
      </c>
      <c r="N1560" s="5">
        <v>0.60060000000000002</v>
      </c>
      <c r="O1560" s="4">
        <v>45055</v>
      </c>
      <c r="P1560" s="1" t="s">
        <v>199</v>
      </c>
      <c r="Q1560" s="1" t="s">
        <v>1992</v>
      </c>
      <c r="R1560" s="1" t="s">
        <v>32</v>
      </c>
      <c r="S1560" s="1" t="s">
        <v>200</v>
      </c>
      <c r="T1560" s="1" t="s">
        <v>201</v>
      </c>
      <c r="U1560" s="6">
        <v>911954.14</v>
      </c>
      <c r="V1560" s="6">
        <v>913786.15</v>
      </c>
      <c r="W1560" s="6">
        <v>0</v>
      </c>
      <c r="X1560" s="6">
        <v>913786.15</v>
      </c>
      <c r="Y1560" s="6">
        <v>35.47</v>
      </c>
      <c r="Z1560" s="7">
        <v>45138</v>
      </c>
      <c r="AA15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0" s="35" t="str">
        <f>IFERROR(
                    _xlfn.XLOOKUP(Tabela1[[#This Row],[ID]],'Base_Solicitações MP'!B:B,'Base_Solicitações MP'!R:R),
                    "Não enviada")</f>
        <v>Diligência</v>
      </c>
      <c r="AC1560" s="15" t="str">
        <f>_xlfn.CONCAT(Tabela1[[#This Row],[Município]],"/",Tabela1[[#This Row],[UF]])</f>
        <v>Cândido Mendes/MA</v>
      </c>
    </row>
    <row r="1561" spans="1:29" x14ac:dyDescent="0.25">
      <c r="A1561" s="14" t="s">
        <v>705</v>
      </c>
      <c r="B1561" s="2" t="s">
        <v>9610</v>
      </c>
      <c r="C1561" s="2" t="s">
        <v>12496</v>
      </c>
      <c r="D1561" s="3" t="s">
        <v>2870</v>
      </c>
      <c r="E1561" s="1">
        <v>17462</v>
      </c>
      <c r="F1561" s="1">
        <v>2014</v>
      </c>
      <c r="G1561" s="1">
        <v>1</v>
      </c>
      <c r="H1561" s="1" t="s">
        <v>1198</v>
      </c>
      <c r="I1561" s="1" t="s">
        <v>44</v>
      </c>
      <c r="J1561" s="1" t="s">
        <v>29</v>
      </c>
      <c r="K1561" s="1" t="str">
        <f>IF(Tabela1[[#This Row],[Situação da Obra]]="Inacabada - PC Técnica Concluída","Inacabada",Tabela1[[#This Row],[Situação da Obra]])</f>
        <v>Inacabada</v>
      </c>
      <c r="L1561" s="1" t="s">
        <v>204</v>
      </c>
      <c r="M1561" s="4">
        <v>44915</v>
      </c>
      <c r="N1561" s="5">
        <v>0</v>
      </c>
      <c r="O1561" s="4"/>
      <c r="P1561" s="1" t="s">
        <v>199</v>
      </c>
      <c r="Q1561" s="1" t="s">
        <v>1992</v>
      </c>
      <c r="R1561" s="1" t="s">
        <v>32</v>
      </c>
      <c r="S1561" s="1" t="s">
        <v>239</v>
      </c>
      <c r="T1561" s="1" t="s">
        <v>201</v>
      </c>
      <c r="U1561" s="6">
        <v>3404353.13</v>
      </c>
      <c r="V1561" s="6">
        <v>3510943.81</v>
      </c>
      <c r="W1561" s="6">
        <v>0</v>
      </c>
      <c r="X1561" s="6">
        <v>3510943.81</v>
      </c>
      <c r="Y1561" s="6">
        <v>2.2599999999999998</v>
      </c>
      <c r="Z1561" s="7">
        <v>42824</v>
      </c>
      <c r="AA15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61" s="35" t="str">
        <f>IFERROR(
                    _xlfn.XLOOKUP(Tabela1[[#This Row],[ID]],'Base_Solicitações MP'!B:B,'Base_Solicitações MP'!R:R),
                    "Não enviada")</f>
        <v>Não enviada</v>
      </c>
      <c r="AC1561" s="15" t="str">
        <f>_xlfn.CONCAT(Tabela1[[#This Row],[Município]],"/",Tabela1[[#This Row],[UF]])</f>
        <v>São Luís/MA</v>
      </c>
    </row>
    <row r="1562" spans="1:29" x14ac:dyDescent="0.25">
      <c r="A1562" s="14" t="s">
        <v>705</v>
      </c>
      <c r="B1562" s="2" t="s">
        <v>7846</v>
      </c>
      <c r="C1562" s="2" t="s">
        <v>12497</v>
      </c>
      <c r="D1562" s="3" t="s">
        <v>2871</v>
      </c>
      <c r="E1562" s="1" t="s">
        <v>2872</v>
      </c>
      <c r="F1562" s="1">
        <v>2014</v>
      </c>
      <c r="G1562" s="1">
        <v>2</v>
      </c>
      <c r="H1562" s="1" t="s">
        <v>2873</v>
      </c>
      <c r="I1562" s="1" t="s">
        <v>44</v>
      </c>
      <c r="J1562" s="1" t="s">
        <v>40</v>
      </c>
      <c r="K1562" s="1" t="str">
        <f>IF(Tabela1[[#This Row],[Situação da Obra]]="Inacabada - PC Técnica Concluída","Inacabada",Tabela1[[#This Row],[Situação da Obra]])</f>
        <v>Inacabada</v>
      </c>
      <c r="L1562" s="1" t="s">
        <v>204</v>
      </c>
      <c r="M1562" s="4">
        <v>43326</v>
      </c>
      <c r="N1562" s="5">
        <v>0.96850000000000003</v>
      </c>
      <c r="O1562" s="4">
        <v>43262</v>
      </c>
      <c r="P1562" s="1" t="s">
        <v>199</v>
      </c>
      <c r="Q1562" s="1" t="s">
        <v>1992</v>
      </c>
      <c r="R1562" s="1" t="s">
        <v>32</v>
      </c>
      <c r="S1562" s="1" t="s">
        <v>200</v>
      </c>
      <c r="T1562" s="1" t="s">
        <v>201</v>
      </c>
      <c r="U1562" s="6">
        <v>942602.2</v>
      </c>
      <c r="V1562" s="6">
        <v>942647.23</v>
      </c>
      <c r="W1562" s="6">
        <v>0</v>
      </c>
      <c r="X1562" s="6">
        <v>942647.23</v>
      </c>
      <c r="Y1562" s="6">
        <v>2923.2</v>
      </c>
      <c r="Z1562" s="7">
        <v>45108</v>
      </c>
      <c r="AA15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2" s="35" t="str">
        <f>IFERROR(
                    _xlfn.XLOOKUP(Tabela1[[#This Row],[ID]],'Base_Solicitações MP'!B:B,'Base_Solicitações MP'!R:R),
                    "Não enviada")</f>
        <v>Diligência</v>
      </c>
      <c r="AC1562" s="15" t="str">
        <f>_xlfn.CONCAT(Tabela1[[#This Row],[Município]],"/",Tabela1[[#This Row],[UF]])</f>
        <v>Governador Eugênio Barros/MA</v>
      </c>
    </row>
    <row r="1563" spans="1:29" x14ac:dyDescent="0.25">
      <c r="A1563" s="14" t="s">
        <v>705</v>
      </c>
      <c r="B1563" s="2" t="s">
        <v>9611</v>
      </c>
      <c r="C1563" s="2" t="s">
        <v>12498</v>
      </c>
      <c r="D1563" s="3" t="s">
        <v>2874</v>
      </c>
      <c r="E1563" s="1">
        <v>17284</v>
      </c>
      <c r="F1563" s="1">
        <v>2014</v>
      </c>
      <c r="G1563" s="1">
        <v>1</v>
      </c>
      <c r="H1563" s="1" t="s">
        <v>2625</v>
      </c>
      <c r="I1563" s="1" t="s">
        <v>44</v>
      </c>
      <c r="J1563" s="1" t="s">
        <v>56</v>
      </c>
      <c r="K1563" s="1" t="str">
        <f>IF(Tabela1[[#This Row],[Situação da Obra]]="Inacabada - PC Técnica Concluída","Inacabada",Tabela1[[#This Row],[Situação da Obra]])</f>
        <v>Paralisada</v>
      </c>
      <c r="L1563" s="1" t="s">
        <v>204</v>
      </c>
      <c r="M1563" s="4">
        <v>44825</v>
      </c>
      <c r="N1563" s="5">
        <v>0.88190000000000002</v>
      </c>
      <c r="O1563" s="4">
        <v>44956</v>
      </c>
      <c r="P1563" s="1" t="s">
        <v>199</v>
      </c>
      <c r="Q1563" s="1" t="s">
        <v>1992</v>
      </c>
      <c r="R1563" s="1" t="s">
        <v>32</v>
      </c>
      <c r="S1563" s="1" t="s">
        <v>200</v>
      </c>
      <c r="T1563" s="1" t="s">
        <v>201</v>
      </c>
      <c r="U1563" s="6">
        <v>936293.83</v>
      </c>
      <c r="V1563" s="6">
        <v>942049.42</v>
      </c>
      <c r="W1563" s="6">
        <v>0</v>
      </c>
      <c r="X1563" s="6">
        <v>942049.42</v>
      </c>
      <c r="Y1563" s="6">
        <v>0</v>
      </c>
      <c r="Z1563" s="7">
        <v>45169</v>
      </c>
      <c r="AA15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63" s="35" t="str">
        <f>IFERROR(
                    _xlfn.XLOOKUP(Tabela1[[#This Row],[ID]],'Base_Solicitações MP'!B:B,'Base_Solicitações MP'!R:R),
                    "Não enviada")</f>
        <v>Não enviada</v>
      </c>
      <c r="AC1563" s="15" t="str">
        <f>_xlfn.CONCAT(Tabela1[[#This Row],[Município]],"/",Tabela1[[#This Row],[UF]])</f>
        <v>Jenipapo dos Vieiras/MA</v>
      </c>
    </row>
    <row r="1564" spans="1:29" x14ac:dyDescent="0.25">
      <c r="A1564" s="14" t="s">
        <v>705</v>
      </c>
      <c r="B1564" s="2" t="s">
        <v>7294</v>
      </c>
      <c r="C1564" s="2" t="s">
        <v>12499</v>
      </c>
      <c r="D1564" s="3" t="s">
        <v>2875</v>
      </c>
      <c r="E1564" s="1">
        <v>17467</v>
      </c>
      <c r="F1564" s="1">
        <v>2014</v>
      </c>
      <c r="G1564" s="1">
        <v>1</v>
      </c>
      <c r="H1564" s="1" t="s">
        <v>2876</v>
      </c>
      <c r="I1564" s="1" t="s">
        <v>44</v>
      </c>
      <c r="J1564" s="1" t="s">
        <v>29</v>
      </c>
      <c r="K1564" s="1" t="str">
        <f>IF(Tabela1[[#This Row],[Situação da Obra]]="Inacabada - PC Técnica Concluída","Inacabada",Tabela1[[#This Row],[Situação da Obra]])</f>
        <v>Inacabada</v>
      </c>
      <c r="L1564" s="1" t="s">
        <v>204</v>
      </c>
      <c r="M1564" s="4">
        <v>45034</v>
      </c>
      <c r="N1564" s="5">
        <v>0.50039999999999996</v>
      </c>
      <c r="O1564" s="4">
        <v>43794</v>
      </c>
      <c r="P1564" s="1" t="s">
        <v>199</v>
      </c>
      <c r="Q1564" s="1" t="s">
        <v>1992</v>
      </c>
      <c r="R1564" s="1" t="s">
        <v>32</v>
      </c>
      <c r="S1564" s="1" t="s">
        <v>200</v>
      </c>
      <c r="T1564" s="1" t="s">
        <v>201</v>
      </c>
      <c r="U1564" s="6">
        <v>940391.6</v>
      </c>
      <c r="V1564" s="6">
        <v>942542.96</v>
      </c>
      <c r="W1564" s="6">
        <v>0</v>
      </c>
      <c r="X1564" s="6">
        <v>942542.96</v>
      </c>
      <c r="Y1564" s="6">
        <v>0</v>
      </c>
      <c r="Z1564" s="7">
        <v>43727</v>
      </c>
      <c r="AA15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4" s="35" t="str">
        <f>IFERROR(
                    _xlfn.XLOOKUP(Tabela1[[#This Row],[ID]],'Base_Solicitações MP'!B:B,'Base_Solicitações MP'!R:R),
                    "Não enviada")</f>
        <v>Diligência</v>
      </c>
      <c r="AC1564" s="15" t="str">
        <f>_xlfn.CONCAT(Tabela1[[#This Row],[Município]],"/",Tabela1[[#This Row],[UF]])</f>
        <v>Sucupira do Riachão/MA</v>
      </c>
    </row>
    <row r="1565" spans="1:29" x14ac:dyDescent="0.25">
      <c r="A1565" s="14" t="s">
        <v>705</v>
      </c>
      <c r="B1565" s="2" t="s">
        <v>9612</v>
      </c>
      <c r="C1565" s="2" t="s">
        <v>12500</v>
      </c>
      <c r="D1565" s="3" t="s">
        <v>2877</v>
      </c>
      <c r="E1565" s="1">
        <v>43521</v>
      </c>
      <c r="F1565" s="1">
        <v>2014</v>
      </c>
      <c r="G1565" s="1">
        <v>2</v>
      </c>
      <c r="H1565" s="1" t="s">
        <v>1694</v>
      </c>
      <c r="I1565" s="1" t="s">
        <v>212</v>
      </c>
      <c r="J1565" s="1" t="s">
        <v>40</v>
      </c>
      <c r="K1565" s="1" t="str">
        <f>IF(Tabela1[[#This Row],[Situação da Obra]]="Inacabada - PC Técnica Concluída","Inacabada",Tabela1[[#This Row],[Situação da Obra]])</f>
        <v>Inacabada</v>
      </c>
      <c r="L1565" s="1" t="s">
        <v>204</v>
      </c>
      <c r="M1565" s="4">
        <v>45005</v>
      </c>
      <c r="N1565" s="5">
        <v>0.47320000000000001</v>
      </c>
      <c r="O1565" s="4">
        <v>44497</v>
      </c>
      <c r="P1565" s="1" t="s">
        <v>199</v>
      </c>
      <c r="Q1565" s="1" t="s">
        <v>1992</v>
      </c>
      <c r="R1565" s="1" t="s">
        <v>32</v>
      </c>
      <c r="S1565" s="1" t="s">
        <v>205</v>
      </c>
      <c r="T1565" s="1" t="s">
        <v>201</v>
      </c>
      <c r="U1565" s="6">
        <v>1000815.1</v>
      </c>
      <c r="V1565" s="6">
        <v>1021816.48</v>
      </c>
      <c r="W1565" s="6">
        <v>0</v>
      </c>
      <c r="X1565" s="6">
        <v>1021816.48</v>
      </c>
      <c r="Y1565" s="6">
        <v>27794.17</v>
      </c>
      <c r="Z1565" s="7">
        <v>44980</v>
      </c>
      <c r="AA15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5" s="35" t="str">
        <f>IFERROR(
                    _xlfn.XLOOKUP(Tabela1[[#This Row],[ID]],'Base_Solicitações MP'!B:B,'Base_Solicitações MP'!R:R),
                    "Não enviada")</f>
        <v>Diligência</v>
      </c>
      <c r="AC1565" s="15" t="str">
        <f>_xlfn.CONCAT(Tabela1[[#This Row],[Município]],"/",Tabela1[[#This Row],[UF]])</f>
        <v>Autazes/AM</v>
      </c>
    </row>
    <row r="1566" spans="1:29" x14ac:dyDescent="0.25">
      <c r="A1566" s="14" t="s">
        <v>705</v>
      </c>
      <c r="B1566" s="2" t="s">
        <v>9613</v>
      </c>
      <c r="C1566" s="2" t="s">
        <v>12501</v>
      </c>
      <c r="D1566" s="3" t="s">
        <v>2877</v>
      </c>
      <c r="E1566" s="1">
        <v>43521</v>
      </c>
      <c r="F1566" s="1">
        <v>2014</v>
      </c>
      <c r="G1566" s="1">
        <v>2</v>
      </c>
      <c r="H1566" s="1" t="s">
        <v>1694</v>
      </c>
      <c r="I1566" s="1" t="s">
        <v>212</v>
      </c>
      <c r="J1566" s="1" t="s">
        <v>40</v>
      </c>
      <c r="K1566" s="1" t="str">
        <f>IF(Tabela1[[#This Row],[Situação da Obra]]="Inacabada - PC Técnica Concluída","Inacabada",Tabela1[[#This Row],[Situação da Obra]])</f>
        <v>Inacabada</v>
      </c>
      <c r="L1566" s="1" t="s">
        <v>204</v>
      </c>
      <c r="M1566" s="4">
        <v>45005</v>
      </c>
      <c r="N1566" s="5">
        <v>0.38729999999999998</v>
      </c>
      <c r="O1566" s="4">
        <v>44497</v>
      </c>
      <c r="P1566" s="1" t="s">
        <v>199</v>
      </c>
      <c r="Q1566" s="1" t="s">
        <v>1992</v>
      </c>
      <c r="R1566" s="1" t="s">
        <v>32</v>
      </c>
      <c r="S1566" s="1" t="s">
        <v>205</v>
      </c>
      <c r="T1566" s="1" t="s">
        <v>201</v>
      </c>
      <c r="U1566" s="6">
        <v>758382.41</v>
      </c>
      <c r="V1566" s="6">
        <v>1021816.48</v>
      </c>
      <c r="W1566" s="6">
        <v>0</v>
      </c>
      <c r="X1566" s="6">
        <v>1021816.48</v>
      </c>
      <c r="Y1566" s="6">
        <v>27794.17</v>
      </c>
      <c r="Z1566" s="7">
        <v>44980</v>
      </c>
      <c r="AA15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6" s="35" t="str">
        <f>IFERROR(
                    _xlfn.XLOOKUP(Tabela1[[#This Row],[ID]],'Base_Solicitações MP'!B:B,'Base_Solicitações MP'!R:R),
                    "Não enviada")</f>
        <v>Diligência</v>
      </c>
      <c r="AC1566" s="15" t="str">
        <f>_xlfn.CONCAT(Tabela1[[#This Row],[Município]],"/",Tabela1[[#This Row],[UF]])</f>
        <v>Autazes/AM</v>
      </c>
    </row>
    <row r="1567" spans="1:29" x14ac:dyDescent="0.25">
      <c r="A1567" s="14" t="s">
        <v>705</v>
      </c>
      <c r="B1567" s="2" t="s">
        <v>9614</v>
      </c>
      <c r="C1567" s="2" t="s">
        <v>12502</v>
      </c>
      <c r="D1567" s="3" t="s">
        <v>2878</v>
      </c>
      <c r="E1567" s="1">
        <v>17552</v>
      </c>
      <c r="F1567" s="1">
        <v>2014</v>
      </c>
      <c r="G1567" s="1">
        <v>2</v>
      </c>
      <c r="H1567" s="1" t="s">
        <v>1543</v>
      </c>
      <c r="I1567" s="1" t="s">
        <v>184</v>
      </c>
      <c r="J1567" s="1" t="s">
        <v>56</v>
      </c>
      <c r="K1567" s="1" t="str">
        <f>IF(Tabela1[[#This Row],[Situação da Obra]]="Inacabada - PC Técnica Concluída","Inacabada",Tabela1[[#This Row],[Situação da Obra]])</f>
        <v>Paralisada</v>
      </c>
      <c r="L1567" s="1" t="s">
        <v>204</v>
      </c>
      <c r="M1567" s="4">
        <v>45051</v>
      </c>
      <c r="N1567" s="5">
        <v>0.25319999999999998</v>
      </c>
      <c r="O1567" s="4">
        <v>45054</v>
      </c>
      <c r="P1567" s="1" t="s">
        <v>199</v>
      </c>
      <c r="Q1567" s="1" t="s">
        <v>1992</v>
      </c>
      <c r="R1567" s="1" t="s">
        <v>32</v>
      </c>
      <c r="S1567" s="1" t="s">
        <v>205</v>
      </c>
      <c r="T1567" s="1" t="s">
        <v>201</v>
      </c>
      <c r="U1567" s="6">
        <v>1020427.15</v>
      </c>
      <c r="V1567" s="6">
        <v>1021947.6</v>
      </c>
      <c r="W1567" s="6">
        <v>0</v>
      </c>
      <c r="X1567" s="6">
        <v>1021947.6</v>
      </c>
      <c r="Y1567" s="6">
        <v>40709.21</v>
      </c>
      <c r="Z1567" s="7">
        <v>45126</v>
      </c>
      <c r="AA15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67" s="35" t="str">
        <f>IFERROR(
                    _xlfn.XLOOKUP(Tabela1[[#This Row],[ID]],'Base_Solicitações MP'!B:B,'Base_Solicitações MP'!R:R),
                    "Não enviada")</f>
        <v>Em Cadastramento</v>
      </c>
      <c r="AC1567" s="15" t="str">
        <f>_xlfn.CONCAT(Tabela1[[#This Row],[Município]],"/",Tabela1[[#This Row],[UF]])</f>
        <v>Tracuateua/PA</v>
      </c>
    </row>
    <row r="1568" spans="1:29" x14ac:dyDescent="0.25">
      <c r="A1568" s="14" t="s">
        <v>705</v>
      </c>
      <c r="B1568" s="2" t="s">
        <v>7829</v>
      </c>
      <c r="C1568" s="2" t="s">
        <v>12503</v>
      </c>
      <c r="D1568" s="3" t="s">
        <v>2879</v>
      </c>
      <c r="E1568" s="1">
        <v>17556</v>
      </c>
      <c r="F1568" s="1">
        <v>2014</v>
      </c>
      <c r="G1568" s="1">
        <v>1</v>
      </c>
      <c r="H1568" s="1" t="s">
        <v>2880</v>
      </c>
      <c r="I1568" s="1" t="s">
        <v>52</v>
      </c>
      <c r="J1568" s="1" t="s">
        <v>29</v>
      </c>
      <c r="K1568" s="1" t="str">
        <f>IF(Tabela1[[#This Row],[Situação da Obra]]="Inacabada - PC Técnica Concluída","Inacabada",Tabela1[[#This Row],[Situação da Obra]])</f>
        <v>Inacabada</v>
      </c>
      <c r="L1568" s="1" t="s">
        <v>204</v>
      </c>
      <c r="M1568" s="4">
        <v>44915</v>
      </c>
      <c r="N1568" s="5">
        <v>0.85160000000000002</v>
      </c>
      <c r="O1568" s="4">
        <v>43188</v>
      </c>
      <c r="P1568" s="1" t="s">
        <v>199</v>
      </c>
      <c r="Q1568" s="1" t="s">
        <v>1992</v>
      </c>
      <c r="R1568" s="1" t="s">
        <v>32</v>
      </c>
      <c r="S1568" s="1" t="s">
        <v>205</v>
      </c>
      <c r="T1568" s="1" t="s">
        <v>201</v>
      </c>
      <c r="U1568" s="6">
        <v>1009897.91</v>
      </c>
      <c r="V1568" s="6">
        <v>1014429.59</v>
      </c>
      <c r="W1568" s="6">
        <v>0</v>
      </c>
      <c r="X1568" s="6">
        <v>1014429.59</v>
      </c>
      <c r="Y1568" s="6">
        <v>0</v>
      </c>
      <c r="Z1568" s="7">
        <v>43410</v>
      </c>
      <c r="AA15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8" s="35" t="str">
        <f>IFERROR(
                    _xlfn.XLOOKUP(Tabela1[[#This Row],[ID]],'Base_Solicitações MP'!B:B,'Base_Solicitações MP'!R:R),
                    "Não enviada")</f>
        <v>Diligência</v>
      </c>
      <c r="AC1568" s="15" t="str">
        <f>_xlfn.CONCAT(Tabela1[[#This Row],[Município]],"/",Tabela1[[#This Row],[UF]])</f>
        <v>Gado Bravo/PB</v>
      </c>
    </row>
    <row r="1569" spans="1:29" x14ac:dyDescent="0.25">
      <c r="A1569" s="14" t="s">
        <v>705</v>
      </c>
      <c r="B1569" s="2" t="s">
        <v>9615</v>
      </c>
      <c r="C1569" s="2" t="s">
        <v>12504</v>
      </c>
      <c r="D1569" s="3" t="s">
        <v>2881</v>
      </c>
      <c r="E1569" s="1" t="s">
        <v>2882</v>
      </c>
      <c r="F1569" s="1">
        <v>2014</v>
      </c>
      <c r="G1569" s="1">
        <v>2</v>
      </c>
      <c r="H1569" s="1" t="s">
        <v>2883</v>
      </c>
      <c r="I1569" s="1" t="s">
        <v>82</v>
      </c>
      <c r="J1569" s="1" t="s">
        <v>29</v>
      </c>
      <c r="K1569" s="1" t="str">
        <f>IF(Tabela1[[#This Row],[Situação da Obra]]="Inacabada - PC Técnica Concluída","Inacabada",Tabela1[[#This Row],[Situação da Obra]])</f>
        <v>Inacabada</v>
      </c>
      <c r="L1569" s="1" t="s">
        <v>204</v>
      </c>
      <c r="M1569" s="4">
        <v>44915</v>
      </c>
      <c r="N1569" s="5">
        <v>0.61260000000000003</v>
      </c>
      <c r="O1569" s="4">
        <v>42662</v>
      </c>
      <c r="P1569" s="1" t="s">
        <v>199</v>
      </c>
      <c r="Q1569" s="1" t="s">
        <v>1992</v>
      </c>
      <c r="R1569" s="1" t="s">
        <v>32</v>
      </c>
      <c r="S1569" s="1" t="s">
        <v>200</v>
      </c>
      <c r="T1569" s="1" t="s">
        <v>201</v>
      </c>
      <c r="U1569" s="6">
        <v>867384.95</v>
      </c>
      <c r="V1569" s="6">
        <v>872172.44</v>
      </c>
      <c r="W1569" s="6">
        <v>0</v>
      </c>
      <c r="X1569" s="6">
        <v>872172.44</v>
      </c>
      <c r="Y1569" s="6">
        <v>0</v>
      </c>
      <c r="Z1569" s="7">
        <v>44984</v>
      </c>
      <c r="AA15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9" s="35" t="str">
        <f>IFERROR(
                    _xlfn.XLOOKUP(Tabela1[[#This Row],[ID]],'Base_Solicitações MP'!B:B,'Base_Solicitações MP'!R:R),
                    "Não enviada")</f>
        <v>Diligência</v>
      </c>
      <c r="AC1569" s="15" t="str">
        <f>_xlfn.CONCAT(Tabela1[[#This Row],[Município]],"/",Tabela1[[#This Row],[UF]])</f>
        <v>Coronel João Sá/BA</v>
      </c>
    </row>
    <row r="1570" spans="1:29" x14ac:dyDescent="0.25">
      <c r="A1570" s="14" t="s">
        <v>705</v>
      </c>
      <c r="B1570" s="2" t="s">
        <v>9616</v>
      </c>
      <c r="C1570" s="2" t="s">
        <v>12505</v>
      </c>
      <c r="D1570" s="3" t="s">
        <v>2881</v>
      </c>
      <c r="E1570" s="1" t="s">
        <v>2882</v>
      </c>
      <c r="F1570" s="1">
        <v>2014</v>
      </c>
      <c r="G1570" s="1">
        <v>2</v>
      </c>
      <c r="H1570" s="1" t="s">
        <v>2883</v>
      </c>
      <c r="I1570" s="1" t="s">
        <v>82</v>
      </c>
      <c r="J1570" s="1" t="s">
        <v>29</v>
      </c>
      <c r="K1570" s="1" t="str">
        <f>IF(Tabela1[[#This Row],[Situação da Obra]]="Inacabada - PC Técnica Concluída","Inacabada",Tabela1[[#This Row],[Situação da Obra]])</f>
        <v>Inacabada</v>
      </c>
      <c r="L1570" s="1" t="s">
        <v>204</v>
      </c>
      <c r="M1570" s="4">
        <v>44915</v>
      </c>
      <c r="N1570" s="5">
        <v>0.63149999999999995</v>
      </c>
      <c r="O1570" s="4">
        <v>42662</v>
      </c>
      <c r="P1570" s="1" t="s">
        <v>199</v>
      </c>
      <c r="Q1570" s="1" t="s">
        <v>1992</v>
      </c>
      <c r="R1570" s="1" t="s">
        <v>32</v>
      </c>
      <c r="S1570" s="1" t="s">
        <v>205</v>
      </c>
      <c r="T1570" s="1" t="s">
        <v>201</v>
      </c>
      <c r="U1570" s="6">
        <v>1151944.8400000001</v>
      </c>
      <c r="V1570" s="6">
        <v>1022226.12</v>
      </c>
      <c r="W1570" s="6">
        <v>0</v>
      </c>
      <c r="X1570" s="6">
        <v>1022226.12</v>
      </c>
      <c r="Y1570" s="6">
        <v>0</v>
      </c>
      <c r="Z1570" s="7">
        <v>44984</v>
      </c>
      <c r="AA15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0" s="35" t="str">
        <f>IFERROR(
                    _xlfn.XLOOKUP(Tabela1[[#This Row],[ID]],'Base_Solicitações MP'!B:B,'Base_Solicitações MP'!R:R),
                    "Não enviada")</f>
        <v>Diligência</v>
      </c>
      <c r="AC1570" s="15" t="str">
        <f>_xlfn.CONCAT(Tabela1[[#This Row],[Município]],"/",Tabela1[[#This Row],[UF]])</f>
        <v>Coronel João Sá/BA</v>
      </c>
    </row>
    <row r="1571" spans="1:29" x14ac:dyDescent="0.25">
      <c r="A1571" s="14" t="s">
        <v>705</v>
      </c>
      <c r="B1571" s="2" t="s">
        <v>9617</v>
      </c>
      <c r="C1571" s="2" t="s">
        <v>12506</v>
      </c>
      <c r="D1571" s="3" t="s">
        <v>2884</v>
      </c>
      <c r="E1571" s="1">
        <v>17397</v>
      </c>
      <c r="F1571" s="1">
        <v>2014</v>
      </c>
      <c r="G1571" s="1">
        <v>3</v>
      </c>
      <c r="H1571" s="1" t="s">
        <v>2885</v>
      </c>
      <c r="I1571" s="1" t="s">
        <v>44</v>
      </c>
      <c r="J1571" s="1" t="s">
        <v>56</v>
      </c>
      <c r="K1571" s="1" t="str">
        <f>IF(Tabela1[[#This Row],[Situação da Obra]]="Inacabada - PC Técnica Concluída","Inacabada",Tabela1[[#This Row],[Situação da Obra]])</f>
        <v>Paralisada</v>
      </c>
      <c r="L1571" s="1" t="s">
        <v>204</v>
      </c>
      <c r="M1571" s="4">
        <v>44544</v>
      </c>
      <c r="N1571" s="5">
        <v>0.27579999999999999</v>
      </c>
      <c r="O1571" s="4">
        <v>44945</v>
      </c>
      <c r="P1571" s="1" t="s">
        <v>199</v>
      </c>
      <c r="Q1571" s="1" t="s">
        <v>1992</v>
      </c>
      <c r="R1571" s="1" t="s">
        <v>32</v>
      </c>
      <c r="S1571" s="1" t="s">
        <v>200</v>
      </c>
      <c r="T1571" s="1" t="s">
        <v>201</v>
      </c>
      <c r="U1571" s="6">
        <v>940990.5</v>
      </c>
      <c r="V1571" s="6">
        <v>941982.24</v>
      </c>
      <c r="W1571" s="6">
        <v>0</v>
      </c>
      <c r="X1571" s="6">
        <v>941982.24</v>
      </c>
      <c r="Y1571" s="6">
        <v>228404.06</v>
      </c>
      <c r="Z1571" s="7">
        <v>45350</v>
      </c>
      <c r="AA15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1" s="35" t="str">
        <f>IFERROR(
                    _xlfn.XLOOKUP(Tabela1[[#This Row],[ID]],'Base_Solicitações MP'!B:B,'Base_Solicitações MP'!R:R),
                    "Não enviada")</f>
        <v>Diligência</v>
      </c>
      <c r="AC1571" s="15" t="str">
        <f>_xlfn.CONCAT(Tabela1[[#This Row],[Município]],"/",Tabela1[[#This Row],[UF]])</f>
        <v>Lago do Junco/MA</v>
      </c>
    </row>
    <row r="1572" spans="1:29" x14ac:dyDescent="0.25">
      <c r="A1572" s="14" t="s">
        <v>705</v>
      </c>
      <c r="B1572" s="2" t="s">
        <v>9618</v>
      </c>
      <c r="C1572" s="2" t="s">
        <v>12507</v>
      </c>
      <c r="D1572" s="3" t="s">
        <v>2886</v>
      </c>
      <c r="E1572" s="1">
        <v>17569</v>
      </c>
      <c r="F1572" s="1">
        <v>2014</v>
      </c>
      <c r="G1572" s="1">
        <v>1</v>
      </c>
      <c r="H1572" s="1" t="s">
        <v>2887</v>
      </c>
      <c r="I1572" s="1" t="s">
        <v>160</v>
      </c>
      <c r="J1572" s="1" t="s">
        <v>40</v>
      </c>
      <c r="K1572" s="1" t="str">
        <f>IF(Tabela1[[#This Row],[Situação da Obra]]="Inacabada - PC Técnica Concluída","Inacabada",Tabela1[[#This Row],[Situação da Obra]])</f>
        <v>Inacabada</v>
      </c>
      <c r="L1572" s="1" t="s">
        <v>204</v>
      </c>
      <c r="M1572" s="4">
        <v>43516</v>
      </c>
      <c r="N1572" s="5">
        <v>0.43209999999999998</v>
      </c>
      <c r="O1572" s="4">
        <v>42695</v>
      </c>
      <c r="P1572" s="1" t="s">
        <v>199</v>
      </c>
      <c r="Q1572" s="1" t="s">
        <v>1992</v>
      </c>
      <c r="R1572" s="1" t="s">
        <v>32</v>
      </c>
      <c r="S1572" s="1" t="s">
        <v>205</v>
      </c>
      <c r="T1572" s="1" t="s">
        <v>201</v>
      </c>
      <c r="U1572" s="6">
        <v>986743.35</v>
      </c>
      <c r="V1572" s="6">
        <v>1018093.15</v>
      </c>
      <c r="W1572" s="6">
        <v>0</v>
      </c>
      <c r="X1572" s="6">
        <v>1018093.15</v>
      </c>
      <c r="Y1572" s="6">
        <v>3698.76</v>
      </c>
      <c r="Z1572" s="7">
        <v>43464</v>
      </c>
      <c r="AA15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2" s="35" t="str">
        <f>IFERROR(
                    _xlfn.XLOOKUP(Tabela1[[#This Row],[ID]],'Base_Solicitações MP'!B:B,'Base_Solicitações MP'!R:R),
                    "Não enviada")</f>
        <v>Diligência</v>
      </c>
      <c r="AC1572" s="15" t="str">
        <f>_xlfn.CONCAT(Tabela1[[#This Row],[Município]],"/",Tabela1[[#This Row],[UF]])</f>
        <v>Itaquitinga/PE</v>
      </c>
    </row>
    <row r="1573" spans="1:29" x14ac:dyDescent="0.25">
      <c r="A1573" s="14" t="s">
        <v>705</v>
      </c>
      <c r="B1573" s="2" t="s">
        <v>9619</v>
      </c>
      <c r="C1573" s="2" t="s">
        <v>12508</v>
      </c>
      <c r="D1573" s="3" t="s">
        <v>2888</v>
      </c>
      <c r="E1573" s="1">
        <v>17426</v>
      </c>
      <c r="F1573" s="1">
        <v>2014</v>
      </c>
      <c r="G1573" s="1">
        <v>1</v>
      </c>
      <c r="H1573" s="1" t="s">
        <v>2889</v>
      </c>
      <c r="I1573" s="1" t="s">
        <v>44</v>
      </c>
      <c r="J1573" s="1" t="s">
        <v>56</v>
      </c>
      <c r="K1573" s="1" t="str">
        <f>IF(Tabela1[[#This Row],[Situação da Obra]]="Inacabada - PC Técnica Concluída","Inacabada",Tabela1[[#This Row],[Situação da Obra]])</f>
        <v>Paralisada</v>
      </c>
      <c r="L1573" s="1" t="s">
        <v>204</v>
      </c>
      <c r="M1573" s="4">
        <v>44605</v>
      </c>
      <c r="N1573" s="5">
        <v>0.91159999999999997</v>
      </c>
      <c r="O1573" s="4">
        <v>44879</v>
      </c>
      <c r="P1573" s="1" t="s">
        <v>199</v>
      </c>
      <c r="Q1573" s="1" t="s">
        <v>1992</v>
      </c>
      <c r="R1573" s="1" t="s">
        <v>32</v>
      </c>
      <c r="S1573" s="1" t="s">
        <v>200</v>
      </c>
      <c r="T1573" s="1" t="s">
        <v>201</v>
      </c>
      <c r="U1573" s="6">
        <v>228462.78</v>
      </c>
      <c r="V1573" s="6">
        <v>913786.16</v>
      </c>
      <c r="W1573" s="6">
        <v>0</v>
      </c>
      <c r="X1573" s="6">
        <v>913786.16</v>
      </c>
      <c r="Y1573" s="6">
        <v>698.42</v>
      </c>
      <c r="Z1573" s="7">
        <v>45157</v>
      </c>
      <c r="AA15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3" s="35" t="str">
        <f>IFERROR(
                    _xlfn.XLOOKUP(Tabela1[[#This Row],[ID]],'Base_Solicitações MP'!B:B,'Base_Solicitações MP'!R:R),
                    "Não enviada")</f>
        <v>Diligência</v>
      </c>
      <c r="AC1573" s="15" t="str">
        <f>_xlfn.CONCAT(Tabela1[[#This Row],[Município]],"/",Tabela1[[#This Row],[UF]])</f>
        <v>Mirinzal/MA</v>
      </c>
    </row>
    <row r="1574" spans="1:29" x14ac:dyDescent="0.25">
      <c r="A1574" s="14" t="s">
        <v>705</v>
      </c>
      <c r="B1574" s="2" t="s">
        <v>9620</v>
      </c>
      <c r="C1574" s="2" t="s">
        <v>12509</v>
      </c>
      <c r="D1574" s="3" t="s">
        <v>2890</v>
      </c>
      <c r="E1574" s="1">
        <v>17428</v>
      </c>
      <c r="F1574" s="1">
        <v>2014</v>
      </c>
      <c r="G1574" s="1">
        <v>1</v>
      </c>
      <c r="H1574" s="1" t="s">
        <v>732</v>
      </c>
      <c r="I1574" s="1" t="s">
        <v>44</v>
      </c>
      <c r="J1574" s="1" t="s">
        <v>40</v>
      </c>
      <c r="K1574" s="1" t="str">
        <f>IF(Tabela1[[#This Row],[Situação da Obra]]="Inacabada - PC Técnica Concluída","Inacabada",Tabela1[[#This Row],[Situação da Obra]])</f>
        <v>Inacabada</v>
      </c>
      <c r="L1574" s="1" t="s">
        <v>204</v>
      </c>
      <c r="M1574" s="4">
        <v>43516</v>
      </c>
      <c r="N1574" s="5">
        <v>0.5</v>
      </c>
      <c r="O1574" s="4">
        <v>43361</v>
      </c>
      <c r="P1574" s="1" t="s">
        <v>199</v>
      </c>
      <c r="Q1574" s="1" t="s">
        <v>1992</v>
      </c>
      <c r="R1574" s="1" t="s">
        <v>32</v>
      </c>
      <c r="S1574" s="1" t="s">
        <v>2035</v>
      </c>
      <c r="T1574" s="1" t="s">
        <v>201</v>
      </c>
      <c r="U1574" s="6">
        <v>130541.92</v>
      </c>
      <c r="V1574" s="6">
        <v>133032.94</v>
      </c>
      <c r="W1574" s="6">
        <v>0</v>
      </c>
      <c r="X1574" s="6">
        <v>133032.94</v>
      </c>
      <c r="Y1574" s="6">
        <v>4559.78</v>
      </c>
      <c r="Z1574" s="7">
        <v>43465</v>
      </c>
      <c r="AA15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4" s="35" t="str">
        <f>IFERROR(
                    _xlfn.XLOOKUP(Tabela1[[#This Row],[ID]],'Base_Solicitações MP'!B:B,'Base_Solicitações MP'!R:R),
                    "Não enviada")</f>
        <v>Diligência</v>
      </c>
      <c r="AC1574" s="15" t="str">
        <f>_xlfn.CONCAT(Tabela1[[#This Row],[Município]],"/",Tabela1[[#This Row],[UF]])</f>
        <v>Montes Altos/MA</v>
      </c>
    </row>
    <row r="1575" spans="1:29" x14ac:dyDescent="0.25">
      <c r="A1575" s="14" t="s">
        <v>705</v>
      </c>
      <c r="B1575" s="2" t="s">
        <v>9621</v>
      </c>
      <c r="C1575" s="2" t="s">
        <v>12510</v>
      </c>
      <c r="D1575" s="3" t="s">
        <v>2891</v>
      </c>
      <c r="E1575" s="1">
        <v>16893</v>
      </c>
      <c r="F1575" s="1">
        <v>2014</v>
      </c>
      <c r="G1575" s="1">
        <v>1</v>
      </c>
      <c r="H1575" s="1" t="s">
        <v>780</v>
      </c>
      <c r="I1575" s="1" t="s">
        <v>82</v>
      </c>
      <c r="J1575" s="1" t="s">
        <v>40</v>
      </c>
      <c r="K1575" s="1" t="str">
        <f>IF(Tabela1[[#This Row],[Situação da Obra]]="Inacabada - PC Técnica Concluída","Inacabada",Tabela1[[#This Row],[Situação da Obra]])</f>
        <v>Inacabada</v>
      </c>
      <c r="L1575" s="1" t="s">
        <v>30</v>
      </c>
      <c r="M1575" s="4">
        <v>43654</v>
      </c>
      <c r="N1575" s="5">
        <v>0.53610000000000002</v>
      </c>
      <c r="O1575" s="4">
        <v>43515</v>
      </c>
      <c r="P1575" s="1" t="s">
        <v>199</v>
      </c>
      <c r="Q1575" s="1" t="s">
        <v>1992</v>
      </c>
      <c r="R1575" s="1" t="s">
        <v>32</v>
      </c>
      <c r="S1575" s="1" t="s">
        <v>205</v>
      </c>
      <c r="T1575" s="1" t="s">
        <v>201</v>
      </c>
      <c r="U1575" s="6">
        <v>1236422.94</v>
      </c>
      <c r="V1575" s="6">
        <v>1021599.66</v>
      </c>
      <c r="W1575" s="6">
        <v>0</v>
      </c>
      <c r="X1575" s="6">
        <v>1021599.66</v>
      </c>
      <c r="Y1575" s="6">
        <v>14183.91</v>
      </c>
      <c r="Z1575" s="7">
        <v>43524</v>
      </c>
      <c r="AA15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75" s="35" t="str">
        <f>IFERROR(
                    _xlfn.XLOOKUP(Tabela1[[#This Row],[ID]],'Base_Solicitações MP'!B:B,'Base_Solicitações MP'!R:R),
                    "Não enviada")</f>
        <v>Não enviada</v>
      </c>
      <c r="AC1575" s="15" t="str">
        <f>_xlfn.CONCAT(Tabela1[[#This Row],[Município]],"/",Tabela1[[#This Row],[UF]])</f>
        <v>Ilhéus/BA</v>
      </c>
    </row>
    <row r="1576" spans="1:29" x14ac:dyDescent="0.25">
      <c r="A1576" s="14" t="s">
        <v>705</v>
      </c>
      <c r="B1576" s="2" t="s">
        <v>9622</v>
      </c>
      <c r="C1576" s="2" t="s">
        <v>12511</v>
      </c>
      <c r="D1576" s="3" t="s">
        <v>2892</v>
      </c>
      <c r="E1576" s="1">
        <v>16900</v>
      </c>
      <c r="F1576" s="1">
        <v>2014</v>
      </c>
      <c r="G1576" s="1">
        <v>1</v>
      </c>
      <c r="H1576" s="1" t="s">
        <v>2893</v>
      </c>
      <c r="I1576" s="1" t="s">
        <v>82</v>
      </c>
      <c r="J1576" s="1" t="s">
        <v>29</v>
      </c>
      <c r="K1576" s="1" t="str">
        <f>IF(Tabela1[[#This Row],[Situação da Obra]]="Inacabada - PC Técnica Concluída","Inacabada",Tabela1[[#This Row],[Situação da Obra]])</f>
        <v>Inacabada</v>
      </c>
      <c r="L1576" s="1" t="s">
        <v>204</v>
      </c>
      <c r="M1576" s="4">
        <v>45020</v>
      </c>
      <c r="N1576" s="5">
        <v>0.48780000000000001</v>
      </c>
      <c r="O1576" s="4">
        <v>42863</v>
      </c>
      <c r="P1576" s="1" t="s">
        <v>199</v>
      </c>
      <c r="Q1576" s="1" t="s">
        <v>1992</v>
      </c>
      <c r="R1576" s="1" t="s">
        <v>32</v>
      </c>
      <c r="S1576" s="1" t="s">
        <v>200</v>
      </c>
      <c r="T1576" s="1" t="s">
        <v>201</v>
      </c>
      <c r="U1576" s="6">
        <v>910749.31</v>
      </c>
      <c r="V1576" s="6">
        <v>939775.21</v>
      </c>
      <c r="W1576" s="6">
        <v>0</v>
      </c>
      <c r="X1576" s="6">
        <v>939775.21</v>
      </c>
      <c r="Y1576" s="6">
        <v>3842.5</v>
      </c>
      <c r="Z1576" s="7">
        <v>43170</v>
      </c>
      <c r="AA15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6" s="35" t="str">
        <f>IFERROR(
                    _xlfn.XLOOKUP(Tabela1[[#This Row],[ID]],'Base_Solicitações MP'!B:B,'Base_Solicitações MP'!R:R),
                    "Não enviada")</f>
        <v>Diligência</v>
      </c>
      <c r="AC1576" s="15" t="str">
        <f>_xlfn.CONCAT(Tabela1[[#This Row],[Município]],"/",Tabela1[[#This Row],[UF]])</f>
        <v>Jeremoabo/BA</v>
      </c>
    </row>
    <row r="1577" spans="1:29" x14ac:dyDescent="0.25">
      <c r="A1577" s="14" t="s">
        <v>705</v>
      </c>
      <c r="B1577" s="2" t="s">
        <v>9623</v>
      </c>
      <c r="C1577" s="2" t="s">
        <v>12512</v>
      </c>
      <c r="D1577" s="3" t="s">
        <v>2894</v>
      </c>
      <c r="E1577" s="1">
        <v>17589</v>
      </c>
      <c r="F1577" s="1">
        <v>2014</v>
      </c>
      <c r="G1577" s="1">
        <v>1</v>
      </c>
      <c r="H1577" s="1" t="s">
        <v>2895</v>
      </c>
      <c r="I1577" s="1" t="s">
        <v>37</v>
      </c>
      <c r="J1577" s="1" t="s">
        <v>29</v>
      </c>
      <c r="K1577" s="1" t="str">
        <f>IF(Tabela1[[#This Row],[Situação da Obra]]="Inacabada - PC Técnica Concluída","Inacabada",Tabela1[[#This Row],[Situação da Obra]])</f>
        <v>Inacabada</v>
      </c>
      <c r="L1577" s="1" t="s">
        <v>204</v>
      </c>
      <c r="M1577" s="4">
        <v>44915</v>
      </c>
      <c r="N1577" s="5">
        <v>0.90039999999999998</v>
      </c>
      <c r="O1577" s="4">
        <v>43236</v>
      </c>
      <c r="P1577" s="1" t="s">
        <v>199</v>
      </c>
      <c r="Q1577" s="1" t="s">
        <v>1992</v>
      </c>
      <c r="R1577" s="1" t="s">
        <v>32</v>
      </c>
      <c r="S1577" s="1" t="s">
        <v>200</v>
      </c>
      <c r="T1577" s="1" t="s">
        <v>201</v>
      </c>
      <c r="U1577" s="6">
        <v>932645.9</v>
      </c>
      <c r="V1577" s="6">
        <v>942646.11</v>
      </c>
      <c r="W1577" s="6">
        <v>0</v>
      </c>
      <c r="X1577" s="6">
        <v>942646.11</v>
      </c>
      <c r="Y1577" s="6">
        <v>21377.42</v>
      </c>
      <c r="Z1577" s="7">
        <v>43241</v>
      </c>
      <c r="AA15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7" s="35" t="str">
        <f>IFERROR(
                    _xlfn.XLOOKUP(Tabela1[[#This Row],[ID]],'Base_Solicitações MP'!B:B,'Base_Solicitações MP'!R:R),
                    "Não enviada")</f>
        <v>Aguardando Análise FNDE</v>
      </c>
      <c r="AC1577" s="15" t="str">
        <f>_xlfn.CONCAT(Tabela1[[#This Row],[Município]],"/",Tabela1[[#This Row],[UF]])</f>
        <v>Jurema/PI</v>
      </c>
    </row>
    <row r="1578" spans="1:29" x14ac:dyDescent="0.25">
      <c r="A1578" s="14" t="s">
        <v>705</v>
      </c>
      <c r="B1578" s="2" t="s">
        <v>9624</v>
      </c>
      <c r="C1578" s="2" t="s">
        <v>12513</v>
      </c>
      <c r="D1578" s="3" t="s">
        <v>2896</v>
      </c>
      <c r="E1578" s="1">
        <v>16901</v>
      </c>
      <c r="F1578" s="1">
        <v>2014</v>
      </c>
      <c r="G1578" s="1">
        <v>1</v>
      </c>
      <c r="H1578" s="1" t="s">
        <v>2897</v>
      </c>
      <c r="I1578" s="1" t="s">
        <v>82</v>
      </c>
      <c r="J1578" s="1" t="s">
        <v>40</v>
      </c>
      <c r="K1578" s="1" t="str">
        <f>IF(Tabela1[[#This Row],[Situação da Obra]]="Inacabada - PC Técnica Concluída","Inacabada",Tabela1[[#This Row],[Situação da Obra]])</f>
        <v>Inacabada</v>
      </c>
      <c r="L1578" s="1" t="s">
        <v>412</v>
      </c>
      <c r="M1578" s="4">
        <v>43655</v>
      </c>
      <c r="N1578" s="5">
        <v>0.19170000000000001</v>
      </c>
      <c r="O1578" s="4"/>
      <c r="P1578" s="1" t="s">
        <v>199</v>
      </c>
      <c r="Q1578" s="1" t="s">
        <v>1992</v>
      </c>
      <c r="R1578" s="1" t="s">
        <v>32</v>
      </c>
      <c r="S1578" s="1" t="s">
        <v>223</v>
      </c>
      <c r="T1578" s="1" t="s">
        <v>201</v>
      </c>
      <c r="U1578" s="6">
        <v>167540.62</v>
      </c>
      <c r="V1578" s="6">
        <v>232269.38</v>
      </c>
      <c r="W1578" s="6">
        <v>0</v>
      </c>
      <c r="X1578" s="6">
        <v>232269.38</v>
      </c>
      <c r="Y1578" s="6">
        <v>0</v>
      </c>
      <c r="Z1578" s="7">
        <v>43614</v>
      </c>
      <c r="AA15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8" s="35" t="str">
        <f>IFERROR(
                    _xlfn.XLOOKUP(Tabela1[[#This Row],[ID]],'Base_Solicitações MP'!B:B,'Base_Solicitações MP'!R:R),
                    "Não enviada")</f>
        <v>Aguardando Análise FNDE</v>
      </c>
      <c r="AC1578" s="15" t="str">
        <f>_xlfn.CONCAT(Tabela1[[#This Row],[Município]],"/",Tabela1[[#This Row],[UF]])</f>
        <v>Malhada/BA</v>
      </c>
    </row>
    <row r="1579" spans="1:29" x14ac:dyDescent="0.25">
      <c r="A1579" s="14" t="s">
        <v>705</v>
      </c>
      <c r="B1579" s="2" t="s">
        <v>9625</v>
      </c>
      <c r="C1579" s="2" t="s">
        <v>12514</v>
      </c>
      <c r="D1579" s="3" t="s">
        <v>2898</v>
      </c>
      <c r="E1579" s="1">
        <v>17481</v>
      </c>
      <c r="F1579" s="1">
        <v>2014</v>
      </c>
      <c r="G1579" s="1">
        <v>1</v>
      </c>
      <c r="H1579" s="1" t="s">
        <v>1418</v>
      </c>
      <c r="I1579" s="1" t="s">
        <v>60</v>
      </c>
      <c r="J1579" s="1" t="s">
        <v>29</v>
      </c>
      <c r="K1579" s="1" t="str">
        <f>IF(Tabela1[[#This Row],[Situação da Obra]]="Inacabada - PC Técnica Concluída","Inacabada",Tabela1[[#This Row],[Situação da Obra]])</f>
        <v>Inacabada</v>
      </c>
      <c r="L1579" s="1" t="s">
        <v>204</v>
      </c>
      <c r="M1579" s="4">
        <v>44915</v>
      </c>
      <c r="N1579" s="5">
        <v>0.98380000000000001</v>
      </c>
      <c r="O1579" s="4">
        <v>44426</v>
      </c>
      <c r="P1579" s="1" t="s">
        <v>199</v>
      </c>
      <c r="Q1579" s="1" t="s">
        <v>1992</v>
      </c>
      <c r="R1579" s="1" t="s">
        <v>32</v>
      </c>
      <c r="S1579" s="1" t="s">
        <v>205</v>
      </c>
      <c r="T1579" s="1" t="s">
        <v>201</v>
      </c>
      <c r="U1579" s="6">
        <v>366011.25</v>
      </c>
      <c r="V1579" s="6">
        <v>997686.06</v>
      </c>
      <c r="W1579" s="6">
        <v>0</v>
      </c>
      <c r="X1579" s="6">
        <v>997686.06</v>
      </c>
      <c r="Y1579" s="6">
        <v>690.96</v>
      </c>
      <c r="Z1579" s="7">
        <v>44406</v>
      </c>
      <c r="AA15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9" s="35" t="str">
        <f>IFERROR(
                    _xlfn.XLOOKUP(Tabela1[[#This Row],[ID]],'Base_Solicitações MP'!B:B,'Base_Solicitações MP'!R:R),
                    "Não enviada")</f>
        <v>Diligência</v>
      </c>
      <c r="AC1579" s="15" t="str">
        <f>_xlfn.CONCAT(Tabela1[[#This Row],[Município]],"/",Tabela1[[#This Row],[UF]])</f>
        <v>Itambacuri/MG</v>
      </c>
    </row>
    <row r="1580" spans="1:29" x14ac:dyDescent="0.25">
      <c r="A1580" s="14" t="s">
        <v>705</v>
      </c>
      <c r="B1580" s="2" t="s">
        <v>6592</v>
      </c>
      <c r="C1580" s="2" t="s">
        <v>12515</v>
      </c>
      <c r="D1580" s="3" t="s">
        <v>2899</v>
      </c>
      <c r="E1580" s="1">
        <v>17596</v>
      </c>
      <c r="F1580" s="1">
        <v>2014</v>
      </c>
      <c r="G1580" s="1">
        <v>1</v>
      </c>
      <c r="H1580" s="1" t="s">
        <v>2900</v>
      </c>
      <c r="I1580" s="1" t="s">
        <v>37</v>
      </c>
      <c r="J1580" s="1" t="s">
        <v>29</v>
      </c>
      <c r="K1580" s="1" t="str">
        <f>IF(Tabela1[[#This Row],[Situação da Obra]]="Inacabada - PC Técnica Concluída","Inacabada",Tabela1[[#This Row],[Situação da Obra]])</f>
        <v>Inacabada</v>
      </c>
      <c r="L1580" s="1" t="s">
        <v>204</v>
      </c>
      <c r="M1580" s="4">
        <v>44915</v>
      </c>
      <c r="N1580" s="5">
        <v>0.39439999999999997</v>
      </c>
      <c r="O1580" s="4">
        <v>43627</v>
      </c>
      <c r="P1580" s="1" t="s">
        <v>199</v>
      </c>
      <c r="Q1580" s="1" t="s">
        <v>1992</v>
      </c>
      <c r="R1580" s="1" t="s">
        <v>32</v>
      </c>
      <c r="S1580" s="1" t="s">
        <v>205</v>
      </c>
      <c r="T1580" s="1" t="s">
        <v>201</v>
      </c>
      <c r="U1580" s="6">
        <v>1021956</v>
      </c>
      <c r="V1580" s="6">
        <v>1021956</v>
      </c>
      <c r="W1580" s="6">
        <v>0</v>
      </c>
      <c r="X1580" s="6">
        <v>1021956</v>
      </c>
      <c r="Y1580" s="6">
        <v>1865.88</v>
      </c>
      <c r="Z1580" s="7">
        <v>43540</v>
      </c>
      <c r="AA15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0" s="35" t="str">
        <f>IFERROR(
                    _xlfn.XLOOKUP(Tabela1[[#This Row],[ID]],'Base_Solicitações MP'!B:B,'Base_Solicitações MP'!R:R),
                    "Não enviada")</f>
        <v>Diligência</v>
      </c>
      <c r="AC1580" s="15" t="str">
        <f>_xlfn.CONCAT(Tabela1[[#This Row],[Município]],"/",Tabela1[[#This Row],[UF]])</f>
        <v>Monsenhor Hipólito/PI</v>
      </c>
    </row>
    <row r="1581" spans="1:29" x14ac:dyDescent="0.25">
      <c r="A1581" s="14" t="s">
        <v>705</v>
      </c>
      <c r="B1581" s="2" t="s">
        <v>9626</v>
      </c>
      <c r="C1581" s="2" t="s">
        <v>12516</v>
      </c>
      <c r="D1581" s="3" t="s">
        <v>2901</v>
      </c>
      <c r="E1581" s="1">
        <v>17490</v>
      </c>
      <c r="F1581" s="1">
        <v>2014</v>
      </c>
      <c r="G1581" s="1">
        <v>1</v>
      </c>
      <c r="H1581" s="1" t="s">
        <v>2902</v>
      </c>
      <c r="I1581" s="1" t="s">
        <v>60</v>
      </c>
      <c r="J1581" s="1" t="s">
        <v>56</v>
      </c>
      <c r="K1581" s="1" t="str">
        <f>IF(Tabela1[[#This Row],[Situação da Obra]]="Inacabada - PC Técnica Concluída","Inacabada",Tabela1[[#This Row],[Situação da Obra]])</f>
        <v>Paralisada</v>
      </c>
      <c r="L1581" s="1" t="s">
        <v>204</v>
      </c>
      <c r="M1581" s="4">
        <v>44931</v>
      </c>
      <c r="N1581" s="5">
        <v>0.69630000000000003</v>
      </c>
      <c r="O1581" s="4">
        <v>44931</v>
      </c>
      <c r="P1581" s="1" t="s">
        <v>199</v>
      </c>
      <c r="Q1581" s="1" t="s">
        <v>1992</v>
      </c>
      <c r="R1581" s="1" t="s">
        <v>32</v>
      </c>
      <c r="S1581" s="1" t="s">
        <v>205</v>
      </c>
      <c r="T1581" s="1" t="s">
        <v>201</v>
      </c>
      <c r="U1581" s="6">
        <v>566448.02</v>
      </c>
      <c r="V1581" s="6">
        <v>989837.93</v>
      </c>
      <c r="W1581" s="6">
        <v>0</v>
      </c>
      <c r="X1581" s="6">
        <v>989837.93</v>
      </c>
      <c r="Y1581" s="6">
        <v>1104.5999999999999</v>
      </c>
      <c r="Z1581" s="7">
        <v>45236</v>
      </c>
      <c r="AA15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1" s="35" t="str">
        <f>IFERROR(
                    _xlfn.XLOOKUP(Tabela1[[#This Row],[ID]],'Base_Solicitações MP'!B:B,'Base_Solicitações MP'!R:R),
                    "Não enviada")</f>
        <v>Diligência</v>
      </c>
      <c r="AC1581" s="15" t="str">
        <f>_xlfn.CONCAT(Tabela1[[#This Row],[Município]],"/",Tabela1[[#This Row],[UF]])</f>
        <v>Patis/MG</v>
      </c>
    </row>
    <row r="1582" spans="1:29" x14ac:dyDescent="0.25">
      <c r="A1582" s="14" t="s">
        <v>705</v>
      </c>
      <c r="B1582" s="2" t="s">
        <v>9627</v>
      </c>
      <c r="C1582" s="2" t="s">
        <v>12517</v>
      </c>
      <c r="D1582" s="3" t="s">
        <v>2903</v>
      </c>
      <c r="E1582" s="1">
        <v>17597</v>
      </c>
      <c r="F1582" s="1">
        <v>2014</v>
      </c>
      <c r="G1582" s="1">
        <v>1</v>
      </c>
      <c r="H1582" s="1" t="s">
        <v>2904</v>
      </c>
      <c r="I1582" s="1" t="s">
        <v>37</v>
      </c>
      <c r="J1582" s="1" t="s">
        <v>40</v>
      </c>
      <c r="K1582" s="1" t="str">
        <f>IF(Tabela1[[#This Row],[Situação da Obra]]="Inacabada - PC Técnica Concluída","Inacabada",Tabela1[[#This Row],[Situação da Obra]])</f>
        <v>Inacabada</v>
      </c>
      <c r="L1582" s="1" t="s">
        <v>204</v>
      </c>
      <c r="M1582" s="4">
        <v>45005</v>
      </c>
      <c r="N1582" s="5">
        <v>0.9607</v>
      </c>
      <c r="O1582" s="4">
        <v>44170</v>
      </c>
      <c r="P1582" s="1" t="s">
        <v>199</v>
      </c>
      <c r="Q1582" s="1" t="s">
        <v>1992</v>
      </c>
      <c r="R1582" s="1" t="s">
        <v>32</v>
      </c>
      <c r="S1582" s="1" t="s">
        <v>205</v>
      </c>
      <c r="T1582" s="1" t="s">
        <v>201</v>
      </c>
      <c r="U1582" s="6">
        <v>489623.24</v>
      </c>
      <c r="V1582" s="6">
        <v>1021956</v>
      </c>
      <c r="W1582" s="6">
        <v>0</v>
      </c>
      <c r="X1582" s="6">
        <v>1021956</v>
      </c>
      <c r="Y1582" s="6">
        <v>72.19</v>
      </c>
      <c r="Z1582" s="7">
        <v>44865</v>
      </c>
      <c r="AA15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82" s="35" t="str">
        <f>IFERROR(
                    _xlfn.XLOOKUP(Tabela1[[#This Row],[ID]],'Base_Solicitações MP'!B:B,'Base_Solicitações MP'!R:R),
                    "Não enviada")</f>
        <v>Não enviada</v>
      </c>
      <c r="AC1582" s="15" t="str">
        <f>_xlfn.CONCAT(Tabela1[[#This Row],[Município]],"/",Tabela1[[#This Row],[UF]])</f>
        <v>Nossa Senhora dos Remédios/PI</v>
      </c>
    </row>
    <row r="1583" spans="1:29" x14ac:dyDescent="0.25">
      <c r="A1583" s="14" t="s">
        <v>705</v>
      </c>
      <c r="B1583" s="2" t="s">
        <v>9628</v>
      </c>
      <c r="C1583" s="2" t="s">
        <v>12518</v>
      </c>
      <c r="D1583" s="3" t="s">
        <v>2905</v>
      </c>
      <c r="E1583" s="1">
        <v>16932</v>
      </c>
      <c r="F1583" s="1">
        <v>2014</v>
      </c>
      <c r="G1583" s="1">
        <v>3</v>
      </c>
      <c r="H1583" s="1" t="s">
        <v>2733</v>
      </c>
      <c r="I1583" s="1" t="s">
        <v>82</v>
      </c>
      <c r="J1583" s="1" t="s">
        <v>29</v>
      </c>
      <c r="K1583" s="1" t="str">
        <f>IF(Tabela1[[#This Row],[Situação da Obra]]="Inacabada - PC Técnica Concluída","Inacabada",Tabela1[[#This Row],[Situação da Obra]])</f>
        <v>Inacabada</v>
      </c>
      <c r="L1583" s="1" t="s">
        <v>204</v>
      </c>
      <c r="M1583" s="4">
        <v>45042</v>
      </c>
      <c r="N1583" s="5">
        <v>0.16520000000000001</v>
      </c>
      <c r="O1583" s="4">
        <v>43510</v>
      </c>
      <c r="P1583" s="1" t="s">
        <v>199</v>
      </c>
      <c r="Q1583" s="1" t="s">
        <v>1992</v>
      </c>
      <c r="R1583" s="1" t="s">
        <v>32</v>
      </c>
      <c r="S1583" s="1" t="s">
        <v>223</v>
      </c>
      <c r="T1583" s="1" t="s">
        <v>201</v>
      </c>
      <c r="U1583" s="6">
        <v>338895.74</v>
      </c>
      <c r="V1583" s="6">
        <v>244090.13</v>
      </c>
      <c r="W1583" s="6">
        <v>0</v>
      </c>
      <c r="X1583" s="6">
        <v>244090.13</v>
      </c>
      <c r="Y1583" s="6">
        <v>16581.919999999998</v>
      </c>
      <c r="Z1583" s="7">
        <v>43443</v>
      </c>
      <c r="AA15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3" s="35" t="str">
        <f>IFERROR(
                    _xlfn.XLOOKUP(Tabela1[[#This Row],[ID]],'Base_Solicitações MP'!B:B,'Base_Solicitações MP'!R:R),
                    "Não enviada")</f>
        <v>Aguardando Análise FNDE</v>
      </c>
      <c r="AC1583" s="15" t="str">
        <f>_xlfn.CONCAT(Tabela1[[#This Row],[Município]],"/",Tabela1[[#This Row],[UF]])</f>
        <v>Pedro Alexandre/BA</v>
      </c>
    </row>
    <row r="1584" spans="1:29" x14ac:dyDescent="0.25">
      <c r="A1584" s="14" t="s">
        <v>705</v>
      </c>
      <c r="B1584" s="2" t="s">
        <v>9629</v>
      </c>
      <c r="C1584" s="2" t="s">
        <v>12519</v>
      </c>
      <c r="D1584" s="3" t="s">
        <v>2905</v>
      </c>
      <c r="E1584" s="1">
        <v>16932</v>
      </c>
      <c r="F1584" s="1">
        <v>2014</v>
      </c>
      <c r="G1584" s="1">
        <v>3</v>
      </c>
      <c r="H1584" s="1" t="s">
        <v>2733</v>
      </c>
      <c r="I1584" s="1" t="s">
        <v>82</v>
      </c>
      <c r="J1584" s="1" t="s">
        <v>40</v>
      </c>
      <c r="K1584" s="1" t="str">
        <f>IF(Tabela1[[#This Row],[Situação da Obra]]="Inacabada - PC Técnica Concluída","Inacabada",Tabela1[[#This Row],[Situação da Obra]])</f>
        <v>Inacabada</v>
      </c>
      <c r="L1584" s="1" t="s">
        <v>204</v>
      </c>
      <c r="M1584" s="4">
        <v>43542</v>
      </c>
      <c r="N1584" s="5">
        <v>0.22009999999999999</v>
      </c>
      <c r="O1584" s="4">
        <v>43510</v>
      </c>
      <c r="P1584" s="1" t="s">
        <v>199</v>
      </c>
      <c r="Q1584" s="1" t="s">
        <v>1992</v>
      </c>
      <c r="R1584" s="1" t="s">
        <v>32</v>
      </c>
      <c r="S1584" s="1" t="s">
        <v>223</v>
      </c>
      <c r="T1584" s="1" t="s">
        <v>201</v>
      </c>
      <c r="U1584" s="6">
        <v>345369.65</v>
      </c>
      <c r="V1584" s="6">
        <v>244090.13</v>
      </c>
      <c r="W1584" s="6">
        <v>0</v>
      </c>
      <c r="X1584" s="6">
        <v>244090.13</v>
      </c>
      <c r="Y1584" s="6">
        <v>16581.919999999998</v>
      </c>
      <c r="Z1584" s="7">
        <v>43443</v>
      </c>
      <c r="AA15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4" s="35" t="str">
        <f>IFERROR(
                    _xlfn.XLOOKUP(Tabela1[[#This Row],[ID]],'Base_Solicitações MP'!B:B,'Base_Solicitações MP'!R:R),
                    "Não enviada")</f>
        <v>Aguardando Análise FNDE</v>
      </c>
      <c r="AC1584" s="15" t="str">
        <f>_xlfn.CONCAT(Tabela1[[#This Row],[Município]],"/",Tabela1[[#This Row],[UF]])</f>
        <v>Pedro Alexandre/BA</v>
      </c>
    </row>
    <row r="1585" spans="1:29" x14ac:dyDescent="0.25">
      <c r="A1585" s="14" t="s">
        <v>705</v>
      </c>
      <c r="B1585" s="2" t="s">
        <v>7988</v>
      </c>
      <c r="C1585" s="2" t="s">
        <v>12520</v>
      </c>
      <c r="D1585" s="3" t="s">
        <v>2906</v>
      </c>
      <c r="E1585" s="1">
        <v>20104</v>
      </c>
      <c r="F1585" s="1">
        <v>2014</v>
      </c>
      <c r="G1585" s="1">
        <v>1</v>
      </c>
      <c r="H1585" s="1" t="s">
        <v>2094</v>
      </c>
      <c r="I1585" s="1" t="s">
        <v>47</v>
      </c>
      <c r="J1585" s="1" t="s">
        <v>56</v>
      </c>
      <c r="K1585" s="1" t="str">
        <f>IF(Tabela1[[#This Row],[Situação da Obra]]="Inacabada - PC Técnica Concluída","Inacabada",Tabela1[[#This Row],[Situação da Obra]])</f>
        <v>Paralisada</v>
      </c>
      <c r="L1585" s="1" t="s">
        <v>204</v>
      </c>
      <c r="M1585" s="4">
        <v>43909</v>
      </c>
      <c r="N1585" s="5">
        <v>0.86050000000000004</v>
      </c>
      <c r="O1585" s="4">
        <v>44774</v>
      </c>
      <c r="P1585" s="1" t="s">
        <v>199</v>
      </c>
      <c r="Q1585" s="1" t="s">
        <v>1992</v>
      </c>
      <c r="R1585" s="1" t="s">
        <v>32</v>
      </c>
      <c r="S1585" s="1" t="s">
        <v>2035</v>
      </c>
      <c r="T1585" s="1" t="s">
        <v>201</v>
      </c>
      <c r="U1585" s="6">
        <v>129473.43</v>
      </c>
      <c r="V1585" s="6">
        <v>129841.47</v>
      </c>
      <c r="W1585" s="6">
        <v>0</v>
      </c>
      <c r="X1585" s="6">
        <v>129841.47</v>
      </c>
      <c r="Y1585" s="6">
        <v>0</v>
      </c>
      <c r="Z1585" s="7">
        <v>45230</v>
      </c>
      <c r="AA15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5" s="35" t="str">
        <f>IFERROR(
                    _xlfn.XLOOKUP(Tabela1[[#This Row],[ID]],'Base_Solicitações MP'!B:B,'Base_Solicitações MP'!R:R),
                    "Não enviada")</f>
        <v>Diligência</v>
      </c>
      <c r="AC1585" s="15" t="str">
        <f>_xlfn.CONCAT(Tabela1[[#This Row],[Município]],"/",Tabela1[[#This Row],[UF]])</f>
        <v>Santa Fé do Araguaia/TO</v>
      </c>
    </row>
    <row r="1586" spans="1:29" x14ac:dyDescent="0.25">
      <c r="A1586" s="14" t="s">
        <v>705</v>
      </c>
      <c r="B1586" s="2" t="s">
        <v>9630</v>
      </c>
      <c r="C1586" s="2" t="s">
        <v>12521</v>
      </c>
      <c r="D1586" s="3" t="s">
        <v>2907</v>
      </c>
      <c r="E1586" s="1">
        <v>16985</v>
      </c>
      <c r="F1586" s="1">
        <v>2014</v>
      </c>
      <c r="G1586" s="1">
        <v>1</v>
      </c>
      <c r="H1586" s="1" t="s">
        <v>2908</v>
      </c>
      <c r="I1586" s="1" t="s">
        <v>28</v>
      </c>
      <c r="J1586" s="1" t="s">
        <v>56</v>
      </c>
      <c r="K1586" s="1" t="str">
        <f>IF(Tabela1[[#This Row],[Situação da Obra]]="Inacabada - PC Técnica Concluída","Inacabada",Tabela1[[#This Row],[Situação da Obra]])</f>
        <v>Paralisada</v>
      </c>
      <c r="L1586" s="1" t="s">
        <v>204</v>
      </c>
      <c r="M1586" s="4">
        <v>45009</v>
      </c>
      <c r="N1586" s="5">
        <v>0.47789999999999999</v>
      </c>
      <c r="O1586" s="4">
        <v>45008</v>
      </c>
      <c r="P1586" s="1" t="s">
        <v>199</v>
      </c>
      <c r="Q1586" s="1" t="s">
        <v>1992</v>
      </c>
      <c r="R1586" s="1" t="s">
        <v>32</v>
      </c>
      <c r="S1586" s="1" t="s">
        <v>205</v>
      </c>
      <c r="T1586" s="1" t="s">
        <v>201</v>
      </c>
      <c r="U1586" s="6">
        <v>596372.54</v>
      </c>
      <c r="V1586" s="6">
        <v>1021934.1</v>
      </c>
      <c r="W1586" s="6">
        <v>0</v>
      </c>
      <c r="X1586" s="6">
        <v>1021934.1</v>
      </c>
      <c r="Y1586" s="6">
        <v>39292.199999999997</v>
      </c>
      <c r="Z1586" s="7">
        <v>45351</v>
      </c>
      <c r="AA15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6" s="35" t="str">
        <f>IFERROR(
                    _xlfn.XLOOKUP(Tabela1[[#This Row],[ID]],'Base_Solicitações MP'!B:B,'Base_Solicitações MP'!R:R),
                    "Não enviada")</f>
        <v>Aguardando Análise FNDE</v>
      </c>
      <c r="AC1586" s="15" t="str">
        <f>_xlfn.CONCAT(Tabela1[[#This Row],[Município]],"/",Tabela1[[#This Row],[UF]])</f>
        <v>Palhano/CE</v>
      </c>
    </row>
    <row r="1587" spans="1:29" x14ac:dyDescent="0.25">
      <c r="A1587" s="14" t="s">
        <v>705</v>
      </c>
      <c r="B1587" s="2" t="s">
        <v>9631</v>
      </c>
      <c r="C1587" s="2" t="s">
        <v>6357</v>
      </c>
      <c r="D1587" s="3" t="s">
        <v>2909</v>
      </c>
      <c r="E1587" s="1">
        <v>17567</v>
      </c>
      <c r="F1587" s="1">
        <v>2014</v>
      </c>
      <c r="G1587" s="1">
        <v>1</v>
      </c>
      <c r="H1587" s="1" t="s">
        <v>2910</v>
      </c>
      <c r="I1587" s="1" t="s">
        <v>160</v>
      </c>
      <c r="J1587" s="1" t="s">
        <v>29</v>
      </c>
      <c r="K1587" s="1" t="str">
        <f>IF(Tabela1[[#This Row],[Situação da Obra]]="Inacabada - PC Técnica Concluída","Inacabada",Tabela1[[#This Row],[Situação da Obra]])</f>
        <v>Inacabada</v>
      </c>
      <c r="L1587" s="1" t="s">
        <v>204</v>
      </c>
      <c r="M1587" s="4">
        <v>44915</v>
      </c>
      <c r="N1587" s="5">
        <v>0.54259999999999997</v>
      </c>
      <c r="O1587" s="4">
        <v>43489</v>
      </c>
      <c r="P1587" s="1" t="s">
        <v>199</v>
      </c>
      <c r="Q1587" s="1" t="s">
        <v>1992</v>
      </c>
      <c r="R1587" s="1" t="s">
        <v>32</v>
      </c>
      <c r="S1587" s="1" t="s">
        <v>205</v>
      </c>
      <c r="T1587" s="1" t="s">
        <v>201</v>
      </c>
      <c r="U1587" s="6">
        <v>1019123.41</v>
      </c>
      <c r="V1587" s="6">
        <v>1019123.41</v>
      </c>
      <c r="W1587" s="6">
        <v>0</v>
      </c>
      <c r="X1587" s="6">
        <v>1019123.41</v>
      </c>
      <c r="Y1587" s="6">
        <v>0</v>
      </c>
      <c r="Z1587" s="7">
        <v>43492</v>
      </c>
      <c r="AA15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7" s="35" t="str">
        <f>IFERROR(
                    _xlfn.XLOOKUP(Tabela1[[#This Row],[ID]],'Base_Solicitações MP'!B:B,'Base_Solicitações MP'!R:R),
                    "Não enviada")</f>
        <v>Diligência</v>
      </c>
      <c r="AC1587" s="15" t="str">
        <f>_xlfn.CONCAT(Tabela1[[#This Row],[Município]],"/",Tabela1[[#This Row],[UF]])</f>
        <v>Camocim de São Félix/PE</v>
      </c>
    </row>
    <row r="1588" spans="1:29" x14ac:dyDescent="0.25">
      <c r="A1588" s="14" t="s">
        <v>705</v>
      </c>
      <c r="B1588" s="2" t="s">
        <v>9632</v>
      </c>
      <c r="C1588" s="2" t="s">
        <v>12522</v>
      </c>
      <c r="D1588" s="3" t="s">
        <v>2911</v>
      </c>
      <c r="E1588" s="1">
        <v>17579</v>
      </c>
      <c r="F1588" s="1">
        <v>2014</v>
      </c>
      <c r="G1588" s="1">
        <v>3</v>
      </c>
      <c r="H1588" s="1" t="s">
        <v>2912</v>
      </c>
      <c r="I1588" s="1" t="s">
        <v>37</v>
      </c>
      <c r="J1588" s="1" t="s">
        <v>29</v>
      </c>
      <c r="K1588" s="1" t="str">
        <f>IF(Tabela1[[#This Row],[Situação da Obra]]="Inacabada - PC Técnica Concluída","Inacabada",Tabela1[[#This Row],[Situação da Obra]])</f>
        <v>Inacabada</v>
      </c>
      <c r="L1588" s="1" t="s">
        <v>204</v>
      </c>
      <c r="M1588" s="4">
        <v>45019</v>
      </c>
      <c r="N1588" s="5">
        <v>0.2</v>
      </c>
      <c r="O1588" s="4"/>
      <c r="P1588" s="1" t="s">
        <v>199</v>
      </c>
      <c r="Q1588" s="1" t="s">
        <v>1992</v>
      </c>
      <c r="R1588" s="1" t="s">
        <v>32</v>
      </c>
      <c r="S1588" s="1" t="s">
        <v>223</v>
      </c>
      <c r="T1588" s="1" t="s">
        <v>201</v>
      </c>
      <c r="U1588" s="6" t="s">
        <v>41</v>
      </c>
      <c r="V1588" s="6">
        <v>234630.32</v>
      </c>
      <c r="W1588" s="6">
        <v>0</v>
      </c>
      <c r="X1588" s="6">
        <v>234630.32</v>
      </c>
      <c r="Y1588" s="6" t="s">
        <v>41</v>
      </c>
      <c r="Z1588" s="7">
        <v>44713</v>
      </c>
      <c r="AA15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8" s="35" t="str">
        <f>IFERROR(
                    _xlfn.XLOOKUP(Tabela1[[#This Row],[ID]],'Base_Solicitações MP'!B:B,'Base_Solicitações MP'!R:R),
                    "Não enviada")</f>
        <v>Diligência</v>
      </c>
      <c r="AC1588" s="15" t="str">
        <f>_xlfn.CONCAT(Tabela1[[#This Row],[Município]],"/",Tabela1[[#This Row],[UF]])</f>
        <v>Aroazes/PI</v>
      </c>
    </row>
    <row r="1589" spans="1:29" x14ac:dyDescent="0.25">
      <c r="A1589" s="14" t="s">
        <v>705</v>
      </c>
      <c r="B1589" s="2" t="s">
        <v>9633</v>
      </c>
      <c r="C1589" s="2" t="s">
        <v>12523</v>
      </c>
      <c r="D1589" s="3" t="s">
        <v>2911</v>
      </c>
      <c r="E1589" s="1">
        <v>17579</v>
      </c>
      <c r="F1589" s="1">
        <v>2014</v>
      </c>
      <c r="G1589" s="1">
        <v>3</v>
      </c>
      <c r="H1589" s="1" t="s">
        <v>2912</v>
      </c>
      <c r="I1589" s="1" t="s">
        <v>37</v>
      </c>
      <c r="J1589" s="1" t="s">
        <v>29</v>
      </c>
      <c r="K1589" s="1" t="str">
        <f>IF(Tabela1[[#This Row],[Situação da Obra]]="Inacabada - PC Técnica Concluída","Inacabada",Tabela1[[#This Row],[Situação da Obra]])</f>
        <v>Inacabada</v>
      </c>
      <c r="L1589" s="1" t="s">
        <v>204</v>
      </c>
      <c r="M1589" s="4">
        <v>45019</v>
      </c>
      <c r="N1589" s="5">
        <v>0.2</v>
      </c>
      <c r="O1589" s="4"/>
      <c r="P1589" s="1" t="s">
        <v>199</v>
      </c>
      <c r="Q1589" s="1" t="s">
        <v>1992</v>
      </c>
      <c r="R1589" s="1" t="s">
        <v>32</v>
      </c>
      <c r="S1589" s="1" t="s">
        <v>223</v>
      </c>
      <c r="T1589" s="1" t="s">
        <v>201</v>
      </c>
      <c r="U1589" s="6" t="s">
        <v>41</v>
      </c>
      <c r="V1589" s="6">
        <v>234630.32</v>
      </c>
      <c r="W1589" s="6">
        <v>0</v>
      </c>
      <c r="X1589" s="6">
        <v>234630.32</v>
      </c>
      <c r="Y1589" s="6" t="s">
        <v>41</v>
      </c>
      <c r="Z1589" s="7">
        <v>44713</v>
      </c>
      <c r="AA15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9" s="35" t="str">
        <f>IFERROR(
                    _xlfn.XLOOKUP(Tabela1[[#This Row],[ID]],'Base_Solicitações MP'!B:B,'Base_Solicitações MP'!R:R),
                    "Não enviada")</f>
        <v>Diligência</v>
      </c>
      <c r="AC1589" s="15" t="str">
        <f>_xlfn.CONCAT(Tabela1[[#This Row],[Município]],"/",Tabela1[[#This Row],[UF]])</f>
        <v>Aroazes/PI</v>
      </c>
    </row>
    <row r="1590" spans="1:29" x14ac:dyDescent="0.25">
      <c r="A1590" s="14" t="s">
        <v>705</v>
      </c>
      <c r="B1590" s="2" t="s">
        <v>9634</v>
      </c>
      <c r="C1590" s="2" t="s">
        <v>12524</v>
      </c>
      <c r="D1590" s="3" t="s">
        <v>2913</v>
      </c>
      <c r="E1590" s="1">
        <v>17519</v>
      </c>
      <c r="F1590" s="1">
        <v>2014</v>
      </c>
      <c r="G1590" s="1">
        <v>1</v>
      </c>
      <c r="H1590" s="1" t="s">
        <v>427</v>
      </c>
      <c r="I1590" s="1" t="s">
        <v>184</v>
      </c>
      <c r="J1590" s="1" t="s">
        <v>29</v>
      </c>
      <c r="K1590" s="1" t="str">
        <f>IF(Tabela1[[#This Row],[Situação da Obra]]="Inacabada - PC Técnica Concluída","Inacabada",Tabela1[[#This Row],[Situação da Obra]])</f>
        <v>Inacabada</v>
      </c>
      <c r="L1590" s="1" t="s">
        <v>204</v>
      </c>
      <c r="M1590" s="4">
        <v>44915</v>
      </c>
      <c r="N1590" s="5">
        <v>0.44209999999999999</v>
      </c>
      <c r="O1590" s="4">
        <v>43852</v>
      </c>
      <c r="P1590" s="1" t="s">
        <v>199</v>
      </c>
      <c r="Q1590" s="1" t="s">
        <v>1992</v>
      </c>
      <c r="R1590" s="1" t="s">
        <v>32</v>
      </c>
      <c r="S1590" s="1" t="s">
        <v>200</v>
      </c>
      <c r="T1590" s="1" t="s">
        <v>201</v>
      </c>
      <c r="U1590" s="6">
        <v>873729.57</v>
      </c>
      <c r="V1590" s="6">
        <v>874598.61</v>
      </c>
      <c r="W1590" s="6">
        <v>0</v>
      </c>
      <c r="X1590" s="6">
        <v>874598.61</v>
      </c>
      <c r="Y1590" s="6">
        <v>4076.62</v>
      </c>
      <c r="Z1590" s="7">
        <v>43738</v>
      </c>
      <c r="AA15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90" s="35" t="str">
        <f>IFERROR(
                    _xlfn.XLOOKUP(Tabela1[[#This Row],[ID]],'Base_Solicitações MP'!B:B,'Base_Solicitações MP'!R:R),
                    "Não enviada")</f>
        <v>Não enviada</v>
      </c>
      <c r="AC1590" s="15" t="str">
        <f>_xlfn.CONCAT(Tabela1[[#This Row],[Município]],"/",Tabela1[[#This Row],[UF]])</f>
        <v>Breves/PA</v>
      </c>
    </row>
    <row r="1591" spans="1:29" x14ac:dyDescent="0.25">
      <c r="A1591" s="14" t="s">
        <v>705</v>
      </c>
      <c r="B1591" s="2" t="s">
        <v>9635</v>
      </c>
      <c r="C1591" s="2" t="s">
        <v>12525</v>
      </c>
      <c r="D1591" s="3" t="s">
        <v>2914</v>
      </c>
      <c r="E1591" s="1" t="s">
        <v>2915</v>
      </c>
      <c r="F1591" s="1">
        <v>2014</v>
      </c>
      <c r="G1591" s="1">
        <v>1</v>
      </c>
      <c r="H1591" s="1" t="s">
        <v>1227</v>
      </c>
      <c r="I1591" s="1" t="s">
        <v>184</v>
      </c>
      <c r="J1591" s="1" t="s">
        <v>29</v>
      </c>
      <c r="K1591" s="1" t="str">
        <f>IF(Tabela1[[#This Row],[Situação da Obra]]="Inacabada - PC Técnica Concluída","Inacabada",Tabela1[[#This Row],[Situação da Obra]])</f>
        <v>Inacabada</v>
      </c>
      <c r="L1591" s="1" t="s">
        <v>204</v>
      </c>
      <c r="M1591" s="4">
        <v>44915</v>
      </c>
      <c r="N1591" s="5">
        <v>0.31759999999999999</v>
      </c>
      <c r="O1591" s="4">
        <v>42690</v>
      </c>
      <c r="P1591" s="1" t="s">
        <v>199</v>
      </c>
      <c r="Q1591" s="1" t="s">
        <v>1992</v>
      </c>
      <c r="R1591" s="1" t="s">
        <v>32</v>
      </c>
      <c r="S1591" s="1" t="s">
        <v>205</v>
      </c>
      <c r="T1591" s="1" t="s">
        <v>201</v>
      </c>
      <c r="U1591" s="6">
        <v>1018012.76</v>
      </c>
      <c r="V1591" s="6">
        <v>1021737</v>
      </c>
      <c r="W1591" s="6">
        <v>0</v>
      </c>
      <c r="X1591" s="6">
        <v>1021737</v>
      </c>
      <c r="Y1591" s="6">
        <v>3107.36</v>
      </c>
      <c r="Z1591" s="7">
        <v>44901</v>
      </c>
      <c r="AA15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1" s="35" t="str">
        <f>IFERROR(
                    _xlfn.XLOOKUP(Tabela1[[#This Row],[ID]],'Base_Solicitações MP'!B:B,'Base_Solicitações MP'!R:R),
                    "Não enviada")</f>
        <v>Diligência</v>
      </c>
      <c r="AC1591" s="15" t="str">
        <f>_xlfn.CONCAT(Tabela1[[#This Row],[Município]],"/",Tabela1[[#This Row],[UF]])</f>
        <v>Ipixuna do Pará/PA</v>
      </c>
    </row>
    <row r="1592" spans="1:29" x14ac:dyDescent="0.25">
      <c r="A1592" s="14" t="s">
        <v>705</v>
      </c>
      <c r="B1592" s="2" t="s">
        <v>8154</v>
      </c>
      <c r="C1592" s="2" t="s">
        <v>12526</v>
      </c>
      <c r="D1592" s="3" t="s">
        <v>2916</v>
      </c>
      <c r="E1592" s="1">
        <v>17176</v>
      </c>
      <c r="F1592" s="1">
        <v>2014</v>
      </c>
      <c r="G1592" s="1">
        <v>2</v>
      </c>
      <c r="H1592" s="1" t="s">
        <v>2917</v>
      </c>
      <c r="I1592" s="1" t="s">
        <v>63</v>
      </c>
      <c r="J1592" s="1" t="s">
        <v>29</v>
      </c>
      <c r="K1592" s="1" t="str">
        <f>IF(Tabela1[[#This Row],[Situação da Obra]]="Inacabada - PC Técnica Concluída","Inacabada",Tabela1[[#This Row],[Situação da Obra]])</f>
        <v>Inacabada</v>
      </c>
      <c r="L1592" s="1" t="s">
        <v>204</v>
      </c>
      <c r="M1592" s="4">
        <v>44915</v>
      </c>
      <c r="N1592" s="5">
        <v>0.64629999999999999</v>
      </c>
      <c r="O1592" s="4">
        <v>44580</v>
      </c>
      <c r="P1592" s="1" t="s">
        <v>199</v>
      </c>
      <c r="Q1592" s="1" t="s">
        <v>1992</v>
      </c>
      <c r="R1592" s="1" t="s">
        <v>32</v>
      </c>
      <c r="S1592" s="1" t="s">
        <v>205</v>
      </c>
      <c r="T1592" s="1" t="s">
        <v>201</v>
      </c>
      <c r="U1592" s="6">
        <v>602899.14</v>
      </c>
      <c r="V1592" s="6">
        <v>1023699.34</v>
      </c>
      <c r="W1592" s="6">
        <v>0</v>
      </c>
      <c r="X1592" s="6">
        <v>1023699.34</v>
      </c>
      <c r="Y1592" s="6">
        <v>0</v>
      </c>
      <c r="Z1592" s="7">
        <v>44742</v>
      </c>
      <c r="AA15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2" s="35" t="str">
        <f>IFERROR(
                    _xlfn.XLOOKUP(Tabela1[[#This Row],[ID]],'Base_Solicitações MP'!B:B,'Base_Solicitações MP'!R:R),
                    "Não enviada")</f>
        <v>Diligência</v>
      </c>
      <c r="AC1592" s="15" t="str">
        <f>_xlfn.CONCAT(Tabela1[[#This Row],[Município]],"/",Tabela1[[#This Row],[UF]])</f>
        <v>Faina/GO</v>
      </c>
    </row>
    <row r="1593" spans="1:29" x14ac:dyDescent="0.25">
      <c r="A1593" s="14" t="s">
        <v>705</v>
      </c>
      <c r="B1593" s="2" t="s">
        <v>8160</v>
      </c>
      <c r="C1593" s="2" t="s">
        <v>12527</v>
      </c>
      <c r="D1593" s="3" t="s">
        <v>2916</v>
      </c>
      <c r="E1593" s="1">
        <v>17176</v>
      </c>
      <c r="F1593" s="1">
        <v>2014</v>
      </c>
      <c r="G1593" s="1">
        <v>2</v>
      </c>
      <c r="H1593" s="1" t="s">
        <v>2917</v>
      </c>
      <c r="I1593" s="1" t="s">
        <v>63</v>
      </c>
      <c r="J1593" s="1" t="s">
        <v>29</v>
      </c>
      <c r="K1593" s="1" t="str">
        <f>IF(Tabela1[[#This Row],[Situação da Obra]]="Inacabada - PC Técnica Concluída","Inacabada",Tabela1[[#This Row],[Situação da Obra]])</f>
        <v>Inacabada</v>
      </c>
      <c r="L1593" s="1" t="s">
        <v>204</v>
      </c>
      <c r="M1593" s="4">
        <v>44915</v>
      </c>
      <c r="N1593" s="5">
        <v>0.3805</v>
      </c>
      <c r="O1593" s="4">
        <v>44580</v>
      </c>
      <c r="P1593" s="1" t="s">
        <v>199</v>
      </c>
      <c r="Q1593" s="1" t="s">
        <v>1992</v>
      </c>
      <c r="R1593" s="1" t="s">
        <v>32</v>
      </c>
      <c r="S1593" s="1" t="s">
        <v>205</v>
      </c>
      <c r="T1593" s="1" t="s">
        <v>201</v>
      </c>
      <c r="U1593" s="6">
        <v>729999.24</v>
      </c>
      <c r="V1593" s="6">
        <v>1023699.34</v>
      </c>
      <c r="W1593" s="6">
        <v>0</v>
      </c>
      <c r="X1593" s="6">
        <v>1023699.34</v>
      </c>
      <c r="Y1593" s="6">
        <v>0</v>
      </c>
      <c r="Z1593" s="7">
        <v>44742</v>
      </c>
      <c r="AA15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3" s="35" t="str">
        <f>IFERROR(
                    _xlfn.XLOOKUP(Tabela1[[#This Row],[ID]],'Base_Solicitações MP'!B:B,'Base_Solicitações MP'!R:R),
                    "Não enviada")</f>
        <v>Diligência</v>
      </c>
      <c r="AC1593" s="15" t="str">
        <f>_xlfn.CONCAT(Tabela1[[#This Row],[Município]],"/",Tabela1[[#This Row],[UF]])</f>
        <v>Faina/GO</v>
      </c>
    </row>
    <row r="1594" spans="1:29" x14ac:dyDescent="0.25">
      <c r="A1594" s="14" t="s">
        <v>705</v>
      </c>
      <c r="B1594" s="2" t="s">
        <v>7123</v>
      </c>
      <c r="C1594" s="2" t="s">
        <v>12528</v>
      </c>
      <c r="D1594" s="3" t="s">
        <v>2918</v>
      </c>
      <c r="E1594" s="1">
        <v>17213</v>
      </c>
      <c r="F1594" s="1">
        <v>2014</v>
      </c>
      <c r="G1594" s="1">
        <v>2</v>
      </c>
      <c r="H1594" s="1" t="s">
        <v>2534</v>
      </c>
      <c r="I1594" s="1" t="s">
        <v>44</v>
      </c>
      <c r="J1594" s="1" t="s">
        <v>29</v>
      </c>
      <c r="K1594" s="1" t="str">
        <f>IF(Tabela1[[#This Row],[Situação da Obra]]="Inacabada - PC Técnica Concluída","Inacabada",Tabela1[[#This Row],[Situação da Obra]])</f>
        <v>Inacabada</v>
      </c>
      <c r="L1594" s="1" t="s">
        <v>204</v>
      </c>
      <c r="M1594" s="4">
        <v>44915</v>
      </c>
      <c r="N1594" s="5">
        <v>0.15079999999999999</v>
      </c>
      <c r="O1594" s="4">
        <v>43280</v>
      </c>
      <c r="P1594" s="1" t="s">
        <v>199</v>
      </c>
      <c r="Q1594" s="1" t="s">
        <v>1992</v>
      </c>
      <c r="R1594" s="1" t="s">
        <v>32</v>
      </c>
      <c r="S1594" s="1" t="s">
        <v>200</v>
      </c>
      <c r="T1594" s="1" t="s">
        <v>201</v>
      </c>
      <c r="U1594" s="6">
        <v>718626.02</v>
      </c>
      <c r="V1594" s="6">
        <v>913786.16</v>
      </c>
      <c r="W1594" s="6">
        <v>0</v>
      </c>
      <c r="X1594" s="6">
        <v>913786.16</v>
      </c>
      <c r="Y1594" s="6">
        <v>0</v>
      </c>
      <c r="Z1594" s="7">
        <v>43464</v>
      </c>
      <c r="AA15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4" s="35" t="str">
        <f>IFERROR(
                    _xlfn.XLOOKUP(Tabela1[[#This Row],[ID]],'Base_Solicitações MP'!B:B,'Base_Solicitações MP'!R:R),
                    "Não enviada")</f>
        <v>Diligência</v>
      </c>
      <c r="AC1594" s="15" t="str">
        <f>_xlfn.CONCAT(Tabela1[[#This Row],[Município]],"/",Tabela1[[#This Row],[UF]])</f>
        <v>Arame/MA</v>
      </c>
    </row>
    <row r="1595" spans="1:29" x14ac:dyDescent="0.25">
      <c r="A1595" s="14" t="s">
        <v>705</v>
      </c>
      <c r="B1595" s="2" t="s">
        <v>7128</v>
      </c>
      <c r="C1595" s="2" t="s">
        <v>12529</v>
      </c>
      <c r="D1595" s="3" t="s">
        <v>2918</v>
      </c>
      <c r="E1595" s="1">
        <v>17213</v>
      </c>
      <c r="F1595" s="1">
        <v>2014</v>
      </c>
      <c r="G1595" s="1">
        <v>2</v>
      </c>
      <c r="H1595" s="1" t="s">
        <v>2534</v>
      </c>
      <c r="I1595" s="1" t="s">
        <v>44</v>
      </c>
      <c r="J1595" s="1" t="s">
        <v>29</v>
      </c>
      <c r="K1595" s="1" t="str">
        <f>IF(Tabela1[[#This Row],[Situação da Obra]]="Inacabada - PC Técnica Concluída","Inacabada",Tabela1[[#This Row],[Situação da Obra]])</f>
        <v>Inacabada</v>
      </c>
      <c r="L1595" s="1" t="s">
        <v>209</v>
      </c>
      <c r="M1595" s="4">
        <v>44915</v>
      </c>
      <c r="N1595" s="5">
        <v>1</v>
      </c>
      <c r="O1595" s="4">
        <v>43521</v>
      </c>
      <c r="P1595" s="1" t="s">
        <v>199</v>
      </c>
      <c r="Q1595" s="1" t="s">
        <v>1992</v>
      </c>
      <c r="R1595" s="1" t="s">
        <v>32</v>
      </c>
      <c r="S1595" s="1" t="s">
        <v>200</v>
      </c>
      <c r="T1595" s="1" t="s">
        <v>201</v>
      </c>
      <c r="U1595" s="6">
        <v>718626.01</v>
      </c>
      <c r="V1595" s="6">
        <v>913786.16</v>
      </c>
      <c r="W1595" s="6">
        <v>0</v>
      </c>
      <c r="X1595" s="6">
        <v>913786.16</v>
      </c>
      <c r="Y1595" s="6">
        <v>0</v>
      </c>
      <c r="Z1595" s="7">
        <v>43464</v>
      </c>
      <c r="AA15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5" s="35" t="str">
        <f>IFERROR(
                    _xlfn.XLOOKUP(Tabela1[[#This Row],[ID]],'Base_Solicitações MP'!B:B,'Base_Solicitações MP'!R:R),
                    "Não enviada")</f>
        <v>Diligência</v>
      </c>
      <c r="AC1595" s="15" t="str">
        <f>_xlfn.CONCAT(Tabela1[[#This Row],[Município]],"/",Tabela1[[#This Row],[UF]])</f>
        <v>Arame/MA</v>
      </c>
    </row>
    <row r="1596" spans="1:29" x14ac:dyDescent="0.25">
      <c r="A1596" s="14" t="s">
        <v>705</v>
      </c>
      <c r="B1596" s="2" t="s">
        <v>9636</v>
      </c>
      <c r="C1596" s="2" t="s">
        <v>12530</v>
      </c>
      <c r="D1596" s="3" t="s">
        <v>2919</v>
      </c>
      <c r="E1596" s="1">
        <v>17522</v>
      </c>
      <c r="F1596" s="1">
        <v>2014</v>
      </c>
      <c r="G1596" s="1">
        <v>1</v>
      </c>
      <c r="H1596" s="1" t="s">
        <v>2920</v>
      </c>
      <c r="I1596" s="1" t="s">
        <v>184</v>
      </c>
      <c r="J1596" s="1" t="s">
        <v>29</v>
      </c>
      <c r="K1596" s="1" t="str">
        <f>IF(Tabela1[[#This Row],[Situação da Obra]]="Inacabada - PC Técnica Concluída","Inacabada",Tabela1[[#This Row],[Situação da Obra]])</f>
        <v>Inacabada</v>
      </c>
      <c r="L1596" s="1" t="s">
        <v>204</v>
      </c>
      <c r="M1596" s="4">
        <v>44915</v>
      </c>
      <c r="N1596" s="5">
        <v>0.58660000000000001</v>
      </c>
      <c r="O1596" s="4">
        <v>43872</v>
      </c>
      <c r="P1596" s="1" t="s">
        <v>199</v>
      </c>
      <c r="Q1596" s="1" t="s">
        <v>1992</v>
      </c>
      <c r="R1596" s="1" t="s">
        <v>32</v>
      </c>
      <c r="S1596" s="1" t="s">
        <v>200</v>
      </c>
      <c r="T1596" s="1" t="s">
        <v>201</v>
      </c>
      <c r="U1596" s="6">
        <v>555342.96</v>
      </c>
      <c r="V1596" s="6">
        <v>926733.6</v>
      </c>
      <c r="W1596" s="6">
        <v>0</v>
      </c>
      <c r="X1596" s="6">
        <v>926733.6</v>
      </c>
      <c r="Y1596" s="6">
        <v>0</v>
      </c>
      <c r="Z1596" s="7">
        <v>43889</v>
      </c>
      <c r="AA15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96" s="35" t="str">
        <f>IFERROR(
                    _xlfn.XLOOKUP(Tabela1[[#This Row],[ID]],'Base_Solicitações MP'!B:B,'Base_Solicitações MP'!R:R),
                    "Não enviada")</f>
        <v>Em Cadastramento</v>
      </c>
      <c r="AC1596" s="15" t="str">
        <f>_xlfn.CONCAT(Tabela1[[#This Row],[Município]],"/",Tabela1[[#This Row],[UF]])</f>
        <v>Cachoeira do Arari/PA</v>
      </c>
    </row>
    <row r="1597" spans="1:29" x14ac:dyDescent="0.25">
      <c r="A1597" s="14" t="s">
        <v>705</v>
      </c>
      <c r="B1597" s="2" t="s">
        <v>9637</v>
      </c>
      <c r="C1597" s="2" t="s">
        <v>12531</v>
      </c>
      <c r="D1597" s="3" t="s">
        <v>2921</v>
      </c>
      <c r="E1597" s="1">
        <v>17535</v>
      </c>
      <c r="F1597" s="1">
        <v>2014</v>
      </c>
      <c r="G1597" s="1">
        <v>1</v>
      </c>
      <c r="H1597" s="1" t="s">
        <v>226</v>
      </c>
      <c r="I1597" s="1" t="s">
        <v>184</v>
      </c>
      <c r="J1597" s="1" t="s">
        <v>40</v>
      </c>
      <c r="K1597" s="1" t="str">
        <f>IF(Tabela1[[#This Row],[Situação da Obra]]="Inacabada - PC Técnica Concluída","Inacabada",Tabela1[[#This Row],[Situação da Obra]])</f>
        <v>Inacabada</v>
      </c>
      <c r="L1597" s="1" t="s">
        <v>204</v>
      </c>
      <c r="M1597" s="4">
        <v>42611</v>
      </c>
      <c r="N1597" s="5">
        <v>0.86360000000000003</v>
      </c>
      <c r="O1597" s="4">
        <v>42446</v>
      </c>
      <c r="P1597" s="1" t="s">
        <v>199</v>
      </c>
      <c r="Q1597" s="1" t="s">
        <v>1992</v>
      </c>
      <c r="R1597" s="1" t="s">
        <v>32</v>
      </c>
      <c r="S1597" s="1" t="s">
        <v>205</v>
      </c>
      <c r="T1597" s="1" t="s">
        <v>201</v>
      </c>
      <c r="U1597" s="6">
        <v>1021427.6</v>
      </c>
      <c r="V1597" s="6">
        <v>1021482.03</v>
      </c>
      <c r="W1597" s="6">
        <v>0</v>
      </c>
      <c r="X1597" s="6">
        <v>1021482.03</v>
      </c>
      <c r="Y1597" s="6">
        <v>0.19</v>
      </c>
      <c r="Z1597" s="7">
        <v>42551</v>
      </c>
      <c r="AA15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7" s="35" t="str">
        <f>IFERROR(
                    _xlfn.XLOOKUP(Tabela1[[#This Row],[ID]],'Base_Solicitações MP'!B:B,'Base_Solicitações MP'!R:R),
                    "Não enviada")</f>
        <v>Diligência</v>
      </c>
      <c r="AC1597" s="15" t="str">
        <f>_xlfn.CONCAT(Tabela1[[#This Row],[Município]],"/",Tabela1[[#This Row],[UF]])</f>
        <v>Ponta de Pedras/PA</v>
      </c>
    </row>
    <row r="1598" spans="1:29" x14ac:dyDescent="0.25">
      <c r="A1598" s="14" t="s">
        <v>705</v>
      </c>
      <c r="B1598" s="2" t="s">
        <v>9638</v>
      </c>
      <c r="C1598" s="2" t="s">
        <v>12532</v>
      </c>
      <c r="D1598" s="3" t="s">
        <v>2922</v>
      </c>
      <c r="E1598" s="1" t="s">
        <v>2923</v>
      </c>
      <c r="F1598" s="1">
        <v>2014</v>
      </c>
      <c r="G1598" s="1">
        <v>1</v>
      </c>
      <c r="H1598" s="1" t="s">
        <v>286</v>
      </c>
      <c r="I1598" s="1" t="s">
        <v>184</v>
      </c>
      <c r="J1598" s="1" t="s">
        <v>29</v>
      </c>
      <c r="K1598" s="1" t="str">
        <f>IF(Tabela1[[#This Row],[Situação da Obra]]="Inacabada - PC Técnica Concluída","Inacabada",Tabela1[[#This Row],[Situação da Obra]])</f>
        <v>Inacabada</v>
      </c>
      <c r="L1598" s="1" t="s">
        <v>204</v>
      </c>
      <c r="M1598" s="4">
        <v>44915</v>
      </c>
      <c r="N1598" s="5">
        <v>0.3473</v>
      </c>
      <c r="O1598" s="4">
        <v>42503</v>
      </c>
      <c r="P1598" s="1" t="s">
        <v>199</v>
      </c>
      <c r="Q1598" s="1" t="s">
        <v>1992</v>
      </c>
      <c r="R1598" s="1" t="s">
        <v>32</v>
      </c>
      <c r="S1598" s="1" t="s">
        <v>205</v>
      </c>
      <c r="T1598" s="1" t="s">
        <v>201</v>
      </c>
      <c r="U1598" s="6">
        <v>1016706.7</v>
      </c>
      <c r="V1598" s="6">
        <v>1020933.51</v>
      </c>
      <c r="W1598" s="6">
        <v>0</v>
      </c>
      <c r="X1598" s="6">
        <v>1020933.51</v>
      </c>
      <c r="Y1598" s="6">
        <v>53.02</v>
      </c>
      <c r="Z1598" s="7">
        <v>44907</v>
      </c>
      <c r="AA15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98" s="35" t="str">
        <f>IFERROR(
                    _xlfn.XLOOKUP(Tabela1[[#This Row],[ID]],'Base_Solicitações MP'!B:B,'Base_Solicitações MP'!R:R),
                    "Não enviada")</f>
        <v>Não enviada</v>
      </c>
      <c r="AC1598" s="15" t="str">
        <f>_xlfn.CONCAT(Tabela1[[#This Row],[Município]],"/",Tabela1[[#This Row],[UF]])</f>
        <v>Quatipuru/PA</v>
      </c>
    </row>
    <row r="1599" spans="1:29" x14ac:dyDescent="0.25">
      <c r="A1599" s="14" t="s">
        <v>705</v>
      </c>
      <c r="B1599" s="2" t="s">
        <v>9639</v>
      </c>
      <c r="C1599" s="2" t="s">
        <v>12533</v>
      </c>
      <c r="D1599" s="3" t="s">
        <v>2924</v>
      </c>
      <c r="E1599" s="1">
        <v>17538</v>
      </c>
      <c r="F1599" s="1">
        <v>2014</v>
      </c>
      <c r="G1599" s="1">
        <v>1</v>
      </c>
      <c r="H1599" s="1" t="s">
        <v>2148</v>
      </c>
      <c r="I1599" s="1" t="s">
        <v>184</v>
      </c>
      <c r="J1599" s="1" t="s">
        <v>40</v>
      </c>
      <c r="K1599" s="1" t="str">
        <f>IF(Tabela1[[#This Row],[Situação da Obra]]="Inacabada - PC Técnica Concluída","Inacabada",Tabela1[[#This Row],[Situação da Obra]])</f>
        <v>Inacabada</v>
      </c>
      <c r="L1599" s="1" t="s">
        <v>204</v>
      </c>
      <c r="M1599" s="4">
        <v>45005</v>
      </c>
      <c r="N1599" s="5">
        <v>0.18529999999999999</v>
      </c>
      <c r="O1599" s="4">
        <v>44173</v>
      </c>
      <c r="P1599" s="1" t="s">
        <v>199</v>
      </c>
      <c r="Q1599" s="1" t="s">
        <v>1992</v>
      </c>
      <c r="R1599" s="1" t="s">
        <v>32</v>
      </c>
      <c r="S1599" s="1" t="s">
        <v>205</v>
      </c>
      <c r="T1599" s="1" t="s">
        <v>201</v>
      </c>
      <c r="U1599" s="6">
        <v>984743.7</v>
      </c>
      <c r="V1599" s="6">
        <v>985517.96</v>
      </c>
      <c r="W1599" s="6">
        <v>0</v>
      </c>
      <c r="X1599" s="6">
        <v>985517.96</v>
      </c>
      <c r="Y1599" s="6">
        <v>75557.740000000005</v>
      </c>
      <c r="Z1599" s="7">
        <v>44769</v>
      </c>
      <c r="AA15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99" s="35" t="str">
        <f>IFERROR(
                    _xlfn.XLOOKUP(Tabela1[[#This Row],[ID]],'Base_Solicitações MP'!B:B,'Base_Solicitações MP'!R:R),
                    "Não enviada")</f>
        <v>Não enviada</v>
      </c>
      <c r="AC1599" s="15" t="str">
        <f>_xlfn.CONCAT(Tabela1[[#This Row],[Município]],"/",Tabela1[[#This Row],[UF]])</f>
        <v>Santa Cruz do Arari/PA</v>
      </c>
    </row>
    <row r="1600" spans="1:29" x14ac:dyDescent="0.25">
      <c r="A1600" s="14" t="s">
        <v>705</v>
      </c>
      <c r="B1600" s="2" t="s">
        <v>9640</v>
      </c>
      <c r="C1600" s="2" t="s">
        <v>12534</v>
      </c>
      <c r="D1600" s="3" t="s">
        <v>2925</v>
      </c>
      <c r="E1600" s="1">
        <v>17253</v>
      </c>
      <c r="F1600" s="1">
        <v>2014</v>
      </c>
      <c r="G1600" s="1">
        <v>3</v>
      </c>
      <c r="H1600" s="1" t="s">
        <v>2511</v>
      </c>
      <c r="I1600" s="1" t="s">
        <v>44</v>
      </c>
      <c r="J1600" s="1" t="s">
        <v>29</v>
      </c>
      <c r="K1600" s="1" t="str">
        <f>IF(Tabela1[[#This Row],[Situação da Obra]]="Inacabada - PC Técnica Concluída","Inacabada",Tabela1[[#This Row],[Situação da Obra]])</f>
        <v>Inacabada</v>
      </c>
      <c r="L1600" s="1" t="s">
        <v>204</v>
      </c>
      <c r="M1600" s="4">
        <v>44915</v>
      </c>
      <c r="N1600" s="5">
        <v>0.73660000000000003</v>
      </c>
      <c r="O1600" s="4">
        <v>42572</v>
      </c>
      <c r="P1600" s="1" t="s">
        <v>199</v>
      </c>
      <c r="Q1600" s="1" t="s">
        <v>1992</v>
      </c>
      <c r="R1600" s="1" t="s">
        <v>32</v>
      </c>
      <c r="S1600" s="1" t="s">
        <v>205</v>
      </c>
      <c r="T1600" s="1" t="s">
        <v>201</v>
      </c>
      <c r="U1600" s="6">
        <v>1020179.1</v>
      </c>
      <c r="V1600" s="6">
        <v>1020179.93</v>
      </c>
      <c r="W1600" s="6">
        <v>0</v>
      </c>
      <c r="X1600" s="6">
        <v>1020179.93</v>
      </c>
      <c r="Y1600" s="6">
        <v>9840.02</v>
      </c>
      <c r="Z1600" s="7">
        <v>43403</v>
      </c>
      <c r="AA16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0" s="35" t="str">
        <f>IFERROR(
                    _xlfn.XLOOKUP(Tabela1[[#This Row],[ID]],'Base_Solicitações MP'!B:B,'Base_Solicitações MP'!R:R),
                    "Não enviada")</f>
        <v>Aguardando Análise FNDE</v>
      </c>
      <c r="AC1600" s="15" t="str">
        <f>_xlfn.CONCAT(Tabela1[[#This Row],[Município]],"/",Tabela1[[#This Row],[UF]])</f>
        <v>Governador Luiz Rocha/MA</v>
      </c>
    </row>
    <row r="1601" spans="1:29" x14ac:dyDescent="0.25">
      <c r="A1601" s="14" t="s">
        <v>705</v>
      </c>
      <c r="B1601" s="2" t="s">
        <v>9641</v>
      </c>
      <c r="C1601" s="2" t="s">
        <v>12535</v>
      </c>
      <c r="D1601" s="3" t="s">
        <v>2925</v>
      </c>
      <c r="E1601" s="1">
        <v>17253</v>
      </c>
      <c r="F1601" s="1">
        <v>2014</v>
      </c>
      <c r="G1601" s="1">
        <v>3</v>
      </c>
      <c r="H1601" s="1" t="s">
        <v>2511</v>
      </c>
      <c r="I1601" s="1" t="s">
        <v>44</v>
      </c>
      <c r="J1601" s="1" t="s">
        <v>29</v>
      </c>
      <c r="K1601" s="1" t="str">
        <f>IF(Tabela1[[#This Row],[Situação da Obra]]="Inacabada - PC Técnica Concluída","Inacabada",Tabela1[[#This Row],[Situação da Obra]])</f>
        <v>Inacabada</v>
      </c>
      <c r="L1601" s="1" t="s">
        <v>204</v>
      </c>
      <c r="M1601" s="4">
        <v>44915</v>
      </c>
      <c r="N1601" s="5">
        <v>0.69789999999999996</v>
      </c>
      <c r="O1601" s="4">
        <v>43404</v>
      </c>
      <c r="P1601" s="1" t="s">
        <v>199</v>
      </c>
      <c r="Q1601" s="1" t="s">
        <v>1992</v>
      </c>
      <c r="R1601" s="1" t="s">
        <v>32</v>
      </c>
      <c r="S1601" s="1" t="s">
        <v>223</v>
      </c>
      <c r="T1601" s="1" t="s">
        <v>201</v>
      </c>
      <c r="U1601" s="6">
        <v>244101.5</v>
      </c>
      <c r="V1601" s="6">
        <v>244105.51</v>
      </c>
      <c r="W1601" s="6">
        <v>0</v>
      </c>
      <c r="X1601" s="6">
        <v>244105.51</v>
      </c>
      <c r="Y1601" s="6">
        <v>9840.02</v>
      </c>
      <c r="Z1601" s="7">
        <v>43403</v>
      </c>
      <c r="AA16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1" s="35" t="str">
        <f>IFERROR(
                    _xlfn.XLOOKUP(Tabela1[[#This Row],[ID]],'Base_Solicitações MP'!B:B,'Base_Solicitações MP'!R:R),
                    "Não enviada")</f>
        <v>Aguardando Análise FNDE</v>
      </c>
      <c r="AC1601" s="15" t="str">
        <f>_xlfn.CONCAT(Tabela1[[#This Row],[Município]],"/",Tabela1[[#This Row],[UF]])</f>
        <v>Governador Luiz Rocha/MA</v>
      </c>
    </row>
    <row r="1602" spans="1:29" x14ac:dyDescent="0.25">
      <c r="A1602" s="14" t="s">
        <v>705</v>
      </c>
      <c r="B1602" s="2" t="s">
        <v>9642</v>
      </c>
      <c r="C1602" s="2" t="s">
        <v>12536</v>
      </c>
      <c r="D1602" s="3" t="s">
        <v>2925</v>
      </c>
      <c r="E1602" s="1">
        <v>17253</v>
      </c>
      <c r="F1602" s="1">
        <v>2014</v>
      </c>
      <c r="G1602" s="1">
        <v>3</v>
      </c>
      <c r="H1602" s="1" t="s">
        <v>2511</v>
      </c>
      <c r="I1602" s="1" t="s">
        <v>44</v>
      </c>
      <c r="J1602" s="1" t="s">
        <v>29</v>
      </c>
      <c r="K1602" s="1" t="str">
        <f>IF(Tabela1[[#This Row],[Situação da Obra]]="Inacabada - PC Técnica Concluída","Inacabada",Tabela1[[#This Row],[Situação da Obra]])</f>
        <v>Inacabada</v>
      </c>
      <c r="L1602" s="1" t="s">
        <v>204</v>
      </c>
      <c r="M1602" s="4">
        <v>44915</v>
      </c>
      <c r="N1602" s="5">
        <v>0</v>
      </c>
      <c r="O1602" s="4">
        <v>43469</v>
      </c>
      <c r="P1602" s="1" t="s">
        <v>199</v>
      </c>
      <c r="Q1602" s="1" t="s">
        <v>1992</v>
      </c>
      <c r="R1602" s="1" t="s">
        <v>32</v>
      </c>
      <c r="S1602" s="1" t="s">
        <v>200</v>
      </c>
      <c r="T1602" s="1" t="s">
        <v>201</v>
      </c>
      <c r="U1602" s="6">
        <v>941846.44</v>
      </c>
      <c r="V1602" s="6">
        <v>942611.81</v>
      </c>
      <c r="W1602" s="6">
        <v>0</v>
      </c>
      <c r="X1602" s="6">
        <v>942611.81</v>
      </c>
      <c r="Y1602" s="6">
        <v>9840.02</v>
      </c>
      <c r="Z1602" s="7">
        <v>43403</v>
      </c>
      <c r="AA16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2" s="35" t="str">
        <f>IFERROR(
                    _xlfn.XLOOKUP(Tabela1[[#This Row],[ID]],'Base_Solicitações MP'!B:B,'Base_Solicitações MP'!R:R),
                    "Não enviada")</f>
        <v>Aguardando Análise FNDE</v>
      </c>
      <c r="AC1602" s="15" t="str">
        <f>_xlfn.CONCAT(Tabela1[[#This Row],[Município]],"/",Tabela1[[#This Row],[UF]])</f>
        <v>Governador Luiz Rocha/MA</v>
      </c>
    </row>
    <row r="1603" spans="1:29" x14ac:dyDescent="0.25">
      <c r="A1603" s="14" t="s">
        <v>705</v>
      </c>
      <c r="B1603" s="2" t="s">
        <v>6456</v>
      </c>
      <c r="C1603" s="2" t="s">
        <v>12537</v>
      </c>
      <c r="D1603" s="3" t="s">
        <v>2926</v>
      </c>
      <c r="E1603" s="1">
        <v>17401</v>
      </c>
      <c r="F1603" s="1">
        <v>2014</v>
      </c>
      <c r="G1603" s="1">
        <v>1</v>
      </c>
      <c r="H1603" s="1" t="s">
        <v>2062</v>
      </c>
      <c r="I1603" s="1" t="s">
        <v>44</v>
      </c>
      <c r="J1603" s="1" t="s">
        <v>29</v>
      </c>
      <c r="K1603" s="1" t="str">
        <f>IF(Tabela1[[#This Row],[Situação da Obra]]="Inacabada - PC Técnica Concluída","Inacabada",Tabela1[[#This Row],[Situação da Obra]])</f>
        <v>Inacabada</v>
      </c>
      <c r="L1603" s="1" t="s">
        <v>204</v>
      </c>
      <c r="M1603" s="4">
        <v>44988</v>
      </c>
      <c r="N1603" s="5">
        <v>0.30080000000000001</v>
      </c>
      <c r="O1603" s="4">
        <v>43556</v>
      </c>
      <c r="P1603" s="1" t="s">
        <v>199</v>
      </c>
      <c r="Q1603" s="1" t="s">
        <v>1992</v>
      </c>
      <c r="R1603" s="1" t="s">
        <v>32</v>
      </c>
      <c r="S1603" s="1" t="s">
        <v>200</v>
      </c>
      <c r="T1603" s="1" t="s">
        <v>201</v>
      </c>
      <c r="U1603" s="6">
        <v>941582.6</v>
      </c>
      <c r="V1603" s="6">
        <v>913781.25</v>
      </c>
      <c r="W1603" s="6">
        <v>0</v>
      </c>
      <c r="X1603" s="6">
        <v>913781.25</v>
      </c>
      <c r="Y1603" s="6">
        <v>4.6900000000000004</v>
      </c>
      <c r="Z1603" s="7">
        <v>43677</v>
      </c>
      <c r="AA16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3" s="35" t="str">
        <f>IFERROR(
                    _xlfn.XLOOKUP(Tabela1[[#This Row],[ID]],'Base_Solicitações MP'!B:B,'Base_Solicitações MP'!R:R),
                    "Não enviada")</f>
        <v>Diligência</v>
      </c>
      <c r="AC1603" s="15" t="str">
        <f>_xlfn.CONCAT(Tabela1[[#This Row],[Município]],"/",Tabela1[[#This Row],[UF]])</f>
        <v>Magalhães de Almeida/MA</v>
      </c>
    </row>
    <row r="1604" spans="1:29" x14ac:dyDescent="0.25">
      <c r="A1604" s="14" t="s">
        <v>705</v>
      </c>
      <c r="B1604" s="2" t="s">
        <v>9643</v>
      </c>
      <c r="C1604" s="2" t="s">
        <v>12538</v>
      </c>
      <c r="D1604" s="3" t="s">
        <v>2927</v>
      </c>
      <c r="E1604" s="1">
        <v>17409</v>
      </c>
      <c r="F1604" s="1">
        <v>2014</v>
      </c>
      <c r="G1604" s="1">
        <v>4</v>
      </c>
      <c r="H1604" s="1" t="s">
        <v>2928</v>
      </c>
      <c r="I1604" s="1" t="s">
        <v>44</v>
      </c>
      <c r="J1604" s="1" t="s">
        <v>40</v>
      </c>
      <c r="K1604" s="1" t="str">
        <f>IF(Tabela1[[#This Row],[Situação da Obra]]="Inacabada - PC Técnica Concluída","Inacabada",Tabela1[[#This Row],[Situação da Obra]])</f>
        <v>Inacabada</v>
      </c>
      <c r="L1604" s="1" t="s">
        <v>204</v>
      </c>
      <c r="M1604" s="4">
        <v>45005</v>
      </c>
      <c r="N1604" s="5">
        <v>0.30330000000000001</v>
      </c>
      <c r="O1604" s="4">
        <v>45001</v>
      </c>
      <c r="P1604" s="1" t="s">
        <v>199</v>
      </c>
      <c r="Q1604" s="1" t="s">
        <v>1992</v>
      </c>
      <c r="R1604" s="1" t="s">
        <v>32</v>
      </c>
      <c r="S1604" s="1" t="s">
        <v>200</v>
      </c>
      <c r="T1604" s="1" t="s">
        <v>201</v>
      </c>
      <c r="U1604" s="6">
        <v>870366.51</v>
      </c>
      <c r="V1604" s="6">
        <v>872711.65</v>
      </c>
      <c r="W1604" s="6">
        <v>0</v>
      </c>
      <c r="X1604" s="6">
        <v>872711.65</v>
      </c>
      <c r="Y1604" s="6">
        <v>2373.42</v>
      </c>
      <c r="Z1604" s="7">
        <v>44896</v>
      </c>
      <c r="AA16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04" s="35" t="str">
        <f>IFERROR(
                    _xlfn.XLOOKUP(Tabela1[[#This Row],[ID]],'Base_Solicitações MP'!B:B,'Base_Solicitações MP'!R:R),
                    "Não enviada")</f>
        <v>Não enviada</v>
      </c>
      <c r="AC1604" s="15" t="str">
        <f>_xlfn.CONCAT(Tabela1[[#This Row],[Município]],"/",Tabela1[[#This Row],[UF]])</f>
        <v>Matinha/MA</v>
      </c>
    </row>
    <row r="1605" spans="1:29" x14ac:dyDescent="0.25">
      <c r="A1605" s="14" t="s">
        <v>705</v>
      </c>
      <c r="B1605" s="2" t="s">
        <v>9644</v>
      </c>
      <c r="C1605" s="2" t="s">
        <v>12539</v>
      </c>
      <c r="D1605" s="3" t="s">
        <v>2929</v>
      </c>
      <c r="E1605" s="1">
        <v>17595</v>
      </c>
      <c r="F1605" s="1">
        <v>2014</v>
      </c>
      <c r="G1605" s="1">
        <v>1</v>
      </c>
      <c r="H1605" s="1" t="s">
        <v>2930</v>
      </c>
      <c r="I1605" s="1" t="s">
        <v>37</v>
      </c>
      <c r="J1605" s="1" t="s">
        <v>29</v>
      </c>
      <c r="K1605" s="1" t="str">
        <f>IF(Tabela1[[#This Row],[Situação da Obra]]="Inacabada - PC Técnica Concluída","Inacabada",Tabela1[[#This Row],[Situação da Obra]])</f>
        <v>Inacabada</v>
      </c>
      <c r="L1605" s="1" t="s">
        <v>30</v>
      </c>
      <c r="M1605" s="4">
        <v>44915</v>
      </c>
      <c r="N1605" s="5">
        <v>0.69699999999999995</v>
      </c>
      <c r="O1605" s="4">
        <v>44357</v>
      </c>
      <c r="P1605" s="1" t="s">
        <v>199</v>
      </c>
      <c r="Q1605" s="1" t="s">
        <v>1992</v>
      </c>
      <c r="R1605" s="1" t="s">
        <v>32</v>
      </c>
      <c r="S1605" s="1" t="s">
        <v>205</v>
      </c>
      <c r="T1605" s="1" t="s">
        <v>201</v>
      </c>
      <c r="U1605" s="6">
        <v>1005201.86</v>
      </c>
      <c r="V1605" s="6">
        <v>1011573.48</v>
      </c>
      <c r="W1605" s="6">
        <v>0</v>
      </c>
      <c r="X1605" s="6">
        <v>1011573.48</v>
      </c>
      <c r="Y1605" s="6">
        <v>5080.29</v>
      </c>
      <c r="Z1605" s="7">
        <v>44424</v>
      </c>
      <c r="AA16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5" s="35" t="str">
        <f>IFERROR(
                    _xlfn.XLOOKUP(Tabela1[[#This Row],[ID]],'Base_Solicitações MP'!B:B,'Base_Solicitações MP'!R:R),
                    "Não enviada")</f>
        <v>Diligência</v>
      </c>
      <c r="AC1605" s="15" t="str">
        <f>_xlfn.CONCAT(Tabela1[[#This Row],[Município]],"/",Tabela1[[#This Row],[UF]])</f>
        <v>Monsenhor Gil/PI</v>
      </c>
    </row>
    <row r="1606" spans="1:29" x14ac:dyDescent="0.25">
      <c r="A1606" s="14" t="s">
        <v>705</v>
      </c>
      <c r="B1606" s="2" t="s">
        <v>9645</v>
      </c>
      <c r="C1606" s="2" t="s">
        <v>12540</v>
      </c>
      <c r="D1606" s="3" t="s">
        <v>2931</v>
      </c>
      <c r="E1606" s="1">
        <v>17602</v>
      </c>
      <c r="F1606" s="1">
        <v>2014</v>
      </c>
      <c r="G1606" s="1">
        <v>1</v>
      </c>
      <c r="H1606" s="1" t="s">
        <v>2485</v>
      </c>
      <c r="I1606" s="1" t="s">
        <v>37</v>
      </c>
      <c r="J1606" s="1" t="s">
        <v>29</v>
      </c>
      <c r="K1606" s="1" t="str">
        <f>IF(Tabela1[[#This Row],[Situação da Obra]]="Inacabada - PC Técnica Concluída","Inacabada",Tabela1[[#This Row],[Situação da Obra]])</f>
        <v>Inacabada</v>
      </c>
      <c r="L1606" s="1" t="s">
        <v>30</v>
      </c>
      <c r="M1606" s="4">
        <v>44915</v>
      </c>
      <c r="N1606" s="5">
        <v>0.38469999999999999</v>
      </c>
      <c r="O1606" s="4">
        <v>42633</v>
      </c>
      <c r="P1606" s="1" t="s">
        <v>199</v>
      </c>
      <c r="Q1606" s="1" t="s">
        <v>1992</v>
      </c>
      <c r="R1606" s="1" t="s">
        <v>32</v>
      </c>
      <c r="S1606" s="1" t="s">
        <v>200</v>
      </c>
      <c r="T1606" s="1" t="s">
        <v>201</v>
      </c>
      <c r="U1606" s="6">
        <v>942646.89</v>
      </c>
      <c r="V1606" s="6">
        <v>942648</v>
      </c>
      <c r="W1606" s="6">
        <v>0</v>
      </c>
      <c r="X1606" s="6">
        <v>942648</v>
      </c>
      <c r="Y1606" s="6">
        <v>0</v>
      </c>
      <c r="Z1606" s="7">
        <v>42641</v>
      </c>
      <c r="AA16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06" s="35" t="str">
        <f>IFERROR(
                    _xlfn.XLOOKUP(Tabela1[[#This Row],[ID]],'Base_Solicitações MP'!B:B,'Base_Solicitações MP'!R:R),
                    "Não enviada")</f>
        <v>Não enviada</v>
      </c>
      <c r="AC1606" s="15" t="str">
        <f>_xlfn.CONCAT(Tabela1[[#This Row],[Município]],"/",Tabela1[[#This Row],[UF]])</f>
        <v>São Félix do Piauí/PI</v>
      </c>
    </row>
    <row r="1607" spans="1:29" x14ac:dyDescent="0.25">
      <c r="A1607" s="14" t="s">
        <v>705</v>
      </c>
      <c r="B1607" s="2" t="s">
        <v>6423</v>
      </c>
      <c r="C1607" s="2" t="s">
        <v>12541</v>
      </c>
      <c r="D1607" s="3" t="s">
        <v>2932</v>
      </c>
      <c r="E1607" s="1">
        <v>17404</v>
      </c>
      <c r="F1607" s="1">
        <v>2014</v>
      </c>
      <c r="G1607" s="1">
        <v>1</v>
      </c>
      <c r="H1607" s="1" t="s">
        <v>2062</v>
      </c>
      <c r="I1607" s="1" t="s">
        <v>44</v>
      </c>
      <c r="J1607" s="1" t="s">
        <v>29</v>
      </c>
      <c r="K1607" s="1" t="str">
        <f>IF(Tabela1[[#This Row],[Situação da Obra]]="Inacabada - PC Técnica Concluída","Inacabada",Tabela1[[#This Row],[Situação da Obra]])</f>
        <v>Inacabada</v>
      </c>
      <c r="L1607" s="1" t="s">
        <v>30</v>
      </c>
      <c r="M1607" s="4">
        <v>44988</v>
      </c>
      <c r="N1607" s="5">
        <v>0.40160000000000001</v>
      </c>
      <c r="O1607" s="4">
        <v>43556</v>
      </c>
      <c r="P1607" s="1" t="s">
        <v>199</v>
      </c>
      <c r="Q1607" s="1" t="s">
        <v>1992</v>
      </c>
      <c r="R1607" s="1" t="s">
        <v>32</v>
      </c>
      <c r="S1607" s="1" t="s">
        <v>239</v>
      </c>
      <c r="T1607" s="1" t="s">
        <v>201</v>
      </c>
      <c r="U1607" s="6">
        <v>3527217.33</v>
      </c>
      <c r="V1607" s="6">
        <v>3529981.72</v>
      </c>
      <c r="W1607" s="6">
        <v>0</v>
      </c>
      <c r="X1607" s="6">
        <v>3529981.72</v>
      </c>
      <c r="Y1607" s="6">
        <v>8918.66</v>
      </c>
      <c r="Z1607" s="7">
        <v>43646</v>
      </c>
      <c r="AA16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7" s="35" t="str">
        <f>IFERROR(
                    _xlfn.XLOOKUP(Tabela1[[#This Row],[ID]],'Base_Solicitações MP'!B:B,'Base_Solicitações MP'!R:R),
                    "Não enviada")</f>
        <v>Retornado para Análise FNDE</v>
      </c>
      <c r="AC1607" s="15" t="str">
        <f>_xlfn.CONCAT(Tabela1[[#This Row],[Município]],"/",Tabela1[[#This Row],[UF]])</f>
        <v>Magalhães de Almeida/MA</v>
      </c>
    </row>
    <row r="1608" spans="1:29" x14ac:dyDescent="0.25">
      <c r="A1608" s="14" t="s">
        <v>705</v>
      </c>
      <c r="B1608" s="2" t="s">
        <v>9646</v>
      </c>
      <c r="C1608" s="2" t="s">
        <v>12542</v>
      </c>
      <c r="D1608" s="3" t="s">
        <v>2933</v>
      </c>
      <c r="E1608" s="1">
        <v>17430</v>
      </c>
      <c r="F1608" s="1">
        <v>2014</v>
      </c>
      <c r="G1608" s="1">
        <v>1</v>
      </c>
      <c r="H1608" s="1" t="s">
        <v>732</v>
      </c>
      <c r="I1608" s="1" t="s">
        <v>44</v>
      </c>
      <c r="J1608" s="1" t="s">
        <v>29</v>
      </c>
      <c r="K1608" s="1" t="str">
        <f>IF(Tabela1[[#This Row],[Situação da Obra]]="Inacabada - PC Técnica Concluída","Inacabada",Tabela1[[#This Row],[Situação da Obra]])</f>
        <v>Inacabada</v>
      </c>
      <c r="L1608" s="1" t="s">
        <v>30</v>
      </c>
      <c r="M1608" s="4">
        <v>44988</v>
      </c>
      <c r="N1608" s="5">
        <v>0.27460000000000001</v>
      </c>
      <c r="O1608" s="4">
        <v>44391</v>
      </c>
      <c r="P1608" s="1" t="s">
        <v>199</v>
      </c>
      <c r="Q1608" s="1" t="s">
        <v>1992</v>
      </c>
      <c r="R1608" s="1" t="s">
        <v>32</v>
      </c>
      <c r="S1608" s="1" t="s">
        <v>200</v>
      </c>
      <c r="T1608" s="1" t="s">
        <v>201</v>
      </c>
      <c r="U1608" s="6">
        <v>891363.3</v>
      </c>
      <c r="V1608" s="6">
        <v>894772.75</v>
      </c>
      <c r="W1608" s="6">
        <v>0</v>
      </c>
      <c r="X1608" s="6">
        <v>894772.75</v>
      </c>
      <c r="Y1608" s="6">
        <v>1.28</v>
      </c>
      <c r="Z1608" s="7">
        <v>44431</v>
      </c>
      <c r="AA16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8" s="35" t="str">
        <f>IFERROR(
                    _xlfn.XLOOKUP(Tabela1[[#This Row],[ID]],'Base_Solicitações MP'!B:B,'Base_Solicitações MP'!R:R),
                    "Não enviada")</f>
        <v>Diligência</v>
      </c>
      <c r="AC1608" s="15" t="str">
        <f>_xlfn.CONCAT(Tabela1[[#This Row],[Município]],"/",Tabela1[[#This Row],[UF]])</f>
        <v>Montes Altos/MA</v>
      </c>
    </row>
    <row r="1609" spans="1:29" x14ac:dyDescent="0.25">
      <c r="A1609" s="14" t="s">
        <v>705</v>
      </c>
      <c r="B1609" s="2" t="s">
        <v>9647</v>
      </c>
      <c r="C1609" s="2" t="s">
        <v>12543</v>
      </c>
      <c r="D1609" s="3" t="s">
        <v>2934</v>
      </c>
      <c r="E1609" s="1">
        <v>17263</v>
      </c>
      <c r="F1609" s="1">
        <v>2014</v>
      </c>
      <c r="G1609" s="1">
        <v>1</v>
      </c>
      <c r="H1609" s="1" t="s">
        <v>90</v>
      </c>
      <c r="I1609" s="1" t="s">
        <v>44</v>
      </c>
      <c r="J1609" s="1" t="s">
        <v>40</v>
      </c>
      <c r="K1609" s="1" t="str">
        <f>IF(Tabela1[[#This Row],[Situação da Obra]]="Inacabada - PC Técnica Concluída","Inacabada",Tabela1[[#This Row],[Situação da Obra]])</f>
        <v>Inacabada</v>
      </c>
      <c r="L1609" s="1" t="s">
        <v>30</v>
      </c>
      <c r="M1609" s="4">
        <v>43794</v>
      </c>
      <c r="N1609" s="5">
        <v>0.3271</v>
      </c>
      <c r="O1609" s="4">
        <v>43763</v>
      </c>
      <c r="P1609" s="1" t="s">
        <v>199</v>
      </c>
      <c r="Q1609" s="1" t="s">
        <v>1992</v>
      </c>
      <c r="R1609" s="1" t="s">
        <v>32</v>
      </c>
      <c r="S1609" s="1" t="s">
        <v>239</v>
      </c>
      <c r="T1609" s="1" t="s">
        <v>201</v>
      </c>
      <c r="U1609" s="6">
        <v>3528668.1</v>
      </c>
      <c r="V1609" s="6">
        <v>3529168.44</v>
      </c>
      <c r="W1609" s="6">
        <v>0</v>
      </c>
      <c r="X1609" s="6">
        <v>3529168.44</v>
      </c>
      <c r="Y1609" s="6">
        <v>426.24</v>
      </c>
      <c r="Z1609" s="7">
        <v>43767</v>
      </c>
      <c r="AA16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9" s="35" t="str">
        <f>IFERROR(
                    _xlfn.XLOOKUP(Tabela1[[#This Row],[ID]],'Base_Solicitações MP'!B:B,'Base_Solicitações MP'!R:R),
                    "Não enviada")</f>
        <v>Diligência</v>
      </c>
      <c r="AC1609" s="15" t="str">
        <f>_xlfn.CONCAT(Tabela1[[#This Row],[Município]],"/",Tabela1[[#This Row],[UF]])</f>
        <v>Grajaú/MA</v>
      </c>
    </row>
    <row r="1610" spans="1:29" x14ac:dyDescent="0.25">
      <c r="A1610" s="14" t="s">
        <v>705</v>
      </c>
      <c r="B1610" s="2" t="s">
        <v>9648</v>
      </c>
      <c r="C1610" s="2" t="s">
        <v>12544</v>
      </c>
      <c r="D1610" s="3" t="s">
        <v>2935</v>
      </c>
      <c r="E1610" s="1">
        <v>16892</v>
      </c>
      <c r="F1610" s="1">
        <v>2014</v>
      </c>
      <c r="G1610" s="1">
        <v>1</v>
      </c>
      <c r="H1610" s="1" t="s">
        <v>2936</v>
      </c>
      <c r="I1610" s="1" t="s">
        <v>82</v>
      </c>
      <c r="J1610" s="1" t="s">
        <v>56</v>
      </c>
      <c r="K1610" s="1" t="str">
        <f>IF(Tabela1[[#This Row],[Situação da Obra]]="Inacabada - PC Técnica Concluída","Inacabada",Tabela1[[#This Row],[Situação da Obra]])</f>
        <v>Paralisada</v>
      </c>
      <c r="L1610" s="1" t="s">
        <v>30</v>
      </c>
      <c r="M1610" s="4">
        <v>44999</v>
      </c>
      <c r="N1610" s="5">
        <v>0.75209999999999999</v>
      </c>
      <c r="O1610" s="4">
        <v>44818</v>
      </c>
      <c r="P1610" s="1" t="s">
        <v>199</v>
      </c>
      <c r="Q1610" s="1" t="s">
        <v>1992</v>
      </c>
      <c r="R1610" s="1" t="s">
        <v>32</v>
      </c>
      <c r="S1610" s="1" t="s">
        <v>239</v>
      </c>
      <c r="T1610" s="1" t="s">
        <v>201</v>
      </c>
      <c r="U1610" s="6">
        <v>3532975.42</v>
      </c>
      <c r="V1610" s="6">
        <v>3534158.44</v>
      </c>
      <c r="W1610" s="6">
        <v>0</v>
      </c>
      <c r="X1610" s="6">
        <v>3534158.44</v>
      </c>
      <c r="Y1610" s="6">
        <v>14.43</v>
      </c>
      <c r="Z1610" s="7">
        <v>45163</v>
      </c>
      <c r="AA16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0" s="35" t="str">
        <f>IFERROR(
                    _xlfn.XLOOKUP(Tabela1[[#This Row],[ID]],'Base_Solicitações MP'!B:B,'Base_Solicitações MP'!R:R),
                    "Não enviada")</f>
        <v>Diligência</v>
      </c>
      <c r="AC1610" s="15" t="str">
        <f>_xlfn.CONCAT(Tabela1[[#This Row],[Município]],"/",Tabela1[[#This Row],[UF]])</f>
        <v>Ibititá/BA</v>
      </c>
    </row>
    <row r="1611" spans="1:29" x14ac:dyDescent="0.25">
      <c r="A1611" s="14" t="s">
        <v>705</v>
      </c>
      <c r="B1611" s="2" t="s">
        <v>9649</v>
      </c>
      <c r="C1611" s="2" t="s">
        <v>12545</v>
      </c>
      <c r="D1611" s="3" t="s">
        <v>2937</v>
      </c>
      <c r="E1611" s="1">
        <v>16897</v>
      </c>
      <c r="F1611" s="1">
        <v>2014</v>
      </c>
      <c r="G1611" s="1">
        <v>1</v>
      </c>
      <c r="H1611" s="1" t="s">
        <v>2938</v>
      </c>
      <c r="I1611" s="1" t="s">
        <v>82</v>
      </c>
      <c r="J1611" s="1" t="s">
        <v>40</v>
      </c>
      <c r="K1611" s="1" t="str">
        <f>IF(Tabela1[[#This Row],[Situação da Obra]]="Inacabada - PC Técnica Concluída","Inacabada",Tabela1[[#This Row],[Situação da Obra]])</f>
        <v>Inacabada</v>
      </c>
      <c r="L1611" s="1" t="s">
        <v>30</v>
      </c>
      <c r="M1611" s="4">
        <v>45005</v>
      </c>
      <c r="N1611" s="5">
        <v>0.62070000000000003</v>
      </c>
      <c r="O1611" s="4"/>
      <c r="P1611" s="1" t="s">
        <v>199</v>
      </c>
      <c r="Q1611" s="1" t="s">
        <v>1992</v>
      </c>
      <c r="R1611" s="1" t="s">
        <v>32</v>
      </c>
      <c r="S1611" s="1" t="s">
        <v>200</v>
      </c>
      <c r="T1611" s="1" t="s">
        <v>201</v>
      </c>
      <c r="U1611" s="6" t="s">
        <v>41</v>
      </c>
      <c r="V1611" s="6">
        <v>942330.9</v>
      </c>
      <c r="W1611" s="6">
        <v>0</v>
      </c>
      <c r="X1611" s="6">
        <v>942330.9</v>
      </c>
      <c r="Y1611" s="6" t="s">
        <v>41</v>
      </c>
      <c r="Z1611" s="7">
        <v>44891</v>
      </c>
      <c r="AA16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1" s="35" t="str">
        <f>IFERROR(
                    _xlfn.XLOOKUP(Tabela1[[#This Row],[ID]],'Base_Solicitações MP'!B:B,'Base_Solicitações MP'!R:R),
                    "Não enviada")</f>
        <v>Não enviada</v>
      </c>
      <c r="AC1611" s="15" t="str">
        <f>_xlfn.CONCAT(Tabela1[[#This Row],[Município]],"/",Tabela1[[#This Row],[UF]])</f>
        <v>Itapitanga/BA</v>
      </c>
    </row>
    <row r="1612" spans="1:29" x14ac:dyDescent="0.25">
      <c r="A1612" s="14" t="s">
        <v>705</v>
      </c>
      <c r="B1612" s="2" t="s">
        <v>9650</v>
      </c>
      <c r="C1612" s="2" t="s">
        <v>12546</v>
      </c>
      <c r="D1612" s="3" t="s">
        <v>2939</v>
      </c>
      <c r="E1612" s="1">
        <v>23382</v>
      </c>
      <c r="F1612" s="1">
        <v>2014</v>
      </c>
      <c r="G1612" s="1">
        <v>1</v>
      </c>
      <c r="H1612" s="1" t="s">
        <v>2940</v>
      </c>
      <c r="I1612" s="1" t="s">
        <v>112</v>
      </c>
      <c r="J1612" s="1" t="s">
        <v>29</v>
      </c>
      <c r="K1612" s="1" t="str">
        <f>IF(Tabela1[[#This Row],[Situação da Obra]]="Inacabada - PC Técnica Concluída","Inacabada",Tabela1[[#This Row],[Situação da Obra]])</f>
        <v>Inacabada</v>
      </c>
      <c r="L1612" s="1" t="s">
        <v>30</v>
      </c>
      <c r="M1612" s="4">
        <v>44915</v>
      </c>
      <c r="N1612" s="5">
        <v>0.90800000000000003</v>
      </c>
      <c r="O1612" s="4">
        <v>43678</v>
      </c>
      <c r="P1612" s="1" t="s">
        <v>199</v>
      </c>
      <c r="Q1612" s="1" t="s">
        <v>1992</v>
      </c>
      <c r="R1612" s="1" t="s">
        <v>32</v>
      </c>
      <c r="S1612" s="1" t="s">
        <v>205</v>
      </c>
      <c r="T1612" s="1" t="s">
        <v>201</v>
      </c>
      <c r="U1612" s="6">
        <v>1141375.1399999999</v>
      </c>
      <c r="V1612" s="6">
        <v>1021956.01</v>
      </c>
      <c r="W1612" s="6">
        <v>0</v>
      </c>
      <c r="X1612" s="6">
        <v>1021956.01</v>
      </c>
      <c r="Y1612" s="6">
        <v>10651.16</v>
      </c>
      <c r="Z1612" s="7">
        <v>44620</v>
      </c>
      <c r="AA16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2" s="35" t="str">
        <f>IFERROR(
                    _xlfn.XLOOKUP(Tabela1[[#This Row],[ID]],'Base_Solicitações MP'!B:B,'Base_Solicitações MP'!R:R),
                    "Não enviada")</f>
        <v>Diligência</v>
      </c>
      <c r="AC1612" s="15" t="str">
        <f>_xlfn.CONCAT(Tabela1[[#This Row],[Município]],"/",Tabela1[[#This Row],[UF]])</f>
        <v>Alto Taquari/MT</v>
      </c>
    </row>
    <row r="1613" spans="1:29" x14ac:dyDescent="0.25">
      <c r="A1613" s="14" t="s">
        <v>705</v>
      </c>
      <c r="B1613" s="2" t="s">
        <v>9651</v>
      </c>
      <c r="C1613" s="2" t="s">
        <v>12547</v>
      </c>
      <c r="D1613" s="3" t="s">
        <v>2941</v>
      </c>
      <c r="E1613" s="1">
        <v>18066</v>
      </c>
      <c r="F1613" s="1">
        <v>2014</v>
      </c>
      <c r="G1613" s="1">
        <v>1</v>
      </c>
      <c r="H1613" s="1" t="s">
        <v>1994</v>
      </c>
      <c r="I1613" s="1" t="s">
        <v>184</v>
      </c>
      <c r="J1613" s="1" t="s">
        <v>56</v>
      </c>
      <c r="K1613" s="1" t="str">
        <f>IF(Tabela1[[#This Row],[Situação da Obra]]="Inacabada - PC Técnica Concluída","Inacabada",Tabela1[[#This Row],[Situação da Obra]])</f>
        <v>Paralisada</v>
      </c>
      <c r="L1613" s="1" t="s">
        <v>30</v>
      </c>
      <c r="M1613" s="4">
        <v>44532</v>
      </c>
      <c r="N1613" s="5">
        <v>0.32140000000000002</v>
      </c>
      <c r="O1613" s="4">
        <v>44740</v>
      </c>
      <c r="P1613" s="1" t="s">
        <v>199</v>
      </c>
      <c r="Q1613" s="1" t="s">
        <v>1992</v>
      </c>
      <c r="R1613" s="1" t="s">
        <v>32</v>
      </c>
      <c r="S1613" s="1" t="s">
        <v>205</v>
      </c>
      <c r="T1613" s="1" t="s">
        <v>201</v>
      </c>
      <c r="U1613" s="6">
        <v>688594.32</v>
      </c>
      <c r="V1613" s="6">
        <v>1021348.25</v>
      </c>
      <c r="W1613" s="6">
        <v>0</v>
      </c>
      <c r="X1613" s="6">
        <v>1021348.25</v>
      </c>
      <c r="Y1613" s="6">
        <v>102788.02</v>
      </c>
      <c r="Z1613" s="7">
        <v>45245</v>
      </c>
      <c r="AA16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3" s="35" t="str">
        <f>IFERROR(
                    _xlfn.XLOOKUP(Tabela1[[#This Row],[ID]],'Base_Solicitações MP'!B:B,'Base_Solicitações MP'!R:R),
                    "Não enviada")</f>
        <v>Em Cadastramento</v>
      </c>
      <c r="AC1613" s="15" t="str">
        <f>_xlfn.CONCAT(Tabela1[[#This Row],[Município]],"/",Tabela1[[#This Row],[UF]])</f>
        <v>Belterra/PA</v>
      </c>
    </row>
    <row r="1614" spans="1:29" x14ac:dyDescent="0.25">
      <c r="A1614" s="14" t="s">
        <v>705</v>
      </c>
      <c r="B1614" s="2" t="s">
        <v>9652</v>
      </c>
      <c r="C1614" s="2" t="s">
        <v>12548</v>
      </c>
      <c r="D1614" s="3" t="s">
        <v>2942</v>
      </c>
      <c r="E1614" s="1">
        <v>17528</v>
      </c>
      <c r="F1614" s="1">
        <v>2014</v>
      </c>
      <c r="G1614" s="1">
        <v>1</v>
      </c>
      <c r="H1614" s="1" t="s">
        <v>2187</v>
      </c>
      <c r="I1614" s="1" t="s">
        <v>184</v>
      </c>
      <c r="J1614" s="1" t="s">
        <v>29</v>
      </c>
      <c r="K1614" s="1" t="str">
        <f>IF(Tabela1[[#This Row],[Situação da Obra]]="Inacabada - PC Técnica Concluída","Inacabada",Tabela1[[#This Row],[Situação da Obra]])</f>
        <v>Inacabada</v>
      </c>
      <c r="L1614" s="1" t="s">
        <v>204</v>
      </c>
      <c r="M1614" s="4">
        <v>44915</v>
      </c>
      <c r="N1614" s="5">
        <v>0.67820000000000003</v>
      </c>
      <c r="O1614" s="4">
        <v>43556</v>
      </c>
      <c r="P1614" s="1" t="s">
        <v>199</v>
      </c>
      <c r="Q1614" s="1" t="s">
        <v>1992</v>
      </c>
      <c r="R1614" s="1" t="s">
        <v>32</v>
      </c>
      <c r="S1614" s="1" t="s">
        <v>223</v>
      </c>
      <c r="T1614" s="1" t="s">
        <v>201</v>
      </c>
      <c r="U1614" s="6">
        <v>142635</v>
      </c>
      <c r="V1614" s="6">
        <v>244605.65</v>
      </c>
      <c r="W1614" s="6">
        <v>0</v>
      </c>
      <c r="X1614" s="6">
        <v>244605.65</v>
      </c>
      <c r="Y1614" s="6">
        <v>0</v>
      </c>
      <c r="Z1614" s="7">
        <v>43518</v>
      </c>
      <c r="AA16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4" s="35" t="str">
        <f>IFERROR(
                    _xlfn.XLOOKUP(Tabela1[[#This Row],[ID]],'Base_Solicitações MP'!B:B,'Base_Solicitações MP'!R:R),
                    "Não enviada")</f>
        <v>Em Cadastramento</v>
      </c>
      <c r="AC1614" s="15" t="str">
        <f>_xlfn.CONCAT(Tabela1[[#This Row],[Município]],"/",Tabela1[[#This Row],[UF]])</f>
        <v>Medicilândia/PA</v>
      </c>
    </row>
    <row r="1615" spans="1:29" x14ac:dyDescent="0.25">
      <c r="A1615" s="14" t="s">
        <v>705</v>
      </c>
      <c r="B1615" s="2" t="s">
        <v>9653</v>
      </c>
      <c r="C1615" s="2" t="s">
        <v>12549</v>
      </c>
      <c r="D1615" s="3" t="s">
        <v>2943</v>
      </c>
      <c r="E1615" s="1">
        <v>17207</v>
      </c>
      <c r="F1615" s="1">
        <v>2014</v>
      </c>
      <c r="G1615" s="1">
        <v>1</v>
      </c>
      <c r="H1615" s="1" t="s">
        <v>2089</v>
      </c>
      <c r="I1615" s="1" t="s">
        <v>44</v>
      </c>
      <c r="J1615" s="1" t="s">
        <v>29</v>
      </c>
      <c r="K1615" s="1" t="str">
        <f>IF(Tabela1[[#This Row],[Situação da Obra]]="Inacabada - PC Técnica Concluída","Inacabada",Tabela1[[#This Row],[Situação da Obra]])</f>
        <v>Inacabada</v>
      </c>
      <c r="L1615" s="1" t="s">
        <v>30</v>
      </c>
      <c r="M1615" s="4">
        <v>45013</v>
      </c>
      <c r="N1615" s="5">
        <v>0.55100000000000005</v>
      </c>
      <c r="O1615" s="4">
        <v>43563</v>
      </c>
      <c r="P1615" s="1" t="s">
        <v>199</v>
      </c>
      <c r="Q1615" s="1" t="s">
        <v>1992</v>
      </c>
      <c r="R1615" s="1" t="s">
        <v>32</v>
      </c>
      <c r="S1615" s="1" t="s">
        <v>205</v>
      </c>
      <c r="T1615" s="1" t="s">
        <v>201</v>
      </c>
      <c r="U1615" s="6">
        <v>1017087.7</v>
      </c>
      <c r="V1615" s="6">
        <v>1017323.68</v>
      </c>
      <c r="W1615" s="6">
        <v>0</v>
      </c>
      <c r="X1615" s="6">
        <v>1017323.68</v>
      </c>
      <c r="Y1615" s="6">
        <v>10127.280000000001</v>
      </c>
      <c r="Z1615" s="7">
        <v>43545</v>
      </c>
      <c r="AA16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5" s="35" t="str">
        <f>IFERROR(
                    _xlfn.XLOOKUP(Tabela1[[#This Row],[ID]],'Base_Solicitações MP'!B:B,'Base_Solicitações MP'!R:R),
                    "Não enviada")</f>
        <v>Em Cadastramento</v>
      </c>
      <c r="AC1615" s="15" t="str">
        <f>_xlfn.CONCAT(Tabela1[[#This Row],[Município]],"/",Tabela1[[#This Row],[UF]])</f>
        <v>Afonso Cunha/MA</v>
      </c>
    </row>
    <row r="1616" spans="1:29" x14ac:dyDescent="0.25">
      <c r="A1616" s="14" t="s">
        <v>705</v>
      </c>
      <c r="B1616" s="2" t="s">
        <v>9654</v>
      </c>
      <c r="C1616" s="2" t="s">
        <v>12550</v>
      </c>
      <c r="D1616" s="3" t="s">
        <v>2944</v>
      </c>
      <c r="E1616" s="1" t="s">
        <v>2945</v>
      </c>
      <c r="F1616" s="1">
        <v>2013</v>
      </c>
      <c r="G1616" s="1">
        <v>1</v>
      </c>
      <c r="H1616" s="1" t="s">
        <v>2908</v>
      </c>
      <c r="I1616" s="1" t="s">
        <v>28</v>
      </c>
      <c r="J1616" s="1" t="s">
        <v>29</v>
      </c>
      <c r="K1616" s="1" t="str">
        <f>IF(Tabela1[[#This Row],[Situação da Obra]]="Inacabada - PC Técnica Concluída","Inacabada",Tabela1[[#This Row],[Situação da Obra]])</f>
        <v>Inacabada</v>
      </c>
      <c r="L1616" s="1" t="s">
        <v>30</v>
      </c>
      <c r="M1616" s="4">
        <v>45022</v>
      </c>
      <c r="N1616" s="5">
        <v>0.34539999999999998</v>
      </c>
      <c r="O1616" s="4">
        <v>43857</v>
      </c>
      <c r="P1616" s="1" t="s">
        <v>709</v>
      </c>
      <c r="Q1616" s="1" t="s">
        <v>710</v>
      </c>
      <c r="R1616" s="1" t="s">
        <v>32</v>
      </c>
      <c r="S1616" s="1" t="s">
        <v>716</v>
      </c>
      <c r="T1616" s="1" t="s">
        <v>712</v>
      </c>
      <c r="U1616" s="6">
        <v>499770</v>
      </c>
      <c r="V1616" s="6">
        <v>509969.38</v>
      </c>
      <c r="W1616" s="6">
        <v>0</v>
      </c>
      <c r="X1616" s="6">
        <v>509969.38</v>
      </c>
      <c r="Y1616" s="6">
        <v>0</v>
      </c>
      <c r="Z1616" s="7">
        <v>43823</v>
      </c>
      <c r="AA16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6" s="35" t="str">
        <f>IFERROR(
                    _xlfn.XLOOKUP(Tabela1[[#This Row],[ID]],'Base_Solicitações MP'!B:B,'Base_Solicitações MP'!R:R),
                    "Não enviada")</f>
        <v>Aguardando Análise FNDE</v>
      </c>
      <c r="AC1616" s="15" t="str">
        <f>_xlfn.CONCAT(Tabela1[[#This Row],[Município]],"/",Tabela1[[#This Row],[UF]])</f>
        <v>Palhano/CE</v>
      </c>
    </row>
    <row r="1617" spans="1:29" x14ac:dyDescent="0.25">
      <c r="A1617" s="14" t="s">
        <v>705</v>
      </c>
      <c r="B1617" s="2" t="s">
        <v>9655</v>
      </c>
      <c r="C1617" s="2" t="s">
        <v>12551</v>
      </c>
      <c r="D1617" s="3" t="s">
        <v>2946</v>
      </c>
      <c r="E1617" s="1" t="s">
        <v>2947</v>
      </c>
      <c r="F1617" s="1">
        <v>2013</v>
      </c>
      <c r="G1617" s="1">
        <v>1</v>
      </c>
      <c r="H1617" s="1" t="s">
        <v>766</v>
      </c>
      <c r="I1617" s="1" t="s">
        <v>28</v>
      </c>
      <c r="J1617" s="1" t="s">
        <v>29</v>
      </c>
      <c r="K1617" s="1" t="str">
        <f>IF(Tabela1[[#This Row],[Situação da Obra]]="Inacabada - PC Técnica Concluída","Inacabada",Tabela1[[#This Row],[Situação da Obra]])</f>
        <v>Inacabada</v>
      </c>
      <c r="L1617" s="1" t="s">
        <v>30</v>
      </c>
      <c r="M1617" s="4">
        <v>44915</v>
      </c>
      <c r="N1617" s="5">
        <v>0.48120000000000002</v>
      </c>
      <c r="O1617" s="4">
        <v>42823</v>
      </c>
      <c r="P1617" s="1" t="s">
        <v>709</v>
      </c>
      <c r="Q1617" s="1" t="s">
        <v>710</v>
      </c>
      <c r="R1617" s="1" t="s">
        <v>32</v>
      </c>
      <c r="S1617" s="1" t="s">
        <v>716</v>
      </c>
      <c r="T1617" s="1" t="s">
        <v>712</v>
      </c>
      <c r="U1617" s="6">
        <v>499065.59999999998</v>
      </c>
      <c r="V1617" s="6">
        <v>509999.98</v>
      </c>
      <c r="W1617" s="6">
        <v>0</v>
      </c>
      <c r="X1617" s="6">
        <v>509999.98</v>
      </c>
      <c r="Y1617" s="6">
        <v>7957.52</v>
      </c>
      <c r="Z1617" s="7">
        <v>42795</v>
      </c>
      <c r="AA16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7" s="35" t="str">
        <f>IFERROR(
                    _xlfn.XLOOKUP(Tabela1[[#This Row],[ID]],'Base_Solicitações MP'!B:B,'Base_Solicitações MP'!R:R),
                    "Não enviada")</f>
        <v>Em Cadastramento</v>
      </c>
      <c r="AC1617" s="15" t="str">
        <f>_xlfn.CONCAT(Tabela1[[#This Row],[Município]],"/",Tabela1[[#This Row],[UF]])</f>
        <v>Quixadá/CE</v>
      </c>
    </row>
    <row r="1618" spans="1:29" x14ac:dyDescent="0.25">
      <c r="A1618" s="14" t="s">
        <v>705</v>
      </c>
      <c r="B1618" s="2" t="s">
        <v>9656</v>
      </c>
      <c r="C1618" s="2" t="s">
        <v>12552</v>
      </c>
      <c r="D1618" s="3" t="s">
        <v>2948</v>
      </c>
      <c r="E1618" s="1" t="s">
        <v>2949</v>
      </c>
      <c r="F1618" s="1">
        <v>2013</v>
      </c>
      <c r="G1618" s="1">
        <v>1</v>
      </c>
      <c r="H1618" s="1" t="s">
        <v>2950</v>
      </c>
      <c r="I1618" s="1" t="s">
        <v>28</v>
      </c>
      <c r="J1618" s="1" t="s">
        <v>40</v>
      </c>
      <c r="K1618" s="1" t="str">
        <f>IF(Tabela1[[#This Row],[Situação da Obra]]="Inacabada - PC Técnica Concluída","Inacabada",Tabela1[[#This Row],[Situação da Obra]])</f>
        <v>Inacabada</v>
      </c>
      <c r="L1618" s="1" t="s">
        <v>30</v>
      </c>
      <c r="M1618" s="4">
        <v>45005</v>
      </c>
      <c r="N1618" s="5">
        <v>0.8</v>
      </c>
      <c r="O1618" s="4">
        <v>43923</v>
      </c>
      <c r="P1618" s="1" t="s">
        <v>709</v>
      </c>
      <c r="Q1618" s="1" t="s">
        <v>710</v>
      </c>
      <c r="R1618" s="1" t="s">
        <v>32</v>
      </c>
      <c r="S1618" s="1" t="s">
        <v>716</v>
      </c>
      <c r="T1618" s="1" t="s">
        <v>712</v>
      </c>
      <c r="U1618" s="6">
        <v>505787.05</v>
      </c>
      <c r="V1618" s="6">
        <v>508594.27</v>
      </c>
      <c r="W1618" s="6">
        <v>0</v>
      </c>
      <c r="X1618" s="6">
        <v>508594.27</v>
      </c>
      <c r="Y1618" s="6">
        <v>6.47</v>
      </c>
      <c r="Z1618" s="7">
        <v>44918</v>
      </c>
      <c r="AA16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8" s="35" t="str">
        <f>IFERROR(
                    _xlfn.XLOOKUP(Tabela1[[#This Row],[ID]],'Base_Solicitações MP'!B:B,'Base_Solicitações MP'!R:R),
                    "Não enviada")</f>
        <v>Diligência</v>
      </c>
      <c r="AC1618" s="15" t="str">
        <f>_xlfn.CONCAT(Tabela1[[#This Row],[Município]],"/",Tabela1[[#This Row],[UF]])</f>
        <v>Várzea Alegre/CE</v>
      </c>
    </row>
    <row r="1619" spans="1:29" x14ac:dyDescent="0.25">
      <c r="A1619" s="14" t="s">
        <v>705</v>
      </c>
      <c r="B1619" s="2" t="s">
        <v>9657</v>
      </c>
      <c r="C1619" s="2" t="s">
        <v>12553</v>
      </c>
      <c r="D1619" s="3" t="s">
        <v>2951</v>
      </c>
      <c r="E1619" s="1" t="s">
        <v>2952</v>
      </c>
      <c r="F1619" s="1">
        <v>2013</v>
      </c>
      <c r="G1619" s="1">
        <v>1</v>
      </c>
      <c r="H1619" s="1" t="s">
        <v>1630</v>
      </c>
      <c r="I1619" s="1" t="s">
        <v>44</v>
      </c>
      <c r="J1619" s="1" t="s">
        <v>29</v>
      </c>
      <c r="K1619" s="1" t="str">
        <f>IF(Tabela1[[#This Row],[Situação da Obra]]="Inacabada - PC Técnica Concluída","Inacabada",Tabela1[[#This Row],[Situação da Obra]])</f>
        <v>Inacabada</v>
      </c>
      <c r="L1619" s="1" t="s">
        <v>30</v>
      </c>
      <c r="M1619" s="4">
        <v>44915</v>
      </c>
      <c r="N1619" s="5">
        <v>0.17380000000000001</v>
      </c>
      <c r="O1619" s="4">
        <v>43423</v>
      </c>
      <c r="P1619" s="1" t="s">
        <v>709</v>
      </c>
      <c r="Q1619" s="1" t="s">
        <v>710</v>
      </c>
      <c r="R1619" s="1" t="s">
        <v>32</v>
      </c>
      <c r="S1619" s="1" t="s">
        <v>716</v>
      </c>
      <c r="T1619" s="1" t="s">
        <v>712</v>
      </c>
      <c r="U1619" s="6">
        <v>409957.35</v>
      </c>
      <c r="V1619" s="6">
        <v>509986.73</v>
      </c>
      <c r="W1619" s="6">
        <v>0</v>
      </c>
      <c r="X1619" s="6">
        <v>509986.73</v>
      </c>
      <c r="Y1619" s="6">
        <v>15511.84</v>
      </c>
      <c r="Z1619" s="7">
        <v>43789</v>
      </c>
      <c r="AA16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9" s="35" t="str">
        <f>IFERROR(
                    _xlfn.XLOOKUP(Tabela1[[#This Row],[ID]],'Base_Solicitações MP'!B:B,'Base_Solicitações MP'!R:R),
                    "Não enviada")</f>
        <v>Não enviada</v>
      </c>
      <c r="AC1619" s="15" t="str">
        <f>_xlfn.CONCAT(Tabela1[[#This Row],[Município]],"/",Tabela1[[#This Row],[UF]])</f>
        <v>Fortuna/MA</v>
      </c>
    </row>
    <row r="1620" spans="1:29" x14ac:dyDescent="0.25">
      <c r="A1620" s="14" t="s">
        <v>705</v>
      </c>
      <c r="B1620" s="2" t="s">
        <v>9658</v>
      </c>
      <c r="C1620" s="2" t="s">
        <v>12554</v>
      </c>
      <c r="D1620" s="3" t="s">
        <v>2953</v>
      </c>
      <c r="E1620" s="1" t="s">
        <v>2954</v>
      </c>
      <c r="F1620" s="1">
        <v>2013</v>
      </c>
      <c r="G1620" s="1">
        <v>1</v>
      </c>
      <c r="H1620" s="1" t="s">
        <v>2625</v>
      </c>
      <c r="I1620" s="1" t="s">
        <v>44</v>
      </c>
      <c r="J1620" s="1" t="s">
        <v>40</v>
      </c>
      <c r="K1620" s="1" t="str">
        <f>IF(Tabela1[[#This Row],[Situação da Obra]]="Inacabada - PC Técnica Concluída","Inacabada",Tabela1[[#This Row],[Situação da Obra]])</f>
        <v>Inacabada</v>
      </c>
      <c r="L1620" s="1" t="s">
        <v>30</v>
      </c>
      <c r="M1620" s="4">
        <v>44448</v>
      </c>
      <c r="N1620" s="5">
        <v>0.87570000000000003</v>
      </c>
      <c r="O1620" s="4">
        <v>44209</v>
      </c>
      <c r="P1620" s="1" t="s">
        <v>709</v>
      </c>
      <c r="Q1620" s="1" t="s">
        <v>710</v>
      </c>
      <c r="R1620" s="1" t="s">
        <v>32</v>
      </c>
      <c r="S1620" s="1" t="s">
        <v>716</v>
      </c>
      <c r="T1620" s="1" t="s">
        <v>712</v>
      </c>
      <c r="U1620" s="6">
        <v>237008.47</v>
      </c>
      <c r="V1620" s="6">
        <v>509785.19</v>
      </c>
      <c r="W1620" s="6">
        <v>0</v>
      </c>
      <c r="X1620" s="6">
        <v>509785.19</v>
      </c>
      <c r="Y1620" s="6">
        <v>0.01</v>
      </c>
      <c r="Z1620" s="7">
        <v>44354</v>
      </c>
      <c r="AA16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20" s="35" t="str">
        <f>IFERROR(
                    _xlfn.XLOOKUP(Tabela1[[#This Row],[ID]],'Base_Solicitações MP'!B:B,'Base_Solicitações MP'!R:R),
                    "Não enviada")</f>
        <v>Não enviada</v>
      </c>
      <c r="AC1620" s="15" t="str">
        <f>_xlfn.CONCAT(Tabela1[[#This Row],[Município]],"/",Tabela1[[#This Row],[UF]])</f>
        <v>Jenipapo dos Vieiras/MA</v>
      </c>
    </row>
    <row r="1621" spans="1:29" x14ac:dyDescent="0.25">
      <c r="A1621" s="14" t="s">
        <v>705</v>
      </c>
      <c r="B1621" s="2" t="s">
        <v>8021</v>
      </c>
      <c r="C1621" s="2" t="s">
        <v>12555</v>
      </c>
      <c r="D1621" s="3" t="s">
        <v>2955</v>
      </c>
      <c r="E1621" s="1" t="s">
        <v>2956</v>
      </c>
      <c r="F1621" s="1">
        <v>2013</v>
      </c>
      <c r="G1621" s="1">
        <v>1</v>
      </c>
      <c r="H1621" s="1" t="s">
        <v>510</v>
      </c>
      <c r="I1621" s="1" t="s">
        <v>44</v>
      </c>
      <c r="J1621" s="1" t="s">
        <v>29</v>
      </c>
      <c r="K1621" s="1" t="str">
        <f>IF(Tabela1[[#This Row],[Situação da Obra]]="Inacabada - PC Técnica Concluída","Inacabada",Tabela1[[#This Row],[Situação da Obra]])</f>
        <v>Inacabada</v>
      </c>
      <c r="L1621" s="1" t="s">
        <v>30</v>
      </c>
      <c r="M1621" s="4">
        <v>44915</v>
      </c>
      <c r="N1621" s="5">
        <v>0.25190000000000001</v>
      </c>
      <c r="O1621" s="4">
        <v>43483</v>
      </c>
      <c r="P1621" s="1" t="s">
        <v>709</v>
      </c>
      <c r="Q1621" s="1" t="s">
        <v>710</v>
      </c>
      <c r="R1621" s="1" t="s">
        <v>32</v>
      </c>
      <c r="S1621" s="1" t="s">
        <v>716</v>
      </c>
      <c r="T1621" s="1" t="s">
        <v>712</v>
      </c>
      <c r="U1621" s="6">
        <v>508509.62</v>
      </c>
      <c r="V1621" s="6">
        <v>509233.68</v>
      </c>
      <c r="W1621" s="6">
        <v>0</v>
      </c>
      <c r="X1621" s="6">
        <v>509233.68</v>
      </c>
      <c r="Y1621" s="6">
        <v>0</v>
      </c>
      <c r="Z1621" s="7">
        <v>43516</v>
      </c>
      <c r="AA16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1" s="35" t="str">
        <f>IFERROR(
                    _xlfn.XLOOKUP(Tabela1[[#This Row],[ID]],'Base_Solicitações MP'!B:B,'Base_Solicitações MP'!R:R),
                    "Não enviada")</f>
        <v>Diligência</v>
      </c>
      <c r="AC1621" s="15" t="str">
        <f>_xlfn.CONCAT(Tabela1[[#This Row],[Município]],"/",Tabela1[[#This Row],[UF]])</f>
        <v>Tufilândia/MA</v>
      </c>
    </row>
    <row r="1622" spans="1:29" x14ac:dyDescent="0.25">
      <c r="A1622" s="14" t="s">
        <v>705</v>
      </c>
      <c r="B1622" s="2" t="s">
        <v>9659</v>
      </c>
      <c r="C1622" s="2" t="s">
        <v>12556</v>
      </c>
      <c r="D1622" s="3" t="s">
        <v>2957</v>
      </c>
      <c r="E1622" s="1" t="s">
        <v>2958</v>
      </c>
      <c r="F1622" s="1">
        <v>2013</v>
      </c>
      <c r="G1622" s="1">
        <v>1</v>
      </c>
      <c r="H1622" s="1" t="s">
        <v>2065</v>
      </c>
      <c r="I1622" s="1" t="s">
        <v>52</v>
      </c>
      <c r="J1622" s="1" t="s">
        <v>29</v>
      </c>
      <c r="K1622" s="1" t="str">
        <f>IF(Tabela1[[#This Row],[Situação da Obra]]="Inacabada - PC Técnica Concluída","Inacabada",Tabela1[[#This Row],[Situação da Obra]])</f>
        <v>Inacabada</v>
      </c>
      <c r="L1622" s="1" t="s">
        <v>30</v>
      </c>
      <c r="M1622" s="4">
        <v>44915</v>
      </c>
      <c r="N1622" s="5">
        <v>0.77010000000000001</v>
      </c>
      <c r="O1622" s="4">
        <v>43576</v>
      </c>
      <c r="P1622" s="1" t="s">
        <v>709</v>
      </c>
      <c r="Q1622" s="1" t="s">
        <v>710</v>
      </c>
      <c r="R1622" s="1" t="s">
        <v>32</v>
      </c>
      <c r="S1622" s="1" t="s">
        <v>716</v>
      </c>
      <c r="T1622" s="1" t="s">
        <v>712</v>
      </c>
      <c r="U1622" s="6">
        <v>289950.49</v>
      </c>
      <c r="V1622" s="6">
        <v>509978.65</v>
      </c>
      <c r="W1622" s="6">
        <v>0</v>
      </c>
      <c r="X1622" s="6">
        <v>509978.65</v>
      </c>
      <c r="Y1622" s="6">
        <v>2537.36</v>
      </c>
      <c r="Z1622" s="7">
        <v>44407</v>
      </c>
      <c r="AA16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2" s="35" t="str">
        <f>IFERROR(
                    _xlfn.XLOOKUP(Tabela1[[#This Row],[ID]],'Base_Solicitações MP'!B:B,'Base_Solicitações MP'!R:R),
                    "Não enviada")</f>
        <v>Diligência</v>
      </c>
      <c r="AC1622" s="15" t="str">
        <f>_xlfn.CONCAT(Tabela1[[#This Row],[Município]],"/",Tabela1[[#This Row],[UF]])</f>
        <v>Mari/PB</v>
      </c>
    </row>
    <row r="1623" spans="1:29" x14ac:dyDescent="0.25">
      <c r="A1623" s="14" t="s">
        <v>705</v>
      </c>
      <c r="B1623" s="2" t="s">
        <v>9660</v>
      </c>
      <c r="C1623" s="2" t="s">
        <v>12557</v>
      </c>
      <c r="D1623" s="3" t="s">
        <v>2959</v>
      </c>
      <c r="E1623" s="1" t="s">
        <v>2960</v>
      </c>
      <c r="F1623" s="1">
        <v>2013</v>
      </c>
      <c r="G1623" s="1">
        <v>1</v>
      </c>
      <c r="H1623" s="1" t="s">
        <v>882</v>
      </c>
      <c r="I1623" s="1" t="s">
        <v>52</v>
      </c>
      <c r="J1623" s="1" t="s">
        <v>29</v>
      </c>
      <c r="K1623" s="1" t="str">
        <f>IF(Tabela1[[#This Row],[Situação da Obra]]="Inacabada - PC Técnica Concluída","Inacabada",Tabela1[[#This Row],[Situação da Obra]])</f>
        <v>Inacabada</v>
      </c>
      <c r="L1623" s="1" t="s">
        <v>30</v>
      </c>
      <c r="M1623" s="4">
        <v>44915</v>
      </c>
      <c r="N1623" s="5">
        <v>0.87039999999999995</v>
      </c>
      <c r="O1623" s="4">
        <v>44642</v>
      </c>
      <c r="P1623" s="1" t="s">
        <v>709</v>
      </c>
      <c r="Q1623" s="1" t="s">
        <v>710</v>
      </c>
      <c r="R1623" s="1" t="s">
        <v>32</v>
      </c>
      <c r="S1623" s="1" t="s">
        <v>716</v>
      </c>
      <c r="T1623" s="1" t="s">
        <v>712</v>
      </c>
      <c r="U1623" s="6">
        <v>143366.71</v>
      </c>
      <c r="V1623" s="6">
        <v>509976.41</v>
      </c>
      <c r="W1623" s="6">
        <v>0</v>
      </c>
      <c r="X1623" s="6">
        <v>509976.41</v>
      </c>
      <c r="Y1623" s="6">
        <v>2985.3</v>
      </c>
      <c r="Z1623" s="7">
        <v>44649</v>
      </c>
      <c r="AA16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23" s="35" t="str">
        <f>IFERROR(
                    _xlfn.XLOOKUP(Tabela1[[#This Row],[ID]],'Base_Solicitações MP'!B:B,'Base_Solicitações MP'!R:R),
                    "Não enviada")</f>
        <v>Não enviada</v>
      </c>
      <c r="AC1623" s="15" t="str">
        <f>_xlfn.CONCAT(Tabela1[[#This Row],[Município]],"/",Tabela1[[#This Row],[UF]])</f>
        <v>Passagem/PB</v>
      </c>
    </row>
    <row r="1624" spans="1:29" x14ac:dyDescent="0.25">
      <c r="A1624" s="14" t="s">
        <v>705</v>
      </c>
      <c r="B1624" s="2" t="s">
        <v>9661</v>
      </c>
      <c r="C1624" s="2" t="s">
        <v>12558</v>
      </c>
      <c r="D1624" s="3" t="s">
        <v>2961</v>
      </c>
      <c r="E1624" s="1" t="s">
        <v>2962</v>
      </c>
      <c r="F1624" s="1">
        <v>2013</v>
      </c>
      <c r="G1624" s="1">
        <v>1</v>
      </c>
      <c r="H1624" s="1" t="s">
        <v>2963</v>
      </c>
      <c r="I1624" s="1" t="s">
        <v>129</v>
      </c>
      <c r="J1624" s="1" t="s">
        <v>29</v>
      </c>
      <c r="K1624" s="1" t="str">
        <f>IF(Tabela1[[#This Row],[Situação da Obra]]="Inacabada - PC Técnica Concluída","Inacabada",Tabela1[[#This Row],[Situação da Obra]])</f>
        <v>Inacabada</v>
      </c>
      <c r="L1624" s="1" t="s">
        <v>30</v>
      </c>
      <c r="M1624" s="4">
        <v>44915</v>
      </c>
      <c r="N1624" s="5">
        <v>0.98939999999999995</v>
      </c>
      <c r="O1624" s="4">
        <v>42989</v>
      </c>
      <c r="P1624" s="1" t="s">
        <v>709</v>
      </c>
      <c r="Q1624" s="1" t="s">
        <v>710</v>
      </c>
      <c r="R1624" s="1" t="s">
        <v>32</v>
      </c>
      <c r="S1624" s="1" t="s">
        <v>716</v>
      </c>
      <c r="T1624" s="1" t="s">
        <v>712</v>
      </c>
      <c r="U1624" s="6">
        <v>505760.81</v>
      </c>
      <c r="V1624" s="6">
        <v>507553.91</v>
      </c>
      <c r="W1624" s="6">
        <v>0</v>
      </c>
      <c r="X1624" s="6">
        <v>507553.91</v>
      </c>
      <c r="Y1624" s="6">
        <v>0</v>
      </c>
      <c r="Z1624" s="7">
        <v>43189</v>
      </c>
      <c r="AA16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24" s="35" t="str">
        <f>IFERROR(
                    _xlfn.XLOOKUP(Tabela1[[#This Row],[ID]],'Base_Solicitações MP'!B:B,'Base_Solicitações MP'!R:R),
                    "Não enviada")</f>
        <v>Não enviada</v>
      </c>
      <c r="AC1624" s="15" t="str">
        <f>_xlfn.CONCAT(Tabela1[[#This Row],[Município]],"/",Tabela1[[#This Row],[UF]])</f>
        <v>São Tomé/RN</v>
      </c>
    </row>
    <row r="1625" spans="1:29" x14ac:dyDescent="0.25">
      <c r="A1625" s="14" t="s">
        <v>705</v>
      </c>
      <c r="B1625" s="2" t="s">
        <v>9662</v>
      </c>
      <c r="C1625" s="2" t="s">
        <v>12559</v>
      </c>
      <c r="D1625" s="3" t="s">
        <v>2964</v>
      </c>
      <c r="E1625" s="1" t="s">
        <v>2965</v>
      </c>
      <c r="F1625" s="1">
        <v>2013</v>
      </c>
      <c r="G1625" s="1">
        <v>1</v>
      </c>
      <c r="H1625" s="1" t="s">
        <v>298</v>
      </c>
      <c r="I1625" s="1" t="s">
        <v>47</v>
      </c>
      <c r="J1625" s="1" t="s">
        <v>29</v>
      </c>
      <c r="K1625" s="1" t="str">
        <f>IF(Tabela1[[#This Row],[Situação da Obra]]="Inacabada - PC Técnica Concluída","Inacabada",Tabela1[[#This Row],[Situação da Obra]])</f>
        <v>Inacabada</v>
      </c>
      <c r="L1625" s="1" t="s">
        <v>30</v>
      </c>
      <c r="M1625" s="4">
        <v>45034</v>
      </c>
      <c r="N1625" s="5">
        <v>0.54220000000000002</v>
      </c>
      <c r="O1625" s="4">
        <v>44418</v>
      </c>
      <c r="P1625" s="1" t="s">
        <v>709</v>
      </c>
      <c r="Q1625" s="1" t="s">
        <v>710</v>
      </c>
      <c r="R1625" s="1" t="s">
        <v>32</v>
      </c>
      <c r="S1625" s="1" t="s">
        <v>716</v>
      </c>
      <c r="T1625" s="1" t="s">
        <v>712</v>
      </c>
      <c r="U1625" s="6">
        <v>300063.95</v>
      </c>
      <c r="V1625" s="6">
        <v>509449.35</v>
      </c>
      <c r="W1625" s="6">
        <v>0</v>
      </c>
      <c r="X1625" s="6">
        <v>509449.35</v>
      </c>
      <c r="Y1625" s="6">
        <v>0</v>
      </c>
      <c r="Z1625" s="7">
        <v>44645</v>
      </c>
      <c r="AA16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5" s="35" t="str">
        <f>IFERROR(
                    _xlfn.XLOOKUP(Tabela1[[#This Row],[ID]],'Base_Solicitações MP'!B:B,'Base_Solicitações MP'!R:R),
                    "Não enviada")</f>
        <v>Diligência</v>
      </c>
      <c r="AC1625" s="15" t="str">
        <f>_xlfn.CONCAT(Tabela1[[#This Row],[Município]],"/",Tabela1[[#This Row],[UF]])</f>
        <v>Goiatins/TO</v>
      </c>
    </row>
    <row r="1626" spans="1:29" x14ac:dyDescent="0.25">
      <c r="A1626" s="14" t="s">
        <v>705</v>
      </c>
      <c r="B1626" s="2" t="s">
        <v>9663</v>
      </c>
      <c r="C1626" s="2" t="s">
        <v>12560</v>
      </c>
      <c r="D1626" s="3" t="s">
        <v>2966</v>
      </c>
      <c r="E1626" s="1" t="s">
        <v>2967</v>
      </c>
      <c r="F1626" s="1">
        <v>2014</v>
      </c>
      <c r="G1626" s="1">
        <v>1</v>
      </c>
      <c r="H1626" s="1" t="s">
        <v>2968</v>
      </c>
      <c r="I1626" s="1" t="s">
        <v>352</v>
      </c>
      <c r="J1626" s="1" t="s">
        <v>29</v>
      </c>
      <c r="K1626" s="1" t="str">
        <f>IF(Tabela1[[#This Row],[Situação da Obra]]="Inacabada - PC Técnica Concluída","Inacabada",Tabela1[[#This Row],[Situação da Obra]])</f>
        <v>Inacabada</v>
      </c>
      <c r="L1626" s="1" t="s">
        <v>30</v>
      </c>
      <c r="M1626" s="4">
        <v>44915</v>
      </c>
      <c r="N1626" s="5">
        <v>0.3846</v>
      </c>
      <c r="O1626" s="4">
        <v>42730</v>
      </c>
      <c r="P1626" s="1" t="s">
        <v>709</v>
      </c>
      <c r="Q1626" s="1" t="s">
        <v>710</v>
      </c>
      <c r="R1626" s="1" t="s">
        <v>32</v>
      </c>
      <c r="S1626" s="1" t="s">
        <v>716</v>
      </c>
      <c r="T1626" s="1" t="s">
        <v>712</v>
      </c>
      <c r="U1626" s="6">
        <v>509128.39</v>
      </c>
      <c r="V1626" s="6">
        <v>509999.33</v>
      </c>
      <c r="W1626" s="6">
        <v>0</v>
      </c>
      <c r="X1626" s="6">
        <v>509999.33</v>
      </c>
      <c r="Y1626" s="6">
        <v>4882.6000000000004</v>
      </c>
      <c r="Z1626" s="7">
        <v>43130</v>
      </c>
      <c r="AA16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26" s="35" t="str">
        <f>IFERROR(
                    _xlfn.XLOOKUP(Tabela1[[#This Row],[ID]],'Base_Solicitações MP'!B:B,'Base_Solicitações MP'!R:R),
                    "Não enviada")</f>
        <v>Não enviada</v>
      </c>
      <c r="AC1626" s="15" t="str">
        <f>_xlfn.CONCAT(Tabela1[[#This Row],[Município]],"/",Tabela1[[#This Row],[UF]])</f>
        <v>Santa Luzia do Norte/AL</v>
      </c>
    </row>
    <row r="1627" spans="1:29" x14ac:dyDescent="0.25">
      <c r="A1627" s="14" t="s">
        <v>705</v>
      </c>
      <c r="B1627" s="2" t="s">
        <v>9664</v>
      </c>
      <c r="C1627" s="2" t="s">
        <v>12561</v>
      </c>
      <c r="D1627" s="3" t="s">
        <v>2969</v>
      </c>
      <c r="E1627" s="1" t="s">
        <v>2970</v>
      </c>
      <c r="F1627" s="1">
        <v>2013</v>
      </c>
      <c r="G1627" s="1">
        <v>1</v>
      </c>
      <c r="H1627" s="1" t="s">
        <v>1688</v>
      </c>
      <c r="I1627" s="1" t="s">
        <v>212</v>
      </c>
      <c r="J1627" s="1" t="s">
        <v>29</v>
      </c>
      <c r="K1627" s="1" t="str">
        <f>IF(Tabela1[[#This Row],[Situação da Obra]]="Inacabada - PC Técnica Concluída","Inacabada",Tabela1[[#This Row],[Situação da Obra]])</f>
        <v>Inacabada</v>
      </c>
      <c r="L1627" s="1" t="s">
        <v>30</v>
      </c>
      <c r="M1627" s="4">
        <v>44915</v>
      </c>
      <c r="N1627" s="5">
        <v>9.0200000000000002E-2</v>
      </c>
      <c r="O1627" s="4">
        <v>42836</v>
      </c>
      <c r="P1627" s="1" t="s">
        <v>709</v>
      </c>
      <c r="Q1627" s="1" t="s">
        <v>710</v>
      </c>
      <c r="R1627" s="1" t="s">
        <v>32</v>
      </c>
      <c r="S1627" s="1" t="s">
        <v>716</v>
      </c>
      <c r="T1627" s="1" t="s">
        <v>712</v>
      </c>
      <c r="U1627" s="6">
        <v>509870.4</v>
      </c>
      <c r="V1627" s="6">
        <v>509870.4</v>
      </c>
      <c r="W1627" s="6">
        <v>0</v>
      </c>
      <c r="X1627" s="6">
        <v>509870.4</v>
      </c>
      <c r="Y1627" s="6">
        <v>0</v>
      </c>
      <c r="Z1627" s="7">
        <v>42815</v>
      </c>
      <c r="AA16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7" s="35" t="str">
        <f>IFERROR(
                    _xlfn.XLOOKUP(Tabela1[[#This Row],[ID]],'Base_Solicitações MP'!B:B,'Base_Solicitações MP'!R:R),
                    "Não enviada")</f>
        <v>Aguardando Análise FNDE</v>
      </c>
      <c r="AC1627" s="15" t="str">
        <f>_xlfn.CONCAT(Tabela1[[#This Row],[Município]],"/",Tabela1[[#This Row],[UF]])</f>
        <v>Rio Preto da Eva/AM</v>
      </c>
    </row>
    <row r="1628" spans="1:29" x14ac:dyDescent="0.25">
      <c r="A1628" s="14" t="s">
        <v>705</v>
      </c>
      <c r="B1628" s="2" t="s">
        <v>9665</v>
      </c>
      <c r="C1628" s="2" t="s">
        <v>12562</v>
      </c>
      <c r="D1628" s="3" t="s">
        <v>2971</v>
      </c>
      <c r="E1628" s="1" t="s">
        <v>2972</v>
      </c>
      <c r="F1628" s="1">
        <v>2013</v>
      </c>
      <c r="G1628" s="1">
        <v>1</v>
      </c>
      <c r="H1628" s="1" t="s">
        <v>802</v>
      </c>
      <c r="I1628" s="1" t="s">
        <v>82</v>
      </c>
      <c r="J1628" s="1" t="s">
        <v>29</v>
      </c>
      <c r="K1628" s="1" t="str">
        <f>IF(Tabela1[[#This Row],[Situação da Obra]]="Inacabada - PC Técnica Concluída","Inacabada",Tabela1[[#This Row],[Situação da Obra]])</f>
        <v>Inacabada</v>
      </c>
      <c r="L1628" s="1" t="s">
        <v>30</v>
      </c>
      <c r="M1628" s="4">
        <v>44915</v>
      </c>
      <c r="N1628" s="5">
        <v>0.67649999999999999</v>
      </c>
      <c r="O1628" s="4">
        <v>44523</v>
      </c>
      <c r="P1628" s="1" t="s">
        <v>709</v>
      </c>
      <c r="Q1628" s="1" t="s">
        <v>710</v>
      </c>
      <c r="R1628" s="1" t="s">
        <v>32</v>
      </c>
      <c r="S1628" s="1" t="s">
        <v>716</v>
      </c>
      <c r="T1628" s="1" t="s">
        <v>712</v>
      </c>
      <c r="U1628" s="6">
        <v>265099.19</v>
      </c>
      <c r="V1628" s="6">
        <v>497775.22</v>
      </c>
      <c r="W1628" s="6">
        <v>0</v>
      </c>
      <c r="X1628" s="6">
        <v>497775.22</v>
      </c>
      <c r="Y1628" s="6">
        <v>0</v>
      </c>
      <c r="Z1628" s="7">
        <v>44469</v>
      </c>
      <c r="AA16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8" s="35" t="str">
        <f>IFERROR(
                    _xlfn.XLOOKUP(Tabela1[[#This Row],[ID]],'Base_Solicitações MP'!B:B,'Base_Solicitações MP'!R:R),
                    "Não enviada")</f>
        <v>Diligência</v>
      </c>
      <c r="AC1628" s="15" t="str">
        <f>_xlfn.CONCAT(Tabela1[[#This Row],[Município]],"/",Tabela1[[#This Row],[UF]])</f>
        <v>Alcobaça/BA</v>
      </c>
    </row>
    <row r="1629" spans="1:29" x14ac:dyDescent="0.25">
      <c r="A1629" s="14" t="s">
        <v>705</v>
      </c>
      <c r="B1629" s="2" t="s">
        <v>6514</v>
      </c>
      <c r="C1629" s="2" t="s">
        <v>12563</v>
      </c>
      <c r="D1629" s="2" t="s">
        <v>2973</v>
      </c>
      <c r="E1629" s="1" t="s">
        <v>2974</v>
      </c>
      <c r="F1629" s="1">
        <v>2013</v>
      </c>
      <c r="G1629" s="1">
        <v>1</v>
      </c>
      <c r="H1629" s="1" t="s">
        <v>411</v>
      </c>
      <c r="I1629" s="1" t="s">
        <v>82</v>
      </c>
      <c r="J1629" s="1" t="s">
        <v>29</v>
      </c>
      <c r="K1629" s="1" t="str">
        <f>IF(Tabela1[[#This Row],[Situação da Obra]]="Inacabada - PC Técnica Concluída","Inacabada",Tabela1[[#This Row],[Situação da Obra]])</f>
        <v>Inacabada</v>
      </c>
      <c r="L1629" s="1" t="s">
        <v>30</v>
      </c>
      <c r="M1629" s="4">
        <v>44915</v>
      </c>
      <c r="N1629" s="5">
        <v>0.1701</v>
      </c>
      <c r="O1629" s="4">
        <v>42710</v>
      </c>
      <c r="P1629" s="1" t="s">
        <v>1935</v>
      </c>
      <c r="Q1629" s="1" t="s">
        <v>710</v>
      </c>
      <c r="R1629" s="1" t="s">
        <v>32</v>
      </c>
      <c r="S1629" s="1" t="s">
        <v>1947</v>
      </c>
      <c r="T1629" s="1" t="s">
        <v>712</v>
      </c>
      <c r="U1629" s="6">
        <v>215548.45</v>
      </c>
      <c r="V1629" s="6">
        <v>244941.42</v>
      </c>
      <c r="W1629" s="6">
        <v>0</v>
      </c>
      <c r="X1629" s="6">
        <v>244941.42</v>
      </c>
      <c r="Y1629" s="6">
        <v>0</v>
      </c>
      <c r="Z1629" s="7">
        <v>42647</v>
      </c>
      <c r="AA16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9" s="35" t="str">
        <f>IFERROR(
                    _xlfn.XLOOKUP(Tabela1[[#This Row],[ID]],'Base_Solicitações MP'!B:B,'Base_Solicitações MP'!R:R),
                    "Não enviada")</f>
        <v>Diligência</v>
      </c>
      <c r="AC1629" s="15" t="str">
        <f>_xlfn.CONCAT(Tabela1[[#This Row],[Município]],"/",Tabela1[[#This Row],[UF]])</f>
        <v>Camamu/BA</v>
      </c>
    </row>
    <row r="1630" spans="1:29" x14ac:dyDescent="0.25">
      <c r="A1630" s="14" t="s">
        <v>705</v>
      </c>
      <c r="B1630" s="2" t="s">
        <v>9666</v>
      </c>
      <c r="C1630" s="2" t="s">
        <v>12564</v>
      </c>
      <c r="D1630" s="2" t="s">
        <v>2975</v>
      </c>
      <c r="E1630" s="1" t="s">
        <v>2976</v>
      </c>
      <c r="F1630" s="1">
        <v>2013</v>
      </c>
      <c r="G1630" s="1">
        <v>1</v>
      </c>
      <c r="H1630" s="1" t="s">
        <v>2908</v>
      </c>
      <c r="I1630" s="1" t="s">
        <v>28</v>
      </c>
      <c r="J1630" s="1" t="s">
        <v>56</v>
      </c>
      <c r="K1630" s="1" t="str">
        <f>IF(Tabela1[[#This Row],[Situação da Obra]]="Inacabada - PC Técnica Concluída","Inacabada",Tabela1[[#This Row],[Situação da Obra]])</f>
        <v>Paralisada</v>
      </c>
      <c r="L1630" s="1" t="s">
        <v>30</v>
      </c>
      <c r="M1630" s="4">
        <v>44179</v>
      </c>
      <c r="N1630" s="5">
        <v>0.73509999999999998</v>
      </c>
      <c r="O1630" s="4">
        <v>45008</v>
      </c>
      <c r="P1630" s="1" t="s">
        <v>1935</v>
      </c>
      <c r="Q1630" s="1" t="s">
        <v>710</v>
      </c>
      <c r="R1630" s="1" t="s">
        <v>32</v>
      </c>
      <c r="S1630" s="1" t="s">
        <v>1936</v>
      </c>
      <c r="T1630" s="1" t="s">
        <v>712</v>
      </c>
      <c r="U1630" s="6">
        <v>182888.91</v>
      </c>
      <c r="V1630" s="6">
        <v>184736.27</v>
      </c>
      <c r="W1630" s="6">
        <v>0</v>
      </c>
      <c r="X1630" s="6">
        <v>184736.27</v>
      </c>
      <c r="Y1630" s="6">
        <v>2182.14</v>
      </c>
      <c r="Z1630" s="7">
        <v>45260</v>
      </c>
      <c r="AA16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0" s="35" t="str">
        <f>IFERROR(
                    _xlfn.XLOOKUP(Tabela1[[#This Row],[ID]],'Base_Solicitações MP'!B:B,'Base_Solicitações MP'!R:R),
                    "Não enviada")</f>
        <v>Aguardando Análise FNDE</v>
      </c>
      <c r="AC1630" s="15" t="str">
        <f>_xlfn.CONCAT(Tabela1[[#This Row],[Município]],"/",Tabela1[[#This Row],[UF]])</f>
        <v>Palhano/CE</v>
      </c>
    </row>
    <row r="1631" spans="1:29" x14ac:dyDescent="0.25">
      <c r="A1631" s="14" t="s">
        <v>705</v>
      </c>
      <c r="B1631" s="2" t="s">
        <v>9667</v>
      </c>
      <c r="C1631" s="2" t="s">
        <v>12565</v>
      </c>
      <c r="D1631" s="3" t="s">
        <v>2977</v>
      </c>
      <c r="E1631" s="1" t="s">
        <v>2978</v>
      </c>
      <c r="F1631" s="1">
        <v>2013</v>
      </c>
      <c r="G1631" s="1">
        <v>1</v>
      </c>
      <c r="H1631" s="1" t="s">
        <v>2928</v>
      </c>
      <c r="I1631" s="1" t="s">
        <v>44</v>
      </c>
      <c r="J1631" s="1" t="s">
        <v>40</v>
      </c>
      <c r="K1631" s="1" t="str">
        <f>IF(Tabela1[[#This Row],[Situação da Obra]]="Inacabada - PC Técnica Concluída","Inacabada",Tabela1[[#This Row],[Situação da Obra]])</f>
        <v>Inacabada</v>
      </c>
      <c r="L1631" s="1" t="s">
        <v>30</v>
      </c>
      <c r="M1631" s="4">
        <v>43202</v>
      </c>
      <c r="N1631" s="5">
        <v>0.3957</v>
      </c>
      <c r="O1631" s="4">
        <v>43117</v>
      </c>
      <c r="P1631" s="1" t="s">
        <v>709</v>
      </c>
      <c r="Q1631" s="1" t="s">
        <v>710</v>
      </c>
      <c r="R1631" s="1" t="s">
        <v>32</v>
      </c>
      <c r="S1631" s="1" t="s">
        <v>716</v>
      </c>
      <c r="T1631" s="1" t="s">
        <v>712</v>
      </c>
      <c r="U1631" s="6">
        <v>508336.13</v>
      </c>
      <c r="V1631" s="6">
        <v>509965.19</v>
      </c>
      <c r="W1631" s="6">
        <v>0</v>
      </c>
      <c r="X1631" s="6">
        <v>509965.19</v>
      </c>
      <c r="Y1631" s="6">
        <v>0</v>
      </c>
      <c r="Z1631" s="7">
        <v>43100</v>
      </c>
      <c r="AA16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1" s="35" t="str">
        <f>IFERROR(
                    _xlfn.XLOOKUP(Tabela1[[#This Row],[ID]],'Base_Solicitações MP'!B:B,'Base_Solicitações MP'!R:R),
                    "Não enviada")</f>
        <v>Não enviada</v>
      </c>
      <c r="AC1631" s="15" t="str">
        <f>_xlfn.CONCAT(Tabela1[[#This Row],[Município]],"/",Tabela1[[#This Row],[UF]])</f>
        <v>Matinha/MA</v>
      </c>
    </row>
    <row r="1632" spans="1:29" x14ac:dyDescent="0.25">
      <c r="A1632" s="14" t="s">
        <v>705</v>
      </c>
      <c r="B1632" s="2" t="s">
        <v>9668</v>
      </c>
      <c r="C1632" s="2" t="s">
        <v>12566</v>
      </c>
      <c r="D1632" s="1" t="s">
        <v>2979</v>
      </c>
      <c r="E1632" s="1" t="s">
        <v>2980</v>
      </c>
      <c r="F1632" s="1">
        <v>2013</v>
      </c>
      <c r="G1632" s="1">
        <v>1</v>
      </c>
      <c r="H1632" s="1" t="s">
        <v>2981</v>
      </c>
      <c r="I1632" s="1" t="s">
        <v>52</v>
      </c>
      <c r="J1632" s="1" t="s">
        <v>29</v>
      </c>
      <c r="K1632" s="1" t="str">
        <f>IF(Tabela1[[#This Row],[Situação da Obra]]="Inacabada - PC Técnica Concluída","Inacabada",Tabela1[[#This Row],[Situação da Obra]])</f>
        <v>Inacabada</v>
      </c>
      <c r="L1632" s="1" t="s">
        <v>30</v>
      </c>
      <c r="M1632" s="4">
        <v>45020</v>
      </c>
      <c r="N1632" s="5">
        <v>0.71179999999999999</v>
      </c>
      <c r="O1632" s="4">
        <v>42500</v>
      </c>
      <c r="P1632" s="1" t="s">
        <v>1935</v>
      </c>
      <c r="Q1632" s="1" t="s">
        <v>710</v>
      </c>
      <c r="R1632" s="1" t="s">
        <v>32</v>
      </c>
      <c r="S1632" s="1" t="s">
        <v>1936</v>
      </c>
      <c r="T1632" s="1" t="s">
        <v>712</v>
      </c>
      <c r="U1632" s="6">
        <v>176496.14</v>
      </c>
      <c r="V1632" s="6">
        <v>177239.95</v>
      </c>
      <c r="W1632" s="6">
        <v>0</v>
      </c>
      <c r="X1632" s="6">
        <v>177239.95</v>
      </c>
      <c r="Y1632" s="6">
        <v>471.81</v>
      </c>
      <c r="Z1632" s="7">
        <v>42472</v>
      </c>
      <c r="AA16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2" s="35" t="str">
        <f>IFERROR(
                    _xlfn.XLOOKUP(Tabela1[[#This Row],[ID]],'Base_Solicitações MP'!B:B,'Base_Solicitações MP'!R:R),
                    "Não enviada")</f>
        <v>Não enviada</v>
      </c>
      <c r="AC1632" s="15" t="str">
        <f>_xlfn.CONCAT(Tabela1[[#This Row],[Município]],"/",Tabela1[[#This Row],[UF]])</f>
        <v>Massaranduba/PB</v>
      </c>
    </row>
    <row r="1633" spans="1:29" x14ac:dyDescent="0.25">
      <c r="A1633" s="14" t="s">
        <v>705</v>
      </c>
      <c r="B1633" s="2" t="s">
        <v>9669</v>
      </c>
      <c r="C1633" s="2" t="s">
        <v>12567</v>
      </c>
      <c r="D1633" s="3" t="s">
        <v>2982</v>
      </c>
      <c r="E1633" s="1" t="s">
        <v>2983</v>
      </c>
      <c r="F1633" s="1">
        <v>2013</v>
      </c>
      <c r="G1633" s="1">
        <v>1</v>
      </c>
      <c r="H1633" s="1" t="s">
        <v>2984</v>
      </c>
      <c r="I1633" s="1" t="s">
        <v>66</v>
      </c>
      <c r="J1633" s="1" t="s">
        <v>40</v>
      </c>
      <c r="K1633" s="1" t="str">
        <f>IF(Tabela1[[#This Row],[Situação da Obra]]="Inacabada - PC Técnica Concluída","Inacabada",Tabela1[[#This Row],[Situação da Obra]])</f>
        <v>Inacabada</v>
      </c>
      <c r="L1633" s="1" t="s">
        <v>30</v>
      </c>
      <c r="M1633" s="4">
        <v>43934</v>
      </c>
      <c r="N1633" s="5">
        <v>0.57740000000000002</v>
      </c>
      <c r="O1633" s="4">
        <v>43678</v>
      </c>
      <c r="P1633" s="1" t="s">
        <v>709</v>
      </c>
      <c r="Q1633" s="1" t="s">
        <v>710</v>
      </c>
      <c r="R1633" s="1" t="s">
        <v>32</v>
      </c>
      <c r="S1633" s="1" t="s">
        <v>1313</v>
      </c>
      <c r="T1633" s="1" t="s">
        <v>712</v>
      </c>
      <c r="U1633" s="6">
        <v>329589.34000000003</v>
      </c>
      <c r="V1633" s="6">
        <v>489177.38</v>
      </c>
      <c r="W1633" s="6">
        <v>0</v>
      </c>
      <c r="X1633" s="6">
        <v>489177.38</v>
      </c>
      <c r="Y1633" s="6">
        <v>17270.580000000002</v>
      </c>
      <c r="Z1633" s="7">
        <v>43865</v>
      </c>
      <c r="AA16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3" s="35" t="str">
        <f>IFERROR(
                    _xlfn.XLOOKUP(Tabela1[[#This Row],[ID]],'Base_Solicitações MP'!B:B,'Base_Solicitações MP'!R:R),
                    "Não enviada")</f>
        <v>Não enviada</v>
      </c>
      <c r="AC1633" s="15" t="str">
        <f>_xlfn.CONCAT(Tabela1[[#This Row],[Município]],"/",Tabela1[[#This Row],[UF]])</f>
        <v>Armação dos Búzios/RJ</v>
      </c>
    </row>
    <row r="1634" spans="1:29" x14ac:dyDescent="0.25">
      <c r="A1634" s="14" t="s">
        <v>705</v>
      </c>
      <c r="B1634" s="2" t="s">
        <v>7215</v>
      </c>
      <c r="C1634" s="2" t="s">
        <v>12568</v>
      </c>
      <c r="D1634" s="3" t="s">
        <v>2985</v>
      </c>
      <c r="E1634" s="1" t="s">
        <v>2986</v>
      </c>
      <c r="F1634" s="1">
        <v>2013</v>
      </c>
      <c r="G1634" s="1">
        <v>1</v>
      </c>
      <c r="H1634" s="1" t="s">
        <v>2987</v>
      </c>
      <c r="I1634" s="1" t="s">
        <v>310</v>
      </c>
      <c r="J1634" s="1" t="s">
        <v>56</v>
      </c>
      <c r="K1634" s="1" t="str">
        <f>IF(Tabela1[[#This Row],[Situação da Obra]]="Inacabada - PC Técnica Concluída","Inacabada",Tabela1[[#This Row],[Situação da Obra]])</f>
        <v>Paralisada</v>
      </c>
      <c r="L1634" s="1" t="s">
        <v>30</v>
      </c>
      <c r="M1634" s="4">
        <v>44720</v>
      </c>
      <c r="N1634" s="5">
        <v>0.98719999999999997</v>
      </c>
      <c r="O1634" s="4">
        <v>45054</v>
      </c>
      <c r="P1634" s="1" t="s">
        <v>709</v>
      </c>
      <c r="Q1634" s="1" t="s">
        <v>710</v>
      </c>
      <c r="R1634" s="1" t="s">
        <v>32</v>
      </c>
      <c r="S1634" s="1" t="s">
        <v>716</v>
      </c>
      <c r="T1634" s="1" t="s">
        <v>712</v>
      </c>
      <c r="U1634" s="6">
        <v>191663.8</v>
      </c>
      <c r="V1634" s="6">
        <v>509999.49</v>
      </c>
      <c r="W1634" s="6">
        <v>0</v>
      </c>
      <c r="X1634" s="6">
        <v>509999.49</v>
      </c>
      <c r="Y1634" s="6">
        <v>0</v>
      </c>
      <c r="Z1634" s="7">
        <v>45168</v>
      </c>
      <c r="AA16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4" s="35" t="str">
        <f>IFERROR(
                    _xlfn.XLOOKUP(Tabela1[[#This Row],[ID]],'Base_Solicitações MP'!B:B,'Base_Solicitações MP'!R:R),
                    "Não enviada")</f>
        <v>Diligência</v>
      </c>
      <c r="AC1634" s="15" t="str">
        <f>_xlfn.CONCAT(Tabela1[[#This Row],[Município]],"/",Tabela1[[#This Row],[UF]])</f>
        <v>São Miguel do Guaporé/RO</v>
      </c>
    </row>
    <row r="1635" spans="1:29" x14ac:dyDescent="0.25">
      <c r="A1635" s="14" t="s">
        <v>705</v>
      </c>
      <c r="B1635" s="2" t="s">
        <v>7798</v>
      </c>
      <c r="C1635" s="2" t="s">
        <v>12569</v>
      </c>
      <c r="D1635" s="8" t="s">
        <v>2988</v>
      </c>
      <c r="E1635" s="1" t="s">
        <v>2989</v>
      </c>
      <c r="F1635" s="1">
        <v>2013</v>
      </c>
      <c r="G1635" s="1">
        <v>1</v>
      </c>
      <c r="H1635" s="1" t="s">
        <v>1408</v>
      </c>
      <c r="I1635" s="1" t="s">
        <v>82</v>
      </c>
      <c r="J1635" s="1" t="s">
        <v>29</v>
      </c>
      <c r="K1635" s="1" t="str">
        <f>IF(Tabela1[[#This Row],[Situação da Obra]]="Inacabada - PC Técnica Concluída","Inacabada",Tabela1[[#This Row],[Situação da Obra]])</f>
        <v>Inacabada</v>
      </c>
      <c r="L1635" s="1" t="s">
        <v>30</v>
      </c>
      <c r="M1635" s="4">
        <v>44915</v>
      </c>
      <c r="N1635" s="5">
        <v>0.73629999999999995</v>
      </c>
      <c r="O1635" s="4">
        <v>42858</v>
      </c>
      <c r="P1635" s="1" t="s">
        <v>1935</v>
      </c>
      <c r="Q1635" s="1" t="s">
        <v>710</v>
      </c>
      <c r="R1635" s="1" t="s">
        <v>32</v>
      </c>
      <c r="S1635" s="1" t="s">
        <v>1936</v>
      </c>
      <c r="T1635" s="1" t="s">
        <v>712</v>
      </c>
      <c r="U1635" s="6">
        <v>179450.05</v>
      </c>
      <c r="V1635" s="6">
        <v>185000</v>
      </c>
      <c r="W1635" s="6">
        <v>0</v>
      </c>
      <c r="X1635" s="6">
        <v>185000</v>
      </c>
      <c r="Y1635" s="6">
        <v>3652.26</v>
      </c>
      <c r="Z1635" s="7">
        <v>44957</v>
      </c>
      <c r="AA16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5" s="35" t="str">
        <f>IFERROR(
                    _xlfn.XLOOKUP(Tabela1[[#This Row],[ID]],'Base_Solicitações MP'!B:B,'Base_Solicitações MP'!R:R),
                    "Não enviada")</f>
        <v>Diligência</v>
      </c>
      <c r="AC1635" s="15" t="str">
        <f>_xlfn.CONCAT(Tabela1[[#This Row],[Município]],"/",Tabela1[[#This Row],[UF]])</f>
        <v>Carinhanha/BA</v>
      </c>
    </row>
    <row r="1636" spans="1:29" x14ac:dyDescent="0.25">
      <c r="A1636" s="14" t="s">
        <v>705</v>
      </c>
      <c r="B1636" s="2" t="s">
        <v>7024</v>
      </c>
      <c r="C1636" s="2" t="s">
        <v>12570</v>
      </c>
      <c r="D1636" s="3" t="s">
        <v>2990</v>
      </c>
      <c r="E1636" s="1" t="s">
        <v>2991</v>
      </c>
      <c r="F1636" s="1">
        <v>2013</v>
      </c>
      <c r="G1636" s="1">
        <v>1</v>
      </c>
      <c r="H1636" s="1" t="s">
        <v>478</v>
      </c>
      <c r="I1636" s="1" t="s">
        <v>212</v>
      </c>
      <c r="J1636" s="1" t="s">
        <v>29</v>
      </c>
      <c r="K1636" s="1" t="str">
        <f>IF(Tabela1[[#This Row],[Situação da Obra]]="Inacabada - PC Técnica Concluída","Inacabada",Tabela1[[#This Row],[Situação da Obra]])</f>
        <v>Inacabada</v>
      </c>
      <c r="L1636" s="1" t="s">
        <v>30</v>
      </c>
      <c r="M1636" s="4">
        <v>44915</v>
      </c>
      <c r="N1636" s="5">
        <v>0.98809999999999998</v>
      </c>
      <c r="O1636" s="4">
        <v>44229</v>
      </c>
      <c r="P1636" s="1" t="s">
        <v>709</v>
      </c>
      <c r="Q1636" s="1" t="s">
        <v>710</v>
      </c>
      <c r="R1636" s="1" t="s">
        <v>32</v>
      </c>
      <c r="S1636" s="1" t="s">
        <v>716</v>
      </c>
      <c r="T1636" s="1" t="s">
        <v>712</v>
      </c>
      <c r="U1636" s="6">
        <v>499420.82</v>
      </c>
      <c r="V1636" s="6">
        <v>509613.08</v>
      </c>
      <c r="W1636" s="6">
        <v>0</v>
      </c>
      <c r="X1636" s="6">
        <v>509613.08</v>
      </c>
      <c r="Y1636" s="6">
        <v>1037.96</v>
      </c>
      <c r="Z1636" s="7">
        <v>43920</v>
      </c>
      <c r="AA16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6" s="35" t="str">
        <f>IFERROR(
                    _xlfn.XLOOKUP(Tabela1[[#This Row],[ID]],'Base_Solicitações MP'!B:B,'Base_Solicitações MP'!R:R),
                    "Não enviada")</f>
        <v>Diligência</v>
      </c>
      <c r="AC1636" s="15" t="str">
        <f>_xlfn.CONCAT(Tabela1[[#This Row],[Município]],"/",Tabela1[[#This Row],[UF]])</f>
        <v>Urucurituba/AM</v>
      </c>
    </row>
    <row r="1637" spans="1:29" x14ac:dyDescent="0.25">
      <c r="A1637" s="14" t="s">
        <v>705</v>
      </c>
      <c r="B1637" s="2" t="s">
        <v>9670</v>
      </c>
      <c r="C1637" s="2" t="s">
        <v>12571</v>
      </c>
      <c r="D1637" s="3" t="s">
        <v>2992</v>
      </c>
      <c r="E1637" s="1" t="s">
        <v>2993</v>
      </c>
      <c r="F1637" s="1">
        <v>2013</v>
      </c>
      <c r="G1637" s="1">
        <v>1</v>
      </c>
      <c r="H1637" s="1" t="s">
        <v>2994</v>
      </c>
      <c r="I1637" s="1" t="s">
        <v>55</v>
      </c>
      <c r="J1637" s="1" t="s">
        <v>29</v>
      </c>
      <c r="K1637" s="1" t="str">
        <f>IF(Tabela1[[#This Row],[Situação da Obra]]="Inacabada - PC Técnica Concluída","Inacabada",Tabela1[[#This Row],[Situação da Obra]])</f>
        <v>Inacabada</v>
      </c>
      <c r="L1637" s="1" t="s">
        <v>30</v>
      </c>
      <c r="M1637" s="4">
        <v>44915</v>
      </c>
      <c r="N1637" s="5">
        <v>0.58489999999999998</v>
      </c>
      <c r="O1637" s="4">
        <v>43125</v>
      </c>
      <c r="P1637" s="1" t="s">
        <v>709</v>
      </c>
      <c r="Q1637" s="1" t="s">
        <v>710</v>
      </c>
      <c r="R1637" s="1" t="s">
        <v>32</v>
      </c>
      <c r="S1637" s="1" t="s">
        <v>1313</v>
      </c>
      <c r="T1637" s="1" t="s">
        <v>712</v>
      </c>
      <c r="U1637" s="6">
        <v>509995.06</v>
      </c>
      <c r="V1637" s="6">
        <v>509995.06</v>
      </c>
      <c r="W1637" s="6">
        <v>0</v>
      </c>
      <c r="X1637" s="6">
        <v>509995.06</v>
      </c>
      <c r="Y1637" s="6">
        <v>170.3</v>
      </c>
      <c r="Z1637" s="7">
        <v>43271</v>
      </c>
      <c r="AA16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7" s="35" t="str">
        <f>IFERROR(
                    _xlfn.XLOOKUP(Tabela1[[#This Row],[ID]],'Base_Solicitações MP'!B:B,'Base_Solicitações MP'!R:R),
                    "Não enviada")</f>
        <v>Não enviada</v>
      </c>
      <c r="AC1637" s="15" t="str">
        <f>_xlfn.CONCAT(Tabela1[[#This Row],[Município]],"/",Tabela1[[#This Row],[UF]])</f>
        <v>São Sebastião/SP</v>
      </c>
    </row>
    <row r="1638" spans="1:29" x14ac:dyDescent="0.25">
      <c r="A1638" s="14" t="s">
        <v>705</v>
      </c>
      <c r="B1638" s="2" t="s">
        <v>9671</v>
      </c>
      <c r="C1638" s="2" t="s">
        <v>12572</v>
      </c>
      <c r="D1638" s="3" t="s">
        <v>2995</v>
      </c>
      <c r="E1638" s="1" t="s">
        <v>2996</v>
      </c>
      <c r="F1638" s="1">
        <v>2013</v>
      </c>
      <c r="G1638" s="1">
        <v>1</v>
      </c>
      <c r="H1638" s="1" t="s">
        <v>298</v>
      </c>
      <c r="I1638" s="1" t="s">
        <v>47</v>
      </c>
      <c r="J1638" s="1" t="s">
        <v>29</v>
      </c>
      <c r="K1638" s="1" t="str">
        <f>IF(Tabela1[[#This Row],[Situação da Obra]]="Inacabada - PC Técnica Concluída","Inacabada",Tabela1[[#This Row],[Situação da Obra]])</f>
        <v>Inacabada</v>
      </c>
      <c r="L1638" s="1" t="s">
        <v>30</v>
      </c>
      <c r="M1638" s="4">
        <v>44915</v>
      </c>
      <c r="N1638" s="5">
        <v>0.71860000000000002</v>
      </c>
      <c r="O1638" s="4">
        <v>44418</v>
      </c>
      <c r="P1638" s="1" t="s">
        <v>709</v>
      </c>
      <c r="Q1638" s="1" t="s">
        <v>710</v>
      </c>
      <c r="R1638" s="1" t="s">
        <v>32</v>
      </c>
      <c r="S1638" s="1" t="s">
        <v>716</v>
      </c>
      <c r="T1638" s="1" t="s">
        <v>712</v>
      </c>
      <c r="U1638" s="6">
        <v>186708.94</v>
      </c>
      <c r="V1638" s="6">
        <v>509618.63</v>
      </c>
      <c r="W1638" s="6">
        <v>0</v>
      </c>
      <c r="X1638" s="6">
        <v>509618.63</v>
      </c>
      <c r="Y1638" s="6">
        <v>0</v>
      </c>
      <c r="Z1638" s="7">
        <v>44648</v>
      </c>
      <c r="AA16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8" s="35" t="str">
        <f>IFERROR(
                    _xlfn.XLOOKUP(Tabela1[[#This Row],[ID]],'Base_Solicitações MP'!B:B,'Base_Solicitações MP'!R:R),
                    "Não enviada")</f>
        <v>Diligência</v>
      </c>
      <c r="AC1638" s="15" t="str">
        <f>_xlfn.CONCAT(Tabela1[[#This Row],[Município]],"/",Tabela1[[#This Row],[UF]])</f>
        <v>Goiatins/TO</v>
      </c>
    </row>
    <row r="1639" spans="1:29" x14ac:dyDescent="0.25">
      <c r="A1639" s="14" t="s">
        <v>705</v>
      </c>
      <c r="B1639" s="2" t="s">
        <v>9672</v>
      </c>
      <c r="C1639" s="2" t="s">
        <v>12573</v>
      </c>
      <c r="D1639" s="3" t="s">
        <v>2997</v>
      </c>
      <c r="E1639" s="1" t="s">
        <v>2998</v>
      </c>
      <c r="F1639" s="1">
        <v>2013</v>
      </c>
      <c r="G1639" s="1">
        <v>2</v>
      </c>
      <c r="H1639" s="1" t="s">
        <v>2999</v>
      </c>
      <c r="I1639" s="1" t="s">
        <v>82</v>
      </c>
      <c r="J1639" s="1" t="s">
        <v>40</v>
      </c>
      <c r="K1639" s="1" t="str">
        <f>IF(Tabela1[[#This Row],[Situação da Obra]]="Inacabada - PC Técnica Concluída","Inacabada",Tabela1[[#This Row],[Situação da Obra]])</f>
        <v>Inacabada</v>
      </c>
      <c r="L1639" s="1" t="s">
        <v>30</v>
      </c>
      <c r="M1639" s="4">
        <v>44452</v>
      </c>
      <c r="N1639" s="5">
        <v>0.45900000000000002</v>
      </c>
      <c r="O1639" s="4">
        <v>44327</v>
      </c>
      <c r="P1639" s="1" t="s">
        <v>709</v>
      </c>
      <c r="Q1639" s="1" t="s">
        <v>710</v>
      </c>
      <c r="R1639" s="1" t="s">
        <v>32</v>
      </c>
      <c r="S1639" s="1" t="s">
        <v>716</v>
      </c>
      <c r="T1639" s="1" t="s">
        <v>712</v>
      </c>
      <c r="U1639" s="6">
        <v>648948.27</v>
      </c>
      <c r="V1639" s="6">
        <v>509962.33</v>
      </c>
      <c r="W1639" s="6">
        <v>0</v>
      </c>
      <c r="X1639" s="6">
        <v>509962.33</v>
      </c>
      <c r="Y1639" s="6">
        <v>0</v>
      </c>
      <c r="Z1639" s="7">
        <v>44406</v>
      </c>
      <c r="AA16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9" s="35" t="str">
        <f>IFERROR(
                    _xlfn.XLOOKUP(Tabela1[[#This Row],[ID]],'Base_Solicitações MP'!B:B,'Base_Solicitações MP'!R:R),
                    "Não enviada")</f>
        <v>Em Cadastramento</v>
      </c>
      <c r="AC1639" s="15" t="str">
        <f>_xlfn.CONCAT(Tabela1[[#This Row],[Município]],"/",Tabela1[[#This Row],[UF]])</f>
        <v>Candeias/BA</v>
      </c>
    </row>
    <row r="1640" spans="1:29" x14ac:dyDescent="0.25">
      <c r="A1640" s="14" t="s">
        <v>705</v>
      </c>
      <c r="B1640" s="2" t="s">
        <v>9673</v>
      </c>
      <c r="C1640" s="2" t="s">
        <v>12574</v>
      </c>
      <c r="D1640" s="8" t="s">
        <v>3000</v>
      </c>
      <c r="E1640" s="1" t="s">
        <v>3001</v>
      </c>
      <c r="F1640" s="1">
        <v>2013</v>
      </c>
      <c r="G1640" s="1">
        <v>1</v>
      </c>
      <c r="H1640" s="1" t="s">
        <v>3002</v>
      </c>
      <c r="I1640" s="1" t="s">
        <v>47</v>
      </c>
      <c r="J1640" s="1" t="s">
        <v>29</v>
      </c>
      <c r="K1640" s="1" t="str">
        <f>IF(Tabela1[[#This Row],[Situação da Obra]]="Inacabada - PC Técnica Concluída","Inacabada",Tabela1[[#This Row],[Situação da Obra]])</f>
        <v>Inacabada</v>
      </c>
      <c r="L1640" s="1" t="s">
        <v>30</v>
      </c>
      <c r="M1640" s="4">
        <v>45035</v>
      </c>
      <c r="N1640" s="5">
        <v>0.57489999999999997</v>
      </c>
      <c r="O1640" s="4">
        <v>43901</v>
      </c>
      <c r="P1640" s="1" t="s">
        <v>1935</v>
      </c>
      <c r="Q1640" s="1" t="s">
        <v>710</v>
      </c>
      <c r="R1640" s="1" t="s">
        <v>32</v>
      </c>
      <c r="S1640" s="1" t="s">
        <v>1936</v>
      </c>
      <c r="T1640" s="1" t="s">
        <v>712</v>
      </c>
      <c r="U1640" s="6">
        <v>148130.17000000001</v>
      </c>
      <c r="V1640" s="6">
        <v>185000</v>
      </c>
      <c r="W1640" s="6">
        <v>0</v>
      </c>
      <c r="X1640" s="6">
        <v>185000</v>
      </c>
      <c r="Y1640" s="6">
        <v>304.27</v>
      </c>
      <c r="Z1640" s="7">
        <v>43819</v>
      </c>
      <c r="AA16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0" s="35" t="str">
        <f>IFERROR(
                    _xlfn.XLOOKUP(Tabela1[[#This Row],[ID]],'Base_Solicitações MP'!B:B,'Base_Solicitações MP'!R:R),
                    "Não enviada")</f>
        <v>Diligência</v>
      </c>
      <c r="AC1640" s="15" t="str">
        <f>_xlfn.CONCAT(Tabela1[[#This Row],[Município]],"/",Tabela1[[#This Row],[UF]])</f>
        <v>Axixá do Tocantins/TO</v>
      </c>
    </row>
    <row r="1641" spans="1:29" x14ac:dyDescent="0.25">
      <c r="A1641" s="14" t="s">
        <v>705</v>
      </c>
      <c r="B1641" s="2" t="s">
        <v>9674</v>
      </c>
      <c r="C1641" s="2" t="s">
        <v>12575</v>
      </c>
      <c r="D1641" s="2" t="s">
        <v>3003</v>
      </c>
      <c r="E1641" s="1" t="s">
        <v>3004</v>
      </c>
      <c r="F1641" s="1">
        <v>2013</v>
      </c>
      <c r="G1641" s="1">
        <v>1</v>
      </c>
      <c r="H1641" s="1" t="s">
        <v>2522</v>
      </c>
      <c r="I1641" s="1" t="s">
        <v>47</v>
      </c>
      <c r="J1641" s="1" t="s">
        <v>29</v>
      </c>
      <c r="K1641" s="1" t="str">
        <f>IF(Tabela1[[#This Row],[Situação da Obra]]="Inacabada - PC Técnica Concluída","Inacabada",Tabela1[[#This Row],[Situação da Obra]])</f>
        <v>Inacabada</v>
      </c>
      <c r="L1641" s="1" t="s">
        <v>30</v>
      </c>
      <c r="M1641" s="4">
        <v>44915</v>
      </c>
      <c r="N1641" s="5">
        <v>0.46010000000000001</v>
      </c>
      <c r="O1641" s="4">
        <v>43199</v>
      </c>
      <c r="P1641" s="1" t="s">
        <v>1935</v>
      </c>
      <c r="Q1641" s="1" t="s">
        <v>710</v>
      </c>
      <c r="R1641" s="1" t="s">
        <v>32</v>
      </c>
      <c r="S1641" s="1" t="s">
        <v>1936</v>
      </c>
      <c r="T1641" s="1" t="s">
        <v>712</v>
      </c>
      <c r="U1641" s="6">
        <v>184988.86</v>
      </c>
      <c r="V1641" s="6">
        <v>184996.01</v>
      </c>
      <c r="W1641" s="6">
        <v>0</v>
      </c>
      <c r="X1641" s="6">
        <v>184996.01</v>
      </c>
      <c r="Y1641" s="6">
        <v>24491.25</v>
      </c>
      <c r="Z1641" s="7">
        <v>44469</v>
      </c>
      <c r="AA16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41" s="35" t="str">
        <f>IFERROR(
                    _xlfn.XLOOKUP(Tabela1[[#This Row],[ID]],'Base_Solicitações MP'!B:B,'Base_Solicitações MP'!R:R),
                    "Não enviada")</f>
        <v>Não enviada</v>
      </c>
      <c r="AC1641" s="15" t="str">
        <f>_xlfn.CONCAT(Tabela1[[#This Row],[Município]],"/",Tabela1[[#This Row],[UF]])</f>
        <v>Dianópolis/TO</v>
      </c>
    </row>
    <row r="1642" spans="1:29" x14ac:dyDescent="0.25">
      <c r="A1642" s="14" t="s">
        <v>705</v>
      </c>
      <c r="B1642" s="2" t="s">
        <v>9675</v>
      </c>
      <c r="C1642" s="2" t="s">
        <v>8726</v>
      </c>
      <c r="D1642" s="3" t="s">
        <v>3005</v>
      </c>
      <c r="E1642" s="1" t="s">
        <v>3006</v>
      </c>
      <c r="F1642" s="1">
        <v>2013</v>
      </c>
      <c r="G1642" s="1">
        <v>1</v>
      </c>
      <c r="H1642" s="1" t="s">
        <v>3007</v>
      </c>
      <c r="I1642" s="1" t="s">
        <v>82</v>
      </c>
      <c r="J1642" s="1" t="s">
        <v>40</v>
      </c>
      <c r="K1642" s="1" t="str">
        <f>IF(Tabela1[[#This Row],[Situação da Obra]]="Inacabada - PC Técnica Concluída","Inacabada",Tabela1[[#This Row],[Situação da Obra]])</f>
        <v>Inacabada</v>
      </c>
      <c r="L1642" s="1" t="s">
        <v>30</v>
      </c>
      <c r="M1642" s="4">
        <v>44775</v>
      </c>
      <c r="N1642" s="5">
        <v>0.45929999999999999</v>
      </c>
      <c r="O1642" s="4"/>
      <c r="P1642" s="1" t="s">
        <v>709</v>
      </c>
      <c r="Q1642" s="1" t="s">
        <v>710</v>
      </c>
      <c r="R1642" s="1" t="s">
        <v>32</v>
      </c>
      <c r="S1642" s="1" t="s">
        <v>716</v>
      </c>
      <c r="T1642" s="1" t="s">
        <v>712</v>
      </c>
      <c r="U1642" s="6">
        <v>395206.40000000002</v>
      </c>
      <c r="V1642" s="6">
        <v>510000</v>
      </c>
      <c r="W1642" s="6">
        <v>0</v>
      </c>
      <c r="X1642" s="6">
        <v>510000</v>
      </c>
      <c r="Y1642" s="6">
        <v>35890.050000000003</v>
      </c>
      <c r="Z1642" s="7">
        <v>44683</v>
      </c>
      <c r="AA16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2" s="35" t="str">
        <f>IFERROR(
                    _xlfn.XLOOKUP(Tabela1[[#This Row],[ID]],'Base_Solicitações MP'!B:B,'Base_Solicitações MP'!R:R),
                    "Não enviada")</f>
        <v>Aguardando Análise FNDE</v>
      </c>
      <c r="AC1642" s="15" t="str">
        <f>_xlfn.CONCAT(Tabela1[[#This Row],[Município]],"/",Tabela1[[#This Row],[UF]])</f>
        <v>Arataca/BA</v>
      </c>
    </row>
    <row r="1643" spans="1:29" x14ac:dyDescent="0.25">
      <c r="A1643" s="14" t="s">
        <v>705</v>
      </c>
      <c r="B1643" s="2" t="s">
        <v>9676</v>
      </c>
      <c r="C1643" s="2" t="s">
        <v>12576</v>
      </c>
      <c r="D1643" s="3" t="s">
        <v>3008</v>
      </c>
      <c r="E1643" s="1" t="s">
        <v>3009</v>
      </c>
      <c r="F1643" s="1">
        <v>2013</v>
      </c>
      <c r="G1643" s="1">
        <v>1</v>
      </c>
      <c r="H1643" s="1" t="s">
        <v>3010</v>
      </c>
      <c r="I1643" s="1" t="s">
        <v>82</v>
      </c>
      <c r="J1643" s="1" t="s">
        <v>29</v>
      </c>
      <c r="K1643" s="1" t="str">
        <f>IF(Tabela1[[#This Row],[Situação da Obra]]="Inacabada - PC Técnica Concluída","Inacabada",Tabela1[[#This Row],[Situação da Obra]])</f>
        <v>Inacabada</v>
      </c>
      <c r="L1643" s="1" t="s">
        <v>30</v>
      </c>
      <c r="M1643" s="4">
        <v>44915</v>
      </c>
      <c r="N1643" s="5">
        <v>0.93149999999999999</v>
      </c>
      <c r="O1643" s="4">
        <v>44048</v>
      </c>
      <c r="P1643" s="1" t="s">
        <v>709</v>
      </c>
      <c r="Q1643" s="1" t="s">
        <v>710</v>
      </c>
      <c r="R1643" s="1" t="s">
        <v>32</v>
      </c>
      <c r="S1643" s="1" t="s">
        <v>716</v>
      </c>
      <c r="T1643" s="1" t="s">
        <v>712</v>
      </c>
      <c r="U1643" s="6">
        <v>510000</v>
      </c>
      <c r="V1643" s="6">
        <v>510000</v>
      </c>
      <c r="W1643" s="6">
        <v>0</v>
      </c>
      <c r="X1643" s="6">
        <v>510000</v>
      </c>
      <c r="Y1643" s="6">
        <v>20289.2</v>
      </c>
      <c r="Z1643" s="7">
        <v>43917</v>
      </c>
      <c r="AA16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43" s="35" t="str">
        <f>IFERROR(
                    _xlfn.XLOOKUP(Tabela1[[#This Row],[ID]],'Base_Solicitações MP'!B:B,'Base_Solicitações MP'!R:R),
                    "Não enviada")</f>
        <v>Não enviada</v>
      </c>
      <c r="AC1643" s="15" t="str">
        <f>_xlfn.CONCAT(Tabela1[[#This Row],[Município]],"/",Tabela1[[#This Row],[UF]])</f>
        <v>Feira da Mata/BA</v>
      </c>
    </row>
    <row r="1644" spans="1:29" x14ac:dyDescent="0.25">
      <c r="A1644" s="14" t="s">
        <v>705</v>
      </c>
      <c r="B1644" s="2" t="s">
        <v>9677</v>
      </c>
      <c r="C1644" s="2" t="s">
        <v>12577</v>
      </c>
      <c r="D1644" s="3" t="s">
        <v>3011</v>
      </c>
      <c r="E1644" s="1" t="s">
        <v>3012</v>
      </c>
      <c r="F1644" s="1">
        <v>2013</v>
      </c>
      <c r="G1644" s="1">
        <v>5</v>
      </c>
      <c r="H1644" s="1" t="s">
        <v>3013</v>
      </c>
      <c r="I1644" s="1" t="s">
        <v>82</v>
      </c>
      <c r="J1644" s="1" t="s">
        <v>56</v>
      </c>
      <c r="K1644" s="1" t="str">
        <f>IF(Tabela1[[#This Row],[Situação da Obra]]="Inacabada - PC Técnica Concluída","Inacabada",Tabela1[[#This Row],[Situação da Obra]])</f>
        <v>Paralisada</v>
      </c>
      <c r="L1644" s="1" t="s">
        <v>30</v>
      </c>
      <c r="M1644" s="4">
        <v>44266</v>
      </c>
      <c r="N1644" s="5">
        <v>0.53159999999999996</v>
      </c>
      <c r="O1644" s="4">
        <v>45047</v>
      </c>
      <c r="P1644" s="1" t="s">
        <v>31</v>
      </c>
      <c r="Q1644" s="1" t="s">
        <v>710</v>
      </c>
      <c r="R1644" s="1" t="s">
        <v>32</v>
      </c>
      <c r="S1644" s="1" t="s">
        <v>353</v>
      </c>
      <c r="T1644" s="1" t="s">
        <v>34</v>
      </c>
      <c r="U1644" s="6">
        <v>1052563.24</v>
      </c>
      <c r="V1644" s="6">
        <v>1630159</v>
      </c>
      <c r="W1644" s="6">
        <v>0</v>
      </c>
      <c r="X1644" s="6">
        <v>1630159</v>
      </c>
      <c r="Y1644" s="6">
        <v>1213981.58</v>
      </c>
      <c r="Z1644" s="7">
        <v>45132</v>
      </c>
      <c r="AA16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4" s="35" t="str">
        <f>IFERROR(
                    _xlfn.XLOOKUP(Tabela1[[#This Row],[ID]],'Base_Solicitações MP'!B:B,'Base_Solicitações MP'!R:R),
                    "Não enviada")</f>
        <v>Diligência</v>
      </c>
      <c r="AC1644" s="15" t="str">
        <f>_xlfn.CONCAT(Tabela1[[#This Row],[Município]],"/",Tabela1[[#This Row],[UF]])</f>
        <v>Teixeira de Freitas/BA</v>
      </c>
    </row>
    <row r="1645" spans="1:29" x14ac:dyDescent="0.25">
      <c r="A1645" s="14" t="s">
        <v>705</v>
      </c>
      <c r="B1645" s="2" t="s">
        <v>9678</v>
      </c>
      <c r="C1645" s="2" t="s">
        <v>12578</v>
      </c>
      <c r="D1645" s="3" t="s">
        <v>3014</v>
      </c>
      <c r="E1645" s="1" t="s">
        <v>3015</v>
      </c>
      <c r="F1645" s="1">
        <v>2013</v>
      </c>
      <c r="G1645" s="1">
        <v>1</v>
      </c>
      <c r="H1645" s="1" t="s">
        <v>3016</v>
      </c>
      <c r="I1645" s="1" t="s">
        <v>60</v>
      </c>
      <c r="J1645" s="1" t="s">
        <v>56</v>
      </c>
      <c r="K1645" s="1" t="str">
        <f>IF(Tabela1[[#This Row],[Situação da Obra]]="Inacabada - PC Técnica Concluída","Inacabada",Tabela1[[#This Row],[Situação da Obra]])</f>
        <v>Paralisada</v>
      </c>
      <c r="L1645" s="1" t="s">
        <v>30</v>
      </c>
      <c r="M1645" s="4">
        <v>45033</v>
      </c>
      <c r="N1645" s="5">
        <v>0.79100000000000004</v>
      </c>
      <c r="O1645" s="4">
        <v>45033</v>
      </c>
      <c r="P1645" s="1" t="s">
        <v>31</v>
      </c>
      <c r="Q1645" s="1" t="s">
        <v>710</v>
      </c>
      <c r="R1645" s="1" t="s">
        <v>32</v>
      </c>
      <c r="S1645" s="1" t="s">
        <v>57</v>
      </c>
      <c r="T1645" s="1" t="s">
        <v>34</v>
      </c>
      <c r="U1645" s="6">
        <v>585399.1</v>
      </c>
      <c r="V1645" s="6">
        <v>1819026.65</v>
      </c>
      <c r="W1645" s="6">
        <v>0</v>
      </c>
      <c r="X1645" s="6">
        <v>1819026.65</v>
      </c>
      <c r="Y1645" s="6">
        <v>60828.42</v>
      </c>
      <c r="Z1645" s="7">
        <v>45166</v>
      </c>
      <c r="AA16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5" s="35" t="str">
        <f>IFERROR(
                    _xlfn.XLOOKUP(Tabela1[[#This Row],[ID]],'Base_Solicitações MP'!B:B,'Base_Solicitações MP'!R:R),
                    "Não enviada")</f>
        <v>Diligência</v>
      </c>
      <c r="AC1645" s="15" t="str">
        <f>_xlfn.CONCAT(Tabela1[[#This Row],[Município]],"/",Tabela1[[#This Row],[UF]])</f>
        <v>Guaranésia/MG</v>
      </c>
    </row>
    <row r="1646" spans="1:29" x14ac:dyDescent="0.25">
      <c r="A1646" s="14" t="s">
        <v>705</v>
      </c>
      <c r="B1646" s="2" t="s">
        <v>9679</v>
      </c>
      <c r="C1646" s="2" t="s">
        <v>12579</v>
      </c>
      <c r="D1646" s="3" t="s">
        <v>3017</v>
      </c>
      <c r="E1646" s="1" t="s">
        <v>3018</v>
      </c>
      <c r="F1646" s="1">
        <v>2013</v>
      </c>
      <c r="G1646" s="1">
        <v>1</v>
      </c>
      <c r="H1646" s="1" t="s">
        <v>3019</v>
      </c>
      <c r="I1646" s="1" t="s">
        <v>60</v>
      </c>
      <c r="J1646" s="1" t="s">
        <v>40</v>
      </c>
      <c r="K1646" s="1" t="str">
        <f>IF(Tabela1[[#This Row],[Situação da Obra]]="Inacabada - PC Técnica Concluída","Inacabada",Tabela1[[#This Row],[Situação da Obra]])</f>
        <v>Inacabada</v>
      </c>
      <c r="L1646" s="1" t="s">
        <v>30</v>
      </c>
      <c r="M1646" s="4">
        <v>45005</v>
      </c>
      <c r="N1646" s="5">
        <v>0.25590000000000002</v>
      </c>
      <c r="O1646" s="4">
        <v>44294</v>
      </c>
      <c r="P1646" s="1" t="s">
        <v>31</v>
      </c>
      <c r="Q1646" s="1" t="s">
        <v>710</v>
      </c>
      <c r="R1646" s="1" t="s">
        <v>32</v>
      </c>
      <c r="S1646" s="1" t="s">
        <v>57</v>
      </c>
      <c r="T1646" s="1" t="s">
        <v>34</v>
      </c>
      <c r="U1646" s="6">
        <v>1818958.74</v>
      </c>
      <c r="V1646" s="6">
        <v>1819026.65</v>
      </c>
      <c r="W1646" s="6">
        <v>0</v>
      </c>
      <c r="X1646" s="6">
        <v>1819026.65</v>
      </c>
      <c r="Y1646" s="6">
        <v>2284.33</v>
      </c>
      <c r="Z1646" s="7">
        <v>44764</v>
      </c>
      <c r="AA16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46" s="35" t="str">
        <f>IFERROR(
                    _xlfn.XLOOKUP(Tabela1[[#This Row],[ID]],'Base_Solicitações MP'!B:B,'Base_Solicitações MP'!R:R),
                    "Não enviada")</f>
        <v>Não enviada</v>
      </c>
      <c r="AC1646" s="15" t="str">
        <f>_xlfn.CONCAT(Tabela1[[#This Row],[Município]],"/",Tabela1[[#This Row],[UF]])</f>
        <v>Paula Cândido/MG</v>
      </c>
    </row>
    <row r="1647" spans="1:29" x14ac:dyDescent="0.25">
      <c r="A1647" s="14" t="s">
        <v>705</v>
      </c>
      <c r="B1647" s="2" t="s">
        <v>9680</v>
      </c>
      <c r="C1647" s="2" t="s">
        <v>12580</v>
      </c>
      <c r="D1647" s="3" t="s">
        <v>3020</v>
      </c>
      <c r="E1647" s="1" t="s">
        <v>3021</v>
      </c>
      <c r="F1647" s="1">
        <v>2013</v>
      </c>
      <c r="G1647" s="1">
        <v>1</v>
      </c>
      <c r="H1647" s="1" t="s">
        <v>261</v>
      </c>
      <c r="I1647" s="1" t="s">
        <v>112</v>
      </c>
      <c r="J1647" s="1" t="s">
        <v>40</v>
      </c>
      <c r="K1647" s="1" t="str">
        <f>IF(Tabela1[[#This Row],[Situação da Obra]]="Inacabada - PC Técnica Concluída","Inacabada",Tabela1[[#This Row],[Situação da Obra]])</f>
        <v>Inacabada</v>
      </c>
      <c r="L1647" s="1" t="s">
        <v>30</v>
      </c>
      <c r="M1647" s="4">
        <v>43698</v>
      </c>
      <c r="N1647" s="5">
        <v>0</v>
      </c>
      <c r="O1647" s="4"/>
      <c r="P1647" s="1" t="s">
        <v>31</v>
      </c>
      <c r="Q1647" s="1" t="s">
        <v>710</v>
      </c>
      <c r="R1647" s="1" t="s">
        <v>32</v>
      </c>
      <c r="S1647" s="1" t="s">
        <v>57</v>
      </c>
      <c r="T1647" s="1" t="s">
        <v>34</v>
      </c>
      <c r="U1647" s="6" t="s">
        <v>41</v>
      </c>
      <c r="V1647" s="6">
        <v>1700770.34</v>
      </c>
      <c r="W1647" s="6">
        <v>312403.36</v>
      </c>
      <c r="X1647" s="6">
        <v>2013173.7000000002</v>
      </c>
      <c r="Y1647" s="6" t="s">
        <v>41</v>
      </c>
      <c r="Z1647" s="7">
        <v>43387</v>
      </c>
      <c r="AA16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7" s="35" t="str">
        <f>IFERROR(
                    _xlfn.XLOOKUP(Tabela1[[#This Row],[ID]],'Base_Solicitações MP'!B:B,'Base_Solicitações MP'!R:R),
                    "Não enviada")</f>
        <v>Retornado para Análise FNDE</v>
      </c>
      <c r="AC1647" s="15" t="str">
        <f>_xlfn.CONCAT(Tabela1[[#This Row],[Município]],"/",Tabela1[[#This Row],[UF]])</f>
        <v>Cuiabá/MT</v>
      </c>
    </row>
    <row r="1648" spans="1:29" x14ac:dyDescent="0.25">
      <c r="A1648" s="14" t="s">
        <v>705</v>
      </c>
      <c r="B1648" s="2" t="s">
        <v>9681</v>
      </c>
      <c r="C1648" s="2" t="s">
        <v>12581</v>
      </c>
      <c r="D1648" s="3" t="s">
        <v>3022</v>
      </c>
      <c r="E1648" s="1" t="s">
        <v>3023</v>
      </c>
      <c r="F1648" s="1">
        <v>2013</v>
      </c>
      <c r="G1648" s="1">
        <v>1</v>
      </c>
      <c r="H1648" s="1" t="s">
        <v>2554</v>
      </c>
      <c r="I1648" s="1" t="s">
        <v>160</v>
      </c>
      <c r="J1648" s="1" t="s">
        <v>56</v>
      </c>
      <c r="K1648" s="1" t="str">
        <f>IF(Tabela1[[#This Row],[Situação da Obra]]="Inacabada - PC Técnica Concluída","Inacabada",Tabela1[[#This Row],[Situação da Obra]])</f>
        <v>Paralisada</v>
      </c>
      <c r="L1648" s="1" t="s">
        <v>30</v>
      </c>
      <c r="M1648" s="4">
        <v>44936</v>
      </c>
      <c r="N1648" s="5">
        <v>0.60560000000000003</v>
      </c>
      <c r="O1648" s="4">
        <v>44936</v>
      </c>
      <c r="P1648" s="1" t="s">
        <v>31</v>
      </c>
      <c r="Q1648" s="1" t="s">
        <v>710</v>
      </c>
      <c r="R1648" s="1" t="s">
        <v>32</v>
      </c>
      <c r="S1648" s="1" t="s">
        <v>739</v>
      </c>
      <c r="T1648" s="1" t="s">
        <v>34</v>
      </c>
      <c r="U1648" s="6">
        <v>925646.06</v>
      </c>
      <c r="V1648" s="6">
        <v>1288750.6599999999</v>
      </c>
      <c r="W1648" s="6">
        <v>0</v>
      </c>
      <c r="X1648" s="6">
        <v>1288750.6599999999</v>
      </c>
      <c r="Y1648" s="6">
        <v>88244.41</v>
      </c>
      <c r="Z1648" s="7">
        <v>45333</v>
      </c>
      <c r="AA16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48" s="35" t="str">
        <f>IFERROR(
                    _xlfn.XLOOKUP(Tabela1[[#This Row],[ID]],'Base_Solicitações MP'!B:B,'Base_Solicitações MP'!R:R),
                    "Não enviada")</f>
        <v>Não enviada</v>
      </c>
      <c r="AC1648" s="15" t="str">
        <f>_xlfn.CONCAT(Tabela1[[#This Row],[Município]],"/",Tabela1[[#This Row],[UF]])</f>
        <v>Santa Filomena/PE</v>
      </c>
    </row>
    <row r="1649" spans="1:29" x14ac:dyDescent="0.25">
      <c r="A1649" s="14" t="s">
        <v>705</v>
      </c>
      <c r="B1649" s="2" t="s">
        <v>9682</v>
      </c>
      <c r="C1649" s="2" t="s">
        <v>12582</v>
      </c>
      <c r="D1649" s="3" t="s">
        <v>3024</v>
      </c>
      <c r="E1649" s="1" t="s">
        <v>3025</v>
      </c>
      <c r="F1649" s="1">
        <v>2013</v>
      </c>
      <c r="G1649" s="1">
        <v>2</v>
      </c>
      <c r="H1649" s="1" t="s">
        <v>3026</v>
      </c>
      <c r="I1649" s="1" t="s">
        <v>66</v>
      </c>
      <c r="J1649" s="1" t="s">
        <v>29</v>
      </c>
      <c r="K1649" s="1" t="str">
        <f>IF(Tabela1[[#This Row],[Situação da Obra]]="Inacabada - PC Técnica Concluída","Inacabada",Tabela1[[#This Row],[Situação da Obra]])</f>
        <v>Inacabada</v>
      </c>
      <c r="L1649" s="1" t="s">
        <v>30</v>
      </c>
      <c r="M1649" s="4">
        <v>44915</v>
      </c>
      <c r="N1649" s="5">
        <v>0.36509999999999998</v>
      </c>
      <c r="O1649" s="4">
        <v>43588</v>
      </c>
      <c r="P1649" s="1" t="s">
        <v>31</v>
      </c>
      <c r="Q1649" s="1" t="s">
        <v>710</v>
      </c>
      <c r="R1649" s="1" t="s">
        <v>32</v>
      </c>
      <c r="S1649" s="1" t="s">
        <v>739</v>
      </c>
      <c r="T1649" s="1" t="s">
        <v>34</v>
      </c>
      <c r="U1649" s="6">
        <v>1579546.35</v>
      </c>
      <c r="V1649" s="6">
        <v>1419046.56</v>
      </c>
      <c r="W1649" s="6">
        <v>0</v>
      </c>
      <c r="X1649" s="6">
        <v>1419046.56</v>
      </c>
      <c r="Y1649" s="6">
        <v>0</v>
      </c>
      <c r="Z1649" s="7">
        <v>43393</v>
      </c>
      <c r="AA16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9" s="35" t="str">
        <f>IFERROR(
                    _xlfn.XLOOKUP(Tabela1[[#This Row],[ID]],'Base_Solicitações MP'!B:B,'Base_Solicitações MP'!R:R),
                    "Não enviada")</f>
        <v>Aguardando Análise FNDE</v>
      </c>
      <c r="AC1649" s="15" t="str">
        <f>_xlfn.CONCAT(Tabela1[[#This Row],[Município]],"/",Tabela1[[#This Row],[UF]])</f>
        <v>São Pedro da Aldeia/RJ</v>
      </c>
    </row>
    <row r="1650" spans="1:29" x14ac:dyDescent="0.25">
      <c r="A1650" s="14" t="s">
        <v>705</v>
      </c>
      <c r="B1650" s="2" t="s">
        <v>9683</v>
      </c>
      <c r="C1650" s="2" t="s">
        <v>12583</v>
      </c>
      <c r="D1650" s="3" t="s">
        <v>3024</v>
      </c>
      <c r="E1650" s="1" t="s">
        <v>3025</v>
      </c>
      <c r="F1650" s="1">
        <v>2013</v>
      </c>
      <c r="G1650" s="1">
        <v>2</v>
      </c>
      <c r="H1650" s="1" t="s">
        <v>3026</v>
      </c>
      <c r="I1650" s="1" t="s">
        <v>66</v>
      </c>
      <c r="J1650" s="1" t="s">
        <v>29</v>
      </c>
      <c r="K1650" s="1" t="str">
        <f>IF(Tabela1[[#This Row],[Situação da Obra]]="Inacabada - PC Técnica Concluída","Inacabada",Tabela1[[#This Row],[Situação da Obra]])</f>
        <v>Inacabada</v>
      </c>
      <c r="L1650" s="1" t="s">
        <v>30</v>
      </c>
      <c r="M1650" s="4">
        <v>44915</v>
      </c>
      <c r="N1650" s="5">
        <v>0.30249999999999999</v>
      </c>
      <c r="O1650" s="4">
        <v>43590</v>
      </c>
      <c r="P1650" s="1" t="s">
        <v>31</v>
      </c>
      <c r="Q1650" s="1" t="s">
        <v>710</v>
      </c>
      <c r="R1650" s="1" t="s">
        <v>32</v>
      </c>
      <c r="S1650" s="1" t="s">
        <v>739</v>
      </c>
      <c r="T1650" s="1" t="s">
        <v>34</v>
      </c>
      <c r="U1650" s="6">
        <v>1564649.65</v>
      </c>
      <c r="V1650" s="6">
        <v>1419046.56</v>
      </c>
      <c r="W1650" s="6">
        <v>0</v>
      </c>
      <c r="X1650" s="6">
        <v>1419046.56</v>
      </c>
      <c r="Y1650" s="6">
        <v>0</v>
      </c>
      <c r="Z1650" s="7">
        <v>43393</v>
      </c>
      <c r="AA16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0" s="35" t="str">
        <f>IFERROR(
                    _xlfn.XLOOKUP(Tabela1[[#This Row],[ID]],'Base_Solicitações MP'!B:B,'Base_Solicitações MP'!R:R),
                    "Não enviada")</f>
        <v>Aguardando Análise FNDE</v>
      </c>
      <c r="AC1650" s="15" t="str">
        <f>_xlfn.CONCAT(Tabela1[[#This Row],[Município]],"/",Tabela1[[#This Row],[UF]])</f>
        <v>São Pedro da Aldeia/RJ</v>
      </c>
    </row>
    <row r="1651" spans="1:29" x14ac:dyDescent="0.25">
      <c r="A1651" s="14" t="s">
        <v>705</v>
      </c>
      <c r="B1651" s="2" t="s">
        <v>9684</v>
      </c>
      <c r="C1651" s="2" t="s">
        <v>12584</v>
      </c>
      <c r="D1651" s="3" t="s">
        <v>3027</v>
      </c>
      <c r="E1651" s="1" t="s">
        <v>3028</v>
      </c>
      <c r="F1651" s="1">
        <v>2013</v>
      </c>
      <c r="G1651" s="1">
        <v>1</v>
      </c>
      <c r="H1651" s="1" t="s">
        <v>3029</v>
      </c>
      <c r="I1651" s="1" t="s">
        <v>99</v>
      </c>
      <c r="J1651" s="1" t="s">
        <v>29</v>
      </c>
      <c r="K1651" s="1" t="str">
        <f>IF(Tabela1[[#This Row],[Situação da Obra]]="Inacabada - PC Técnica Concluída","Inacabada",Tabela1[[#This Row],[Situação da Obra]])</f>
        <v>Inacabada</v>
      </c>
      <c r="L1651" s="1" t="s">
        <v>30</v>
      </c>
      <c r="M1651" s="4">
        <v>44915</v>
      </c>
      <c r="N1651" s="5">
        <v>0.3705</v>
      </c>
      <c r="O1651" s="4">
        <v>43214</v>
      </c>
      <c r="P1651" s="1" t="s">
        <v>31</v>
      </c>
      <c r="Q1651" s="1" t="s">
        <v>710</v>
      </c>
      <c r="R1651" s="1" t="s">
        <v>32</v>
      </c>
      <c r="S1651" s="1" t="s">
        <v>353</v>
      </c>
      <c r="T1651" s="1" t="s">
        <v>34</v>
      </c>
      <c r="U1651" s="6">
        <v>1430483</v>
      </c>
      <c r="V1651" s="6">
        <v>1505386.41</v>
      </c>
      <c r="W1651" s="6">
        <v>0</v>
      </c>
      <c r="X1651" s="6">
        <v>1505386.41</v>
      </c>
      <c r="Y1651" s="6">
        <v>0</v>
      </c>
      <c r="Z1651" s="7">
        <v>43177</v>
      </c>
      <c r="AA16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1" s="35" t="str">
        <f>IFERROR(
                    _xlfn.XLOOKUP(Tabela1[[#This Row],[ID]],'Base_Solicitações MP'!B:B,'Base_Solicitações MP'!R:R),
                    "Não enviada")</f>
        <v>Não enviada</v>
      </c>
      <c r="AC1651" s="15" t="str">
        <f>_xlfn.CONCAT(Tabela1[[#This Row],[Município]],"/",Tabela1[[#This Row],[UF]])</f>
        <v>Osório/RS</v>
      </c>
    </row>
    <row r="1652" spans="1:29" x14ac:dyDescent="0.25">
      <c r="A1652" s="14" t="s">
        <v>705</v>
      </c>
      <c r="B1652" s="2" t="s">
        <v>9685</v>
      </c>
      <c r="C1652" s="2" t="s">
        <v>12585</v>
      </c>
      <c r="D1652" s="3" t="s">
        <v>3030</v>
      </c>
      <c r="E1652" s="1" t="s">
        <v>3031</v>
      </c>
      <c r="F1652" s="1">
        <v>2013</v>
      </c>
      <c r="G1652" s="1">
        <v>1</v>
      </c>
      <c r="H1652" s="1" t="s">
        <v>3032</v>
      </c>
      <c r="I1652" s="1" t="s">
        <v>249</v>
      </c>
      <c r="J1652" s="1" t="s">
        <v>29</v>
      </c>
      <c r="K1652" s="1" t="str">
        <f>IF(Tabela1[[#This Row],[Situação da Obra]]="Inacabada - PC Técnica Concluída","Inacabada",Tabela1[[#This Row],[Situação da Obra]])</f>
        <v>Inacabada</v>
      </c>
      <c r="L1652" s="1" t="s">
        <v>30</v>
      </c>
      <c r="M1652" s="4">
        <v>44915</v>
      </c>
      <c r="N1652" s="5">
        <v>4.3900000000000002E-2</v>
      </c>
      <c r="O1652" s="4">
        <v>43832</v>
      </c>
      <c r="P1652" s="1" t="s">
        <v>31</v>
      </c>
      <c r="Q1652" s="1" t="s">
        <v>710</v>
      </c>
      <c r="R1652" s="1" t="s">
        <v>32</v>
      </c>
      <c r="S1652" s="1" t="s">
        <v>353</v>
      </c>
      <c r="T1652" s="1" t="s">
        <v>34</v>
      </c>
      <c r="U1652" s="6">
        <v>1325870</v>
      </c>
      <c r="V1652" s="6">
        <v>1377068.9</v>
      </c>
      <c r="W1652" s="6">
        <v>0</v>
      </c>
      <c r="X1652" s="6">
        <v>1377068.9</v>
      </c>
      <c r="Y1652" s="6">
        <v>0</v>
      </c>
      <c r="Z1652" s="7">
        <v>43815</v>
      </c>
      <c r="AA16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2" s="35" t="str">
        <f>IFERROR(
                    _xlfn.XLOOKUP(Tabela1[[#This Row],[ID]],'Base_Solicitações MP'!B:B,'Base_Solicitações MP'!R:R),
                    "Não enviada")</f>
        <v>Diligência</v>
      </c>
      <c r="AC1652" s="15" t="str">
        <f>_xlfn.CONCAT(Tabela1[[#This Row],[Município]],"/",Tabela1[[#This Row],[UF]])</f>
        <v>Nossa Senhora das Dores/SE</v>
      </c>
    </row>
    <row r="1653" spans="1:29" x14ac:dyDescent="0.25">
      <c r="A1653" s="14" t="s">
        <v>705</v>
      </c>
      <c r="B1653" s="2" t="s">
        <v>9686</v>
      </c>
      <c r="C1653" s="2" t="s">
        <v>12586</v>
      </c>
      <c r="D1653" s="3" t="s">
        <v>3033</v>
      </c>
      <c r="E1653" s="1" t="s">
        <v>3034</v>
      </c>
      <c r="F1653" s="1">
        <v>2013</v>
      </c>
      <c r="G1653" s="1">
        <v>1</v>
      </c>
      <c r="H1653" s="1" t="s">
        <v>3035</v>
      </c>
      <c r="I1653" s="1" t="s">
        <v>55</v>
      </c>
      <c r="J1653" s="1" t="s">
        <v>29</v>
      </c>
      <c r="K1653" s="1" t="str">
        <f>IF(Tabela1[[#This Row],[Situação da Obra]]="Inacabada - PC Técnica Concluída","Inacabada",Tabela1[[#This Row],[Situação da Obra]])</f>
        <v>Inacabada</v>
      </c>
      <c r="L1653" s="1" t="s">
        <v>30</v>
      </c>
      <c r="M1653" s="4">
        <v>45042</v>
      </c>
      <c r="N1653" s="5">
        <v>0.52969999999999995</v>
      </c>
      <c r="O1653" s="4">
        <v>43678</v>
      </c>
      <c r="P1653" s="1" t="s">
        <v>709</v>
      </c>
      <c r="Q1653" s="1" t="s">
        <v>710</v>
      </c>
      <c r="R1653" s="1" t="s">
        <v>32</v>
      </c>
      <c r="S1653" s="1" t="s">
        <v>716</v>
      </c>
      <c r="T1653" s="1" t="s">
        <v>712</v>
      </c>
      <c r="U1653" s="6">
        <v>670000</v>
      </c>
      <c r="V1653" s="6">
        <v>483523.98</v>
      </c>
      <c r="W1653" s="6">
        <v>0</v>
      </c>
      <c r="X1653" s="6">
        <v>483523.98</v>
      </c>
      <c r="Y1653" s="6">
        <v>0</v>
      </c>
      <c r="Z1653" s="7">
        <v>43920</v>
      </c>
      <c r="AA16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3" s="35" t="str">
        <f>IFERROR(
                    _xlfn.XLOOKUP(Tabela1[[#This Row],[ID]],'Base_Solicitações MP'!B:B,'Base_Solicitações MP'!R:R),
                    "Não enviada")</f>
        <v>Não enviada</v>
      </c>
      <c r="AC1653" s="15" t="str">
        <f>_xlfn.CONCAT(Tabela1[[#This Row],[Município]],"/",Tabela1[[#This Row],[UF]])</f>
        <v>Aparecida/SP</v>
      </c>
    </row>
    <row r="1654" spans="1:29" x14ac:dyDescent="0.25">
      <c r="A1654" s="14" t="s">
        <v>705</v>
      </c>
      <c r="B1654" s="2" t="s">
        <v>9687</v>
      </c>
      <c r="C1654" s="2" t="s">
        <v>12587</v>
      </c>
      <c r="D1654" s="3" t="s">
        <v>3036</v>
      </c>
      <c r="E1654" s="1" t="s">
        <v>3037</v>
      </c>
      <c r="F1654" s="1">
        <v>2013</v>
      </c>
      <c r="G1654" s="1">
        <v>1</v>
      </c>
      <c r="H1654" s="1" t="s">
        <v>3038</v>
      </c>
      <c r="I1654" s="1" t="s">
        <v>55</v>
      </c>
      <c r="J1654" s="1" t="s">
        <v>56</v>
      </c>
      <c r="K1654" s="1" t="str">
        <f>IF(Tabela1[[#This Row],[Situação da Obra]]="Inacabada - PC Técnica Concluída","Inacabada",Tabela1[[#This Row],[Situação da Obra]])</f>
        <v>Paralisada</v>
      </c>
      <c r="L1654" s="1" t="s">
        <v>30</v>
      </c>
      <c r="M1654" s="4">
        <v>44799</v>
      </c>
      <c r="N1654" s="5">
        <v>0.77329999999999999</v>
      </c>
      <c r="O1654" s="4">
        <v>44894</v>
      </c>
      <c r="P1654" s="1" t="s">
        <v>709</v>
      </c>
      <c r="Q1654" s="1" t="s">
        <v>710</v>
      </c>
      <c r="R1654" s="1" t="s">
        <v>32</v>
      </c>
      <c r="S1654" s="1" t="s">
        <v>716</v>
      </c>
      <c r="T1654" s="1" t="s">
        <v>712</v>
      </c>
      <c r="U1654" s="6">
        <v>391761.15</v>
      </c>
      <c r="V1654" s="6">
        <v>509574.74</v>
      </c>
      <c r="W1654" s="6">
        <v>0</v>
      </c>
      <c r="X1654" s="6">
        <v>509574.74</v>
      </c>
      <c r="Y1654" s="6">
        <v>3184.81</v>
      </c>
      <c r="Z1654" s="7">
        <v>45188</v>
      </c>
      <c r="AA16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4" s="35" t="str">
        <f>IFERROR(
                    _xlfn.XLOOKUP(Tabela1[[#This Row],[ID]],'Base_Solicitações MP'!B:B,'Base_Solicitações MP'!R:R),
                    "Não enviada")</f>
        <v>Aguardando Análise FNDE</v>
      </c>
      <c r="AC1654" s="15" t="str">
        <f>_xlfn.CONCAT(Tabela1[[#This Row],[Município]],"/",Tabela1[[#This Row],[UF]])</f>
        <v>Nova Guataporanga/SP</v>
      </c>
    </row>
    <row r="1655" spans="1:29" x14ac:dyDescent="0.25">
      <c r="A1655" s="14" t="s">
        <v>705</v>
      </c>
      <c r="B1655" s="2" t="s">
        <v>9688</v>
      </c>
      <c r="C1655" s="2" t="s">
        <v>12588</v>
      </c>
      <c r="D1655" s="2" t="s">
        <v>3039</v>
      </c>
      <c r="E1655" s="1" t="s">
        <v>3040</v>
      </c>
      <c r="F1655" s="1">
        <v>2013</v>
      </c>
      <c r="G1655" s="1">
        <v>1</v>
      </c>
      <c r="H1655" s="1" t="s">
        <v>3041</v>
      </c>
      <c r="I1655" s="1" t="s">
        <v>55</v>
      </c>
      <c r="J1655" s="1" t="s">
        <v>29</v>
      </c>
      <c r="K1655" s="1" t="str">
        <f>IF(Tabela1[[#This Row],[Situação da Obra]]="Inacabada - PC Técnica Concluída","Inacabada",Tabela1[[#This Row],[Situação da Obra]])</f>
        <v>Inacabada</v>
      </c>
      <c r="L1655" s="1" t="s">
        <v>30</v>
      </c>
      <c r="M1655" s="4">
        <v>44915</v>
      </c>
      <c r="N1655" s="5">
        <v>0.90310000000000001</v>
      </c>
      <c r="O1655" s="4">
        <v>43606</v>
      </c>
      <c r="P1655" s="1" t="s">
        <v>1935</v>
      </c>
      <c r="Q1655" s="1" t="s">
        <v>710</v>
      </c>
      <c r="R1655" s="1" t="s">
        <v>32</v>
      </c>
      <c r="S1655" s="1" t="s">
        <v>1936</v>
      </c>
      <c r="T1655" s="1" t="s">
        <v>712</v>
      </c>
      <c r="U1655" s="6">
        <v>155737.54</v>
      </c>
      <c r="V1655" s="6">
        <v>184999.99</v>
      </c>
      <c r="W1655" s="6">
        <v>0</v>
      </c>
      <c r="X1655" s="6">
        <v>184999.99</v>
      </c>
      <c r="Y1655" s="6">
        <v>8977.0499999999993</v>
      </c>
      <c r="Z1655" s="7">
        <v>43572</v>
      </c>
      <c r="AA16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5" s="35" t="str">
        <f>IFERROR(
                    _xlfn.XLOOKUP(Tabela1[[#This Row],[ID]],'Base_Solicitações MP'!B:B,'Base_Solicitações MP'!R:R),
                    "Não enviada")</f>
        <v>Não enviada</v>
      </c>
      <c r="AC1655" s="15" t="str">
        <f>_xlfn.CONCAT(Tabela1[[#This Row],[Município]],"/",Tabela1[[#This Row],[UF]])</f>
        <v>Sete Barras/SP</v>
      </c>
    </row>
    <row r="1656" spans="1:29" x14ac:dyDescent="0.25">
      <c r="A1656" s="14" t="s">
        <v>705</v>
      </c>
      <c r="B1656" s="2" t="s">
        <v>9689</v>
      </c>
      <c r="C1656" s="2" t="s">
        <v>12589</v>
      </c>
      <c r="D1656" s="3" t="s">
        <v>3042</v>
      </c>
      <c r="E1656" s="1" t="s">
        <v>3043</v>
      </c>
      <c r="F1656" s="1">
        <v>2013</v>
      </c>
      <c r="G1656" s="1">
        <v>1</v>
      </c>
      <c r="H1656" s="1" t="s">
        <v>284</v>
      </c>
      <c r="I1656" s="1" t="s">
        <v>44</v>
      </c>
      <c r="J1656" s="1" t="s">
        <v>29</v>
      </c>
      <c r="K1656" s="1" t="str">
        <f>IF(Tabela1[[#This Row],[Situação da Obra]]="Inacabada - PC Técnica Concluída","Inacabada",Tabela1[[#This Row],[Situação da Obra]])</f>
        <v>Inacabada</v>
      </c>
      <c r="L1656" s="1" t="s">
        <v>30</v>
      </c>
      <c r="M1656" s="4">
        <v>44988</v>
      </c>
      <c r="N1656" s="5">
        <v>0.1636</v>
      </c>
      <c r="O1656" s="4">
        <v>43641</v>
      </c>
      <c r="P1656" s="1" t="s">
        <v>31</v>
      </c>
      <c r="Q1656" s="1" t="s">
        <v>710</v>
      </c>
      <c r="R1656" s="1" t="s">
        <v>32</v>
      </c>
      <c r="S1656" s="1" t="s">
        <v>739</v>
      </c>
      <c r="T1656" s="1" t="s">
        <v>34</v>
      </c>
      <c r="U1656" s="6">
        <v>1208026.68</v>
      </c>
      <c r="V1656" s="6">
        <v>1209031.22</v>
      </c>
      <c r="W1656" s="6">
        <v>0</v>
      </c>
      <c r="X1656" s="6">
        <v>1209031.22</v>
      </c>
      <c r="Y1656" s="6">
        <v>51349.66</v>
      </c>
      <c r="Z1656" s="7">
        <v>43586</v>
      </c>
      <c r="AA16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6" s="35" t="str">
        <f>IFERROR(
                    _xlfn.XLOOKUP(Tabela1[[#This Row],[ID]],'Base_Solicitações MP'!B:B,'Base_Solicitações MP'!R:R),
                    "Não enviada")</f>
        <v>Diligência</v>
      </c>
      <c r="AC1656" s="15" t="str">
        <f>_xlfn.CONCAT(Tabela1[[#This Row],[Município]],"/",Tabela1[[#This Row],[UF]])</f>
        <v>Bela Vista do Maranhão/MA</v>
      </c>
    </row>
    <row r="1657" spans="1:29" x14ac:dyDescent="0.25">
      <c r="A1657" s="14" t="s">
        <v>705</v>
      </c>
      <c r="B1657" s="2" t="s">
        <v>9690</v>
      </c>
      <c r="C1657" s="2" t="s">
        <v>12590</v>
      </c>
      <c r="D1657" s="3" t="s">
        <v>3044</v>
      </c>
      <c r="E1657" s="1" t="s">
        <v>3045</v>
      </c>
      <c r="F1657" s="1">
        <v>2013</v>
      </c>
      <c r="G1657" s="1">
        <v>1</v>
      </c>
      <c r="H1657" s="1" t="s">
        <v>1673</v>
      </c>
      <c r="I1657" s="1" t="s">
        <v>188</v>
      </c>
      <c r="J1657" s="1" t="s">
        <v>56</v>
      </c>
      <c r="K1657" s="1" t="str">
        <f>IF(Tabela1[[#This Row],[Situação da Obra]]="Inacabada - PC Técnica Concluída","Inacabada",Tabela1[[#This Row],[Situação da Obra]])</f>
        <v>Paralisada</v>
      </c>
      <c r="L1657" s="1" t="s">
        <v>30</v>
      </c>
      <c r="M1657" s="4">
        <v>44748</v>
      </c>
      <c r="N1657" s="5">
        <v>0.70369999999999999</v>
      </c>
      <c r="O1657" s="4">
        <v>45054</v>
      </c>
      <c r="P1657" s="1" t="s">
        <v>31</v>
      </c>
      <c r="Q1657" s="1" t="s">
        <v>710</v>
      </c>
      <c r="R1657" s="1" t="s">
        <v>32</v>
      </c>
      <c r="S1657" s="1" t="s">
        <v>739</v>
      </c>
      <c r="T1657" s="1" t="s">
        <v>34</v>
      </c>
      <c r="U1657" s="6">
        <v>1993016.74</v>
      </c>
      <c r="V1657" s="6">
        <v>1267584.72</v>
      </c>
      <c r="W1657" s="6">
        <v>0</v>
      </c>
      <c r="X1657" s="6">
        <v>1267584.72</v>
      </c>
      <c r="Y1657" s="6">
        <v>131702.47</v>
      </c>
      <c r="Z1657" s="7">
        <v>45373</v>
      </c>
      <c r="AA16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7" s="35" t="str">
        <f>IFERROR(
                    _xlfn.XLOOKUP(Tabela1[[#This Row],[ID]],'Base_Solicitações MP'!B:B,'Base_Solicitações MP'!R:R),
                    "Não enviada")</f>
        <v>Não enviada</v>
      </c>
      <c r="AC1657" s="15" t="str">
        <f>_xlfn.CONCAT(Tabela1[[#This Row],[Município]],"/",Tabela1[[#This Row],[UF]])</f>
        <v>Apucarana/PR</v>
      </c>
    </row>
    <row r="1658" spans="1:29" x14ac:dyDescent="0.25">
      <c r="A1658" s="14" t="s">
        <v>705</v>
      </c>
      <c r="B1658" s="2" t="s">
        <v>9691</v>
      </c>
      <c r="C1658" s="2" t="s">
        <v>12591</v>
      </c>
      <c r="D1658" s="3" t="s">
        <v>3046</v>
      </c>
      <c r="E1658" s="1" t="s">
        <v>3047</v>
      </c>
      <c r="F1658" s="1">
        <v>2013</v>
      </c>
      <c r="G1658" s="1">
        <v>1</v>
      </c>
      <c r="H1658" s="1" t="s">
        <v>3048</v>
      </c>
      <c r="I1658" s="1" t="s">
        <v>55</v>
      </c>
      <c r="J1658" s="1" t="s">
        <v>40</v>
      </c>
      <c r="K1658" s="1" t="str">
        <f>IF(Tabela1[[#This Row],[Situação da Obra]]="Inacabada - PC Técnica Concluída","Inacabada",Tabela1[[#This Row],[Situação da Obra]])</f>
        <v>Inacabada</v>
      </c>
      <c r="L1658" s="1" t="s">
        <v>30</v>
      </c>
      <c r="M1658" s="4">
        <v>44112</v>
      </c>
      <c r="N1658" s="5">
        <v>0</v>
      </c>
      <c r="O1658" s="4">
        <v>44076</v>
      </c>
      <c r="P1658" s="1" t="s">
        <v>31</v>
      </c>
      <c r="Q1658" s="1" t="s">
        <v>710</v>
      </c>
      <c r="R1658" s="1" t="s">
        <v>32</v>
      </c>
      <c r="S1658" s="1" t="s">
        <v>353</v>
      </c>
      <c r="T1658" s="1" t="s">
        <v>34</v>
      </c>
      <c r="U1658" s="6">
        <v>1470560</v>
      </c>
      <c r="V1658" s="6">
        <v>1532362.29</v>
      </c>
      <c r="W1658" s="6">
        <v>0</v>
      </c>
      <c r="X1658" s="6">
        <v>1532362.29</v>
      </c>
      <c r="Y1658" s="6">
        <v>221439.17</v>
      </c>
      <c r="Z1658" s="7">
        <v>43018</v>
      </c>
      <c r="AA16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8" s="35" t="str">
        <f>IFERROR(
                    _xlfn.XLOOKUP(Tabela1[[#This Row],[ID]],'Base_Solicitações MP'!B:B,'Base_Solicitações MP'!R:R),
                    "Não enviada")</f>
        <v>Aguardando Análise FNDE</v>
      </c>
      <c r="AC1658" s="15" t="str">
        <f>_xlfn.CONCAT(Tabela1[[#This Row],[Município]],"/",Tabela1[[#This Row],[UF]])</f>
        <v>São Miguel Arcanjo/SP</v>
      </c>
    </row>
    <row r="1659" spans="1:29" x14ac:dyDescent="0.25">
      <c r="A1659" s="14" t="s">
        <v>705</v>
      </c>
      <c r="B1659" s="2" t="s">
        <v>9692</v>
      </c>
      <c r="C1659" s="2" t="s">
        <v>12592</v>
      </c>
      <c r="D1659" s="3" t="s">
        <v>3049</v>
      </c>
      <c r="E1659" s="1">
        <v>49052</v>
      </c>
      <c r="F1659" s="1">
        <v>2015</v>
      </c>
      <c r="G1659" s="1">
        <v>1</v>
      </c>
      <c r="H1659" s="1" t="s">
        <v>3050</v>
      </c>
      <c r="I1659" s="1" t="s">
        <v>188</v>
      </c>
      <c r="J1659" s="1" t="s">
        <v>29</v>
      </c>
      <c r="K1659" s="1" t="str">
        <f>IF(Tabela1[[#This Row],[Situação da Obra]]="Inacabada - PC Técnica Concluída","Inacabada",Tabela1[[#This Row],[Situação da Obra]])</f>
        <v>Inacabada</v>
      </c>
      <c r="L1659" s="1" t="s">
        <v>30</v>
      </c>
      <c r="M1659" s="4">
        <v>44915</v>
      </c>
      <c r="N1659" s="5">
        <v>0.1608</v>
      </c>
      <c r="O1659" s="4">
        <v>44363</v>
      </c>
      <c r="P1659" s="1" t="s">
        <v>31</v>
      </c>
      <c r="Q1659" s="1" t="s">
        <v>174</v>
      </c>
      <c r="R1659" s="1" t="s">
        <v>32</v>
      </c>
      <c r="S1659" s="1" t="s">
        <v>739</v>
      </c>
      <c r="T1659" s="1" t="s">
        <v>34</v>
      </c>
      <c r="U1659" s="6">
        <v>1119441.71</v>
      </c>
      <c r="V1659" s="6">
        <v>1267584.72</v>
      </c>
      <c r="W1659" s="6">
        <v>0</v>
      </c>
      <c r="X1659" s="6">
        <v>1267584.72</v>
      </c>
      <c r="Y1659" s="6">
        <v>0</v>
      </c>
      <c r="Z1659" s="7">
        <v>44469</v>
      </c>
      <c r="AA16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9" s="35" t="str">
        <f>IFERROR(
                    _xlfn.XLOOKUP(Tabela1[[#This Row],[ID]],'Base_Solicitações MP'!B:B,'Base_Solicitações MP'!R:R),
                    "Não enviada")</f>
        <v>Retornado para Análise FNDE</v>
      </c>
      <c r="AC1659" s="15" t="str">
        <f>_xlfn.CONCAT(Tabela1[[#This Row],[Município]],"/",Tabela1[[#This Row],[UF]])</f>
        <v>Ariranha do Ivaí/PR</v>
      </c>
    </row>
    <row r="1660" spans="1:29" x14ac:dyDescent="0.25">
      <c r="A1660" s="14" t="s">
        <v>705</v>
      </c>
      <c r="B1660" s="2" t="s">
        <v>9693</v>
      </c>
      <c r="C1660" s="2" t="s">
        <v>12593</v>
      </c>
      <c r="D1660" s="3" t="s">
        <v>3051</v>
      </c>
      <c r="E1660" s="1">
        <v>49113</v>
      </c>
      <c r="F1660" s="1">
        <v>2015</v>
      </c>
      <c r="G1660" s="1">
        <v>1</v>
      </c>
      <c r="H1660" s="1" t="s">
        <v>3052</v>
      </c>
      <c r="I1660" s="1" t="s">
        <v>188</v>
      </c>
      <c r="J1660" s="1" t="s">
        <v>29</v>
      </c>
      <c r="K1660" s="1" t="str">
        <f>IF(Tabela1[[#This Row],[Situação da Obra]]="Inacabada - PC Técnica Concluída","Inacabada",Tabela1[[#This Row],[Situação da Obra]])</f>
        <v>Inacabada</v>
      </c>
      <c r="L1660" s="1" t="s">
        <v>30</v>
      </c>
      <c r="M1660" s="4">
        <v>44915</v>
      </c>
      <c r="N1660" s="5">
        <v>0.73640000000000005</v>
      </c>
      <c r="O1660" s="4">
        <v>44648</v>
      </c>
      <c r="P1660" s="1" t="s">
        <v>31</v>
      </c>
      <c r="Q1660" s="1" t="s">
        <v>174</v>
      </c>
      <c r="R1660" s="1" t="s">
        <v>32</v>
      </c>
      <c r="S1660" s="1" t="s">
        <v>739</v>
      </c>
      <c r="T1660" s="1" t="s">
        <v>34</v>
      </c>
      <c r="U1660" s="6">
        <v>1121702.57</v>
      </c>
      <c r="V1660" s="6">
        <v>1267584.72</v>
      </c>
      <c r="W1660" s="6">
        <v>0</v>
      </c>
      <c r="X1660" s="6">
        <v>1267584.72</v>
      </c>
      <c r="Y1660" s="6">
        <v>134594.97</v>
      </c>
      <c r="Z1660" s="7">
        <v>44649</v>
      </c>
      <c r="AA16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0" s="35" t="str">
        <f>IFERROR(
                    _xlfn.XLOOKUP(Tabela1[[#This Row],[ID]],'Base_Solicitações MP'!B:B,'Base_Solicitações MP'!R:R),
                    "Não enviada")</f>
        <v>Não enviada</v>
      </c>
      <c r="AC1660" s="15" t="str">
        <f>_xlfn.CONCAT(Tabela1[[#This Row],[Município]],"/",Tabela1[[#This Row],[UF]])</f>
        <v>Rosário do Ivaí/PR</v>
      </c>
    </row>
    <row r="1661" spans="1:29" x14ac:dyDescent="0.25">
      <c r="A1661" s="14" t="s">
        <v>705</v>
      </c>
      <c r="B1661" s="2" t="s">
        <v>9694</v>
      </c>
      <c r="C1661" s="2" t="s">
        <v>12594</v>
      </c>
      <c r="D1661" s="3" t="s">
        <v>3053</v>
      </c>
      <c r="E1661" s="1">
        <v>46503</v>
      </c>
      <c r="F1661" s="1">
        <v>2014</v>
      </c>
      <c r="G1661" s="1">
        <v>1</v>
      </c>
      <c r="H1661" s="1" t="s">
        <v>484</v>
      </c>
      <c r="I1661" s="1" t="s">
        <v>160</v>
      </c>
      <c r="J1661" s="1" t="s">
        <v>40</v>
      </c>
      <c r="K1661" s="1" t="str">
        <f>IF(Tabela1[[#This Row],[Situação da Obra]]="Inacabada - PC Técnica Concluída","Inacabada",Tabela1[[#This Row],[Situação da Obra]])</f>
        <v>Inacabada</v>
      </c>
      <c r="L1661" s="1" t="s">
        <v>30</v>
      </c>
      <c r="M1661" s="4">
        <v>44826</v>
      </c>
      <c r="N1661" s="5">
        <v>0.58579999999999999</v>
      </c>
      <c r="O1661" s="4">
        <v>43636</v>
      </c>
      <c r="P1661" s="1" t="s">
        <v>265</v>
      </c>
      <c r="Q1661" s="1" t="s">
        <v>174</v>
      </c>
      <c r="R1661" s="1" t="s">
        <v>32</v>
      </c>
      <c r="S1661" s="1" t="s">
        <v>190</v>
      </c>
      <c r="T1661" s="1" t="s">
        <v>201</v>
      </c>
      <c r="U1661" s="6">
        <v>6093129.4900000002</v>
      </c>
      <c r="V1661" s="6">
        <v>2093625.56</v>
      </c>
      <c r="W1661" s="6">
        <v>0</v>
      </c>
      <c r="X1661" s="6">
        <v>2093625.56</v>
      </c>
      <c r="Y1661" s="6">
        <v>0</v>
      </c>
      <c r="Z1661" s="7">
        <v>44803</v>
      </c>
      <c r="AA16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1" s="35" t="str">
        <f>IFERROR(
                    _xlfn.XLOOKUP(Tabela1[[#This Row],[ID]],'Base_Solicitações MP'!B:B,'Base_Solicitações MP'!R:R),
                    "Não enviada")</f>
        <v>Não enviada</v>
      </c>
      <c r="AC1661" s="15" t="str">
        <f>_xlfn.CONCAT(Tabela1[[#This Row],[Município]],"/",Tabela1[[#This Row],[UF]])</f>
        <v>Recife/PE</v>
      </c>
    </row>
    <row r="1662" spans="1:29" x14ac:dyDescent="0.25">
      <c r="A1662" s="14" t="s">
        <v>705</v>
      </c>
      <c r="B1662" s="2" t="s">
        <v>9695</v>
      </c>
      <c r="C1662" s="2" t="s">
        <v>12595</v>
      </c>
      <c r="D1662" s="3" t="s">
        <v>3054</v>
      </c>
      <c r="E1662" s="1">
        <v>23190</v>
      </c>
      <c r="F1662" s="1">
        <v>2014</v>
      </c>
      <c r="G1662" s="1">
        <v>1</v>
      </c>
      <c r="H1662" s="1" t="s">
        <v>3055</v>
      </c>
      <c r="I1662" s="1" t="s">
        <v>634</v>
      </c>
      <c r="J1662" s="1" t="s">
        <v>56</v>
      </c>
      <c r="K1662" s="1" t="str">
        <f>IF(Tabela1[[#This Row],[Situação da Obra]]="Inacabada - PC Técnica Concluída","Inacabada",Tabela1[[#This Row],[Situação da Obra]])</f>
        <v>Paralisada</v>
      </c>
      <c r="L1662" s="1" t="s">
        <v>30</v>
      </c>
      <c r="M1662" s="4">
        <v>44775</v>
      </c>
      <c r="N1662" s="5">
        <v>0.35439999999999999</v>
      </c>
      <c r="O1662" s="4">
        <v>45049</v>
      </c>
      <c r="P1662" s="1" t="s">
        <v>31</v>
      </c>
      <c r="Q1662" s="1" t="s">
        <v>174</v>
      </c>
      <c r="R1662" s="1" t="s">
        <v>32</v>
      </c>
      <c r="S1662" s="1" t="s">
        <v>57</v>
      </c>
      <c r="T1662" s="1" t="s">
        <v>34</v>
      </c>
      <c r="U1662" s="6">
        <v>2084112.12</v>
      </c>
      <c r="V1662" s="6">
        <v>1888084.32</v>
      </c>
      <c r="W1662" s="6">
        <v>0</v>
      </c>
      <c r="X1662" s="6">
        <v>1888084.32</v>
      </c>
      <c r="Y1662" s="6">
        <v>74663.86</v>
      </c>
      <c r="Z1662" s="7">
        <v>45309</v>
      </c>
      <c r="AA16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2" s="35" t="str">
        <f>IFERROR(
                    _xlfn.XLOOKUP(Tabela1[[#This Row],[ID]],'Base_Solicitações MP'!B:B,'Base_Solicitações MP'!R:R),
                    "Não enviada")</f>
        <v>Não enviada</v>
      </c>
      <c r="AC1662" s="15" t="str">
        <f>_xlfn.CONCAT(Tabela1[[#This Row],[Município]],"/",Tabela1[[#This Row],[UF]])</f>
        <v>Indaial/SC</v>
      </c>
    </row>
    <row r="1663" spans="1:29" x14ac:dyDescent="0.25">
      <c r="A1663" s="14" t="s">
        <v>705</v>
      </c>
      <c r="B1663" s="2" t="s">
        <v>9696</v>
      </c>
      <c r="C1663" s="2" t="s">
        <v>12596</v>
      </c>
      <c r="D1663" s="3" t="s">
        <v>3056</v>
      </c>
      <c r="E1663" s="1">
        <v>46021</v>
      </c>
      <c r="F1663" s="1">
        <v>2014</v>
      </c>
      <c r="G1663" s="1">
        <v>1</v>
      </c>
      <c r="H1663" s="1" t="s">
        <v>1294</v>
      </c>
      <c r="I1663" s="1" t="s">
        <v>129</v>
      </c>
      <c r="J1663" s="1" t="s">
        <v>29</v>
      </c>
      <c r="K1663" s="1" t="str">
        <f>IF(Tabela1[[#This Row],[Situação da Obra]]="Inacabada - PC Técnica Concluída","Inacabada",Tabela1[[#This Row],[Situação da Obra]])</f>
        <v>Inacabada</v>
      </c>
      <c r="L1663" s="1" t="s">
        <v>30</v>
      </c>
      <c r="M1663" s="4">
        <v>45042</v>
      </c>
      <c r="N1663" s="5">
        <v>0.97070000000000001</v>
      </c>
      <c r="O1663" s="4">
        <v>44453</v>
      </c>
      <c r="P1663" s="1" t="s">
        <v>265</v>
      </c>
      <c r="Q1663" s="1" t="s">
        <v>174</v>
      </c>
      <c r="R1663" s="1" t="s">
        <v>32</v>
      </c>
      <c r="S1663" s="1" t="s">
        <v>205</v>
      </c>
      <c r="T1663" s="1" t="s">
        <v>201</v>
      </c>
      <c r="U1663" s="6">
        <v>998594.95</v>
      </c>
      <c r="V1663" s="6">
        <v>921160.38</v>
      </c>
      <c r="W1663" s="6">
        <v>0</v>
      </c>
      <c r="X1663" s="6">
        <v>921160.38</v>
      </c>
      <c r="Y1663" s="6">
        <v>6236.7</v>
      </c>
      <c r="Z1663" s="7">
        <v>44386</v>
      </c>
      <c r="AA16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3" s="35" t="str">
        <f>IFERROR(
                    _xlfn.XLOOKUP(Tabela1[[#This Row],[ID]],'Base_Solicitações MP'!B:B,'Base_Solicitações MP'!R:R),
                    "Não enviada")</f>
        <v>Em Cadastramento</v>
      </c>
      <c r="AC1663" s="15" t="str">
        <f>_xlfn.CONCAT(Tabela1[[#This Row],[Município]],"/",Tabela1[[#This Row],[UF]])</f>
        <v>João Câmara/RN</v>
      </c>
    </row>
    <row r="1664" spans="1:29" x14ac:dyDescent="0.25">
      <c r="A1664" s="14" t="s">
        <v>705</v>
      </c>
      <c r="B1664" s="2" t="s">
        <v>9697</v>
      </c>
      <c r="C1664" s="2" t="s">
        <v>12597</v>
      </c>
      <c r="D1664" s="3" t="s">
        <v>3057</v>
      </c>
      <c r="E1664" s="1" t="s">
        <v>3058</v>
      </c>
      <c r="F1664" s="1">
        <v>2013</v>
      </c>
      <c r="G1664" s="1">
        <v>2</v>
      </c>
      <c r="H1664" s="1" t="s">
        <v>445</v>
      </c>
      <c r="I1664" s="1" t="s">
        <v>444</v>
      </c>
      <c r="J1664" s="1" t="s">
        <v>56</v>
      </c>
      <c r="K1664" s="1" t="str">
        <f>IF(Tabela1[[#This Row],[Situação da Obra]]="Inacabada - PC Técnica Concluída","Inacabada",Tabela1[[#This Row],[Situação da Obra]])</f>
        <v>Paralisada</v>
      </c>
      <c r="L1664" s="1" t="s">
        <v>30</v>
      </c>
      <c r="M1664" s="4">
        <v>44910</v>
      </c>
      <c r="N1664" s="5">
        <v>0.62260000000000004</v>
      </c>
      <c r="O1664" s="4">
        <v>44967</v>
      </c>
      <c r="P1664" s="1" t="s">
        <v>31</v>
      </c>
      <c r="Q1664" s="1" t="s">
        <v>710</v>
      </c>
      <c r="R1664" s="1" t="s">
        <v>32</v>
      </c>
      <c r="S1664" s="1" t="s">
        <v>57</v>
      </c>
      <c r="T1664" s="1" t="s">
        <v>34</v>
      </c>
      <c r="U1664" s="6">
        <v>2670908.69</v>
      </c>
      <c r="V1664" s="6">
        <v>2048300.76</v>
      </c>
      <c r="W1664" s="6">
        <v>0</v>
      </c>
      <c r="X1664" s="6">
        <v>2048300.76</v>
      </c>
      <c r="Y1664" s="6">
        <v>844207.06</v>
      </c>
      <c r="Z1664" s="7">
        <v>45238</v>
      </c>
      <c r="AA16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4" s="35" t="str">
        <f>IFERROR(
                    _xlfn.XLOOKUP(Tabela1[[#This Row],[ID]],'Base_Solicitações MP'!B:B,'Base_Solicitações MP'!R:R),
                    "Não enviada")</f>
        <v>Em Cadastramento</v>
      </c>
      <c r="AC1664" s="15" t="str">
        <f>_xlfn.CONCAT(Tabela1[[#This Row],[Município]],"/",Tabela1[[#This Row],[UF]])</f>
        <v>Rio Branco/AC</v>
      </c>
    </row>
    <row r="1665" spans="1:29" x14ac:dyDescent="0.25">
      <c r="A1665" s="14" t="s">
        <v>705</v>
      </c>
      <c r="B1665" s="2" t="s">
        <v>7881</v>
      </c>
      <c r="C1665" s="2" t="s">
        <v>12598</v>
      </c>
      <c r="D1665" s="3" t="s">
        <v>3059</v>
      </c>
      <c r="E1665" s="1" t="s">
        <v>3060</v>
      </c>
      <c r="F1665" s="1">
        <v>2013</v>
      </c>
      <c r="G1665" s="1">
        <v>1</v>
      </c>
      <c r="H1665" s="1" t="s">
        <v>3061</v>
      </c>
      <c r="I1665" s="1" t="s">
        <v>212</v>
      </c>
      <c r="J1665" s="1" t="s">
        <v>40</v>
      </c>
      <c r="K1665" s="1" t="str">
        <f>IF(Tabela1[[#This Row],[Situação da Obra]]="Inacabada - PC Técnica Concluída","Inacabada",Tabela1[[#This Row],[Situação da Obra]])</f>
        <v>Inacabada</v>
      </c>
      <c r="L1665" s="1" t="s">
        <v>30</v>
      </c>
      <c r="M1665" s="4">
        <v>43654</v>
      </c>
      <c r="N1665" s="5">
        <v>0.19400000000000001</v>
      </c>
      <c r="O1665" s="4">
        <v>43242</v>
      </c>
      <c r="P1665" s="1" t="s">
        <v>709</v>
      </c>
      <c r="Q1665" s="1" t="s">
        <v>710</v>
      </c>
      <c r="R1665" s="1" t="s">
        <v>32</v>
      </c>
      <c r="S1665" s="1" t="s">
        <v>716</v>
      </c>
      <c r="T1665" s="1" t="s">
        <v>712</v>
      </c>
      <c r="U1665" s="6">
        <v>509612.08</v>
      </c>
      <c r="V1665" s="6">
        <v>509613.08</v>
      </c>
      <c r="W1665" s="6">
        <v>0</v>
      </c>
      <c r="X1665" s="6">
        <v>509613.08</v>
      </c>
      <c r="Y1665" s="6">
        <v>221.67</v>
      </c>
      <c r="Z1665" s="7">
        <v>43546</v>
      </c>
      <c r="AA16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5" s="35" t="str">
        <f>IFERROR(
                    _xlfn.XLOOKUP(Tabela1[[#This Row],[ID]],'Base_Solicitações MP'!B:B,'Base_Solicitações MP'!R:R),
                    "Não enviada")</f>
        <v>Diligência</v>
      </c>
      <c r="AC1665" s="15" t="str">
        <f>_xlfn.CONCAT(Tabela1[[#This Row],[Município]],"/",Tabela1[[#This Row],[UF]])</f>
        <v>Guajará/AM</v>
      </c>
    </row>
    <row r="1666" spans="1:29" x14ac:dyDescent="0.25">
      <c r="A1666" s="14" t="s">
        <v>705</v>
      </c>
      <c r="B1666" s="2" t="s">
        <v>9698</v>
      </c>
      <c r="C1666" s="2" t="s">
        <v>12599</v>
      </c>
      <c r="D1666" s="2" t="s">
        <v>3062</v>
      </c>
      <c r="E1666" s="1" t="s">
        <v>3063</v>
      </c>
      <c r="F1666" s="1">
        <v>2013</v>
      </c>
      <c r="G1666" s="1">
        <v>1</v>
      </c>
      <c r="H1666" s="1" t="s">
        <v>796</v>
      </c>
      <c r="I1666" s="1" t="s">
        <v>212</v>
      </c>
      <c r="J1666" s="1" t="s">
        <v>29</v>
      </c>
      <c r="K1666" s="1" t="str">
        <f>IF(Tabela1[[#This Row],[Situação da Obra]]="Inacabada - PC Técnica Concluída","Inacabada",Tabela1[[#This Row],[Situação da Obra]])</f>
        <v>Inacabada</v>
      </c>
      <c r="L1666" s="1" t="s">
        <v>30</v>
      </c>
      <c r="M1666" s="4">
        <v>44915</v>
      </c>
      <c r="N1666" s="5">
        <v>2.12E-2</v>
      </c>
      <c r="O1666" s="4">
        <v>42699</v>
      </c>
      <c r="P1666" s="1" t="s">
        <v>1935</v>
      </c>
      <c r="Q1666" s="1" t="s">
        <v>710</v>
      </c>
      <c r="R1666" s="1" t="s">
        <v>32</v>
      </c>
      <c r="S1666" s="1" t="s">
        <v>1947</v>
      </c>
      <c r="T1666" s="1" t="s">
        <v>712</v>
      </c>
      <c r="U1666" s="6">
        <v>241800</v>
      </c>
      <c r="V1666" s="6">
        <v>243990.97</v>
      </c>
      <c r="W1666" s="6">
        <v>0</v>
      </c>
      <c r="X1666" s="6">
        <v>243990.97</v>
      </c>
      <c r="Y1666" s="6">
        <v>0</v>
      </c>
      <c r="Z1666" s="7">
        <v>42849</v>
      </c>
      <c r="AA16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6" s="35" t="str">
        <f>IFERROR(
                    _xlfn.XLOOKUP(Tabela1[[#This Row],[ID]],'Base_Solicitações MP'!B:B,'Base_Solicitações MP'!R:R),
                    "Não enviada")</f>
        <v>Não enviada</v>
      </c>
      <c r="AC1666" s="15" t="str">
        <f>_xlfn.CONCAT(Tabela1[[#This Row],[Município]],"/",Tabela1[[#This Row],[UF]])</f>
        <v>Itapiranga/AM</v>
      </c>
    </row>
    <row r="1667" spans="1:29" x14ac:dyDescent="0.25">
      <c r="A1667" s="14" t="s">
        <v>705</v>
      </c>
      <c r="B1667" s="2" t="s">
        <v>9699</v>
      </c>
      <c r="C1667" s="2" t="s">
        <v>12600</v>
      </c>
      <c r="D1667" s="2" t="s">
        <v>3064</v>
      </c>
      <c r="E1667" s="1" t="s">
        <v>3065</v>
      </c>
      <c r="F1667" s="1">
        <v>2013</v>
      </c>
      <c r="G1667" s="1">
        <v>1</v>
      </c>
      <c r="H1667" s="1" t="s">
        <v>2382</v>
      </c>
      <c r="I1667" s="1" t="s">
        <v>212</v>
      </c>
      <c r="J1667" s="1" t="s">
        <v>29</v>
      </c>
      <c r="K1667" s="1" t="str">
        <f>IF(Tabela1[[#This Row],[Situação da Obra]]="Inacabada - PC Técnica Concluída","Inacabada",Tabela1[[#This Row],[Situação da Obra]])</f>
        <v>Inacabada</v>
      </c>
      <c r="L1667" s="1" t="s">
        <v>30</v>
      </c>
      <c r="M1667" s="4">
        <v>44915</v>
      </c>
      <c r="N1667" s="5">
        <v>0.38840000000000002</v>
      </c>
      <c r="O1667" s="4">
        <v>42486</v>
      </c>
      <c r="P1667" s="1" t="s">
        <v>1935</v>
      </c>
      <c r="Q1667" s="1" t="s">
        <v>710</v>
      </c>
      <c r="R1667" s="1" t="s">
        <v>32</v>
      </c>
      <c r="S1667" s="1" t="s">
        <v>1936</v>
      </c>
      <c r="T1667" s="1" t="s">
        <v>712</v>
      </c>
      <c r="U1667" s="6">
        <v>178980</v>
      </c>
      <c r="V1667" s="6">
        <v>180546.29</v>
      </c>
      <c r="W1667" s="6">
        <v>0</v>
      </c>
      <c r="X1667" s="6">
        <v>180546.29</v>
      </c>
      <c r="Y1667" s="6">
        <v>1855.17</v>
      </c>
      <c r="Z1667" s="7">
        <v>45037</v>
      </c>
      <c r="AA16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7" s="35" t="str">
        <f>IFERROR(
                    _xlfn.XLOOKUP(Tabela1[[#This Row],[ID]],'Base_Solicitações MP'!B:B,'Base_Solicitações MP'!R:R),
                    "Não enviada")</f>
        <v>Diligência</v>
      </c>
      <c r="AC1667" s="15" t="str">
        <f>_xlfn.CONCAT(Tabela1[[#This Row],[Município]],"/",Tabela1[[#This Row],[UF]])</f>
        <v>Juruá/AM</v>
      </c>
    </row>
    <row r="1668" spans="1:29" x14ac:dyDescent="0.25">
      <c r="A1668" s="14" t="s">
        <v>705</v>
      </c>
      <c r="B1668" s="2" t="s">
        <v>7794</v>
      </c>
      <c r="C1668" s="2" t="s">
        <v>12601</v>
      </c>
      <c r="D1668" s="2" t="s">
        <v>3066</v>
      </c>
      <c r="E1668" s="1" t="s">
        <v>3067</v>
      </c>
      <c r="F1668" s="1">
        <v>2013</v>
      </c>
      <c r="G1668" s="1">
        <v>1</v>
      </c>
      <c r="H1668" s="1" t="s">
        <v>629</v>
      </c>
      <c r="I1668" s="1" t="s">
        <v>82</v>
      </c>
      <c r="J1668" s="1" t="s">
        <v>40</v>
      </c>
      <c r="K1668" s="1" t="str">
        <f>IF(Tabela1[[#This Row],[Situação da Obra]]="Inacabada - PC Técnica Concluída","Inacabada",Tabela1[[#This Row],[Situação da Obra]])</f>
        <v>Inacabada</v>
      </c>
      <c r="L1668" s="1" t="s">
        <v>30</v>
      </c>
      <c r="M1668" s="4">
        <v>43727</v>
      </c>
      <c r="N1668" s="5">
        <v>0.40510000000000002</v>
      </c>
      <c r="O1668" s="4">
        <v>43671</v>
      </c>
      <c r="P1668" s="1" t="s">
        <v>1935</v>
      </c>
      <c r="Q1668" s="1" t="s">
        <v>710</v>
      </c>
      <c r="R1668" s="1" t="s">
        <v>32</v>
      </c>
      <c r="S1668" s="1" t="s">
        <v>1936</v>
      </c>
      <c r="T1668" s="1" t="s">
        <v>712</v>
      </c>
      <c r="U1668" s="6">
        <v>184627.97</v>
      </c>
      <c r="V1668" s="6">
        <v>184954</v>
      </c>
      <c r="W1668" s="6">
        <v>0</v>
      </c>
      <c r="X1668" s="6">
        <v>184954</v>
      </c>
      <c r="Y1668" s="6">
        <v>786.28</v>
      </c>
      <c r="Z1668" s="7">
        <v>43691</v>
      </c>
      <c r="AA16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8" s="35" t="str">
        <f>IFERROR(
                    _xlfn.XLOOKUP(Tabela1[[#This Row],[ID]],'Base_Solicitações MP'!B:B,'Base_Solicitações MP'!R:R),
                    "Não enviada")</f>
        <v>Diligência</v>
      </c>
      <c r="AC1668" s="15" t="str">
        <f>_xlfn.CONCAT(Tabela1[[#This Row],[Município]],"/",Tabela1[[#This Row],[UF]])</f>
        <v>Glória/BA</v>
      </c>
    </row>
    <row r="1669" spans="1:29" x14ac:dyDescent="0.25">
      <c r="A1669" s="14" t="s">
        <v>705</v>
      </c>
      <c r="B1669" s="2" t="s">
        <v>9700</v>
      </c>
      <c r="C1669" s="2" t="s">
        <v>12602</v>
      </c>
      <c r="D1669" s="3" t="s">
        <v>3068</v>
      </c>
      <c r="E1669" s="1" t="s">
        <v>3069</v>
      </c>
      <c r="F1669" s="1">
        <v>2013</v>
      </c>
      <c r="G1669" s="1">
        <v>1</v>
      </c>
      <c r="H1669" s="1" t="s">
        <v>1158</v>
      </c>
      <c r="I1669" s="1" t="s">
        <v>212</v>
      </c>
      <c r="J1669" s="1" t="s">
        <v>40</v>
      </c>
      <c r="K1669" s="1" t="str">
        <f>IF(Tabela1[[#This Row],[Situação da Obra]]="Inacabada - PC Técnica Concluída","Inacabada",Tabela1[[#This Row],[Situação da Obra]])</f>
        <v>Inacabada</v>
      </c>
      <c r="L1669" s="1" t="s">
        <v>30</v>
      </c>
      <c r="M1669" s="4">
        <v>45005</v>
      </c>
      <c r="N1669" s="5">
        <v>0.46400000000000002</v>
      </c>
      <c r="O1669" s="4"/>
      <c r="P1669" s="1" t="s">
        <v>709</v>
      </c>
      <c r="Q1669" s="1" t="s">
        <v>710</v>
      </c>
      <c r="R1669" s="1" t="s">
        <v>32</v>
      </c>
      <c r="S1669" s="1" t="s">
        <v>716</v>
      </c>
      <c r="T1669" s="1" t="s">
        <v>712</v>
      </c>
      <c r="U1669" s="6">
        <v>453313.76</v>
      </c>
      <c r="V1669" s="6">
        <v>509999.98</v>
      </c>
      <c r="W1669" s="6">
        <v>0</v>
      </c>
      <c r="X1669" s="6">
        <v>509999.98</v>
      </c>
      <c r="Y1669" s="6">
        <v>51235.86</v>
      </c>
      <c r="Z1669" s="7">
        <v>44918</v>
      </c>
      <c r="AA16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9" s="35" t="str">
        <f>IFERROR(
                    _xlfn.XLOOKUP(Tabela1[[#This Row],[ID]],'Base_Solicitações MP'!B:B,'Base_Solicitações MP'!R:R),
                    "Não enviada")</f>
        <v>Não enviada</v>
      </c>
      <c r="AC1669" s="15" t="str">
        <f>_xlfn.CONCAT(Tabela1[[#This Row],[Município]],"/",Tabela1[[#This Row],[UF]])</f>
        <v>Boca do Acre/AM</v>
      </c>
    </row>
    <row r="1670" spans="1:29" x14ac:dyDescent="0.25">
      <c r="A1670" s="14" t="s">
        <v>705</v>
      </c>
      <c r="B1670" s="2" t="s">
        <v>9701</v>
      </c>
      <c r="C1670" s="2" t="s">
        <v>12603</v>
      </c>
      <c r="D1670" s="3" t="s">
        <v>3070</v>
      </c>
      <c r="E1670" s="1" t="s">
        <v>3071</v>
      </c>
      <c r="F1670" s="1">
        <v>2013</v>
      </c>
      <c r="G1670" s="1">
        <v>3</v>
      </c>
      <c r="H1670" s="1" t="s">
        <v>1192</v>
      </c>
      <c r="I1670" s="1" t="s">
        <v>212</v>
      </c>
      <c r="J1670" s="1" t="s">
        <v>56</v>
      </c>
      <c r="K1670" s="1" t="str">
        <f>IF(Tabela1[[#This Row],[Situação da Obra]]="Inacabada - PC Técnica Concluída","Inacabada",Tabela1[[#This Row],[Situação da Obra]])</f>
        <v>Paralisada</v>
      </c>
      <c r="L1670" s="1" t="s">
        <v>30</v>
      </c>
      <c r="M1670" s="4">
        <v>45050</v>
      </c>
      <c r="N1670" s="5">
        <v>0.63300000000000001</v>
      </c>
      <c r="O1670" s="4">
        <v>45050</v>
      </c>
      <c r="P1670" s="1" t="s">
        <v>709</v>
      </c>
      <c r="Q1670" s="1" t="s">
        <v>710</v>
      </c>
      <c r="R1670" s="1" t="s">
        <v>32</v>
      </c>
      <c r="S1670" s="1" t="s">
        <v>716</v>
      </c>
      <c r="T1670" s="1" t="s">
        <v>712</v>
      </c>
      <c r="U1670" s="6">
        <v>497669.77</v>
      </c>
      <c r="V1670" s="6">
        <v>509999.98</v>
      </c>
      <c r="W1670" s="6">
        <v>0</v>
      </c>
      <c r="X1670" s="6">
        <v>509999.98</v>
      </c>
      <c r="Y1670" s="6">
        <v>35.4</v>
      </c>
      <c r="Z1670" s="7">
        <v>45038</v>
      </c>
      <c r="AA16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0" s="35" t="str">
        <f>IFERROR(
                    _xlfn.XLOOKUP(Tabela1[[#This Row],[ID]],'Base_Solicitações MP'!B:B,'Base_Solicitações MP'!R:R),
                    "Não enviada")</f>
        <v>Diligência</v>
      </c>
      <c r="AC1670" s="15" t="str">
        <f>_xlfn.CONCAT(Tabela1[[#This Row],[Município]],"/",Tabela1[[#This Row],[UF]])</f>
        <v>Careiro/AM</v>
      </c>
    </row>
    <row r="1671" spans="1:29" x14ac:dyDescent="0.25">
      <c r="A1671" s="14" t="s">
        <v>705</v>
      </c>
      <c r="B1671" s="2" t="s">
        <v>9702</v>
      </c>
      <c r="C1671" s="2" t="s">
        <v>12604</v>
      </c>
      <c r="D1671" s="3" t="s">
        <v>3072</v>
      </c>
      <c r="E1671" s="1" t="s">
        <v>3073</v>
      </c>
      <c r="F1671" s="1">
        <v>2013</v>
      </c>
      <c r="G1671" s="1">
        <v>1</v>
      </c>
      <c r="H1671" s="1" t="s">
        <v>2910</v>
      </c>
      <c r="I1671" s="1" t="s">
        <v>160</v>
      </c>
      <c r="J1671" s="1" t="s">
        <v>29</v>
      </c>
      <c r="K1671" s="1" t="str">
        <f>IF(Tabela1[[#This Row],[Situação da Obra]]="Inacabada - PC Técnica Concluída","Inacabada",Tabela1[[#This Row],[Situação da Obra]])</f>
        <v>Inacabada</v>
      </c>
      <c r="L1671" s="1" t="s">
        <v>30</v>
      </c>
      <c r="M1671" s="4">
        <v>44915</v>
      </c>
      <c r="N1671" s="5">
        <v>0.58940000000000003</v>
      </c>
      <c r="O1671" s="4">
        <v>43147</v>
      </c>
      <c r="P1671" s="1" t="s">
        <v>709</v>
      </c>
      <c r="Q1671" s="1" t="s">
        <v>710</v>
      </c>
      <c r="R1671" s="1" t="s">
        <v>32</v>
      </c>
      <c r="S1671" s="1" t="s">
        <v>716</v>
      </c>
      <c r="T1671" s="1" t="s">
        <v>712</v>
      </c>
      <c r="U1671" s="6">
        <v>509773.03</v>
      </c>
      <c r="V1671" s="6">
        <v>509773.03</v>
      </c>
      <c r="W1671" s="6">
        <v>0</v>
      </c>
      <c r="X1671" s="6">
        <v>509773.03</v>
      </c>
      <c r="Y1671" s="6">
        <v>0</v>
      </c>
      <c r="Z1671" s="7">
        <v>43338</v>
      </c>
      <c r="AA16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1" s="35" t="str">
        <f>IFERROR(
                    _xlfn.XLOOKUP(Tabela1[[#This Row],[ID]],'Base_Solicitações MP'!B:B,'Base_Solicitações MP'!R:R),
                    "Não enviada")</f>
        <v>Não enviada</v>
      </c>
      <c r="AC1671" s="15" t="str">
        <f>_xlfn.CONCAT(Tabela1[[#This Row],[Município]],"/",Tabela1[[#This Row],[UF]])</f>
        <v>Camocim de São Félix/PE</v>
      </c>
    </row>
    <row r="1672" spans="1:29" x14ac:dyDescent="0.25">
      <c r="A1672" s="14" t="s">
        <v>705</v>
      </c>
      <c r="B1672" s="2" t="s">
        <v>9703</v>
      </c>
      <c r="C1672" s="2" t="s">
        <v>12605</v>
      </c>
      <c r="D1672" s="3" t="s">
        <v>3074</v>
      </c>
      <c r="E1672" s="1" t="s">
        <v>3075</v>
      </c>
      <c r="F1672" s="1">
        <v>2013</v>
      </c>
      <c r="G1672" s="1">
        <v>1</v>
      </c>
      <c r="H1672" s="1" t="s">
        <v>943</v>
      </c>
      <c r="I1672" s="1" t="s">
        <v>160</v>
      </c>
      <c r="J1672" s="1" t="s">
        <v>29</v>
      </c>
      <c r="K1672" s="1" t="str">
        <f>IF(Tabela1[[#This Row],[Situação da Obra]]="Inacabada - PC Técnica Concluída","Inacabada",Tabela1[[#This Row],[Situação da Obra]])</f>
        <v>Inacabada</v>
      </c>
      <c r="L1672" s="1" t="s">
        <v>30</v>
      </c>
      <c r="M1672" s="4">
        <v>44915</v>
      </c>
      <c r="N1672" s="5">
        <v>0.84919999999999995</v>
      </c>
      <c r="O1672" s="4">
        <v>43647</v>
      </c>
      <c r="P1672" s="1" t="s">
        <v>709</v>
      </c>
      <c r="Q1672" s="1" t="s">
        <v>710</v>
      </c>
      <c r="R1672" s="1" t="s">
        <v>32</v>
      </c>
      <c r="S1672" s="1" t="s">
        <v>716</v>
      </c>
      <c r="T1672" s="1" t="s">
        <v>712</v>
      </c>
      <c r="U1672" s="6">
        <v>484514.98</v>
      </c>
      <c r="V1672" s="6">
        <v>509921.58</v>
      </c>
      <c r="W1672" s="6">
        <v>0</v>
      </c>
      <c r="X1672" s="6">
        <v>509921.58</v>
      </c>
      <c r="Y1672" s="6">
        <v>8485.65</v>
      </c>
      <c r="Z1672" s="7">
        <v>43645</v>
      </c>
      <c r="AA16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2" s="35" t="str">
        <f>IFERROR(
                    _xlfn.XLOOKUP(Tabela1[[#This Row],[ID]],'Base_Solicitações MP'!B:B,'Base_Solicitações MP'!R:R),
                    "Não enviada")</f>
        <v>Não enviada</v>
      </c>
      <c r="AC1672" s="15" t="str">
        <f>_xlfn.CONCAT(Tabela1[[#This Row],[Município]],"/",Tabela1[[#This Row],[UF]])</f>
        <v>Cortês/PE</v>
      </c>
    </row>
    <row r="1673" spans="1:29" x14ac:dyDescent="0.25">
      <c r="A1673" s="14" t="s">
        <v>705</v>
      </c>
      <c r="B1673" s="2" t="s">
        <v>7625</v>
      </c>
      <c r="C1673" s="2" t="s">
        <v>12606</v>
      </c>
      <c r="D1673" s="3" t="s">
        <v>3076</v>
      </c>
      <c r="E1673" s="1" t="s">
        <v>3077</v>
      </c>
      <c r="F1673" s="1">
        <v>2013</v>
      </c>
      <c r="G1673" s="1">
        <v>1</v>
      </c>
      <c r="H1673" s="1" t="s">
        <v>2462</v>
      </c>
      <c r="I1673" s="1" t="s">
        <v>160</v>
      </c>
      <c r="J1673" s="1" t="s">
        <v>29</v>
      </c>
      <c r="K1673" s="1" t="str">
        <f>IF(Tabela1[[#This Row],[Situação da Obra]]="Inacabada - PC Técnica Concluída","Inacabada",Tabela1[[#This Row],[Situação da Obra]])</f>
        <v>Inacabada</v>
      </c>
      <c r="L1673" s="1" t="s">
        <v>30</v>
      </c>
      <c r="M1673" s="4">
        <v>44915</v>
      </c>
      <c r="N1673" s="5">
        <v>0.3266</v>
      </c>
      <c r="O1673" s="4">
        <v>43735</v>
      </c>
      <c r="P1673" s="1" t="s">
        <v>709</v>
      </c>
      <c r="Q1673" s="1" t="s">
        <v>710</v>
      </c>
      <c r="R1673" s="1" t="s">
        <v>32</v>
      </c>
      <c r="S1673" s="1" t="s">
        <v>716</v>
      </c>
      <c r="T1673" s="1" t="s">
        <v>712</v>
      </c>
      <c r="U1673" s="6">
        <v>358441.87</v>
      </c>
      <c r="V1673" s="6">
        <v>509921.58</v>
      </c>
      <c r="W1673" s="6">
        <v>0</v>
      </c>
      <c r="X1673" s="6">
        <v>509921.58</v>
      </c>
      <c r="Y1673" s="6">
        <v>2993.71</v>
      </c>
      <c r="Z1673" s="7">
        <v>43839</v>
      </c>
      <c r="AA16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3" s="35" t="str">
        <f>IFERROR(
                    _xlfn.XLOOKUP(Tabela1[[#This Row],[ID]],'Base_Solicitações MP'!B:B,'Base_Solicitações MP'!R:R),
                    "Não enviada")</f>
        <v>Diligência</v>
      </c>
      <c r="AC1673" s="15" t="str">
        <f>_xlfn.CONCAT(Tabela1[[#This Row],[Município]],"/",Tabela1[[#This Row],[UF]])</f>
        <v>Pedra/PE</v>
      </c>
    </row>
    <row r="1674" spans="1:29" x14ac:dyDescent="0.25">
      <c r="A1674" s="14" t="s">
        <v>705</v>
      </c>
      <c r="B1674" s="2" t="s">
        <v>9704</v>
      </c>
      <c r="C1674" s="2" t="s">
        <v>12607</v>
      </c>
      <c r="D1674" s="3" t="s">
        <v>3078</v>
      </c>
      <c r="E1674" s="1" t="s">
        <v>3079</v>
      </c>
      <c r="F1674" s="1">
        <v>2013</v>
      </c>
      <c r="G1674" s="1">
        <v>1</v>
      </c>
      <c r="H1674" s="1" t="s">
        <v>3080</v>
      </c>
      <c r="I1674" s="1" t="s">
        <v>160</v>
      </c>
      <c r="J1674" s="1" t="s">
        <v>29</v>
      </c>
      <c r="K1674" s="1" t="str">
        <f>IF(Tabela1[[#This Row],[Situação da Obra]]="Inacabada - PC Técnica Concluída","Inacabada",Tabela1[[#This Row],[Situação da Obra]])</f>
        <v>Inacabada</v>
      </c>
      <c r="L1674" s="1" t="s">
        <v>30</v>
      </c>
      <c r="M1674" s="4">
        <v>44915</v>
      </c>
      <c r="N1674" s="5">
        <v>0.10970000000000001</v>
      </c>
      <c r="O1674" s="4">
        <v>42921</v>
      </c>
      <c r="P1674" s="1" t="s">
        <v>709</v>
      </c>
      <c r="Q1674" s="1" t="s">
        <v>710</v>
      </c>
      <c r="R1674" s="1" t="s">
        <v>32</v>
      </c>
      <c r="S1674" s="1" t="s">
        <v>716</v>
      </c>
      <c r="T1674" s="1" t="s">
        <v>712</v>
      </c>
      <c r="U1674" s="6">
        <v>639332.13</v>
      </c>
      <c r="V1674" s="6">
        <v>509827.42</v>
      </c>
      <c r="W1674" s="6">
        <v>0</v>
      </c>
      <c r="X1674" s="6">
        <v>509827.42</v>
      </c>
      <c r="Y1674" s="6">
        <v>0</v>
      </c>
      <c r="Z1674" s="7">
        <v>43159</v>
      </c>
      <c r="AA16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4" s="35" t="str">
        <f>IFERROR(
                    _xlfn.XLOOKUP(Tabela1[[#This Row],[ID]],'Base_Solicitações MP'!B:B,'Base_Solicitações MP'!R:R),
                    "Não enviada")</f>
        <v>Diligência</v>
      </c>
      <c r="AC1674" s="15" t="str">
        <f>_xlfn.CONCAT(Tabela1[[#This Row],[Município]],"/",Tabela1[[#This Row],[UF]])</f>
        <v>Vitória de Santo Antão/PE</v>
      </c>
    </row>
    <row r="1675" spans="1:29" x14ac:dyDescent="0.25">
      <c r="A1675" s="14" t="s">
        <v>705</v>
      </c>
      <c r="B1675" s="2" t="s">
        <v>9705</v>
      </c>
      <c r="C1675" s="2" t="s">
        <v>12608</v>
      </c>
      <c r="D1675" s="3" t="s">
        <v>3081</v>
      </c>
      <c r="E1675" s="1">
        <v>17230</v>
      </c>
      <c r="F1675" s="1">
        <v>2014</v>
      </c>
      <c r="G1675" s="1">
        <v>1</v>
      </c>
      <c r="H1675" s="1" t="s">
        <v>3082</v>
      </c>
      <c r="I1675" s="1" t="s">
        <v>44</v>
      </c>
      <c r="J1675" s="1" t="s">
        <v>40</v>
      </c>
      <c r="K1675" s="1" t="str">
        <f>IF(Tabela1[[#This Row],[Situação da Obra]]="Inacabada - PC Técnica Concluída","Inacabada",Tabela1[[#This Row],[Situação da Obra]])</f>
        <v>Inacabada</v>
      </c>
      <c r="L1675" s="1" t="s">
        <v>204</v>
      </c>
      <c r="M1675" s="4">
        <v>45005</v>
      </c>
      <c r="N1675" s="5">
        <v>1</v>
      </c>
      <c r="O1675" s="4">
        <v>44320</v>
      </c>
      <c r="P1675" s="1" t="s">
        <v>199</v>
      </c>
      <c r="Q1675" s="1" t="s">
        <v>1992</v>
      </c>
      <c r="R1675" s="1" t="s">
        <v>32</v>
      </c>
      <c r="S1675" s="1" t="s">
        <v>2035</v>
      </c>
      <c r="T1675" s="1" t="s">
        <v>201</v>
      </c>
      <c r="U1675" s="6">
        <v>57572.66</v>
      </c>
      <c r="V1675" s="6">
        <v>133226.54</v>
      </c>
      <c r="W1675" s="6">
        <v>0</v>
      </c>
      <c r="X1675" s="6">
        <v>133226.54</v>
      </c>
      <c r="Y1675" s="6">
        <v>3215.87</v>
      </c>
      <c r="Z1675" s="7">
        <v>44831</v>
      </c>
      <c r="AA16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5" s="35" t="str">
        <f>IFERROR(
                    _xlfn.XLOOKUP(Tabela1[[#This Row],[ID]],'Base_Solicitações MP'!B:B,'Base_Solicitações MP'!R:R),
                    "Não enviada")</f>
        <v>Diligência</v>
      </c>
      <c r="AC1675" s="15" t="str">
        <f>_xlfn.CONCAT(Tabela1[[#This Row],[Município]],"/",Tabela1[[#This Row],[UF]])</f>
        <v>Bernardo do Mearim/MA</v>
      </c>
    </row>
    <row r="1676" spans="1:29" x14ac:dyDescent="0.25">
      <c r="A1676" s="14" t="s">
        <v>705</v>
      </c>
      <c r="B1676" s="2" t="s">
        <v>7139</v>
      </c>
      <c r="C1676" s="2" t="s">
        <v>12609</v>
      </c>
      <c r="D1676" s="3" t="s">
        <v>3083</v>
      </c>
      <c r="E1676" s="1">
        <v>17508</v>
      </c>
      <c r="F1676" s="1">
        <v>2014</v>
      </c>
      <c r="G1676" s="1">
        <v>2</v>
      </c>
      <c r="H1676" s="1" t="s">
        <v>2039</v>
      </c>
      <c r="I1676" s="1" t="s">
        <v>112</v>
      </c>
      <c r="J1676" s="1" t="s">
        <v>29</v>
      </c>
      <c r="K1676" s="1" t="str">
        <f>IF(Tabela1[[#This Row],[Situação da Obra]]="Inacabada - PC Técnica Concluída","Inacabada",Tabela1[[#This Row],[Situação da Obra]])</f>
        <v>Inacabada</v>
      </c>
      <c r="L1676" s="1" t="s">
        <v>209</v>
      </c>
      <c r="M1676" s="4">
        <v>44915</v>
      </c>
      <c r="N1676" s="5">
        <v>0.21940000000000001</v>
      </c>
      <c r="O1676" s="4">
        <v>42621</v>
      </c>
      <c r="P1676" s="1" t="s">
        <v>199</v>
      </c>
      <c r="Q1676" s="1" t="s">
        <v>1992</v>
      </c>
      <c r="R1676" s="1" t="s">
        <v>32</v>
      </c>
      <c r="S1676" s="1" t="s">
        <v>223</v>
      </c>
      <c r="T1676" s="1" t="s">
        <v>201</v>
      </c>
      <c r="U1676" s="6">
        <v>233392.83</v>
      </c>
      <c r="V1676" s="6">
        <v>233406.9</v>
      </c>
      <c r="W1676" s="6">
        <v>0</v>
      </c>
      <c r="X1676" s="6">
        <v>233406.9</v>
      </c>
      <c r="Y1676" s="6">
        <v>1767.15</v>
      </c>
      <c r="Z1676" s="7">
        <v>42613</v>
      </c>
      <c r="AA16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6" s="35" t="str">
        <f>IFERROR(
                    _xlfn.XLOOKUP(Tabela1[[#This Row],[ID]],'Base_Solicitações MP'!B:B,'Base_Solicitações MP'!R:R),
                    "Não enviada")</f>
        <v>Diligência</v>
      </c>
      <c r="AC1676" s="15" t="str">
        <f>_xlfn.CONCAT(Tabela1[[#This Row],[Município]],"/",Tabela1[[#This Row],[UF]])</f>
        <v>Nova Nazaré/MT</v>
      </c>
    </row>
    <row r="1677" spans="1:29" x14ac:dyDescent="0.25">
      <c r="A1677" s="14" t="s">
        <v>705</v>
      </c>
      <c r="B1677" s="2" t="s">
        <v>7142</v>
      </c>
      <c r="C1677" s="2" t="s">
        <v>12610</v>
      </c>
      <c r="D1677" s="3" t="s">
        <v>3083</v>
      </c>
      <c r="E1677" s="1">
        <v>17508</v>
      </c>
      <c r="F1677" s="1">
        <v>2014</v>
      </c>
      <c r="G1677" s="1">
        <v>2</v>
      </c>
      <c r="H1677" s="1" t="s">
        <v>2039</v>
      </c>
      <c r="I1677" s="1" t="s">
        <v>112</v>
      </c>
      <c r="J1677" s="1" t="s">
        <v>29</v>
      </c>
      <c r="K1677" s="1" t="str">
        <f>IF(Tabela1[[#This Row],[Situação da Obra]]="Inacabada - PC Técnica Concluída","Inacabada",Tabela1[[#This Row],[Situação da Obra]])</f>
        <v>Inacabada</v>
      </c>
      <c r="L1677" s="1" t="s">
        <v>209</v>
      </c>
      <c r="M1677" s="4">
        <v>44915</v>
      </c>
      <c r="N1677" s="5">
        <v>0.2349</v>
      </c>
      <c r="O1677" s="4">
        <v>42621</v>
      </c>
      <c r="P1677" s="1" t="s">
        <v>199</v>
      </c>
      <c r="Q1677" s="1" t="s">
        <v>1992</v>
      </c>
      <c r="R1677" s="1" t="s">
        <v>32</v>
      </c>
      <c r="S1677" s="1" t="s">
        <v>223</v>
      </c>
      <c r="T1677" s="1" t="s">
        <v>201</v>
      </c>
      <c r="U1677" s="6">
        <v>234930.48</v>
      </c>
      <c r="V1677" s="6">
        <v>235402.25</v>
      </c>
      <c r="W1677" s="6">
        <v>0</v>
      </c>
      <c r="X1677" s="6">
        <v>235402.25</v>
      </c>
      <c r="Y1677" s="6">
        <v>1767.15</v>
      </c>
      <c r="Z1677" s="7">
        <v>42613</v>
      </c>
      <c r="AA16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7" s="35" t="str">
        <f>IFERROR(
                    _xlfn.XLOOKUP(Tabela1[[#This Row],[ID]],'Base_Solicitações MP'!B:B,'Base_Solicitações MP'!R:R),
                    "Não enviada")</f>
        <v>Diligência</v>
      </c>
      <c r="AC1677" s="15" t="str">
        <f>_xlfn.CONCAT(Tabela1[[#This Row],[Município]],"/",Tabela1[[#This Row],[UF]])</f>
        <v>Nova Nazaré/MT</v>
      </c>
    </row>
    <row r="1678" spans="1:29" x14ac:dyDescent="0.25">
      <c r="A1678" s="14" t="s">
        <v>705</v>
      </c>
      <c r="B1678" s="2" t="s">
        <v>9706</v>
      </c>
      <c r="C1678" s="2" t="s">
        <v>12611</v>
      </c>
      <c r="D1678" s="3" t="s">
        <v>3084</v>
      </c>
      <c r="E1678" s="1">
        <v>17521</v>
      </c>
      <c r="F1678" s="1">
        <v>2014</v>
      </c>
      <c r="G1678" s="1">
        <v>3</v>
      </c>
      <c r="H1678" s="1" t="s">
        <v>2920</v>
      </c>
      <c r="I1678" s="1" t="s">
        <v>184</v>
      </c>
      <c r="J1678" s="1" t="s">
        <v>40</v>
      </c>
      <c r="K1678" s="1" t="str">
        <f>IF(Tabela1[[#This Row],[Situação da Obra]]="Inacabada - PC Técnica Concluída","Inacabada",Tabela1[[#This Row],[Situação da Obra]])</f>
        <v>Inacabada</v>
      </c>
      <c r="L1678" s="1" t="s">
        <v>204</v>
      </c>
      <c r="M1678" s="4">
        <v>43654</v>
      </c>
      <c r="N1678" s="5">
        <v>0.25469999999999998</v>
      </c>
      <c r="O1678" s="4">
        <v>43635</v>
      </c>
      <c r="P1678" s="1" t="s">
        <v>199</v>
      </c>
      <c r="Q1678" s="1" t="s">
        <v>1992</v>
      </c>
      <c r="R1678" s="1" t="s">
        <v>32</v>
      </c>
      <c r="S1678" s="1" t="s">
        <v>223</v>
      </c>
      <c r="T1678" s="1" t="s">
        <v>201</v>
      </c>
      <c r="U1678" s="6">
        <v>199830.19</v>
      </c>
      <c r="V1678" s="6">
        <v>245498.77</v>
      </c>
      <c r="W1678" s="6">
        <v>0</v>
      </c>
      <c r="X1678" s="6">
        <v>245498.77</v>
      </c>
      <c r="Y1678" s="6">
        <v>0</v>
      </c>
      <c r="Z1678" s="7">
        <v>43525</v>
      </c>
      <c r="AA16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8" s="35" t="str">
        <f>IFERROR(
                    _xlfn.XLOOKUP(Tabela1[[#This Row],[ID]],'Base_Solicitações MP'!B:B,'Base_Solicitações MP'!R:R),
                    "Não enviada")</f>
        <v>Em Cadastramento</v>
      </c>
      <c r="AC1678" s="15" t="str">
        <f>_xlfn.CONCAT(Tabela1[[#This Row],[Município]],"/",Tabela1[[#This Row],[UF]])</f>
        <v>Cachoeira do Arari/PA</v>
      </c>
    </row>
    <row r="1679" spans="1:29" x14ac:dyDescent="0.25">
      <c r="A1679" s="14" t="s">
        <v>705</v>
      </c>
      <c r="B1679" s="2" t="s">
        <v>9707</v>
      </c>
      <c r="C1679" s="2" t="s">
        <v>12612</v>
      </c>
      <c r="D1679" s="3" t="s">
        <v>3084</v>
      </c>
      <c r="E1679" s="1">
        <v>17521</v>
      </c>
      <c r="F1679" s="1">
        <v>2014</v>
      </c>
      <c r="G1679" s="1">
        <v>3</v>
      </c>
      <c r="H1679" s="1" t="s">
        <v>2920</v>
      </c>
      <c r="I1679" s="1" t="s">
        <v>184</v>
      </c>
      <c r="J1679" s="1" t="s">
        <v>40</v>
      </c>
      <c r="K1679" s="1" t="str">
        <f>IF(Tabela1[[#This Row],[Situação da Obra]]="Inacabada - PC Técnica Concluída","Inacabada",Tabela1[[#This Row],[Situação da Obra]])</f>
        <v>Inacabada</v>
      </c>
      <c r="L1679" s="1" t="s">
        <v>204</v>
      </c>
      <c r="M1679" s="4">
        <v>43654</v>
      </c>
      <c r="N1679" s="5">
        <v>0.14269999999999999</v>
      </c>
      <c r="O1679" s="4"/>
      <c r="P1679" s="1" t="s">
        <v>199</v>
      </c>
      <c r="Q1679" s="1" t="s">
        <v>1992</v>
      </c>
      <c r="R1679" s="1" t="s">
        <v>32</v>
      </c>
      <c r="S1679" s="1" t="s">
        <v>223</v>
      </c>
      <c r="T1679" s="1" t="s">
        <v>201</v>
      </c>
      <c r="U1679" s="6" t="s">
        <v>41</v>
      </c>
      <c r="V1679" s="6">
        <v>245495.77</v>
      </c>
      <c r="W1679" s="6">
        <v>0</v>
      </c>
      <c r="X1679" s="6">
        <v>245495.77</v>
      </c>
      <c r="Y1679" s="6" t="s">
        <v>41</v>
      </c>
      <c r="Z1679" s="7">
        <v>43525</v>
      </c>
      <c r="AA16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9" s="35" t="str">
        <f>IFERROR(
                    _xlfn.XLOOKUP(Tabela1[[#This Row],[ID]],'Base_Solicitações MP'!B:B,'Base_Solicitações MP'!R:R),
                    "Não enviada")</f>
        <v>Em Cadastramento</v>
      </c>
      <c r="AC1679" s="15" t="str">
        <f>_xlfn.CONCAT(Tabela1[[#This Row],[Município]],"/",Tabela1[[#This Row],[UF]])</f>
        <v>Cachoeira do Arari/PA</v>
      </c>
    </row>
    <row r="1680" spans="1:29" x14ac:dyDescent="0.25">
      <c r="A1680" s="14" t="s">
        <v>705</v>
      </c>
      <c r="B1680" s="2" t="s">
        <v>9708</v>
      </c>
      <c r="C1680" s="2" t="s">
        <v>12613</v>
      </c>
      <c r="D1680" s="3" t="s">
        <v>3085</v>
      </c>
      <c r="E1680" s="1" t="s">
        <v>3086</v>
      </c>
      <c r="F1680" s="1">
        <v>2013</v>
      </c>
      <c r="G1680" s="1">
        <v>1</v>
      </c>
      <c r="H1680" s="1" t="s">
        <v>3087</v>
      </c>
      <c r="I1680" s="1" t="s">
        <v>44</v>
      </c>
      <c r="J1680" s="1" t="s">
        <v>29</v>
      </c>
      <c r="K1680" s="1" t="str">
        <f>IF(Tabela1[[#This Row],[Situação da Obra]]="Inacabada - PC Técnica Concluída","Inacabada",Tabela1[[#This Row],[Situação da Obra]])</f>
        <v>Inacabada</v>
      </c>
      <c r="L1680" s="1" t="s">
        <v>30</v>
      </c>
      <c r="M1680" s="4">
        <v>45013</v>
      </c>
      <c r="N1680" s="5">
        <v>0.75549999999999995</v>
      </c>
      <c r="O1680" s="4">
        <v>43593</v>
      </c>
      <c r="P1680" s="1" t="s">
        <v>31</v>
      </c>
      <c r="Q1680" s="1" t="s">
        <v>710</v>
      </c>
      <c r="R1680" s="1" t="s">
        <v>32</v>
      </c>
      <c r="S1680" s="1" t="s">
        <v>79</v>
      </c>
      <c r="T1680" s="1" t="s">
        <v>34</v>
      </c>
      <c r="U1680" s="6">
        <v>217349.56</v>
      </c>
      <c r="V1680" s="6">
        <v>871086</v>
      </c>
      <c r="W1680" s="6">
        <v>0</v>
      </c>
      <c r="X1680" s="6">
        <v>871086</v>
      </c>
      <c r="Y1680" s="6">
        <v>8.42</v>
      </c>
      <c r="Z1680" s="7">
        <v>43626</v>
      </c>
      <c r="AA16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0" s="35" t="str">
        <f>IFERROR(
                    _xlfn.XLOOKUP(Tabela1[[#This Row],[ID]],'Base_Solicitações MP'!B:B,'Base_Solicitações MP'!R:R),
                    "Não enviada")</f>
        <v>Diligência</v>
      </c>
      <c r="AC1680" s="15" t="str">
        <f>_xlfn.CONCAT(Tabela1[[#This Row],[Município]],"/",Tabela1[[#This Row],[UF]])</f>
        <v>Água Doce do Maranhão/MA</v>
      </c>
    </row>
    <row r="1681" spans="1:29" x14ac:dyDescent="0.25">
      <c r="A1681" s="14" t="s">
        <v>705</v>
      </c>
      <c r="B1681" s="2" t="s">
        <v>9709</v>
      </c>
      <c r="C1681" s="2" t="s">
        <v>12614</v>
      </c>
      <c r="D1681" s="3" t="s">
        <v>3088</v>
      </c>
      <c r="E1681" s="1" t="s">
        <v>3089</v>
      </c>
      <c r="F1681" s="1">
        <v>2013</v>
      </c>
      <c r="G1681" s="1">
        <v>1</v>
      </c>
      <c r="H1681" s="1" t="s">
        <v>1367</v>
      </c>
      <c r="I1681" s="1" t="s">
        <v>37</v>
      </c>
      <c r="J1681" s="1" t="s">
        <v>29</v>
      </c>
      <c r="K1681" s="1" t="str">
        <f>IF(Tabela1[[#This Row],[Situação da Obra]]="Inacabada - PC Técnica Concluída","Inacabada",Tabela1[[#This Row],[Situação da Obra]])</f>
        <v>Inacabada</v>
      </c>
      <c r="L1681" s="1" t="s">
        <v>30</v>
      </c>
      <c r="M1681" s="4">
        <v>44915</v>
      </c>
      <c r="N1681" s="5">
        <v>0.18229999999999999</v>
      </c>
      <c r="O1681" s="4">
        <v>43545</v>
      </c>
      <c r="P1681" s="1" t="s">
        <v>709</v>
      </c>
      <c r="Q1681" s="1" t="s">
        <v>710</v>
      </c>
      <c r="R1681" s="1" t="s">
        <v>32</v>
      </c>
      <c r="S1681" s="1" t="s">
        <v>716</v>
      </c>
      <c r="T1681" s="1" t="s">
        <v>712</v>
      </c>
      <c r="U1681" s="6">
        <v>509039.74</v>
      </c>
      <c r="V1681" s="6">
        <v>509875.24</v>
      </c>
      <c r="W1681" s="6">
        <v>0</v>
      </c>
      <c r="X1681" s="6">
        <v>509875.24</v>
      </c>
      <c r="Y1681" s="6">
        <v>2164.04</v>
      </c>
      <c r="Z1681" s="7">
        <v>43544</v>
      </c>
      <c r="AA16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1" s="35" t="str">
        <f>IFERROR(
                    _xlfn.XLOOKUP(Tabela1[[#This Row],[ID]],'Base_Solicitações MP'!B:B,'Base_Solicitações MP'!R:R),
                    "Não enviada")</f>
        <v>Aguardando Análise FNDE</v>
      </c>
      <c r="AC1681" s="15" t="str">
        <f>_xlfn.CONCAT(Tabela1[[#This Row],[Município]],"/",Tabela1[[#This Row],[UF]])</f>
        <v>Guaribas/PI</v>
      </c>
    </row>
    <row r="1682" spans="1:29" x14ac:dyDescent="0.25">
      <c r="A1682" s="14" t="s">
        <v>705</v>
      </c>
      <c r="B1682" s="2" t="s">
        <v>9710</v>
      </c>
      <c r="C1682" s="2" t="s">
        <v>12615</v>
      </c>
      <c r="D1682" s="3" t="s">
        <v>3090</v>
      </c>
      <c r="E1682" s="1" t="s">
        <v>3091</v>
      </c>
      <c r="F1682" s="1">
        <v>2013</v>
      </c>
      <c r="G1682" s="1">
        <v>1</v>
      </c>
      <c r="H1682" s="1" t="s">
        <v>2895</v>
      </c>
      <c r="I1682" s="1" t="s">
        <v>37</v>
      </c>
      <c r="J1682" s="1" t="s">
        <v>29</v>
      </c>
      <c r="K1682" s="1" t="str">
        <f>IF(Tabela1[[#This Row],[Situação da Obra]]="Inacabada - PC Técnica Concluída","Inacabada",Tabela1[[#This Row],[Situação da Obra]])</f>
        <v>Inacabada</v>
      </c>
      <c r="L1682" s="1" t="s">
        <v>30</v>
      </c>
      <c r="M1682" s="4">
        <v>44915</v>
      </c>
      <c r="N1682" s="5">
        <v>0.99870000000000003</v>
      </c>
      <c r="O1682" s="4">
        <v>43271</v>
      </c>
      <c r="P1682" s="1" t="s">
        <v>709</v>
      </c>
      <c r="Q1682" s="1" t="s">
        <v>710</v>
      </c>
      <c r="R1682" s="1" t="s">
        <v>32</v>
      </c>
      <c r="S1682" s="1" t="s">
        <v>716</v>
      </c>
      <c r="T1682" s="1" t="s">
        <v>712</v>
      </c>
      <c r="U1682" s="6">
        <v>506524.98</v>
      </c>
      <c r="V1682" s="6">
        <v>509659.26</v>
      </c>
      <c r="W1682" s="6">
        <v>0</v>
      </c>
      <c r="X1682" s="6">
        <v>509659.26</v>
      </c>
      <c r="Y1682" s="6">
        <v>15668.23</v>
      </c>
      <c r="Z1682" s="7">
        <v>43169</v>
      </c>
      <c r="AA16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2" s="35" t="str">
        <f>IFERROR(
                    _xlfn.XLOOKUP(Tabela1[[#This Row],[ID]],'Base_Solicitações MP'!B:B,'Base_Solicitações MP'!R:R),
                    "Não enviada")</f>
        <v>Diligência</v>
      </c>
      <c r="AC1682" s="15" t="str">
        <f>_xlfn.CONCAT(Tabela1[[#This Row],[Município]],"/",Tabela1[[#This Row],[UF]])</f>
        <v>Jurema/PI</v>
      </c>
    </row>
    <row r="1683" spans="1:29" x14ac:dyDescent="0.25">
      <c r="A1683" s="14" t="s">
        <v>705</v>
      </c>
      <c r="B1683" s="2" t="s">
        <v>9711</v>
      </c>
      <c r="C1683" s="2" t="s">
        <v>12616</v>
      </c>
      <c r="D1683" s="3" t="s">
        <v>3092</v>
      </c>
      <c r="E1683" s="1" t="s">
        <v>3093</v>
      </c>
      <c r="F1683" s="1">
        <v>2013</v>
      </c>
      <c r="G1683" s="1">
        <v>1</v>
      </c>
      <c r="H1683" s="1" t="s">
        <v>1405</v>
      </c>
      <c r="I1683" s="1" t="s">
        <v>82</v>
      </c>
      <c r="J1683" s="1" t="s">
        <v>29</v>
      </c>
      <c r="K1683" s="1" t="str">
        <f>IF(Tabela1[[#This Row],[Situação da Obra]]="Inacabada - PC Técnica Concluída","Inacabada",Tabela1[[#This Row],[Situação da Obra]])</f>
        <v>Inacabada</v>
      </c>
      <c r="L1683" s="1" t="s">
        <v>30</v>
      </c>
      <c r="M1683" s="4">
        <v>44915</v>
      </c>
      <c r="N1683" s="5">
        <v>0.5635</v>
      </c>
      <c r="O1683" s="4">
        <v>42691</v>
      </c>
      <c r="P1683" s="1" t="s">
        <v>31</v>
      </c>
      <c r="Q1683" s="1" t="s">
        <v>710</v>
      </c>
      <c r="R1683" s="1" t="s">
        <v>32</v>
      </c>
      <c r="S1683" s="1" t="s">
        <v>353</v>
      </c>
      <c r="T1683" s="1" t="s">
        <v>34</v>
      </c>
      <c r="U1683" s="6">
        <v>1554516</v>
      </c>
      <c r="V1683" s="6">
        <v>1643010</v>
      </c>
      <c r="W1683" s="6">
        <v>0</v>
      </c>
      <c r="X1683" s="6">
        <v>1643010</v>
      </c>
      <c r="Y1683" s="6">
        <v>0</v>
      </c>
      <c r="Z1683" s="7">
        <v>43575</v>
      </c>
      <c r="AA16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3" s="35" t="str">
        <f>IFERROR(
                    _xlfn.XLOOKUP(Tabela1[[#This Row],[ID]],'Base_Solicitações MP'!B:B,'Base_Solicitações MP'!R:R),
                    "Não enviada")</f>
        <v>Diligência</v>
      </c>
      <c r="AC1683" s="15" t="str">
        <f>_xlfn.CONCAT(Tabela1[[#This Row],[Município]],"/",Tabela1[[#This Row],[UF]])</f>
        <v>Cândido Sales/BA</v>
      </c>
    </row>
    <row r="1684" spans="1:29" x14ac:dyDescent="0.25">
      <c r="A1684" s="14" t="s">
        <v>705</v>
      </c>
      <c r="B1684" s="2" t="s">
        <v>7354</v>
      </c>
      <c r="C1684" s="2" t="s">
        <v>12617</v>
      </c>
      <c r="D1684" s="3" t="s">
        <v>3094</v>
      </c>
      <c r="E1684" s="1" t="s">
        <v>3095</v>
      </c>
      <c r="F1684" s="1">
        <v>2014</v>
      </c>
      <c r="G1684" s="1">
        <v>1</v>
      </c>
      <c r="H1684" s="1" t="s">
        <v>1746</v>
      </c>
      <c r="I1684" s="1" t="s">
        <v>82</v>
      </c>
      <c r="J1684" s="1" t="s">
        <v>56</v>
      </c>
      <c r="K1684" s="1" t="str">
        <f>IF(Tabela1[[#This Row],[Situação da Obra]]="Inacabada - PC Técnica Concluída","Inacabada",Tabela1[[#This Row],[Situação da Obra]])</f>
        <v>Paralisada</v>
      </c>
      <c r="L1684" s="1" t="s">
        <v>30</v>
      </c>
      <c r="M1684" s="4">
        <v>44194</v>
      </c>
      <c r="N1684" s="5">
        <v>0.29709999999999998</v>
      </c>
      <c r="O1684" s="4">
        <v>45029</v>
      </c>
      <c r="P1684" s="1" t="s">
        <v>31</v>
      </c>
      <c r="Q1684" s="1" t="s">
        <v>710</v>
      </c>
      <c r="R1684" s="1" t="s">
        <v>32</v>
      </c>
      <c r="S1684" s="1" t="s">
        <v>57</v>
      </c>
      <c r="T1684" s="1" t="s">
        <v>34</v>
      </c>
      <c r="U1684" s="6">
        <v>1606755.55</v>
      </c>
      <c r="V1684" s="6">
        <v>1951071.95</v>
      </c>
      <c r="W1684" s="6">
        <v>0</v>
      </c>
      <c r="X1684" s="6">
        <v>1951071.95</v>
      </c>
      <c r="Y1684" s="6">
        <v>287742.34999999998</v>
      </c>
      <c r="Z1684" s="7">
        <v>45317</v>
      </c>
      <c r="AA16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4" s="35" t="str">
        <f>IFERROR(
                    _xlfn.XLOOKUP(Tabela1[[#This Row],[ID]],'Base_Solicitações MP'!B:B,'Base_Solicitações MP'!R:R),
                    "Não enviada")</f>
        <v>Diligência</v>
      </c>
      <c r="AC1684" s="15" t="str">
        <f>_xlfn.CONCAT(Tabela1[[#This Row],[Município]],"/",Tabela1[[#This Row],[UF]])</f>
        <v>Cruz das Almas/BA</v>
      </c>
    </row>
    <row r="1685" spans="1:29" x14ac:dyDescent="0.25">
      <c r="A1685" s="14" t="s">
        <v>705</v>
      </c>
      <c r="B1685" s="2" t="s">
        <v>9712</v>
      </c>
      <c r="C1685" s="2" t="s">
        <v>12618</v>
      </c>
      <c r="D1685" s="3" t="s">
        <v>3096</v>
      </c>
      <c r="E1685" s="1">
        <v>18033</v>
      </c>
      <c r="F1685" s="1">
        <v>2014</v>
      </c>
      <c r="G1685" s="1">
        <v>1</v>
      </c>
      <c r="H1685" s="1" t="s">
        <v>1694</v>
      </c>
      <c r="I1685" s="1" t="s">
        <v>212</v>
      </c>
      <c r="J1685" s="1" t="s">
        <v>29</v>
      </c>
      <c r="K1685" s="1" t="str">
        <f>IF(Tabela1[[#This Row],[Situação da Obra]]="Inacabada - PC Técnica Concluída","Inacabada",Tabela1[[#This Row],[Situação da Obra]])</f>
        <v>Inacabada</v>
      </c>
      <c r="L1685" s="1" t="s">
        <v>30</v>
      </c>
      <c r="M1685" s="4">
        <v>44915</v>
      </c>
      <c r="N1685" s="5">
        <v>0.1399</v>
      </c>
      <c r="O1685" s="4"/>
      <c r="P1685" s="1" t="s">
        <v>199</v>
      </c>
      <c r="Q1685" s="1" t="s">
        <v>1992</v>
      </c>
      <c r="R1685" s="1" t="s">
        <v>32</v>
      </c>
      <c r="S1685" s="1" t="s">
        <v>239</v>
      </c>
      <c r="T1685" s="1" t="s">
        <v>201</v>
      </c>
      <c r="U1685" s="6" t="s">
        <v>41</v>
      </c>
      <c r="V1685" s="6">
        <v>3521148.11</v>
      </c>
      <c r="W1685" s="6">
        <v>0</v>
      </c>
      <c r="X1685" s="6">
        <v>3521148.11</v>
      </c>
      <c r="Y1685" s="6" t="s">
        <v>41</v>
      </c>
      <c r="Z1685" s="7">
        <v>43519</v>
      </c>
      <c r="AA16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85" s="35" t="str">
        <f>IFERROR(
                    _xlfn.XLOOKUP(Tabela1[[#This Row],[ID]],'Base_Solicitações MP'!B:B,'Base_Solicitações MP'!R:R),
                    "Não enviada")</f>
        <v>Não enviada</v>
      </c>
      <c r="AC1685" s="15" t="str">
        <f>_xlfn.CONCAT(Tabela1[[#This Row],[Município]],"/",Tabela1[[#This Row],[UF]])</f>
        <v>Autazes/AM</v>
      </c>
    </row>
    <row r="1686" spans="1:29" x14ac:dyDescent="0.25">
      <c r="A1686" s="14" t="s">
        <v>705</v>
      </c>
      <c r="B1686" s="2" t="s">
        <v>9713</v>
      </c>
      <c r="C1686" s="2" t="s">
        <v>12619</v>
      </c>
      <c r="D1686" s="3" t="s">
        <v>3097</v>
      </c>
      <c r="E1686" s="1" t="s">
        <v>3098</v>
      </c>
      <c r="F1686" s="1">
        <v>2013</v>
      </c>
      <c r="G1686" s="1">
        <v>1</v>
      </c>
      <c r="H1686" s="1" t="s">
        <v>1789</v>
      </c>
      <c r="I1686" s="1" t="s">
        <v>63</v>
      </c>
      <c r="J1686" s="1" t="s">
        <v>40</v>
      </c>
      <c r="K1686" s="1" t="str">
        <f>IF(Tabela1[[#This Row],[Situação da Obra]]="Inacabada - PC Técnica Concluída","Inacabada",Tabela1[[#This Row],[Situação da Obra]])</f>
        <v>Inacabada</v>
      </c>
      <c r="L1686" s="1" t="s">
        <v>30</v>
      </c>
      <c r="M1686" s="4">
        <v>43948</v>
      </c>
      <c r="N1686" s="5">
        <v>0</v>
      </c>
      <c r="O1686" s="4"/>
      <c r="P1686" s="1" t="s">
        <v>31</v>
      </c>
      <c r="Q1686" s="1" t="s">
        <v>710</v>
      </c>
      <c r="R1686" s="1" t="s">
        <v>32</v>
      </c>
      <c r="S1686" s="1" t="s">
        <v>57</v>
      </c>
      <c r="T1686" s="1" t="s">
        <v>34</v>
      </c>
      <c r="U1686" s="6" t="s">
        <v>41</v>
      </c>
      <c r="V1686" s="6">
        <v>1891665.94</v>
      </c>
      <c r="W1686" s="6">
        <v>0</v>
      </c>
      <c r="X1686" s="6">
        <v>1891665.94</v>
      </c>
      <c r="Y1686" s="6" t="s">
        <v>41</v>
      </c>
      <c r="Z1686" s="7">
        <v>45272</v>
      </c>
      <c r="AA16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6" s="35" t="str">
        <f>IFERROR(
                    _xlfn.XLOOKUP(Tabela1[[#This Row],[ID]],'Base_Solicitações MP'!B:B,'Base_Solicitações MP'!R:R),
                    "Não enviada")</f>
        <v>Diligência</v>
      </c>
      <c r="AC1686" s="15" t="str">
        <f>_xlfn.CONCAT(Tabela1[[#This Row],[Município]],"/",Tabela1[[#This Row],[UF]])</f>
        <v>Porangatu/GO</v>
      </c>
    </row>
    <row r="1687" spans="1:29" x14ac:dyDescent="0.25">
      <c r="A1687" s="14" t="s">
        <v>705</v>
      </c>
      <c r="B1687" s="2" t="s">
        <v>9714</v>
      </c>
      <c r="C1687" s="2" t="s">
        <v>12620</v>
      </c>
      <c r="D1687" s="3" t="s">
        <v>3099</v>
      </c>
      <c r="E1687" s="1" t="s">
        <v>3100</v>
      </c>
      <c r="F1687" s="1">
        <v>2013</v>
      </c>
      <c r="G1687" s="1">
        <v>2</v>
      </c>
      <c r="H1687" s="1" t="s">
        <v>2616</v>
      </c>
      <c r="I1687" s="1" t="s">
        <v>82</v>
      </c>
      <c r="J1687" s="1" t="s">
        <v>40</v>
      </c>
      <c r="K1687" s="1" t="str">
        <f>IF(Tabela1[[#This Row],[Situação da Obra]]="Inacabada - PC Técnica Concluída","Inacabada",Tabela1[[#This Row],[Situação da Obra]])</f>
        <v>Inacabada</v>
      </c>
      <c r="L1687" s="1" t="s">
        <v>30</v>
      </c>
      <c r="M1687" s="4">
        <v>45005</v>
      </c>
      <c r="N1687" s="5">
        <v>0.21540000000000001</v>
      </c>
      <c r="O1687" s="4">
        <v>44785</v>
      </c>
      <c r="P1687" s="1" t="s">
        <v>709</v>
      </c>
      <c r="Q1687" s="1" t="s">
        <v>710</v>
      </c>
      <c r="R1687" s="1" t="s">
        <v>32</v>
      </c>
      <c r="S1687" s="1" t="s">
        <v>716</v>
      </c>
      <c r="T1687" s="1" t="s">
        <v>712</v>
      </c>
      <c r="U1687" s="6">
        <v>381921.28000000003</v>
      </c>
      <c r="V1687" s="6">
        <v>507482.09</v>
      </c>
      <c r="W1687" s="6">
        <v>0</v>
      </c>
      <c r="X1687" s="6">
        <v>507482.09</v>
      </c>
      <c r="Y1687" s="6">
        <v>9859.89</v>
      </c>
      <c r="Z1687" s="7">
        <v>44921</v>
      </c>
      <c r="AA16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87" s="35" t="str">
        <f>IFERROR(
                    _xlfn.XLOOKUP(Tabela1[[#This Row],[ID]],'Base_Solicitações MP'!B:B,'Base_Solicitações MP'!R:R),
                    "Não enviada")</f>
        <v>Não enviada</v>
      </c>
      <c r="AC1687" s="15" t="str">
        <f>_xlfn.CONCAT(Tabela1[[#This Row],[Município]],"/",Tabela1[[#This Row],[UF]])</f>
        <v>Mucuri/BA</v>
      </c>
    </row>
    <row r="1688" spans="1:29" x14ac:dyDescent="0.25">
      <c r="A1688" s="14" t="s">
        <v>705</v>
      </c>
      <c r="B1688" s="2" t="s">
        <v>9715</v>
      </c>
      <c r="C1688" s="2" t="s">
        <v>12621</v>
      </c>
      <c r="D1688" s="3" t="s">
        <v>3101</v>
      </c>
      <c r="E1688" s="1" t="s">
        <v>3102</v>
      </c>
      <c r="F1688" s="1">
        <v>2013</v>
      </c>
      <c r="G1688" s="1">
        <v>1</v>
      </c>
      <c r="H1688" s="1" t="s">
        <v>3103</v>
      </c>
      <c r="I1688" s="1" t="s">
        <v>63</v>
      </c>
      <c r="J1688" s="1" t="s">
        <v>56</v>
      </c>
      <c r="K1688" s="1" t="str">
        <f>IF(Tabela1[[#This Row],[Situação da Obra]]="Inacabada - PC Técnica Concluída","Inacabada",Tabela1[[#This Row],[Situação da Obra]])</f>
        <v>Paralisada</v>
      </c>
      <c r="L1688" s="1" t="s">
        <v>30</v>
      </c>
      <c r="M1688" s="4">
        <v>44022</v>
      </c>
      <c r="N1688" s="5">
        <v>0.77980000000000005</v>
      </c>
      <c r="O1688" s="4">
        <v>44901</v>
      </c>
      <c r="P1688" s="1" t="s">
        <v>709</v>
      </c>
      <c r="Q1688" s="1" t="s">
        <v>710</v>
      </c>
      <c r="R1688" s="1" t="s">
        <v>32</v>
      </c>
      <c r="S1688" s="1" t="s">
        <v>716</v>
      </c>
      <c r="T1688" s="1" t="s">
        <v>712</v>
      </c>
      <c r="U1688" s="6">
        <v>396332.49</v>
      </c>
      <c r="V1688" s="6">
        <v>509918.21</v>
      </c>
      <c r="W1688" s="6">
        <v>0</v>
      </c>
      <c r="X1688" s="6">
        <v>509918.21</v>
      </c>
      <c r="Y1688" s="6">
        <v>51637.8</v>
      </c>
      <c r="Z1688" s="7">
        <v>45129</v>
      </c>
      <c r="AA16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8" s="35" t="str">
        <f>IFERROR(
                    _xlfn.XLOOKUP(Tabela1[[#This Row],[ID]],'Base_Solicitações MP'!B:B,'Base_Solicitações MP'!R:R),
                    "Não enviada")</f>
        <v>Diligência</v>
      </c>
      <c r="AC1688" s="15" t="str">
        <f>_xlfn.CONCAT(Tabela1[[#This Row],[Município]],"/",Tabela1[[#This Row],[UF]])</f>
        <v>Bela Vista de Goiás/GO</v>
      </c>
    </row>
    <row r="1689" spans="1:29" x14ac:dyDescent="0.25">
      <c r="A1689" s="14" t="s">
        <v>705</v>
      </c>
      <c r="B1689" s="2" t="s">
        <v>9716</v>
      </c>
      <c r="C1689" s="2" t="s">
        <v>12622</v>
      </c>
      <c r="D1689" s="3" t="s">
        <v>3104</v>
      </c>
      <c r="E1689" s="1" t="s">
        <v>3105</v>
      </c>
      <c r="F1689" s="1">
        <v>2013</v>
      </c>
      <c r="G1689" s="1">
        <v>1</v>
      </c>
      <c r="H1689" s="1" t="s">
        <v>3106</v>
      </c>
      <c r="I1689" s="1" t="s">
        <v>44</v>
      </c>
      <c r="J1689" s="1" t="s">
        <v>29</v>
      </c>
      <c r="K1689" s="1" t="str">
        <f>IF(Tabela1[[#This Row],[Situação da Obra]]="Inacabada - PC Técnica Concluída","Inacabada",Tabela1[[#This Row],[Situação da Obra]])</f>
        <v>Inacabada</v>
      </c>
      <c r="L1689" s="1" t="s">
        <v>30</v>
      </c>
      <c r="M1689" s="4">
        <v>44915</v>
      </c>
      <c r="N1689" s="5">
        <v>0.2238</v>
      </c>
      <c r="O1689" s="4">
        <v>44354</v>
      </c>
      <c r="P1689" s="1" t="s">
        <v>31</v>
      </c>
      <c r="Q1689" s="1" t="s">
        <v>710</v>
      </c>
      <c r="R1689" s="1" t="s">
        <v>32</v>
      </c>
      <c r="S1689" s="1" t="s">
        <v>739</v>
      </c>
      <c r="T1689" s="1" t="s">
        <v>34</v>
      </c>
      <c r="U1689" s="6">
        <v>1208925.98</v>
      </c>
      <c r="V1689" s="6">
        <v>1209031.22</v>
      </c>
      <c r="W1689" s="6">
        <v>0</v>
      </c>
      <c r="X1689" s="6">
        <v>1209031.22</v>
      </c>
      <c r="Y1689" s="6">
        <v>121.96</v>
      </c>
      <c r="Z1689" s="7">
        <v>44407</v>
      </c>
      <c r="AA16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9" s="35" t="str">
        <f>IFERROR(
                    _xlfn.XLOOKUP(Tabela1[[#This Row],[ID]],'Base_Solicitações MP'!B:B,'Base_Solicitações MP'!R:R),
                    "Não enviada")</f>
        <v>Diligência</v>
      </c>
      <c r="AC1689" s="15" t="str">
        <f>_xlfn.CONCAT(Tabela1[[#This Row],[Município]],"/",Tabela1[[#This Row],[UF]])</f>
        <v>Santo Amaro do Maranhão/MA</v>
      </c>
    </row>
    <row r="1690" spans="1:29" x14ac:dyDescent="0.25">
      <c r="A1690" s="14" t="s">
        <v>705</v>
      </c>
      <c r="B1690" s="2" t="s">
        <v>9717</v>
      </c>
      <c r="C1690" s="2" t="s">
        <v>12623</v>
      </c>
      <c r="D1690" s="3" t="s">
        <v>3107</v>
      </c>
      <c r="E1690" s="1" t="s">
        <v>3108</v>
      </c>
      <c r="F1690" s="1">
        <v>2013</v>
      </c>
      <c r="G1690" s="1">
        <v>1</v>
      </c>
      <c r="H1690" s="1" t="s">
        <v>457</v>
      </c>
      <c r="I1690" s="1" t="s">
        <v>160</v>
      </c>
      <c r="J1690" s="1" t="s">
        <v>29</v>
      </c>
      <c r="K1690" s="1" t="str">
        <f>IF(Tabela1[[#This Row],[Situação da Obra]]="Inacabada - PC Técnica Concluída","Inacabada",Tabela1[[#This Row],[Situação da Obra]])</f>
        <v>Inacabada</v>
      </c>
      <c r="L1690" s="1" t="s">
        <v>30</v>
      </c>
      <c r="M1690" s="4">
        <v>44915</v>
      </c>
      <c r="N1690" s="5">
        <v>0</v>
      </c>
      <c r="O1690" s="4"/>
      <c r="P1690" s="1" t="s">
        <v>709</v>
      </c>
      <c r="Q1690" s="1" t="s">
        <v>710</v>
      </c>
      <c r="R1690" s="1" t="s">
        <v>32</v>
      </c>
      <c r="S1690" s="1" t="s">
        <v>716</v>
      </c>
      <c r="T1690" s="1" t="s">
        <v>712</v>
      </c>
      <c r="U1690" s="6">
        <v>504650.95</v>
      </c>
      <c r="V1690" s="6">
        <v>509753.7</v>
      </c>
      <c r="W1690" s="6">
        <v>0</v>
      </c>
      <c r="X1690" s="6">
        <v>509753.7</v>
      </c>
      <c r="Y1690" s="6">
        <v>0</v>
      </c>
      <c r="Z1690" s="7">
        <v>43462</v>
      </c>
      <c r="AA16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0" s="35" t="str">
        <f>IFERROR(
                    _xlfn.XLOOKUP(Tabela1[[#This Row],[ID]],'Base_Solicitações MP'!B:B,'Base_Solicitações MP'!R:R),
                    "Não enviada")</f>
        <v>Diligência</v>
      </c>
      <c r="AC1690" s="15" t="str">
        <f>_xlfn.CONCAT(Tabela1[[#This Row],[Município]],"/",Tabela1[[#This Row],[UF]])</f>
        <v>Palmares/PE</v>
      </c>
    </row>
    <row r="1691" spans="1:29" x14ac:dyDescent="0.25">
      <c r="A1691" s="14" t="s">
        <v>705</v>
      </c>
      <c r="B1691" s="2" t="s">
        <v>9718</v>
      </c>
      <c r="C1691" s="2" t="s">
        <v>12624</v>
      </c>
      <c r="D1691" s="3" t="s">
        <v>3109</v>
      </c>
      <c r="E1691" s="1" t="s">
        <v>3110</v>
      </c>
      <c r="F1691" s="1">
        <v>2013</v>
      </c>
      <c r="G1691" s="1">
        <v>1</v>
      </c>
      <c r="H1691" s="1" t="s">
        <v>3111</v>
      </c>
      <c r="I1691" s="1" t="s">
        <v>82</v>
      </c>
      <c r="J1691" s="1" t="s">
        <v>29</v>
      </c>
      <c r="K1691" s="1" t="str">
        <f>IF(Tabela1[[#This Row],[Situação da Obra]]="Inacabada - PC Técnica Concluída","Inacabada",Tabela1[[#This Row],[Situação da Obra]])</f>
        <v>Inacabada</v>
      </c>
      <c r="L1691" s="1" t="s">
        <v>30</v>
      </c>
      <c r="M1691" s="4">
        <v>44915</v>
      </c>
      <c r="N1691" s="5">
        <v>0.82850000000000001</v>
      </c>
      <c r="O1691" s="4">
        <v>42622</v>
      </c>
      <c r="P1691" s="1" t="s">
        <v>709</v>
      </c>
      <c r="Q1691" s="1" t="s">
        <v>710</v>
      </c>
      <c r="R1691" s="1" t="s">
        <v>32</v>
      </c>
      <c r="S1691" s="1" t="s">
        <v>716</v>
      </c>
      <c r="T1691" s="1" t="s">
        <v>712</v>
      </c>
      <c r="U1691" s="6">
        <v>504900</v>
      </c>
      <c r="V1691" s="6">
        <v>510000</v>
      </c>
      <c r="W1691" s="6">
        <v>0</v>
      </c>
      <c r="X1691" s="6">
        <v>510000</v>
      </c>
      <c r="Y1691" s="6">
        <v>5419.46</v>
      </c>
      <c r="Z1691" s="7">
        <v>43220</v>
      </c>
      <c r="AA16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1" s="35" t="str">
        <f>IFERROR(
                    _xlfn.XLOOKUP(Tabela1[[#This Row],[ID]],'Base_Solicitações MP'!B:B,'Base_Solicitações MP'!R:R),
                    "Não enviada")</f>
        <v>Diligência</v>
      </c>
      <c r="AC1691" s="15" t="str">
        <f>_xlfn.CONCAT(Tabela1[[#This Row],[Município]],"/",Tabela1[[#This Row],[UF]])</f>
        <v>Firmino Alves/BA</v>
      </c>
    </row>
    <row r="1692" spans="1:29" x14ac:dyDescent="0.25">
      <c r="A1692" s="14" t="s">
        <v>705</v>
      </c>
      <c r="B1692" s="2" t="s">
        <v>9719</v>
      </c>
      <c r="C1692" s="2" t="s">
        <v>12625</v>
      </c>
      <c r="D1692" s="3" t="s">
        <v>3112</v>
      </c>
      <c r="E1692" s="1" t="s">
        <v>3113</v>
      </c>
      <c r="F1692" s="1">
        <v>2013</v>
      </c>
      <c r="G1692" s="1">
        <v>1</v>
      </c>
      <c r="H1692" s="1" t="s">
        <v>3114</v>
      </c>
      <c r="I1692" s="1" t="s">
        <v>37</v>
      </c>
      <c r="J1692" s="1" t="s">
        <v>29</v>
      </c>
      <c r="K1692" s="1" t="str">
        <f>IF(Tabela1[[#This Row],[Situação da Obra]]="Inacabada - PC Técnica Concluída","Inacabada",Tabela1[[#This Row],[Situação da Obra]])</f>
        <v>Inacabada</v>
      </c>
      <c r="L1692" s="1" t="s">
        <v>30</v>
      </c>
      <c r="M1692" s="4">
        <v>44915</v>
      </c>
      <c r="N1692" s="5">
        <v>0.69599999999999995</v>
      </c>
      <c r="O1692" s="4">
        <v>43285</v>
      </c>
      <c r="P1692" s="1" t="s">
        <v>709</v>
      </c>
      <c r="Q1692" s="1" t="s">
        <v>710</v>
      </c>
      <c r="R1692" s="1" t="s">
        <v>32</v>
      </c>
      <c r="S1692" s="1" t="s">
        <v>716</v>
      </c>
      <c r="T1692" s="1" t="s">
        <v>712</v>
      </c>
      <c r="U1692" s="6">
        <v>509875.24</v>
      </c>
      <c r="V1692" s="6">
        <v>509875.24</v>
      </c>
      <c r="W1692" s="6">
        <v>0</v>
      </c>
      <c r="X1692" s="6">
        <v>509875.24</v>
      </c>
      <c r="Y1692" s="6">
        <v>3312.3</v>
      </c>
      <c r="Z1692" s="7">
        <v>43221</v>
      </c>
      <c r="AA16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2" s="35" t="str">
        <f>IFERROR(
                    _xlfn.XLOOKUP(Tabela1[[#This Row],[ID]],'Base_Solicitações MP'!B:B,'Base_Solicitações MP'!R:R),
                    "Não enviada")</f>
        <v>Diligência</v>
      </c>
      <c r="AC1692" s="15" t="str">
        <f>_xlfn.CONCAT(Tabela1[[#This Row],[Município]],"/",Tabela1[[#This Row],[UF]])</f>
        <v>Sebastião Barros/PI</v>
      </c>
    </row>
    <row r="1693" spans="1:29" x14ac:dyDescent="0.25">
      <c r="A1693" s="14" t="s">
        <v>705</v>
      </c>
      <c r="B1693" s="2" t="s">
        <v>9720</v>
      </c>
      <c r="C1693" s="2" t="s">
        <v>12626</v>
      </c>
      <c r="D1693" s="3" t="s">
        <v>3115</v>
      </c>
      <c r="E1693" s="1" t="s">
        <v>3116</v>
      </c>
      <c r="F1693" s="1">
        <v>2013</v>
      </c>
      <c r="G1693" s="1">
        <v>1</v>
      </c>
      <c r="H1693" s="1" t="s">
        <v>611</v>
      </c>
      <c r="I1693" s="1" t="s">
        <v>160</v>
      </c>
      <c r="J1693" s="1" t="s">
        <v>56</v>
      </c>
      <c r="K1693" s="1" t="str">
        <f>IF(Tabela1[[#This Row],[Situação da Obra]]="Inacabada - PC Técnica Concluída","Inacabada",Tabela1[[#This Row],[Situação da Obra]])</f>
        <v>Paralisada</v>
      </c>
      <c r="L1693" s="1" t="s">
        <v>30</v>
      </c>
      <c r="M1693" s="4">
        <v>45006</v>
      </c>
      <c r="N1693" s="5">
        <v>0.92490000000000006</v>
      </c>
      <c r="O1693" s="4">
        <v>45006</v>
      </c>
      <c r="P1693" s="1" t="s">
        <v>709</v>
      </c>
      <c r="Q1693" s="1" t="s">
        <v>710</v>
      </c>
      <c r="R1693" s="1" t="s">
        <v>32</v>
      </c>
      <c r="S1693" s="1" t="s">
        <v>716</v>
      </c>
      <c r="T1693" s="1" t="s">
        <v>712</v>
      </c>
      <c r="U1693" s="6">
        <v>77698.490000000005</v>
      </c>
      <c r="V1693" s="6">
        <v>509739.17</v>
      </c>
      <c r="W1693" s="6">
        <v>0</v>
      </c>
      <c r="X1693" s="6">
        <v>509739.17</v>
      </c>
      <c r="Y1693" s="6">
        <v>7814.37</v>
      </c>
      <c r="Z1693" s="7">
        <v>45225</v>
      </c>
      <c r="AA16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3" s="35" t="str">
        <f>IFERROR(
                    _xlfn.XLOOKUP(Tabela1[[#This Row],[ID]],'Base_Solicitações MP'!B:B,'Base_Solicitações MP'!R:R),
                    "Não enviada")</f>
        <v>Não enviada</v>
      </c>
      <c r="AC1693" s="15" t="str">
        <f>_xlfn.CONCAT(Tabela1[[#This Row],[Município]],"/",Tabela1[[#This Row],[UF]])</f>
        <v>Afrânio/PE</v>
      </c>
    </row>
    <row r="1694" spans="1:29" x14ac:dyDescent="0.25">
      <c r="A1694" s="14" t="s">
        <v>705</v>
      </c>
      <c r="B1694" s="2" t="s">
        <v>9721</v>
      </c>
      <c r="C1694" s="2" t="s">
        <v>12627</v>
      </c>
      <c r="D1694" s="3" t="s">
        <v>3117</v>
      </c>
      <c r="E1694" s="1" t="s">
        <v>3118</v>
      </c>
      <c r="F1694" s="1">
        <v>2013</v>
      </c>
      <c r="G1694" s="1">
        <v>1</v>
      </c>
      <c r="H1694" s="1" t="s">
        <v>3119</v>
      </c>
      <c r="I1694" s="1" t="s">
        <v>160</v>
      </c>
      <c r="J1694" s="1" t="s">
        <v>29</v>
      </c>
      <c r="K1694" s="1" t="str">
        <f>IF(Tabela1[[#This Row],[Situação da Obra]]="Inacabada - PC Técnica Concluída","Inacabada",Tabela1[[#This Row],[Situação da Obra]])</f>
        <v>Inacabada</v>
      </c>
      <c r="L1694" s="1" t="s">
        <v>30</v>
      </c>
      <c r="M1694" s="4">
        <v>44915</v>
      </c>
      <c r="N1694" s="5">
        <v>0.62880000000000003</v>
      </c>
      <c r="O1694" s="4">
        <v>43481</v>
      </c>
      <c r="P1694" s="1" t="s">
        <v>709</v>
      </c>
      <c r="Q1694" s="1" t="s">
        <v>710</v>
      </c>
      <c r="R1694" s="1" t="s">
        <v>32</v>
      </c>
      <c r="S1694" s="1" t="s">
        <v>716</v>
      </c>
      <c r="T1694" s="1" t="s">
        <v>712</v>
      </c>
      <c r="U1694" s="6">
        <v>687710.96</v>
      </c>
      <c r="V1694" s="6">
        <v>509277.07</v>
      </c>
      <c r="W1694" s="6">
        <v>0</v>
      </c>
      <c r="X1694" s="6">
        <v>509277.07</v>
      </c>
      <c r="Y1694" s="6">
        <v>0</v>
      </c>
      <c r="Z1694" s="7">
        <v>43450</v>
      </c>
      <c r="AA16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4" s="35" t="str">
        <f>IFERROR(
                    _xlfn.XLOOKUP(Tabela1[[#This Row],[ID]],'Base_Solicitações MP'!B:B,'Base_Solicitações MP'!R:R),
                    "Não enviada")</f>
        <v>Não enviada</v>
      </c>
      <c r="AC1694" s="15" t="str">
        <f>_xlfn.CONCAT(Tabela1[[#This Row],[Município]],"/",Tabela1[[#This Row],[UF]])</f>
        <v>Toritama/PE</v>
      </c>
    </row>
    <row r="1695" spans="1:29" x14ac:dyDescent="0.25">
      <c r="A1695" s="14" t="s">
        <v>705</v>
      </c>
      <c r="B1695" s="2" t="s">
        <v>9722</v>
      </c>
      <c r="C1695" s="2" t="s">
        <v>12628</v>
      </c>
      <c r="D1695" s="3" t="s">
        <v>3120</v>
      </c>
      <c r="E1695" s="1" t="s">
        <v>3121</v>
      </c>
      <c r="F1695" s="1">
        <v>2013</v>
      </c>
      <c r="G1695" s="1">
        <v>1</v>
      </c>
      <c r="H1695" s="1" t="s">
        <v>506</v>
      </c>
      <c r="I1695" s="1" t="s">
        <v>44</v>
      </c>
      <c r="J1695" s="1" t="s">
        <v>40</v>
      </c>
      <c r="K1695" s="1" t="str">
        <f>IF(Tabela1[[#This Row],[Situação da Obra]]="Inacabada - PC Técnica Concluída","Inacabada",Tabela1[[#This Row],[Situação da Obra]])</f>
        <v>Inacabada</v>
      </c>
      <c r="L1695" s="1" t="s">
        <v>30</v>
      </c>
      <c r="M1695" s="4">
        <v>43202</v>
      </c>
      <c r="N1695" s="5">
        <v>0.3569</v>
      </c>
      <c r="O1695" s="4">
        <v>43181</v>
      </c>
      <c r="P1695" s="1" t="s">
        <v>709</v>
      </c>
      <c r="Q1695" s="1" t="s">
        <v>710</v>
      </c>
      <c r="R1695" s="1" t="s">
        <v>32</v>
      </c>
      <c r="S1695" s="1" t="s">
        <v>716</v>
      </c>
      <c r="T1695" s="1" t="s">
        <v>712</v>
      </c>
      <c r="U1695" s="6">
        <v>509681.98</v>
      </c>
      <c r="V1695" s="6">
        <v>510000</v>
      </c>
      <c r="W1695" s="6">
        <v>0</v>
      </c>
      <c r="X1695" s="6">
        <v>510000</v>
      </c>
      <c r="Y1695" s="6">
        <v>877.96</v>
      </c>
      <c r="Z1695" s="7">
        <v>45230</v>
      </c>
      <c r="AA16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5" s="35" t="str">
        <f>IFERROR(
                    _xlfn.XLOOKUP(Tabela1[[#This Row],[ID]],'Base_Solicitações MP'!B:B,'Base_Solicitações MP'!R:R),
                    "Não enviada")</f>
        <v>Diligência</v>
      </c>
      <c r="AC1695" s="15" t="str">
        <f>_xlfn.CONCAT(Tabela1[[#This Row],[Município]],"/",Tabela1[[#This Row],[UF]])</f>
        <v>Governador Nunes Freire/MA</v>
      </c>
    </row>
    <row r="1696" spans="1:29" x14ac:dyDescent="0.25">
      <c r="A1696" s="14" t="s">
        <v>705</v>
      </c>
      <c r="B1696" s="2" t="s">
        <v>9723</v>
      </c>
      <c r="C1696" s="2" t="s">
        <v>12629</v>
      </c>
      <c r="D1696" s="3" t="s">
        <v>3122</v>
      </c>
      <c r="E1696" s="1" t="s">
        <v>3123</v>
      </c>
      <c r="F1696" s="1">
        <v>2013</v>
      </c>
      <c r="G1696" s="1">
        <v>1</v>
      </c>
      <c r="H1696" s="1" t="s">
        <v>777</v>
      </c>
      <c r="I1696" s="1" t="s">
        <v>28</v>
      </c>
      <c r="J1696" s="1" t="s">
        <v>29</v>
      </c>
      <c r="K1696" s="1" t="str">
        <f>IF(Tabela1[[#This Row],[Situação da Obra]]="Inacabada - PC Técnica Concluída","Inacabada",Tabela1[[#This Row],[Situação da Obra]])</f>
        <v>Inacabada</v>
      </c>
      <c r="L1696" s="1" t="s">
        <v>30</v>
      </c>
      <c r="M1696" s="4">
        <v>44915</v>
      </c>
      <c r="N1696" s="5">
        <v>0.44080000000000003</v>
      </c>
      <c r="O1696" s="4"/>
      <c r="P1696" s="1" t="s">
        <v>709</v>
      </c>
      <c r="Q1696" s="1" t="s">
        <v>710</v>
      </c>
      <c r="R1696" s="1" t="s">
        <v>32</v>
      </c>
      <c r="S1696" s="1" t="s">
        <v>716</v>
      </c>
      <c r="T1696" s="1" t="s">
        <v>712</v>
      </c>
      <c r="U1696" s="6" t="s">
        <v>41</v>
      </c>
      <c r="V1696" s="6">
        <v>510000</v>
      </c>
      <c r="W1696" s="6">
        <v>0</v>
      </c>
      <c r="X1696" s="6">
        <v>510000</v>
      </c>
      <c r="Y1696" s="6" t="s">
        <v>41</v>
      </c>
      <c r="Z1696" s="7">
        <v>43462</v>
      </c>
      <c r="AA16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6" s="35" t="str">
        <f>IFERROR(
                    _xlfn.XLOOKUP(Tabela1[[#This Row],[ID]],'Base_Solicitações MP'!B:B,'Base_Solicitações MP'!R:R),
                    "Não enviada")</f>
        <v>Não enviada</v>
      </c>
      <c r="AC1696" s="15" t="str">
        <f>_xlfn.CONCAT(Tabela1[[#This Row],[Município]],"/",Tabela1[[#This Row],[UF]])</f>
        <v>Alto Santo/CE</v>
      </c>
    </row>
    <row r="1697" spans="1:29" x14ac:dyDescent="0.25">
      <c r="A1697" s="14" t="s">
        <v>705</v>
      </c>
      <c r="B1697" s="2" t="s">
        <v>9724</v>
      </c>
      <c r="C1697" s="2" t="s">
        <v>12630</v>
      </c>
      <c r="D1697" s="3" t="s">
        <v>3124</v>
      </c>
      <c r="E1697" s="1" t="s">
        <v>3125</v>
      </c>
      <c r="F1697" s="1">
        <v>2013</v>
      </c>
      <c r="G1697" s="1">
        <v>1</v>
      </c>
      <c r="H1697" s="1" t="s">
        <v>3126</v>
      </c>
      <c r="I1697" s="1" t="s">
        <v>28</v>
      </c>
      <c r="J1697" s="1" t="s">
        <v>29</v>
      </c>
      <c r="K1697" s="1" t="str">
        <f>IF(Tabela1[[#This Row],[Situação da Obra]]="Inacabada - PC Técnica Concluída","Inacabada",Tabela1[[#This Row],[Situação da Obra]])</f>
        <v>Inacabada</v>
      </c>
      <c r="L1697" s="1" t="s">
        <v>30</v>
      </c>
      <c r="M1697" s="4">
        <v>44915</v>
      </c>
      <c r="N1697" s="5">
        <v>0.51259999999999994</v>
      </c>
      <c r="O1697" s="4">
        <v>43434</v>
      </c>
      <c r="P1697" s="1" t="s">
        <v>709</v>
      </c>
      <c r="Q1697" s="1" t="s">
        <v>710</v>
      </c>
      <c r="R1697" s="1" t="s">
        <v>32</v>
      </c>
      <c r="S1697" s="1" t="s">
        <v>716</v>
      </c>
      <c r="T1697" s="1" t="s">
        <v>712</v>
      </c>
      <c r="U1697" s="6">
        <v>499790.06</v>
      </c>
      <c r="V1697" s="6">
        <v>506362.1</v>
      </c>
      <c r="W1697" s="6">
        <v>0</v>
      </c>
      <c r="X1697" s="6">
        <v>506362.1</v>
      </c>
      <c r="Y1697" s="6">
        <v>1823.56</v>
      </c>
      <c r="Z1697" s="7">
        <v>43799</v>
      </c>
      <c r="AA16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7" s="35" t="str">
        <f>IFERROR(
                    _xlfn.XLOOKUP(Tabela1[[#This Row],[ID]],'Base_Solicitações MP'!B:B,'Base_Solicitações MP'!R:R),
                    "Não enviada")</f>
        <v>Diligência</v>
      </c>
      <c r="AC1697" s="15" t="str">
        <f>_xlfn.CONCAT(Tabela1[[#This Row],[Município]],"/",Tabela1[[#This Row],[UF]])</f>
        <v>Barreira/CE</v>
      </c>
    </row>
    <row r="1698" spans="1:29" x14ac:dyDescent="0.25">
      <c r="A1698" s="14" t="s">
        <v>705</v>
      </c>
      <c r="B1698" s="2" t="s">
        <v>9725</v>
      </c>
      <c r="C1698" s="2" t="s">
        <v>12631</v>
      </c>
      <c r="D1698" s="3" t="s">
        <v>3127</v>
      </c>
      <c r="E1698" s="1" t="s">
        <v>3128</v>
      </c>
      <c r="F1698" s="1">
        <v>2013</v>
      </c>
      <c r="G1698" s="1">
        <v>3</v>
      </c>
      <c r="H1698" s="1" t="s">
        <v>316</v>
      </c>
      <c r="I1698" s="1" t="s">
        <v>28</v>
      </c>
      <c r="J1698" s="1" t="s">
        <v>40</v>
      </c>
      <c r="K1698" s="1" t="str">
        <f>IF(Tabela1[[#This Row],[Situação da Obra]]="Inacabada - PC Técnica Concluída","Inacabada",Tabela1[[#This Row],[Situação da Obra]])</f>
        <v>Inacabada</v>
      </c>
      <c r="L1698" s="1" t="s">
        <v>30</v>
      </c>
      <c r="M1698" s="4">
        <v>43524</v>
      </c>
      <c r="N1698" s="5">
        <v>0.29759999999999998</v>
      </c>
      <c r="O1698" s="4"/>
      <c r="P1698" s="1" t="s">
        <v>709</v>
      </c>
      <c r="Q1698" s="1" t="s">
        <v>710</v>
      </c>
      <c r="R1698" s="1" t="s">
        <v>32</v>
      </c>
      <c r="S1698" s="1" t="s">
        <v>716</v>
      </c>
      <c r="T1698" s="1" t="s">
        <v>712</v>
      </c>
      <c r="U1698" s="6" t="s">
        <v>41</v>
      </c>
      <c r="V1698" s="6">
        <v>510000</v>
      </c>
      <c r="W1698" s="6">
        <v>0</v>
      </c>
      <c r="X1698" s="6">
        <v>510000</v>
      </c>
      <c r="Y1698" s="6" t="s">
        <v>41</v>
      </c>
      <c r="Z1698" s="7">
        <v>43339</v>
      </c>
      <c r="AA16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8" s="35" t="str">
        <f>IFERROR(
                    _xlfn.XLOOKUP(Tabela1[[#This Row],[ID]],'Base_Solicitações MP'!B:B,'Base_Solicitações MP'!R:R),
                    "Não enviada")</f>
        <v>Não enviada</v>
      </c>
      <c r="AC1698" s="15" t="str">
        <f>_xlfn.CONCAT(Tabela1[[#This Row],[Município]],"/",Tabela1[[#This Row],[UF]])</f>
        <v>Baturité/CE</v>
      </c>
    </row>
    <row r="1699" spans="1:29" x14ac:dyDescent="0.25">
      <c r="A1699" s="14" t="s">
        <v>705</v>
      </c>
      <c r="B1699" s="2" t="s">
        <v>9726</v>
      </c>
      <c r="C1699" s="2" t="s">
        <v>12632</v>
      </c>
      <c r="D1699" s="3" t="s">
        <v>3127</v>
      </c>
      <c r="E1699" s="1" t="s">
        <v>3128</v>
      </c>
      <c r="F1699" s="1">
        <v>2013</v>
      </c>
      <c r="G1699" s="1">
        <v>3</v>
      </c>
      <c r="H1699" s="1" t="s">
        <v>316</v>
      </c>
      <c r="I1699" s="1" t="s">
        <v>28</v>
      </c>
      <c r="J1699" s="1" t="s">
        <v>40</v>
      </c>
      <c r="K1699" s="1" t="str">
        <f>IF(Tabela1[[#This Row],[Situação da Obra]]="Inacabada - PC Técnica Concluída","Inacabada",Tabela1[[#This Row],[Situação da Obra]])</f>
        <v>Inacabada</v>
      </c>
      <c r="L1699" s="1" t="s">
        <v>30</v>
      </c>
      <c r="M1699" s="4">
        <v>43524</v>
      </c>
      <c r="N1699" s="5">
        <v>0.27960000000000002</v>
      </c>
      <c r="O1699" s="4"/>
      <c r="P1699" s="1" t="s">
        <v>709</v>
      </c>
      <c r="Q1699" s="1" t="s">
        <v>710</v>
      </c>
      <c r="R1699" s="1" t="s">
        <v>32</v>
      </c>
      <c r="S1699" s="1" t="s">
        <v>716</v>
      </c>
      <c r="T1699" s="1" t="s">
        <v>712</v>
      </c>
      <c r="U1699" s="6" t="s">
        <v>41</v>
      </c>
      <c r="V1699" s="6">
        <v>510000</v>
      </c>
      <c r="W1699" s="6">
        <v>0</v>
      </c>
      <c r="X1699" s="6">
        <v>510000</v>
      </c>
      <c r="Y1699" s="6" t="s">
        <v>41</v>
      </c>
      <c r="Z1699" s="7">
        <v>43339</v>
      </c>
      <c r="AA16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9" s="35" t="str">
        <f>IFERROR(
                    _xlfn.XLOOKUP(Tabela1[[#This Row],[ID]],'Base_Solicitações MP'!B:B,'Base_Solicitações MP'!R:R),
                    "Não enviada")</f>
        <v>Não enviada</v>
      </c>
      <c r="AC1699" s="15" t="str">
        <f>_xlfn.CONCAT(Tabela1[[#This Row],[Município]],"/",Tabela1[[#This Row],[UF]])</f>
        <v>Baturité/CE</v>
      </c>
    </row>
    <row r="1700" spans="1:29" x14ac:dyDescent="0.25">
      <c r="A1700" s="14" t="s">
        <v>705</v>
      </c>
      <c r="B1700" s="2" t="s">
        <v>9727</v>
      </c>
      <c r="C1700" s="2" t="s">
        <v>12633</v>
      </c>
      <c r="D1700" s="3" t="s">
        <v>3127</v>
      </c>
      <c r="E1700" s="1" t="s">
        <v>3128</v>
      </c>
      <c r="F1700" s="1">
        <v>2013</v>
      </c>
      <c r="G1700" s="1">
        <v>3</v>
      </c>
      <c r="H1700" s="1" t="s">
        <v>316</v>
      </c>
      <c r="I1700" s="1" t="s">
        <v>28</v>
      </c>
      <c r="J1700" s="1" t="s">
        <v>40</v>
      </c>
      <c r="K1700" s="1" t="str">
        <f>IF(Tabela1[[#This Row],[Situação da Obra]]="Inacabada - PC Técnica Concluída","Inacabada",Tabela1[[#This Row],[Situação da Obra]])</f>
        <v>Inacabada</v>
      </c>
      <c r="L1700" s="1" t="s">
        <v>30</v>
      </c>
      <c r="M1700" s="4">
        <v>43524</v>
      </c>
      <c r="N1700" s="5">
        <v>0.26529999999999998</v>
      </c>
      <c r="O1700" s="4"/>
      <c r="P1700" s="1" t="s">
        <v>709</v>
      </c>
      <c r="Q1700" s="1" t="s">
        <v>710</v>
      </c>
      <c r="R1700" s="1" t="s">
        <v>32</v>
      </c>
      <c r="S1700" s="1" t="s">
        <v>716</v>
      </c>
      <c r="T1700" s="1" t="s">
        <v>712</v>
      </c>
      <c r="U1700" s="6" t="s">
        <v>41</v>
      </c>
      <c r="V1700" s="6">
        <v>510000</v>
      </c>
      <c r="W1700" s="6">
        <v>0</v>
      </c>
      <c r="X1700" s="6">
        <v>510000</v>
      </c>
      <c r="Y1700" s="6" t="s">
        <v>41</v>
      </c>
      <c r="Z1700" s="7">
        <v>43339</v>
      </c>
      <c r="AA17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00" s="35" t="str">
        <f>IFERROR(
                    _xlfn.XLOOKUP(Tabela1[[#This Row],[ID]],'Base_Solicitações MP'!B:B,'Base_Solicitações MP'!R:R),
                    "Não enviada")</f>
        <v>Não enviada</v>
      </c>
      <c r="AC1700" s="15" t="str">
        <f>_xlfn.CONCAT(Tabela1[[#This Row],[Município]],"/",Tabela1[[#This Row],[UF]])</f>
        <v>Baturité/CE</v>
      </c>
    </row>
    <row r="1701" spans="1:29" x14ac:dyDescent="0.25">
      <c r="A1701" s="14" t="s">
        <v>705</v>
      </c>
      <c r="B1701" s="2" t="s">
        <v>9728</v>
      </c>
      <c r="C1701" s="2" t="s">
        <v>12634</v>
      </c>
      <c r="D1701" s="3" t="s">
        <v>3129</v>
      </c>
      <c r="E1701" s="1" t="s">
        <v>3130</v>
      </c>
      <c r="F1701" s="1">
        <v>2013</v>
      </c>
      <c r="G1701" s="1">
        <v>1</v>
      </c>
      <c r="H1701" s="1" t="s">
        <v>2597</v>
      </c>
      <c r="I1701" s="1" t="s">
        <v>28</v>
      </c>
      <c r="J1701" s="1" t="s">
        <v>56</v>
      </c>
      <c r="K1701" s="1" t="str">
        <f>IF(Tabela1[[#This Row],[Situação da Obra]]="Inacabada - PC Técnica Concluída","Inacabada",Tabela1[[#This Row],[Situação da Obra]])</f>
        <v>Paralisada</v>
      </c>
      <c r="L1701" s="1" t="s">
        <v>30</v>
      </c>
      <c r="M1701" s="4">
        <v>45058</v>
      </c>
      <c r="N1701" s="5">
        <v>1</v>
      </c>
      <c r="O1701" s="4">
        <v>45030</v>
      </c>
      <c r="P1701" s="1" t="s">
        <v>709</v>
      </c>
      <c r="Q1701" s="1" t="s">
        <v>710</v>
      </c>
      <c r="R1701" s="1" t="s">
        <v>32</v>
      </c>
      <c r="S1701" s="1" t="s">
        <v>716</v>
      </c>
      <c r="T1701" s="1" t="s">
        <v>712</v>
      </c>
      <c r="U1701" s="6">
        <v>555439.51</v>
      </c>
      <c r="V1701" s="6">
        <v>510000</v>
      </c>
      <c r="W1701" s="6">
        <v>0</v>
      </c>
      <c r="X1701" s="6">
        <v>510000</v>
      </c>
      <c r="Y1701" s="6">
        <v>0</v>
      </c>
      <c r="Z1701" s="7">
        <v>45310</v>
      </c>
      <c r="AA17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1" s="35" t="str">
        <f>IFERROR(
                    _xlfn.XLOOKUP(Tabela1[[#This Row],[ID]],'Base_Solicitações MP'!B:B,'Base_Solicitações MP'!R:R),
                    "Não enviada")</f>
        <v>Diligência</v>
      </c>
      <c r="AC1701" s="15" t="str">
        <f>_xlfn.CONCAT(Tabela1[[#This Row],[Município]],"/",Tabela1[[#This Row],[UF]])</f>
        <v>Guaiúba/CE</v>
      </c>
    </row>
    <row r="1702" spans="1:29" x14ac:dyDescent="0.25">
      <c r="A1702" s="14" t="s">
        <v>705</v>
      </c>
      <c r="B1702" s="2" t="s">
        <v>9729</v>
      </c>
      <c r="C1702" s="2" t="s">
        <v>12635</v>
      </c>
      <c r="D1702" s="3" t="s">
        <v>3131</v>
      </c>
      <c r="E1702" s="1" t="s">
        <v>3132</v>
      </c>
      <c r="F1702" s="1">
        <v>2013</v>
      </c>
      <c r="G1702" s="1">
        <v>1</v>
      </c>
      <c r="H1702" s="1" t="s">
        <v>2665</v>
      </c>
      <c r="I1702" s="1" t="s">
        <v>28</v>
      </c>
      <c r="J1702" s="1" t="s">
        <v>29</v>
      </c>
      <c r="K1702" s="1" t="str">
        <f>IF(Tabela1[[#This Row],[Situação da Obra]]="Inacabada - PC Técnica Concluída","Inacabada",Tabela1[[#This Row],[Situação da Obra]])</f>
        <v>Inacabada</v>
      </c>
      <c r="L1702" s="1" t="s">
        <v>30</v>
      </c>
      <c r="M1702" s="4">
        <v>44915</v>
      </c>
      <c r="N1702" s="5">
        <v>0.58330000000000004</v>
      </c>
      <c r="O1702" s="4">
        <v>44326</v>
      </c>
      <c r="P1702" s="1" t="s">
        <v>709</v>
      </c>
      <c r="Q1702" s="1" t="s">
        <v>710</v>
      </c>
      <c r="R1702" s="1" t="s">
        <v>32</v>
      </c>
      <c r="S1702" s="1" t="s">
        <v>716</v>
      </c>
      <c r="T1702" s="1" t="s">
        <v>712</v>
      </c>
      <c r="U1702" s="6">
        <v>500566.04</v>
      </c>
      <c r="V1702" s="6">
        <v>509877.38</v>
      </c>
      <c r="W1702" s="6">
        <v>0</v>
      </c>
      <c r="X1702" s="6">
        <v>509877.38</v>
      </c>
      <c r="Y1702" s="6">
        <v>1419.66</v>
      </c>
      <c r="Z1702" s="7">
        <v>44648</v>
      </c>
      <c r="AA17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2" s="35" t="str">
        <f>IFERROR(
                    _xlfn.XLOOKUP(Tabela1[[#This Row],[ID]],'Base_Solicitações MP'!B:B,'Base_Solicitações MP'!R:R),
                    "Não enviada")</f>
        <v>Aguardando Análise FNDE</v>
      </c>
      <c r="AC1702" s="15" t="str">
        <f>_xlfn.CONCAT(Tabela1[[#This Row],[Município]],"/",Tabela1[[#This Row],[UF]])</f>
        <v>Itarema/CE</v>
      </c>
    </row>
    <row r="1703" spans="1:29" x14ac:dyDescent="0.25">
      <c r="A1703" s="14" t="s">
        <v>705</v>
      </c>
      <c r="B1703" s="2" t="s">
        <v>9730</v>
      </c>
      <c r="C1703" s="2" t="s">
        <v>12636</v>
      </c>
      <c r="D1703" s="3" t="s">
        <v>3133</v>
      </c>
      <c r="E1703" s="1" t="s">
        <v>3134</v>
      </c>
      <c r="F1703" s="1">
        <v>2013</v>
      </c>
      <c r="G1703" s="1">
        <v>1</v>
      </c>
      <c r="H1703" s="1" t="s">
        <v>3135</v>
      </c>
      <c r="I1703" s="1" t="s">
        <v>28</v>
      </c>
      <c r="J1703" s="1" t="s">
        <v>29</v>
      </c>
      <c r="K1703" s="1" t="str">
        <f>IF(Tabela1[[#This Row],[Situação da Obra]]="Inacabada - PC Técnica Concluída","Inacabada",Tabela1[[#This Row],[Situação da Obra]])</f>
        <v>Inacabada</v>
      </c>
      <c r="L1703" s="1" t="s">
        <v>30</v>
      </c>
      <c r="M1703" s="4">
        <v>44988</v>
      </c>
      <c r="N1703" s="5">
        <v>0.48299999999999998</v>
      </c>
      <c r="O1703" s="4">
        <v>43630</v>
      </c>
      <c r="P1703" s="1" t="s">
        <v>709</v>
      </c>
      <c r="Q1703" s="1" t="s">
        <v>710</v>
      </c>
      <c r="R1703" s="1" t="s">
        <v>32</v>
      </c>
      <c r="S1703" s="1" t="s">
        <v>716</v>
      </c>
      <c r="T1703" s="1" t="s">
        <v>712</v>
      </c>
      <c r="U1703" s="6">
        <v>507640</v>
      </c>
      <c r="V1703" s="6">
        <v>510000</v>
      </c>
      <c r="W1703" s="6">
        <v>0</v>
      </c>
      <c r="X1703" s="6">
        <v>510000</v>
      </c>
      <c r="Y1703" s="6">
        <v>0</v>
      </c>
      <c r="Z1703" s="7">
        <v>43613</v>
      </c>
      <c r="AA17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3" s="35" t="str">
        <f>IFERROR(
                    _xlfn.XLOOKUP(Tabela1[[#This Row],[ID]],'Base_Solicitações MP'!B:B,'Base_Solicitações MP'!R:R),
                    "Não enviada")</f>
        <v>Diligência</v>
      </c>
      <c r="AC1703" s="15" t="str">
        <f>_xlfn.CONCAT(Tabela1[[#This Row],[Município]],"/",Tabela1[[#This Row],[UF]])</f>
        <v>Jaguaruana/CE</v>
      </c>
    </row>
    <row r="1704" spans="1:29" x14ac:dyDescent="0.25">
      <c r="A1704" s="14" t="s">
        <v>705</v>
      </c>
      <c r="B1704" s="2" t="s">
        <v>9731</v>
      </c>
      <c r="C1704" s="2" t="s">
        <v>12637</v>
      </c>
      <c r="D1704" s="3" t="s">
        <v>3136</v>
      </c>
      <c r="E1704" s="1" t="s">
        <v>3137</v>
      </c>
      <c r="F1704" s="1">
        <v>2013</v>
      </c>
      <c r="G1704" s="1">
        <v>1</v>
      </c>
      <c r="H1704" s="1" t="s">
        <v>2025</v>
      </c>
      <c r="I1704" s="1" t="s">
        <v>28</v>
      </c>
      <c r="J1704" s="1" t="s">
        <v>56</v>
      </c>
      <c r="K1704" s="1" t="str">
        <f>IF(Tabela1[[#This Row],[Situação da Obra]]="Inacabada - PC Técnica Concluída","Inacabada",Tabela1[[#This Row],[Situação da Obra]])</f>
        <v>Paralisada</v>
      </c>
      <c r="L1704" s="1" t="s">
        <v>30</v>
      </c>
      <c r="M1704" s="4">
        <v>44449</v>
      </c>
      <c r="N1704" s="5">
        <v>0.8347</v>
      </c>
      <c r="O1704" s="4">
        <v>45058</v>
      </c>
      <c r="P1704" s="1" t="s">
        <v>709</v>
      </c>
      <c r="Q1704" s="1" t="s">
        <v>710</v>
      </c>
      <c r="R1704" s="1" t="s">
        <v>32</v>
      </c>
      <c r="S1704" s="1" t="s">
        <v>716</v>
      </c>
      <c r="T1704" s="1" t="s">
        <v>712</v>
      </c>
      <c r="U1704" s="6">
        <v>344259.85</v>
      </c>
      <c r="V1704" s="6">
        <v>509845.42</v>
      </c>
      <c r="W1704" s="6">
        <v>0</v>
      </c>
      <c r="X1704" s="6">
        <v>509845.42</v>
      </c>
      <c r="Y1704" s="6">
        <v>69.62</v>
      </c>
      <c r="Z1704" s="7">
        <v>45138</v>
      </c>
      <c r="AA17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4" s="35" t="str">
        <f>IFERROR(
                    _xlfn.XLOOKUP(Tabela1[[#This Row],[ID]],'Base_Solicitações MP'!B:B,'Base_Solicitações MP'!R:R),
                    "Não enviada")</f>
        <v>Aguardando Análise FNDE</v>
      </c>
      <c r="AC1704" s="15" t="str">
        <f>_xlfn.CONCAT(Tabela1[[#This Row],[Município]],"/",Tabela1[[#This Row],[UF]])</f>
        <v>Missão Velha/CE</v>
      </c>
    </row>
    <row r="1705" spans="1:29" x14ac:dyDescent="0.25">
      <c r="A1705" s="14" t="s">
        <v>705</v>
      </c>
      <c r="B1705" s="2" t="s">
        <v>9732</v>
      </c>
      <c r="C1705" s="2" t="s">
        <v>12638</v>
      </c>
      <c r="D1705" s="3" t="s">
        <v>3138</v>
      </c>
      <c r="E1705" s="1" t="s">
        <v>3139</v>
      </c>
      <c r="F1705" s="1">
        <v>2013</v>
      </c>
      <c r="G1705" s="1">
        <v>1</v>
      </c>
      <c r="H1705" s="1" t="s">
        <v>2950</v>
      </c>
      <c r="I1705" s="1" t="s">
        <v>28</v>
      </c>
      <c r="J1705" s="1" t="s">
        <v>40</v>
      </c>
      <c r="K1705" s="1" t="str">
        <f>IF(Tabela1[[#This Row],[Situação da Obra]]="Inacabada - PC Técnica Concluída","Inacabada",Tabela1[[#This Row],[Situação da Obra]])</f>
        <v>Inacabada</v>
      </c>
      <c r="L1705" s="1" t="s">
        <v>30</v>
      </c>
      <c r="M1705" s="4">
        <v>45005</v>
      </c>
      <c r="N1705" s="5">
        <v>0.67020000000000002</v>
      </c>
      <c r="O1705" s="4">
        <v>43923</v>
      </c>
      <c r="P1705" s="1" t="s">
        <v>709</v>
      </c>
      <c r="Q1705" s="1" t="s">
        <v>710</v>
      </c>
      <c r="R1705" s="1" t="s">
        <v>32</v>
      </c>
      <c r="S1705" s="1" t="s">
        <v>716</v>
      </c>
      <c r="T1705" s="1" t="s">
        <v>712</v>
      </c>
      <c r="U1705" s="6">
        <v>457895.87</v>
      </c>
      <c r="V1705" s="6">
        <v>508597.07</v>
      </c>
      <c r="W1705" s="6">
        <v>0</v>
      </c>
      <c r="X1705" s="6">
        <v>508597.07</v>
      </c>
      <c r="Y1705" s="6">
        <v>2.56</v>
      </c>
      <c r="Z1705" s="7">
        <v>44799</v>
      </c>
      <c r="AA17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5" s="35" t="str">
        <f>IFERROR(
                    _xlfn.XLOOKUP(Tabela1[[#This Row],[ID]],'Base_Solicitações MP'!B:B,'Base_Solicitações MP'!R:R),
                    "Não enviada")</f>
        <v>Diligência</v>
      </c>
      <c r="AC1705" s="15" t="str">
        <f>_xlfn.CONCAT(Tabela1[[#This Row],[Município]],"/",Tabela1[[#This Row],[UF]])</f>
        <v>Várzea Alegre/CE</v>
      </c>
    </row>
    <row r="1706" spans="1:29" x14ac:dyDescent="0.25">
      <c r="A1706" s="14" t="s">
        <v>705</v>
      </c>
      <c r="B1706" s="2" t="s">
        <v>9733</v>
      </c>
      <c r="C1706" s="2" t="s">
        <v>12639</v>
      </c>
      <c r="D1706" s="3" t="s">
        <v>3140</v>
      </c>
      <c r="E1706" s="1" t="s">
        <v>3141</v>
      </c>
      <c r="F1706" s="1">
        <v>2013</v>
      </c>
      <c r="G1706" s="1">
        <v>1</v>
      </c>
      <c r="H1706" s="1" t="s">
        <v>3142</v>
      </c>
      <c r="I1706" s="1" t="s">
        <v>63</v>
      </c>
      <c r="J1706" s="1" t="s">
        <v>56</v>
      </c>
      <c r="K1706" s="1" t="str">
        <f>IF(Tabela1[[#This Row],[Situação da Obra]]="Inacabada - PC Técnica Concluída","Inacabada",Tabela1[[#This Row],[Situação da Obra]])</f>
        <v>Paralisada</v>
      </c>
      <c r="L1706" s="1" t="s">
        <v>30</v>
      </c>
      <c r="M1706" s="4">
        <v>44686</v>
      </c>
      <c r="N1706" s="5">
        <v>0.69320000000000004</v>
      </c>
      <c r="O1706" s="4">
        <v>44686</v>
      </c>
      <c r="P1706" s="1" t="s">
        <v>709</v>
      </c>
      <c r="Q1706" s="1" t="s">
        <v>710</v>
      </c>
      <c r="R1706" s="1" t="s">
        <v>32</v>
      </c>
      <c r="S1706" s="1" t="s">
        <v>716</v>
      </c>
      <c r="T1706" s="1" t="s">
        <v>712</v>
      </c>
      <c r="U1706" s="6">
        <v>477996.58</v>
      </c>
      <c r="V1706" s="6">
        <v>509993.75</v>
      </c>
      <c r="W1706" s="6">
        <v>0</v>
      </c>
      <c r="X1706" s="6">
        <v>509993.75</v>
      </c>
      <c r="Y1706" s="6">
        <v>29910.52</v>
      </c>
      <c r="Z1706" s="7">
        <v>45254</v>
      </c>
      <c r="AA17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06" s="35" t="str">
        <f>IFERROR(
                    _xlfn.XLOOKUP(Tabela1[[#This Row],[ID]],'Base_Solicitações MP'!B:B,'Base_Solicitações MP'!R:R),
                    "Não enviada")</f>
        <v>Não enviada</v>
      </c>
      <c r="AC1706" s="15" t="str">
        <f>_xlfn.CONCAT(Tabela1[[#This Row],[Município]],"/",Tabela1[[#This Row],[UF]])</f>
        <v>Itajá/GO</v>
      </c>
    </row>
    <row r="1707" spans="1:29" x14ac:dyDescent="0.25">
      <c r="A1707" s="14" t="s">
        <v>705</v>
      </c>
      <c r="B1707" s="2" t="s">
        <v>7785</v>
      </c>
      <c r="C1707" s="2" t="s">
        <v>12640</v>
      </c>
      <c r="D1707" s="3" t="s">
        <v>3143</v>
      </c>
      <c r="E1707" s="1" t="s">
        <v>3144</v>
      </c>
      <c r="F1707" s="1">
        <v>2013</v>
      </c>
      <c r="G1707" s="1">
        <v>1</v>
      </c>
      <c r="H1707" s="1" t="s">
        <v>3145</v>
      </c>
      <c r="I1707" s="1" t="s">
        <v>44</v>
      </c>
      <c r="J1707" s="1" t="s">
        <v>29</v>
      </c>
      <c r="K1707" s="1" t="str">
        <f>IF(Tabela1[[#This Row],[Situação da Obra]]="Inacabada - PC Técnica Concluída","Inacabada",Tabela1[[#This Row],[Situação da Obra]])</f>
        <v>Inacabada</v>
      </c>
      <c r="L1707" s="1" t="s">
        <v>30</v>
      </c>
      <c r="M1707" s="4">
        <v>44915</v>
      </c>
      <c r="N1707" s="5">
        <v>0.35189999999999999</v>
      </c>
      <c r="O1707" s="4">
        <v>43167</v>
      </c>
      <c r="P1707" s="1" t="s">
        <v>709</v>
      </c>
      <c r="Q1707" s="1" t="s">
        <v>710</v>
      </c>
      <c r="R1707" s="1" t="s">
        <v>32</v>
      </c>
      <c r="S1707" s="1" t="s">
        <v>716</v>
      </c>
      <c r="T1707" s="1" t="s">
        <v>712</v>
      </c>
      <c r="U1707" s="6">
        <v>509999.27</v>
      </c>
      <c r="V1707" s="6">
        <v>509999.27</v>
      </c>
      <c r="W1707" s="6">
        <v>0</v>
      </c>
      <c r="X1707" s="6">
        <v>509999.27</v>
      </c>
      <c r="Y1707" s="6">
        <v>0</v>
      </c>
      <c r="Z1707" s="7">
        <v>43768</v>
      </c>
      <c r="AA17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7" s="35" t="str">
        <f>IFERROR(
                    _xlfn.XLOOKUP(Tabela1[[#This Row],[ID]],'Base_Solicitações MP'!B:B,'Base_Solicitações MP'!R:R),
                    "Não enviada")</f>
        <v>Diligência</v>
      </c>
      <c r="AC1707" s="15" t="str">
        <f>_xlfn.CONCAT(Tabela1[[#This Row],[Município]],"/",Tabela1[[#This Row],[UF]])</f>
        <v>Benedito Leite/MA</v>
      </c>
    </row>
    <row r="1708" spans="1:29" x14ac:dyDescent="0.25">
      <c r="A1708" s="14" t="s">
        <v>705</v>
      </c>
      <c r="B1708" s="2" t="s">
        <v>9734</v>
      </c>
      <c r="C1708" s="2" t="s">
        <v>12641</v>
      </c>
      <c r="D1708" s="3" t="s">
        <v>3146</v>
      </c>
      <c r="E1708" s="1" t="s">
        <v>3147</v>
      </c>
      <c r="F1708" s="1">
        <v>2013</v>
      </c>
      <c r="G1708" s="1">
        <v>1</v>
      </c>
      <c r="H1708" s="1" t="s">
        <v>2795</v>
      </c>
      <c r="I1708" s="1" t="s">
        <v>44</v>
      </c>
      <c r="J1708" s="1" t="s">
        <v>29</v>
      </c>
      <c r="K1708" s="1" t="str">
        <f>IF(Tabela1[[#This Row],[Situação da Obra]]="Inacabada - PC Técnica Concluída","Inacabada",Tabela1[[#This Row],[Situação da Obra]])</f>
        <v>Inacabada</v>
      </c>
      <c r="L1708" s="1" t="s">
        <v>30</v>
      </c>
      <c r="M1708" s="4">
        <v>44915</v>
      </c>
      <c r="N1708" s="5">
        <v>0.48409999999999997</v>
      </c>
      <c r="O1708" s="4">
        <v>43556</v>
      </c>
      <c r="P1708" s="1" t="s">
        <v>709</v>
      </c>
      <c r="Q1708" s="1" t="s">
        <v>710</v>
      </c>
      <c r="R1708" s="1" t="s">
        <v>32</v>
      </c>
      <c r="S1708" s="1" t="s">
        <v>716</v>
      </c>
      <c r="T1708" s="1" t="s">
        <v>712</v>
      </c>
      <c r="U1708" s="6">
        <v>508578.32</v>
      </c>
      <c r="V1708" s="6">
        <v>510000</v>
      </c>
      <c r="W1708" s="6">
        <v>0</v>
      </c>
      <c r="X1708" s="6">
        <v>510000</v>
      </c>
      <c r="Y1708" s="6">
        <v>122814.27</v>
      </c>
      <c r="Z1708" s="7">
        <v>43861</v>
      </c>
      <c r="AA17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8" s="35" t="str">
        <f>IFERROR(
                    _xlfn.XLOOKUP(Tabela1[[#This Row],[ID]],'Base_Solicitações MP'!B:B,'Base_Solicitações MP'!R:R),
                    "Não enviada")</f>
        <v>Diligência</v>
      </c>
      <c r="AC1708" s="15" t="str">
        <f>_xlfn.CONCAT(Tabela1[[#This Row],[Município]],"/",Tabela1[[#This Row],[UF]])</f>
        <v>Igarapé Grande/MA</v>
      </c>
    </row>
    <row r="1709" spans="1:29" x14ac:dyDescent="0.25">
      <c r="A1709" s="14" t="s">
        <v>705</v>
      </c>
      <c r="B1709" s="2" t="s">
        <v>9735</v>
      </c>
      <c r="C1709" s="2" t="s">
        <v>12642</v>
      </c>
      <c r="D1709" s="2" t="s">
        <v>3148</v>
      </c>
      <c r="E1709" s="1" t="s">
        <v>3149</v>
      </c>
      <c r="F1709" s="1">
        <v>2013</v>
      </c>
      <c r="G1709" s="1">
        <v>1</v>
      </c>
      <c r="H1709" s="1" t="s">
        <v>506</v>
      </c>
      <c r="I1709" s="1" t="s">
        <v>44</v>
      </c>
      <c r="J1709" s="1" t="s">
        <v>56</v>
      </c>
      <c r="K1709" s="1" t="str">
        <f>IF(Tabela1[[#This Row],[Situação da Obra]]="Inacabada - PC Técnica Concluída","Inacabada",Tabela1[[#This Row],[Situação da Obra]])</f>
        <v>Paralisada</v>
      </c>
      <c r="L1709" s="1" t="s">
        <v>30</v>
      </c>
      <c r="M1709" s="4">
        <v>43817</v>
      </c>
      <c r="N1709" s="5">
        <v>0.59560000000000002</v>
      </c>
      <c r="O1709" s="4">
        <v>45044</v>
      </c>
      <c r="P1709" s="1" t="s">
        <v>1935</v>
      </c>
      <c r="Q1709" s="1" t="s">
        <v>710</v>
      </c>
      <c r="R1709" s="1" t="s">
        <v>32</v>
      </c>
      <c r="S1709" s="1" t="s">
        <v>1936</v>
      </c>
      <c r="T1709" s="1" t="s">
        <v>712</v>
      </c>
      <c r="U1709" s="6">
        <v>184859.85</v>
      </c>
      <c r="V1709" s="6">
        <v>185000</v>
      </c>
      <c r="W1709" s="6">
        <v>0</v>
      </c>
      <c r="X1709" s="6">
        <v>185000</v>
      </c>
      <c r="Y1709" s="6">
        <v>8.82</v>
      </c>
      <c r="Z1709" s="7">
        <v>45192</v>
      </c>
      <c r="AA17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9" s="35" t="str">
        <f>IFERROR(
                    _xlfn.XLOOKUP(Tabela1[[#This Row],[ID]],'Base_Solicitações MP'!B:B,'Base_Solicitações MP'!R:R),
                    "Não enviada")</f>
        <v>Aguardando Análise FNDE</v>
      </c>
      <c r="AC1709" s="15" t="str">
        <f>_xlfn.CONCAT(Tabela1[[#This Row],[Município]],"/",Tabela1[[#This Row],[UF]])</f>
        <v>Governador Nunes Freire/MA</v>
      </c>
    </row>
    <row r="1710" spans="1:29" x14ac:dyDescent="0.25">
      <c r="A1710" s="14" t="s">
        <v>705</v>
      </c>
      <c r="B1710" s="2" t="s">
        <v>9736</v>
      </c>
      <c r="C1710" s="2" t="s">
        <v>12643</v>
      </c>
      <c r="D1710" s="3" t="s">
        <v>3150</v>
      </c>
      <c r="E1710" s="1">
        <v>17432</v>
      </c>
      <c r="F1710" s="1">
        <v>2014</v>
      </c>
      <c r="G1710" s="1">
        <v>1</v>
      </c>
      <c r="H1710" s="1" t="s">
        <v>3151</v>
      </c>
      <c r="I1710" s="1" t="s">
        <v>44</v>
      </c>
      <c r="J1710" s="1" t="s">
        <v>29</v>
      </c>
      <c r="K1710" s="1" t="str">
        <f>IF(Tabela1[[#This Row],[Situação da Obra]]="Inacabada - PC Técnica Concluída","Inacabada",Tabela1[[#This Row],[Situação da Obra]])</f>
        <v>Inacabada</v>
      </c>
      <c r="L1710" s="1" t="s">
        <v>204</v>
      </c>
      <c r="M1710" s="4">
        <v>44915</v>
      </c>
      <c r="N1710" s="5">
        <v>0.24399999999999999</v>
      </c>
      <c r="O1710" s="4">
        <v>43165</v>
      </c>
      <c r="P1710" s="1" t="s">
        <v>199</v>
      </c>
      <c r="Q1710" s="1" t="s">
        <v>1992</v>
      </c>
      <c r="R1710" s="1" t="s">
        <v>32</v>
      </c>
      <c r="S1710" s="1" t="s">
        <v>205</v>
      </c>
      <c r="T1710" s="1" t="s">
        <v>201</v>
      </c>
      <c r="U1710" s="6">
        <v>1018695.61</v>
      </c>
      <c r="V1710" s="6">
        <v>1021869.45</v>
      </c>
      <c r="W1710" s="6">
        <v>0</v>
      </c>
      <c r="X1710" s="6">
        <v>1021869.45</v>
      </c>
      <c r="Y1710" s="6">
        <v>720.42</v>
      </c>
      <c r="Z1710" s="7">
        <v>43099</v>
      </c>
      <c r="AA17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10" s="35" t="str">
        <f>IFERROR(
                    _xlfn.XLOOKUP(Tabela1[[#This Row],[ID]],'Base_Solicitações MP'!B:B,'Base_Solicitações MP'!R:R),
                    "Não enviada")</f>
        <v>Não enviada</v>
      </c>
      <c r="AC1710" s="15" t="str">
        <f>_xlfn.CONCAT(Tabela1[[#This Row],[Município]],"/",Tabela1[[#This Row],[UF]])</f>
        <v>Nova Iorque/MA</v>
      </c>
    </row>
    <row r="1711" spans="1:29" x14ac:dyDescent="0.25">
      <c r="A1711" s="14" t="s">
        <v>705</v>
      </c>
      <c r="B1711" s="2" t="s">
        <v>9737</v>
      </c>
      <c r="C1711" s="2" t="s">
        <v>12644</v>
      </c>
      <c r="D1711" s="3" t="s">
        <v>3152</v>
      </c>
      <c r="E1711" s="1">
        <v>17433</v>
      </c>
      <c r="F1711" s="1">
        <v>2014</v>
      </c>
      <c r="G1711" s="1">
        <v>1</v>
      </c>
      <c r="H1711" s="1" t="s">
        <v>823</v>
      </c>
      <c r="I1711" s="1" t="s">
        <v>44</v>
      </c>
      <c r="J1711" s="1" t="s">
        <v>56</v>
      </c>
      <c r="K1711" s="1" t="str">
        <f>IF(Tabela1[[#This Row],[Situação da Obra]]="Inacabada - PC Técnica Concluída","Inacabada",Tabela1[[#This Row],[Situação da Obra]])</f>
        <v>Paralisada</v>
      </c>
      <c r="L1711" s="1" t="s">
        <v>30</v>
      </c>
      <c r="M1711" s="4">
        <v>44020</v>
      </c>
      <c r="N1711" s="5">
        <v>0.53879999999999995</v>
      </c>
      <c r="O1711" s="4">
        <v>44868</v>
      </c>
      <c r="P1711" s="1" t="s">
        <v>199</v>
      </c>
      <c r="Q1711" s="1" t="s">
        <v>1992</v>
      </c>
      <c r="R1711" s="1" t="s">
        <v>32</v>
      </c>
      <c r="S1711" s="1" t="s">
        <v>200</v>
      </c>
      <c r="T1711" s="1" t="s">
        <v>201</v>
      </c>
      <c r="U1711" s="6">
        <v>864308.35</v>
      </c>
      <c r="V1711" s="6">
        <v>903897.48</v>
      </c>
      <c r="W1711" s="6">
        <v>0</v>
      </c>
      <c r="X1711" s="6">
        <v>903897.48</v>
      </c>
      <c r="Y1711" s="6">
        <v>0</v>
      </c>
      <c r="Z1711" s="7">
        <v>45129</v>
      </c>
      <c r="AA17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1" s="35" t="str">
        <f>IFERROR(
                    _xlfn.XLOOKUP(Tabela1[[#This Row],[ID]],'Base_Solicitações MP'!B:B,'Base_Solicitações MP'!R:R),
                    "Não enviada")</f>
        <v>Diligência</v>
      </c>
      <c r="AC1711" s="15" t="str">
        <f>_xlfn.CONCAT(Tabela1[[#This Row],[Município]],"/",Tabela1[[#This Row],[UF]])</f>
        <v>Nova Olinda do Maranhão/MA</v>
      </c>
    </row>
    <row r="1712" spans="1:29" x14ac:dyDescent="0.25">
      <c r="A1712" s="14" t="s">
        <v>705</v>
      </c>
      <c r="B1712" s="2" t="s">
        <v>9738</v>
      </c>
      <c r="C1712" s="2" t="s">
        <v>12645</v>
      </c>
      <c r="D1712" s="3" t="s">
        <v>3153</v>
      </c>
      <c r="E1712" s="1">
        <v>17468</v>
      </c>
      <c r="F1712" s="1">
        <v>2014</v>
      </c>
      <c r="G1712" s="1">
        <v>1</v>
      </c>
      <c r="H1712" s="1" t="s">
        <v>2876</v>
      </c>
      <c r="I1712" s="1" t="s">
        <v>44</v>
      </c>
      <c r="J1712" s="1" t="s">
        <v>29</v>
      </c>
      <c r="K1712" s="1" t="str">
        <f>IF(Tabela1[[#This Row],[Situação da Obra]]="Inacabada - PC Técnica Concluída","Inacabada",Tabela1[[#This Row],[Situação da Obra]])</f>
        <v>Inacabada</v>
      </c>
      <c r="L1712" s="1" t="s">
        <v>30</v>
      </c>
      <c r="M1712" s="4">
        <v>44915</v>
      </c>
      <c r="N1712" s="5">
        <v>0.99739999999999995</v>
      </c>
      <c r="O1712" s="4">
        <v>44153</v>
      </c>
      <c r="P1712" s="1" t="s">
        <v>199</v>
      </c>
      <c r="Q1712" s="1" t="s">
        <v>1992</v>
      </c>
      <c r="R1712" s="1" t="s">
        <v>32</v>
      </c>
      <c r="S1712" s="1" t="s">
        <v>205</v>
      </c>
      <c r="T1712" s="1" t="s">
        <v>201</v>
      </c>
      <c r="U1712" s="6">
        <v>1017507.24</v>
      </c>
      <c r="V1712" s="6">
        <v>1020041</v>
      </c>
      <c r="W1712" s="6">
        <v>0</v>
      </c>
      <c r="X1712" s="6">
        <v>1020041</v>
      </c>
      <c r="Y1712" s="6">
        <v>25463.58</v>
      </c>
      <c r="Z1712" s="7">
        <v>44382</v>
      </c>
      <c r="AA17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2" s="35" t="str">
        <f>IFERROR(
                    _xlfn.XLOOKUP(Tabela1[[#This Row],[ID]],'Base_Solicitações MP'!B:B,'Base_Solicitações MP'!R:R),
                    "Não enviada")</f>
        <v>Diligência</v>
      </c>
      <c r="AC1712" s="15" t="str">
        <f>_xlfn.CONCAT(Tabela1[[#This Row],[Município]],"/",Tabela1[[#This Row],[UF]])</f>
        <v>Sucupira do Riachão/MA</v>
      </c>
    </row>
    <row r="1713" spans="1:29" x14ac:dyDescent="0.25">
      <c r="A1713" s="14" t="s">
        <v>705</v>
      </c>
      <c r="B1713" s="2" t="s">
        <v>9739</v>
      </c>
      <c r="C1713" s="2" t="s">
        <v>12646</v>
      </c>
      <c r="D1713" s="3" t="s">
        <v>3154</v>
      </c>
      <c r="E1713" s="1">
        <v>17542</v>
      </c>
      <c r="F1713" s="1">
        <v>2014</v>
      </c>
      <c r="G1713" s="1">
        <v>1</v>
      </c>
      <c r="H1713" s="1" t="s">
        <v>3155</v>
      </c>
      <c r="I1713" s="1" t="s">
        <v>184</v>
      </c>
      <c r="J1713" s="1" t="s">
        <v>40</v>
      </c>
      <c r="K1713" s="1" t="str">
        <f>IF(Tabela1[[#This Row],[Situação da Obra]]="Inacabada - PC Técnica Concluída","Inacabada",Tabela1[[#This Row],[Situação da Obra]])</f>
        <v>Inacabada</v>
      </c>
      <c r="L1713" s="1" t="s">
        <v>204</v>
      </c>
      <c r="M1713" s="4">
        <v>42611</v>
      </c>
      <c r="N1713" s="5">
        <v>0.42459999999999998</v>
      </c>
      <c r="O1713" s="4">
        <v>42600</v>
      </c>
      <c r="P1713" s="1" t="s">
        <v>199</v>
      </c>
      <c r="Q1713" s="1" t="s">
        <v>1992</v>
      </c>
      <c r="R1713" s="1" t="s">
        <v>32</v>
      </c>
      <c r="S1713" s="1" t="s">
        <v>205</v>
      </c>
      <c r="T1713" s="1" t="s">
        <v>201</v>
      </c>
      <c r="U1713" s="6">
        <v>1020078.61</v>
      </c>
      <c r="V1713" s="6">
        <v>1020546.89</v>
      </c>
      <c r="W1713" s="6">
        <v>0</v>
      </c>
      <c r="X1713" s="6">
        <v>1020546.89</v>
      </c>
      <c r="Y1713" s="6">
        <v>0</v>
      </c>
      <c r="Z1713" s="7">
        <v>42551</v>
      </c>
      <c r="AA17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3" s="35" t="str">
        <f>IFERROR(
                    _xlfn.XLOOKUP(Tabela1[[#This Row],[ID]],'Base_Solicitações MP'!B:B,'Base_Solicitações MP'!R:R),
                    "Não enviada")</f>
        <v>Diligência</v>
      </c>
      <c r="AC1713" s="15" t="str">
        <f>_xlfn.CONCAT(Tabela1[[#This Row],[Município]],"/",Tabela1[[#This Row],[UF]])</f>
        <v>São Domingos do Araguaia/PA</v>
      </c>
    </row>
    <row r="1714" spans="1:29" x14ac:dyDescent="0.25">
      <c r="A1714" s="14" t="s">
        <v>705</v>
      </c>
      <c r="B1714" s="2" t="s">
        <v>9740</v>
      </c>
      <c r="C1714" s="2" t="s">
        <v>12647</v>
      </c>
      <c r="D1714" s="3" t="s">
        <v>3156</v>
      </c>
      <c r="E1714" s="1">
        <v>17543</v>
      </c>
      <c r="F1714" s="1">
        <v>2014</v>
      </c>
      <c r="G1714" s="1">
        <v>1</v>
      </c>
      <c r="H1714" s="1" t="s">
        <v>1361</v>
      </c>
      <c r="I1714" s="1" t="s">
        <v>184</v>
      </c>
      <c r="J1714" s="1" t="s">
        <v>40</v>
      </c>
      <c r="K1714" s="1" t="str">
        <f>IF(Tabela1[[#This Row],[Situação da Obra]]="Inacabada - PC Técnica Concluída","Inacabada",Tabela1[[#This Row],[Situação da Obra]])</f>
        <v>Inacabada</v>
      </c>
      <c r="L1714" s="1" t="s">
        <v>204</v>
      </c>
      <c r="M1714" s="4">
        <v>43326</v>
      </c>
      <c r="N1714" s="5">
        <v>0.39129999999999998</v>
      </c>
      <c r="O1714" s="4">
        <v>42706</v>
      </c>
      <c r="P1714" s="1" t="s">
        <v>199</v>
      </c>
      <c r="Q1714" s="1" t="s">
        <v>1992</v>
      </c>
      <c r="R1714" s="1" t="s">
        <v>32</v>
      </c>
      <c r="S1714" s="1" t="s">
        <v>200</v>
      </c>
      <c r="T1714" s="1" t="s">
        <v>201</v>
      </c>
      <c r="U1714" s="6">
        <v>942218.46</v>
      </c>
      <c r="V1714" s="6">
        <v>942227.57</v>
      </c>
      <c r="W1714" s="6">
        <v>0</v>
      </c>
      <c r="X1714" s="6">
        <v>942227.57</v>
      </c>
      <c r="Y1714" s="6">
        <v>709.56</v>
      </c>
      <c r="Z1714" s="7">
        <v>43220</v>
      </c>
      <c r="AA17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14" s="35" t="str">
        <f>IFERROR(
                    _xlfn.XLOOKUP(Tabela1[[#This Row],[ID]],'Base_Solicitações MP'!B:B,'Base_Solicitações MP'!R:R),
                    "Não enviada")</f>
        <v>Não enviada</v>
      </c>
      <c r="AC1714" s="15" t="str">
        <f>_xlfn.CONCAT(Tabela1[[#This Row],[Município]],"/",Tabela1[[#This Row],[UF]])</f>
        <v>São João da Ponta/PA</v>
      </c>
    </row>
    <row r="1715" spans="1:29" x14ac:dyDescent="0.25">
      <c r="A1715" s="14" t="s">
        <v>705</v>
      </c>
      <c r="B1715" s="2" t="s">
        <v>9741</v>
      </c>
      <c r="C1715" s="2" t="s">
        <v>12648</v>
      </c>
      <c r="D1715" s="3" t="s">
        <v>3157</v>
      </c>
      <c r="E1715" s="1" t="s">
        <v>3158</v>
      </c>
      <c r="F1715" s="1">
        <v>2013</v>
      </c>
      <c r="G1715" s="1">
        <v>1</v>
      </c>
      <c r="H1715" s="1" t="s">
        <v>2235</v>
      </c>
      <c r="I1715" s="1" t="s">
        <v>44</v>
      </c>
      <c r="J1715" s="1" t="s">
        <v>29</v>
      </c>
      <c r="K1715" s="1" t="str">
        <f>IF(Tabela1[[#This Row],[Situação da Obra]]="Inacabada - PC Técnica Concluída","Inacabada",Tabela1[[#This Row],[Situação da Obra]])</f>
        <v>Inacabada</v>
      </c>
      <c r="L1715" s="1" t="s">
        <v>30</v>
      </c>
      <c r="M1715" s="4">
        <v>44915</v>
      </c>
      <c r="N1715" s="5">
        <v>0.83140000000000003</v>
      </c>
      <c r="O1715" s="4"/>
      <c r="P1715" s="1" t="s">
        <v>709</v>
      </c>
      <c r="Q1715" s="1" t="s">
        <v>710</v>
      </c>
      <c r="R1715" s="1" t="s">
        <v>32</v>
      </c>
      <c r="S1715" s="1" t="s">
        <v>716</v>
      </c>
      <c r="T1715" s="1" t="s">
        <v>712</v>
      </c>
      <c r="U1715" s="6" t="s">
        <v>41</v>
      </c>
      <c r="V1715" s="6">
        <v>509963.76</v>
      </c>
      <c r="W1715" s="6">
        <v>0</v>
      </c>
      <c r="X1715" s="6">
        <v>509963.76</v>
      </c>
      <c r="Y1715" s="6" t="s">
        <v>41</v>
      </c>
      <c r="Z1715" s="7">
        <v>44572</v>
      </c>
      <c r="AA17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5" s="35" t="str">
        <f>IFERROR(
                    _xlfn.XLOOKUP(Tabela1[[#This Row],[ID]],'Base_Solicitações MP'!B:B,'Base_Solicitações MP'!R:R),
                    "Não enviada")</f>
        <v>Diligência</v>
      </c>
      <c r="AC1715" s="15" t="str">
        <f>_xlfn.CONCAT(Tabela1[[#This Row],[Município]],"/",Tabela1[[#This Row],[UF]])</f>
        <v>Matões do Norte/MA</v>
      </c>
    </row>
    <row r="1716" spans="1:29" x14ac:dyDescent="0.25">
      <c r="A1716" s="14" t="s">
        <v>705</v>
      </c>
      <c r="B1716" s="2" t="s">
        <v>9742</v>
      </c>
      <c r="C1716" s="2" t="s">
        <v>12649</v>
      </c>
      <c r="D1716" s="3" t="s">
        <v>3159</v>
      </c>
      <c r="E1716" s="1" t="s">
        <v>3160</v>
      </c>
      <c r="F1716" s="1">
        <v>2013</v>
      </c>
      <c r="G1716" s="1">
        <v>2</v>
      </c>
      <c r="H1716" s="1" t="s">
        <v>2759</v>
      </c>
      <c r="I1716" s="1" t="s">
        <v>44</v>
      </c>
      <c r="J1716" s="1" t="s">
        <v>40</v>
      </c>
      <c r="K1716" s="1" t="str">
        <f>IF(Tabela1[[#This Row],[Situação da Obra]]="Inacabada - PC Técnica Concluída","Inacabada",Tabela1[[#This Row],[Situação da Obra]])</f>
        <v>Inacabada</v>
      </c>
      <c r="L1716" s="1" t="s">
        <v>30</v>
      </c>
      <c r="M1716" s="4">
        <v>42703</v>
      </c>
      <c r="N1716" s="5">
        <v>0.29320000000000002</v>
      </c>
      <c r="O1716" s="4">
        <v>42626</v>
      </c>
      <c r="P1716" s="1" t="s">
        <v>709</v>
      </c>
      <c r="Q1716" s="1" t="s">
        <v>710</v>
      </c>
      <c r="R1716" s="1" t="s">
        <v>32</v>
      </c>
      <c r="S1716" s="1" t="s">
        <v>716</v>
      </c>
      <c r="T1716" s="1" t="s">
        <v>712</v>
      </c>
      <c r="U1716" s="6">
        <v>505068.22</v>
      </c>
      <c r="V1716" s="6">
        <v>509910.84</v>
      </c>
      <c r="W1716" s="6">
        <v>0</v>
      </c>
      <c r="X1716" s="6">
        <v>509910.84</v>
      </c>
      <c r="Y1716" s="6">
        <v>0</v>
      </c>
      <c r="Z1716" s="7">
        <v>45290</v>
      </c>
      <c r="AA17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6" s="35" t="str">
        <f>IFERROR(
                    _xlfn.XLOOKUP(Tabela1[[#This Row],[ID]],'Base_Solicitações MP'!B:B,'Base_Solicitações MP'!R:R),
                    "Não enviada")</f>
        <v>Aguardando Análise FNDE</v>
      </c>
      <c r="AC1716" s="15" t="str">
        <f>_xlfn.CONCAT(Tabela1[[#This Row],[Município]],"/",Tabela1[[#This Row],[UF]])</f>
        <v>Paulo Ramos/MA</v>
      </c>
    </row>
    <row r="1717" spans="1:29" x14ac:dyDescent="0.25">
      <c r="A1717" s="14" t="s">
        <v>705</v>
      </c>
      <c r="B1717" s="2" t="s">
        <v>9743</v>
      </c>
      <c r="C1717" s="2" t="s">
        <v>12650</v>
      </c>
      <c r="D1717" s="3" t="s">
        <v>3159</v>
      </c>
      <c r="E1717" s="1" t="s">
        <v>3160</v>
      </c>
      <c r="F1717" s="1">
        <v>2013</v>
      </c>
      <c r="G1717" s="1">
        <v>2</v>
      </c>
      <c r="H1717" s="1" t="s">
        <v>2759</v>
      </c>
      <c r="I1717" s="1" t="s">
        <v>44</v>
      </c>
      <c r="J1717" s="1" t="s">
        <v>40</v>
      </c>
      <c r="K1717" s="1" t="str">
        <f>IF(Tabela1[[#This Row],[Situação da Obra]]="Inacabada - PC Técnica Concluída","Inacabada",Tabela1[[#This Row],[Situação da Obra]])</f>
        <v>Inacabada</v>
      </c>
      <c r="L1717" s="1" t="s">
        <v>30</v>
      </c>
      <c r="M1717" s="4">
        <v>42703</v>
      </c>
      <c r="N1717" s="5">
        <v>0.44629999999999997</v>
      </c>
      <c r="O1717" s="4">
        <v>42626</v>
      </c>
      <c r="P1717" s="1" t="s">
        <v>709</v>
      </c>
      <c r="Q1717" s="1" t="s">
        <v>710</v>
      </c>
      <c r="R1717" s="1" t="s">
        <v>32</v>
      </c>
      <c r="S1717" s="1" t="s">
        <v>716</v>
      </c>
      <c r="T1717" s="1" t="s">
        <v>712</v>
      </c>
      <c r="U1717" s="6">
        <v>505068.22</v>
      </c>
      <c r="V1717" s="6">
        <v>509910.84</v>
      </c>
      <c r="W1717" s="6">
        <v>0</v>
      </c>
      <c r="X1717" s="6">
        <v>509910.84</v>
      </c>
      <c r="Y1717" s="6">
        <v>0</v>
      </c>
      <c r="Z1717" s="7">
        <v>45290</v>
      </c>
      <c r="AA17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7" s="35" t="str">
        <f>IFERROR(
                    _xlfn.XLOOKUP(Tabela1[[#This Row],[ID]],'Base_Solicitações MP'!B:B,'Base_Solicitações MP'!R:R),
                    "Não enviada")</f>
        <v>Aguardando Análise FNDE</v>
      </c>
      <c r="AC1717" s="15" t="str">
        <f>_xlfn.CONCAT(Tabela1[[#This Row],[Município]],"/",Tabela1[[#This Row],[UF]])</f>
        <v>Paulo Ramos/MA</v>
      </c>
    </row>
    <row r="1718" spans="1:29" x14ac:dyDescent="0.25">
      <c r="A1718" s="14" t="s">
        <v>705</v>
      </c>
      <c r="B1718" s="2" t="s">
        <v>9744</v>
      </c>
      <c r="C1718" s="2" t="s">
        <v>12651</v>
      </c>
      <c r="D1718" s="3" t="s">
        <v>3161</v>
      </c>
      <c r="E1718" s="1" t="s">
        <v>3162</v>
      </c>
      <c r="F1718" s="1">
        <v>2013</v>
      </c>
      <c r="G1718" s="1">
        <v>1</v>
      </c>
      <c r="H1718" s="1" t="s">
        <v>3106</v>
      </c>
      <c r="I1718" s="1" t="s">
        <v>44</v>
      </c>
      <c r="J1718" s="1" t="s">
        <v>56</v>
      </c>
      <c r="K1718" s="1" t="str">
        <f>IF(Tabela1[[#This Row],[Situação da Obra]]="Inacabada - PC Técnica Concluída","Inacabada",Tabela1[[#This Row],[Situação da Obra]])</f>
        <v>Paralisada</v>
      </c>
      <c r="L1718" s="1" t="s">
        <v>30</v>
      </c>
      <c r="M1718" s="4">
        <v>44263</v>
      </c>
      <c r="N1718" s="5">
        <v>0.80589999999999995</v>
      </c>
      <c r="O1718" s="4">
        <v>45022</v>
      </c>
      <c r="P1718" s="1" t="s">
        <v>709</v>
      </c>
      <c r="Q1718" s="1" t="s">
        <v>710</v>
      </c>
      <c r="R1718" s="1" t="s">
        <v>32</v>
      </c>
      <c r="S1718" s="1" t="s">
        <v>716</v>
      </c>
      <c r="T1718" s="1" t="s">
        <v>712</v>
      </c>
      <c r="U1718" s="6">
        <v>333528.38</v>
      </c>
      <c r="V1718" s="6">
        <v>510000</v>
      </c>
      <c r="W1718" s="6">
        <v>0</v>
      </c>
      <c r="X1718" s="6">
        <v>510000</v>
      </c>
      <c r="Y1718" s="6">
        <v>0</v>
      </c>
      <c r="Z1718" s="7">
        <v>45230</v>
      </c>
      <c r="AA17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8" s="35" t="str">
        <f>IFERROR(
                    _xlfn.XLOOKUP(Tabela1[[#This Row],[ID]],'Base_Solicitações MP'!B:B,'Base_Solicitações MP'!R:R),
                    "Não enviada")</f>
        <v>Diligência</v>
      </c>
      <c r="AC1718" s="15" t="str">
        <f>_xlfn.CONCAT(Tabela1[[#This Row],[Município]],"/",Tabela1[[#This Row],[UF]])</f>
        <v>Santo Amaro do Maranhão/MA</v>
      </c>
    </row>
    <row r="1719" spans="1:29" x14ac:dyDescent="0.25">
      <c r="A1719" s="14" t="s">
        <v>705</v>
      </c>
      <c r="B1719" s="2" t="s">
        <v>9745</v>
      </c>
      <c r="C1719" s="2" t="s">
        <v>12652</v>
      </c>
      <c r="D1719" s="3" t="s">
        <v>3163</v>
      </c>
      <c r="E1719" s="1" t="s">
        <v>3164</v>
      </c>
      <c r="F1719" s="1">
        <v>2013</v>
      </c>
      <c r="G1719" s="1">
        <v>1</v>
      </c>
      <c r="H1719" s="1" t="s">
        <v>3165</v>
      </c>
      <c r="I1719" s="1" t="s">
        <v>60</v>
      </c>
      <c r="J1719" s="1" t="s">
        <v>56</v>
      </c>
      <c r="K1719" s="1" t="str">
        <f>IF(Tabela1[[#This Row],[Situação da Obra]]="Inacabada - PC Técnica Concluída","Inacabada",Tabela1[[#This Row],[Situação da Obra]])</f>
        <v>Paralisada</v>
      </c>
      <c r="L1719" s="1" t="s">
        <v>30</v>
      </c>
      <c r="M1719" s="4">
        <v>44718</v>
      </c>
      <c r="N1719" s="5">
        <v>0.66369999999999996</v>
      </c>
      <c r="O1719" s="4">
        <v>44993</v>
      </c>
      <c r="P1719" s="1" t="s">
        <v>709</v>
      </c>
      <c r="Q1719" s="1" t="s">
        <v>710</v>
      </c>
      <c r="R1719" s="1" t="s">
        <v>32</v>
      </c>
      <c r="S1719" s="1" t="s">
        <v>716</v>
      </c>
      <c r="T1719" s="1" t="s">
        <v>712</v>
      </c>
      <c r="U1719" s="6">
        <v>509905.23</v>
      </c>
      <c r="V1719" s="6">
        <v>510000</v>
      </c>
      <c r="W1719" s="6">
        <v>0</v>
      </c>
      <c r="X1719" s="6">
        <v>510000</v>
      </c>
      <c r="Y1719" s="6">
        <v>40865.9</v>
      </c>
      <c r="Z1719" s="7">
        <v>45351</v>
      </c>
      <c r="AA17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9" s="35" t="str">
        <f>IFERROR(
                    _xlfn.XLOOKUP(Tabela1[[#This Row],[ID]],'Base_Solicitações MP'!B:B,'Base_Solicitações MP'!R:R),
                    "Não enviada")</f>
        <v>Diligência</v>
      </c>
      <c r="AC1719" s="15" t="str">
        <f>_xlfn.CONCAT(Tabela1[[#This Row],[Município]],"/",Tabela1[[#This Row],[UF]])</f>
        <v>Barão de Monte Alto/MG</v>
      </c>
    </row>
    <row r="1720" spans="1:29" x14ac:dyDescent="0.25">
      <c r="A1720" s="14" t="s">
        <v>705</v>
      </c>
      <c r="B1720" s="2" t="s">
        <v>9746</v>
      </c>
      <c r="C1720" s="2" t="s">
        <v>12653</v>
      </c>
      <c r="D1720" s="3" t="s">
        <v>3166</v>
      </c>
      <c r="E1720" s="1" t="s">
        <v>3167</v>
      </c>
      <c r="F1720" s="1">
        <v>2013</v>
      </c>
      <c r="G1720" s="1">
        <v>1</v>
      </c>
      <c r="H1720" s="1" t="s">
        <v>3168</v>
      </c>
      <c r="I1720" s="1" t="s">
        <v>60</v>
      </c>
      <c r="J1720" s="1" t="s">
        <v>29</v>
      </c>
      <c r="K1720" s="1" t="str">
        <f>IF(Tabela1[[#This Row],[Situação da Obra]]="Inacabada - PC Técnica Concluída","Inacabada",Tabela1[[#This Row],[Situação da Obra]])</f>
        <v>Inacabada</v>
      </c>
      <c r="L1720" s="1" t="s">
        <v>30</v>
      </c>
      <c r="M1720" s="4">
        <v>44915</v>
      </c>
      <c r="N1720" s="5">
        <v>0.18279999999999999</v>
      </c>
      <c r="O1720" s="4">
        <v>43571</v>
      </c>
      <c r="P1720" s="1" t="s">
        <v>709</v>
      </c>
      <c r="Q1720" s="1" t="s">
        <v>710</v>
      </c>
      <c r="R1720" s="1" t="s">
        <v>32</v>
      </c>
      <c r="S1720" s="1" t="s">
        <v>716</v>
      </c>
      <c r="T1720" s="1" t="s">
        <v>712</v>
      </c>
      <c r="U1720" s="6">
        <v>508302.71</v>
      </c>
      <c r="V1720" s="6">
        <v>508480.45</v>
      </c>
      <c r="W1720" s="6">
        <v>0</v>
      </c>
      <c r="X1720" s="6">
        <v>508480.45</v>
      </c>
      <c r="Y1720" s="6">
        <v>0</v>
      </c>
      <c r="Z1720" s="7">
        <v>43646</v>
      </c>
      <c r="AA17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0" s="35" t="str">
        <f>IFERROR(
                    _xlfn.XLOOKUP(Tabela1[[#This Row],[ID]],'Base_Solicitações MP'!B:B,'Base_Solicitações MP'!R:R),
                    "Não enviada")</f>
        <v>Aguardando Análise FNDE</v>
      </c>
      <c r="AC1720" s="15" t="str">
        <f>_xlfn.CONCAT(Tabela1[[#This Row],[Município]],"/",Tabela1[[#This Row],[UF]])</f>
        <v>Felisburgo/MG</v>
      </c>
    </row>
    <row r="1721" spans="1:29" x14ac:dyDescent="0.25">
      <c r="A1721" s="14" t="s">
        <v>705</v>
      </c>
      <c r="B1721" s="2" t="s">
        <v>9747</v>
      </c>
      <c r="C1721" s="2" t="s">
        <v>12654</v>
      </c>
      <c r="D1721" s="3" t="s">
        <v>3169</v>
      </c>
      <c r="E1721" s="1" t="s">
        <v>3170</v>
      </c>
      <c r="F1721" s="1">
        <v>2013</v>
      </c>
      <c r="G1721" s="1">
        <v>1</v>
      </c>
      <c r="H1721" s="1" t="s">
        <v>3171</v>
      </c>
      <c r="I1721" s="1" t="s">
        <v>60</v>
      </c>
      <c r="J1721" s="1" t="s">
        <v>29</v>
      </c>
      <c r="K1721" s="1" t="str">
        <f>IF(Tabela1[[#This Row],[Situação da Obra]]="Inacabada - PC Técnica Concluída","Inacabada",Tabela1[[#This Row],[Situação da Obra]])</f>
        <v>Inacabada</v>
      </c>
      <c r="L1721" s="1" t="s">
        <v>30</v>
      </c>
      <c r="M1721" s="4">
        <v>44915</v>
      </c>
      <c r="N1721" s="5">
        <v>0.34689999999999999</v>
      </c>
      <c r="O1721" s="4">
        <v>44411</v>
      </c>
      <c r="P1721" s="1" t="s">
        <v>709</v>
      </c>
      <c r="Q1721" s="1" t="s">
        <v>710</v>
      </c>
      <c r="R1721" s="1" t="s">
        <v>32</v>
      </c>
      <c r="S1721" s="1" t="s">
        <v>716</v>
      </c>
      <c r="T1721" s="1" t="s">
        <v>712</v>
      </c>
      <c r="U1721" s="6">
        <v>640550.65</v>
      </c>
      <c r="V1721" s="6">
        <v>503838.07</v>
      </c>
      <c r="W1721" s="6">
        <v>0</v>
      </c>
      <c r="X1721" s="6">
        <v>503838.07</v>
      </c>
      <c r="Y1721" s="6">
        <v>58.49</v>
      </c>
      <c r="Z1721" s="7">
        <v>44438</v>
      </c>
      <c r="AA17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1" s="35" t="str">
        <f>IFERROR(
                    _xlfn.XLOOKUP(Tabela1[[#This Row],[ID]],'Base_Solicitações MP'!B:B,'Base_Solicitações MP'!R:R),
                    "Não enviada")</f>
        <v>Diligência</v>
      </c>
      <c r="AC1721" s="15" t="str">
        <f>_xlfn.CONCAT(Tabela1[[#This Row],[Município]],"/",Tabela1[[#This Row],[UF]])</f>
        <v>Ibiracatu/MG</v>
      </c>
    </row>
    <row r="1722" spans="1:29" x14ac:dyDescent="0.25">
      <c r="A1722" s="14" t="s">
        <v>705</v>
      </c>
      <c r="B1722" s="2" t="s">
        <v>9748</v>
      </c>
      <c r="C1722" s="2" t="s">
        <v>12655</v>
      </c>
      <c r="D1722" s="3" t="s">
        <v>3172</v>
      </c>
      <c r="E1722" s="1" t="s">
        <v>3173</v>
      </c>
      <c r="F1722" s="1">
        <v>2013</v>
      </c>
      <c r="G1722" s="1">
        <v>1</v>
      </c>
      <c r="H1722" s="1" t="s">
        <v>2256</v>
      </c>
      <c r="I1722" s="1" t="s">
        <v>184</v>
      </c>
      <c r="J1722" s="1" t="s">
        <v>29</v>
      </c>
      <c r="K1722" s="1" t="str">
        <f>IF(Tabela1[[#This Row],[Situação da Obra]]="Inacabada - PC Técnica Concluída","Inacabada",Tabela1[[#This Row],[Situação da Obra]])</f>
        <v>Inacabada</v>
      </c>
      <c r="L1722" s="1" t="s">
        <v>30</v>
      </c>
      <c r="M1722" s="4">
        <v>44915</v>
      </c>
      <c r="N1722" s="5">
        <v>0.17519999999999999</v>
      </c>
      <c r="O1722" s="4"/>
      <c r="P1722" s="1" t="s">
        <v>709</v>
      </c>
      <c r="Q1722" s="1" t="s">
        <v>710</v>
      </c>
      <c r="R1722" s="1" t="s">
        <v>32</v>
      </c>
      <c r="S1722" s="1" t="s">
        <v>716</v>
      </c>
      <c r="T1722" s="1" t="s">
        <v>712</v>
      </c>
      <c r="U1722" s="6" t="s">
        <v>41</v>
      </c>
      <c r="V1722" s="6">
        <v>509999.98</v>
      </c>
      <c r="W1722" s="6">
        <v>0</v>
      </c>
      <c r="X1722" s="6">
        <v>509999.98</v>
      </c>
      <c r="Y1722" s="6" t="s">
        <v>41</v>
      </c>
      <c r="Z1722" s="7">
        <v>43464</v>
      </c>
      <c r="AA17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2" s="35" t="str">
        <f>IFERROR(
                    _xlfn.XLOOKUP(Tabela1[[#This Row],[ID]],'Base_Solicitações MP'!B:B,'Base_Solicitações MP'!R:R),
                    "Não enviada")</f>
        <v>Diligência</v>
      </c>
      <c r="AC1722" s="15" t="str">
        <f>_xlfn.CONCAT(Tabela1[[#This Row],[Município]],"/",Tabela1[[#This Row],[UF]])</f>
        <v>Curralinho/PA</v>
      </c>
    </row>
    <row r="1723" spans="1:29" x14ac:dyDescent="0.25">
      <c r="A1723" s="14" t="s">
        <v>705</v>
      </c>
      <c r="B1723" s="2" t="s">
        <v>9749</v>
      </c>
      <c r="C1723" s="2" t="s">
        <v>12656</v>
      </c>
      <c r="D1723" s="3" t="s">
        <v>3174</v>
      </c>
      <c r="E1723" s="1" t="s">
        <v>3175</v>
      </c>
      <c r="F1723" s="1">
        <v>2013</v>
      </c>
      <c r="G1723" s="1">
        <v>1</v>
      </c>
      <c r="H1723" s="1" t="s">
        <v>2447</v>
      </c>
      <c r="I1723" s="1" t="s">
        <v>184</v>
      </c>
      <c r="J1723" s="1" t="s">
        <v>29</v>
      </c>
      <c r="K1723" s="1" t="str">
        <f>IF(Tabela1[[#This Row],[Situação da Obra]]="Inacabada - PC Técnica Concluída","Inacabada",Tabela1[[#This Row],[Situação da Obra]])</f>
        <v>Inacabada</v>
      </c>
      <c r="L1723" s="1" t="s">
        <v>30</v>
      </c>
      <c r="M1723" s="4">
        <v>45034</v>
      </c>
      <c r="N1723" s="5">
        <v>0.90700000000000003</v>
      </c>
      <c r="O1723" s="4">
        <v>43900</v>
      </c>
      <c r="P1723" s="1" t="s">
        <v>709</v>
      </c>
      <c r="Q1723" s="1" t="s">
        <v>710</v>
      </c>
      <c r="R1723" s="1" t="s">
        <v>32</v>
      </c>
      <c r="S1723" s="1" t="s">
        <v>716</v>
      </c>
      <c r="T1723" s="1" t="s">
        <v>712</v>
      </c>
      <c r="U1723" s="6">
        <v>507825.03</v>
      </c>
      <c r="V1723" s="6">
        <v>507841.12</v>
      </c>
      <c r="W1723" s="6">
        <v>0</v>
      </c>
      <c r="X1723" s="6">
        <v>507841.12</v>
      </c>
      <c r="Y1723" s="6">
        <v>2025.06</v>
      </c>
      <c r="Z1723" s="7">
        <v>43830</v>
      </c>
      <c r="AA17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23" s="35" t="str">
        <f>IFERROR(
                    _xlfn.XLOOKUP(Tabela1[[#This Row],[ID]],'Base_Solicitações MP'!B:B,'Base_Solicitações MP'!R:R),
                    "Não enviada")</f>
        <v>Não enviada</v>
      </c>
      <c r="AC1723" s="15" t="str">
        <f>_xlfn.CONCAT(Tabela1[[#This Row],[Município]],"/",Tabela1[[#This Row],[UF]])</f>
        <v>Curuá/PA</v>
      </c>
    </row>
    <row r="1724" spans="1:29" x14ac:dyDescent="0.25">
      <c r="A1724" s="14" t="s">
        <v>705</v>
      </c>
      <c r="B1724" s="2" t="s">
        <v>6383</v>
      </c>
      <c r="C1724" s="2" t="s">
        <v>12657</v>
      </c>
      <c r="D1724" s="3" t="s">
        <v>3176</v>
      </c>
      <c r="E1724" s="1" t="s">
        <v>3177</v>
      </c>
      <c r="F1724" s="1">
        <v>2013</v>
      </c>
      <c r="G1724" s="1">
        <v>1</v>
      </c>
      <c r="H1724" s="1" t="s">
        <v>3178</v>
      </c>
      <c r="I1724" s="1" t="s">
        <v>60</v>
      </c>
      <c r="J1724" s="1" t="s">
        <v>40</v>
      </c>
      <c r="K1724" s="1" t="str">
        <f>IF(Tabela1[[#This Row],[Situação da Obra]]="Inacabada - PC Técnica Concluída","Inacabada",Tabela1[[#This Row],[Situação da Obra]])</f>
        <v>Inacabada</v>
      </c>
      <c r="L1724" s="1" t="s">
        <v>30</v>
      </c>
      <c r="M1724" s="4">
        <v>45005</v>
      </c>
      <c r="N1724" s="5">
        <v>0.97609999999999997</v>
      </c>
      <c r="O1724" s="4">
        <v>44993</v>
      </c>
      <c r="P1724" s="1" t="s">
        <v>709</v>
      </c>
      <c r="Q1724" s="1" t="s">
        <v>710</v>
      </c>
      <c r="R1724" s="1" t="s">
        <v>32</v>
      </c>
      <c r="S1724" s="1" t="s">
        <v>716</v>
      </c>
      <c r="T1724" s="1" t="s">
        <v>712</v>
      </c>
      <c r="U1724" s="6" t="s">
        <v>41</v>
      </c>
      <c r="V1724" s="6">
        <v>504230.74</v>
      </c>
      <c r="W1724" s="6">
        <v>0</v>
      </c>
      <c r="X1724" s="6">
        <v>504230.74</v>
      </c>
      <c r="Y1724" s="6">
        <v>10841.95</v>
      </c>
      <c r="Z1724" s="7">
        <v>44983</v>
      </c>
      <c r="AA17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4" s="35" t="str">
        <f>IFERROR(
                    _xlfn.XLOOKUP(Tabela1[[#This Row],[ID]],'Base_Solicitações MP'!B:B,'Base_Solicitações MP'!R:R),
                    "Não enviada")</f>
        <v>Retornado para Análise FNDE</v>
      </c>
      <c r="AC1724" s="15" t="str">
        <f>_xlfn.CONCAT(Tabela1[[#This Row],[Município]],"/",Tabela1[[#This Row],[UF]])</f>
        <v>Itueta/MG</v>
      </c>
    </row>
    <row r="1725" spans="1:29" x14ac:dyDescent="0.25">
      <c r="A1725" s="14" t="s">
        <v>705</v>
      </c>
      <c r="B1725" s="2" t="s">
        <v>9750</v>
      </c>
      <c r="C1725" s="2" t="s">
        <v>12658</v>
      </c>
      <c r="D1725" s="3" t="s">
        <v>3179</v>
      </c>
      <c r="E1725" s="1" t="s">
        <v>3180</v>
      </c>
      <c r="F1725" s="1">
        <v>2013</v>
      </c>
      <c r="G1725" s="1">
        <v>2</v>
      </c>
      <c r="H1725" s="1" t="s">
        <v>459</v>
      </c>
      <c r="I1725" s="1" t="s">
        <v>184</v>
      </c>
      <c r="J1725" s="1" t="s">
        <v>29</v>
      </c>
      <c r="K1725" s="1" t="str">
        <f>IF(Tabela1[[#This Row],[Situação da Obra]]="Inacabada - PC Técnica Concluída","Inacabada",Tabela1[[#This Row],[Situação da Obra]])</f>
        <v>Inacabada</v>
      </c>
      <c r="L1725" s="1" t="s">
        <v>30</v>
      </c>
      <c r="M1725" s="4">
        <v>45035</v>
      </c>
      <c r="N1725" s="5">
        <v>0.51619999999999999</v>
      </c>
      <c r="O1725" s="4">
        <v>43707</v>
      </c>
      <c r="P1725" s="1" t="s">
        <v>709</v>
      </c>
      <c r="Q1725" s="1" t="s">
        <v>710</v>
      </c>
      <c r="R1725" s="1" t="s">
        <v>32</v>
      </c>
      <c r="S1725" s="1" t="s">
        <v>716</v>
      </c>
      <c r="T1725" s="1" t="s">
        <v>712</v>
      </c>
      <c r="U1725" s="6">
        <v>508911.13</v>
      </c>
      <c r="V1725" s="6">
        <v>509999.98</v>
      </c>
      <c r="W1725" s="6">
        <v>0</v>
      </c>
      <c r="X1725" s="6">
        <v>509999.98</v>
      </c>
      <c r="Y1725" s="6">
        <v>6439.89</v>
      </c>
      <c r="Z1725" s="7">
        <v>43763</v>
      </c>
      <c r="AA17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25" s="35" t="str">
        <f>IFERROR(
                    _xlfn.XLOOKUP(Tabela1[[#This Row],[ID]],'Base_Solicitações MP'!B:B,'Base_Solicitações MP'!R:R),
                    "Não enviada")</f>
        <v>Não enviada</v>
      </c>
      <c r="AC1725" s="15" t="str">
        <f>_xlfn.CONCAT(Tabela1[[#This Row],[Município]],"/",Tabela1[[#This Row],[UF]])</f>
        <v>Curuçá/PA</v>
      </c>
    </row>
    <row r="1726" spans="1:29" x14ac:dyDescent="0.25">
      <c r="A1726" s="14" t="s">
        <v>705</v>
      </c>
      <c r="B1726" s="2" t="s">
        <v>9751</v>
      </c>
      <c r="C1726" s="2" t="s">
        <v>12659</v>
      </c>
      <c r="D1726" s="3" t="s">
        <v>3179</v>
      </c>
      <c r="E1726" s="1" t="s">
        <v>3180</v>
      </c>
      <c r="F1726" s="1">
        <v>2013</v>
      </c>
      <c r="G1726" s="1">
        <v>2</v>
      </c>
      <c r="H1726" s="1" t="s">
        <v>459</v>
      </c>
      <c r="I1726" s="1" t="s">
        <v>184</v>
      </c>
      <c r="J1726" s="1" t="s">
        <v>29</v>
      </c>
      <c r="K1726" s="1" t="str">
        <f>IF(Tabela1[[#This Row],[Situação da Obra]]="Inacabada - PC Técnica Concluída","Inacabada",Tabela1[[#This Row],[Situação da Obra]])</f>
        <v>Inacabada</v>
      </c>
      <c r="L1726" s="1" t="s">
        <v>30</v>
      </c>
      <c r="M1726" s="4">
        <v>45035</v>
      </c>
      <c r="N1726" s="5">
        <v>0.65429999999999999</v>
      </c>
      <c r="O1726" s="4">
        <v>43707</v>
      </c>
      <c r="P1726" s="1" t="s">
        <v>709</v>
      </c>
      <c r="Q1726" s="1" t="s">
        <v>710</v>
      </c>
      <c r="R1726" s="1" t="s">
        <v>32</v>
      </c>
      <c r="S1726" s="1" t="s">
        <v>716</v>
      </c>
      <c r="T1726" s="1" t="s">
        <v>712</v>
      </c>
      <c r="U1726" s="6">
        <v>508911.13</v>
      </c>
      <c r="V1726" s="6">
        <v>509999.98</v>
      </c>
      <c r="W1726" s="6">
        <v>0</v>
      </c>
      <c r="X1726" s="6">
        <v>509999.98</v>
      </c>
      <c r="Y1726" s="6">
        <v>6439.89</v>
      </c>
      <c r="Z1726" s="7">
        <v>43763</v>
      </c>
      <c r="AA17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26" s="35" t="str">
        <f>IFERROR(
                    _xlfn.XLOOKUP(Tabela1[[#This Row],[ID]],'Base_Solicitações MP'!B:B,'Base_Solicitações MP'!R:R),
                    "Não enviada")</f>
        <v>Não enviada</v>
      </c>
      <c r="AC1726" s="15" t="str">
        <f>_xlfn.CONCAT(Tabela1[[#This Row],[Município]],"/",Tabela1[[#This Row],[UF]])</f>
        <v>Curuçá/PA</v>
      </c>
    </row>
    <row r="1727" spans="1:29" x14ac:dyDescent="0.25">
      <c r="A1727" s="14" t="s">
        <v>705</v>
      </c>
      <c r="B1727" s="2" t="s">
        <v>9752</v>
      </c>
      <c r="C1727" s="2" t="s">
        <v>12660</v>
      </c>
      <c r="D1727" s="3" t="s">
        <v>3181</v>
      </c>
      <c r="E1727" s="1" t="s">
        <v>3182</v>
      </c>
      <c r="F1727" s="1">
        <v>2013</v>
      </c>
      <c r="G1727" s="1">
        <v>1</v>
      </c>
      <c r="H1727" s="1" t="s">
        <v>2762</v>
      </c>
      <c r="I1727" s="1" t="s">
        <v>184</v>
      </c>
      <c r="J1727" s="1" t="s">
        <v>40</v>
      </c>
      <c r="K1727" s="1" t="str">
        <f>IF(Tabela1[[#This Row],[Situação da Obra]]="Inacabada - PC Técnica Concluída","Inacabada",Tabela1[[#This Row],[Situação da Obra]])</f>
        <v>Inacabada</v>
      </c>
      <c r="L1727" s="1" t="s">
        <v>30</v>
      </c>
      <c r="M1727" s="4">
        <v>45005</v>
      </c>
      <c r="N1727" s="5">
        <v>0.72170000000000001</v>
      </c>
      <c r="O1727" s="4">
        <v>44956</v>
      </c>
      <c r="P1727" s="1" t="s">
        <v>709</v>
      </c>
      <c r="Q1727" s="1" t="s">
        <v>710</v>
      </c>
      <c r="R1727" s="1" t="s">
        <v>32</v>
      </c>
      <c r="S1727" s="1" t="s">
        <v>716</v>
      </c>
      <c r="T1727" s="1" t="s">
        <v>712</v>
      </c>
      <c r="U1727" s="6">
        <v>509003.73</v>
      </c>
      <c r="V1727" s="6">
        <v>509674.4</v>
      </c>
      <c r="W1727" s="6">
        <v>0</v>
      </c>
      <c r="X1727" s="6">
        <v>509674.4</v>
      </c>
      <c r="Y1727" s="6">
        <v>174.21</v>
      </c>
      <c r="Z1727" s="7">
        <v>44979</v>
      </c>
      <c r="AA17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7" s="35" t="str">
        <f>IFERROR(
                    _xlfn.XLOOKUP(Tabela1[[#This Row],[ID]],'Base_Solicitações MP'!B:B,'Base_Solicitações MP'!R:R),
                    "Não enviada")</f>
        <v>Diligência</v>
      </c>
      <c r="AC1727" s="15" t="str">
        <f>_xlfn.CONCAT(Tabela1[[#This Row],[Município]],"/",Tabela1[[#This Row],[UF]])</f>
        <v>Igarapé-Açu/PA</v>
      </c>
    </row>
    <row r="1728" spans="1:29" x14ac:dyDescent="0.25">
      <c r="A1728" s="14" t="s">
        <v>705</v>
      </c>
      <c r="B1728" s="2" t="s">
        <v>9753</v>
      </c>
      <c r="C1728" s="2" t="s">
        <v>12661</v>
      </c>
      <c r="D1728" s="3" t="s">
        <v>3183</v>
      </c>
      <c r="E1728" s="1" t="s">
        <v>3184</v>
      </c>
      <c r="F1728" s="1">
        <v>2013</v>
      </c>
      <c r="G1728" s="1">
        <v>2</v>
      </c>
      <c r="H1728" s="1" t="s">
        <v>3185</v>
      </c>
      <c r="I1728" s="1" t="s">
        <v>184</v>
      </c>
      <c r="J1728" s="1" t="s">
        <v>29</v>
      </c>
      <c r="K1728" s="1" t="str">
        <f>IF(Tabela1[[#This Row],[Situação da Obra]]="Inacabada - PC Técnica Concluída","Inacabada",Tabela1[[#This Row],[Situação da Obra]])</f>
        <v>Inacabada</v>
      </c>
      <c r="L1728" s="1" t="s">
        <v>30</v>
      </c>
      <c r="M1728" s="4">
        <v>45041</v>
      </c>
      <c r="N1728" s="5">
        <v>0.54869999999999997</v>
      </c>
      <c r="O1728" s="4">
        <v>43216</v>
      </c>
      <c r="P1728" s="1" t="s">
        <v>709</v>
      </c>
      <c r="Q1728" s="1" t="s">
        <v>710</v>
      </c>
      <c r="R1728" s="1" t="s">
        <v>32</v>
      </c>
      <c r="S1728" s="1" t="s">
        <v>716</v>
      </c>
      <c r="T1728" s="1" t="s">
        <v>712</v>
      </c>
      <c r="U1728" s="6">
        <v>508478.87</v>
      </c>
      <c r="V1728" s="6">
        <v>509795.66</v>
      </c>
      <c r="W1728" s="6">
        <v>0</v>
      </c>
      <c r="X1728" s="6">
        <v>509795.66</v>
      </c>
      <c r="Y1728" s="6">
        <v>250.19</v>
      </c>
      <c r="Z1728" s="7">
        <v>43486</v>
      </c>
      <c r="AA17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8" s="35" t="str">
        <f>IFERROR(
                    _xlfn.XLOOKUP(Tabela1[[#This Row],[ID]],'Base_Solicitações MP'!B:B,'Base_Solicitações MP'!R:R),
                    "Não enviada")</f>
        <v>Diligência</v>
      </c>
      <c r="AC1728" s="15" t="str">
        <f>_xlfn.CONCAT(Tabela1[[#This Row],[Município]],"/",Tabela1[[#This Row],[UF]])</f>
        <v>Nova Timboteua/PA</v>
      </c>
    </row>
    <row r="1729" spans="1:29" x14ac:dyDescent="0.25">
      <c r="A1729" s="14" t="s">
        <v>705</v>
      </c>
      <c r="B1729" s="2" t="s">
        <v>9754</v>
      </c>
      <c r="C1729" s="2" t="s">
        <v>12662</v>
      </c>
      <c r="D1729" s="3" t="s">
        <v>3183</v>
      </c>
      <c r="E1729" s="1" t="s">
        <v>3184</v>
      </c>
      <c r="F1729" s="1">
        <v>2013</v>
      </c>
      <c r="G1729" s="1">
        <v>2</v>
      </c>
      <c r="H1729" s="1" t="s">
        <v>3185</v>
      </c>
      <c r="I1729" s="1" t="s">
        <v>184</v>
      </c>
      <c r="J1729" s="1" t="s">
        <v>29</v>
      </c>
      <c r="K1729" s="1" t="str">
        <f>IF(Tabela1[[#This Row],[Situação da Obra]]="Inacabada - PC Técnica Concluída","Inacabada",Tabela1[[#This Row],[Situação da Obra]])</f>
        <v>Inacabada</v>
      </c>
      <c r="L1729" s="1" t="s">
        <v>30</v>
      </c>
      <c r="M1729" s="4">
        <v>45041</v>
      </c>
      <c r="N1729" s="5">
        <v>0.36430000000000001</v>
      </c>
      <c r="O1729" s="4">
        <v>43216</v>
      </c>
      <c r="P1729" s="1" t="s">
        <v>709</v>
      </c>
      <c r="Q1729" s="1" t="s">
        <v>710</v>
      </c>
      <c r="R1729" s="1" t="s">
        <v>32</v>
      </c>
      <c r="S1729" s="1" t="s">
        <v>716</v>
      </c>
      <c r="T1729" s="1" t="s">
        <v>712</v>
      </c>
      <c r="U1729" s="6">
        <v>508478.87</v>
      </c>
      <c r="V1729" s="6">
        <v>509948.9</v>
      </c>
      <c r="W1729" s="6">
        <v>0</v>
      </c>
      <c r="X1729" s="6">
        <v>509948.9</v>
      </c>
      <c r="Y1729" s="6">
        <v>250.19</v>
      </c>
      <c r="Z1729" s="7">
        <v>43486</v>
      </c>
      <c r="AA17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9" s="35" t="str">
        <f>IFERROR(
                    _xlfn.XLOOKUP(Tabela1[[#This Row],[ID]],'Base_Solicitações MP'!B:B,'Base_Solicitações MP'!R:R),
                    "Não enviada")</f>
        <v>Diligência</v>
      </c>
      <c r="AC1729" s="15" t="str">
        <f>_xlfn.CONCAT(Tabela1[[#This Row],[Município]],"/",Tabela1[[#This Row],[UF]])</f>
        <v>Nova Timboteua/PA</v>
      </c>
    </row>
    <row r="1730" spans="1:29" x14ac:dyDescent="0.25">
      <c r="A1730" s="14" t="s">
        <v>705</v>
      </c>
      <c r="B1730" s="2" t="s">
        <v>9755</v>
      </c>
      <c r="C1730" s="2" t="s">
        <v>12663</v>
      </c>
      <c r="D1730" s="3" t="s">
        <v>3186</v>
      </c>
      <c r="E1730" s="1" t="s">
        <v>3187</v>
      </c>
      <c r="F1730" s="1">
        <v>2013</v>
      </c>
      <c r="G1730" s="1">
        <v>1</v>
      </c>
      <c r="H1730" s="1" t="s">
        <v>3188</v>
      </c>
      <c r="I1730" s="1" t="s">
        <v>184</v>
      </c>
      <c r="J1730" s="1" t="s">
        <v>40</v>
      </c>
      <c r="K1730" s="1" t="str">
        <f>IF(Tabela1[[#This Row],[Situação da Obra]]="Inacabada - PC Técnica Concluída","Inacabada",Tabela1[[#This Row],[Situação da Obra]])</f>
        <v>Inacabada</v>
      </c>
      <c r="L1730" s="1" t="s">
        <v>30</v>
      </c>
      <c r="M1730" s="4">
        <v>43326</v>
      </c>
      <c r="N1730" s="5">
        <v>0.43109999999999998</v>
      </c>
      <c r="O1730" s="4">
        <v>42823</v>
      </c>
      <c r="P1730" s="1" t="s">
        <v>709</v>
      </c>
      <c r="Q1730" s="1" t="s">
        <v>710</v>
      </c>
      <c r="R1730" s="1" t="s">
        <v>32</v>
      </c>
      <c r="S1730" s="1" t="s">
        <v>716</v>
      </c>
      <c r="T1730" s="1" t="s">
        <v>712</v>
      </c>
      <c r="U1730" s="6">
        <v>506455.1</v>
      </c>
      <c r="V1730" s="6">
        <v>507478.13</v>
      </c>
      <c r="W1730" s="6">
        <v>0</v>
      </c>
      <c r="X1730" s="6">
        <v>507478.13</v>
      </c>
      <c r="Y1730" s="6">
        <v>12.57</v>
      </c>
      <c r="Z1730" s="7">
        <v>43174</v>
      </c>
      <c r="AA17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0" s="35" t="str">
        <f>IFERROR(
                    _xlfn.XLOOKUP(Tabela1[[#This Row],[ID]],'Base_Solicitações MP'!B:B,'Base_Solicitações MP'!R:R),
                    "Não enviada")</f>
        <v>Diligência</v>
      </c>
      <c r="AC1730" s="15" t="str">
        <f>_xlfn.CONCAT(Tabela1[[#This Row],[Município]],"/",Tabela1[[#This Row],[UF]])</f>
        <v>Santarém Novo/PA</v>
      </c>
    </row>
    <row r="1731" spans="1:29" x14ac:dyDescent="0.25">
      <c r="A1731" s="14" t="s">
        <v>705</v>
      </c>
      <c r="B1731" s="2" t="s">
        <v>9756</v>
      </c>
      <c r="C1731" s="2" t="s">
        <v>12664</v>
      </c>
      <c r="D1731" s="3" t="s">
        <v>3189</v>
      </c>
      <c r="E1731" s="1" t="s">
        <v>3190</v>
      </c>
      <c r="F1731" s="1">
        <v>2013</v>
      </c>
      <c r="G1731" s="1">
        <v>1</v>
      </c>
      <c r="H1731" s="1" t="s">
        <v>3191</v>
      </c>
      <c r="I1731" s="1" t="s">
        <v>60</v>
      </c>
      <c r="J1731" s="1" t="s">
        <v>29</v>
      </c>
      <c r="K1731" s="1" t="str">
        <f>IF(Tabela1[[#This Row],[Situação da Obra]]="Inacabada - PC Técnica Concluída","Inacabada",Tabela1[[#This Row],[Situação da Obra]])</f>
        <v>Inacabada</v>
      </c>
      <c r="L1731" s="1" t="s">
        <v>30</v>
      </c>
      <c r="M1731" s="4">
        <v>45016</v>
      </c>
      <c r="N1731" s="5">
        <v>0.52139999999999997</v>
      </c>
      <c r="O1731" s="4">
        <v>44719</v>
      </c>
      <c r="P1731" s="1" t="s">
        <v>709</v>
      </c>
      <c r="Q1731" s="1" t="s">
        <v>710</v>
      </c>
      <c r="R1731" s="1" t="s">
        <v>32</v>
      </c>
      <c r="S1731" s="1" t="s">
        <v>716</v>
      </c>
      <c r="T1731" s="1" t="s">
        <v>712</v>
      </c>
      <c r="U1731" s="6">
        <v>391461.95</v>
      </c>
      <c r="V1731" s="6">
        <v>510000</v>
      </c>
      <c r="W1731" s="6">
        <v>0</v>
      </c>
      <c r="X1731" s="6">
        <v>510000</v>
      </c>
      <c r="Y1731" s="6">
        <v>131080.01</v>
      </c>
      <c r="Z1731" s="7">
        <v>44712</v>
      </c>
      <c r="AA17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1" s="35" t="str">
        <f>IFERROR(
                    _xlfn.XLOOKUP(Tabela1[[#This Row],[ID]],'Base_Solicitações MP'!B:B,'Base_Solicitações MP'!R:R),
                    "Não enviada")</f>
        <v>Aguardando Análise FNDE</v>
      </c>
      <c r="AC1731" s="15" t="str">
        <f>_xlfn.CONCAT(Tabela1[[#This Row],[Município]],"/",Tabela1[[#This Row],[UF]])</f>
        <v>Virginópolis/MG</v>
      </c>
    </row>
    <row r="1732" spans="1:29" x14ac:dyDescent="0.25">
      <c r="A1732" s="14" t="s">
        <v>705</v>
      </c>
      <c r="B1732" s="2" t="s">
        <v>9757</v>
      </c>
      <c r="C1732" s="2" t="s">
        <v>12665</v>
      </c>
      <c r="D1732" s="3" t="s">
        <v>3192</v>
      </c>
      <c r="E1732" s="1" t="s">
        <v>3193</v>
      </c>
      <c r="F1732" s="1">
        <v>2013</v>
      </c>
      <c r="G1732" s="1">
        <v>1</v>
      </c>
      <c r="H1732" s="1" t="s">
        <v>3194</v>
      </c>
      <c r="I1732" s="1" t="s">
        <v>112</v>
      </c>
      <c r="J1732" s="1" t="s">
        <v>29</v>
      </c>
      <c r="K1732" s="1" t="str">
        <f>IF(Tabela1[[#This Row],[Situação da Obra]]="Inacabada - PC Técnica Concluída","Inacabada",Tabela1[[#This Row],[Situação da Obra]])</f>
        <v>Inacabada</v>
      </c>
      <c r="L1732" s="1" t="s">
        <v>30</v>
      </c>
      <c r="M1732" s="4">
        <v>44915</v>
      </c>
      <c r="N1732" s="5">
        <v>0.1789</v>
      </c>
      <c r="O1732" s="4">
        <v>43405</v>
      </c>
      <c r="P1732" s="1" t="s">
        <v>709</v>
      </c>
      <c r="Q1732" s="1" t="s">
        <v>710</v>
      </c>
      <c r="R1732" s="1" t="s">
        <v>32</v>
      </c>
      <c r="S1732" s="1" t="s">
        <v>716</v>
      </c>
      <c r="T1732" s="1" t="s">
        <v>712</v>
      </c>
      <c r="U1732" s="6">
        <v>507370.91</v>
      </c>
      <c r="V1732" s="6">
        <v>510000</v>
      </c>
      <c r="W1732" s="6">
        <v>0</v>
      </c>
      <c r="X1732" s="6">
        <v>510000</v>
      </c>
      <c r="Y1732" s="6">
        <v>0</v>
      </c>
      <c r="Z1732" s="7">
        <v>43493</v>
      </c>
      <c r="AA17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2" s="35" t="str">
        <f>IFERROR(
                    _xlfn.XLOOKUP(Tabela1[[#This Row],[ID]],'Base_Solicitações MP'!B:B,'Base_Solicitações MP'!R:R),
                    "Não enviada")</f>
        <v>Em Cadastramento</v>
      </c>
      <c r="AC1732" s="15" t="str">
        <f>_xlfn.CONCAT(Tabela1[[#This Row],[Município]],"/",Tabela1[[#This Row],[UF]])</f>
        <v>Alto Paraguai/MT</v>
      </c>
    </row>
    <row r="1733" spans="1:29" x14ac:dyDescent="0.25">
      <c r="A1733" s="14" t="s">
        <v>705</v>
      </c>
      <c r="B1733" s="2" t="s">
        <v>9758</v>
      </c>
      <c r="C1733" s="2" t="s">
        <v>12666</v>
      </c>
      <c r="D1733" s="3" t="s">
        <v>3195</v>
      </c>
      <c r="E1733" s="1" t="s">
        <v>3196</v>
      </c>
      <c r="F1733" s="1">
        <v>2013</v>
      </c>
      <c r="G1733" s="1">
        <v>1</v>
      </c>
      <c r="H1733" s="1" t="s">
        <v>3197</v>
      </c>
      <c r="I1733" s="1" t="s">
        <v>184</v>
      </c>
      <c r="J1733" s="1" t="s">
        <v>29</v>
      </c>
      <c r="K1733" s="1" t="str">
        <f>IF(Tabela1[[#This Row],[Situação da Obra]]="Inacabada - PC Técnica Concluída","Inacabada",Tabela1[[#This Row],[Situação da Obra]])</f>
        <v>Inacabada</v>
      </c>
      <c r="L1733" s="1" t="s">
        <v>30</v>
      </c>
      <c r="M1733" s="4">
        <v>44915</v>
      </c>
      <c r="N1733" s="5">
        <v>0.1061</v>
      </c>
      <c r="O1733" s="4"/>
      <c r="P1733" s="1" t="s">
        <v>709</v>
      </c>
      <c r="Q1733" s="1" t="s">
        <v>710</v>
      </c>
      <c r="R1733" s="1" t="s">
        <v>32</v>
      </c>
      <c r="S1733" s="1" t="s">
        <v>716</v>
      </c>
      <c r="T1733" s="1" t="s">
        <v>712</v>
      </c>
      <c r="U1733" s="6" t="s">
        <v>41</v>
      </c>
      <c r="V1733" s="6">
        <v>509942.44</v>
      </c>
      <c r="W1733" s="6">
        <v>0</v>
      </c>
      <c r="X1733" s="6">
        <v>509942.44</v>
      </c>
      <c r="Y1733" s="6" t="s">
        <v>41</v>
      </c>
      <c r="Z1733" s="7">
        <v>43131</v>
      </c>
      <c r="AA17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3" s="35" t="str">
        <f>IFERROR(
                    _xlfn.XLOOKUP(Tabela1[[#This Row],[ID]],'Base_Solicitações MP'!B:B,'Base_Solicitações MP'!R:R),
                    "Não enviada")</f>
        <v>Não enviada</v>
      </c>
      <c r="AC1733" s="15" t="str">
        <f>_xlfn.CONCAT(Tabela1[[#This Row],[Município]],"/",Tabela1[[#This Row],[UF]])</f>
        <v>Aveiro/PA</v>
      </c>
    </row>
    <row r="1734" spans="1:29" x14ac:dyDescent="0.25">
      <c r="A1734" s="14" t="s">
        <v>705</v>
      </c>
      <c r="B1734" s="2" t="s">
        <v>9759</v>
      </c>
      <c r="C1734" s="2" t="s">
        <v>12667</v>
      </c>
      <c r="D1734" s="2" t="s">
        <v>3198</v>
      </c>
      <c r="E1734" s="1" t="s">
        <v>3199</v>
      </c>
      <c r="F1734" s="1">
        <v>2013</v>
      </c>
      <c r="G1734" s="1">
        <v>1</v>
      </c>
      <c r="H1734" s="1" t="s">
        <v>2123</v>
      </c>
      <c r="I1734" s="1" t="s">
        <v>44</v>
      </c>
      <c r="J1734" s="1" t="s">
        <v>29</v>
      </c>
      <c r="K1734" s="1" t="str">
        <f>IF(Tabela1[[#This Row],[Situação da Obra]]="Inacabada - PC Técnica Concluída","Inacabada",Tabela1[[#This Row],[Situação da Obra]])</f>
        <v>Inacabada</v>
      </c>
      <c r="L1734" s="1" t="s">
        <v>30</v>
      </c>
      <c r="M1734" s="4">
        <v>44915</v>
      </c>
      <c r="N1734" s="5">
        <v>0.1694</v>
      </c>
      <c r="O1734" s="4">
        <v>43719</v>
      </c>
      <c r="P1734" s="1" t="s">
        <v>1935</v>
      </c>
      <c r="Q1734" s="1" t="s">
        <v>710</v>
      </c>
      <c r="R1734" s="1" t="s">
        <v>32</v>
      </c>
      <c r="S1734" s="1" t="s">
        <v>1947</v>
      </c>
      <c r="T1734" s="1" t="s">
        <v>712</v>
      </c>
      <c r="U1734" s="6">
        <v>313791.40999999997</v>
      </c>
      <c r="V1734" s="6">
        <v>244954.32</v>
      </c>
      <c r="W1734" s="6">
        <v>0</v>
      </c>
      <c r="X1734" s="6">
        <v>244954.32</v>
      </c>
      <c r="Y1734" s="6">
        <v>65015.68</v>
      </c>
      <c r="Z1734" s="7">
        <v>43761</v>
      </c>
      <c r="AA17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4" s="35" t="str">
        <f>IFERROR(
                    _xlfn.XLOOKUP(Tabela1[[#This Row],[ID]],'Base_Solicitações MP'!B:B,'Base_Solicitações MP'!R:R),
                    "Não enviada")</f>
        <v>Em Cadastramento</v>
      </c>
      <c r="AC1734" s="15" t="str">
        <f>_xlfn.CONCAT(Tabela1[[#This Row],[Município]],"/",Tabela1[[#This Row],[UF]])</f>
        <v>Paço do Lumiar/MA</v>
      </c>
    </row>
    <row r="1735" spans="1:29" x14ac:dyDescent="0.25">
      <c r="A1735" s="14" t="s">
        <v>705</v>
      </c>
      <c r="B1735" s="2" t="s">
        <v>9760</v>
      </c>
      <c r="C1735" s="2" t="s">
        <v>12668</v>
      </c>
      <c r="D1735" s="2" t="s">
        <v>3200</v>
      </c>
      <c r="E1735" s="1" t="s">
        <v>3201</v>
      </c>
      <c r="F1735" s="1">
        <v>2013</v>
      </c>
      <c r="G1735" s="1">
        <v>1</v>
      </c>
      <c r="H1735" s="1" t="s">
        <v>2866</v>
      </c>
      <c r="I1735" s="1" t="s">
        <v>44</v>
      </c>
      <c r="J1735" s="1" t="s">
        <v>56</v>
      </c>
      <c r="K1735" s="1" t="str">
        <f>IF(Tabela1[[#This Row],[Situação da Obra]]="Inacabada - PC Técnica Concluída","Inacabada",Tabela1[[#This Row],[Situação da Obra]])</f>
        <v>Paralisada</v>
      </c>
      <c r="L1735" s="1" t="s">
        <v>30</v>
      </c>
      <c r="M1735" s="4">
        <v>44769</v>
      </c>
      <c r="N1735" s="5">
        <v>0.91979999999999995</v>
      </c>
      <c r="O1735" s="4">
        <v>44755</v>
      </c>
      <c r="P1735" s="1" t="s">
        <v>1935</v>
      </c>
      <c r="Q1735" s="1" t="s">
        <v>710</v>
      </c>
      <c r="R1735" s="1" t="s">
        <v>32</v>
      </c>
      <c r="S1735" s="1" t="s">
        <v>1936</v>
      </c>
      <c r="T1735" s="1" t="s">
        <v>712</v>
      </c>
      <c r="U1735" s="6">
        <v>124025.99</v>
      </c>
      <c r="V1735" s="6">
        <v>184987.22</v>
      </c>
      <c r="W1735" s="6">
        <v>0</v>
      </c>
      <c r="X1735" s="6">
        <v>184987.22</v>
      </c>
      <c r="Y1735" s="6">
        <v>4613.8599999999997</v>
      </c>
      <c r="Z1735" s="7">
        <v>45256</v>
      </c>
      <c r="AA17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5" s="35" t="str">
        <f>IFERROR(
                    _xlfn.XLOOKUP(Tabela1[[#This Row],[ID]],'Base_Solicitações MP'!B:B,'Base_Solicitações MP'!R:R),
                    "Não enviada")</f>
        <v>Aguardando Análise FNDE</v>
      </c>
      <c r="AC1735" s="15" t="str">
        <f>_xlfn.CONCAT(Tabela1[[#This Row],[Município]],"/",Tabela1[[#This Row],[UF]])</f>
        <v>São João dos Patos/MA</v>
      </c>
    </row>
    <row r="1736" spans="1:29" x14ac:dyDescent="0.25">
      <c r="A1736" s="14" t="s">
        <v>705</v>
      </c>
      <c r="B1736" s="2" t="s">
        <v>9761</v>
      </c>
      <c r="C1736" s="2" t="s">
        <v>12669</v>
      </c>
      <c r="D1736" s="3" t="s">
        <v>3202</v>
      </c>
      <c r="E1736" s="1" t="s">
        <v>3203</v>
      </c>
      <c r="F1736" s="1">
        <v>2013</v>
      </c>
      <c r="G1736" s="1">
        <v>1</v>
      </c>
      <c r="H1736" s="1" t="s">
        <v>3204</v>
      </c>
      <c r="I1736" s="1" t="s">
        <v>352</v>
      </c>
      <c r="J1736" s="1" t="s">
        <v>29</v>
      </c>
      <c r="K1736" s="1" t="str">
        <f>IF(Tabela1[[#This Row],[Situação da Obra]]="Inacabada - PC Técnica Concluída","Inacabada",Tabela1[[#This Row],[Situação da Obra]])</f>
        <v>Inacabada</v>
      </c>
      <c r="L1736" s="1" t="s">
        <v>30</v>
      </c>
      <c r="M1736" s="4">
        <v>44915</v>
      </c>
      <c r="N1736" s="5">
        <v>0.31380000000000002</v>
      </c>
      <c r="O1736" s="4">
        <v>43235</v>
      </c>
      <c r="P1736" s="1" t="s">
        <v>31</v>
      </c>
      <c r="Q1736" s="1" t="s">
        <v>710</v>
      </c>
      <c r="R1736" s="1" t="s">
        <v>32</v>
      </c>
      <c r="S1736" s="1" t="s">
        <v>860</v>
      </c>
      <c r="T1736" s="1" t="s">
        <v>34</v>
      </c>
      <c r="U1736" s="6">
        <v>870000</v>
      </c>
      <c r="V1736" s="6">
        <v>918579.58</v>
      </c>
      <c r="W1736" s="6">
        <v>0</v>
      </c>
      <c r="X1736" s="6">
        <v>918579.58</v>
      </c>
      <c r="Y1736" s="6">
        <v>276902.82</v>
      </c>
      <c r="Z1736" s="7">
        <v>43465</v>
      </c>
      <c r="AA17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6" s="35" t="str">
        <f>IFERROR(
                    _xlfn.XLOOKUP(Tabela1[[#This Row],[ID]],'Base_Solicitações MP'!B:B,'Base_Solicitações MP'!R:R),
                    "Não enviada")</f>
        <v>Diligência</v>
      </c>
      <c r="AC1736" s="15" t="str">
        <f>_xlfn.CONCAT(Tabela1[[#This Row],[Município]],"/",Tabela1[[#This Row],[UF]])</f>
        <v>Coité do Nóia/AL</v>
      </c>
    </row>
    <row r="1737" spans="1:29" x14ac:dyDescent="0.25">
      <c r="A1737" s="14" t="s">
        <v>705</v>
      </c>
      <c r="B1737" s="2" t="s">
        <v>9762</v>
      </c>
      <c r="C1737" s="2" t="s">
        <v>12670</v>
      </c>
      <c r="D1737" s="3" t="s">
        <v>3205</v>
      </c>
      <c r="E1737" s="1" t="s">
        <v>3206</v>
      </c>
      <c r="F1737" s="1">
        <v>2013</v>
      </c>
      <c r="G1737" s="1">
        <v>1</v>
      </c>
      <c r="H1737" s="1" t="s">
        <v>3207</v>
      </c>
      <c r="I1737" s="1" t="s">
        <v>99</v>
      </c>
      <c r="J1737" s="1" t="s">
        <v>29</v>
      </c>
      <c r="K1737" s="1" t="str">
        <f>IF(Tabela1[[#This Row],[Situação da Obra]]="Inacabada - PC Técnica Concluída","Inacabada",Tabela1[[#This Row],[Situação da Obra]])</f>
        <v>Inacabada</v>
      </c>
      <c r="L1737" s="1" t="s">
        <v>30</v>
      </c>
      <c r="M1737" s="4">
        <v>44915</v>
      </c>
      <c r="N1737" s="5">
        <v>6.4299999999999996E-2</v>
      </c>
      <c r="O1737" s="4">
        <v>43157</v>
      </c>
      <c r="P1737" s="1" t="s">
        <v>31</v>
      </c>
      <c r="Q1737" s="1" t="s">
        <v>710</v>
      </c>
      <c r="R1737" s="1" t="s">
        <v>32</v>
      </c>
      <c r="S1737" s="1" t="s">
        <v>353</v>
      </c>
      <c r="T1737" s="1" t="s">
        <v>34</v>
      </c>
      <c r="U1737" s="6">
        <v>1512540.41</v>
      </c>
      <c r="V1737" s="6">
        <v>1512540.41</v>
      </c>
      <c r="W1737" s="6">
        <v>0</v>
      </c>
      <c r="X1737" s="6">
        <v>1512540.41</v>
      </c>
      <c r="Y1737" s="6">
        <v>0</v>
      </c>
      <c r="Z1737" s="7">
        <v>43281</v>
      </c>
      <c r="AA17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7" s="35" t="str">
        <f>IFERROR(
                    _xlfn.XLOOKUP(Tabela1[[#This Row],[ID]],'Base_Solicitações MP'!B:B,'Base_Solicitações MP'!R:R),
                    "Não enviada")</f>
        <v>Não enviada</v>
      </c>
      <c r="AC1737" s="15" t="str">
        <f>_xlfn.CONCAT(Tabela1[[#This Row],[Município]],"/",Tabela1[[#This Row],[UF]])</f>
        <v>Capão do Leão/RS</v>
      </c>
    </row>
    <row r="1738" spans="1:29" x14ac:dyDescent="0.25">
      <c r="A1738" s="14" t="s">
        <v>705</v>
      </c>
      <c r="B1738" s="2" t="s">
        <v>9763</v>
      </c>
      <c r="C1738" s="2" t="s">
        <v>12671</v>
      </c>
      <c r="D1738" s="3" t="s">
        <v>3208</v>
      </c>
      <c r="E1738" s="1" t="s">
        <v>3209</v>
      </c>
      <c r="F1738" s="1">
        <v>2013</v>
      </c>
      <c r="G1738" s="1">
        <v>1</v>
      </c>
      <c r="H1738" s="1" t="s">
        <v>2804</v>
      </c>
      <c r="I1738" s="1" t="s">
        <v>28</v>
      </c>
      <c r="J1738" s="1" t="s">
        <v>56</v>
      </c>
      <c r="K1738" s="1" t="str">
        <f>IF(Tabela1[[#This Row],[Situação da Obra]]="Inacabada - PC Técnica Concluída","Inacabada",Tabela1[[#This Row],[Situação da Obra]])</f>
        <v>Paralisada</v>
      </c>
      <c r="L1738" s="1" t="s">
        <v>30</v>
      </c>
      <c r="M1738" s="4">
        <v>44959</v>
      </c>
      <c r="N1738" s="5">
        <v>0.2414</v>
      </c>
      <c r="O1738" s="4">
        <v>45026</v>
      </c>
      <c r="P1738" s="1" t="s">
        <v>31</v>
      </c>
      <c r="Q1738" s="1" t="s">
        <v>710</v>
      </c>
      <c r="R1738" s="1" t="s">
        <v>32</v>
      </c>
      <c r="S1738" s="1" t="s">
        <v>57</v>
      </c>
      <c r="T1738" s="1" t="s">
        <v>34</v>
      </c>
      <c r="U1738" s="6">
        <v>1499435.97</v>
      </c>
      <c r="V1738" s="6">
        <v>1868415.61</v>
      </c>
      <c r="W1738" s="6">
        <v>0</v>
      </c>
      <c r="X1738" s="6">
        <v>1868415.61</v>
      </c>
      <c r="Y1738" s="6">
        <v>0</v>
      </c>
      <c r="Z1738" s="7">
        <v>45306</v>
      </c>
      <c r="AA17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8" s="35" t="str">
        <f>IFERROR(
                    _xlfn.XLOOKUP(Tabela1[[#This Row],[ID]],'Base_Solicitações MP'!B:B,'Base_Solicitações MP'!R:R),
                    "Não enviada")</f>
        <v>Diligência</v>
      </c>
      <c r="AC1738" s="15" t="str">
        <f>_xlfn.CONCAT(Tabela1[[#This Row],[Município]],"/",Tabela1[[#This Row],[UF]])</f>
        <v>Granja/CE</v>
      </c>
    </row>
    <row r="1739" spans="1:29" x14ac:dyDescent="0.25">
      <c r="A1739" s="14" t="s">
        <v>705</v>
      </c>
      <c r="B1739" s="2" t="s">
        <v>9764</v>
      </c>
      <c r="C1739" s="2" t="s">
        <v>12672</v>
      </c>
      <c r="D1739" s="3" t="s">
        <v>3210</v>
      </c>
      <c r="E1739" s="1">
        <v>48958</v>
      </c>
      <c r="F1739" s="1">
        <v>2015</v>
      </c>
      <c r="G1739" s="1">
        <v>1</v>
      </c>
      <c r="H1739" s="1" t="s">
        <v>491</v>
      </c>
      <c r="I1739" s="1" t="s">
        <v>188</v>
      </c>
      <c r="J1739" s="1" t="s">
        <v>29</v>
      </c>
      <c r="K1739" s="1" t="str">
        <f>IF(Tabela1[[#This Row],[Situação da Obra]]="Inacabada - PC Técnica Concluída","Inacabada",Tabela1[[#This Row],[Situação da Obra]])</f>
        <v>Inacabada</v>
      </c>
      <c r="L1739" s="1" t="s">
        <v>30</v>
      </c>
      <c r="M1739" s="4">
        <v>44915</v>
      </c>
      <c r="N1739" s="5">
        <v>0.19070000000000001</v>
      </c>
      <c r="O1739" s="4">
        <v>42907</v>
      </c>
      <c r="P1739" s="1" t="s">
        <v>31</v>
      </c>
      <c r="Q1739" s="1" t="s">
        <v>174</v>
      </c>
      <c r="R1739" s="1" t="s">
        <v>32</v>
      </c>
      <c r="S1739" s="1" t="s">
        <v>739</v>
      </c>
      <c r="T1739" s="1" t="s">
        <v>34</v>
      </c>
      <c r="U1739" s="6">
        <v>1249374.8</v>
      </c>
      <c r="V1739" s="6">
        <v>1267584.72</v>
      </c>
      <c r="W1739" s="6">
        <v>0</v>
      </c>
      <c r="X1739" s="6">
        <v>1267584.72</v>
      </c>
      <c r="Y1739" s="6">
        <v>0</v>
      </c>
      <c r="Z1739" s="7">
        <v>42794</v>
      </c>
      <c r="AA17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9" s="35" t="str">
        <f>IFERROR(
                    _xlfn.XLOOKUP(Tabela1[[#This Row],[ID]],'Base_Solicitações MP'!B:B,'Base_Solicitações MP'!R:R),
                    "Não enviada")</f>
        <v>Não enviada</v>
      </c>
      <c r="AC1739" s="15" t="str">
        <f>_xlfn.CONCAT(Tabela1[[#This Row],[Município]],"/",Tabela1[[#This Row],[UF]])</f>
        <v>Itambé/PR</v>
      </c>
    </row>
    <row r="1740" spans="1:29" x14ac:dyDescent="0.25">
      <c r="A1740" s="14" t="s">
        <v>705</v>
      </c>
      <c r="B1740" s="2" t="s">
        <v>9765</v>
      </c>
      <c r="C1740" s="2" t="s">
        <v>12673</v>
      </c>
      <c r="D1740" s="3" t="s">
        <v>3211</v>
      </c>
      <c r="E1740" s="1" t="s">
        <v>3212</v>
      </c>
      <c r="F1740" s="1">
        <v>2013</v>
      </c>
      <c r="G1740" s="1">
        <v>1</v>
      </c>
      <c r="H1740" s="1" t="s">
        <v>3213</v>
      </c>
      <c r="I1740" s="1" t="s">
        <v>60</v>
      </c>
      <c r="J1740" s="1" t="s">
        <v>56</v>
      </c>
      <c r="K1740" s="1" t="str">
        <f>IF(Tabela1[[#This Row],[Situação da Obra]]="Inacabada - PC Técnica Concluída","Inacabada",Tabela1[[#This Row],[Situação da Obra]])</f>
        <v>Paralisada</v>
      </c>
      <c r="L1740" s="1" t="s">
        <v>30</v>
      </c>
      <c r="M1740" s="4">
        <v>44984</v>
      </c>
      <c r="N1740" s="5">
        <v>0.88049999999999995</v>
      </c>
      <c r="O1740" s="4">
        <v>44743</v>
      </c>
      <c r="P1740" s="1" t="s">
        <v>31</v>
      </c>
      <c r="Q1740" s="1" t="s">
        <v>710</v>
      </c>
      <c r="R1740" s="1" t="s">
        <v>32</v>
      </c>
      <c r="S1740" s="1" t="s">
        <v>739</v>
      </c>
      <c r="T1740" s="1" t="s">
        <v>34</v>
      </c>
      <c r="U1740" s="6">
        <v>695609.74</v>
      </c>
      <c r="V1740" s="6">
        <v>1201737.6100000001</v>
      </c>
      <c r="W1740" s="6">
        <v>0</v>
      </c>
      <c r="X1740" s="6">
        <v>1201737.6100000001</v>
      </c>
      <c r="Y1740" s="6">
        <v>138563.01999999999</v>
      </c>
      <c r="Z1740" s="7">
        <v>45312</v>
      </c>
      <c r="AA17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40" s="35" t="str">
        <f>IFERROR(
                    _xlfn.XLOOKUP(Tabela1[[#This Row],[ID]],'Base_Solicitações MP'!B:B,'Base_Solicitações MP'!R:R),
                    "Não enviada")</f>
        <v>Não enviada</v>
      </c>
      <c r="AC1740" s="15" t="str">
        <f>_xlfn.CONCAT(Tabela1[[#This Row],[Município]],"/",Tabela1[[#This Row],[UF]])</f>
        <v>Santa Cruz de Minas/MG</v>
      </c>
    </row>
    <row r="1741" spans="1:29" x14ac:dyDescent="0.25">
      <c r="A1741" s="14" t="s">
        <v>705</v>
      </c>
      <c r="B1741" s="2" t="s">
        <v>9766</v>
      </c>
      <c r="C1741" s="2" t="s">
        <v>12674</v>
      </c>
      <c r="D1741" s="2" t="s">
        <v>3214</v>
      </c>
      <c r="E1741" s="1" t="s">
        <v>3215</v>
      </c>
      <c r="F1741" s="1">
        <v>2013</v>
      </c>
      <c r="G1741" s="1">
        <v>1</v>
      </c>
      <c r="H1741" s="1" t="s">
        <v>3216</v>
      </c>
      <c r="I1741" s="1" t="s">
        <v>99</v>
      </c>
      <c r="J1741" s="1" t="s">
        <v>56</v>
      </c>
      <c r="K1741" s="1" t="str">
        <f>IF(Tabela1[[#This Row],[Situação da Obra]]="Inacabada - PC Técnica Concluída","Inacabada",Tabela1[[#This Row],[Situação da Obra]])</f>
        <v>Paralisada</v>
      </c>
      <c r="L1741" s="1" t="s">
        <v>30</v>
      </c>
      <c r="M1741" s="4">
        <v>44889</v>
      </c>
      <c r="N1741" s="5">
        <v>0.79459999999999997</v>
      </c>
      <c r="O1741" s="4">
        <v>45035</v>
      </c>
      <c r="P1741" s="1" t="s">
        <v>1935</v>
      </c>
      <c r="Q1741" s="1" t="s">
        <v>710</v>
      </c>
      <c r="R1741" s="1" t="s">
        <v>32</v>
      </c>
      <c r="S1741" s="1" t="s">
        <v>1936</v>
      </c>
      <c r="T1741" s="1" t="s">
        <v>712</v>
      </c>
      <c r="U1741" s="6">
        <v>268542.42</v>
      </c>
      <c r="V1741" s="6">
        <v>184900.34</v>
      </c>
      <c r="W1741" s="6">
        <v>0</v>
      </c>
      <c r="X1741" s="6">
        <v>184900.34</v>
      </c>
      <c r="Y1741" s="6">
        <v>16556.259999999998</v>
      </c>
      <c r="Z1741" s="7">
        <v>45157</v>
      </c>
      <c r="AA17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1" s="35" t="str">
        <f>IFERROR(
                    _xlfn.XLOOKUP(Tabela1[[#This Row],[ID]],'Base_Solicitações MP'!B:B,'Base_Solicitações MP'!R:R),
                    "Não enviada")</f>
        <v>Diligência</v>
      </c>
      <c r="AC1741" s="15" t="str">
        <f>_xlfn.CONCAT(Tabela1[[#This Row],[Município]],"/",Tabela1[[#This Row],[UF]])</f>
        <v>Coronel Bicaco/RS</v>
      </c>
    </row>
    <row r="1742" spans="1:29" x14ac:dyDescent="0.25">
      <c r="A1742" s="14" t="s">
        <v>705</v>
      </c>
      <c r="B1742" s="2" t="s">
        <v>9767</v>
      </c>
      <c r="C1742" s="2" t="s">
        <v>12675</v>
      </c>
      <c r="D1742" s="3" t="s">
        <v>3217</v>
      </c>
      <c r="E1742" s="1" t="s">
        <v>3218</v>
      </c>
      <c r="F1742" s="1">
        <v>2013</v>
      </c>
      <c r="G1742" s="1">
        <v>1</v>
      </c>
      <c r="H1742" s="1" t="s">
        <v>3219</v>
      </c>
      <c r="I1742" s="1" t="s">
        <v>444</v>
      </c>
      <c r="J1742" s="1" t="s">
        <v>29</v>
      </c>
      <c r="K1742" s="1" t="str">
        <f>IF(Tabela1[[#This Row],[Situação da Obra]]="Inacabada - PC Técnica Concluída","Inacabada",Tabela1[[#This Row],[Situação da Obra]])</f>
        <v>Inacabada</v>
      </c>
      <c r="L1742" s="1" t="s">
        <v>30</v>
      </c>
      <c r="M1742" s="4">
        <v>45015</v>
      </c>
      <c r="N1742" s="5">
        <v>0.34939999999999999</v>
      </c>
      <c r="O1742" s="4">
        <v>43139</v>
      </c>
      <c r="P1742" s="1" t="s">
        <v>709</v>
      </c>
      <c r="Q1742" s="1" t="s">
        <v>710</v>
      </c>
      <c r="R1742" s="1" t="s">
        <v>32</v>
      </c>
      <c r="S1742" s="1" t="s">
        <v>716</v>
      </c>
      <c r="T1742" s="1" t="s">
        <v>712</v>
      </c>
      <c r="U1742" s="6">
        <v>506499.68</v>
      </c>
      <c r="V1742" s="6">
        <v>509999.97</v>
      </c>
      <c r="W1742" s="6">
        <v>0</v>
      </c>
      <c r="X1742" s="6">
        <v>509999.97</v>
      </c>
      <c r="Y1742" s="6">
        <v>15152.71</v>
      </c>
      <c r="Z1742" s="7">
        <v>44898</v>
      </c>
      <c r="AA17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2" s="35" t="str">
        <f>IFERROR(
                    _xlfn.XLOOKUP(Tabela1[[#This Row],[ID]],'Base_Solicitações MP'!B:B,'Base_Solicitações MP'!R:R),
                    "Não enviada")</f>
        <v>Diligência</v>
      </c>
      <c r="AC1742" s="15" t="str">
        <f>_xlfn.CONCAT(Tabela1[[#This Row],[Município]],"/",Tabela1[[#This Row],[UF]])</f>
        <v>Capixaba/AC</v>
      </c>
    </row>
    <row r="1743" spans="1:29" x14ac:dyDescent="0.25">
      <c r="A1743" s="14" t="s">
        <v>705</v>
      </c>
      <c r="B1743" s="2" t="s">
        <v>7043</v>
      </c>
      <c r="C1743" s="2" t="s">
        <v>12676</v>
      </c>
      <c r="D1743" s="3" t="s">
        <v>3220</v>
      </c>
      <c r="E1743" s="1" t="s">
        <v>3221</v>
      </c>
      <c r="F1743" s="1">
        <v>2013</v>
      </c>
      <c r="G1743" s="1">
        <v>2</v>
      </c>
      <c r="H1743" s="1" t="s">
        <v>3222</v>
      </c>
      <c r="I1743" s="1" t="s">
        <v>444</v>
      </c>
      <c r="J1743" s="1" t="s">
        <v>56</v>
      </c>
      <c r="K1743" s="1" t="str">
        <f>IF(Tabela1[[#This Row],[Situação da Obra]]="Inacabada - PC Técnica Concluída","Inacabada",Tabela1[[#This Row],[Situação da Obra]])</f>
        <v>Paralisada</v>
      </c>
      <c r="L1743" s="1" t="s">
        <v>30</v>
      </c>
      <c r="M1743" s="4">
        <v>44872</v>
      </c>
      <c r="N1743" s="5">
        <v>0.63229999999999997</v>
      </c>
      <c r="O1743" s="4">
        <v>45049</v>
      </c>
      <c r="P1743" s="1" t="s">
        <v>709</v>
      </c>
      <c r="Q1743" s="1" t="s">
        <v>710</v>
      </c>
      <c r="R1743" s="1" t="s">
        <v>32</v>
      </c>
      <c r="S1743" s="1" t="s">
        <v>716</v>
      </c>
      <c r="T1743" s="1" t="s">
        <v>712</v>
      </c>
      <c r="U1743" s="6">
        <v>410981.69</v>
      </c>
      <c r="V1743" s="6">
        <v>509989.19</v>
      </c>
      <c r="W1743" s="6">
        <v>0</v>
      </c>
      <c r="X1743" s="6">
        <v>509989.19</v>
      </c>
      <c r="Y1743" s="6">
        <v>17024.27</v>
      </c>
      <c r="Z1743" s="7">
        <v>45138</v>
      </c>
      <c r="AA17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3" s="35" t="str">
        <f>IFERROR(
                    _xlfn.XLOOKUP(Tabela1[[#This Row],[ID]],'Base_Solicitações MP'!B:B,'Base_Solicitações MP'!R:R),
                    "Não enviada")</f>
        <v>Diligência</v>
      </c>
      <c r="AC1743" s="15" t="str">
        <f>_xlfn.CONCAT(Tabela1[[#This Row],[Município]],"/",Tabela1[[#This Row],[UF]])</f>
        <v>Mâncio Lima/AC</v>
      </c>
    </row>
    <row r="1744" spans="1:29" x14ac:dyDescent="0.25">
      <c r="A1744" s="14" t="s">
        <v>705</v>
      </c>
      <c r="B1744" s="2" t="s">
        <v>7048</v>
      </c>
      <c r="C1744" s="2" t="s">
        <v>12677</v>
      </c>
      <c r="D1744" s="3" t="s">
        <v>3220</v>
      </c>
      <c r="E1744" s="1" t="s">
        <v>3221</v>
      </c>
      <c r="F1744" s="1">
        <v>2013</v>
      </c>
      <c r="G1744" s="1">
        <v>2</v>
      </c>
      <c r="H1744" s="1" t="s">
        <v>3222</v>
      </c>
      <c r="I1744" s="1" t="s">
        <v>444</v>
      </c>
      <c r="J1744" s="1" t="s">
        <v>56</v>
      </c>
      <c r="K1744" s="1" t="str">
        <f>IF(Tabela1[[#This Row],[Situação da Obra]]="Inacabada - PC Técnica Concluída","Inacabada",Tabela1[[#This Row],[Situação da Obra]])</f>
        <v>Paralisada</v>
      </c>
      <c r="L1744" s="1" t="s">
        <v>30</v>
      </c>
      <c r="M1744" s="4">
        <v>44872</v>
      </c>
      <c r="N1744" s="5">
        <v>0.80549999999999999</v>
      </c>
      <c r="O1744" s="4">
        <v>45049</v>
      </c>
      <c r="P1744" s="1" t="s">
        <v>709</v>
      </c>
      <c r="Q1744" s="1" t="s">
        <v>710</v>
      </c>
      <c r="R1744" s="1" t="s">
        <v>32</v>
      </c>
      <c r="S1744" s="1" t="s">
        <v>716</v>
      </c>
      <c r="T1744" s="1" t="s">
        <v>712</v>
      </c>
      <c r="U1744" s="6">
        <v>355509.04</v>
      </c>
      <c r="V1744" s="6">
        <v>509989.19</v>
      </c>
      <c r="W1744" s="6">
        <v>0</v>
      </c>
      <c r="X1744" s="6">
        <v>509989.19</v>
      </c>
      <c r="Y1744" s="6">
        <v>17024.27</v>
      </c>
      <c r="Z1744" s="7">
        <v>45138</v>
      </c>
      <c r="AA17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4" s="35" t="str">
        <f>IFERROR(
                    _xlfn.XLOOKUP(Tabela1[[#This Row],[ID]],'Base_Solicitações MP'!B:B,'Base_Solicitações MP'!R:R),
                    "Não enviada")</f>
        <v>Diligência</v>
      </c>
      <c r="AC1744" s="15" t="str">
        <f>_xlfn.CONCAT(Tabela1[[#This Row],[Município]],"/",Tabela1[[#This Row],[UF]])</f>
        <v>Mâncio Lima/AC</v>
      </c>
    </row>
    <row r="1745" spans="1:29" x14ac:dyDescent="0.25">
      <c r="A1745" s="14" t="s">
        <v>705</v>
      </c>
      <c r="B1745" s="2" t="s">
        <v>9768</v>
      </c>
      <c r="C1745" s="2" t="s">
        <v>12678</v>
      </c>
      <c r="D1745" s="3" t="s">
        <v>3223</v>
      </c>
      <c r="E1745" s="1" t="s">
        <v>3224</v>
      </c>
      <c r="F1745" s="1">
        <v>2013</v>
      </c>
      <c r="G1745" s="1">
        <v>1</v>
      </c>
      <c r="H1745" s="1" t="s">
        <v>623</v>
      </c>
      <c r="I1745" s="1" t="s">
        <v>82</v>
      </c>
      <c r="J1745" s="1" t="s">
        <v>29</v>
      </c>
      <c r="K1745" s="1" t="str">
        <f>IF(Tabela1[[#This Row],[Situação da Obra]]="Inacabada - PC Técnica Concluída","Inacabada",Tabela1[[#This Row],[Situação da Obra]])</f>
        <v>Inacabada</v>
      </c>
      <c r="L1745" s="1" t="s">
        <v>30</v>
      </c>
      <c r="M1745" s="4">
        <v>44915</v>
      </c>
      <c r="N1745" s="5">
        <v>0.28239999999999998</v>
      </c>
      <c r="O1745" s="4"/>
      <c r="P1745" s="1" t="s">
        <v>709</v>
      </c>
      <c r="Q1745" s="1" t="s">
        <v>710</v>
      </c>
      <c r="R1745" s="1" t="s">
        <v>32</v>
      </c>
      <c r="S1745" s="1" t="s">
        <v>716</v>
      </c>
      <c r="T1745" s="1" t="s">
        <v>712</v>
      </c>
      <c r="U1745" s="6">
        <v>517727.35</v>
      </c>
      <c r="V1745" s="6">
        <v>510000</v>
      </c>
      <c r="W1745" s="6">
        <v>0</v>
      </c>
      <c r="X1745" s="6">
        <v>510000</v>
      </c>
      <c r="Y1745" s="6">
        <v>0</v>
      </c>
      <c r="Z1745" s="7">
        <v>43717</v>
      </c>
      <c r="AA17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45" s="35" t="str">
        <f>IFERROR(
                    _xlfn.XLOOKUP(Tabela1[[#This Row],[ID]],'Base_Solicitações MP'!B:B,'Base_Solicitações MP'!R:R),
                    "Não enviada")</f>
        <v>Em Cadastramento</v>
      </c>
      <c r="AC1745" s="15" t="str">
        <f>_xlfn.CONCAT(Tabela1[[#This Row],[Município]],"/",Tabela1[[#This Row],[UF]])</f>
        <v>Itaparica/BA</v>
      </c>
    </row>
    <row r="1746" spans="1:29" x14ac:dyDescent="0.25">
      <c r="A1746" s="14" t="s">
        <v>705</v>
      </c>
      <c r="B1746" s="2" t="s">
        <v>9769</v>
      </c>
      <c r="C1746" s="2" t="s">
        <v>12679</v>
      </c>
      <c r="D1746" s="3" t="s">
        <v>3225</v>
      </c>
      <c r="E1746" s="1" t="s">
        <v>3226</v>
      </c>
      <c r="F1746" s="1">
        <v>2013</v>
      </c>
      <c r="G1746" s="1">
        <v>1</v>
      </c>
      <c r="H1746" s="1" t="s">
        <v>3227</v>
      </c>
      <c r="I1746" s="1" t="s">
        <v>28</v>
      </c>
      <c r="J1746" s="1" t="s">
        <v>29</v>
      </c>
      <c r="K1746" s="1" t="str">
        <f>IF(Tabela1[[#This Row],[Situação da Obra]]="Inacabada - PC Técnica Concluída","Inacabada",Tabela1[[#This Row],[Situação da Obra]])</f>
        <v>Inacabada</v>
      </c>
      <c r="L1746" s="1" t="s">
        <v>30</v>
      </c>
      <c r="M1746" s="4">
        <v>45043</v>
      </c>
      <c r="N1746" s="5">
        <v>0.52080000000000004</v>
      </c>
      <c r="O1746" s="4">
        <v>43629</v>
      </c>
      <c r="P1746" s="1" t="s">
        <v>709</v>
      </c>
      <c r="Q1746" s="1" t="s">
        <v>710</v>
      </c>
      <c r="R1746" s="1" t="s">
        <v>32</v>
      </c>
      <c r="S1746" s="1" t="s">
        <v>716</v>
      </c>
      <c r="T1746" s="1" t="s">
        <v>712</v>
      </c>
      <c r="U1746" s="6">
        <v>502216.03</v>
      </c>
      <c r="V1746" s="6">
        <v>508251.82</v>
      </c>
      <c r="W1746" s="6">
        <v>0</v>
      </c>
      <c r="X1746" s="6">
        <v>508251.82</v>
      </c>
      <c r="Y1746" s="6">
        <v>15559.73</v>
      </c>
      <c r="Z1746" s="7">
        <v>43485</v>
      </c>
      <c r="AA17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6" s="35" t="str">
        <f>IFERROR(
                    _xlfn.XLOOKUP(Tabela1[[#This Row],[ID]],'Base_Solicitações MP'!B:B,'Base_Solicitações MP'!R:R),
                    "Não enviada")</f>
        <v>Diligência</v>
      </c>
      <c r="AC1746" s="15" t="str">
        <f>_xlfn.CONCAT(Tabela1[[#This Row],[Município]],"/",Tabela1[[#This Row],[UF]])</f>
        <v>Beberibe/CE</v>
      </c>
    </row>
    <row r="1747" spans="1:29" x14ac:dyDescent="0.25">
      <c r="A1747" s="14" t="s">
        <v>705</v>
      </c>
      <c r="B1747" s="2" t="s">
        <v>9770</v>
      </c>
      <c r="C1747" s="2" t="s">
        <v>12680</v>
      </c>
      <c r="D1747" s="3" t="s">
        <v>3228</v>
      </c>
      <c r="E1747" s="1" t="s">
        <v>3229</v>
      </c>
      <c r="F1747" s="1">
        <v>2013</v>
      </c>
      <c r="G1747" s="1">
        <v>1</v>
      </c>
      <c r="H1747" s="1" t="s">
        <v>1183</v>
      </c>
      <c r="I1747" s="1" t="s">
        <v>28</v>
      </c>
      <c r="J1747" s="1" t="s">
        <v>29</v>
      </c>
      <c r="K1747" s="1" t="str">
        <f>IF(Tabela1[[#This Row],[Situação da Obra]]="Inacabada - PC Técnica Concluída","Inacabada",Tabela1[[#This Row],[Situação da Obra]])</f>
        <v>Inacabada</v>
      </c>
      <c r="L1747" s="1" t="s">
        <v>30</v>
      </c>
      <c r="M1747" s="4">
        <v>44915</v>
      </c>
      <c r="N1747" s="5">
        <v>0.64449999999999996</v>
      </c>
      <c r="O1747" s="4">
        <v>42670</v>
      </c>
      <c r="P1747" s="1" t="s">
        <v>709</v>
      </c>
      <c r="Q1747" s="1" t="s">
        <v>710</v>
      </c>
      <c r="R1747" s="1" t="s">
        <v>32</v>
      </c>
      <c r="S1747" s="1" t="s">
        <v>716</v>
      </c>
      <c r="T1747" s="1" t="s">
        <v>712</v>
      </c>
      <c r="U1747" s="6">
        <v>509761.41</v>
      </c>
      <c r="V1747" s="6">
        <v>509860.18</v>
      </c>
      <c r="W1747" s="6">
        <v>0</v>
      </c>
      <c r="X1747" s="6">
        <v>509860.18</v>
      </c>
      <c r="Y1747" s="6">
        <v>0</v>
      </c>
      <c r="Z1747" s="7">
        <v>43286</v>
      </c>
      <c r="AA17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47" s="35" t="str">
        <f>IFERROR(
                    _xlfn.XLOOKUP(Tabela1[[#This Row],[ID]],'Base_Solicitações MP'!B:B,'Base_Solicitações MP'!R:R),
                    "Não enviada")</f>
        <v>Não enviada</v>
      </c>
      <c r="AC1747" s="15" t="str">
        <f>_xlfn.CONCAT(Tabela1[[#This Row],[Município]],"/",Tabela1[[#This Row],[UF]])</f>
        <v>Chaval/CE</v>
      </c>
    </row>
    <row r="1748" spans="1:29" x14ac:dyDescent="0.25">
      <c r="A1748" s="14" t="s">
        <v>705</v>
      </c>
      <c r="B1748" s="2" t="s">
        <v>9771</v>
      </c>
      <c r="C1748" s="2" t="s">
        <v>12681</v>
      </c>
      <c r="D1748" s="3" t="s">
        <v>3230</v>
      </c>
      <c r="E1748" s="1" t="s">
        <v>3231</v>
      </c>
      <c r="F1748" s="1">
        <v>2013</v>
      </c>
      <c r="G1748" s="1">
        <v>2</v>
      </c>
      <c r="H1748" s="1" t="s">
        <v>3232</v>
      </c>
      <c r="I1748" s="1" t="s">
        <v>60</v>
      </c>
      <c r="J1748" s="1" t="s">
        <v>29</v>
      </c>
      <c r="K1748" s="1" t="str">
        <f>IF(Tabela1[[#This Row],[Situação da Obra]]="Inacabada - PC Técnica Concluída","Inacabada",Tabela1[[#This Row],[Situação da Obra]])</f>
        <v>Inacabada</v>
      </c>
      <c r="L1748" s="1" t="s">
        <v>30</v>
      </c>
      <c r="M1748" s="4">
        <v>44915</v>
      </c>
      <c r="N1748" s="5">
        <v>0.71630000000000005</v>
      </c>
      <c r="O1748" s="4">
        <v>43893</v>
      </c>
      <c r="P1748" s="1" t="s">
        <v>709</v>
      </c>
      <c r="Q1748" s="1" t="s">
        <v>710</v>
      </c>
      <c r="R1748" s="1" t="s">
        <v>32</v>
      </c>
      <c r="S1748" s="1" t="s">
        <v>716</v>
      </c>
      <c r="T1748" s="1" t="s">
        <v>712</v>
      </c>
      <c r="U1748" s="6">
        <v>504807.83</v>
      </c>
      <c r="V1748" s="6">
        <v>509558.05</v>
      </c>
      <c r="W1748" s="6">
        <v>0</v>
      </c>
      <c r="X1748" s="6">
        <v>509558.05</v>
      </c>
      <c r="Y1748" s="6">
        <v>0</v>
      </c>
      <c r="Z1748" s="7">
        <v>43861</v>
      </c>
      <c r="AA17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8" s="35" t="str">
        <f>IFERROR(
                    _xlfn.XLOOKUP(Tabela1[[#This Row],[ID]],'Base_Solicitações MP'!B:B,'Base_Solicitações MP'!R:R),
                    "Não enviada")</f>
        <v>Diligência</v>
      </c>
      <c r="AC1748" s="15" t="str">
        <f>_xlfn.CONCAT(Tabela1[[#This Row],[Município]],"/",Tabela1[[#This Row],[UF]])</f>
        <v>Barbacena/MG</v>
      </c>
    </row>
    <row r="1749" spans="1:29" x14ac:dyDescent="0.25">
      <c r="A1749" s="14" t="s">
        <v>705</v>
      </c>
      <c r="B1749" s="2" t="s">
        <v>9772</v>
      </c>
      <c r="C1749" s="2" t="s">
        <v>12682</v>
      </c>
      <c r="D1749" s="3" t="s">
        <v>3230</v>
      </c>
      <c r="E1749" s="1" t="s">
        <v>3231</v>
      </c>
      <c r="F1749" s="1">
        <v>2013</v>
      </c>
      <c r="G1749" s="1">
        <v>2</v>
      </c>
      <c r="H1749" s="1" t="s">
        <v>3232</v>
      </c>
      <c r="I1749" s="1" t="s">
        <v>60</v>
      </c>
      <c r="J1749" s="1" t="s">
        <v>29</v>
      </c>
      <c r="K1749" s="1" t="str">
        <f>IF(Tabela1[[#This Row],[Situação da Obra]]="Inacabada - PC Técnica Concluída","Inacabada",Tabela1[[#This Row],[Situação da Obra]])</f>
        <v>Inacabada</v>
      </c>
      <c r="L1749" s="1" t="s">
        <v>30</v>
      </c>
      <c r="M1749" s="4">
        <v>44915</v>
      </c>
      <c r="N1749" s="5">
        <v>0.46310000000000001</v>
      </c>
      <c r="O1749" s="4">
        <v>43893</v>
      </c>
      <c r="P1749" s="1" t="s">
        <v>709</v>
      </c>
      <c r="Q1749" s="1" t="s">
        <v>710</v>
      </c>
      <c r="R1749" s="1" t="s">
        <v>32</v>
      </c>
      <c r="S1749" s="1" t="s">
        <v>716</v>
      </c>
      <c r="T1749" s="1" t="s">
        <v>712</v>
      </c>
      <c r="U1749" s="6">
        <v>504807.83</v>
      </c>
      <c r="V1749" s="6">
        <v>509558.05</v>
      </c>
      <c r="W1749" s="6">
        <v>0</v>
      </c>
      <c r="X1749" s="6">
        <v>509558.05</v>
      </c>
      <c r="Y1749" s="6">
        <v>0</v>
      </c>
      <c r="Z1749" s="7">
        <v>43861</v>
      </c>
      <c r="AA17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9" s="35" t="str">
        <f>IFERROR(
                    _xlfn.XLOOKUP(Tabela1[[#This Row],[ID]],'Base_Solicitações MP'!B:B,'Base_Solicitações MP'!R:R),
                    "Não enviada")</f>
        <v>Diligência</v>
      </c>
      <c r="AC1749" s="15" t="str">
        <f>_xlfn.CONCAT(Tabela1[[#This Row],[Município]],"/",Tabela1[[#This Row],[UF]])</f>
        <v>Barbacena/MG</v>
      </c>
    </row>
    <row r="1750" spans="1:29" x14ac:dyDescent="0.25">
      <c r="A1750" s="14" t="s">
        <v>705</v>
      </c>
      <c r="B1750" s="2" t="s">
        <v>9773</v>
      </c>
      <c r="C1750" s="2" t="s">
        <v>12683</v>
      </c>
      <c r="D1750" s="3" t="s">
        <v>3233</v>
      </c>
      <c r="E1750" s="1" t="s">
        <v>3234</v>
      </c>
      <c r="F1750" s="1">
        <v>2013</v>
      </c>
      <c r="G1750" s="1">
        <v>1</v>
      </c>
      <c r="H1750" s="1" t="s">
        <v>3235</v>
      </c>
      <c r="I1750" s="1" t="s">
        <v>60</v>
      </c>
      <c r="J1750" s="1" t="s">
        <v>56</v>
      </c>
      <c r="K1750" s="1" t="str">
        <f>IF(Tabela1[[#This Row],[Situação da Obra]]="Inacabada - PC Técnica Concluída","Inacabada",Tabela1[[#This Row],[Situação da Obra]])</f>
        <v>Paralisada</v>
      </c>
      <c r="L1750" s="1" t="s">
        <v>30</v>
      </c>
      <c r="M1750" s="4">
        <v>44972</v>
      </c>
      <c r="N1750" s="5">
        <v>0.40179999999999999</v>
      </c>
      <c r="O1750" s="4">
        <v>45013</v>
      </c>
      <c r="P1750" s="1" t="s">
        <v>709</v>
      </c>
      <c r="Q1750" s="1" t="s">
        <v>710</v>
      </c>
      <c r="R1750" s="1" t="s">
        <v>32</v>
      </c>
      <c r="S1750" s="1" t="s">
        <v>716</v>
      </c>
      <c r="T1750" s="1" t="s">
        <v>712</v>
      </c>
      <c r="U1750" s="6">
        <v>505570.65</v>
      </c>
      <c r="V1750" s="6">
        <v>510000</v>
      </c>
      <c r="W1750" s="6">
        <v>0</v>
      </c>
      <c r="X1750" s="6">
        <v>510000</v>
      </c>
      <c r="Y1750" s="6">
        <v>1473.31</v>
      </c>
      <c r="Z1750" s="7">
        <v>45193</v>
      </c>
      <c r="AA17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50" s="35" t="str">
        <f>IFERROR(
                    _xlfn.XLOOKUP(Tabela1[[#This Row],[ID]],'Base_Solicitações MP'!B:B,'Base_Solicitações MP'!R:R),
                    "Não enviada")</f>
        <v>Não enviada</v>
      </c>
      <c r="AC1750" s="15" t="str">
        <f>_xlfn.CONCAT(Tabela1[[#This Row],[Município]],"/",Tabela1[[#This Row],[UF]])</f>
        <v>Mutum/MG</v>
      </c>
    </row>
    <row r="1751" spans="1:29" x14ac:dyDescent="0.25">
      <c r="A1751" s="14" t="s">
        <v>705</v>
      </c>
      <c r="B1751" s="2" t="s">
        <v>7409</v>
      </c>
      <c r="C1751" s="2" t="s">
        <v>12684</v>
      </c>
      <c r="D1751" s="3" t="s">
        <v>3236</v>
      </c>
      <c r="E1751" s="1" t="s">
        <v>3237</v>
      </c>
      <c r="F1751" s="1">
        <v>2013</v>
      </c>
      <c r="G1751" s="1">
        <v>4</v>
      </c>
      <c r="H1751" s="1" t="s">
        <v>3238</v>
      </c>
      <c r="I1751" s="1" t="s">
        <v>184</v>
      </c>
      <c r="J1751" s="1" t="s">
        <v>29</v>
      </c>
      <c r="K1751" s="1" t="str">
        <f>IF(Tabela1[[#This Row],[Situação da Obra]]="Inacabada - PC Técnica Concluída","Inacabada",Tabela1[[#This Row],[Situação da Obra]])</f>
        <v>Inacabada</v>
      </c>
      <c r="L1751" s="1" t="s">
        <v>30</v>
      </c>
      <c r="M1751" s="4">
        <v>45019</v>
      </c>
      <c r="N1751" s="5">
        <v>0.27060000000000001</v>
      </c>
      <c r="O1751" s="4">
        <v>43075</v>
      </c>
      <c r="P1751" s="1" t="s">
        <v>709</v>
      </c>
      <c r="Q1751" s="1" t="s">
        <v>710</v>
      </c>
      <c r="R1751" s="1" t="s">
        <v>32</v>
      </c>
      <c r="S1751" s="1" t="s">
        <v>716</v>
      </c>
      <c r="T1751" s="1" t="s">
        <v>712</v>
      </c>
      <c r="U1751" s="6">
        <v>488350.22</v>
      </c>
      <c r="V1751" s="6">
        <v>509625.13</v>
      </c>
      <c r="W1751" s="6">
        <v>0</v>
      </c>
      <c r="X1751" s="6">
        <v>509625.13</v>
      </c>
      <c r="Y1751" s="6">
        <v>388.89</v>
      </c>
      <c r="Z1751" s="7">
        <v>44963</v>
      </c>
      <c r="AA17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1" s="35" t="str">
        <f>IFERROR(
                    _xlfn.XLOOKUP(Tabela1[[#This Row],[ID]],'Base_Solicitações MP'!B:B,'Base_Solicitações MP'!R:R),
                    "Não enviada")</f>
        <v>Diligência</v>
      </c>
      <c r="AC1751" s="15" t="str">
        <f>_xlfn.CONCAT(Tabela1[[#This Row],[Município]],"/",Tabela1[[#This Row],[UF]])</f>
        <v>Abaetetuba/PA</v>
      </c>
    </row>
    <row r="1752" spans="1:29" x14ac:dyDescent="0.25">
      <c r="A1752" s="14" t="s">
        <v>705</v>
      </c>
      <c r="B1752" s="2" t="s">
        <v>7415</v>
      </c>
      <c r="C1752" s="2" t="s">
        <v>12685</v>
      </c>
      <c r="D1752" s="3" t="s">
        <v>3236</v>
      </c>
      <c r="E1752" s="1" t="s">
        <v>3239</v>
      </c>
      <c r="F1752" s="1">
        <v>2013</v>
      </c>
      <c r="G1752" s="1">
        <v>4</v>
      </c>
      <c r="H1752" s="1" t="s">
        <v>3238</v>
      </c>
      <c r="I1752" s="1" t="s">
        <v>184</v>
      </c>
      <c r="J1752" s="1" t="s">
        <v>29</v>
      </c>
      <c r="K1752" s="1" t="str">
        <f>IF(Tabela1[[#This Row],[Situação da Obra]]="Inacabada - PC Técnica Concluída","Inacabada",Tabela1[[#This Row],[Situação da Obra]])</f>
        <v>Inacabada</v>
      </c>
      <c r="L1752" s="1" t="s">
        <v>30</v>
      </c>
      <c r="M1752" s="4">
        <v>45019</v>
      </c>
      <c r="N1752" s="5">
        <v>0.1454</v>
      </c>
      <c r="O1752" s="4"/>
      <c r="P1752" s="1" t="s">
        <v>709</v>
      </c>
      <c r="Q1752" s="1" t="s">
        <v>710</v>
      </c>
      <c r="R1752" s="1" t="s">
        <v>32</v>
      </c>
      <c r="S1752" s="1" t="s">
        <v>716</v>
      </c>
      <c r="T1752" s="1" t="s">
        <v>712</v>
      </c>
      <c r="U1752" s="6">
        <v>441734.04</v>
      </c>
      <c r="V1752" s="6">
        <v>509625.13</v>
      </c>
      <c r="W1752" s="6">
        <v>0</v>
      </c>
      <c r="X1752" s="6">
        <v>509625.13</v>
      </c>
      <c r="Y1752" s="6">
        <v>388.89</v>
      </c>
      <c r="Z1752" s="7">
        <v>44963</v>
      </c>
      <c r="AA17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2" s="35" t="str">
        <f>IFERROR(
                    _xlfn.XLOOKUP(Tabela1[[#This Row],[ID]],'Base_Solicitações MP'!B:B,'Base_Solicitações MP'!R:R),
                    "Não enviada")</f>
        <v>Diligência</v>
      </c>
      <c r="AC1752" s="15" t="str">
        <f>_xlfn.CONCAT(Tabela1[[#This Row],[Município]],"/",Tabela1[[#This Row],[UF]])</f>
        <v>Abaetetuba/PA</v>
      </c>
    </row>
    <row r="1753" spans="1:29" x14ac:dyDescent="0.25">
      <c r="A1753" s="14" t="s">
        <v>705</v>
      </c>
      <c r="B1753" s="2" t="s">
        <v>7418</v>
      </c>
      <c r="C1753" s="2" t="s">
        <v>12686</v>
      </c>
      <c r="D1753" s="3" t="s">
        <v>3236</v>
      </c>
      <c r="E1753" s="1" t="s">
        <v>3239</v>
      </c>
      <c r="F1753" s="1">
        <v>2013</v>
      </c>
      <c r="G1753" s="1">
        <v>4</v>
      </c>
      <c r="H1753" s="1" t="s">
        <v>3238</v>
      </c>
      <c r="I1753" s="1" t="s">
        <v>184</v>
      </c>
      <c r="J1753" s="1" t="s">
        <v>29</v>
      </c>
      <c r="K1753" s="1" t="str">
        <f>IF(Tabela1[[#This Row],[Situação da Obra]]="Inacabada - PC Técnica Concluída","Inacabada",Tabela1[[#This Row],[Situação da Obra]])</f>
        <v>Inacabada</v>
      </c>
      <c r="L1753" s="1" t="s">
        <v>30</v>
      </c>
      <c r="M1753" s="4">
        <v>45019</v>
      </c>
      <c r="N1753" s="5">
        <v>0.12189999999999999</v>
      </c>
      <c r="O1753" s="4"/>
      <c r="P1753" s="1" t="s">
        <v>709</v>
      </c>
      <c r="Q1753" s="1" t="s">
        <v>710</v>
      </c>
      <c r="R1753" s="1" t="s">
        <v>32</v>
      </c>
      <c r="S1753" s="1" t="s">
        <v>716</v>
      </c>
      <c r="T1753" s="1" t="s">
        <v>712</v>
      </c>
      <c r="U1753" s="6">
        <v>440253.39</v>
      </c>
      <c r="V1753" s="6">
        <v>509625.13</v>
      </c>
      <c r="W1753" s="6">
        <v>0</v>
      </c>
      <c r="X1753" s="6">
        <v>509625.13</v>
      </c>
      <c r="Y1753" s="6">
        <v>388.89</v>
      </c>
      <c r="Z1753" s="7">
        <v>44963</v>
      </c>
      <c r="AA17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3" s="35" t="str">
        <f>IFERROR(
                    _xlfn.XLOOKUP(Tabela1[[#This Row],[ID]],'Base_Solicitações MP'!B:B,'Base_Solicitações MP'!R:R),
                    "Não enviada")</f>
        <v>Diligência</v>
      </c>
      <c r="AC1753" s="15" t="str">
        <f>_xlfn.CONCAT(Tabela1[[#This Row],[Município]],"/",Tabela1[[#This Row],[UF]])</f>
        <v>Abaetetuba/PA</v>
      </c>
    </row>
    <row r="1754" spans="1:29" x14ac:dyDescent="0.25">
      <c r="A1754" s="14" t="s">
        <v>705</v>
      </c>
      <c r="B1754" s="2" t="s">
        <v>7421</v>
      </c>
      <c r="C1754" s="2" t="s">
        <v>12687</v>
      </c>
      <c r="D1754" s="3" t="s">
        <v>3236</v>
      </c>
      <c r="E1754" s="1" t="s">
        <v>3237</v>
      </c>
      <c r="F1754" s="1">
        <v>2013</v>
      </c>
      <c r="G1754" s="1">
        <v>4</v>
      </c>
      <c r="H1754" s="1" t="s">
        <v>3238</v>
      </c>
      <c r="I1754" s="1" t="s">
        <v>184</v>
      </c>
      <c r="J1754" s="1" t="s">
        <v>29</v>
      </c>
      <c r="K1754" s="1" t="str">
        <f>IF(Tabela1[[#This Row],[Situação da Obra]]="Inacabada - PC Técnica Concluída","Inacabada",Tabela1[[#This Row],[Situação da Obra]])</f>
        <v>Inacabada</v>
      </c>
      <c r="L1754" s="1" t="s">
        <v>30</v>
      </c>
      <c r="M1754" s="4">
        <v>45019</v>
      </c>
      <c r="N1754" s="5">
        <v>0.12180000000000001</v>
      </c>
      <c r="O1754" s="4">
        <v>42726</v>
      </c>
      <c r="P1754" s="1" t="s">
        <v>709</v>
      </c>
      <c r="Q1754" s="1" t="s">
        <v>710</v>
      </c>
      <c r="R1754" s="1" t="s">
        <v>32</v>
      </c>
      <c r="S1754" s="1" t="s">
        <v>716</v>
      </c>
      <c r="T1754" s="1" t="s">
        <v>712</v>
      </c>
      <c r="U1754" s="6">
        <v>509139.67</v>
      </c>
      <c r="V1754" s="6">
        <v>509625.13</v>
      </c>
      <c r="W1754" s="6">
        <v>0</v>
      </c>
      <c r="X1754" s="6">
        <v>509625.13</v>
      </c>
      <c r="Y1754" s="6">
        <v>388.89</v>
      </c>
      <c r="Z1754" s="7">
        <v>44963</v>
      </c>
      <c r="AA17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4" s="35" t="str">
        <f>IFERROR(
                    _xlfn.XLOOKUP(Tabela1[[#This Row],[ID]],'Base_Solicitações MP'!B:B,'Base_Solicitações MP'!R:R),
                    "Não enviada")</f>
        <v>Diligência</v>
      </c>
      <c r="AC1754" s="15" t="str">
        <f>_xlfn.CONCAT(Tabela1[[#This Row],[Município]],"/",Tabela1[[#This Row],[UF]])</f>
        <v>Abaetetuba/PA</v>
      </c>
    </row>
    <row r="1755" spans="1:29" x14ac:dyDescent="0.25">
      <c r="A1755" s="14" t="s">
        <v>705</v>
      </c>
      <c r="B1755" s="2" t="s">
        <v>9774</v>
      </c>
      <c r="C1755" s="2" t="s">
        <v>12688</v>
      </c>
      <c r="D1755" s="3" t="s">
        <v>3240</v>
      </c>
      <c r="E1755" s="1" t="s">
        <v>3241</v>
      </c>
      <c r="F1755" s="1">
        <v>2013</v>
      </c>
      <c r="G1755" s="1">
        <v>1</v>
      </c>
      <c r="H1755" s="1" t="s">
        <v>3242</v>
      </c>
      <c r="I1755" s="1" t="s">
        <v>52</v>
      </c>
      <c r="J1755" s="1" t="s">
        <v>29</v>
      </c>
      <c r="K1755" s="1" t="str">
        <f>IF(Tabela1[[#This Row],[Situação da Obra]]="Inacabada - PC Técnica Concluída","Inacabada",Tabela1[[#This Row],[Situação da Obra]])</f>
        <v>Inacabada</v>
      </c>
      <c r="L1755" s="1" t="s">
        <v>30</v>
      </c>
      <c r="M1755" s="4">
        <v>44915</v>
      </c>
      <c r="N1755" s="5">
        <v>0.61609999999999998</v>
      </c>
      <c r="O1755" s="4">
        <v>43210</v>
      </c>
      <c r="P1755" s="1" t="s">
        <v>709</v>
      </c>
      <c r="Q1755" s="1" t="s">
        <v>710</v>
      </c>
      <c r="R1755" s="1" t="s">
        <v>32</v>
      </c>
      <c r="S1755" s="1" t="s">
        <v>716</v>
      </c>
      <c r="T1755" s="1" t="s">
        <v>712</v>
      </c>
      <c r="U1755" s="6">
        <v>508895.67</v>
      </c>
      <c r="V1755" s="6">
        <v>509696.46</v>
      </c>
      <c r="W1755" s="6">
        <v>0</v>
      </c>
      <c r="X1755" s="6">
        <v>509696.46</v>
      </c>
      <c r="Y1755" s="6">
        <v>0</v>
      </c>
      <c r="Z1755" s="7">
        <v>44467</v>
      </c>
      <c r="AA17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55" s="35" t="str">
        <f>IFERROR(
                    _xlfn.XLOOKUP(Tabela1[[#This Row],[ID]],'Base_Solicitações MP'!B:B,'Base_Solicitações MP'!R:R),
                    "Não enviada")</f>
        <v>Não enviada</v>
      </c>
      <c r="AC1755" s="15" t="str">
        <f>_xlfn.CONCAT(Tabela1[[#This Row],[Município]],"/",Tabela1[[#This Row],[UF]])</f>
        <v>Cacimba de Dentro/PB</v>
      </c>
    </row>
    <row r="1756" spans="1:29" x14ac:dyDescent="0.25">
      <c r="A1756" s="14" t="s">
        <v>705</v>
      </c>
      <c r="B1756" s="2" t="s">
        <v>9775</v>
      </c>
      <c r="C1756" s="2" t="s">
        <v>12689</v>
      </c>
      <c r="D1756" s="3" t="s">
        <v>3243</v>
      </c>
      <c r="E1756" s="1" t="s">
        <v>3244</v>
      </c>
      <c r="F1756" s="1">
        <v>2013</v>
      </c>
      <c r="G1756" s="1">
        <v>1</v>
      </c>
      <c r="H1756" s="1" t="s">
        <v>966</v>
      </c>
      <c r="I1756" s="1" t="s">
        <v>249</v>
      </c>
      <c r="J1756" s="1" t="s">
        <v>29</v>
      </c>
      <c r="K1756" s="1" t="str">
        <f>IF(Tabela1[[#This Row],[Situação da Obra]]="Inacabada - PC Técnica Concluída","Inacabada",Tabela1[[#This Row],[Situação da Obra]])</f>
        <v>Inacabada</v>
      </c>
      <c r="L1756" s="1" t="s">
        <v>30</v>
      </c>
      <c r="M1756" s="4">
        <v>44915</v>
      </c>
      <c r="N1756" s="5">
        <v>0.25290000000000001</v>
      </c>
      <c r="O1756" s="4"/>
      <c r="P1756" s="1" t="s">
        <v>709</v>
      </c>
      <c r="Q1756" s="1" t="s">
        <v>710</v>
      </c>
      <c r="R1756" s="1" t="s">
        <v>32</v>
      </c>
      <c r="S1756" s="1" t="s">
        <v>716</v>
      </c>
      <c r="T1756" s="1" t="s">
        <v>712</v>
      </c>
      <c r="U1756" s="6" t="s">
        <v>41</v>
      </c>
      <c r="V1756" s="6">
        <v>489222.57</v>
      </c>
      <c r="W1756" s="6">
        <v>0</v>
      </c>
      <c r="X1756" s="6">
        <v>489222.57</v>
      </c>
      <c r="Y1756" s="6" t="s">
        <v>41</v>
      </c>
      <c r="Z1756" s="7">
        <v>43644</v>
      </c>
      <c r="AA17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6" s="35" t="str">
        <f>IFERROR(
                    _xlfn.XLOOKUP(Tabela1[[#This Row],[ID]],'Base_Solicitações MP'!B:B,'Base_Solicitações MP'!R:R),
                    "Não enviada")</f>
        <v>Diligência</v>
      </c>
      <c r="AC1756" s="15" t="str">
        <f>_xlfn.CONCAT(Tabela1[[#This Row],[Município]],"/",Tabela1[[#This Row],[UF]])</f>
        <v>Umbaúba/SE</v>
      </c>
    </row>
    <row r="1757" spans="1:29" x14ac:dyDescent="0.25">
      <c r="A1757" s="14" t="s">
        <v>705</v>
      </c>
      <c r="B1757" s="2" t="s">
        <v>9776</v>
      </c>
      <c r="C1757" s="2" t="s">
        <v>12690</v>
      </c>
      <c r="D1757" s="3" t="s">
        <v>3245</v>
      </c>
      <c r="E1757" s="1" t="s">
        <v>3246</v>
      </c>
      <c r="F1757" s="1">
        <v>2013</v>
      </c>
      <c r="G1757" s="1">
        <v>1</v>
      </c>
      <c r="H1757" s="1" t="s">
        <v>3002</v>
      </c>
      <c r="I1757" s="1" t="s">
        <v>47</v>
      </c>
      <c r="J1757" s="1" t="s">
        <v>40</v>
      </c>
      <c r="K1757" s="1" t="str">
        <f>IF(Tabela1[[#This Row],[Situação da Obra]]="Inacabada - PC Técnica Concluída","Inacabada",Tabela1[[#This Row],[Situação da Obra]])</f>
        <v>Inacabada</v>
      </c>
      <c r="L1757" s="1" t="s">
        <v>30</v>
      </c>
      <c r="M1757" s="4">
        <v>45005</v>
      </c>
      <c r="N1757" s="5">
        <v>0.50849999999999995</v>
      </c>
      <c r="O1757" s="4"/>
      <c r="P1757" s="1" t="s">
        <v>709</v>
      </c>
      <c r="Q1757" s="1" t="s">
        <v>710</v>
      </c>
      <c r="R1757" s="1" t="s">
        <v>32</v>
      </c>
      <c r="S1757" s="1" t="s">
        <v>716</v>
      </c>
      <c r="T1757" s="1" t="s">
        <v>712</v>
      </c>
      <c r="U1757" s="6">
        <v>470022.81</v>
      </c>
      <c r="V1757" s="6">
        <v>509916.89</v>
      </c>
      <c r="W1757" s="6">
        <v>0</v>
      </c>
      <c r="X1757" s="6">
        <v>509916.89</v>
      </c>
      <c r="Y1757" s="6">
        <v>509.75</v>
      </c>
      <c r="Z1757" s="7">
        <v>44980</v>
      </c>
      <c r="AA17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7" s="35" t="str">
        <f>IFERROR(
                    _xlfn.XLOOKUP(Tabela1[[#This Row],[ID]],'Base_Solicitações MP'!B:B,'Base_Solicitações MP'!R:R),
                    "Não enviada")</f>
        <v>Diligência</v>
      </c>
      <c r="AC1757" s="15" t="str">
        <f>_xlfn.CONCAT(Tabela1[[#This Row],[Município]],"/",Tabela1[[#This Row],[UF]])</f>
        <v>Axixá do Tocantins/TO</v>
      </c>
    </row>
    <row r="1758" spans="1:29" x14ac:dyDescent="0.25">
      <c r="A1758" s="14" t="s">
        <v>705</v>
      </c>
      <c r="B1758" s="2" t="s">
        <v>9777</v>
      </c>
      <c r="C1758" s="2" t="s">
        <v>12691</v>
      </c>
      <c r="D1758" s="3" t="s">
        <v>3247</v>
      </c>
      <c r="E1758" s="1" t="s">
        <v>3248</v>
      </c>
      <c r="F1758" s="1">
        <v>2013</v>
      </c>
      <c r="G1758" s="1">
        <v>1</v>
      </c>
      <c r="H1758" s="1" t="s">
        <v>3249</v>
      </c>
      <c r="I1758" s="1" t="s">
        <v>44</v>
      </c>
      <c r="J1758" s="1" t="s">
        <v>40</v>
      </c>
      <c r="K1758" s="1" t="str">
        <f>IF(Tabela1[[#This Row],[Situação da Obra]]="Inacabada - PC Técnica Concluída","Inacabada",Tabela1[[#This Row],[Situação da Obra]])</f>
        <v>Inacabada</v>
      </c>
      <c r="L1758" s="1" t="s">
        <v>30</v>
      </c>
      <c r="M1758" s="4">
        <v>43727</v>
      </c>
      <c r="N1758" s="5">
        <v>0.11459999999999999</v>
      </c>
      <c r="O1758" s="4">
        <v>43713</v>
      </c>
      <c r="P1758" s="1" t="s">
        <v>31</v>
      </c>
      <c r="Q1758" s="1" t="s">
        <v>710</v>
      </c>
      <c r="R1758" s="1" t="s">
        <v>32</v>
      </c>
      <c r="S1758" s="1" t="s">
        <v>57</v>
      </c>
      <c r="T1758" s="1" t="s">
        <v>34</v>
      </c>
      <c r="U1758" s="6">
        <v>1892244.61</v>
      </c>
      <c r="V1758" s="6">
        <v>1842912.09</v>
      </c>
      <c r="W1758" s="6">
        <v>0</v>
      </c>
      <c r="X1758" s="6">
        <v>1842912.09</v>
      </c>
      <c r="Y1758" s="6">
        <v>3914.72</v>
      </c>
      <c r="Z1758" s="7">
        <v>43697</v>
      </c>
      <c r="AA17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8" s="35" t="str">
        <f>IFERROR(
                    _xlfn.XLOOKUP(Tabela1[[#This Row],[ID]],'Base_Solicitações MP'!B:B,'Base_Solicitações MP'!R:R),
                    "Não enviada")</f>
        <v>Diligência</v>
      </c>
      <c r="AC1758" s="15" t="str">
        <f>_xlfn.CONCAT(Tabela1[[#This Row],[Município]],"/",Tabela1[[#This Row],[UF]])</f>
        <v>Anapurus/MA</v>
      </c>
    </row>
    <row r="1759" spans="1:29" x14ac:dyDescent="0.25">
      <c r="A1759" s="14" t="s">
        <v>705</v>
      </c>
      <c r="B1759" s="2" t="s">
        <v>9778</v>
      </c>
      <c r="C1759" s="2" t="s">
        <v>12692</v>
      </c>
      <c r="D1759" s="3" t="s">
        <v>3250</v>
      </c>
      <c r="E1759" s="1" t="s">
        <v>3251</v>
      </c>
      <c r="F1759" s="1">
        <v>2013</v>
      </c>
      <c r="G1759" s="1">
        <v>1</v>
      </c>
      <c r="H1759" s="1" t="s">
        <v>2873</v>
      </c>
      <c r="I1759" s="1" t="s">
        <v>44</v>
      </c>
      <c r="J1759" s="1" t="s">
        <v>56</v>
      </c>
      <c r="K1759" s="1" t="str">
        <f>IF(Tabela1[[#This Row],[Situação da Obra]]="Inacabada - PC Técnica Concluída","Inacabada",Tabela1[[#This Row],[Situação da Obra]])</f>
        <v>Paralisada</v>
      </c>
      <c r="L1759" s="1" t="s">
        <v>30</v>
      </c>
      <c r="M1759" s="4">
        <v>45022</v>
      </c>
      <c r="N1759" s="5">
        <v>0.2656</v>
      </c>
      <c r="O1759" s="4">
        <v>45054</v>
      </c>
      <c r="P1759" s="1" t="s">
        <v>31</v>
      </c>
      <c r="Q1759" s="1" t="s">
        <v>710</v>
      </c>
      <c r="R1759" s="1" t="s">
        <v>32</v>
      </c>
      <c r="S1759" s="1" t="s">
        <v>57</v>
      </c>
      <c r="T1759" s="1" t="s">
        <v>34</v>
      </c>
      <c r="U1759" s="6">
        <v>1840539.69</v>
      </c>
      <c r="V1759" s="6">
        <v>1842912.09</v>
      </c>
      <c r="W1759" s="6">
        <v>0</v>
      </c>
      <c r="X1759" s="6">
        <v>1842912.09</v>
      </c>
      <c r="Y1759" s="6">
        <v>49288.959999999999</v>
      </c>
      <c r="Z1759" s="7">
        <v>45300</v>
      </c>
      <c r="AA17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9" s="35" t="str">
        <f>IFERROR(
                    _xlfn.XLOOKUP(Tabela1[[#This Row],[ID]],'Base_Solicitações MP'!B:B,'Base_Solicitações MP'!R:R),
                    "Não enviada")</f>
        <v>Diligência</v>
      </c>
      <c r="AC1759" s="15" t="str">
        <f>_xlfn.CONCAT(Tabela1[[#This Row],[Município]],"/",Tabela1[[#This Row],[UF]])</f>
        <v>Governador Eugênio Barros/MA</v>
      </c>
    </row>
    <row r="1760" spans="1:29" x14ac:dyDescent="0.25">
      <c r="A1760" s="14" t="s">
        <v>705</v>
      </c>
      <c r="B1760" s="2" t="s">
        <v>8110</v>
      </c>
      <c r="C1760" s="2" t="s">
        <v>12693</v>
      </c>
      <c r="D1760" s="3" t="s">
        <v>3252</v>
      </c>
      <c r="E1760" s="1" t="s">
        <v>3253</v>
      </c>
      <c r="F1760" s="1">
        <v>2013</v>
      </c>
      <c r="G1760" s="1">
        <v>1</v>
      </c>
      <c r="H1760" s="1" t="s">
        <v>2233</v>
      </c>
      <c r="I1760" s="1" t="s">
        <v>44</v>
      </c>
      <c r="J1760" s="1" t="s">
        <v>40</v>
      </c>
      <c r="K1760" s="1" t="str">
        <f>IF(Tabela1[[#This Row],[Situação da Obra]]="Inacabada - PC Técnica Concluída","Inacabada",Tabela1[[#This Row],[Situação da Obra]])</f>
        <v>Inacabada</v>
      </c>
      <c r="L1760" s="1" t="s">
        <v>30</v>
      </c>
      <c r="M1760" s="4">
        <v>43368</v>
      </c>
      <c r="N1760" s="5">
        <v>0</v>
      </c>
      <c r="O1760" s="4"/>
      <c r="P1760" s="1" t="s">
        <v>31</v>
      </c>
      <c r="Q1760" s="1" t="s">
        <v>710</v>
      </c>
      <c r="R1760" s="1" t="s">
        <v>32</v>
      </c>
      <c r="S1760" s="1" t="s">
        <v>739</v>
      </c>
      <c r="T1760" s="1" t="s">
        <v>34</v>
      </c>
      <c r="U1760" s="6">
        <v>1090709.52</v>
      </c>
      <c r="V1760" s="6">
        <v>1209031.22</v>
      </c>
      <c r="W1760" s="6">
        <v>0</v>
      </c>
      <c r="X1760" s="6">
        <v>1209031.22</v>
      </c>
      <c r="Y1760" s="6">
        <v>0</v>
      </c>
      <c r="Z1760" s="7">
        <v>44894</v>
      </c>
      <c r="AA17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0" s="35" t="str">
        <f>IFERROR(
                    _xlfn.XLOOKUP(Tabela1[[#This Row],[ID]],'Base_Solicitações MP'!B:B,'Base_Solicitações MP'!R:R),
                    "Não enviada")</f>
        <v>Diligência</v>
      </c>
      <c r="AC1760" s="15" t="str">
        <f>_xlfn.CONCAT(Tabela1[[#This Row],[Município]],"/",Tabela1[[#This Row],[UF]])</f>
        <v>Imperatriz/MA</v>
      </c>
    </row>
    <row r="1761" spans="1:29" x14ac:dyDescent="0.25">
      <c r="A1761" s="14" t="s">
        <v>705</v>
      </c>
      <c r="B1761" s="2" t="s">
        <v>9779</v>
      </c>
      <c r="C1761" s="2" t="s">
        <v>12694</v>
      </c>
      <c r="D1761" s="3" t="s">
        <v>3254</v>
      </c>
      <c r="E1761" s="1" t="s">
        <v>3255</v>
      </c>
      <c r="F1761" s="1">
        <v>2013</v>
      </c>
      <c r="G1761" s="1">
        <v>1</v>
      </c>
      <c r="H1761" s="1" t="s">
        <v>2630</v>
      </c>
      <c r="I1761" s="1" t="s">
        <v>44</v>
      </c>
      <c r="J1761" s="1" t="s">
        <v>29</v>
      </c>
      <c r="K1761" s="1" t="str">
        <f>IF(Tabela1[[#This Row],[Situação da Obra]]="Inacabada - PC Técnica Concluída","Inacabada",Tabela1[[#This Row],[Situação da Obra]])</f>
        <v>Inacabada</v>
      </c>
      <c r="L1761" s="1" t="s">
        <v>30</v>
      </c>
      <c r="M1761" s="4">
        <v>44915</v>
      </c>
      <c r="N1761" s="5">
        <v>4.4999999999999998E-2</v>
      </c>
      <c r="O1761" s="4">
        <v>43451</v>
      </c>
      <c r="P1761" s="1" t="s">
        <v>31</v>
      </c>
      <c r="Q1761" s="1" t="s">
        <v>710</v>
      </c>
      <c r="R1761" s="1" t="s">
        <v>32</v>
      </c>
      <c r="S1761" s="1" t="s">
        <v>739</v>
      </c>
      <c r="T1761" s="1" t="s">
        <v>34</v>
      </c>
      <c r="U1761" s="6">
        <v>1192633.6200000001</v>
      </c>
      <c r="V1761" s="6">
        <v>1209031.22</v>
      </c>
      <c r="W1761" s="6">
        <v>0</v>
      </c>
      <c r="X1761" s="6">
        <v>1209031.22</v>
      </c>
      <c r="Y1761" s="6">
        <v>11318.57</v>
      </c>
      <c r="Z1761" s="7">
        <v>43470</v>
      </c>
      <c r="AA17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1" s="35" t="str">
        <f>IFERROR(
                    _xlfn.XLOOKUP(Tabela1[[#This Row],[ID]],'Base_Solicitações MP'!B:B,'Base_Solicitações MP'!R:R),
                    "Não enviada")</f>
        <v>Aguardando Análise FNDE</v>
      </c>
      <c r="AC1761" s="15" t="str">
        <f>_xlfn.CONCAT(Tabela1[[#This Row],[Município]],"/",Tabela1[[#This Row],[UF]])</f>
        <v>Parnarama/MA</v>
      </c>
    </row>
    <row r="1762" spans="1:29" x14ac:dyDescent="0.25">
      <c r="A1762" s="14" t="s">
        <v>705</v>
      </c>
      <c r="B1762" s="2" t="s">
        <v>9780</v>
      </c>
      <c r="C1762" s="2" t="s">
        <v>12695</v>
      </c>
      <c r="D1762" s="3" t="s">
        <v>3256</v>
      </c>
      <c r="E1762" s="1" t="s">
        <v>3257</v>
      </c>
      <c r="F1762" s="1">
        <v>2013</v>
      </c>
      <c r="G1762" s="1">
        <v>1</v>
      </c>
      <c r="H1762" s="1" t="s">
        <v>3258</v>
      </c>
      <c r="I1762" s="1" t="s">
        <v>28</v>
      </c>
      <c r="J1762" s="1" t="s">
        <v>40</v>
      </c>
      <c r="K1762" s="1" t="str">
        <f>IF(Tabela1[[#This Row],[Situação da Obra]]="Inacabada - PC Técnica Concluída","Inacabada",Tabela1[[#This Row],[Situação da Obra]])</f>
        <v>Inacabada</v>
      </c>
      <c r="L1762" s="1" t="s">
        <v>30</v>
      </c>
      <c r="M1762" s="4">
        <v>43432</v>
      </c>
      <c r="N1762" s="5">
        <v>0.58860000000000001</v>
      </c>
      <c r="O1762" s="4">
        <v>43412</v>
      </c>
      <c r="P1762" s="1" t="s">
        <v>31</v>
      </c>
      <c r="Q1762" s="1" t="s">
        <v>710</v>
      </c>
      <c r="R1762" s="1" t="s">
        <v>32</v>
      </c>
      <c r="S1762" s="1" t="s">
        <v>353</v>
      </c>
      <c r="T1762" s="1" t="s">
        <v>34</v>
      </c>
      <c r="U1762" s="6">
        <v>1669239.89</v>
      </c>
      <c r="V1762" s="6">
        <v>1669239.89</v>
      </c>
      <c r="W1762" s="6">
        <v>0</v>
      </c>
      <c r="X1762" s="6">
        <v>1669239.89</v>
      </c>
      <c r="Y1762" s="6">
        <v>1680.43</v>
      </c>
      <c r="Z1762" s="7">
        <v>43327</v>
      </c>
      <c r="AA17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2" s="35" t="str">
        <f>IFERROR(
                    _xlfn.XLOOKUP(Tabela1[[#This Row],[ID]],'Base_Solicitações MP'!B:B,'Base_Solicitações MP'!R:R),
                    "Não enviada")</f>
        <v>Não enviada</v>
      </c>
      <c r="AC1762" s="15" t="str">
        <f>_xlfn.CONCAT(Tabela1[[#This Row],[Município]],"/",Tabela1[[#This Row],[UF]])</f>
        <v>Pacatuba/CE</v>
      </c>
    </row>
    <row r="1763" spans="1:29" x14ac:dyDescent="0.25">
      <c r="A1763" s="14" t="s">
        <v>705</v>
      </c>
      <c r="B1763" s="2" t="s">
        <v>9781</v>
      </c>
      <c r="C1763" s="2" t="s">
        <v>12696</v>
      </c>
      <c r="D1763" s="3" t="s">
        <v>3259</v>
      </c>
      <c r="E1763" s="1" t="s">
        <v>3260</v>
      </c>
      <c r="F1763" s="1">
        <v>2013</v>
      </c>
      <c r="G1763" s="1">
        <v>1</v>
      </c>
      <c r="H1763" s="1" t="s">
        <v>3261</v>
      </c>
      <c r="I1763" s="1" t="s">
        <v>82</v>
      </c>
      <c r="J1763" s="1" t="s">
        <v>40</v>
      </c>
      <c r="K1763" s="1" t="str">
        <f>IF(Tabela1[[#This Row],[Situação da Obra]]="Inacabada - PC Técnica Concluída","Inacabada",Tabela1[[#This Row],[Situação da Obra]])</f>
        <v>Inacabada</v>
      </c>
      <c r="L1763" s="1" t="s">
        <v>30</v>
      </c>
      <c r="M1763" s="4">
        <v>43934</v>
      </c>
      <c r="N1763" s="5">
        <v>0.57079999999999997</v>
      </c>
      <c r="O1763" s="4">
        <v>43895</v>
      </c>
      <c r="P1763" s="1" t="s">
        <v>709</v>
      </c>
      <c r="Q1763" s="1" t="s">
        <v>710</v>
      </c>
      <c r="R1763" s="1" t="s">
        <v>32</v>
      </c>
      <c r="S1763" s="1" t="s">
        <v>716</v>
      </c>
      <c r="T1763" s="1" t="s">
        <v>712</v>
      </c>
      <c r="U1763" s="6">
        <v>499742.61</v>
      </c>
      <c r="V1763" s="6">
        <v>509737.46</v>
      </c>
      <c r="W1763" s="6">
        <v>0</v>
      </c>
      <c r="X1763" s="6">
        <v>509737.46</v>
      </c>
      <c r="Y1763" s="6">
        <v>6820.05</v>
      </c>
      <c r="Z1763" s="7">
        <v>43809</v>
      </c>
      <c r="AA17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3" s="35" t="str">
        <f>IFERROR(
                    _xlfn.XLOOKUP(Tabela1[[#This Row],[ID]],'Base_Solicitações MP'!B:B,'Base_Solicitações MP'!R:R),
                    "Não enviada")</f>
        <v>Aguardando Análise FNDE</v>
      </c>
      <c r="AC1763" s="15" t="str">
        <f>_xlfn.CONCAT(Tabela1[[#This Row],[Município]],"/",Tabela1[[#This Row],[UF]])</f>
        <v>Rodelas/BA</v>
      </c>
    </row>
    <row r="1764" spans="1:29" x14ac:dyDescent="0.25">
      <c r="A1764" s="14" t="s">
        <v>705</v>
      </c>
      <c r="B1764" s="2" t="s">
        <v>9782</v>
      </c>
      <c r="C1764" s="2" t="s">
        <v>12697</v>
      </c>
      <c r="D1764" s="3" t="s">
        <v>3262</v>
      </c>
      <c r="E1764" s="1" t="s">
        <v>3263</v>
      </c>
      <c r="F1764" s="1">
        <v>2013</v>
      </c>
      <c r="G1764" s="1">
        <v>1</v>
      </c>
      <c r="H1764" s="1" t="s">
        <v>3264</v>
      </c>
      <c r="I1764" s="1" t="s">
        <v>28</v>
      </c>
      <c r="J1764" s="1" t="s">
        <v>29</v>
      </c>
      <c r="K1764" s="1" t="str">
        <f>IF(Tabela1[[#This Row],[Situação da Obra]]="Inacabada - PC Técnica Concluída","Inacabada",Tabela1[[#This Row],[Situação da Obra]])</f>
        <v>Inacabada</v>
      </c>
      <c r="L1764" s="1" t="s">
        <v>30</v>
      </c>
      <c r="M1764" s="4">
        <v>44915</v>
      </c>
      <c r="N1764" s="5">
        <v>0.94110000000000005</v>
      </c>
      <c r="O1764" s="4"/>
      <c r="P1764" s="1" t="s">
        <v>709</v>
      </c>
      <c r="Q1764" s="1" t="s">
        <v>710</v>
      </c>
      <c r="R1764" s="1" t="s">
        <v>32</v>
      </c>
      <c r="S1764" s="1" t="s">
        <v>716</v>
      </c>
      <c r="T1764" s="1" t="s">
        <v>712</v>
      </c>
      <c r="U1764" s="6" t="s">
        <v>41</v>
      </c>
      <c r="V1764" s="6">
        <v>510000</v>
      </c>
      <c r="W1764" s="6">
        <v>0</v>
      </c>
      <c r="X1764" s="6">
        <v>510000</v>
      </c>
      <c r="Y1764" s="6" t="s">
        <v>41</v>
      </c>
      <c r="Z1764" s="7">
        <v>44565</v>
      </c>
      <c r="AA17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4" s="35" t="str">
        <f>IFERROR(
                    _xlfn.XLOOKUP(Tabela1[[#This Row],[ID]],'Base_Solicitações MP'!B:B,'Base_Solicitações MP'!R:R),
                    "Não enviada")</f>
        <v>Diligência</v>
      </c>
      <c r="AC1764" s="15" t="str">
        <f>_xlfn.CONCAT(Tabela1[[#This Row],[Município]],"/",Tabela1[[#This Row],[UF]])</f>
        <v>Itapiúna/CE</v>
      </c>
    </row>
    <row r="1765" spans="1:29" x14ac:dyDescent="0.25">
      <c r="A1765" s="14" t="s">
        <v>705</v>
      </c>
      <c r="B1765" s="2" t="s">
        <v>9783</v>
      </c>
      <c r="C1765" s="2" t="s">
        <v>12698</v>
      </c>
      <c r="D1765" s="3" t="s">
        <v>3265</v>
      </c>
      <c r="E1765" s="1" t="s">
        <v>3266</v>
      </c>
      <c r="F1765" s="1">
        <v>2013</v>
      </c>
      <c r="G1765" s="1">
        <v>3</v>
      </c>
      <c r="H1765" s="1" t="s">
        <v>3267</v>
      </c>
      <c r="I1765" s="1" t="s">
        <v>44</v>
      </c>
      <c r="J1765" s="1" t="s">
        <v>40</v>
      </c>
      <c r="K1765" s="1" t="str">
        <f>IF(Tabela1[[#This Row],[Situação da Obra]]="Inacabada - PC Técnica Concluída","Inacabada",Tabela1[[#This Row],[Situação da Obra]])</f>
        <v>Inacabada</v>
      </c>
      <c r="L1765" s="1" t="s">
        <v>30</v>
      </c>
      <c r="M1765" s="4">
        <v>43202</v>
      </c>
      <c r="N1765" s="5">
        <v>0.87070000000000003</v>
      </c>
      <c r="O1765" s="4">
        <v>42744</v>
      </c>
      <c r="P1765" s="1" t="s">
        <v>709</v>
      </c>
      <c r="Q1765" s="1" t="s">
        <v>710</v>
      </c>
      <c r="R1765" s="1" t="s">
        <v>32</v>
      </c>
      <c r="S1765" s="1" t="s">
        <v>716</v>
      </c>
      <c r="T1765" s="1" t="s">
        <v>712</v>
      </c>
      <c r="U1765" s="6">
        <v>509000</v>
      </c>
      <c r="V1765" s="6">
        <v>509999.98</v>
      </c>
      <c r="W1765" s="6">
        <v>0</v>
      </c>
      <c r="X1765" s="6">
        <v>509999.98</v>
      </c>
      <c r="Y1765" s="6">
        <v>3160.08</v>
      </c>
      <c r="Z1765" s="7">
        <v>43131</v>
      </c>
      <c r="AA17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5" s="35" t="str">
        <f>IFERROR(
                    _xlfn.XLOOKUP(Tabela1[[#This Row],[ID]],'Base_Solicitações MP'!B:B,'Base_Solicitações MP'!R:R),
                    "Não enviada")</f>
        <v>Diligência</v>
      </c>
      <c r="AC1765" s="15" t="str">
        <f>_xlfn.CONCAT(Tabela1[[#This Row],[Município]],"/",Tabela1[[#This Row],[UF]])</f>
        <v>Colinas/MA</v>
      </c>
    </row>
    <row r="1766" spans="1:29" x14ac:dyDescent="0.25">
      <c r="A1766" s="14" t="s">
        <v>705</v>
      </c>
      <c r="B1766" s="2" t="s">
        <v>7424</v>
      </c>
      <c r="C1766" s="2" t="s">
        <v>12699</v>
      </c>
      <c r="D1766" s="3" t="s">
        <v>3268</v>
      </c>
      <c r="E1766" s="1" t="s">
        <v>3269</v>
      </c>
      <c r="F1766" s="1">
        <v>2013</v>
      </c>
      <c r="G1766" s="1">
        <v>1</v>
      </c>
      <c r="H1766" s="1" t="s">
        <v>3238</v>
      </c>
      <c r="I1766" s="1" t="s">
        <v>184</v>
      </c>
      <c r="J1766" s="1" t="s">
        <v>29</v>
      </c>
      <c r="K1766" s="1" t="str">
        <f>IF(Tabela1[[#This Row],[Situação da Obra]]="Inacabada - PC Técnica Concluída","Inacabada",Tabela1[[#This Row],[Situação da Obra]])</f>
        <v>Inacabada</v>
      </c>
      <c r="L1766" s="1" t="s">
        <v>30</v>
      </c>
      <c r="M1766" s="4">
        <v>44991</v>
      </c>
      <c r="N1766" s="5">
        <v>0</v>
      </c>
      <c r="O1766" s="4"/>
      <c r="P1766" s="1" t="s">
        <v>709</v>
      </c>
      <c r="Q1766" s="1" t="s">
        <v>710</v>
      </c>
      <c r="R1766" s="1" t="s">
        <v>32</v>
      </c>
      <c r="S1766" s="1" t="s">
        <v>716</v>
      </c>
      <c r="T1766" s="1" t="s">
        <v>712</v>
      </c>
      <c r="U1766" s="6">
        <v>307457.8</v>
      </c>
      <c r="V1766" s="6">
        <v>509625.13</v>
      </c>
      <c r="W1766" s="6">
        <v>0</v>
      </c>
      <c r="X1766" s="6">
        <v>509625.13</v>
      </c>
      <c r="Y1766" s="6">
        <v>92387.85</v>
      </c>
      <c r="Z1766" s="7">
        <v>43460</v>
      </c>
      <c r="AA17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6" s="35" t="str">
        <f>IFERROR(
                    _xlfn.XLOOKUP(Tabela1[[#This Row],[ID]],'Base_Solicitações MP'!B:B,'Base_Solicitações MP'!R:R),
                    "Não enviada")</f>
        <v>Diligência</v>
      </c>
      <c r="AC1766" s="15" t="str">
        <f>_xlfn.CONCAT(Tabela1[[#This Row],[Município]],"/",Tabela1[[#This Row],[UF]])</f>
        <v>Abaetetuba/PA</v>
      </c>
    </row>
    <row r="1767" spans="1:29" x14ac:dyDescent="0.25">
      <c r="A1767" s="14" t="s">
        <v>705</v>
      </c>
      <c r="B1767" s="2" t="s">
        <v>9784</v>
      </c>
      <c r="C1767" s="2" t="s">
        <v>12700</v>
      </c>
      <c r="D1767" s="3" t="s">
        <v>3270</v>
      </c>
      <c r="E1767" s="1" t="s">
        <v>3271</v>
      </c>
      <c r="F1767" s="1">
        <v>2013</v>
      </c>
      <c r="G1767" s="1">
        <v>2</v>
      </c>
      <c r="H1767" s="1" t="s">
        <v>2920</v>
      </c>
      <c r="I1767" s="1" t="s">
        <v>184</v>
      </c>
      <c r="J1767" s="1" t="s">
        <v>29</v>
      </c>
      <c r="K1767" s="1" t="str">
        <f>IF(Tabela1[[#This Row],[Situação da Obra]]="Inacabada - PC Técnica Concluída","Inacabada",Tabela1[[#This Row],[Situação da Obra]])</f>
        <v>Inacabada</v>
      </c>
      <c r="L1767" s="1" t="s">
        <v>30</v>
      </c>
      <c r="M1767" s="4">
        <v>44915</v>
      </c>
      <c r="N1767" s="5">
        <v>0.28079999999999999</v>
      </c>
      <c r="O1767" s="4">
        <v>43635</v>
      </c>
      <c r="P1767" s="1" t="s">
        <v>709</v>
      </c>
      <c r="Q1767" s="1" t="s">
        <v>710</v>
      </c>
      <c r="R1767" s="1" t="s">
        <v>32</v>
      </c>
      <c r="S1767" s="1" t="s">
        <v>716</v>
      </c>
      <c r="T1767" s="1" t="s">
        <v>712</v>
      </c>
      <c r="U1767" s="6">
        <v>356283.12</v>
      </c>
      <c r="V1767" s="6">
        <v>509999.98</v>
      </c>
      <c r="W1767" s="6">
        <v>0</v>
      </c>
      <c r="X1767" s="6">
        <v>509999.98</v>
      </c>
      <c r="Y1767" s="6">
        <v>0</v>
      </c>
      <c r="Z1767" s="7">
        <v>43508</v>
      </c>
      <c r="AA17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7" s="35" t="str">
        <f>IFERROR(
                    _xlfn.XLOOKUP(Tabela1[[#This Row],[ID]],'Base_Solicitações MP'!B:B,'Base_Solicitações MP'!R:R),
                    "Não enviada")</f>
        <v>Em Cadastramento</v>
      </c>
      <c r="AC1767" s="15" t="str">
        <f>_xlfn.CONCAT(Tabela1[[#This Row],[Município]],"/",Tabela1[[#This Row],[UF]])</f>
        <v>Cachoeira do Arari/PA</v>
      </c>
    </row>
    <row r="1768" spans="1:29" x14ac:dyDescent="0.25">
      <c r="A1768" s="14" t="s">
        <v>705</v>
      </c>
      <c r="B1768" s="2" t="s">
        <v>9785</v>
      </c>
      <c r="C1768" s="2" t="s">
        <v>12701</v>
      </c>
      <c r="D1768" s="3" t="s">
        <v>3270</v>
      </c>
      <c r="E1768" s="1" t="s">
        <v>3271</v>
      </c>
      <c r="F1768" s="1">
        <v>2013</v>
      </c>
      <c r="G1768" s="1">
        <v>2</v>
      </c>
      <c r="H1768" s="1" t="s">
        <v>2920</v>
      </c>
      <c r="I1768" s="1" t="s">
        <v>184</v>
      </c>
      <c r="J1768" s="1" t="s">
        <v>29</v>
      </c>
      <c r="K1768" s="1" t="str">
        <f>IF(Tabela1[[#This Row],[Situação da Obra]]="Inacabada - PC Técnica Concluída","Inacabada",Tabela1[[#This Row],[Situação da Obra]])</f>
        <v>Inacabada</v>
      </c>
      <c r="L1768" s="1" t="s">
        <v>30</v>
      </c>
      <c r="M1768" s="4">
        <v>44915</v>
      </c>
      <c r="N1768" s="5">
        <v>0.26629999999999998</v>
      </c>
      <c r="O1768" s="4">
        <v>43635</v>
      </c>
      <c r="P1768" s="1" t="s">
        <v>709</v>
      </c>
      <c r="Q1768" s="1" t="s">
        <v>710</v>
      </c>
      <c r="R1768" s="1" t="s">
        <v>32</v>
      </c>
      <c r="S1768" s="1" t="s">
        <v>716</v>
      </c>
      <c r="T1768" s="1" t="s">
        <v>712</v>
      </c>
      <c r="U1768" s="6">
        <v>355752.28</v>
      </c>
      <c r="V1768" s="6">
        <v>509999.98</v>
      </c>
      <c r="W1768" s="6">
        <v>0</v>
      </c>
      <c r="X1768" s="6">
        <v>509999.98</v>
      </c>
      <c r="Y1768" s="6">
        <v>0</v>
      </c>
      <c r="Z1768" s="7">
        <v>43508</v>
      </c>
      <c r="AA17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8" s="35" t="str">
        <f>IFERROR(
                    _xlfn.XLOOKUP(Tabela1[[#This Row],[ID]],'Base_Solicitações MP'!B:B,'Base_Solicitações MP'!R:R),
                    "Não enviada")</f>
        <v>Em Cadastramento</v>
      </c>
      <c r="AC1768" s="15" t="str">
        <f>_xlfn.CONCAT(Tabela1[[#This Row],[Município]],"/",Tabela1[[#This Row],[UF]])</f>
        <v>Cachoeira do Arari/PA</v>
      </c>
    </row>
    <row r="1769" spans="1:29" x14ac:dyDescent="0.25">
      <c r="A1769" s="14" t="s">
        <v>705</v>
      </c>
      <c r="B1769" s="2" t="s">
        <v>9786</v>
      </c>
      <c r="C1769" s="2" t="s">
        <v>12702</v>
      </c>
      <c r="D1769" s="3" t="s">
        <v>3272</v>
      </c>
      <c r="E1769" s="1" t="s">
        <v>3273</v>
      </c>
      <c r="F1769" s="1">
        <v>2013</v>
      </c>
      <c r="G1769" s="1">
        <v>1</v>
      </c>
      <c r="H1769" s="1" t="s">
        <v>704</v>
      </c>
      <c r="I1769" s="1" t="s">
        <v>47</v>
      </c>
      <c r="J1769" s="1" t="s">
        <v>56</v>
      </c>
      <c r="K1769" s="1" t="str">
        <f>IF(Tabela1[[#This Row],[Situação da Obra]]="Inacabada - PC Técnica Concluída","Inacabada",Tabela1[[#This Row],[Situação da Obra]])</f>
        <v>Paralisada</v>
      </c>
      <c r="L1769" s="1" t="s">
        <v>30</v>
      </c>
      <c r="M1769" s="4">
        <v>44979</v>
      </c>
      <c r="N1769" s="5">
        <v>0.85870000000000002</v>
      </c>
      <c r="O1769" s="4">
        <v>44979</v>
      </c>
      <c r="P1769" s="1" t="s">
        <v>709</v>
      </c>
      <c r="Q1769" s="1" t="s">
        <v>710</v>
      </c>
      <c r="R1769" s="1" t="s">
        <v>32</v>
      </c>
      <c r="S1769" s="1" t="s">
        <v>716</v>
      </c>
      <c r="T1769" s="1" t="s">
        <v>712</v>
      </c>
      <c r="U1769" s="6">
        <v>119539.19</v>
      </c>
      <c r="V1769" s="6">
        <v>509999.98</v>
      </c>
      <c r="W1769" s="6">
        <v>0</v>
      </c>
      <c r="X1769" s="6">
        <v>509999.98</v>
      </c>
      <c r="Y1769" s="6">
        <v>10963.81</v>
      </c>
      <c r="Z1769" s="7">
        <v>45115</v>
      </c>
      <c r="AA17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9" s="35" t="str">
        <f>IFERROR(
                    _xlfn.XLOOKUP(Tabela1[[#This Row],[ID]],'Base_Solicitações MP'!B:B,'Base_Solicitações MP'!R:R),
                    "Não enviada")</f>
        <v>Em Cadastramento</v>
      </c>
      <c r="AC1769" s="15" t="str">
        <f>_xlfn.CONCAT(Tabela1[[#This Row],[Município]],"/",Tabela1[[#This Row],[UF]])</f>
        <v>Aragominas/TO</v>
      </c>
    </row>
    <row r="1770" spans="1:29" x14ac:dyDescent="0.25">
      <c r="A1770" s="14" t="s">
        <v>705</v>
      </c>
      <c r="B1770" s="2" t="s">
        <v>9787</v>
      </c>
      <c r="C1770" s="2" t="s">
        <v>12703</v>
      </c>
      <c r="D1770" s="3" t="s">
        <v>3274</v>
      </c>
      <c r="E1770" s="1" t="s">
        <v>3275</v>
      </c>
      <c r="F1770" s="1">
        <v>2013</v>
      </c>
      <c r="G1770" s="1">
        <v>1</v>
      </c>
      <c r="H1770" s="1" t="s">
        <v>2984</v>
      </c>
      <c r="I1770" s="1" t="s">
        <v>66</v>
      </c>
      <c r="J1770" s="1" t="s">
        <v>29</v>
      </c>
      <c r="K1770" s="1" t="str">
        <f>IF(Tabela1[[#This Row],[Situação da Obra]]="Inacabada - PC Técnica Concluída","Inacabada",Tabela1[[#This Row],[Situação da Obra]])</f>
        <v>Inacabada</v>
      </c>
      <c r="L1770" s="1" t="s">
        <v>30</v>
      </c>
      <c r="M1770" s="4">
        <v>45035</v>
      </c>
      <c r="N1770" s="5">
        <v>0.31430000000000002</v>
      </c>
      <c r="O1770" s="4"/>
      <c r="P1770" s="1" t="s">
        <v>31</v>
      </c>
      <c r="Q1770" s="1" t="s">
        <v>710</v>
      </c>
      <c r="R1770" s="1" t="s">
        <v>32</v>
      </c>
      <c r="S1770" s="1" t="s">
        <v>57</v>
      </c>
      <c r="T1770" s="1" t="s">
        <v>34</v>
      </c>
      <c r="U1770" s="6">
        <v>1718001.5</v>
      </c>
      <c r="V1770" s="6">
        <v>2161238.4700000002</v>
      </c>
      <c r="W1770" s="6">
        <v>0</v>
      </c>
      <c r="X1770" s="6">
        <v>2161238.4700000002</v>
      </c>
      <c r="Y1770" s="6">
        <v>145845.85</v>
      </c>
      <c r="Z1770" s="7">
        <v>43867</v>
      </c>
      <c r="AA17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0" s="35" t="str">
        <f>IFERROR(
                    _xlfn.XLOOKUP(Tabela1[[#This Row],[ID]],'Base_Solicitações MP'!B:B,'Base_Solicitações MP'!R:R),
                    "Não enviada")</f>
        <v>Não enviada</v>
      </c>
      <c r="AC1770" s="15" t="str">
        <f>_xlfn.CONCAT(Tabela1[[#This Row],[Município]],"/",Tabela1[[#This Row],[UF]])</f>
        <v>Armação dos Búzios/RJ</v>
      </c>
    </row>
    <row r="1771" spans="1:29" x14ac:dyDescent="0.25">
      <c r="A1771" s="14" t="s">
        <v>705</v>
      </c>
      <c r="B1771" s="2" t="s">
        <v>9788</v>
      </c>
      <c r="C1771" s="2" t="s">
        <v>12704</v>
      </c>
      <c r="D1771" s="3" t="s">
        <v>3276</v>
      </c>
      <c r="E1771" s="1" t="s">
        <v>3277</v>
      </c>
      <c r="F1771" s="1">
        <v>2013</v>
      </c>
      <c r="G1771" s="1">
        <v>1</v>
      </c>
      <c r="H1771" s="1" t="s">
        <v>2611</v>
      </c>
      <c r="I1771" s="1" t="s">
        <v>82</v>
      </c>
      <c r="J1771" s="1" t="s">
        <v>40</v>
      </c>
      <c r="K1771" s="1" t="str">
        <f>IF(Tabela1[[#This Row],[Situação da Obra]]="Inacabada - PC Técnica Concluída","Inacabada",Tabela1[[#This Row],[Situação da Obra]])</f>
        <v>Inacabada</v>
      </c>
      <c r="L1771" s="1" t="s">
        <v>30</v>
      </c>
      <c r="M1771" s="4">
        <v>43654</v>
      </c>
      <c r="N1771" s="5">
        <v>0.68889999999999996</v>
      </c>
      <c r="O1771" s="4">
        <v>43598</v>
      </c>
      <c r="P1771" s="1" t="s">
        <v>709</v>
      </c>
      <c r="Q1771" s="1" t="s">
        <v>710</v>
      </c>
      <c r="R1771" s="1" t="s">
        <v>32</v>
      </c>
      <c r="S1771" s="1" t="s">
        <v>716</v>
      </c>
      <c r="T1771" s="1" t="s">
        <v>712</v>
      </c>
      <c r="U1771" s="6">
        <v>479400</v>
      </c>
      <c r="V1771" s="6">
        <v>509999.99</v>
      </c>
      <c r="W1771" s="6">
        <v>0</v>
      </c>
      <c r="X1771" s="6">
        <v>509999.99</v>
      </c>
      <c r="Y1771" s="6">
        <v>0</v>
      </c>
      <c r="Z1771" s="7">
        <v>43524</v>
      </c>
      <c r="AA17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1" s="35" t="str">
        <f>IFERROR(
                    _xlfn.XLOOKUP(Tabela1[[#This Row],[ID]],'Base_Solicitações MP'!B:B,'Base_Solicitações MP'!R:R),
                    "Não enviada")</f>
        <v>Não enviada</v>
      </c>
      <c r="AC1771" s="15" t="str">
        <f>_xlfn.CONCAT(Tabela1[[#This Row],[Município]],"/",Tabela1[[#This Row],[UF]])</f>
        <v>Iguaí/BA</v>
      </c>
    </row>
    <row r="1772" spans="1:29" x14ac:dyDescent="0.25">
      <c r="A1772" s="14" t="s">
        <v>705</v>
      </c>
      <c r="B1772" s="2" t="s">
        <v>9789</v>
      </c>
      <c r="C1772" s="2" t="s">
        <v>12705</v>
      </c>
      <c r="D1772" s="3" t="s">
        <v>3278</v>
      </c>
      <c r="E1772" s="1" t="s">
        <v>3279</v>
      </c>
      <c r="F1772" s="1">
        <v>2013</v>
      </c>
      <c r="G1772" s="1">
        <v>2</v>
      </c>
      <c r="H1772" s="1" t="s">
        <v>3280</v>
      </c>
      <c r="I1772" s="1" t="s">
        <v>28</v>
      </c>
      <c r="J1772" s="1" t="s">
        <v>40</v>
      </c>
      <c r="K1772" s="1" t="str">
        <f>IF(Tabela1[[#This Row],[Situação da Obra]]="Inacabada - PC Técnica Concluída","Inacabada",Tabela1[[#This Row],[Situação da Obra]])</f>
        <v>Inacabada</v>
      </c>
      <c r="L1772" s="1" t="s">
        <v>30</v>
      </c>
      <c r="M1772" s="4">
        <v>43727</v>
      </c>
      <c r="N1772" s="5">
        <v>0.5</v>
      </c>
      <c r="O1772" s="4"/>
      <c r="P1772" s="1" t="s">
        <v>709</v>
      </c>
      <c r="Q1772" s="1" t="s">
        <v>710</v>
      </c>
      <c r="R1772" s="1" t="s">
        <v>32</v>
      </c>
      <c r="S1772" s="1" t="s">
        <v>716</v>
      </c>
      <c r="T1772" s="1" t="s">
        <v>712</v>
      </c>
      <c r="U1772" s="6" t="s">
        <v>41</v>
      </c>
      <c r="V1772" s="6">
        <v>508907.9</v>
      </c>
      <c r="W1772" s="6">
        <v>0</v>
      </c>
      <c r="X1772" s="6">
        <v>508907.9</v>
      </c>
      <c r="Y1772" s="6" t="s">
        <v>41</v>
      </c>
      <c r="Z1772" s="7">
        <v>43692</v>
      </c>
      <c r="AA17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2" s="35" t="str">
        <f>IFERROR(
                    _xlfn.XLOOKUP(Tabela1[[#This Row],[ID]],'Base_Solicitações MP'!B:B,'Base_Solicitações MP'!R:R),
                    "Não enviada")</f>
        <v>Em Cadastramento</v>
      </c>
      <c r="AC1772" s="15" t="str">
        <f>_xlfn.CONCAT(Tabela1[[#This Row],[Município]],"/",Tabela1[[#This Row],[UF]])</f>
        <v>Canindé/CE</v>
      </c>
    </row>
    <row r="1773" spans="1:29" x14ac:dyDescent="0.25">
      <c r="A1773" s="14" t="s">
        <v>705</v>
      </c>
      <c r="B1773" s="2" t="s">
        <v>9790</v>
      </c>
      <c r="C1773" s="2" t="s">
        <v>12706</v>
      </c>
      <c r="D1773" s="3" t="s">
        <v>3278</v>
      </c>
      <c r="E1773" s="1" t="s">
        <v>3279</v>
      </c>
      <c r="F1773" s="1">
        <v>2013</v>
      </c>
      <c r="G1773" s="1">
        <v>2</v>
      </c>
      <c r="H1773" s="1" t="s">
        <v>3280</v>
      </c>
      <c r="I1773" s="1" t="s">
        <v>28</v>
      </c>
      <c r="J1773" s="1" t="s">
        <v>40</v>
      </c>
      <c r="K1773" s="1" t="str">
        <f>IF(Tabela1[[#This Row],[Situação da Obra]]="Inacabada - PC Técnica Concluída","Inacabada",Tabela1[[#This Row],[Situação da Obra]])</f>
        <v>Inacabada</v>
      </c>
      <c r="L1773" s="1" t="s">
        <v>30</v>
      </c>
      <c r="M1773" s="4">
        <v>43727</v>
      </c>
      <c r="N1773" s="5">
        <v>0.5</v>
      </c>
      <c r="O1773" s="4"/>
      <c r="P1773" s="1" t="s">
        <v>709</v>
      </c>
      <c r="Q1773" s="1" t="s">
        <v>710</v>
      </c>
      <c r="R1773" s="1" t="s">
        <v>32</v>
      </c>
      <c r="S1773" s="1" t="s">
        <v>716</v>
      </c>
      <c r="T1773" s="1" t="s">
        <v>712</v>
      </c>
      <c r="U1773" s="6">
        <v>463632.4</v>
      </c>
      <c r="V1773" s="6">
        <v>502733.95</v>
      </c>
      <c r="W1773" s="6">
        <v>0</v>
      </c>
      <c r="X1773" s="6">
        <v>502733.95</v>
      </c>
      <c r="Y1773" s="6">
        <v>13.44</v>
      </c>
      <c r="Z1773" s="7">
        <v>43692</v>
      </c>
      <c r="AA17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3" s="35" t="str">
        <f>IFERROR(
                    _xlfn.XLOOKUP(Tabela1[[#This Row],[ID]],'Base_Solicitações MP'!B:B,'Base_Solicitações MP'!R:R),
                    "Não enviada")</f>
        <v>Aguardando Análise FNDE</v>
      </c>
      <c r="AC1773" s="15" t="str">
        <f>_xlfn.CONCAT(Tabela1[[#This Row],[Município]],"/",Tabela1[[#This Row],[UF]])</f>
        <v>Canindé/CE</v>
      </c>
    </row>
    <row r="1774" spans="1:29" x14ac:dyDescent="0.25">
      <c r="A1774" s="14" t="s">
        <v>705</v>
      </c>
      <c r="B1774" s="2" t="s">
        <v>9791</v>
      </c>
      <c r="C1774" s="2" t="s">
        <v>12707</v>
      </c>
      <c r="D1774" s="3" t="s">
        <v>3281</v>
      </c>
      <c r="E1774" s="1" t="s">
        <v>3282</v>
      </c>
      <c r="F1774" s="1">
        <v>2013</v>
      </c>
      <c r="G1774" s="1">
        <v>1</v>
      </c>
      <c r="H1774" s="1" t="s">
        <v>322</v>
      </c>
      <c r="I1774" s="1" t="s">
        <v>28</v>
      </c>
      <c r="J1774" s="1" t="s">
        <v>56</v>
      </c>
      <c r="K1774" s="1" t="str">
        <f>IF(Tabela1[[#This Row],[Situação da Obra]]="Inacabada - PC Técnica Concluída","Inacabada",Tabela1[[#This Row],[Situação da Obra]])</f>
        <v>Paralisada</v>
      </c>
      <c r="L1774" s="1" t="s">
        <v>30</v>
      </c>
      <c r="M1774" s="4">
        <v>45005</v>
      </c>
      <c r="N1774" s="5">
        <v>0.82589999999999997</v>
      </c>
      <c r="O1774" s="4">
        <v>45001</v>
      </c>
      <c r="P1774" s="1" t="s">
        <v>709</v>
      </c>
      <c r="Q1774" s="1" t="s">
        <v>710</v>
      </c>
      <c r="R1774" s="1" t="s">
        <v>32</v>
      </c>
      <c r="S1774" s="1" t="s">
        <v>716</v>
      </c>
      <c r="T1774" s="1" t="s">
        <v>712</v>
      </c>
      <c r="U1774" s="6">
        <v>500022.63</v>
      </c>
      <c r="V1774" s="6">
        <v>509365.83</v>
      </c>
      <c r="W1774" s="6">
        <v>0</v>
      </c>
      <c r="X1774" s="6">
        <v>509365.83</v>
      </c>
      <c r="Y1774" s="6">
        <v>642.53</v>
      </c>
      <c r="Z1774" s="7">
        <v>45247</v>
      </c>
      <c r="AA17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4" s="35" t="str">
        <f>IFERROR(
                    _xlfn.XLOOKUP(Tabela1[[#This Row],[ID]],'Base_Solicitações MP'!B:B,'Base_Solicitações MP'!R:R),
                    "Não enviada")</f>
        <v>Diligência</v>
      </c>
      <c r="AC1774" s="15" t="str">
        <f>_xlfn.CONCAT(Tabela1[[#This Row],[Município]],"/",Tabela1[[#This Row],[UF]])</f>
        <v>Carnaubal/CE</v>
      </c>
    </row>
    <row r="1775" spans="1:29" x14ac:dyDescent="0.25">
      <c r="A1775" s="14" t="s">
        <v>705</v>
      </c>
      <c r="B1775" s="2" t="s">
        <v>9792</v>
      </c>
      <c r="C1775" s="2" t="s">
        <v>12708</v>
      </c>
      <c r="D1775" s="3" t="s">
        <v>3283</v>
      </c>
      <c r="E1775" s="1" t="s">
        <v>3284</v>
      </c>
      <c r="F1775" s="1">
        <v>2013</v>
      </c>
      <c r="G1775" s="1">
        <v>1</v>
      </c>
      <c r="H1775" s="1" t="s">
        <v>3285</v>
      </c>
      <c r="I1775" s="1" t="s">
        <v>28</v>
      </c>
      <c r="J1775" s="1" t="s">
        <v>56</v>
      </c>
      <c r="K1775" s="1" t="str">
        <f>IF(Tabela1[[#This Row],[Situação da Obra]]="Inacabada - PC Técnica Concluída","Inacabada",Tabela1[[#This Row],[Situação da Obra]])</f>
        <v>Paralisada</v>
      </c>
      <c r="L1775" s="1" t="s">
        <v>30</v>
      </c>
      <c r="M1775" s="4">
        <v>43970</v>
      </c>
      <c r="N1775" s="5">
        <v>0.45429999999999998</v>
      </c>
      <c r="O1775" s="4">
        <v>44138</v>
      </c>
      <c r="P1775" s="1" t="s">
        <v>709</v>
      </c>
      <c r="Q1775" s="1" t="s">
        <v>710</v>
      </c>
      <c r="R1775" s="1" t="s">
        <v>32</v>
      </c>
      <c r="S1775" s="1" t="s">
        <v>716</v>
      </c>
      <c r="T1775" s="1" t="s">
        <v>712</v>
      </c>
      <c r="U1775" s="6">
        <v>298099.64</v>
      </c>
      <c r="V1775" s="6">
        <v>510000</v>
      </c>
      <c r="W1775" s="6">
        <v>0</v>
      </c>
      <c r="X1775" s="6">
        <v>510000</v>
      </c>
      <c r="Y1775" s="6">
        <v>611.91</v>
      </c>
      <c r="Z1775" s="7">
        <v>45071</v>
      </c>
      <c r="AA17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5" s="35" t="str">
        <f>IFERROR(
                    _xlfn.XLOOKUP(Tabela1[[#This Row],[ID]],'Base_Solicitações MP'!B:B,'Base_Solicitações MP'!R:R),
                    "Não enviada")</f>
        <v>Diligência</v>
      </c>
      <c r="AC1775" s="15" t="str">
        <f>_xlfn.CONCAT(Tabela1[[#This Row],[Município]],"/",Tabela1[[#This Row],[UF]])</f>
        <v>Tamboril/CE</v>
      </c>
    </row>
    <row r="1776" spans="1:29" x14ac:dyDescent="0.25">
      <c r="A1776" s="14" t="s">
        <v>705</v>
      </c>
      <c r="B1776" s="2" t="s">
        <v>9793</v>
      </c>
      <c r="C1776" s="2" t="s">
        <v>12709</v>
      </c>
      <c r="D1776" s="3" t="s">
        <v>3286</v>
      </c>
      <c r="E1776" s="1" t="s">
        <v>3287</v>
      </c>
      <c r="F1776" s="1">
        <v>2013</v>
      </c>
      <c r="G1776" s="1">
        <v>2</v>
      </c>
      <c r="H1776" s="1" t="s">
        <v>1657</v>
      </c>
      <c r="I1776" s="1" t="s">
        <v>44</v>
      </c>
      <c r="J1776" s="1" t="s">
        <v>56</v>
      </c>
      <c r="K1776" s="1" t="str">
        <f>IF(Tabela1[[#This Row],[Situação da Obra]]="Inacabada - PC Técnica Concluída","Inacabada",Tabela1[[#This Row],[Situação da Obra]])</f>
        <v>Paralisada</v>
      </c>
      <c r="L1776" s="1" t="s">
        <v>30</v>
      </c>
      <c r="M1776" s="4">
        <v>44208</v>
      </c>
      <c r="N1776" s="5">
        <v>0.77649999999999997</v>
      </c>
      <c r="O1776" s="4">
        <v>45023</v>
      </c>
      <c r="P1776" s="1" t="s">
        <v>709</v>
      </c>
      <c r="Q1776" s="1" t="s">
        <v>710</v>
      </c>
      <c r="R1776" s="1" t="s">
        <v>32</v>
      </c>
      <c r="S1776" s="1" t="s">
        <v>716</v>
      </c>
      <c r="T1776" s="1" t="s">
        <v>712</v>
      </c>
      <c r="U1776" s="6">
        <v>344868.05</v>
      </c>
      <c r="V1776" s="6">
        <v>509969.38</v>
      </c>
      <c r="W1776" s="6">
        <v>0</v>
      </c>
      <c r="X1776" s="6">
        <v>509969.38</v>
      </c>
      <c r="Y1776" s="6">
        <v>1453.8</v>
      </c>
      <c r="Z1776" s="7">
        <v>45128</v>
      </c>
      <c r="AA17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6" s="35" t="str">
        <f>IFERROR(
                    _xlfn.XLOOKUP(Tabela1[[#This Row],[ID]],'Base_Solicitações MP'!B:B,'Base_Solicitações MP'!R:R),
                    "Não enviada")</f>
        <v>Diligência</v>
      </c>
      <c r="AC1776" s="15" t="str">
        <f>_xlfn.CONCAT(Tabela1[[#This Row],[Município]],"/",Tabela1[[#This Row],[UF]])</f>
        <v>Esperantinópolis/MA</v>
      </c>
    </row>
    <row r="1777" spans="1:29" x14ac:dyDescent="0.25">
      <c r="A1777" s="14" t="s">
        <v>705</v>
      </c>
      <c r="B1777" s="2" t="s">
        <v>9794</v>
      </c>
      <c r="C1777" s="2" t="s">
        <v>12710</v>
      </c>
      <c r="D1777" s="3" t="s">
        <v>3286</v>
      </c>
      <c r="E1777" s="1" t="s">
        <v>3287</v>
      </c>
      <c r="F1777" s="1">
        <v>2013</v>
      </c>
      <c r="G1777" s="1">
        <v>2</v>
      </c>
      <c r="H1777" s="1" t="s">
        <v>1657</v>
      </c>
      <c r="I1777" s="1" t="s">
        <v>44</v>
      </c>
      <c r="J1777" s="1" t="s">
        <v>56</v>
      </c>
      <c r="K1777" s="1" t="str">
        <f>IF(Tabela1[[#This Row],[Situação da Obra]]="Inacabada - PC Técnica Concluída","Inacabada",Tabela1[[#This Row],[Situação da Obra]])</f>
        <v>Paralisada</v>
      </c>
      <c r="L1777" s="1" t="s">
        <v>30</v>
      </c>
      <c r="M1777" s="4">
        <v>44271</v>
      </c>
      <c r="N1777" s="5">
        <v>7.7600000000000002E-2</v>
      </c>
      <c r="O1777" s="4">
        <v>45023</v>
      </c>
      <c r="P1777" s="1" t="s">
        <v>709</v>
      </c>
      <c r="Q1777" s="1" t="s">
        <v>710</v>
      </c>
      <c r="R1777" s="1" t="s">
        <v>32</v>
      </c>
      <c r="S1777" s="1" t="s">
        <v>716</v>
      </c>
      <c r="T1777" s="1" t="s">
        <v>712</v>
      </c>
      <c r="U1777" s="6">
        <v>507216.74</v>
      </c>
      <c r="V1777" s="6">
        <v>509969.38</v>
      </c>
      <c r="W1777" s="6">
        <v>0</v>
      </c>
      <c r="X1777" s="6">
        <v>509969.38</v>
      </c>
      <c r="Y1777" s="6">
        <v>1453.8</v>
      </c>
      <c r="Z1777" s="7">
        <v>45128</v>
      </c>
      <c r="AA17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7" s="35" t="str">
        <f>IFERROR(
                    _xlfn.XLOOKUP(Tabela1[[#This Row],[ID]],'Base_Solicitações MP'!B:B,'Base_Solicitações MP'!R:R),
                    "Não enviada")</f>
        <v>Diligência</v>
      </c>
      <c r="AC1777" s="15" t="str">
        <f>_xlfn.CONCAT(Tabela1[[#This Row],[Município]],"/",Tabela1[[#This Row],[UF]])</f>
        <v>Esperantinópolis/MA</v>
      </c>
    </row>
    <row r="1778" spans="1:29" x14ac:dyDescent="0.25">
      <c r="A1778" s="14" t="s">
        <v>705</v>
      </c>
      <c r="B1778" s="2" t="s">
        <v>9795</v>
      </c>
      <c r="C1778" s="2" t="s">
        <v>12711</v>
      </c>
      <c r="D1778" s="3" t="s">
        <v>3288</v>
      </c>
      <c r="E1778" s="1" t="s">
        <v>3289</v>
      </c>
      <c r="F1778" s="1">
        <v>2013</v>
      </c>
      <c r="G1778" s="1">
        <v>1</v>
      </c>
      <c r="H1778" s="1" t="s">
        <v>3290</v>
      </c>
      <c r="I1778" s="1" t="s">
        <v>44</v>
      </c>
      <c r="J1778" s="1" t="s">
        <v>29</v>
      </c>
      <c r="K1778" s="1" t="str">
        <f>IF(Tabela1[[#This Row],[Situação da Obra]]="Inacabada - PC Técnica Concluída","Inacabada",Tabela1[[#This Row],[Situação da Obra]])</f>
        <v>Inacabada</v>
      </c>
      <c r="L1778" s="1" t="s">
        <v>30</v>
      </c>
      <c r="M1778" s="4">
        <v>44915</v>
      </c>
      <c r="N1778" s="5">
        <v>0.26600000000000001</v>
      </c>
      <c r="O1778" s="4">
        <v>42585</v>
      </c>
      <c r="P1778" s="1" t="s">
        <v>709</v>
      </c>
      <c r="Q1778" s="1" t="s">
        <v>710</v>
      </c>
      <c r="R1778" s="1" t="s">
        <v>32</v>
      </c>
      <c r="S1778" s="1" t="s">
        <v>716</v>
      </c>
      <c r="T1778" s="1" t="s">
        <v>712</v>
      </c>
      <c r="U1778" s="6">
        <v>508948.34</v>
      </c>
      <c r="V1778" s="6">
        <v>509963.76</v>
      </c>
      <c r="W1778" s="6">
        <v>0</v>
      </c>
      <c r="X1778" s="6">
        <v>509963.76</v>
      </c>
      <c r="Y1778" s="6">
        <v>0</v>
      </c>
      <c r="Z1778" s="7">
        <v>42916</v>
      </c>
      <c r="AA17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8" s="35" t="str">
        <f>IFERROR(
                    _xlfn.XLOOKUP(Tabela1[[#This Row],[ID]],'Base_Solicitações MP'!B:B,'Base_Solicitações MP'!R:R),
                    "Não enviada")</f>
        <v>Não enviada</v>
      </c>
      <c r="AC1778" s="15" t="str">
        <f>_xlfn.CONCAT(Tabela1[[#This Row],[Município]],"/",Tabela1[[#This Row],[UF]])</f>
        <v>Godofredo Viana/MA</v>
      </c>
    </row>
    <row r="1779" spans="1:29" x14ac:dyDescent="0.25">
      <c r="A1779" s="14" t="s">
        <v>705</v>
      </c>
      <c r="B1779" s="2" t="s">
        <v>9796</v>
      </c>
      <c r="C1779" s="2" t="s">
        <v>12712</v>
      </c>
      <c r="D1779" s="3" t="s">
        <v>3291</v>
      </c>
      <c r="E1779" s="1" t="s">
        <v>3292</v>
      </c>
      <c r="F1779" s="1">
        <v>2013</v>
      </c>
      <c r="G1779" s="1">
        <v>1</v>
      </c>
      <c r="H1779" s="1" t="s">
        <v>3258</v>
      </c>
      <c r="I1779" s="1" t="s">
        <v>28</v>
      </c>
      <c r="J1779" s="1" t="s">
        <v>40</v>
      </c>
      <c r="K1779" s="1" t="str">
        <f>IF(Tabela1[[#This Row],[Situação da Obra]]="Inacabada - PC Técnica Concluída","Inacabada",Tabela1[[#This Row],[Situação da Obra]])</f>
        <v>Inacabada</v>
      </c>
      <c r="L1779" s="1" t="s">
        <v>30</v>
      </c>
      <c r="M1779" s="4">
        <v>44455</v>
      </c>
      <c r="N1779" s="5">
        <v>0.51500000000000001</v>
      </c>
      <c r="O1779" s="4"/>
      <c r="P1779" s="1" t="s">
        <v>31</v>
      </c>
      <c r="Q1779" s="1" t="s">
        <v>710</v>
      </c>
      <c r="R1779" s="1" t="s">
        <v>32</v>
      </c>
      <c r="S1779" s="1" t="s">
        <v>353</v>
      </c>
      <c r="T1779" s="1" t="s">
        <v>34</v>
      </c>
      <c r="U1779" s="6">
        <v>1109483.77</v>
      </c>
      <c r="V1779" s="6">
        <v>1660961.39</v>
      </c>
      <c r="W1779" s="6">
        <v>0</v>
      </c>
      <c r="X1779" s="6">
        <v>1660961.39</v>
      </c>
      <c r="Y1779" s="6">
        <v>8026.64</v>
      </c>
      <c r="Z1779" s="7">
        <v>44437</v>
      </c>
      <c r="AA17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9" s="35" t="str">
        <f>IFERROR(
                    _xlfn.XLOOKUP(Tabela1[[#This Row],[ID]],'Base_Solicitações MP'!B:B,'Base_Solicitações MP'!R:R),
                    "Não enviada")</f>
        <v>Não enviada</v>
      </c>
      <c r="AC1779" s="15" t="str">
        <f>_xlfn.CONCAT(Tabela1[[#This Row],[Município]],"/",Tabela1[[#This Row],[UF]])</f>
        <v>Pacatuba/CE</v>
      </c>
    </row>
    <row r="1780" spans="1:29" x14ac:dyDescent="0.25">
      <c r="A1780" s="14" t="s">
        <v>705</v>
      </c>
      <c r="B1780" s="2" t="s">
        <v>9797</v>
      </c>
      <c r="C1780" s="2" t="s">
        <v>12713</v>
      </c>
      <c r="D1780" s="3" t="s">
        <v>3293</v>
      </c>
      <c r="E1780" s="1" t="s">
        <v>3294</v>
      </c>
      <c r="F1780" s="1">
        <v>2013</v>
      </c>
      <c r="G1780" s="1">
        <v>1</v>
      </c>
      <c r="H1780" s="1" t="s">
        <v>2234</v>
      </c>
      <c r="I1780" s="1" t="s">
        <v>44</v>
      </c>
      <c r="J1780" s="1" t="s">
        <v>40</v>
      </c>
      <c r="K1780" s="1" t="str">
        <f>IF(Tabela1[[#This Row],[Situação da Obra]]="Inacabada - PC Técnica Concluída","Inacabada",Tabela1[[#This Row],[Situação da Obra]])</f>
        <v>Inacabada</v>
      </c>
      <c r="L1780" s="1" t="s">
        <v>30</v>
      </c>
      <c r="M1780" s="4">
        <v>44505</v>
      </c>
      <c r="N1780" s="5">
        <v>0</v>
      </c>
      <c r="O1780" s="4"/>
      <c r="P1780" s="1" t="s">
        <v>31</v>
      </c>
      <c r="Q1780" s="1" t="s">
        <v>710</v>
      </c>
      <c r="R1780" s="1" t="s">
        <v>32</v>
      </c>
      <c r="S1780" s="1" t="s">
        <v>57</v>
      </c>
      <c r="T1780" s="1" t="s">
        <v>34</v>
      </c>
      <c r="U1780" s="6" t="s">
        <v>41</v>
      </c>
      <c r="V1780" s="6">
        <v>1842912.09</v>
      </c>
      <c r="W1780" s="6">
        <v>0</v>
      </c>
      <c r="X1780" s="6">
        <v>1842912.09</v>
      </c>
      <c r="Y1780" s="6" t="s">
        <v>41</v>
      </c>
      <c r="Z1780" s="7">
        <v>43534</v>
      </c>
      <c r="AA17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0" s="35" t="str">
        <f>IFERROR(
                    _xlfn.XLOOKUP(Tabela1[[#This Row],[ID]],'Base_Solicitações MP'!B:B,'Base_Solicitações MP'!R:R),
                    "Não enviada")</f>
        <v>Não enviada</v>
      </c>
      <c r="AC1780" s="15" t="str">
        <f>_xlfn.CONCAT(Tabela1[[#This Row],[Município]],"/",Tabela1[[#This Row],[UF]])</f>
        <v>Anajatuba/MA</v>
      </c>
    </row>
    <row r="1781" spans="1:29" x14ac:dyDescent="0.25">
      <c r="A1781" s="14" t="s">
        <v>705</v>
      </c>
      <c r="B1781" s="2" t="s">
        <v>8054</v>
      </c>
      <c r="C1781" s="2" t="s">
        <v>12714</v>
      </c>
      <c r="D1781" s="3" t="s">
        <v>3295</v>
      </c>
      <c r="E1781" s="1" t="s">
        <v>3296</v>
      </c>
      <c r="F1781" s="1">
        <v>2013</v>
      </c>
      <c r="G1781" s="1">
        <v>1</v>
      </c>
      <c r="H1781" s="1" t="s">
        <v>560</v>
      </c>
      <c r="I1781" s="1" t="s">
        <v>44</v>
      </c>
      <c r="J1781" s="1" t="s">
        <v>29</v>
      </c>
      <c r="K1781" s="1" t="str">
        <f>IF(Tabela1[[#This Row],[Situação da Obra]]="Inacabada - PC Técnica Concluída","Inacabada",Tabela1[[#This Row],[Situação da Obra]])</f>
        <v>Inacabada</v>
      </c>
      <c r="L1781" s="1" t="s">
        <v>30</v>
      </c>
      <c r="M1781" s="4">
        <v>45016</v>
      </c>
      <c r="N1781" s="5">
        <v>0.19</v>
      </c>
      <c r="O1781" s="4">
        <v>43178</v>
      </c>
      <c r="P1781" s="1" t="s">
        <v>31</v>
      </c>
      <c r="Q1781" s="1" t="s">
        <v>710</v>
      </c>
      <c r="R1781" s="1" t="s">
        <v>32</v>
      </c>
      <c r="S1781" s="1" t="s">
        <v>57</v>
      </c>
      <c r="T1781" s="1" t="s">
        <v>34</v>
      </c>
      <c r="U1781" s="6">
        <v>1840890</v>
      </c>
      <c r="V1781" s="6">
        <v>1842912.09</v>
      </c>
      <c r="W1781" s="6">
        <v>0</v>
      </c>
      <c r="X1781" s="6">
        <v>1842912.09</v>
      </c>
      <c r="Y1781" s="6">
        <v>6657.84</v>
      </c>
      <c r="Z1781" s="7">
        <v>43132</v>
      </c>
      <c r="AA17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1" s="35" t="str">
        <f>IFERROR(
                    _xlfn.XLOOKUP(Tabela1[[#This Row],[ID]],'Base_Solicitações MP'!B:B,'Base_Solicitações MP'!R:R),
                    "Não enviada")</f>
        <v>Diligência</v>
      </c>
      <c r="AC1781" s="15" t="str">
        <f>_xlfn.CONCAT(Tabela1[[#This Row],[Município]],"/",Tabela1[[#This Row],[UF]])</f>
        <v>Bom Jesus das Selvas/MA</v>
      </c>
    </row>
    <row r="1782" spans="1:29" x14ac:dyDescent="0.25">
      <c r="A1782" s="14" t="s">
        <v>705</v>
      </c>
      <c r="B1782" s="2" t="s">
        <v>9798</v>
      </c>
      <c r="C1782" s="2" t="s">
        <v>12715</v>
      </c>
      <c r="D1782" s="3" t="s">
        <v>3297</v>
      </c>
      <c r="E1782" s="1" t="s">
        <v>3298</v>
      </c>
      <c r="F1782" s="1">
        <v>2013</v>
      </c>
      <c r="G1782" s="1">
        <v>1</v>
      </c>
      <c r="H1782" s="1" t="s">
        <v>3299</v>
      </c>
      <c r="I1782" s="1" t="s">
        <v>44</v>
      </c>
      <c r="J1782" s="1" t="s">
        <v>40</v>
      </c>
      <c r="K1782" s="1" t="str">
        <f>IF(Tabela1[[#This Row],[Situação da Obra]]="Inacabada - PC Técnica Concluída","Inacabada",Tabela1[[#This Row],[Situação da Obra]])</f>
        <v>Inacabada</v>
      </c>
      <c r="L1782" s="1" t="s">
        <v>30</v>
      </c>
      <c r="M1782" s="4">
        <v>42674</v>
      </c>
      <c r="N1782" s="5">
        <v>0.20660000000000001</v>
      </c>
      <c r="O1782" s="4">
        <v>42668</v>
      </c>
      <c r="P1782" s="1" t="s">
        <v>31</v>
      </c>
      <c r="Q1782" s="1" t="s">
        <v>710</v>
      </c>
      <c r="R1782" s="1" t="s">
        <v>32</v>
      </c>
      <c r="S1782" s="1" t="s">
        <v>57</v>
      </c>
      <c r="T1782" s="1" t="s">
        <v>34</v>
      </c>
      <c r="U1782" s="6">
        <v>1841032.38</v>
      </c>
      <c r="V1782" s="6">
        <v>1842912.09</v>
      </c>
      <c r="W1782" s="6">
        <v>0</v>
      </c>
      <c r="X1782" s="6">
        <v>1842912.09</v>
      </c>
      <c r="Y1782" s="6">
        <v>0</v>
      </c>
      <c r="Z1782" s="7">
        <v>44894</v>
      </c>
      <c r="AA17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2" s="35" t="str">
        <f>IFERROR(
                    _xlfn.XLOOKUP(Tabela1[[#This Row],[ID]],'Base_Solicitações MP'!B:B,'Base_Solicitações MP'!R:R),
                    "Não enviada")</f>
        <v>Diligência</v>
      </c>
      <c r="AC1782" s="15" t="str">
        <f>_xlfn.CONCAT(Tabela1[[#This Row],[Município]],"/",Tabela1[[#This Row],[UF]])</f>
        <v>Olho d'Água das Cunhãs/MA</v>
      </c>
    </row>
    <row r="1783" spans="1:29" x14ac:dyDescent="0.25">
      <c r="A1783" s="14" t="s">
        <v>705</v>
      </c>
      <c r="B1783" s="2" t="s">
        <v>6946</v>
      </c>
      <c r="C1783" s="2" t="s">
        <v>12716</v>
      </c>
      <c r="D1783" s="3" t="s">
        <v>3300</v>
      </c>
      <c r="E1783" s="1" t="s">
        <v>3301</v>
      </c>
      <c r="F1783" s="1">
        <v>2013</v>
      </c>
      <c r="G1783" s="1">
        <v>1</v>
      </c>
      <c r="H1783" s="1" t="s">
        <v>3302</v>
      </c>
      <c r="I1783" s="1" t="s">
        <v>66</v>
      </c>
      <c r="J1783" s="1" t="s">
        <v>40</v>
      </c>
      <c r="K1783" s="1" t="str">
        <f>IF(Tabela1[[#This Row],[Situação da Obra]]="Inacabada - PC Técnica Concluída","Inacabada",Tabela1[[#This Row],[Situação da Obra]])</f>
        <v>Inacabada</v>
      </c>
      <c r="L1783" s="1" t="s">
        <v>30</v>
      </c>
      <c r="M1783" s="4">
        <v>44411</v>
      </c>
      <c r="N1783" s="5">
        <v>0.70440000000000003</v>
      </c>
      <c r="O1783" s="4">
        <v>44378</v>
      </c>
      <c r="P1783" s="1" t="s">
        <v>31</v>
      </c>
      <c r="Q1783" s="1" t="s">
        <v>710</v>
      </c>
      <c r="R1783" s="1" t="s">
        <v>32</v>
      </c>
      <c r="S1783" s="1" t="s">
        <v>1106</v>
      </c>
      <c r="T1783" s="1" t="s">
        <v>34</v>
      </c>
      <c r="U1783" s="6">
        <v>2262583.9300000002</v>
      </c>
      <c r="V1783" s="6">
        <v>1394268.1</v>
      </c>
      <c r="W1783" s="6">
        <v>418513.59</v>
      </c>
      <c r="X1783" s="6">
        <v>1812781.6900000002</v>
      </c>
      <c r="Y1783" s="6">
        <v>0</v>
      </c>
      <c r="Z1783" s="7">
        <v>44408</v>
      </c>
      <c r="AA17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3" s="35" t="str">
        <f>IFERROR(
                    _xlfn.XLOOKUP(Tabela1[[#This Row],[ID]],'Base_Solicitações MP'!B:B,'Base_Solicitações MP'!R:R),
                    "Não enviada")</f>
        <v>Diligência</v>
      </c>
      <c r="AC1783" s="15" t="str">
        <f>_xlfn.CONCAT(Tabela1[[#This Row],[Município]],"/",Tabela1[[#This Row],[UF]])</f>
        <v>Vassouras/RJ</v>
      </c>
    </row>
    <row r="1784" spans="1:29" x14ac:dyDescent="0.25">
      <c r="A1784" s="14" t="s">
        <v>705</v>
      </c>
      <c r="B1784" s="2" t="s">
        <v>9799</v>
      </c>
      <c r="C1784" s="2" t="s">
        <v>12717</v>
      </c>
      <c r="D1784" s="3" t="s">
        <v>3303</v>
      </c>
      <c r="E1784" s="1" t="s">
        <v>3304</v>
      </c>
      <c r="F1784" s="1">
        <v>2013</v>
      </c>
      <c r="G1784" s="1">
        <v>1</v>
      </c>
      <c r="H1784" s="1" t="s">
        <v>3305</v>
      </c>
      <c r="I1784" s="1" t="s">
        <v>52</v>
      </c>
      <c r="J1784" s="1" t="s">
        <v>40</v>
      </c>
      <c r="K1784" s="1" t="str">
        <f>IF(Tabela1[[#This Row],[Situação da Obra]]="Inacabada - PC Técnica Concluída","Inacabada",Tabela1[[#This Row],[Situação da Obra]])</f>
        <v>Inacabada</v>
      </c>
      <c r="L1784" s="1" t="s">
        <v>30</v>
      </c>
      <c r="M1784" s="4">
        <v>43326</v>
      </c>
      <c r="N1784" s="5">
        <v>0.79090000000000005</v>
      </c>
      <c r="O1784" s="4">
        <v>43034</v>
      </c>
      <c r="P1784" s="1" t="s">
        <v>709</v>
      </c>
      <c r="Q1784" s="1" t="s">
        <v>710</v>
      </c>
      <c r="R1784" s="1" t="s">
        <v>32</v>
      </c>
      <c r="S1784" s="1" t="s">
        <v>716</v>
      </c>
      <c r="T1784" s="1" t="s">
        <v>712</v>
      </c>
      <c r="U1784" s="6">
        <v>498998.65</v>
      </c>
      <c r="V1784" s="6">
        <v>509978.65</v>
      </c>
      <c r="W1784" s="6">
        <v>0</v>
      </c>
      <c r="X1784" s="6">
        <v>509978.65</v>
      </c>
      <c r="Y1784" s="6">
        <v>1523.23</v>
      </c>
      <c r="Z1784" s="7">
        <v>43225</v>
      </c>
      <c r="AA17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4" s="35" t="str">
        <f>IFERROR(
                    _xlfn.XLOOKUP(Tabela1[[#This Row],[ID]],'Base_Solicitações MP'!B:B,'Base_Solicitações MP'!R:R),
                    "Não enviada")</f>
        <v>Não enviada</v>
      </c>
      <c r="AC1784" s="15" t="str">
        <f>_xlfn.CONCAT(Tabela1[[#This Row],[Município]],"/",Tabela1[[#This Row],[UF]])</f>
        <v>Caldas Brandão/PB</v>
      </c>
    </row>
    <row r="1785" spans="1:29" x14ac:dyDescent="0.25">
      <c r="A1785" s="14" t="s">
        <v>705</v>
      </c>
      <c r="B1785" s="2" t="s">
        <v>9800</v>
      </c>
      <c r="C1785" s="2" t="s">
        <v>12718</v>
      </c>
      <c r="D1785" s="3" t="s">
        <v>3306</v>
      </c>
      <c r="E1785" s="1" t="s">
        <v>3307</v>
      </c>
      <c r="F1785" s="1">
        <v>2013</v>
      </c>
      <c r="G1785" s="1">
        <v>1</v>
      </c>
      <c r="H1785" s="1" t="s">
        <v>3308</v>
      </c>
      <c r="I1785" s="1" t="s">
        <v>52</v>
      </c>
      <c r="J1785" s="1" t="s">
        <v>29</v>
      </c>
      <c r="K1785" s="1" t="str">
        <f>IF(Tabela1[[#This Row],[Situação da Obra]]="Inacabada - PC Técnica Concluída","Inacabada",Tabela1[[#This Row],[Situação da Obra]])</f>
        <v>Inacabada</v>
      </c>
      <c r="L1785" s="1" t="s">
        <v>30</v>
      </c>
      <c r="M1785" s="4">
        <v>44915</v>
      </c>
      <c r="N1785" s="5">
        <v>0.37880000000000003</v>
      </c>
      <c r="O1785" s="4"/>
      <c r="P1785" s="1" t="s">
        <v>709</v>
      </c>
      <c r="Q1785" s="1" t="s">
        <v>710</v>
      </c>
      <c r="R1785" s="1" t="s">
        <v>32</v>
      </c>
      <c r="S1785" s="1" t="s">
        <v>716</v>
      </c>
      <c r="T1785" s="1" t="s">
        <v>712</v>
      </c>
      <c r="U1785" s="6" t="s">
        <v>41</v>
      </c>
      <c r="V1785" s="6">
        <v>510000</v>
      </c>
      <c r="W1785" s="6">
        <v>0</v>
      </c>
      <c r="X1785" s="6">
        <v>510000</v>
      </c>
      <c r="Y1785" s="6" t="s">
        <v>41</v>
      </c>
      <c r="Z1785" s="7">
        <v>43099</v>
      </c>
      <c r="AA17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5" s="35" t="str">
        <f>IFERROR(
                    _xlfn.XLOOKUP(Tabela1[[#This Row],[ID]],'Base_Solicitações MP'!B:B,'Base_Solicitações MP'!R:R),
                    "Não enviada")</f>
        <v>Não enviada</v>
      </c>
      <c r="AC1785" s="15" t="str">
        <f>_xlfn.CONCAT(Tabela1[[#This Row],[Município]],"/",Tabela1[[#This Row],[UF]])</f>
        <v>Casserengue/PB</v>
      </c>
    </row>
    <row r="1786" spans="1:29" x14ac:dyDescent="0.25">
      <c r="A1786" s="14" t="s">
        <v>705</v>
      </c>
      <c r="B1786" s="2" t="s">
        <v>9801</v>
      </c>
      <c r="C1786" s="2" t="s">
        <v>12719</v>
      </c>
      <c r="D1786" s="3" t="s">
        <v>3309</v>
      </c>
      <c r="E1786" s="1" t="s">
        <v>3310</v>
      </c>
      <c r="F1786" s="1">
        <v>2013</v>
      </c>
      <c r="G1786" s="1">
        <v>1</v>
      </c>
      <c r="H1786" s="1" t="s">
        <v>3311</v>
      </c>
      <c r="I1786" s="1" t="s">
        <v>52</v>
      </c>
      <c r="J1786" s="1" t="s">
        <v>40</v>
      </c>
      <c r="K1786" s="1" t="str">
        <f>IF(Tabela1[[#This Row],[Situação da Obra]]="Inacabada - PC Técnica Concluída","Inacabada",Tabela1[[#This Row],[Situação da Obra]])</f>
        <v>Inacabada</v>
      </c>
      <c r="L1786" s="1" t="s">
        <v>30</v>
      </c>
      <c r="M1786" s="4">
        <v>43202</v>
      </c>
      <c r="N1786" s="5">
        <v>0.32100000000000001</v>
      </c>
      <c r="O1786" s="4">
        <v>43166</v>
      </c>
      <c r="P1786" s="1" t="s">
        <v>709</v>
      </c>
      <c r="Q1786" s="1" t="s">
        <v>710</v>
      </c>
      <c r="R1786" s="1" t="s">
        <v>32</v>
      </c>
      <c r="S1786" s="1" t="s">
        <v>716</v>
      </c>
      <c r="T1786" s="1" t="s">
        <v>712</v>
      </c>
      <c r="U1786" s="6">
        <v>502993.7</v>
      </c>
      <c r="V1786" s="6">
        <v>508246.54</v>
      </c>
      <c r="W1786" s="6">
        <v>0</v>
      </c>
      <c r="X1786" s="6">
        <v>508246.54</v>
      </c>
      <c r="Y1786" s="6">
        <v>0.91</v>
      </c>
      <c r="Z1786" s="7">
        <v>45320</v>
      </c>
      <c r="AA17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6" s="35" t="str">
        <f>IFERROR(
                    _xlfn.XLOOKUP(Tabela1[[#This Row],[ID]],'Base_Solicitações MP'!B:B,'Base_Solicitações MP'!R:R),
                    "Não enviada")</f>
        <v>Não enviada</v>
      </c>
      <c r="AC1786" s="15" t="str">
        <f>_xlfn.CONCAT(Tabela1[[#This Row],[Município]],"/",Tabela1[[#This Row],[UF]])</f>
        <v>Caturité/PB</v>
      </c>
    </row>
    <row r="1787" spans="1:29" x14ac:dyDescent="0.25">
      <c r="A1787" s="14" t="s">
        <v>705</v>
      </c>
      <c r="B1787" s="2" t="s">
        <v>9802</v>
      </c>
      <c r="C1787" s="2" t="s">
        <v>12720</v>
      </c>
      <c r="D1787" s="3" t="s">
        <v>3312</v>
      </c>
      <c r="E1787" s="1" t="s">
        <v>3313</v>
      </c>
      <c r="F1787" s="1">
        <v>2013</v>
      </c>
      <c r="G1787" s="1">
        <v>1</v>
      </c>
      <c r="H1787" s="1" t="s">
        <v>625</v>
      </c>
      <c r="I1787" s="1" t="s">
        <v>52</v>
      </c>
      <c r="J1787" s="1" t="s">
        <v>40</v>
      </c>
      <c r="K1787" s="1" t="str">
        <f>IF(Tabela1[[#This Row],[Situação da Obra]]="Inacabada - PC Técnica Concluída","Inacabada",Tabela1[[#This Row],[Situação da Obra]])</f>
        <v>Inacabada</v>
      </c>
      <c r="L1787" s="1" t="s">
        <v>30</v>
      </c>
      <c r="M1787" s="4">
        <v>43654</v>
      </c>
      <c r="N1787" s="5">
        <v>0.21279999999999999</v>
      </c>
      <c r="O1787" s="4">
        <v>43437</v>
      </c>
      <c r="P1787" s="1" t="s">
        <v>709</v>
      </c>
      <c r="Q1787" s="1" t="s">
        <v>710</v>
      </c>
      <c r="R1787" s="1" t="s">
        <v>32</v>
      </c>
      <c r="S1787" s="1" t="s">
        <v>716</v>
      </c>
      <c r="T1787" s="1" t="s">
        <v>712</v>
      </c>
      <c r="U1787" s="6">
        <v>489062.32</v>
      </c>
      <c r="V1787" s="6">
        <v>509978.65</v>
      </c>
      <c r="W1787" s="6">
        <v>0</v>
      </c>
      <c r="X1787" s="6">
        <v>509978.65</v>
      </c>
      <c r="Y1787" s="6">
        <v>0</v>
      </c>
      <c r="Z1787" s="7">
        <v>43543</v>
      </c>
      <c r="AA17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7" s="35" t="str">
        <f>IFERROR(
                    _xlfn.XLOOKUP(Tabela1[[#This Row],[ID]],'Base_Solicitações MP'!B:B,'Base_Solicitações MP'!R:R),
                    "Não enviada")</f>
        <v>Não enviada</v>
      </c>
      <c r="AC1787" s="15" t="str">
        <f>_xlfn.CONCAT(Tabela1[[#This Row],[Município]],"/",Tabela1[[#This Row],[UF]])</f>
        <v>Conde/PB</v>
      </c>
    </row>
    <row r="1788" spans="1:29" x14ac:dyDescent="0.25">
      <c r="A1788" s="14" t="s">
        <v>705</v>
      </c>
      <c r="B1788" s="2" t="s">
        <v>9803</v>
      </c>
      <c r="C1788" s="2" t="s">
        <v>12721</v>
      </c>
      <c r="D1788" s="3" t="s">
        <v>3314</v>
      </c>
      <c r="E1788" s="1" t="s">
        <v>3315</v>
      </c>
      <c r="F1788" s="1">
        <v>2013</v>
      </c>
      <c r="G1788" s="1">
        <v>1</v>
      </c>
      <c r="H1788" s="1" t="s">
        <v>3316</v>
      </c>
      <c r="I1788" s="1" t="s">
        <v>52</v>
      </c>
      <c r="J1788" s="1" t="s">
        <v>29</v>
      </c>
      <c r="K1788" s="1" t="str">
        <f>IF(Tabela1[[#This Row],[Situação da Obra]]="Inacabada - PC Técnica Concluída","Inacabada",Tabela1[[#This Row],[Situação da Obra]])</f>
        <v>Inacabada</v>
      </c>
      <c r="L1788" s="1" t="s">
        <v>30</v>
      </c>
      <c r="M1788" s="4">
        <v>44915</v>
      </c>
      <c r="N1788" s="5">
        <v>0.77790000000000004</v>
      </c>
      <c r="O1788" s="4">
        <v>43648</v>
      </c>
      <c r="P1788" s="1" t="s">
        <v>709</v>
      </c>
      <c r="Q1788" s="1" t="s">
        <v>710</v>
      </c>
      <c r="R1788" s="1" t="s">
        <v>32</v>
      </c>
      <c r="S1788" s="1" t="s">
        <v>716</v>
      </c>
      <c r="T1788" s="1" t="s">
        <v>712</v>
      </c>
      <c r="U1788" s="6">
        <v>480902.03</v>
      </c>
      <c r="V1788" s="6">
        <v>509702.28</v>
      </c>
      <c r="W1788" s="6">
        <v>0</v>
      </c>
      <c r="X1788" s="6">
        <v>509702.28</v>
      </c>
      <c r="Y1788" s="6">
        <v>21.6</v>
      </c>
      <c r="Z1788" s="7">
        <v>44677</v>
      </c>
      <c r="AA17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8" s="35" t="str">
        <f>IFERROR(
                    _xlfn.XLOOKUP(Tabela1[[#This Row],[ID]],'Base_Solicitações MP'!B:B,'Base_Solicitações MP'!R:R),
                    "Não enviada")</f>
        <v>Não enviada</v>
      </c>
      <c r="AC1788" s="15" t="str">
        <f>_xlfn.CONCAT(Tabela1[[#This Row],[Município]],"/",Tabela1[[#This Row],[UF]])</f>
        <v>São José dos Ramos/PB</v>
      </c>
    </row>
    <row r="1789" spans="1:29" x14ac:dyDescent="0.25">
      <c r="A1789" s="14" t="s">
        <v>705</v>
      </c>
      <c r="B1789" s="2" t="s">
        <v>9804</v>
      </c>
      <c r="C1789" s="2" t="s">
        <v>12722</v>
      </c>
      <c r="D1789" s="3" t="s">
        <v>3317</v>
      </c>
      <c r="E1789" s="1" t="s">
        <v>3318</v>
      </c>
      <c r="F1789" s="1">
        <v>2013</v>
      </c>
      <c r="G1789" s="1">
        <v>10</v>
      </c>
      <c r="H1789" s="1" t="s">
        <v>3319</v>
      </c>
      <c r="I1789" s="1" t="s">
        <v>352</v>
      </c>
      <c r="J1789" s="1" t="s">
        <v>40</v>
      </c>
      <c r="K1789" s="1" t="str">
        <f>IF(Tabela1[[#This Row],[Situação da Obra]]="Inacabada - PC Técnica Concluída","Inacabada",Tabela1[[#This Row],[Situação da Obra]])</f>
        <v>Inacabada</v>
      </c>
      <c r="L1789" s="1" t="s">
        <v>30</v>
      </c>
      <c r="M1789" s="4">
        <v>43654</v>
      </c>
      <c r="N1789" s="5">
        <v>0.47749999999999998</v>
      </c>
      <c r="O1789" s="4">
        <v>43312</v>
      </c>
      <c r="P1789" s="1" t="s">
        <v>709</v>
      </c>
      <c r="Q1789" s="1" t="s">
        <v>710</v>
      </c>
      <c r="R1789" s="1" t="s">
        <v>168</v>
      </c>
      <c r="S1789" s="1" t="s">
        <v>716</v>
      </c>
      <c r="T1789" s="1" t="s">
        <v>712</v>
      </c>
      <c r="U1789" s="6">
        <v>637658.72</v>
      </c>
      <c r="V1789" s="6">
        <v>495864.46</v>
      </c>
      <c r="W1789" s="6">
        <v>0</v>
      </c>
      <c r="X1789" s="6">
        <v>495864.46</v>
      </c>
      <c r="Y1789" s="6">
        <v>0</v>
      </c>
      <c r="Z1789" s="7">
        <v>43584</v>
      </c>
      <c r="AA17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9" s="35" t="str">
        <f>IFERROR(
                    _xlfn.XLOOKUP(Tabela1[[#This Row],[ID]],'Base_Solicitações MP'!B:B,'Base_Solicitações MP'!R:R),
                    "Não enviada")</f>
        <v>Aguardando Análise FNDE</v>
      </c>
      <c r="AC1789" s="15" t="str">
        <f>_xlfn.CONCAT(Tabela1[[#This Row],[Município]],"/",Tabela1[[#This Row],[UF]])</f>
        <v>Delmiro Gouveia/AL</v>
      </c>
    </row>
    <row r="1790" spans="1:29" x14ac:dyDescent="0.25">
      <c r="A1790" s="14" t="s">
        <v>705</v>
      </c>
      <c r="B1790" s="2" t="s">
        <v>9805</v>
      </c>
      <c r="C1790" s="2" t="s">
        <v>12723</v>
      </c>
      <c r="D1790" s="3" t="s">
        <v>3317</v>
      </c>
      <c r="E1790" s="1" t="s">
        <v>3318</v>
      </c>
      <c r="F1790" s="1">
        <v>2013</v>
      </c>
      <c r="G1790" s="1">
        <v>10</v>
      </c>
      <c r="H1790" s="1" t="s">
        <v>3320</v>
      </c>
      <c r="I1790" s="1" t="s">
        <v>352</v>
      </c>
      <c r="J1790" s="1" t="s">
        <v>40</v>
      </c>
      <c r="K1790" s="1" t="str">
        <f>IF(Tabela1[[#This Row],[Situação da Obra]]="Inacabada - PC Técnica Concluída","Inacabada",Tabela1[[#This Row],[Situação da Obra]])</f>
        <v>Inacabada</v>
      </c>
      <c r="L1790" s="1" t="s">
        <v>30</v>
      </c>
      <c r="M1790" s="4">
        <v>43654</v>
      </c>
      <c r="N1790" s="5">
        <v>0.17430000000000001</v>
      </c>
      <c r="O1790" s="4">
        <v>43311</v>
      </c>
      <c r="P1790" s="1" t="s">
        <v>709</v>
      </c>
      <c r="Q1790" s="1" t="s">
        <v>710</v>
      </c>
      <c r="R1790" s="1" t="s">
        <v>168</v>
      </c>
      <c r="S1790" s="1" t="s">
        <v>716</v>
      </c>
      <c r="T1790" s="1" t="s">
        <v>712</v>
      </c>
      <c r="U1790" s="6">
        <v>637742.24</v>
      </c>
      <c r="V1790" s="6">
        <v>495908.94</v>
      </c>
      <c r="W1790" s="6">
        <v>0</v>
      </c>
      <c r="X1790" s="6">
        <v>495908.94</v>
      </c>
      <c r="Y1790" s="6">
        <v>0</v>
      </c>
      <c r="Z1790" s="7">
        <v>43584</v>
      </c>
      <c r="AA17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0" s="35" t="str">
        <f>IFERROR(
                    _xlfn.XLOOKUP(Tabela1[[#This Row],[ID]],'Base_Solicitações MP'!B:B,'Base_Solicitações MP'!R:R),
                    "Não enviada")</f>
        <v>Aguardando Análise FNDE</v>
      </c>
      <c r="AC1790" s="15" t="str">
        <f>_xlfn.CONCAT(Tabela1[[#This Row],[Município]],"/",Tabela1[[#This Row],[UF]])</f>
        <v>Messias/AL</v>
      </c>
    </row>
    <row r="1791" spans="1:29" x14ac:dyDescent="0.25">
      <c r="A1791" s="14" t="s">
        <v>705</v>
      </c>
      <c r="B1791" s="2" t="s">
        <v>9806</v>
      </c>
      <c r="C1791" s="2" t="s">
        <v>12724</v>
      </c>
      <c r="D1791" s="3" t="s">
        <v>3317</v>
      </c>
      <c r="E1791" s="1" t="s">
        <v>3318</v>
      </c>
      <c r="F1791" s="1">
        <v>2013</v>
      </c>
      <c r="G1791" s="1">
        <v>10</v>
      </c>
      <c r="H1791" s="1" t="s">
        <v>3321</v>
      </c>
      <c r="I1791" s="1" t="s">
        <v>352</v>
      </c>
      <c r="J1791" s="1" t="s">
        <v>40</v>
      </c>
      <c r="K1791" s="1" t="str">
        <f>IF(Tabela1[[#This Row],[Situação da Obra]]="Inacabada - PC Técnica Concluída","Inacabada",Tabela1[[#This Row],[Situação da Obra]])</f>
        <v>Inacabada</v>
      </c>
      <c r="L1791" s="1" t="s">
        <v>30</v>
      </c>
      <c r="M1791" s="4">
        <v>43654</v>
      </c>
      <c r="N1791" s="5">
        <v>0.88249999999999995</v>
      </c>
      <c r="O1791" s="4">
        <v>42963</v>
      </c>
      <c r="P1791" s="1" t="s">
        <v>709</v>
      </c>
      <c r="Q1791" s="1" t="s">
        <v>710</v>
      </c>
      <c r="R1791" s="1" t="s">
        <v>168</v>
      </c>
      <c r="S1791" s="1" t="s">
        <v>716</v>
      </c>
      <c r="T1791" s="1" t="s">
        <v>712</v>
      </c>
      <c r="U1791" s="6">
        <v>648016.53</v>
      </c>
      <c r="V1791" s="6">
        <v>495908.74</v>
      </c>
      <c r="W1791" s="6">
        <v>0</v>
      </c>
      <c r="X1791" s="6">
        <v>495908.74</v>
      </c>
      <c r="Y1791" s="6">
        <v>0</v>
      </c>
      <c r="Z1791" s="7">
        <v>43584</v>
      </c>
      <c r="AA17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91" s="35" t="str">
        <f>IFERROR(
                    _xlfn.XLOOKUP(Tabela1[[#This Row],[ID]],'Base_Solicitações MP'!B:B,'Base_Solicitações MP'!R:R),
                    "Não enviada")</f>
        <v>Não enviada</v>
      </c>
      <c r="AC1791" s="15" t="str">
        <f>_xlfn.CONCAT(Tabela1[[#This Row],[Município]],"/",Tabela1[[#This Row],[UF]])</f>
        <v>Coruripe/AL</v>
      </c>
    </row>
    <row r="1792" spans="1:29" x14ac:dyDescent="0.25">
      <c r="A1792" s="14" t="s">
        <v>705</v>
      </c>
      <c r="B1792" s="2" t="s">
        <v>9807</v>
      </c>
      <c r="C1792" s="2" t="s">
        <v>12725</v>
      </c>
      <c r="D1792" s="3" t="s">
        <v>3322</v>
      </c>
      <c r="E1792" s="1" t="s">
        <v>3323</v>
      </c>
      <c r="F1792" s="1">
        <v>2013</v>
      </c>
      <c r="G1792" s="1">
        <v>5</v>
      </c>
      <c r="H1792" s="1" t="s">
        <v>3324</v>
      </c>
      <c r="I1792" s="1" t="s">
        <v>28</v>
      </c>
      <c r="J1792" s="1" t="s">
        <v>56</v>
      </c>
      <c r="K1792" s="1" t="str">
        <f>IF(Tabela1[[#This Row],[Situação da Obra]]="Inacabada - PC Técnica Concluída","Inacabada",Tabela1[[#This Row],[Situação da Obra]])</f>
        <v>Paralisada</v>
      </c>
      <c r="L1792" s="1" t="s">
        <v>30</v>
      </c>
      <c r="M1792" s="4">
        <v>43675</v>
      </c>
      <c r="N1792" s="5">
        <v>0.18029999999999999</v>
      </c>
      <c r="O1792" s="4">
        <v>43675</v>
      </c>
      <c r="P1792" s="1" t="s">
        <v>709</v>
      </c>
      <c r="Q1792" s="1" t="s">
        <v>710</v>
      </c>
      <c r="R1792" s="1" t="s">
        <v>168</v>
      </c>
      <c r="S1792" s="1" t="s">
        <v>716</v>
      </c>
      <c r="T1792" s="1" t="s">
        <v>712</v>
      </c>
      <c r="U1792" s="6">
        <v>773898.04</v>
      </c>
      <c r="V1792" s="6">
        <v>509600.15</v>
      </c>
      <c r="W1792" s="6">
        <v>0</v>
      </c>
      <c r="X1792" s="6">
        <v>509600.15</v>
      </c>
      <c r="Y1792" s="6">
        <v>193189.07</v>
      </c>
      <c r="Z1792" s="7">
        <v>45159</v>
      </c>
      <c r="AA17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2" s="35" t="str">
        <f>IFERROR(
                    _xlfn.XLOOKUP(Tabela1[[#This Row],[ID]],'Base_Solicitações MP'!B:B,'Base_Solicitações MP'!R:R),
                    "Não enviada")</f>
        <v>Aguardando Análise FNDE</v>
      </c>
      <c r="AC1792" s="15" t="str">
        <f>_xlfn.CONCAT(Tabela1[[#This Row],[Município]],"/",Tabela1[[#This Row],[UF]])</f>
        <v>Tabuleiro do Norte/CE</v>
      </c>
    </row>
    <row r="1793" spans="1:29" x14ac:dyDescent="0.25">
      <c r="A1793" s="14" t="s">
        <v>705</v>
      </c>
      <c r="B1793" s="2" t="s">
        <v>9808</v>
      </c>
      <c r="C1793" s="2" t="s">
        <v>12726</v>
      </c>
      <c r="D1793" s="3" t="s">
        <v>3325</v>
      </c>
      <c r="E1793" s="1" t="s">
        <v>3326</v>
      </c>
      <c r="F1793" s="1">
        <v>2013</v>
      </c>
      <c r="G1793" s="1">
        <v>27</v>
      </c>
      <c r="H1793" s="1" t="s">
        <v>2000</v>
      </c>
      <c r="I1793" s="1" t="s">
        <v>44</v>
      </c>
      <c r="J1793" s="1" t="s">
        <v>56</v>
      </c>
      <c r="K1793" s="1" t="str">
        <f>IF(Tabela1[[#This Row],[Situação da Obra]]="Inacabada - PC Técnica Concluída","Inacabada",Tabela1[[#This Row],[Situação da Obra]])</f>
        <v>Paralisada</v>
      </c>
      <c r="L1793" s="1" t="s">
        <v>30</v>
      </c>
      <c r="M1793" s="4">
        <v>44698</v>
      </c>
      <c r="N1793" s="5">
        <v>0.1812</v>
      </c>
      <c r="O1793" s="4">
        <v>44698</v>
      </c>
      <c r="P1793" s="1" t="s">
        <v>709</v>
      </c>
      <c r="Q1793" s="1" t="s">
        <v>710</v>
      </c>
      <c r="R1793" s="1" t="s">
        <v>168</v>
      </c>
      <c r="S1793" s="1" t="s">
        <v>716</v>
      </c>
      <c r="T1793" s="1" t="s">
        <v>712</v>
      </c>
      <c r="U1793" s="6">
        <v>500700.87</v>
      </c>
      <c r="V1793" s="6">
        <v>509730.37</v>
      </c>
      <c r="W1793" s="6">
        <v>0</v>
      </c>
      <c r="X1793" s="6">
        <v>509730.37</v>
      </c>
      <c r="Y1793" s="6">
        <v>689143.16</v>
      </c>
      <c r="Z1793" s="7">
        <v>45256</v>
      </c>
      <c r="AA17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3" s="35" t="str">
        <f>IFERROR(
                    _xlfn.XLOOKUP(Tabela1[[#This Row],[ID]],'Base_Solicitações MP'!B:B,'Base_Solicitações MP'!R:R),
                    "Não enviada")</f>
        <v>Aguardando Análise FNDE</v>
      </c>
      <c r="AC1793" s="15" t="str">
        <f>_xlfn.CONCAT(Tabela1[[#This Row],[Município]],"/",Tabela1[[#This Row],[UF]])</f>
        <v>Dom Pedro/MA</v>
      </c>
    </row>
    <row r="1794" spans="1:29" x14ac:dyDescent="0.25">
      <c r="A1794" s="14" t="s">
        <v>705</v>
      </c>
      <c r="B1794" s="2" t="s">
        <v>9809</v>
      </c>
      <c r="C1794" s="2" t="s">
        <v>12727</v>
      </c>
      <c r="D1794" s="3" t="s">
        <v>3325</v>
      </c>
      <c r="E1794" s="1" t="s">
        <v>3326</v>
      </c>
      <c r="F1794" s="1">
        <v>2013</v>
      </c>
      <c r="G1794" s="1">
        <v>27</v>
      </c>
      <c r="H1794" s="1" t="s">
        <v>1198</v>
      </c>
      <c r="I1794" s="1" t="s">
        <v>44</v>
      </c>
      <c r="J1794" s="1" t="s">
        <v>56</v>
      </c>
      <c r="K1794" s="1" t="str">
        <f>IF(Tabela1[[#This Row],[Situação da Obra]]="Inacabada - PC Técnica Concluída","Inacabada",Tabela1[[#This Row],[Situação da Obra]])</f>
        <v>Paralisada</v>
      </c>
      <c r="L1794" s="1" t="s">
        <v>30</v>
      </c>
      <c r="M1794" s="4">
        <v>44404</v>
      </c>
      <c r="N1794" s="5">
        <v>0.1109</v>
      </c>
      <c r="O1794" s="4">
        <v>44746</v>
      </c>
      <c r="P1794" s="1" t="s">
        <v>709</v>
      </c>
      <c r="Q1794" s="1" t="s">
        <v>710</v>
      </c>
      <c r="R1794" s="1" t="s">
        <v>168</v>
      </c>
      <c r="S1794" s="1" t="s">
        <v>716</v>
      </c>
      <c r="T1794" s="1" t="s">
        <v>712</v>
      </c>
      <c r="U1794" s="6">
        <v>500700.87</v>
      </c>
      <c r="V1794" s="6">
        <v>509730.37</v>
      </c>
      <c r="W1794" s="6">
        <v>0</v>
      </c>
      <c r="X1794" s="6">
        <v>509730.37</v>
      </c>
      <c r="Y1794" s="6">
        <v>689143.16</v>
      </c>
      <c r="Z1794" s="7">
        <v>45256</v>
      </c>
      <c r="AA17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94" s="35" t="str">
        <f>IFERROR(
                    _xlfn.XLOOKUP(Tabela1[[#This Row],[ID]],'Base_Solicitações MP'!B:B,'Base_Solicitações MP'!R:R),
                    "Não enviada")</f>
        <v>Não enviada</v>
      </c>
      <c r="AC1794" s="15" t="str">
        <f>_xlfn.CONCAT(Tabela1[[#This Row],[Município]],"/",Tabela1[[#This Row],[UF]])</f>
        <v>São Luís/MA</v>
      </c>
    </row>
    <row r="1795" spans="1:29" x14ac:dyDescent="0.25">
      <c r="A1795" s="14" t="s">
        <v>705</v>
      </c>
      <c r="B1795" s="2" t="s">
        <v>9810</v>
      </c>
      <c r="C1795" s="2" t="s">
        <v>12728</v>
      </c>
      <c r="D1795" s="3" t="s">
        <v>3325</v>
      </c>
      <c r="E1795" s="1" t="s">
        <v>3326</v>
      </c>
      <c r="F1795" s="1">
        <v>2013</v>
      </c>
      <c r="G1795" s="1">
        <v>27</v>
      </c>
      <c r="H1795" s="1" t="s">
        <v>1198</v>
      </c>
      <c r="I1795" s="1" t="s">
        <v>44</v>
      </c>
      <c r="J1795" s="1" t="s">
        <v>56</v>
      </c>
      <c r="K1795" s="1" t="str">
        <f>IF(Tabela1[[#This Row],[Situação da Obra]]="Inacabada - PC Técnica Concluída","Inacabada",Tabela1[[#This Row],[Situação da Obra]])</f>
        <v>Paralisada</v>
      </c>
      <c r="L1795" s="1" t="s">
        <v>30</v>
      </c>
      <c r="M1795" s="4">
        <v>44677</v>
      </c>
      <c r="N1795" s="5">
        <v>0.1321</v>
      </c>
      <c r="O1795" s="4">
        <v>44748</v>
      </c>
      <c r="P1795" s="1" t="s">
        <v>709</v>
      </c>
      <c r="Q1795" s="1" t="s">
        <v>710</v>
      </c>
      <c r="R1795" s="1" t="s">
        <v>168</v>
      </c>
      <c r="S1795" s="1" t="s">
        <v>716</v>
      </c>
      <c r="T1795" s="1" t="s">
        <v>712</v>
      </c>
      <c r="U1795" s="6">
        <v>520327.27</v>
      </c>
      <c r="V1795" s="6">
        <v>509730.37</v>
      </c>
      <c r="W1795" s="6">
        <v>0</v>
      </c>
      <c r="X1795" s="6">
        <v>509730.37</v>
      </c>
      <c r="Y1795" s="6">
        <v>689143.16</v>
      </c>
      <c r="Z1795" s="7">
        <v>45256</v>
      </c>
      <c r="AA17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5" s="35" t="str">
        <f>IFERROR(
                    _xlfn.XLOOKUP(Tabela1[[#This Row],[ID]],'Base_Solicitações MP'!B:B,'Base_Solicitações MP'!R:R),
                    "Não enviada")</f>
        <v>Aguardando Análise FNDE</v>
      </c>
      <c r="AC1795" s="15" t="str">
        <f>_xlfn.CONCAT(Tabela1[[#This Row],[Município]],"/",Tabela1[[#This Row],[UF]])</f>
        <v>São Luís/MA</v>
      </c>
    </row>
    <row r="1796" spans="1:29" x14ac:dyDescent="0.25">
      <c r="A1796" s="14" t="s">
        <v>705</v>
      </c>
      <c r="B1796" s="2" t="s">
        <v>9811</v>
      </c>
      <c r="C1796" s="2" t="s">
        <v>12729</v>
      </c>
      <c r="D1796" s="3" t="s">
        <v>3325</v>
      </c>
      <c r="E1796" s="1" t="s">
        <v>3326</v>
      </c>
      <c r="F1796" s="1">
        <v>2013</v>
      </c>
      <c r="G1796" s="1">
        <v>27</v>
      </c>
      <c r="H1796" s="1" t="s">
        <v>1619</v>
      </c>
      <c r="I1796" s="1" t="s">
        <v>44</v>
      </c>
      <c r="J1796" s="1" t="s">
        <v>56</v>
      </c>
      <c r="K1796" s="1" t="str">
        <f>IF(Tabela1[[#This Row],[Situação da Obra]]="Inacabada - PC Técnica Concluída","Inacabada",Tabela1[[#This Row],[Situação da Obra]])</f>
        <v>Paralisada</v>
      </c>
      <c r="L1796" s="1" t="s">
        <v>30</v>
      </c>
      <c r="M1796" s="4">
        <v>44669</v>
      </c>
      <c r="N1796" s="5">
        <v>4.4299999999999999E-2</v>
      </c>
      <c r="O1796" s="4">
        <v>44746</v>
      </c>
      <c r="P1796" s="1" t="s">
        <v>709</v>
      </c>
      <c r="Q1796" s="1" t="s">
        <v>710</v>
      </c>
      <c r="R1796" s="1" t="s">
        <v>168</v>
      </c>
      <c r="S1796" s="1" t="s">
        <v>716</v>
      </c>
      <c r="T1796" s="1" t="s">
        <v>712</v>
      </c>
      <c r="U1796" s="6">
        <v>500700.87</v>
      </c>
      <c r="V1796" s="6">
        <v>509730.37</v>
      </c>
      <c r="W1796" s="6">
        <v>0</v>
      </c>
      <c r="X1796" s="6">
        <v>509730.37</v>
      </c>
      <c r="Y1796" s="6">
        <v>689143.16</v>
      </c>
      <c r="Z1796" s="7">
        <v>45256</v>
      </c>
      <c r="AA17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6" s="35" t="str">
        <f>IFERROR(
                    _xlfn.XLOOKUP(Tabela1[[#This Row],[ID]],'Base_Solicitações MP'!B:B,'Base_Solicitações MP'!R:R),
                    "Não enviada")</f>
        <v>Aguardando Análise FNDE</v>
      </c>
      <c r="AC1796" s="15" t="str">
        <f>_xlfn.CONCAT(Tabela1[[#This Row],[Município]],"/",Tabela1[[#This Row],[UF]])</f>
        <v>São Benedito do Rio Preto/MA</v>
      </c>
    </row>
    <row r="1797" spans="1:29" x14ac:dyDescent="0.25">
      <c r="A1797" s="14" t="s">
        <v>705</v>
      </c>
      <c r="B1797" s="2" t="s">
        <v>9812</v>
      </c>
      <c r="C1797" s="2" t="s">
        <v>12730</v>
      </c>
      <c r="D1797" s="3" t="s">
        <v>3325</v>
      </c>
      <c r="E1797" s="1" t="s">
        <v>3326</v>
      </c>
      <c r="F1797" s="1">
        <v>2013</v>
      </c>
      <c r="G1797" s="1">
        <v>27</v>
      </c>
      <c r="H1797" s="1" t="s">
        <v>1198</v>
      </c>
      <c r="I1797" s="1" t="s">
        <v>44</v>
      </c>
      <c r="J1797" s="1" t="s">
        <v>56</v>
      </c>
      <c r="K1797" s="1" t="str">
        <f>IF(Tabela1[[#This Row],[Situação da Obra]]="Inacabada - PC Técnica Concluída","Inacabada",Tabela1[[#This Row],[Situação da Obra]])</f>
        <v>Paralisada</v>
      </c>
      <c r="L1797" s="1" t="s">
        <v>30</v>
      </c>
      <c r="M1797" s="4">
        <v>44687</v>
      </c>
      <c r="N1797" s="5">
        <v>0.13270000000000001</v>
      </c>
      <c r="O1797" s="4">
        <v>44753</v>
      </c>
      <c r="P1797" s="1" t="s">
        <v>709</v>
      </c>
      <c r="Q1797" s="1" t="s">
        <v>710</v>
      </c>
      <c r="R1797" s="1" t="s">
        <v>168</v>
      </c>
      <c r="S1797" s="1" t="s">
        <v>716</v>
      </c>
      <c r="T1797" s="1" t="s">
        <v>712</v>
      </c>
      <c r="U1797" s="6">
        <v>520327.27</v>
      </c>
      <c r="V1797" s="6">
        <v>509730.37</v>
      </c>
      <c r="W1797" s="6">
        <v>0</v>
      </c>
      <c r="X1797" s="6">
        <v>509730.37</v>
      </c>
      <c r="Y1797" s="6">
        <v>689143.16</v>
      </c>
      <c r="Z1797" s="7">
        <v>45256</v>
      </c>
      <c r="AA17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7" s="35" t="str">
        <f>IFERROR(
                    _xlfn.XLOOKUP(Tabela1[[#This Row],[ID]],'Base_Solicitações MP'!B:B,'Base_Solicitações MP'!R:R),
                    "Não enviada")</f>
        <v>Aguardando Análise FNDE</v>
      </c>
      <c r="AC1797" s="15" t="str">
        <f>_xlfn.CONCAT(Tabela1[[#This Row],[Município]],"/",Tabela1[[#This Row],[UF]])</f>
        <v>São Luís/MA</v>
      </c>
    </row>
    <row r="1798" spans="1:29" x14ac:dyDescent="0.25">
      <c r="A1798" s="14" t="s">
        <v>705</v>
      </c>
      <c r="B1798" s="2" t="s">
        <v>9813</v>
      </c>
      <c r="C1798" s="2" t="s">
        <v>12731</v>
      </c>
      <c r="D1798" s="3" t="s">
        <v>3325</v>
      </c>
      <c r="E1798" s="1" t="s">
        <v>3326</v>
      </c>
      <c r="F1798" s="1">
        <v>2013</v>
      </c>
      <c r="G1798" s="1">
        <v>27</v>
      </c>
      <c r="H1798" s="1" t="s">
        <v>2123</v>
      </c>
      <c r="I1798" s="1" t="s">
        <v>44</v>
      </c>
      <c r="J1798" s="1" t="s">
        <v>56</v>
      </c>
      <c r="K1798" s="1" t="str">
        <f>IF(Tabela1[[#This Row],[Situação da Obra]]="Inacabada - PC Técnica Concluída","Inacabada",Tabela1[[#This Row],[Situação da Obra]])</f>
        <v>Paralisada</v>
      </c>
      <c r="L1798" s="1" t="s">
        <v>30</v>
      </c>
      <c r="M1798" s="4">
        <v>44698</v>
      </c>
      <c r="N1798" s="5">
        <v>0.10730000000000001</v>
      </c>
      <c r="O1798" s="4">
        <v>44698</v>
      </c>
      <c r="P1798" s="1" t="s">
        <v>709</v>
      </c>
      <c r="Q1798" s="1" t="s">
        <v>710</v>
      </c>
      <c r="R1798" s="1" t="s">
        <v>168</v>
      </c>
      <c r="S1798" s="1" t="s">
        <v>716</v>
      </c>
      <c r="T1798" s="1" t="s">
        <v>712</v>
      </c>
      <c r="U1798" s="6">
        <v>520327.27</v>
      </c>
      <c r="V1798" s="6">
        <v>509730.37</v>
      </c>
      <c r="W1798" s="6">
        <v>0</v>
      </c>
      <c r="X1798" s="6">
        <v>509730.37</v>
      </c>
      <c r="Y1798" s="6">
        <v>689143.16</v>
      </c>
      <c r="Z1798" s="7">
        <v>45256</v>
      </c>
      <c r="AA17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8" s="35" t="str">
        <f>IFERROR(
                    _xlfn.XLOOKUP(Tabela1[[#This Row],[ID]],'Base_Solicitações MP'!B:B,'Base_Solicitações MP'!R:R),
                    "Não enviada")</f>
        <v>Aguardando Análise FNDE</v>
      </c>
      <c r="AC1798" s="15" t="str">
        <f>_xlfn.CONCAT(Tabela1[[#This Row],[Município]],"/",Tabela1[[#This Row],[UF]])</f>
        <v>Paço do Lumiar/MA</v>
      </c>
    </row>
    <row r="1799" spans="1:29" x14ac:dyDescent="0.25">
      <c r="A1799" s="14" t="s">
        <v>705</v>
      </c>
      <c r="B1799" s="2" t="s">
        <v>9814</v>
      </c>
      <c r="C1799" s="2" t="s">
        <v>12732</v>
      </c>
      <c r="D1799" s="3" t="s">
        <v>3325</v>
      </c>
      <c r="E1799" s="1" t="s">
        <v>3326</v>
      </c>
      <c r="F1799" s="1">
        <v>2013</v>
      </c>
      <c r="G1799" s="1">
        <v>27</v>
      </c>
      <c r="H1799" s="1" t="s">
        <v>1198</v>
      </c>
      <c r="I1799" s="1" t="s">
        <v>44</v>
      </c>
      <c r="J1799" s="1" t="s">
        <v>56</v>
      </c>
      <c r="K1799" s="1" t="str">
        <f>IF(Tabela1[[#This Row],[Situação da Obra]]="Inacabada - PC Técnica Concluída","Inacabada",Tabela1[[#This Row],[Situação da Obra]])</f>
        <v>Paralisada</v>
      </c>
      <c r="L1799" s="1" t="s">
        <v>30</v>
      </c>
      <c r="M1799" s="4">
        <v>44669</v>
      </c>
      <c r="N1799" s="5">
        <v>0.13730000000000001</v>
      </c>
      <c r="O1799" s="4">
        <v>44719</v>
      </c>
      <c r="P1799" s="1" t="s">
        <v>709</v>
      </c>
      <c r="Q1799" s="1" t="s">
        <v>710</v>
      </c>
      <c r="R1799" s="1" t="s">
        <v>168</v>
      </c>
      <c r="S1799" s="1" t="s">
        <v>716</v>
      </c>
      <c r="T1799" s="1" t="s">
        <v>712</v>
      </c>
      <c r="U1799" s="6">
        <v>520327.27</v>
      </c>
      <c r="V1799" s="6">
        <v>509730.37</v>
      </c>
      <c r="W1799" s="6">
        <v>0</v>
      </c>
      <c r="X1799" s="6">
        <v>509730.37</v>
      </c>
      <c r="Y1799" s="6">
        <v>689143.16</v>
      </c>
      <c r="Z1799" s="7">
        <v>45256</v>
      </c>
      <c r="AA17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9" s="35" t="str">
        <f>IFERROR(
                    _xlfn.XLOOKUP(Tabela1[[#This Row],[ID]],'Base_Solicitações MP'!B:B,'Base_Solicitações MP'!R:R),
                    "Não enviada")</f>
        <v>Aguardando Análise FNDE</v>
      </c>
      <c r="AC1799" s="15" t="str">
        <f>_xlfn.CONCAT(Tabela1[[#This Row],[Município]],"/",Tabela1[[#This Row],[UF]])</f>
        <v>São Luís/MA</v>
      </c>
    </row>
    <row r="1800" spans="1:29" x14ac:dyDescent="0.25">
      <c r="A1800" s="14" t="s">
        <v>705</v>
      </c>
      <c r="B1800" s="2" t="s">
        <v>9815</v>
      </c>
      <c r="C1800" s="2" t="s">
        <v>12733</v>
      </c>
      <c r="D1800" s="3" t="s">
        <v>3325</v>
      </c>
      <c r="E1800" s="1" t="s">
        <v>3326</v>
      </c>
      <c r="F1800" s="1">
        <v>2013</v>
      </c>
      <c r="G1800" s="1">
        <v>27</v>
      </c>
      <c r="H1800" s="1" t="s">
        <v>3327</v>
      </c>
      <c r="I1800" s="1" t="s">
        <v>44</v>
      </c>
      <c r="J1800" s="1" t="s">
        <v>56</v>
      </c>
      <c r="K1800" s="1" t="str">
        <f>IF(Tabela1[[#This Row],[Situação da Obra]]="Inacabada - PC Técnica Concluída","Inacabada",Tabela1[[#This Row],[Situação da Obra]])</f>
        <v>Paralisada</v>
      </c>
      <c r="L1800" s="1" t="s">
        <v>30</v>
      </c>
      <c r="M1800" s="4">
        <v>44669</v>
      </c>
      <c r="N1800" s="5">
        <v>5.4300000000000001E-2</v>
      </c>
      <c r="O1800" s="4">
        <v>44714</v>
      </c>
      <c r="P1800" s="1" t="s">
        <v>709</v>
      </c>
      <c r="Q1800" s="1" t="s">
        <v>710</v>
      </c>
      <c r="R1800" s="1" t="s">
        <v>168</v>
      </c>
      <c r="S1800" s="1" t="s">
        <v>716</v>
      </c>
      <c r="T1800" s="1" t="s">
        <v>712</v>
      </c>
      <c r="U1800" s="6">
        <v>590003.91</v>
      </c>
      <c r="V1800" s="6">
        <v>509730.37</v>
      </c>
      <c r="W1800" s="6">
        <v>0</v>
      </c>
      <c r="X1800" s="6">
        <v>509730.37</v>
      </c>
      <c r="Y1800" s="6">
        <v>689143.16</v>
      </c>
      <c r="Z1800" s="7">
        <v>45256</v>
      </c>
      <c r="AA18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0" s="35" t="str">
        <f>IFERROR(
                    _xlfn.XLOOKUP(Tabela1[[#This Row],[ID]],'Base_Solicitações MP'!B:B,'Base_Solicitações MP'!R:R),
                    "Não enviada")</f>
        <v>Aguardando Análise FNDE</v>
      </c>
      <c r="AC1800" s="15" t="str">
        <f>_xlfn.CONCAT(Tabela1[[#This Row],[Município]],"/",Tabela1[[#This Row],[UF]])</f>
        <v>Mirador/MA</v>
      </c>
    </row>
    <row r="1801" spans="1:29" x14ac:dyDescent="0.25">
      <c r="A1801" s="14" t="s">
        <v>705</v>
      </c>
      <c r="B1801" s="2" t="s">
        <v>9816</v>
      </c>
      <c r="C1801" s="2" t="s">
        <v>12734</v>
      </c>
      <c r="D1801" s="3" t="s">
        <v>3325</v>
      </c>
      <c r="E1801" s="1" t="s">
        <v>3326</v>
      </c>
      <c r="F1801" s="1">
        <v>2013</v>
      </c>
      <c r="G1801" s="1">
        <v>27</v>
      </c>
      <c r="H1801" s="1" t="s">
        <v>243</v>
      </c>
      <c r="I1801" s="1" t="s">
        <v>44</v>
      </c>
      <c r="J1801" s="1" t="s">
        <v>56</v>
      </c>
      <c r="K1801" s="1" t="str">
        <f>IF(Tabela1[[#This Row],[Situação da Obra]]="Inacabada - PC Técnica Concluída","Inacabada",Tabela1[[#This Row],[Situação da Obra]])</f>
        <v>Paralisada</v>
      </c>
      <c r="L1801" s="1" t="s">
        <v>30</v>
      </c>
      <c r="M1801" s="4">
        <v>44411</v>
      </c>
      <c r="N1801" s="5">
        <v>7.4899999999999994E-2</v>
      </c>
      <c r="O1801" s="4">
        <v>44714</v>
      </c>
      <c r="P1801" s="1" t="s">
        <v>709</v>
      </c>
      <c r="Q1801" s="1" t="s">
        <v>710</v>
      </c>
      <c r="R1801" s="1" t="s">
        <v>168</v>
      </c>
      <c r="S1801" s="1" t="s">
        <v>716</v>
      </c>
      <c r="T1801" s="1" t="s">
        <v>712</v>
      </c>
      <c r="U1801" s="6">
        <v>520327.47</v>
      </c>
      <c r="V1801" s="6">
        <v>509730.37</v>
      </c>
      <c r="W1801" s="6">
        <v>0</v>
      </c>
      <c r="X1801" s="6">
        <v>509730.37</v>
      </c>
      <c r="Y1801" s="6">
        <v>689143.16</v>
      </c>
      <c r="Z1801" s="7">
        <v>45256</v>
      </c>
      <c r="AA18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1" s="35" t="str">
        <f>IFERROR(
                    _xlfn.XLOOKUP(Tabela1[[#This Row],[ID]],'Base_Solicitações MP'!B:B,'Base_Solicitações MP'!R:R),
                    "Não enviada")</f>
        <v>Aguardando Análise FNDE</v>
      </c>
      <c r="AC1801" s="15" t="str">
        <f>_xlfn.CONCAT(Tabela1[[#This Row],[Município]],"/",Tabela1[[#This Row],[UF]])</f>
        <v>Arari/MA</v>
      </c>
    </row>
    <row r="1802" spans="1:29" x14ac:dyDescent="0.25">
      <c r="A1802" s="14" t="s">
        <v>705</v>
      </c>
      <c r="B1802" s="2" t="s">
        <v>9817</v>
      </c>
      <c r="C1802" s="2" t="s">
        <v>12735</v>
      </c>
      <c r="D1802" s="3" t="s">
        <v>3325</v>
      </c>
      <c r="E1802" s="1" t="s">
        <v>3326</v>
      </c>
      <c r="F1802" s="1">
        <v>2013</v>
      </c>
      <c r="G1802" s="1">
        <v>27</v>
      </c>
      <c r="H1802" s="1" t="s">
        <v>3328</v>
      </c>
      <c r="I1802" s="1" t="s">
        <v>44</v>
      </c>
      <c r="J1802" s="1" t="s">
        <v>56</v>
      </c>
      <c r="K1802" s="1" t="str">
        <f>IF(Tabela1[[#This Row],[Situação da Obra]]="Inacabada - PC Técnica Concluída","Inacabada",Tabela1[[#This Row],[Situação da Obra]])</f>
        <v>Paralisada</v>
      </c>
      <c r="L1802" s="1" t="s">
        <v>30</v>
      </c>
      <c r="M1802" s="4">
        <v>44405</v>
      </c>
      <c r="N1802" s="5">
        <v>5.67E-2</v>
      </c>
      <c r="O1802" s="4">
        <v>44719</v>
      </c>
      <c r="P1802" s="1" t="s">
        <v>709</v>
      </c>
      <c r="Q1802" s="1" t="s">
        <v>710</v>
      </c>
      <c r="R1802" s="1" t="s">
        <v>168</v>
      </c>
      <c r="S1802" s="1" t="s">
        <v>716</v>
      </c>
      <c r="T1802" s="1" t="s">
        <v>712</v>
      </c>
      <c r="U1802" s="6">
        <v>489438.13</v>
      </c>
      <c r="V1802" s="6">
        <v>509730.37</v>
      </c>
      <c r="W1802" s="6">
        <v>0</v>
      </c>
      <c r="X1802" s="6">
        <v>509730.37</v>
      </c>
      <c r="Y1802" s="6">
        <v>689143.16</v>
      </c>
      <c r="Z1802" s="7">
        <v>45256</v>
      </c>
      <c r="AA18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2" s="35" t="str">
        <f>IFERROR(
                    _xlfn.XLOOKUP(Tabela1[[#This Row],[ID]],'Base_Solicitações MP'!B:B,'Base_Solicitações MP'!R:R),
                    "Não enviada")</f>
        <v>Aguardando Análise FNDE</v>
      </c>
      <c r="AC1802" s="15" t="str">
        <f>_xlfn.CONCAT(Tabela1[[#This Row],[Município]],"/",Tabela1[[#This Row],[UF]])</f>
        <v>Coroatá/MA</v>
      </c>
    </row>
    <row r="1803" spans="1:29" x14ac:dyDescent="0.25">
      <c r="A1803" s="14" t="s">
        <v>705</v>
      </c>
      <c r="B1803" s="2" t="s">
        <v>9818</v>
      </c>
      <c r="C1803" s="2" t="s">
        <v>12736</v>
      </c>
      <c r="D1803" s="3" t="s">
        <v>3325</v>
      </c>
      <c r="E1803" s="1" t="s">
        <v>3326</v>
      </c>
      <c r="F1803" s="1">
        <v>2013</v>
      </c>
      <c r="G1803" s="1">
        <v>27</v>
      </c>
      <c r="H1803" s="1" t="s">
        <v>1198</v>
      </c>
      <c r="I1803" s="1" t="s">
        <v>44</v>
      </c>
      <c r="J1803" s="1" t="s">
        <v>56</v>
      </c>
      <c r="K1803" s="1" t="str">
        <f>IF(Tabela1[[#This Row],[Situação da Obra]]="Inacabada - PC Técnica Concluída","Inacabada",Tabela1[[#This Row],[Situação da Obra]])</f>
        <v>Paralisada</v>
      </c>
      <c r="L1803" s="1" t="s">
        <v>30</v>
      </c>
      <c r="M1803" s="4">
        <v>44411</v>
      </c>
      <c r="N1803" s="5">
        <v>7.2800000000000004E-2</v>
      </c>
      <c r="O1803" s="4">
        <v>44753</v>
      </c>
      <c r="P1803" s="1" t="s">
        <v>709</v>
      </c>
      <c r="Q1803" s="1" t="s">
        <v>710</v>
      </c>
      <c r="R1803" s="1" t="s">
        <v>168</v>
      </c>
      <c r="S1803" s="1" t="s">
        <v>716</v>
      </c>
      <c r="T1803" s="1" t="s">
        <v>712</v>
      </c>
      <c r="U1803" s="6">
        <v>520327.47</v>
      </c>
      <c r="V1803" s="6">
        <v>509730.37</v>
      </c>
      <c r="W1803" s="6">
        <v>0</v>
      </c>
      <c r="X1803" s="6">
        <v>509730.37</v>
      </c>
      <c r="Y1803" s="6">
        <v>689143.16</v>
      </c>
      <c r="Z1803" s="7">
        <v>45256</v>
      </c>
      <c r="AA18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03" s="35" t="str">
        <f>IFERROR(
                    _xlfn.XLOOKUP(Tabela1[[#This Row],[ID]],'Base_Solicitações MP'!B:B,'Base_Solicitações MP'!R:R),
                    "Não enviada")</f>
        <v>Não enviada</v>
      </c>
      <c r="AC1803" s="15" t="str">
        <f>_xlfn.CONCAT(Tabela1[[#This Row],[Município]],"/",Tabela1[[#This Row],[UF]])</f>
        <v>São Luís/MA</v>
      </c>
    </row>
    <row r="1804" spans="1:29" x14ac:dyDescent="0.25">
      <c r="A1804" s="14" t="s">
        <v>705</v>
      </c>
      <c r="B1804" s="2" t="s">
        <v>9819</v>
      </c>
      <c r="C1804" s="2" t="s">
        <v>12737</v>
      </c>
      <c r="D1804" s="3" t="s">
        <v>3325</v>
      </c>
      <c r="E1804" s="1" t="s">
        <v>3326</v>
      </c>
      <c r="F1804" s="1">
        <v>2013</v>
      </c>
      <c r="G1804" s="1">
        <v>27</v>
      </c>
      <c r="H1804" s="1" t="s">
        <v>2123</v>
      </c>
      <c r="I1804" s="1" t="s">
        <v>44</v>
      </c>
      <c r="J1804" s="1" t="s">
        <v>56</v>
      </c>
      <c r="K1804" s="1" t="str">
        <f>IF(Tabela1[[#This Row],[Situação da Obra]]="Inacabada - PC Técnica Concluída","Inacabada",Tabela1[[#This Row],[Situação da Obra]])</f>
        <v>Paralisada</v>
      </c>
      <c r="L1804" s="1" t="s">
        <v>30</v>
      </c>
      <c r="M1804" s="4">
        <v>44687</v>
      </c>
      <c r="N1804" s="5">
        <v>0.1178</v>
      </c>
      <c r="O1804" s="4">
        <v>44748</v>
      </c>
      <c r="P1804" s="1" t="s">
        <v>709</v>
      </c>
      <c r="Q1804" s="1" t="s">
        <v>710</v>
      </c>
      <c r="R1804" s="1" t="s">
        <v>168</v>
      </c>
      <c r="S1804" s="1" t="s">
        <v>716</v>
      </c>
      <c r="T1804" s="1" t="s">
        <v>712</v>
      </c>
      <c r="U1804" s="6">
        <v>520327.27</v>
      </c>
      <c r="V1804" s="6">
        <v>509730.37</v>
      </c>
      <c r="W1804" s="6">
        <v>0</v>
      </c>
      <c r="X1804" s="6">
        <v>509730.37</v>
      </c>
      <c r="Y1804" s="6">
        <v>689143.16</v>
      </c>
      <c r="Z1804" s="7">
        <v>45256</v>
      </c>
      <c r="AA18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04" s="35" t="str">
        <f>IFERROR(
                    _xlfn.XLOOKUP(Tabela1[[#This Row],[ID]],'Base_Solicitações MP'!B:B,'Base_Solicitações MP'!R:R),
                    "Não enviada")</f>
        <v>Não enviada</v>
      </c>
      <c r="AC1804" s="15" t="str">
        <f>_xlfn.CONCAT(Tabela1[[#This Row],[Município]],"/",Tabela1[[#This Row],[UF]])</f>
        <v>Paço do Lumiar/MA</v>
      </c>
    </row>
    <row r="1805" spans="1:29" x14ac:dyDescent="0.25">
      <c r="A1805" s="14" t="s">
        <v>705</v>
      </c>
      <c r="B1805" s="2" t="s">
        <v>9820</v>
      </c>
      <c r="C1805" s="2" t="s">
        <v>12738</v>
      </c>
      <c r="D1805" s="3" t="s">
        <v>3325</v>
      </c>
      <c r="E1805" s="1" t="s">
        <v>3326</v>
      </c>
      <c r="F1805" s="1">
        <v>2013</v>
      </c>
      <c r="G1805" s="1">
        <v>27</v>
      </c>
      <c r="H1805" s="1" t="s">
        <v>1619</v>
      </c>
      <c r="I1805" s="1" t="s">
        <v>44</v>
      </c>
      <c r="J1805" s="1" t="s">
        <v>56</v>
      </c>
      <c r="K1805" s="1" t="str">
        <f>IF(Tabela1[[#This Row],[Situação da Obra]]="Inacabada - PC Técnica Concluída","Inacabada",Tabela1[[#This Row],[Situação da Obra]])</f>
        <v>Paralisada</v>
      </c>
      <c r="L1805" s="1" t="s">
        <v>30</v>
      </c>
      <c r="M1805" s="4">
        <v>44403</v>
      </c>
      <c r="N1805" s="5">
        <v>4.6199999999999998E-2</v>
      </c>
      <c r="O1805" s="4">
        <v>44719</v>
      </c>
      <c r="P1805" s="1" t="s">
        <v>709</v>
      </c>
      <c r="Q1805" s="1" t="s">
        <v>710</v>
      </c>
      <c r="R1805" s="1" t="s">
        <v>168</v>
      </c>
      <c r="S1805" s="1" t="s">
        <v>716</v>
      </c>
      <c r="T1805" s="1" t="s">
        <v>712</v>
      </c>
      <c r="U1805" s="6">
        <v>500700.97</v>
      </c>
      <c r="V1805" s="6">
        <v>509730.37</v>
      </c>
      <c r="W1805" s="6">
        <v>0</v>
      </c>
      <c r="X1805" s="6">
        <v>509730.37</v>
      </c>
      <c r="Y1805" s="6">
        <v>689143.16</v>
      </c>
      <c r="Z1805" s="7">
        <v>45256</v>
      </c>
      <c r="AA18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5" s="35" t="str">
        <f>IFERROR(
                    _xlfn.XLOOKUP(Tabela1[[#This Row],[ID]],'Base_Solicitações MP'!B:B,'Base_Solicitações MP'!R:R),
                    "Não enviada")</f>
        <v>Aguardando Análise FNDE</v>
      </c>
      <c r="AC1805" s="15" t="str">
        <f>_xlfn.CONCAT(Tabela1[[#This Row],[Município]],"/",Tabela1[[#This Row],[UF]])</f>
        <v>São Benedito do Rio Preto/MA</v>
      </c>
    </row>
    <row r="1806" spans="1:29" x14ac:dyDescent="0.25">
      <c r="A1806" s="14" t="s">
        <v>705</v>
      </c>
      <c r="B1806" s="2" t="s">
        <v>9821</v>
      </c>
      <c r="C1806" s="2" t="s">
        <v>12739</v>
      </c>
      <c r="D1806" s="3" t="s">
        <v>3325</v>
      </c>
      <c r="E1806" s="1" t="s">
        <v>3326</v>
      </c>
      <c r="F1806" s="1">
        <v>2013</v>
      </c>
      <c r="G1806" s="1">
        <v>27</v>
      </c>
      <c r="H1806" s="1" t="s">
        <v>1198</v>
      </c>
      <c r="I1806" s="1" t="s">
        <v>44</v>
      </c>
      <c r="J1806" s="1" t="s">
        <v>56</v>
      </c>
      <c r="K1806" s="1" t="str">
        <f>IF(Tabela1[[#This Row],[Situação da Obra]]="Inacabada - PC Técnica Concluída","Inacabada",Tabela1[[#This Row],[Situação da Obra]])</f>
        <v>Paralisada</v>
      </c>
      <c r="L1806" s="1" t="s">
        <v>30</v>
      </c>
      <c r="M1806" s="4">
        <v>44720</v>
      </c>
      <c r="N1806" s="5">
        <v>7.2800000000000004E-2</v>
      </c>
      <c r="O1806" s="4">
        <v>44720</v>
      </c>
      <c r="P1806" s="1" t="s">
        <v>709</v>
      </c>
      <c r="Q1806" s="1" t="s">
        <v>710</v>
      </c>
      <c r="R1806" s="1" t="s">
        <v>168</v>
      </c>
      <c r="S1806" s="1" t="s">
        <v>716</v>
      </c>
      <c r="T1806" s="1" t="s">
        <v>712</v>
      </c>
      <c r="U1806" s="6">
        <v>520327.47</v>
      </c>
      <c r="V1806" s="6">
        <v>509730.37</v>
      </c>
      <c r="W1806" s="6">
        <v>0</v>
      </c>
      <c r="X1806" s="6">
        <v>509730.37</v>
      </c>
      <c r="Y1806" s="6">
        <v>689143.16</v>
      </c>
      <c r="Z1806" s="7">
        <v>45256</v>
      </c>
      <c r="AA18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6" s="35" t="str">
        <f>IFERROR(
                    _xlfn.XLOOKUP(Tabela1[[#This Row],[ID]],'Base_Solicitações MP'!B:B,'Base_Solicitações MP'!R:R),
                    "Não enviada")</f>
        <v>Aguardando Análise FNDE</v>
      </c>
      <c r="AC1806" s="15" t="str">
        <f>_xlfn.CONCAT(Tabela1[[#This Row],[Município]],"/",Tabela1[[#This Row],[UF]])</f>
        <v>São Luís/MA</v>
      </c>
    </row>
    <row r="1807" spans="1:29" x14ac:dyDescent="0.25">
      <c r="A1807" s="14" t="s">
        <v>705</v>
      </c>
      <c r="B1807" s="2" t="s">
        <v>9822</v>
      </c>
      <c r="C1807" s="2" t="s">
        <v>12740</v>
      </c>
      <c r="D1807" s="3" t="s">
        <v>3325</v>
      </c>
      <c r="E1807" s="1" t="s">
        <v>3326</v>
      </c>
      <c r="F1807" s="1">
        <v>2013</v>
      </c>
      <c r="G1807" s="1">
        <v>27</v>
      </c>
      <c r="H1807" s="1" t="s">
        <v>2123</v>
      </c>
      <c r="I1807" s="1" t="s">
        <v>44</v>
      </c>
      <c r="J1807" s="1" t="s">
        <v>56</v>
      </c>
      <c r="K1807" s="1" t="str">
        <f>IF(Tabela1[[#This Row],[Situação da Obra]]="Inacabada - PC Técnica Concluída","Inacabada",Tabela1[[#This Row],[Situação da Obra]])</f>
        <v>Paralisada</v>
      </c>
      <c r="L1807" s="1" t="s">
        <v>30</v>
      </c>
      <c r="M1807" s="4">
        <v>44403</v>
      </c>
      <c r="N1807" s="5">
        <v>0.1147</v>
      </c>
      <c r="O1807" s="4">
        <v>44698</v>
      </c>
      <c r="P1807" s="1" t="s">
        <v>709</v>
      </c>
      <c r="Q1807" s="1" t="s">
        <v>710</v>
      </c>
      <c r="R1807" s="1" t="s">
        <v>168</v>
      </c>
      <c r="S1807" s="1" t="s">
        <v>716</v>
      </c>
      <c r="T1807" s="1" t="s">
        <v>712</v>
      </c>
      <c r="U1807" s="6">
        <v>520327.47</v>
      </c>
      <c r="V1807" s="6">
        <v>509730.37</v>
      </c>
      <c r="W1807" s="6">
        <v>0</v>
      </c>
      <c r="X1807" s="6">
        <v>509730.37</v>
      </c>
      <c r="Y1807" s="6">
        <v>689143.16</v>
      </c>
      <c r="Z1807" s="7">
        <v>45256</v>
      </c>
      <c r="AA18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7" s="35" t="str">
        <f>IFERROR(
                    _xlfn.XLOOKUP(Tabela1[[#This Row],[ID]],'Base_Solicitações MP'!B:B,'Base_Solicitações MP'!R:R),
                    "Não enviada")</f>
        <v>Aguardando Análise FNDE</v>
      </c>
      <c r="AC1807" s="15" t="str">
        <f>_xlfn.CONCAT(Tabela1[[#This Row],[Município]],"/",Tabela1[[#This Row],[UF]])</f>
        <v>Paço do Lumiar/MA</v>
      </c>
    </row>
    <row r="1808" spans="1:29" x14ac:dyDescent="0.25">
      <c r="A1808" s="14" t="s">
        <v>705</v>
      </c>
      <c r="B1808" s="2" t="s">
        <v>9823</v>
      </c>
      <c r="C1808" s="2" t="s">
        <v>12741</v>
      </c>
      <c r="D1808" s="3" t="s">
        <v>3325</v>
      </c>
      <c r="E1808" s="1" t="s">
        <v>3326</v>
      </c>
      <c r="F1808" s="1">
        <v>2013</v>
      </c>
      <c r="G1808" s="1">
        <v>27</v>
      </c>
      <c r="H1808" s="1" t="s">
        <v>2123</v>
      </c>
      <c r="I1808" s="1" t="s">
        <v>44</v>
      </c>
      <c r="J1808" s="1" t="s">
        <v>56</v>
      </c>
      <c r="K1808" s="1" t="str">
        <f>IF(Tabela1[[#This Row],[Situação da Obra]]="Inacabada - PC Técnica Concluída","Inacabada",Tabela1[[#This Row],[Situação da Obra]])</f>
        <v>Paralisada</v>
      </c>
      <c r="L1808" s="1" t="s">
        <v>30</v>
      </c>
      <c r="M1808" s="4">
        <v>44398</v>
      </c>
      <c r="N1808" s="5">
        <v>0.1201</v>
      </c>
      <c r="O1808" s="4">
        <v>44746</v>
      </c>
      <c r="P1808" s="1" t="s">
        <v>709</v>
      </c>
      <c r="Q1808" s="1" t="s">
        <v>710</v>
      </c>
      <c r="R1808" s="1" t="s">
        <v>168</v>
      </c>
      <c r="S1808" s="1" t="s">
        <v>716</v>
      </c>
      <c r="T1808" s="1" t="s">
        <v>712</v>
      </c>
      <c r="U1808" s="6">
        <v>520327.47</v>
      </c>
      <c r="V1808" s="6">
        <v>509730.37</v>
      </c>
      <c r="W1808" s="6">
        <v>0</v>
      </c>
      <c r="X1808" s="6">
        <v>509730.37</v>
      </c>
      <c r="Y1808" s="6">
        <v>689143.16</v>
      </c>
      <c r="Z1808" s="7">
        <v>45256</v>
      </c>
      <c r="AA18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8" s="35" t="str">
        <f>IFERROR(
                    _xlfn.XLOOKUP(Tabela1[[#This Row],[ID]],'Base_Solicitações MP'!B:B,'Base_Solicitações MP'!R:R),
                    "Não enviada")</f>
        <v>Aguardando Análise FNDE</v>
      </c>
      <c r="AC1808" s="15" t="str">
        <f>_xlfn.CONCAT(Tabela1[[#This Row],[Município]],"/",Tabela1[[#This Row],[UF]])</f>
        <v>Paço do Lumiar/MA</v>
      </c>
    </row>
    <row r="1809" spans="1:29" x14ac:dyDescent="0.25">
      <c r="A1809" s="14" t="s">
        <v>705</v>
      </c>
      <c r="B1809" s="2" t="s">
        <v>9824</v>
      </c>
      <c r="C1809" s="2" t="s">
        <v>12742</v>
      </c>
      <c r="D1809" s="3" t="s">
        <v>3325</v>
      </c>
      <c r="E1809" s="1" t="s">
        <v>3326</v>
      </c>
      <c r="F1809" s="1">
        <v>2013</v>
      </c>
      <c r="G1809" s="1">
        <v>27</v>
      </c>
      <c r="H1809" s="1" t="s">
        <v>2123</v>
      </c>
      <c r="I1809" s="1" t="s">
        <v>44</v>
      </c>
      <c r="J1809" s="1" t="s">
        <v>56</v>
      </c>
      <c r="K1809" s="1" t="str">
        <f>IF(Tabela1[[#This Row],[Situação da Obra]]="Inacabada - PC Técnica Concluída","Inacabada",Tabela1[[#This Row],[Situação da Obra]])</f>
        <v>Paralisada</v>
      </c>
      <c r="L1809" s="1" t="s">
        <v>30</v>
      </c>
      <c r="M1809" s="4">
        <v>44398</v>
      </c>
      <c r="N1809" s="5">
        <v>0.112</v>
      </c>
      <c r="O1809" s="4">
        <v>44753</v>
      </c>
      <c r="P1809" s="1" t="s">
        <v>709</v>
      </c>
      <c r="Q1809" s="1" t="s">
        <v>710</v>
      </c>
      <c r="R1809" s="1" t="s">
        <v>168</v>
      </c>
      <c r="S1809" s="1" t="s">
        <v>716</v>
      </c>
      <c r="T1809" s="1" t="s">
        <v>712</v>
      </c>
      <c r="U1809" s="6">
        <v>520327.47</v>
      </c>
      <c r="V1809" s="6">
        <v>509730.37</v>
      </c>
      <c r="W1809" s="6">
        <v>0</v>
      </c>
      <c r="X1809" s="6">
        <v>509730.37</v>
      </c>
      <c r="Y1809" s="6">
        <v>689143.16</v>
      </c>
      <c r="Z1809" s="7">
        <v>45256</v>
      </c>
      <c r="AA18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9" s="35" t="str">
        <f>IFERROR(
                    _xlfn.XLOOKUP(Tabela1[[#This Row],[ID]],'Base_Solicitações MP'!B:B,'Base_Solicitações MP'!R:R),
                    "Não enviada")</f>
        <v>Aguardando Análise FNDE</v>
      </c>
      <c r="AC1809" s="15" t="str">
        <f>_xlfn.CONCAT(Tabela1[[#This Row],[Município]],"/",Tabela1[[#This Row],[UF]])</f>
        <v>Paço do Lumiar/MA</v>
      </c>
    </row>
    <row r="1810" spans="1:29" x14ac:dyDescent="0.25">
      <c r="A1810" s="14" t="s">
        <v>705</v>
      </c>
      <c r="B1810" s="2" t="s">
        <v>9825</v>
      </c>
      <c r="C1810" s="2" t="s">
        <v>12743</v>
      </c>
      <c r="D1810" s="3" t="s">
        <v>3325</v>
      </c>
      <c r="E1810" s="1" t="s">
        <v>3326</v>
      </c>
      <c r="F1810" s="1">
        <v>2013</v>
      </c>
      <c r="G1810" s="1">
        <v>27</v>
      </c>
      <c r="H1810" s="1" t="s">
        <v>3329</v>
      </c>
      <c r="I1810" s="1" t="s">
        <v>44</v>
      </c>
      <c r="J1810" s="1" t="s">
        <v>56</v>
      </c>
      <c r="K1810" s="1" t="str">
        <f>IF(Tabela1[[#This Row],[Situação da Obra]]="Inacabada - PC Técnica Concluída","Inacabada",Tabela1[[#This Row],[Situação da Obra]])</f>
        <v>Paralisada</v>
      </c>
      <c r="L1810" s="1" t="s">
        <v>30</v>
      </c>
      <c r="M1810" s="4">
        <v>44720</v>
      </c>
      <c r="N1810" s="5">
        <v>0.18240000000000001</v>
      </c>
      <c r="O1810" s="4">
        <v>44720</v>
      </c>
      <c r="P1810" s="1" t="s">
        <v>709</v>
      </c>
      <c r="Q1810" s="1" t="s">
        <v>710</v>
      </c>
      <c r="R1810" s="1" t="s">
        <v>168</v>
      </c>
      <c r="S1810" s="1" t="s">
        <v>716</v>
      </c>
      <c r="T1810" s="1" t="s">
        <v>712</v>
      </c>
      <c r="U1810" s="6">
        <v>539172.96</v>
      </c>
      <c r="V1810" s="6">
        <v>509036.38</v>
      </c>
      <c r="W1810" s="6">
        <v>0</v>
      </c>
      <c r="X1810" s="6">
        <v>509036.38</v>
      </c>
      <c r="Y1810" s="6">
        <v>689143.16</v>
      </c>
      <c r="Z1810" s="7">
        <v>45256</v>
      </c>
      <c r="AA18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0" s="35" t="str">
        <f>IFERROR(
                    _xlfn.XLOOKUP(Tabela1[[#This Row],[ID]],'Base_Solicitações MP'!B:B,'Base_Solicitações MP'!R:R),
                    "Não enviada")</f>
        <v>Aguardando Análise FNDE</v>
      </c>
      <c r="AC1810" s="15" t="str">
        <f>_xlfn.CONCAT(Tabela1[[#This Row],[Município]],"/",Tabela1[[#This Row],[UF]])</f>
        <v>São João do Paraíso/MA</v>
      </c>
    </row>
    <row r="1811" spans="1:29" x14ac:dyDescent="0.25">
      <c r="A1811" s="14" t="s">
        <v>705</v>
      </c>
      <c r="B1811" s="2" t="s">
        <v>9826</v>
      </c>
      <c r="C1811" s="2" t="s">
        <v>12744</v>
      </c>
      <c r="D1811" s="3" t="s">
        <v>3325</v>
      </c>
      <c r="E1811" s="1" t="s">
        <v>3326</v>
      </c>
      <c r="F1811" s="1">
        <v>2013</v>
      </c>
      <c r="G1811" s="1">
        <v>27</v>
      </c>
      <c r="H1811" s="1" t="s">
        <v>1198</v>
      </c>
      <c r="I1811" s="1" t="s">
        <v>44</v>
      </c>
      <c r="J1811" s="1" t="s">
        <v>56</v>
      </c>
      <c r="K1811" s="1" t="str">
        <f>IF(Tabela1[[#This Row],[Situação da Obra]]="Inacabada - PC Técnica Concluída","Inacabada",Tabela1[[#This Row],[Situação da Obra]])</f>
        <v>Paralisada</v>
      </c>
      <c r="L1811" s="1" t="s">
        <v>30</v>
      </c>
      <c r="M1811" s="4">
        <v>44698</v>
      </c>
      <c r="N1811" s="5">
        <v>0.98219999999999996</v>
      </c>
      <c r="O1811" s="4">
        <v>44698</v>
      </c>
      <c r="P1811" s="1" t="s">
        <v>709</v>
      </c>
      <c r="Q1811" s="1" t="s">
        <v>710</v>
      </c>
      <c r="R1811" s="1" t="s">
        <v>168</v>
      </c>
      <c r="S1811" s="1" t="s">
        <v>716</v>
      </c>
      <c r="T1811" s="1" t="s">
        <v>712</v>
      </c>
      <c r="U1811" s="6">
        <v>500700.87</v>
      </c>
      <c r="V1811" s="6">
        <v>509730.37</v>
      </c>
      <c r="W1811" s="6">
        <v>0</v>
      </c>
      <c r="X1811" s="6">
        <v>509730.37</v>
      </c>
      <c r="Y1811" s="6">
        <v>689143.16</v>
      </c>
      <c r="Z1811" s="7">
        <v>45256</v>
      </c>
      <c r="AA18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1" s="35" t="str">
        <f>IFERROR(
                    _xlfn.XLOOKUP(Tabela1[[#This Row],[ID]],'Base_Solicitações MP'!B:B,'Base_Solicitações MP'!R:R),
                    "Não enviada")</f>
        <v>Não enviada</v>
      </c>
      <c r="AC1811" s="15" t="str">
        <f>_xlfn.CONCAT(Tabela1[[#This Row],[Município]],"/",Tabela1[[#This Row],[UF]])</f>
        <v>São Luís/MA</v>
      </c>
    </row>
    <row r="1812" spans="1:29" x14ac:dyDescent="0.25">
      <c r="A1812" s="14" t="s">
        <v>705</v>
      </c>
      <c r="B1812" s="2" t="s">
        <v>9827</v>
      </c>
      <c r="C1812" s="2" t="s">
        <v>12745</v>
      </c>
      <c r="D1812" s="3" t="s">
        <v>3325</v>
      </c>
      <c r="E1812" s="1" t="s">
        <v>3326</v>
      </c>
      <c r="F1812" s="1">
        <v>2013</v>
      </c>
      <c r="G1812" s="1">
        <v>27</v>
      </c>
      <c r="H1812" s="1" t="s">
        <v>2123</v>
      </c>
      <c r="I1812" s="1" t="s">
        <v>44</v>
      </c>
      <c r="J1812" s="1" t="s">
        <v>56</v>
      </c>
      <c r="K1812" s="1" t="str">
        <f>IF(Tabela1[[#This Row],[Situação da Obra]]="Inacabada - PC Técnica Concluída","Inacabada",Tabela1[[#This Row],[Situação da Obra]])</f>
        <v>Paralisada</v>
      </c>
      <c r="L1812" s="1" t="s">
        <v>30</v>
      </c>
      <c r="M1812" s="4">
        <v>44403</v>
      </c>
      <c r="N1812" s="5">
        <v>0.1356</v>
      </c>
      <c r="O1812" s="4">
        <v>44746</v>
      </c>
      <c r="P1812" s="1" t="s">
        <v>709</v>
      </c>
      <c r="Q1812" s="1" t="s">
        <v>710</v>
      </c>
      <c r="R1812" s="1" t="s">
        <v>168</v>
      </c>
      <c r="S1812" s="1" t="s">
        <v>716</v>
      </c>
      <c r="T1812" s="1" t="s">
        <v>712</v>
      </c>
      <c r="U1812" s="6">
        <v>520327.47</v>
      </c>
      <c r="V1812" s="6">
        <v>509730.37</v>
      </c>
      <c r="W1812" s="6">
        <v>0</v>
      </c>
      <c r="X1812" s="6">
        <v>509730.37</v>
      </c>
      <c r="Y1812" s="6">
        <v>689143.16</v>
      </c>
      <c r="Z1812" s="7">
        <v>45256</v>
      </c>
      <c r="AA18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2" s="35" t="str">
        <f>IFERROR(
                    _xlfn.XLOOKUP(Tabela1[[#This Row],[ID]],'Base_Solicitações MP'!B:B,'Base_Solicitações MP'!R:R),
                    "Não enviada")</f>
        <v>Aguardando Análise FNDE</v>
      </c>
      <c r="AC1812" s="15" t="str">
        <f>_xlfn.CONCAT(Tabela1[[#This Row],[Município]],"/",Tabela1[[#This Row],[UF]])</f>
        <v>Paço do Lumiar/MA</v>
      </c>
    </row>
    <row r="1813" spans="1:29" x14ac:dyDescent="0.25">
      <c r="A1813" s="14" t="s">
        <v>705</v>
      </c>
      <c r="B1813" s="2" t="s">
        <v>9828</v>
      </c>
      <c r="C1813" s="2" t="s">
        <v>12746</v>
      </c>
      <c r="D1813" s="3" t="s">
        <v>3325</v>
      </c>
      <c r="E1813" s="1" t="s">
        <v>3326</v>
      </c>
      <c r="F1813" s="1">
        <v>2013</v>
      </c>
      <c r="G1813" s="1">
        <v>27</v>
      </c>
      <c r="H1813" s="1" t="s">
        <v>1198</v>
      </c>
      <c r="I1813" s="1" t="s">
        <v>44</v>
      </c>
      <c r="J1813" s="1" t="s">
        <v>56</v>
      </c>
      <c r="K1813" s="1" t="str">
        <f>IF(Tabela1[[#This Row],[Situação da Obra]]="Inacabada - PC Técnica Concluída","Inacabada",Tabela1[[#This Row],[Situação da Obra]])</f>
        <v>Paralisada</v>
      </c>
      <c r="L1813" s="1" t="s">
        <v>30</v>
      </c>
      <c r="M1813" s="4">
        <v>44405</v>
      </c>
      <c r="N1813" s="5">
        <v>0.1371</v>
      </c>
      <c r="O1813" s="4">
        <v>44698</v>
      </c>
      <c r="P1813" s="1" t="s">
        <v>709</v>
      </c>
      <c r="Q1813" s="1" t="s">
        <v>710</v>
      </c>
      <c r="R1813" s="1" t="s">
        <v>168</v>
      </c>
      <c r="S1813" s="1" t="s">
        <v>716</v>
      </c>
      <c r="T1813" s="1" t="s">
        <v>712</v>
      </c>
      <c r="U1813" s="6">
        <v>520327.47</v>
      </c>
      <c r="V1813" s="6">
        <v>509730.37</v>
      </c>
      <c r="W1813" s="6">
        <v>0</v>
      </c>
      <c r="X1813" s="6">
        <v>509730.37</v>
      </c>
      <c r="Y1813" s="6">
        <v>689143.16</v>
      </c>
      <c r="Z1813" s="7">
        <v>45256</v>
      </c>
      <c r="AA18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3" s="35" t="str">
        <f>IFERROR(
                    _xlfn.XLOOKUP(Tabela1[[#This Row],[ID]],'Base_Solicitações MP'!B:B,'Base_Solicitações MP'!R:R),
                    "Não enviada")</f>
        <v>Aguardando Análise FNDE</v>
      </c>
      <c r="AC1813" s="15" t="str">
        <f>_xlfn.CONCAT(Tabela1[[#This Row],[Município]],"/",Tabela1[[#This Row],[UF]])</f>
        <v>São Luís/MA</v>
      </c>
    </row>
    <row r="1814" spans="1:29" x14ac:dyDescent="0.25">
      <c r="A1814" s="14" t="s">
        <v>705</v>
      </c>
      <c r="B1814" s="2" t="s">
        <v>9829</v>
      </c>
      <c r="C1814" s="2" t="s">
        <v>12747</v>
      </c>
      <c r="D1814" s="2" t="s">
        <v>3330</v>
      </c>
      <c r="E1814" s="1" t="s">
        <v>3331</v>
      </c>
      <c r="F1814" s="1">
        <v>2013</v>
      </c>
      <c r="G1814" s="1">
        <v>1</v>
      </c>
      <c r="H1814" s="1" t="s">
        <v>2123</v>
      </c>
      <c r="I1814" s="1" t="s">
        <v>44</v>
      </c>
      <c r="J1814" s="1" t="s">
        <v>29</v>
      </c>
      <c r="K1814" s="1" t="str">
        <f>IF(Tabela1[[#This Row],[Situação da Obra]]="Inacabada - PC Técnica Concluída","Inacabada",Tabela1[[#This Row],[Situação da Obra]])</f>
        <v>Inacabada</v>
      </c>
      <c r="L1814" s="1" t="s">
        <v>30</v>
      </c>
      <c r="M1814" s="4">
        <v>44915</v>
      </c>
      <c r="N1814" s="5">
        <v>8.8800000000000004E-2</v>
      </c>
      <c r="O1814" s="4">
        <v>43677</v>
      </c>
      <c r="P1814" s="1" t="s">
        <v>1935</v>
      </c>
      <c r="Q1814" s="1" t="s">
        <v>710</v>
      </c>
      <c r="R1814" s="1" t="s">
        <v>168</v>
      </c>
      <c r="S1814" s="1" t="s">
        <v>1947</v>
      </c>
      <c r="T1814" s="1" t="s">
        <v>712</v>
      </c>
      <c r="U1814" s="6">
        <v>207241.14</v>
      </c>
      <c r="V1814" s="6">
        <v>244391.86</v>
      </c>
      <c r="W1814" s="6">
        <v>0</v>
      </c>
      <c r="X1814" s="6">
        <v>244391.86</v>
      </c>
      <c r="Y1814" s="6">
        <v>0</v>
      </c>
      <c r="Z1814" s="7">
        <v>43676</v>
      </c>
      <c r="AA18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4" s="35" t="str">
        <f>IFERROR(
                    _xlfn.XLOOKUP(Tabela1[[#This Row],[ID]],'Base_Solicitações MP'!B:B,'Base_Solicitações MP'!R:R),
                    "Não enviada")</f>
        <v>Aguardando Análise FNDE</v>
      </c>
      <c r="AC1814" s="15" t="str">
        <f>_xlfn.CONCAT(Tabela1[[#This Row],[Município]],"/",Tabela1[[#This Row],[UF]])</f>
        <v>Paço do Lumiar/MA</v>
      </c>
    </row>
    <row r="1815" spans="1:29" x14ac:dyDescent="0.25">
      <c r="A1815" s="14" t="s">
        <v>705</v>
      </c>
      <c r="B1815" s="2" t="s">
        <v>9830</v>
      </c>
      <c r="C1815" s="2" t="s">
        <v>12748</v>
      </c>
      <c r="D1815" s="3" t="s">
        <v>3332</v>
      </c>
      <c r="E1815" s="1" t="s">
        <v>3333</v>
      </c>
      <c r="F1815" s="1">
        <v>2013</v>
      </c>
      <c r="G1815" s="1">
        <v>2</v>
      </c>
      <c r="H1815" s="1" t="s">
        <v>3334</v>
      </c>
      <c r="I1815" s="1" t="s">
        <v>184</v>
      </c>
      <c r="J1815" s="1" t="s">
        <v>56</v>
      </c>
      <c r="K1815" s="1" t="str">
        <f>IF(Tabela1[[#This Row],[Situação da Obra]]="Inacabada - PC Técnica Concluída","Inacabada",Tabela1[[#This Row],[Situação da Obra]])</f>
        <v>Paralisada</v>
      </c>
      <c r="L1815" s="1" t="s">
        <v>30</v>
      </c>
      <c r="M1815" s="4">
        <v>43790</v>
      </c>
      <c r="N1815" s="5">
        <v>0.65010000000000001</v>
      </c>
      <c r="O1815" s="4">
        <v>44186</v>
      </c>
      <c r="P1815" s="1" t="s">
        <v>709</v>
      </c>
      <c r="Q1815" s="1" t="s">
        <v>710</v>
      </c>
      <c r="R1815" s="1" t="s">
        <v>32</v>
      </c>
      <c r="S1815" s="1" t="s">
        <v>716</v>
      </c>
      <c r="T1815" s="1" t="s">
        <v>712</v>
      </c>
      <c r="U1815" s="6">
        <v>309000.81</v>
      </c>
      <c r="V1815" s="6">
        <v>509855.17</v>
      </c>
      <c r="W1815" s="6">
        <v>0</v>
      </c>
      <c r="X1815" s="6">
        <v>509855.17</v>
      </c>
      <c r="Y1815" s="6">
        <v>11144.04</v>
      </c>
      <c r="Z1815" s="7">
        <v>45219</v>
      </c>
      <c r="AA18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5" s="35" t="str">
        <f>IFERROR(
                    _xlfn.XLOOKUP(Tabela1[[#This Row],[ID]],'Base_Solicitações MP'!B:B,'Base_Solicitações MP'!R:R),
                    "Não enviada")</f>
        <v>Diligência</v>
      </c>
      <c r="AC1815" s="15" t="str">
        <f>_xlfn.CONCAT(Tabela1[[#This Row],[Município]],"/",Tabela1[[#This Row],[UF]])</f>
        <v>Aurora do Pará/PA</v>
      </c>
    </row>
    <row r="1816" spans="1:29" x14ac:dyDescent="0.25">
      <c r="A1816" s="14" t="s">
        <v>705</v>
      </c>
      <c r="B1816" s="2" t="s">
        <v>9831</v>
      </c>
      <c r="C1816" s="2" t="s">
        <v>12749</v>
      </c>
      <c r="D1816" s="3" t="s">
        <v>3335</v>
      </c>
      <c r="E1816" s="1" t="s">
        <v>3336</v>
      </c>
      <c r="F1816" s="1">
        <v>2013</v>
      </c>
      <c r="G1816" s="1">
        <v>1</v>
      </c>
      <c r="H1816" s="1" t="s">
        <v>3337</v>
      </c>
      <c r="I1816" s="1" t="s">
        <v>82</v>
      </c>
      <c r="J1816" s="1" t="s">
        <v>29</v>
      </c>
      <c r="K1816" s="1" t="str">
        <f>IF(Tabela1[[#This Row],[Situação da Obra]]="Inacabada - PC Técnica Concluída","Inacabada",Tabela1[[#This Row],[Situação da Obra]])</f>
        <v>Inacabada</v>
      </c>
      <c r="L1816" s="1" t="s">
        <v>30</v>
      </c>
      <c r="M1816" s="4">
        <v>44915</v>
      </c>
      <c r="N1816" s="5">
        <v>0.60619999999999996</v>
      </c>
      <c r="O1816" s="4">
        <v>44564</v>
      </c>
      <c r="P1816" s="1" t="s">
        <v>31</v>
      </c>
      <c r="Q1816" s="1" t="s">
        <v>710</v>
      </c>
      <c r="R1816" s="1" t="s">
        <v>32</v>
      </c>
      <c r="S1816" s="1" t="s">
        <v>57</v>
      </c>
      <c r="T1816" s="1" t="s">
        <v>34</v>
      </c>
      <c r="U1816" s="6">
        <v>1100792.5</v>
      </c>
      <c r="V1816" s="6">
        <v>1951071.95</v>
      </c>
      <c r="W1816" s="6">
        <v>0</v>
      </c>
      <c r="X1816" s="6">
        <v>1951071.95</v>
      </c>
      <c r="Y1816" s="6">
        <v>2661.4</v>
      </c>
      <c r="Z1816" s="7">
        <v>44589</v>
      </c>
      <c r="AA18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6" s="35" t="str">
        <f>IFERROR(
                    _xlfn.XLOOKUP(Tabela1[[#This Row],[ID]],'Base_Solicitações MP'!B:B,'Base_Solicitações MP'!R:R),
                    "Não enviada")</f>
        <v>Em Cadastramento</v>
      </c>
      <c r="AC1816" s="15" t="str">
        <f>_xlfn.CONCAT(Tabela1[[#This Row],[Município]],"/",Tabela1[[#This Row],[UF]])</f>
        <v>Aurelino Leal/BA</v>
      </c>
    </row>
    <row r="1817" spans="1:29" x14ac:dyDescent="0.25">
      <c r="A1817" s="14" t="s">
        <v>705</v>
      </c>
      <c r="B1817" s="2" t="s">
        <v>9832</v>
      </c>
      <c r="C1817" s="2" t="s">
        <v>12750</v>
      </c>
      <c r="D1817" s="3" t="s">
        <v>3338</v>
      </c>
      <c r="E1817" s="1" t="s">
        <v>3339</v>
      </c>
      <c r="F1817" s="1">
        <v>2013</v>
      </c>
      <c r="G1817" s="1">
        <v>1</v>
      </c>
      <c r="H1817" s="1" t="s">
        <v>1913</v>
      </c>
      <c r="I1817" s="1" t="s">
        <v>82</v>
      </c>
      <c r="J1817" s="1" t="s">
        <v>29</v>
      </c>
      <c r="K1817" s="1" t="str">
        <f>IF(Tabela1[[#This Row],[Situação da Obra]]="Inacabada - PC Técnica Concluída","Inacabada",Tabela1[[#This Row],[Situação da Obra]])</f>
        <v>Inacabada</v>
      </c>
      <c r="L1817" s="1" t="s">
        <v>30</v>
      </c>
      <c r="M1817" s="4">
        <v>44915</v>
      </c>
      <c r="N1817" s="5">
        <v>0.35699999999999998</v>
      </c>
      <c r="O1817" s="4">
        <v>42713</v>
      </c>
      <c r="P1817" s="1" t="s">
        <v>31</v>
      </c>
      <c r="Q1817" s="1" t="s">
        <v>710</v>
      </c>
      <c r="R1817" s="1" t="s">
        <v>32</v>
      </c>
      <c r="S1817" s="1" t="s">
        <v>353</v>
      </c>
      <c r="T1817" s="1" t="s">
        <v>34</v>
      </c>
      <c r="U1817" s="6">
        <v>1554516</v>
      </c>
      <c r="V1817" s="6">
        <v>1617087</v>
      </c>
      <c r="W1817" s="6">
        <v>0</v>
      </c>
      <c r="X1817" s="6">
        <v>1617087</v>
      </c>
      <c r="Y1817" s="6">
        <v>0</v>
      </c>
      <c r="Z1817" s="7">
        <v>42916</v>
      </c>
      <c r="AA18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7" s="35" t="str">
        <f>IFERROR(
                    _xlfn.XLOOKUP(Tabela1[[#This Row],[ID]],'Base_Solicitações MP'!B:B,'Base_Solicitações MP'!R:R),
                    "Não enviada")</f>
        <v>Não enviada</v>
      </c>
      <c r="AC1817" s="15" t="str">
        <f>_xlfn.CONCAT(Tabela1[[#This Row],[Município]],"/",Tabela1[[#This Row],[UF]])</f>
        <v>Uruçuca/BA</v>
      </c>
    </row>
    <row r="1818" spans="1:29" x14ac:dyDescent="0.25">
      <c r="A1818" s="14" t="s">
        <v>705</v>
      </c>
      <c r="B1818" s="2" t="s">
        <v>9833</v>
      </c>
      <c r="C1818" s="2" t="s">
        <v>12751</v>
      </c>
      <c r="D1818" s="3" t="s">
        <v>3340</v>
      </c>
      <c r="E1818" s="1">
        <v>70587</v>
      </c>
      <c r="F1818" s="1">
        <v>2016</v>
      </c>
      <c r="G1818" s="1">
        <v>1</v>
      </c>
      <c r="H1818" s="1" t="s">
        <v>3341</v>
      </c>
      <c r="I1818" s="1" t="s">
        <v>63</v>
      </c>
      <c r="J1818" s="1" t="s">
        <v>29</v>
      </c>
      <c r="K1818" s="1" t="str">
        <f>IF(Tabela1[[#This Row],[Situação da Obra]]="Inacabada - PC Técnica Concluída","Inacabada",Tabela1[[#This Row],[Situação da Obra]])</f>
        <v>Inacabada</v>
      </c>
      <c r="L1818" s="1" t="s">
        <v>30</v>
      </c>
      <c r="M1818" s="4">
        <v>44915</v>
      </c>
      <c r="N1818" s="5">
        <v>0.1391</v>
      </c>
      <c r="O1818" s="4">
        <v>44383</v>
      </c>
      <c r="P1818" s="1" t="s">
        <v>31</v>
      </c>
      <c r="Q1818" s="1" t="s">
        <v>174</v>
      </c>
      <c r="R1818" s="1" t="s">
        <v>32</v>
      </c>
      <c r="S1818" s="1" t="s">
        <v>739</v>
      </c>
      <c r="T1818" s="1" t="s">
        <v>34</v>
      </c>
      <c r="U1818" s="6">
        <v>1020569.7</v>
      </c>
      <c r="V1818" s="6">
        <v>1235496.44</v>
      </c>
      <c r="W1818" s="6">
        <v>0</v>
      </c>
      <c r="X1818" s="6">
        <v>1235496.44</v>
      </c>
      <c r="Y1818" s="6">
        <v>73187.16</v>
      </c>
      <c r="Z1818" s="7">
        <v>44439</v>
      </c>
      <c r="AA18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8" s="35" t="str">
        <f>IFERROR(
                    _xlfn.XLOOKUP(Tabela1[[#This Row],[ID]],'Base_Solicitações MP'!B:B,'Base_Solicitações MP'!R:R),
                    "Não enviada")</f>
        <v>Não enviada</v>
      </c>
      <c r="AC1818" s="15" t="str">
        <f>_xlfn.CONCAT(Tabela1[[#This Row],[Município]],"/",Tabela1[[#This Row],[UF]])</f>
        <v>Novo Planalto/GO</v>
      </c>
    </row>
    <row r="1819" spans="1:29" x14ac:dyDescent="0.25">
      <c r="A1819" s="14" t="s">
        <v>705</v>
      </c>
      <c r="B1819" s="2" t="s">
        <v>7841</v>
      </c>
      <c r="C1819" s="2" t="s">
        <v>12752</v>
      </c>
      <c r="D1819" s="3" t="s">
        <v>3342</v>
      </c>
      <c r="E1819" s="1" t="s">
        <v>3343</v>
      </c>
      <c r="F1819" s="1">
        <v>2013</v>
      </c>
      <c r="G1819" s="1">
        <v>1</v>
      </c>
      <c r="H1819" s="1" t="s">
        <v>3344</v>
      </c>
      <c r="I1819" s="1" t="s">
        <v>99</v>
      </c>
      <c r="J1819" s="1" t="s">
        <v>29</v>
      </c>
      <c r="K1819" s="1" t="str">
        <f>IF(Tabela1[[#This Row],[Situação da Obra]]="Inacabada - PC Técnica Concluída","Inacabada",Tabela1[[#This Row],[Situação da Obra]])</f>
        <v>Inacabada</v>
      </c>
      <c r="L1819" s="1" t="s">
        <v>30</v>
      </c>
      <c r="M1819" s="4">
        <v>44915</v>
      </c>
      <c r="N1819" s="5">
        <v>0.20530000000000001</v>
      </c>
      <c r="O1819" s="4">
        <v>43626</v>
      </c>
      <c r="P1819" s="1" t="s">
        <v>31</v>
      </c>
      <c r="Q1819" s="1" t="s">
        <v>710</v>
      </c>
      <c r="R1819" s="1" t="s">
        <v>32</v>
      </c>
      <c r="S1819" s="1" t="s">
        <v>353</v>
      </c>
      <c r="T1819" s="1" t="s">
        <v>34</v>
      </c>
      <c r="U1819" s="6">
        <v>1430483</v>
      </c>
      <c r="V1819" s="6">
        <v>1462446.41</v>
      </c>
      <c r="W1819" s="6">
        <v>0</v>
      </c>
      <c r="X1819" s="6">
        <v>1462446.41</v>
      </c>
      <c r="Y1819" s="6">
        <v>93958.69</v>
      </c>
      <c r="Z1819" s="7">
        <v>43495</v>
      </c>
      <c r="AA18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9" s="35" t="str">
        <f>IFERROR(
                    _xlfn.XLOOKUP(Tabela1[[#This Row],[ID]],'Base_Solicitações MP'!B:B,'Base_Solicitações MP'!R:R),
                    "Não enviada")</f>
        <v>Diligência</v>
      </c>
      <c r="AC1819" s="15" t="str">
        <f>_xlfn.CONCAT(Tabela1[[#This Row],[Município]],"/",Tabela1[[#This Row],[UF]])</f>
        <v>Nova Hartz/RS</v>
      </c>
    </row>
    <row r="1820" spans="1:29" x14ac:dyDescent="0.25">
      <c r="A1820" s="14" t="s">
        <v>705</v>
      </c>
      <c r="B1820" s="2" t="s">
        <v>9834</v>
      </c>
      <c r="C1820" s="2" t="s">
        <v>12753</v>
      </c>
      <c r="D1820" s="3" t="s">
        <v>3345</v>
      </c>
      <c r="E1820" s="1" t="s">
        <v>3346</v>
      </c>
      <c r="F1820" s="1">
        <v>2013</v>
      </c>
      <c r="G1820" s="1">
        <v>1</v>
      </c>
      <c r="H1820" s="1" t="s">
        <v>3347</v>
      </c>
      <c r="I1820" s="1" t="s">
        <v>99</v>
      </c>
      <c r="J1820" s="1" t="s">
        <v>40</v>
      </c>
      <c r="K1820" s="1" t="str">
        <f>IF(Tabela1[[#This Row],[Situação da Obra]]="Inacabada - PC Técnica Concluída","Inacabada",Tabela1[[#This Row],[Situação da Obra]])</f>
        <v>Inacabada</v>
      </c>
      <c r="L1820" s="1" t="s">
        <v>30</v>
      </c>
      <c r="M1820" s="4">
        <v>44468</v>
      </c>
      <c r="N1820" s="5">
        <v>0.58889999999999998</v>
      </c>
      <c r="O1820" s="4">
        <v>44431</v>
      </c>
      <c r="P1820" s="1" t="s">
        <v>31</v>
      </c>
      <c r="Q1820" s="1" t="s">
        <v>710</v>
      </c>
      <c r="R1820" s="1" t="s">
        <v>32</v>
      </c>
      <c r="S1820" s="1" t="s">
        <v>353</v>
      </c>
      <c r="T1820" s="1" t="s">
        <v>34</v>
      </c>
      <c r="U1820" s="6">
        <v>1531110.41</v>
      </c>
      <c r="V1820" s="6">
        <v>1531110.41</v>
      </c>
      <c r="W1820" s="6">
        <v>0</v>
      </c>
      <c r="X1820" s="6">
        <v>1531110.41</v>
      </c>
      <c r="Y1820" s="6">
        <v>0</v>
      </c>
      <c r="Z1820" s="7">
        <v>44497</v>
      </c>
      <c r="AA18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0" s="35" t="str">
        <f>IFERROR(
                    _xlfn.XLOOKUP(Tabela1[[#This Row],[ID]],'Base_Solicitações MP'!B:B,'Base_Solicitações MP'!R:R),
                    "Não enviada")</f>
        <v>Diligência</v>
      </c>
      <c r="AC1820" s="15" t="str">
        <f>_xlfn.CONCAT(Tabela1[[#This Row],[Município]],"/",Tabela1[[#This Row],[UF]])</f>
        <v>Bom Jesus/RS</v>
      </c>
    </row>
    <row r="1821" spans="1:29" x14ac:dyDescent="0.25">
      <c r="A1821" s="14" t="s">
        <v>705</v>
      </c>
      <c r="B1821" s="2" t="s">
        <v>9835</v>
      </c>
      <c r="C1821" s="2" t="s">
        <v>12754</v>
      </c>
      <c r="D1821" s="3" t="s">
        <v>3348</v>
      </c>
      <c r="E1821" s="1" t="s">
        <v>3349</v>
      </c>
      <c r="F1821" s="1">
        <v>2013</v>
      </c>
      <c r="G1821" s="1">
        <v>1</v>
      </c>
      <c r="H1821" s="1" t="s">
        <v>3350</v>
      </c>
      <c r="I1821" s="1" t="s">
        <v>60</v>
      </c>
      <c r="J1821" s="1" t="s">
        <v>56</v>
      </c>
      <c r="K1821" s="1" t="str">
        <f>IF(Tabela1[[#This Row],[Situação da Obra]]="Inacabada - PC Técnica Concluída","Inacabada",Tabela1[[#This Row],[Situação da Obra]])</f>
        <v>Paralisada</v>
      </c>
      <c r="L1821" s="1" t="s">
        <v>30</v>
      </c>
      <c r="M1821" s="4">
        <v>44610</v>
      </c>
      <c r="N1821" s="5">
        <v>0.65169999999999995</v>
      </c>
      <c r="O1821" s="4">
        <v>45049</v>
      </c>
      <c r="P1821" s="1" t="s">
        <v>31</v>
      </c>
      <c r="Q1821" s="1" t="s">
        <v>710</v>
      </c>
      <c r="R1821" s="1" t="s">
        <v>32</v>
      </c>
      <c r="S1821" s="1" t="s">
        <v>739</v>
      </c>
      <c r="T1821" s="1" t="s">
        <v>34</v>
      </c>
      <c r="U1821" s="6">
        <v>1240251.97</v>
      </c>
      <c r="V1821" s="6">
        <v>1201737.6100000001</v>
      </c>
      <c r="W1821" s="6">
        <v>0</v>
      </c>
      <c r="X1821" s="6">
        <v>1201737.6100000001</v>
      </c>
      <c r="Y1821" s="6">
        <v>137727.56</v>
      </c>
      <c r="Z1821" s="7">
        <v>45098</v>
      </c>
      <c r="AA18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1" s="35" t="str">
        <f>IFERROR(
                    _xlfn.XLOOKUP(Tabela1[[#This Row],[ID]],'Base_Solicitações MP'!B:B,'Base_Solicitações MP'!R:R),
                    "Não enviada")</f>
        <v>Diligência</v>
      </c>
      <c r="AC1821" s="15" t="str">
        <f>_xlfn.CONCAT(Tabela1[[#This Row],[Município]],"/",Tabela1[[#This Row],[UF]])</f>
        <v>Sabará/MG</v>
      </c>
    </row>
    <row r="1822" spans="1:29" x14ac:dyDescent="0.25">
      <c r="A1822" s="14" t="s">
        <v>705</v>
      </c>
      <c r="B1822" s="2" t="s">
        <v>9836</v>
      </c>
      <c r="C1822" s="2" t="s">
        <v>12755</v>
      </c>
      <c r="D1822" s="3" t="s">
        <v>3351</v>
      </c>
      <c r="E1822" s="1" t="s">
        <v>3352</v>
      </c>
      <c r="F1822" s="1">
        <v>2013</v>
      </c>
      <c r="G1822" s="1">
        <v>1</v>
      </c>
      <c r="H1822" s="1" t="s">
        <v>1209</v>
      </c>
      <c r="I1822" s="1" t="s">
        <v>28</v>
      </c>
      <c r="J1822" s="1" t="s">
        <v>40</v>
      </c>
      <c r="K1822" s="1" t="str">
        <f>IF(Tabela1[[#This Row],[Situação da Obra]]="Inacabada - PC Técnica Concluída","Inacabada",Tabela1[[#This Row],[Situação da Obra]])</f>
        <v>Inacabada</v>
      </c>
      <c r="L1822" s="1" t="s">
        <v>30</v>
      </c>
      <c r="M1822" s="4">
        <v>43423</v>
      </c>
      <c r="N1822" s="5">
        <v>0.1956</v>
      </c>
      <c r="O1822" s="4">
        <v>43416</v>
      </c>
      <c r="P1822" s="1" t="s">
        <v>709</v>
      </c>
      <c r="Q1822" s="1" t="s">
        <v>710</v>
      </c>
      <c r="R1822" s="1" t="s">
        <v>32</v>
      </c>
      <c r="S1822" s="1" t="s">
        <v>716</v>
      </c>
      <c r="T1822" s="1" t="s">
        <v>712</v>
      </c>
      <c r="U1822" s="6">
        <v>495955.74</v>
      </c>
      <c r="V1822" s="6">
        <v>509998.31</v>
      </c>
      <c r="W1822" s="6">
        <v>0</v>
      </c>
      <c r="X1822" s="6">
        <v>509998.31</v>
      </c>
      <c r="Y1822" s="6">
        <v>1.46</v>
      </c>
      <c r="Z1822" s="7">
        <v>43342</v>
      </c>
      <c r="AA18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2" s="35" t="str">
        <f>IFERROR(
                    _xlfn.XLOOKUP(Tabela1[[#This Row],[ID]],'Base_Solicitações MP'!B:B,'Base_Solicitações MP'!R:R),
                    "Não enviada")</f>
        <v>Aguardando Análise FNDE</v>
      </c>
      <c r="AC1822" s="15" t="str">
        <f>_xlfn.CONCAT(Tabela1[[#This Row],[Município]],"/",Tabela1[[#This Row],[UF]])</f>
        <v>Madalena/CE</v>
      </c>
    </row>
    <row r="1823" spans="1:29" x14ac:dyDescent="0.25">
      <c r="A1823" s="14" t="s">
        <v>705</v>
      </c>
      <c r="B1823" s="2" t="s">
        <v>9837</v>
      </c>
      <c r="C1823" s="2" t="s">
        <v>12756</v>
      </c>
      <c r="D1823" s="3" t="s">
        <v>3353</v>
      </c>
      <c r="E1823" s="1" t="s">
        <v>3354</v>
      </c>
      <c r="F1823" s="1">
        <v>2013</v>
      </c>
      <c r="G1823" s="1">
        <v>2</v>
      </c>
      <c r="H1823" s="1" t="s">
        <v>3355</v>
      </c>
      <c r="I1823" s="1" t="s">
        <v>28</v>
      </c>
      <c r="J1823" s="1" t="s">
        <v>29</v>
      </c>
      <c r="K1823" s="1" t="str">
        <f>IF(Tabela1[[#This Row],[Situação da Obra]]="Inacabada - PC Técnica Concluída","Inacabada",Tabela1[[#This Row],[Situação da Obra]])</f>
        <v>Inacabada</v>
      </c>
      <c r="L1823" s="1" t="s">
        <v>30</v>
      </c>
      <c r="M1823" s="4">
        <v>44915</v>
      </c>
      <c r="N1823" s="5">
        <v>0.14180000000000001</v>
      </c>
      <c r="O1823" s="4">
        <v>43488</v>
      </c>
      <c r="P1823" s="1" t="s">
        <v>709</v>
      </c>
      <c r="Q1823" s="1" t="s">
        <v>710</v>
      </c>
      <c r="R1823" s="1" t="s">
        <v>32</v>
      </c>
      <c r="S1823" s="1" t="s">
        <v>716</v>
      </c>
      <c r="T1823" s="1" t="s">
        <v>712</v>
      </c>
      <c r="U1823" s="6">
        <v>508708.76</v>
      </c>
      <c r="V1823" s="6">
        <v>508708.76</v>
      </c>
      <c r="W1823" s="6">
        <v>0</v>
      </c>
      <c r="X1823" s="6">
        <v>508708.76</v>
      </c>
      <c r="Y1823" s="6">
        <v>784.82</v>
      </c>
      <c r="Z1823" s="7">
        <v>43537</v>
      </c>
      <c r="AA18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3" s="35" t="str">
        <f>IFERROR(
                    _xlfn.XLOOKUP(Tabela1[[#This Row],[ID]],'Base_Solicitações MP'!B:B,'Base_Solicitações MP'!R:R),
                    "Não enviada")</f>
        <v>Diligência</v>
      </c>
      <c r="AC1823" s="15" t="str">
        <f>_xlfn.CONCAT(Tabela1[[#This Row],[Município]],"/",Tabela1[[#This Row],[UF]])</f>
        <v>Morada Nova/CE</v>
      </c>
    </row>
    <row r="1824" spans="1:29" x14ac:dyDescent="0.25">
      <c r="A1824" s="14" t="s">
        <v>705</v>
      </c>
      <c r="B1824" s="2" t="s">
        <v>9838</v>
      </c>
      <c r="C1824" s="2" t="s">
        <v>12757</v>
      </c>
      <c r="D1824" s="3" t="s">
        <v>3353</v>
      </c>
      <c r="E1824" s="1" t="s">
        <v>3354</v>
      </c>
      <c r="F1824" s="1">
        <v>2013</v>
      </c>
      <c r="G1824" s="1">
        <v>2</v>
      </c>
      <c r="H1824" s="1" t="s">
        <v>3355</v>
      </c>
      <c r="I1824" s="1" t="s">
        <v>28</v>
      </c>
      <c r="J1824" s="1" t="s">
        <v>29</v>
      </c>
      <c r="K1824" s="1" t="str">
        <f>IF(Tabela1[[#This Row],[Situação da Obra]]="Inacabada - PC Técnica Concluída","Inacabada",Tabela1[[#This Row],[Situação da Obra]])</f>
        <v>Inacabada</v>
      </c>
      <c r="L1824" s="1" t="s">
        <v>30</v>
      </c>
      <c r="M1824" s="4">
        <v>44915</v>
      </c>
      <c r="N1824" s="5">
        <v>0.19750000000000001</v>
      </c>
      <c r="O1824" s="4">
        <v>43488</v>
      </c>
      <c r="P1824" s="1" t="s">
        <v>709</v>
      </c>
      <c r="Q1824" s="1" t="s">
        <v>710</v>
      </c>
      <c r="R1824" s="1" t="s">
        <v>32</v>
      </c>
      <c r="S1824" s="1" t="s">
        <v>716</v>
      </c>
      <c r="T1824" s="1" t="s">
        <v>712</v>
      </c>
      <c r="U1824" s="6">
        <v>508708.76</v>
      </c>
      <c r="V1824" s="6">
        <v>508708.82</v>
      </c>
      <c r="W1824" s="6">
        <v>0</v>
      </c>
      <c r="X1824" s="6">
        <v>508708.82</v>
      </c>
      <c r="Y1824" s="6">
        <v>784.82</v>
      </c>
      <c r="Z1824" s="7">
        <v>43537</v>
      </c>
      <c r="AA18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4" s="35" t="str">
        <f>IFERROR(
                    _xlfn.XLOOKUP(Tabela1[[#This Row],[ID]],'Base_Solicitações MP'!B:B,'Base_Solicitações MP'!R:R),
                    "Não enviada")</f>
        <v>Diligência</v>
      </c>
      <c r="AC1824" s="15" t="str">
        <f>_xlfn.CONCAT(Tabela1[[#This Row],[Município]],"/",Tabela1[[#This Row],[UF]])</f>
        <v>Morada Nova/CE</v>
      </c>
    </row>
    <row r="1825" spans="1:29" x14ac:dyDescent="0.25">
      <c r="A1825" s="14" t="s">
        <v>705</v>
      </c>
      <c r="B1825" s="2" t="s">
        <v>9839</v>
      </c>
      <c r="C1825" s="2" t="s">
        <v>12758</v>
      </c>
      <c r="D1825" s="3" t="s">
        <v>3356</v>
      </c>
      <c r="E1825" s="1" t="s">
        <v>3357</v>
      </c>
      <c r="F1825" s="1">
        <v>2013</v>
      </c>
      <c r="G1825" s="1">
        <v>2</v>
      </c>
      <c r="H1825" s="1" t="s">
        <v>3358</v>
      </c>
      <c r="I1825" s="1" t="s">
        <v>28</v>
      </c>
      <c r="J1825" s="1" t="s">
        <v>29</v>
      </c>
      <c r="K1825" s="1" t="str">
        <f>IF(Tabela1[[#This Row],[Situação da Obra]]="Inacabada - PC Técnica Concluída","Inacabada",Tabela1[[#This Row],[Situação da Obra]])</f>
        <v>Inacabada</v>
      </c>
      <c r="L1825" s="1" t="s">
        <v>30</v>
      </c>
      <c r="M1825" s="4">
        <v>45043</v>
      </c>
      <c r="N1825" s="5">
        <v>0.22109999999999999</v>
      </c>
      <c r="O1825" s="4">
        <v>43531</v>
      </c>
      <c r="P1825" s="1" t="s">
        <v>709</v>
      </c>
      <c r="Q1825" s="1" t="s">
        <v>710</v>
      </c>
      <c r="R1825" s="1" t="s">
        <v>32</v>
      </c>
      <c r="S1825" s="1" t="s">
        <v>716</v>
      </c>
      <c r="T1825" s="1" t="s">
        <v>712</v>
      </c>
      <c r="U1825" s="6">
        <v>563685.46</v>
      </c>
      <c r="V1825" s="6">
        <v>509997.52</v>
      </c>
      <c r="W1825" s="6">
        <v>0</v>
      </c>
      <c r="X1825" s="6">
        <v>509997.52</v>
      </c>
      <c r="Y1825" s="6">
        <v>191295.48</v>
      </c>
      <c r="Z1825" s="7">
        <v>43527</v>
      </c>
      <c r="AA18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5" s="35" t="str">
        <f>IFERROR(
                    _xlfn.XLOOKUP(Tabela1[[#This Row],[ID]],'Base_Solicitações MP'!B:B,'Base_Solicitações MP'!R:R),
                    "Não enviada")</f>
        <v>Diligência</v>
      </c>
      <c r="AC1825" s="15" t="str">
        <f>_xlfn.CONCAT(Tabela1[[#This Row],[Município]],"/",Tabela1[[#This Row],[UF]])</f>
        <v>Tauá/CE</v>
      </c>
    </row>
    <row r="1826" spans="1:29" x14ac:dyDescent="0.25">
      <c r="A1826" s="14" t="s">
        <v>705</v>
      </c>
      <c r="B1826" s="2" t="s">
        <v>9840</v>
      </c>
      <c r="C1826" s="2" t="s">
        <v>12759</v>
      </c>
      <c r="D1826" s="3" t="s">
        <v>3356</v>
      </c>
      <c r="E1826" s="1" t="s">
        <v>3357</v>
      </c>
      <c r="F1826" s="1">
        <v>2013</v>
      </c>
      <c r="G1826" s="1">
        <v>2</v>
      </c>
      <c r="H1826" s="1" t="s">
        <v>3358</v>
      </c>
      <c r="I1826" s="1" t="s">
        <v>28</v>
      </c>
      <c r="J1826" s="1" t="s">
        <v>29</v>
      </c>
      <c r="K1826" s="1" t="str">
        <f>IF(Tabela1[[#This Row],[Situação da Obra]]="Inacabada - PC Técnica Concluída","Inacabada",Tabela1[[#This Row],[Situação da Obra]])</f>
        <v>Inacabada</v>
      </c>
      <c r="L1826" s="1" t="s">
        <v>30</v>
      </c>
      <c r="M1826" s="4">
        <v>45043</v>
      </c>
      <c r="N1826" s="5">
        <v>0.23369999999999999</v>
      </c>
      <c r="O1826" s="4">
        <v>43556</v>
      </c>
      <c r="P1826" s="1" t="s">
        <v>709</v>
      </c>
      <c r="Q1826" s="1" t="s">
        <v>710</v>
      </c>
      <c r="R1826" s="1" t="s">
        <v>32</v>
      </c>
      <c r="S1826" s="1" t="s">
        <v>716</v>
      </c>
      <c r="T1826" s="1" t="s">
        <v>712</v>
      </c>
      <c r="U1826" s="6">
        <v>563685.46</v>
      </c>
      <c r="V1826" s="6">
        <v>509997.48</v>
      </c>
      <c r="W1826" s="6">
        <v>0</v>
      </c>
      <c r="X1826" s="6">
        <v>509997.48</v>
      </c>
      <c r="Y1826" s="6">
        <v>191295.48</v>
      </c>
      <c r="Z1826" s="7">
        <v>43527</v>
      </c>
      <c r="AA18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6" s="35" t="str">
        <f>IFERROR(
                    _xlfn.XLOOKUP(Tabela1[[#This Row],[ID]],'Base_Solicitações MP'!B:B,'Base_Solicitações MP'!R:R),
                    "Não enviada")</f>
        <v>Diligência</v>
      </c>
      <c r="AC1826" s="15" t="str">
        <f>_xlfn.CONCAT(Tabela1[[#This Row],[Município]],"/",Tabela1[[#This Row],[UF]])</f>
        <v>Tauá/CE</v>
      </c>
    </row>
    <row r="1827" spans="1:29" x14ac:dyDescent="0.25">
      <c r="A1827" s="14" t="s">
        <v>705</v>
      </c>
      <c r="B1827" s="2" t="s">
        <v>9841</v>
      </c>
      <c r="C1827" s="2" t="s">
        <v>12760</v>
      </c>
      <c r="D1827" s="3" t="s">
        <v>3359</v>
      </c>
      <c r="E1827" s="1" t="s">
        <v>3360</v>
      </c>
      <c r="F1827" s="1">
        <v>2013</v>
      </c>
      <c r="G1827" s="1">
        <v>1</v>
      </c>
      <c r="H1827" s="1" t="s">
        <v>3361</v>
      </c>
      <c r="I1827" s="1" t="s">
        <v>60</v>
      </c>
      <c r="J1827" s="1" t="s">
        <v>29</v>
      </c>
      <c r="K1827" s="1" t="str">
        <f>IF(Tabela1[[#This Row],[Situação da Obra]]="Inacabada - PC Técnica Concluída","Inacabada",Tabela1[[#This Row],[Situação da Obra]])</f>
        <v>Inacabada</v>
      </c>
      <c r="L1827" s="1" t="s">
        <v>30</v>
      </c>
      <c r="M1827" s="4">
        <v>44915</v>
      </c>
      <c r="N1827" s="5">
        <v>0.23119999999999999</v>
      </c>
      <c r="O1827" s="4"/>
      <c r="P1827" s="1" t="s">
        <v>709</v>
      </c>
      <c r="Q1827" s="1" t="s">
        <v>710</v>
      </c>
      <c r="R1827" s="1" t="s">
        <v>32</v>
      </c>
      <c r="S1827" s="1" t="s">
        <v>716</v>
      </c>
      <c r="T1827" s="1" t="s">
        <v>712</v>
      </c>
      <c r="U1827" s="6" t="s">
        <v>41</v>
      </c>
      <c r="V1827" s="6">
        <v>491708.44</v>
      </c>
      <c r="W1827" s="6">
        <v>0</v>
      </c>
      <c r="X1827" s="6">
        <v>491708.44</v>
      </c>
      <c r="Y1827" s="6" t="s">
        <v>41</v>
      </c>
      <c r="Z1827" s="7">
        <v>43342</v>
      </c>
      <c r="AA18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27" s="35" t="str">
        <f>IFERROR(
                    _xlfn.XLOOKUP(Tabela1[[#This Row],[ID]],'Base_Solicitações MP'!B:B,'Base_Solicitações MP'!R:R),
                    "Não enviada")</f>
        <v>Em Cadastramento</v>
      </c>
      <c r="AC1827" s="15" t="str">
        <f>_xlfn.CONCAT(Tabela1[[#This Row],[Município]],"/",Tabela1[[#This Row],[UF]])</f>
        <v>Ingaí/MG</v>
      </c>
    </row>
    <row r="1828" spans="1:29" x14ac:dyDescent="0.25">
      <c r="A1828" s="14" t="s">
        <v>705</v>
      </c>
      <c r="B1828" s="2" t="s">
        <v>7251</v>
      </c>
      <c r="C1828" s="2" t="s">
        <v>12761</v>
      </c>
      <c r="D1828" s="3" t="s">
        <v>3362</v>
      </c>
      <c r="E1828" s="1" t="s">
        <v>3363</v>
      </c>
      <c r="F1828" s="1">
        <v>2013</v>
      </c>
      <c r="G1828" s="1">
        <v>1</v>
      </c>
      <c r="H1828" s="1" t="s">
        <v>3364</v>
      </c>
      <c r="I1828" s="1" t="s">
        <v>82</v>
      </c>
      <c r="J1828" s="1" t="s">
        <v>40</v>
      </c>
      <c r="K1828" s="1" t="str">
        <f>IF(Tabela1[[#This Row],[Situação da Obra]]="Inacabada - PC Técnica Concluída","Inacabada",Tabela1[[#This Row],[Situação da Obra]])</f>
        <v>Inacabada</v>
      </c>
      <c r="L1828" s="1" t="s">
        <v>30</v>
      </c>
      <c r="M1828" s="4">
        <v>43284</v>
      </c>
      <c r="N1828" s="5">
        <v>0.44350000000000001</v>
      </c>
      <c r="O1828" s="4">
        <v>42965</v>
      </c>
      <c r="P1828" s="1" t="s">
        <v>709</v>
      </c>
      <c r="Q1828" s="1" t="s">
        <v>710</v>
      </c>
      <c r="R1828" s="1" t="s">
        <v>32</v>
      </c>
      <c r="S1828" s="1" t="s">
        <v>716</v>
      </c>
      <c r="T1828" s="1" t="s">
        <v>712</v>
      </c>
      <c r="U1828" s="6">
        <v>509985.45</v>
      </c>
      <c r="V1828" s="6">
        <v>509914.79</v>
      </c>
      <c r="W1828" s="6">
        <v>0</v>
      </c>
      <c r="X1828" s="6">
        <v>509914.79</v>
      </c>
      <c r="Y1828" s="6">
        <v>0</v>
      </c>
      <c r="Z1828" s="7">
        <v>43238</v>
      </c>
      <c r="AA18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8" s="35" t="str">
        <f>IFERROR(
                    _xlfn.XLOOKUP(Tabela1[[#This Row],[ID]],'Base_Solicitações MP'!B:B,'Base_Solicitações MP'!R:R),
                    "Não enviada")</f>
        <v>Diligência</v>
      </c>
      <c r="AC1828" s="15" t="str">
        <f>_xlfn.CONCAT(Tabela1[[#This Row],[Município]],"/",Tabela1[[#This Row],[UF]])</f>
        <v>Riachão do Jacuípe/BA</v>
      </c>
    </row>
    <row r="1829" spans="1:29" x14ac:dyDescent="0.25">
      <c r="A1829" s="14" t="s">
        <v>705</v>
      </c>
      <c r="B1829" s="2" t="s">
        <v>9842</v>
      </c>
      <c r="C1829" s="2" t="s">
        <v>12762</v>
      </c>
      <c r="D1829" s="3" t="s">
        <v>3365</v>
      </c>
      <c r="E1829" s="1" t="s">
        <v>3366</v>
      </c>
      <c r="F1829" s="1">
        <v>2013</v>
      </c>
      <c r="G1829" s="1">
        <v>1</v>
      </c>
      <c r="H1829" s="1" t="s">
        <v>230</v>
      </c>
      <c r="I1829" s="1" t="s">
        <v>82</v>
      </c>
      <c r="J1829" s="1" t="s">
        <v>29</v>
      </c>
      <c r="K1829" s="1" t="str">
        <f>IF(Tabela1[[#This Row],[Situação da Obra]]="Inacabada - PC Técnica Concluída","Inacabada",Tabela1[[#This Row],[Situação da Obra]])</f>
        <v>Inacabada</v>
      </c>
      <c r="L1829" s="1" t="s">
        <v>30</v>
      </c>
      <c r="M1829" s="4">
        <v>44915</v>
      </c>
      <c r="N1829" s="5">
        <v>0.75360000000000005</v>
      </c>
      <c r="O1829" s="4">
        <v>44519</v>
      </c>
      <c r="P1829" s="1" t="s">
        <v>709</v>
      </c>
      <c r="Q1829" s="1" t="s">
        <v>710</v>
      </c>
      <c r="R1829" s="1" t="s">
        <v>32</v>
      </c>
      <c r="S1829" s="1" t="s">
        <v>716</v>
      </c>
      <c r="T1829" s="1" t="s">
        <v>712</v>
      </c>
      <c r="U1829" s="6">
        <v>504844.1</v>
      </c>
      <c r="V1829" s="6">
        <v>509973.45</v>
      </c>
      <c r="W1829" s="6">
        <v>0</v>
      </c>
      <c r="X1829" s="6">
        <v>509973.45</v>
      </c>
      <c r="Y1829" s="6">
        <v>138.38</v>
      </c>
      <c r="Z1829" s="7">
        <v>44469</v>
      </c>
      <c r="AA18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29" s="35" t="str">
        <f>IFERROR(
                    _xlfn.XLOOKUP(Tabela1[[#This Row],[ID]],'Base_Solicitações MP'!B:B,'Base_Solicitações MP'!R:R),
                    "Não enviada")</f>
        <v>Em Cadastramento</v>
      </c>
      <c r="AC1829" s="15" t="str">
        <f>_xlfn.CONCAT(Tabela1[[#This Row],[Município]],"/",Tabela1[[#This Row],[UF]])</f>
        <v>Ruy Barbosa/BA</v>
      </c>
    </row>
    <row r="1830" spans="1:29" x14ac:dyDescent="0.25">
      <c r="A1830" s="14" t="s">
        <v>705</v>
      </c>
      <c r="B1830" s="2" t="s">
        <v>9843</v>
      </c>
      <c r="C1830" s="2" t="s">
        <v>12763</v>
      </c>
      <c r="D1830" s="3" t="s">
        <v>3367</v>
      </c>
      <c r="E1830" s="1" t="s">
        <v>3368</v>
      </c>
      <c r="F1830" s="1">
        <v>2013</v>
      </c>
      <c r="G1830" s="1">
        <v>1</v>
      </c>
      <c r="H1830" s="1" t="s">
        <v>3369</v>
      </c>
      <c r="I1830" s="1" t="s">
        <v>82</v>
      </c>
      <c r="J1830" s="1" t="s">
        <v>40</v>
      </c>
      <c r="K1830" s="1" t="str">
        <f>IF(Tabela1[[#This Row],[Situação da Obra]]="Inacabada - PC Técnica Concluída","Inacabada",Tabela1[[#This Row],[Situação da Obra]])</f>
        <v>Inacabada</v>
      </c>
      <c r="L1830" s="1" t="s">
        <v>30</v>
      </c>
      <c r="M1830" s="4">
        <v>42744</v>
      </c>
      <c r="N1830" s="5">
        <v>0.53769999999999996</v>
      </c>
      <c r="O1830" s="4">
        <v>42719</v>
      </c>
      <c r="P1830" s="1" t="s">
        <v>709</v>
      </c>
      <c r="Q1830" s="1" t="s">
        <v>710</v>
      </c>
      <c r="R1830" s="1" t="s">
        <v>32</v>
      </c>
      <c r="S1830" s="1" t="s">
        <v>716</v>
      </c>
      <c r="T1830" s="1" t="s">
        <v>712</v>
      </c>
      <c r="U1830" s="6">
        <v>504944</v>
      </c>
      <c r="V1830" s="6">
        <v>505449.45</v>
      </c>
      <c r="W1830" s="6">
        <v>0</v>
      </c>
      <c r="X1830" s="6">
        <v>505449.45</v>
      </c>
      <c r="Y1830" s="6">
        <v>19410.939999999999</v>
      </c>
      <c r="Z1830" s="7">
        <v>42600</v>
      </c>
      <c r="AA18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0" s="35" t="str">
        <f>IFERROR(
                    _xlfn.XLOOKUP(Tabela1[[#This Row],[ID]],'Base_Solicitações MP'!B:B,'Base_Solicitações MP'!R:R),
                    "Não enviada")</f>
        <v>Aguardando Análise FNDE</v>
      </c>
      <c r="AC1830" s="15" t="str">
        <f>_xlfn.CONCAT(Tabela1[[#This Row],[Município]],"/",Tabela1[[#This Row],[UF]])</f>
        <v>Santa Rita de Cássia/BA</v>
      </c>
    </row>
    <row r="1831" spans="1:29" x14ac:dyDescent="0.25">
      <c r="A1831" s="14" t="s">
        <v>705</v>
      </c>
      <c r="B1831" s="2" t="s">
        <v>9844</v>
      </c>
      <c r="C1831" s="2" t="s">
        <v>12764</v>
      </c>
      <c r="D1831" s="3" t="s">
        <v>3370</v>
      </c>
      <c r="E1831" s="1" t="s">
        <v>3371</v>
      </c>
      <c r="F1831" s="1">
        <v>2013</v>
      </c>
      <c r="G1831" s="1">
        <v>3</v>
      </c>
      <c r="H1831" s="1" t="s">
        <v>1724</v>
      </c>
      <c r="I1831" s="1" t="s">
        <v>28</v>
      </c>
      <c r="J1831" s="1" t="s">
        <v>40</v>
      </c>
      <c r="K1831" s="1" t="str">
        <f>IF(Tabela1[[#This Row],[Situação da Obra]]="Inacabada - PC Técnica Concluída","Inacabada",Tabela1[[#This Row],[Situação da Obra]])</f>
        <v>Inacabada</v>
      </c>
      <c r="L1831" s="1" t="s">
        <v>30</v>
      </c>
      <c r="M1831" s="4">
        <v>43727</v>
      </c>
      <c r="N1831" s="5">
        <v>0.82150000000000001</v>
      </c>
      <c r="O1831" s="4">
        <v>43697</v>
      </c>
      <c r="P1831" s="1" t="s">
        <v>709</v>
      </c>
      <c r="Q1831" s="1" t="s">
        <v>710</v>
      </c>
      <c r="R1831" s="1" t="s">
        <v>32</v>
      </c>
      <c r="S1831" s="1" t="s">
        <v>716</v>
      </c>
      <c r="T1831" s="1" t="s">
        <v>712</v>
      </c>
      <c r="U1831" s="6">
        <v>76936.899999999994</v>
      </c>
      <c r="V1831" s="6">
        <v>493292.27</v>
      </c>
      <c r="W1831" s="6">
        <v>0</v>
      </c>
      <c r="X1831" s="6">
        <v>493292.27</v>
      </c>
      <c r="Y1831" s="6">
        <v>92586.42</v>
      </c>
      <c r="Z1831" s="7">
        <v>43700</v>
      </c>
      <c r="AA18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1" s="35" t="str">
        <f>IFERROR(
                    _xlfn.XLOOKUP(Tabela1[[#This Row],[ID]],'Base_Solicitações MP'!B:B,'Base_Solicitações MP'!R:R),
                    "Não enviada")</f>
        <v>Não enviada</v>
      </c>
      <c r="AC1831" s="15" t="str">
        <f>_xlfn.CONCAT(Tabela1[[#This Row],[Município]],"/",Tabela1[[#This Row],[UF]])</f>
        <v>Boa Viagem/CE</v>
      </c>
    </row>
    <row r="1832" spans="1:29" x14ac:dyDescent="0.25">
      <c r="A1832" s="14" t="s">
        <v>705</v>
      </c>
      <c r="B1832" s="2" t="s">
        <v>9845</v>
      </c>
      <c r="C1832" s="2" t="s">
        <v>12765</v>
      </c>
      <c r="D1832" s="3" t="s">
        <v>3370</v>
      </c>
      <c r="E1832" s="1" t="s">
        <v>3371</v>
      </c>
      <c r="F1832" s="1">
        <v>2013</v>
      </c>
      <c r="G1832" s="1">
        <v>3</v>
      </c>
      <c r="H1832" s="1" t="s">
        <v>1724</v>
      </c>
      <c r="I1832" s="1" t="s">
        <v>28</v>
      </c>
      <c r="J1832" s="1" t="s">
        <v>40</v>
      </c>
      <c r="K1832" s="1" t="str">
        <f>IF(Tabela1[[#This Row],[Situação da Obra]]="Inacabada - PC Técnica Concluída","Inacabada",Tabela1[[#This Row],[Situação da Obra]])</f>
        <v>Inacabada</v>
      </c>
      <c r="L1832" s="1" t="s">
        <v>30</v>
      </c>
      <c r="M1832" s="4">
        <v>43727</v>
      </c>
      <c r="N1832" s="5">
        <v>5.7000000000000002E-2</v>
      </c>
      <c r="O1832" s="4">
        <v>43697</v>
      </c>
      <c r="P1832" s="1" t="s">
        <v>709</v>
      </c>
      <c r="Q1832" s="1" t="s">
        <v>710</v>
      </c>
      <c r="R1832" s="1" t="s">
        <v>32</v>
      </c>
      <c r="S1832" s="1" t="s">
        <v>716</v>
      </c>
      <c r="T1832" s="1" t="s">
        <v>712</v>
      </c>
      <c r="U1832" s="6">
        <v>405311.46</v>
      </c>
      <c r="V1832" s="6">
        <v>493292.27</v>
      </c>
      <c r="W1832" s="6">
        <v>0</v>
      </c>
      <c r="X1832" s="6">
        <v>493292.27</v>
      </c>
      <c r="Y1832" s="6">
        <v>92586.42</v>
      </c>
      <c r="Z1832" s="7">
        <v>43700</v>
      </c>
      <c r="AA18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2" s="35" t="str">
        <f>IFERROR(
                    _xlfn.XLOOKUP(Tabela1[[#This Row],[ID]],'Base_Solicitações MP'!B:B,'Base_Solicitações MP'!R:R),
                    "Não enviada")</f>
        <v>Não enviada</v>
      </c>
      <c r="AC1832" s="15" t="str">
        <f>_xlfn.CONCAT(Tabela1[[#This Row],[Município]],"/",Tabela1[[#This Row],[UF]])</f>
        <v>Boa Viagem/CE</v>
      </c>
    </row>
    <row r="1833" spans="1:29" x14ac:dyDescent="0.25">
      <c r="A1833" s="14" t="s">
        <v>705</v>
      </c>
      <c r="B1833" s="2" t="s">
        <v>9846</v>
      </c>
      <c r="C1833" s="2" t="s">
        <v>12766</v>
      </c>
      <c r="D1833" s="3" t="s">
        <v>3372</v>
      </c>
      <c r="E1833" s="1" t="s">
        <v>3373</v>
      </c>
      <c r="F1833" s="1">
        <v>2013</v>
      </c>
      <c r="G1833" s="1">
        <v>2</v>
      </c>
      <c r="H1833" s="1" t="s">
        <v>3374</v>
      </c>
      <c r="I1833" s="1" t="s">
        <v>28</v>
      </c>
      <c r="J1833" s="1" t="s">
        <v>56</v>
      </c>
      <c r="K1833" s="1" t="str">
        <f>IF(Tabela1[[#This Row],[Situação da Obra]]="Inacabada - PC Técnica Concluída","Inacabada",Tabela1[[#This Row],[Situação da Obra]])</f>
        <v>Paralisada</v>
      </c>
      <c r="L1833" s="1" t="s">
        <v>30</v>
      </c>
      <c r="M1833" s="4">
        <v>44728</v>
      </c>
      <c r="N1833" s="5">
        <v>0.99009999999999998</v>
      </c>
      <c r="O1833" s="4">
        <v>44727</v>
      </c>
      <c r="P1833" s="1" t="s">
        <v>709</v>
      </c>
      <c r="Q1833" s="1" t="s">
        <v>710</v>
      </c>
      <c r="R1833" s="1" t="s">
        <v>32</v>
      </c>
      <c r="S1833" s="1" t="s">
        <v>716</v>
      </c>
      <c r="T1833" s="1" t="s">
        <v>712</v>
      </c>
      <c r="U1833" s="6">
        <v>108508.97</v>
      </c>
      <c r="V1833" s="6">
        <v>509956.18</v>
      </c>
      <c r="W1833" s="6">
        <v>0</v>
      </c>
      <c r="X1833" s="6">
        <v>509956.18</v>
      </c>
      <c r="Y1833" s="6">
        <v>449.81</v>
      </c>
      <c r="Z1833" s="7">
        <v>45138</v>
      </c>
      <c r="AA18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3" s="35" t="str">
        <f>IFERROR(
                    _xlfn.XLOOKUP(Tabela1[[#This Row],[ID]],'Base_Solicitações MP'!B:B,'Base_Solicitações MP'!R:R),
                    "Não enviada")</f>
        <v>Não enviada</v>
      </c>
      <c r="AC1833" s="15" t="str">
        <f>_xlfn.CONCAT(Tabela1[[#This Row],[Município]],"/",Tabela1[[#This Row],[UF]])</f>
        <v>Coreaú/CE</v>
      </c>
    </row>
    <row r="1834" spans="1:29" x14ac:dyDescent="0.25">
      <c r="A1834" s="14" t="s">
        <v>705</v>
      </c>
      <c r="B1834" s="2" t="s">
        <v>9847</v>
      </c>
      <c r="C1834" s="2" t="s">
        <v>12767</v>
      </c>
      <c r="D1834" s="3" t="s">
        <v>3372</v>
      </c>
      <c r="E1834" s="1" t="s">
        <v>3373</v>
      </c>
      <c r="F1834" s="1">
        <v>2013</v>
      </c>
      <c r="G1834" s="1">
        <v>2</v>
      </c>
      <c r="H1834" s="1" t="s">
        <v>3374</v>
      </c>
      <c r="I1834" s="1" t="s">
        <v>28</v>
      </c>
      <c r="J1834" s="1" t="s">
        <v>56</v>
      </c>
      <c r="K1834" s="1" t="str">
        <f>IF(Tabela1[[#This Row],[Situação da Obra]]="Inacabada - PC Técnica Concluída","Inacabada",Tabela1[[#This Row],[Situação da Obra]])</f>
        <v>Paralisada</v>
      </c>
      <c r="L1834" s="1" t="s">
        <v>30</v>
      </c>
      <c r="M1834" s="4">
        <v>44728</v>
      </c>
      <c r="N1834" s="5">
        <v>0.70450000000000002</v>
      </c>
      <c r="O1834" s="4">
        <v>44727</v>
      </c>
      <c r="P1834" s="1" t="s">
        <v>709</v>
      </c>
      <c r="Q1834" s="1" t="s">
        <v>710</v>
      </c>
      <c r="R1834" s="1" t="s">
        <v>32</v>
      </c>
      <c r="S1834" s="1" t="s">
        <v>716</v>
      </c>
      <c r="T1834" s="1" t="s">
        <v>712</v>
      </c>
      <c r="U1834" s="6">
        <v>258460.09</v>
      </c>
      <c r="V1834" s="6">
        <v>509956.18</v>
      </c>
      <c r="W1834" s="6">
        <v>0</v>
      </c>
      <c r="X1834" s="6">
        <v>509956.18</v>
      </c>
      <c r="Y1834" s="6">
        <v>449.81</v>
      </c>
      <c r="Z1834" s="7">
        <v>45138</v>
      </c>
      <c r="AA18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4" s="35" t="str">
        <f>IFERROR(
                    _xlfn.XLOOKUP(Tabela1[[#This Row],[ID]],'Base_Solicitações MP'!B:B,'Base_Solicitações MP'!R:R),
                    "Não enviada")</f>
        <v>Não enviada</v>
      </c>
      <c r="AC1834" s="15" t="str">
        <f>_xlfn.CONCAT(Tabela1[[#This Row],[Município]],"/",Tabela1[[#This Row],[UF]])</f>
        <v>Coreaú/CE</v>
      </c>
    </row>
    <row r="1835" spans="1:29" x14ac:dyDescent="0.25">
      <c r="A1835" s="14" t="s">
        <v>705</v>
      </c>
      <c r="B1835" s="2" t="s">
        <v>9848</v>
      </c>
      <c r="C1835" s="2" t="s">
        <v>12768</v>
      </c>
      <c r="D1835" s="3" t="s">
        <v>3375</v>
      </c>
      <c r="E1835" s="1" t="s">
        <v>3376</v>
      </c>
      <c r="F1835" s="1">
        <v>2013</v>
      </c>
      <c r="G1835" s="1">
        <v>1</v>
      </c>
      <c r="H1835" s="1" t="s">
        <v>3377</v>
      </c>
      <c r="I1835" s="1" t="s">
        <v>28</v>
      </c>
      <c r="J1835" s="1" t="s">
        <v>29</v>
      </c>
      <c r="K1835" s="1" t="str">
        <f>IF(Tabela1[[#This Row],[Situação da Obra]]="Inacabada - PC Técnica Concluída","Inacabada",Tabela1[[#This Row],[Situação da Obra]])</f>
        <v>Inacabada</v>
      </c>
      <c r="L1835" s="1" t="s">
        <v>30</v>
      </c>
      <c r="M1835" s="4">
        <v>44915</v>
      </c>
      <c r="N1835" s="5">
        <v>0.60860000000000003</v>
      </c>
      <c r="O1835" s="4">
        <v>43523</v>
      </c>
      <c r="P1835" s="1" t="s">
        <v>709</v>
      </c>
      <c r="Q1835" s="1" t="s">
        <v>710</v>
      </c>
      <c r="R1835" s="1" t="s">
        <v>32</v>
      </c>
      <c r="S1835" s="1" t="s">
        <v>716</v>
      </c>
      <c r="T1835" s="1" t="s">
        <v>712</v>
      </c>
      <c r="U1835" s="6">
        <v>556837.61</v>
      </c>
      <c r="V1835" s="6">
        <v>509960.33</v>
      </c>
      <c r="W1835" s="6">
        <v>0</v>
      </c>
      <c r="X1835" s="6">
        <v>509960.33</v>
      </c>
      <c r="Y1835" s="6">
        <v>2192.31</v>
      </c>
      <c r="Z1835" s="7">
        <v>43523</v>
      </c>
      <c r="AA18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5" s="35" t="str">
        <f>IFERROR(
                    _xlfn.XLOOKUP(Tabela1[[#This Row],[ID]],'Base_Solicitações MP'!B:B,'Base_Solicitações MP'!R:R),
                    "Não enviada")</f>
        <v>Não enviada</v>
      </c>
      <c r="AC1835" s="15" t="str">
        <f>_xlfn.CONCAT(Tabela1[[#This Row],[Município]],"/",Tabela1[[#This Row],[UF]])</f>
        <v>Ererê/CE</v>
      </c>
    </row>
    <row r="1836" spans="1:29" x14ac:dyDescent="0.25">
      <c r="A1836" s="14" t="s">
        <v>705</v>
      </c>
      <c r="B1836" s="2" t="s">
        <v>9849</v>
      </c>
      <c r="C1836" s="2" t="s">
        <v>12769</v>
      </c>
      <c r="D1836" s="3" t="s">
        <v>3378</v>
      </c>
      <c r="E1836" s="1" t="s">
        <v>3379</v>
      </c>
      <c r="F1836" s="1">
        <v>2013</v>
      </c>
      <c r="G1836" s="1">
        <v>2</v>
      </c>
      <c r="H1836" s="1" t="s">
        <v>120</v>
      </c>
      <c r="I1836" s="1" t="s">
        <v>28</v>
      </c>
      <c r="J1836" s="1" t="s">
        <v>40</v>
      </c>
      <c r="K1836" s="1" t="str">
        <f>IF(Tabela1[[#This Row],[Situação da Obra]]="Inacabada - PC Técnica Concluída","Inacabada",Tabela1[[#This Row],[Situação da Obra]])</f>
        <v>Inacabada</v>
      </c>
      <c r="L1836" s="1" t="s">
        <v>30</v>
      </c>
      <c r="M1836" s="4">
        <v>43727</v>
      </c>
      <c r="N1836" s="5">
        <v>0.60429999999999995</v>
      </c>
      <c r="O1836" s="4">
        <v>42878</v>
      </c>
      <c r="P1836" s="1" t="s">
        <v>709</v>
      </c>
      <c r="Q1836" s="1" t="s">
        <v>710</v>
      </c>
      <c r="R1836" s="1" t="s">
        <v>32</v>
      </c>
      <c r="S1836" s="1" t="s">
        <v>716</v>
      </c>
      <c r="T1836" s="1" t="s">
        <v>712</v>
      </c>
      <c r="U1836" s="6">
        <v>504954.99</v>
      </c>
      <c r="V1836" s="6">
        <v>505484.17</v>
      </c>
      <c r="W1836" s="6">
        <v>0</v>
      </c>
      <c r="X1836" s="6">
        <v>505484.17</v>
      </c>
      <c r="Y1836" s="6">
        <v>0</v>
      </c>
      <c r="Z1836" s="7">
        <v>43664</v>
      </c>
      <c r="AA18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6" s="35" t="str">
        <f>IFERROR(
                    _xlfn.XLOOKUP(Tabela1[[#This Row],[ID]],'Base_Solicitações MP'!B:B,'Base_Solicitações MP'!R:R),
                    "Não enviada")</f>
        <v>Diligência</v>
      </c>
      <c r="AC1836" s="15" t="str">
        <f>_xlfn.CONCAT(Tabela1[[#This Row],[Município]],"/",Tabela1[[#This Row],[UF]])</f>
        <v>Icó/CE</v>
      </c>
    </row>
    <row r="1837" spans="1:29" x14ac:dyDescent="0.25">
      <c r="A1837" s="14" t="s">
        <v>705</v>
      </c>
      <c r="B1837" s="2" t="s">
        <v>9850</v>
      </c>
      <c r="C1837" s="2" t="s">
        <v>12770</v>
      </c>
      <c r="D1837" s="3" t="s">
        <v>3380</v>
      </c>
      <c r="E1837" s="1" t="s">
        <v>3381</v>
      </c>
      <c r="F1837" s="1">
        <v>2013</v>
      </c>
      <c r="G1837" s="1">
        <v>2</v>
      </c>
      <c r="H1837" s="1" t="s">
        <v>416</v>
      </c>
      <c r="I1837" s="1" t="s">
        <v>28</v>
      </c>
      <c r="J1837" s="1" t="s">
        <v>29</v>
      </c>
      <c r="K1837" s="1" t="str">
        <f>IF(Tabela1[[#This Row],[Situação da Obra]]="Inacabada - PC Técnica Concluída","Inacabada",Tabela1[[#This Row],[Situação da Obra]])</f>
        <v>Inacabada</v>
      </c>
      <c r="L1837" s="1" t="s">
        <v>30</v>
      </c>
      <c r="M1837" s="4">
        <v>45034</v>
      </c>
      <c r="N1837" s="5">
        <v>0.17369999999999999</v>
      </c>
      <c r="O1837" s="4"/>
      <c r="P1837" s="1" t="s">
        <v>709</v>
      </c>
      <c r="Q1837" s="1" t="s">
        <v>710</v>
      </c>
      <c r="R1837" s="1" t="s">
        <v>32</v>
      </c>
      <c r="S1837" s="1" t="s">
        <v>716</v>
      </c>
      <c r="T1837" s="1" t="s">
        <v>712</v>
      </c>
      <c r="U1837" s="6" t="s">
        <v>41</v>
      </c>
      <c r="V1837" s="6">
        <v>509653.73</v>
      </c>
      <c r="W1837" s="6">
        <v>0</v>
      </c>
      <c r="X1837" s="6">
        <v>509653.73</v>
      </c>
      <c r="Y1837" s="6" t="s">
        <v>41</v>
      </c>
      <c r="Z1837" s="7">
        <v>43739</v>
      </c>
      <c r="AA18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7" s="35" t="str">
        <f>IFERROR(
                    _xlfn.XLOOKUP(Tabela1[[#This Row],[ID]],'Base_Solicitações MP'!B:B,'Base_Solicitações MP'!R:R),
                    "Não enviada")</f>
        <v>Não enviada</v>
      </c>
      <c r="AC1837" s="15" t="str">
        <f>_xlfn.CONCAT(Tabela1[[#This Row],[Município]],"/",Tabela1[[#This Row],[UF]])</f>
        <v>Itaitinga/CE</v>
      </c>
    </row>
    <row r="1838" spans="1:29" x14ac:dyDescent="0.25">
      <c r="A1838" s="14" t="s">
        <v>705</v>
      </c>
      <c r="B1838" s="2" t="s">
        <v>9851</v>
      </c>
      <c r="C1838" s="2" t="s">
        <v>12771</v>
      </c>
      <c r="D1838" s="3" t="s">
        <v>3380</v>
      </c>
      <c r="E1838" s="1" t="s">
        <v>3381</v>
      </c>
      <c r="F1838" s="1">
        <v>2013</v>
      </c>
      <c r="G1838" s="1">
        <v>2</v>
      </c>
      <c r="H1838" s="1" t="s">
        <v>416</v>
      </c>
      <c r="I1838" s="1" t="s">
        <v>28</v>
      </c>
      <c r="J1838" s="1" t="s">
        <v>29</v>
      </c>
      <c r="K1838" s="1" t="str">
        <f>IF(Tabela1[[#This Row],[Situação da Obra]]="Inacabada - PC Técnica Concluída","Inacabada",Tabela1[[#This Row],[Situação da Obra]])</f>
        <v>Inacabada</v>
      </c>
      <c r="L1838" s="1" t="s">
        <v>30</v>
      </c>
      <c r="M1838" s="4">
        <v>45034</v>
      </c>
      <c r="N1838" s="5">
        <v>0.31530000000000002</v>
      </c>
      <c r="O1838" s="4">
        <v>43832</v>
      </c>
      <c r="P1838" s="1" t="s">
        <v>709</v>
      </c>
      <c r="Q1838" s="1" t="s">
        <v>710</v>
      </c>
      <c r="R1838" s="1" t="s">
        <v>32</v>
      </c>
      <c r="S1838" s="1" t="s">
        <v>716</v>
      </c>
      <c r="T1838" s="1" t="s">
        <v>712</v>
      </c>
      <c r="U1838" s="6">
        <v>768256.6</v>
      </c>
      <c r="V1838" s="6">
        <v>509683.73</v>
      </c>
      <c r="W1838" s="6">
        <v>0</v>
      </c>
      <c r="X1838" s="6">
        <v>509683.73</v>
      </c>
      <c r="Y1838" s="6">
        <v>0</v>
      </c>
      <c r="Z1838" s="7">
        <v>43739</v>
      </c>
      <c r="AA18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8" s="35" t="str">
        <f>IFERROR(
                    _xlfn.XLOOKUP(Tabela1[[#This Row],[ID]],'Base_Solicitações MP'!B:B,'Base_Solicitações MP'!R:R),
                    "Não enviada")</f>
        <v>Aguardando Análise FNDE</v>
      </c>
      <c r="AC1838" s="15" t="str">
        <f>_xlfn.CONCAT(Tabela1[[#This Row],[Município]],"/",Tabela1[[#This Row],[UF]])</f>
        <v>Itaitinga/CE</v>
      </c>
    </row>
    <row r="1839" spans="1:29" x14ac:dyDescent="0.25">
      <c r="A1839" s="14" t="s">
        <v>705</v>
      </c>
      <c r="B1839" s="2" t="s">
        <v>9852</v>
      </c>
      <c r="C1839" s="2" t="s">
        <v>12772</v>
      </c>
      <c r="D1839" s="3" t="s">
        <v>3382</v>
      </c>
      <c r="E1839" s="1" t="s">
        <v>3383</v>
      </c>
      <c r="F1839" s="1">
        <v>2013</v>
      </c>
      <c r="G1839" s="1">
        <v>2</v>
      </c>
      <c r="H1839" s="1" t="s">
        <v>3355</v>
      </c>
      <c r="I1839" s="1" t="s">
        <v>28</v>
      </c>
      <c r="J1839" s="1" t="s">
        <v>29</v>
      </c>
      <c r="K1839" s="1" t="str">
        <f>IF(Tabela1[[#This Row],[Situação da Obra]]="Inacabada - PC Técnica Concluída","Inacabada",Tabela1[[#This Row],[Situação da Obra]])</f>
        <v>Inacabada</v>
      </c>
      <c r="L1839" s="1" t="s">
        <v>30</v>
      </c>
      <c r="M1839" s="4">
        <v>44915</v>
      </c>
      <c r="N1839" s="5">
        <v>0.18890000000000001</v>
      </c>
      <c r="O1839" s="4">
        <v>43488</v>
      </c>
      <c r="P1839" s="1" t="s">
        <v>709</v>
      </c>
      <c r="Q1839" s="1" t="s">
        <v>710</v>
      </c>
      <c r="R1839" s="1" t="s">
        <v>32</v>
      </c>
      <c r="S1839" s="1" t="s">
        <v>716</v>
      </c>
      <c r="T1839" s="1" t="s">
        <v>712</v>
      </c>
      <c r="U1839" s="6">
        <v>499477.38</v>
      </c>
      <c r="V1839" s="6">
        <v>508708.76</v>
      </c>
      <c r="W1839" s="6">
        <v>0</v>
      </c>
      <c r="X1839" s="6">
        <v>508708.76</v>
      </c>
      <c r="Y1839" s="6">
        <v>600.99</v>
      </c>
      <c r="Z1839" s="7">
        <v>43464</v>
      </c>
      <c r="AA18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9" s="35" t="str">
        <f>IFERROR(
                    _xlfn.XLOOKUP(Tabela1[[#This Row],[ID]],'Base_Solicitações MP'!B:B,'Base_Solicitações MP'!R:R),
                    "Não enviada")</f>
        <v>Diligência</v>
      </c>
      <c r="AC1839" s="15" t="str">
        <f>_xlfn.CONCAT(Tabela1[[#This Row],[Município]],"/",Tabela1[[#This Row],[UF]])</f>
        <v>Morada Nova/CE</v>
      </c>
    </row>
    <row r="1840" spans="1:29" x14ac:dyDescent="0.25">
      <c r="A1840" s="14" t="s">
        <v>705</v>
      </c>
      <c r="B1840" s="2" t="s">
        <v>9853</v>
      </c>
      <c r="C1840" s="2" t="s">
        <v>12773</v>
      </c>
      <c r="D1840" s="3" t="s">
        <v>3384</v>
      </c>
      <c r="E1840" s="1" t="s">
        <v>3385</v>
      </c>
      <c r="F1840" s="1">
        <v>2013</v>
      </c>
      <c r="G1840" s="1">
        <v>1</v>
      </c>
      <c r="H1840" s="1" t="s">
        <v>1730</v>
      </c>
      <c r="I1840" s="1" t="s">
        <v>28</v>
      </c>
      <c r="J1840" s="1" t="s">
        <v>29</v>
      </c>
      <c r="K1840" s="1" t="str">
        <f>IF(Tabela1[[#This Row],[Situação da Obra]]="Inacabada - PC Técnica Concluída","Inacabada",Tabela1[[#This Row],[Situação da Obra]])</f>
        <v>Inacabada</v>
      </c>
      <c r="L1840" s="1" t="s">
        <v>30</v>
      </c>
      <c r="M1840" s="4">
        <v>44986</v>
      </c>
      <c r="N1840" s="5">
        <v>0.90359999999999996</v>
      </c>
      <c r="O1840" s="4">
        <v>43872</v>
      </c>
      <c r="P1840" s="1" t="s">
        <v>709</v>
      </c>
      <c r="Q1840" s="1" t="s">
        <v>710</v>
      </c>
      <c r="R1840" s="1" t="s">
        <v>32</v>
      </c>
      <c r="S1840" s="1" t="s">
        <v>716</v>
      </c>
      <c r="T1840" s="1" t="s">
        <v>712</v>
      </c>
      <c r="U1840" s="6">
        <v>497754.27</v>
      </c>
      <c r="V1840" s="6">
        <v>509768.04</v>
      </c>
      <c r="W1840" s="6">
        <v>0</v>
      </c>
      <c r="X1840" s="6">
        <v>509768.04</v>
      </c>
      <c r="Y1840" s="6">
        <v>497.38</v>
      </c>
      <c r="Z1840" s="7">
        <v>43797</v>
      </c>
      <c r="AA18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40" s="35" t="str">
        <f>IFERROR(
                    _xlfn.XLOOKUP(Tabela1[[#This Row],[ID]],'Base_Solicitações MP'!B:B,'Base_Solicitações MP'!R:R),
                    "Não enviada")</f>
        <v>Aguardando Análise FNDE</v>
      </c>
      <c r="AC1840" s="15" t="str">
        <f>_xlfn.CONCAT(Tabela1[[#This Row],[Município]],"/",Tabela1[[#This Row],[UF]])</f>
        <v>Santana do Acaraú/CE</v>
      </c>
    </row>
    <row r="1841" spans="1:29" x14ac:dyDescent="0.25">
      <c r="A1841" s="14" t="s">
        <v>705</v>
      </c>
      <c r="B1841" s="2" t="s">
        <v>9854</v>
      </c>
      <c r="C1841" s="2" t="s">
        <v>12774</v>
      </c>
      <c r="D1841" s="3" t="s">
        <v>3386</v>
      </c>
      <c r="E1841" s="1" t="s">
        <v>3387</v>
      </c>
      <c r="F1841" s="1">
        <v>2013</v>
      </c>
      <c r="G1841" s="1">
        <v>1</v>
      </c>
      <c r="H1841" s="1" t="s">
        <v>2201</v>
      </c>
      <c r="I1841" s="1" t="s">
        <v>63</v>
      </c>
      <c r="J1841" s="1" t="s">
        <v>56</v>
      </c>
      <c r="K1841" s="1" t="str">
        <f>IF(Tabela1[[#This Row],[Situação da Obra]]="Inacabada - PC Técnica Concluída","Inacabada",Tabela1[[#This Row],[Situação da Obra]])</f>
        <v>Paralisada</v>
      </c>
      <c r="L1841" s="1" t="s">
        <v>30</v>
      </c>
      <c r="M1841" s="4">
        <v>44873</v>
      </c>
      <c r="N1841" s="5">
        <v>0.73429999999999995</v>
      </c>
      <c r="O1841" s="4">
        <v>45056</v>
      </c>
      <c r="P1841" s="1" t="s">
        <v>709</v>
      </c>
      <c r="Q1841" s="1" t="s">
        <v>710</v>
      </c>
      <c r="R1841" s="1" t="s">
        <v>32</v>
      </c>
      <c r="S1841" s="1" t="s">
        <v>716</v>
      </c>
      <c r="T1841" s="1" t="s">
        <v>712</v>
      </c>
      <c r="U1841" s="6">
        <v>413717.14</v>
      </c>
      <c r="V1841" s="6">
        <v>507303.43</v>
      </c>
      <c r="W1841" s="6">
        <v>0</v>
      </c>
      <c r="X1841" s="6">
        <v>507303.43</v>
      </c>
      <c r="Y1841" s="6">
        <v>1567.14</v>
      </c>
      <c r="Z1841" s="7">
        <v>45103</v>
      </c>
      <c r="AA18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41" s="35" t="str">
        <f>IFERROR(
                    _xlfn.XLOOKUP(Tabela1[[#This Row],[ID]],'Base_Solicitações MP'!B:B,'Base_Solicitações MP'!R:R),
                    "Não enviada")</f>
        <v>Diligência</v>
      </c>
      <c r="AC1841" s="15" t="str">
        <f>_xlfn.CONCAT(Tabela1[[#This Row],[Município]],"/",Tabela1[[#This Row],[UF]])</f>
        <v>Alexânia/GO</v>
      </c>
    </row>
    <row r="1842" spans="1:29" x14ac:dyDescent="0.25">
      <c r="A1842" s="14" t="s">
        <v>705</v>
      </c>
      <c r="B1842" s="2" t="s">
        <v>9855</v>
      </c>
      <c r="C1842" s="2" t="s">
        <v>12775</v>
      </c>
      <c r="D1842" s="3" t="s">
        <v>3388</v>
      </c>
      <c r="E1842" s="1" t="s">
        <v>3389</v>
      </c>
      <c r="F1842" s="1">
        <v>2013</v>
      </c>
      <c r="G1842" s="1">
        <v>1</v>
      </c>
      <c r="H1842" s="1" t="s">
        <v>3390</v>
      </c>
      <c r="I1842" s="1" t="s">
        <v>63</v>
      </c>
      <c r="J1842" s="1" t="s">
        <v>56</v>
      </c>
      <c r="K1842" s="1" t="str">
        <f>IF(Tabela1[[#This Row],[Situação da Obra]]="Inacabada - PC Técnica Concluída","Inacabada",Tabela1[[#This Row],[Situação da Obra]])</f>
        <v>Paralisada</v>
      </c>
      <c r="L1842" s="1" t="s">
        <v>30</v>
      </c>
      <c r="M1842" s="4">
        <v>44722</v>
      </c>
      <c r="N1842" s="5">
        <v>0.49130000000000001</v>
      </c>
      <c r="O1842" s="4">
        <v>44993</v>
      </c>
      <c r="P1842" s="1" t="s">
        <v>709</v>
      </c>
      <c r="Q1842" s="1" t="s">
        <v>710</v>
      </c>
      <c r="R1842" s="1" t="s">
        <v>32</v>
      </c>
      <c r="S1842" s="1" t="s">
        <v>716</v>
      </c>
      <c r="T1842" s="1" t="s">
        <v>712</v>
      </c>
      <c r="U1842" s="6">
        <v>412231.56</v>
      </c>
      <c r="V1842" s="6">
        <v>509963.82</v>
      </c>
      <c r="W1842" s="6">
        <v>0</v>
      </c>
      <c r="X1842" s="6">
        <v>509963.82</v>
      </c>
      <c r="Y1842" s="6">
        <v>1742.01</v>
      </c>
      <c r="Z1842" s="7">
        <v>45172</v>
      </c>
      <c r="AA18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2" s="35" t="str">
        <f>IFERROR(
                    _xlfn.XLOOKUP(Tabela1[[#This Row],[ID]],'Base_Solicitações MP'!B:B,'Base_Solicitações MP'!R:R),
                    "Não enviada")</f>
        <v>Em Cadastramento</v>
      </c>
      <c r="AC1842" s="15" t="str">
        <f>_xlfn.CONCAT(Tabela1[[#This Row],[Município]],"/",Tabela1[[#This Row],[UF]])</f>
        <v>Uirapuru/GO</v>
      </c>
    </row>
    <row r="1843" spans="1:29" x14ac:dyDescent="0.25">
      <c r="A1843" s="14" t="s">
        <v>705</v>
      </c>
      <c r="B1843" s="2" t="s">
        <v>9856</v>
      </c>
      <c r="C1843" s="2" t="s">
        <v>12776</v>
      </c>
      <c r="D1843" s="3" t="s">
        <v>3391</v>
      </c>
      <c r="E1843" s="1" t="s">
        <v>3392</v>
      </c>
      <c r="F1843" s="1">
        <v>2013</v>
      </c>
      <c r="G1843" s="1">
        <v>1</v>
      </c>
      <c r="H1843" s="1" t="s">
        <v>3393</v>
      </c>
      <c r="I1843" s="1" t="s">
        <v>28</v>
      </c>
      <c r="J1843" s="1" t="s">
        <v>56</v>
      </c>
      <c r="K1843" s="1" t="str">
        <f>IF(Tabela1[[#This Row],[Situação da Obra]]="Inacabada - PC Técnica Concluída","Inacabada",Tabela1[[#This Row],[Situação da Obra]])</f>
        <v>Paralisada</v>
      </c>
      <c r="L1843" s="1" t="s">
        <v>30</v>
      </c>
      <c r="M1843" s="4">
        <v>44736</v>
      </c>
      <c r="N1843" s="5">
        <v>0.57050000000000001</v>
      </c>
      <c r="O1843" s="4">
        <v>45051</v>
      </c>
      <c r="P1843" s="1" t="s">
        <v>31</v>
      </c>
      <c r="Q1843" s="1" t="s">
        <v>710</v>
      </c>
      <c r="R1843" s="1" t="s">
        <v>32</v>
      </c>
      <c r="S1843" s="1" t="s">
        <v>739</v>
      </c>
      <c r="T1843" s="1" t="s">
        <v>34</v>
      </c>
      <c r="U1843" s="6">
        <v>1205715.8</v>
      </c>
      <c r="V1843" s="6">
        <v>1234014.6399999999</v>
      </c>
      <c r="W1843" s="6">
        <v>0</v>
      </c>
      <c r="X1843" s="6">
        <v>1234014.6399999999</v>
      </c>
      <c r="Y1843" s="6">
        <v>66272.69</v>
      </c>
      <c r="Z1843" s="7">
        <v>45142</v>
      </c>
      <c r="AA18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3" s="35" t="str">
        <f>IFERROR(
                    _xlfn.XLOOKUP(Tabela1[[#This Row],[ID]],'Base_Solicitações MP'!B:B,'Base_Solicitações MP'!R:R),
                    "Não enviada")</f>
        <v>Não enviada</v>
      </c>
      <c r="AC1843" s="15" t="str">
        <f>_xlfn.CONCAT(Tabela1[[#This Row],[Município]],"/",Tabela1[[#This Row],[UF]])</f>
        <v>Mombaça/CE</v>
      </c>
    </row>
    <row r="1844" spans="1:29" x14ac:dyDescent="0.25">
      <c r="A1844" s="14" t="s">
        <v>705</v>
      </c>
      <c r="B1844" s="2" t="s">
        <v>9857</v>
      </c>
      <c r="C1844" s="2" t="s">
        <v>12777</v>
      </c>
      <c r="D1844" s="3" t="s">
        <v>3394</v>
      </c>
      <c r="E1844" s="1" t="s">
        <v>3395</v>
      </c>
      <c r="F1844" s="1">
        <v>2013</v>
      </c>
      <c r="G1844" s="1">
        <v>1</v>
      </c>
      <c r="H1844" s="1" t="s">
        <v>1426</v>
      </c>
      <c r="I1844" s="1" t="s">
        <v>99</v>
      </c>
      <c r="J1844" s="1" t="s">
        <v>56</v>
      </c>
      <c r="K1844" s="1" t="str">
        <f>IF(Tabela1[[#This Row],[Situação da Obra]]="Inacabada - PC Técnica Concluída","Inacabada",Tabela1[[#This Row],[Situação da Obra]])</f>
        <v>Paralisada</v>
      </c>
      <c r="L1844" s="1" t="s">
        <v>30</v>
      </c>
      <c r="M1844" s="4">
        <v>44532</v>
      </c>
      <c r="N1844" s="5">
        <v>0.57299999999999995</v>
      </c>
      <c r="O1844" s="4">
        <v>44813</v>
      </c>
      <c r="P1844" s="1" t="s">
        <v>31</v>
      </c>
      <c r="Q1844" s="1" t="s">
        <v>710</v>
      </c>
      <c r="R1844" s="1" t="s">
        <v>32</v>
      </c>
      <c r="S1844" s="1" t="s">
        <v>57</v>
      </c>
      <c r="T1844" s="1" t="s">
        <v>34</v>
      </c>
      <c r="U1844" s="6">
        <v>2317898.65</v>
      </c>
      <c r="V1844" s="6">
        <v>1802473.77</v>
      </c>
      <c r="W1844" s="6">
        <v>0</v>
      </c>
      <c r="X1844" s="6">
        <v>1802473.77</v>
      </c>
      <c r="Y1844" s="6">
        <v>275790.52</v>
      </c>
      <c r="Z1844" s="7">
        <v>45314</v>
      </c>
      <c r="AA18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4" s="35" t="str">
        <f>IFERROR(
                    _xlfn.XLOOKUP(Tabela1[[#This Row],[ID]],'Base_Solicitações MP'!B:B,'Base_Solicitações MP'!R:R),
                    "Não enviada")</f>
        <v>Não enviada</v>
      </c>
      <c r="AC1844" s="15" t="str">
        <f>_xlfn.CONCAT(Tabela1[[#This Row],[Município]],"/",Tabela1[[#This Row],[UF]])</f>
        <v>Rio Grande/RS</v>
      </c>
    </row>
    <row r="1845" spans="1:29" x14ac:dyDescent="0.25">
      <c r="A1845" s="14" t="s">
        <v>705</v>
      </c>
      <c r="B1845" s="2" t="s">
        <v>9858</v>
      </c>
      <c r="C1845" s="2" t="s">
        <v>12778</v>
      </c>
      <c r="D1845" s="3" t="s">
        <v>3396</v>
      </c>
      <c r="E1845" s="1" t="s">
        <v>3397</v>
      </c>
      <c r="F1845" s="1">
        <v>2013</v>
      </c>
      <c r="G1845" s="1">
        <v>1</v>
      </c>
      <c r="H1845" s="1" t="s">
        <v>3398</v>
      </c>
      <c r="I1845" s="1" t="s">
        <v>44</v>
      </c>
      <c r="J1845" s="1" t="s">
        <v>40</v>
      </c>
      <c r="K1845" s="1" t="str">
        <f>IF(Tabela1[[#This Row],[Situação da Obra]]="Inacabada - PC Técnica Concluída","Inacabada",Tabela1[[#This Row],[Situação da Obra]])</f>
        <v>Inacabada</v>
      </c>
      <c r="L1845" s="1" t="s">
        <v>30</v>
      </c>
      <c r="M1845" s="4">
        <v>42790</v>
      </c>
      <c r="N1845" s="5">
        <v>0.40529999999999999</v>
      </c>
      <c r="O1845" s="4"/>
      <c r="P1845" s="1" t="s">
        <v>709</v>
      </c>
      <c r="Q1845" s="1" t="s">
        <v>710</v>
      </c>
      <c r="R1845" s="1" t="s">
        <v>32</v>
      </c>
      <c r="S1845" s="1" t="s">
        <v>716</v>
      </c>
      <c r="T1845" s="1" t="s">
        <v>712</v>
      </c>
      <c r="U1845" s="6" t="s">
        <v>41</v>
      </c>
      <c r="V1845" s="6">
        <v>509978.32</v>
      </c>
      <c r="W1845" s="6">
        <v>0</v>
      </c>
      <c r="X1845" s="6">
        <v>509978.32</v>
      </c>
      <c r="Y1845" s="6" t="s">
        <v>41</v>
      </c>
      <c r="Z1845" s="7">
        <v>45354</v>
      </c>
      <c r="AA18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5" s="35" t="str">
        <f>IFERROR(
                    _xlfn.XLOOKUP(Tabela1[[#This Row],[ID]],'Base_Solicitações MP'!B:B,'Base_Solicitações MP'!R:R),
                    "Não enviada")</f>
        <v>Não enviada</v>
      </c>
      <c r="AC1845" s="15" t="str">
        <f>_xlfn.CONCAT(Tabela1[[#This Row],[Município]],"/",Tabela1[[#This Row],[UF]])</f>
        <v>Alcântara/MA</v>
      </c>
    </row>
    <row r="1846" spans="1:29" x14ac:dyDescent="0.25">
      <c r="A1846" s="14" t="s">
        <v>705</v>
      </c>
      <c r="B1846" s="2" t="s">
        <v>9859</v>
      </c>
      <c r="C1846" s="2" t="s">
        <v>12779</v>
      </c>
      <c r="D1846" s="3" t="s">
        <v>3399</v>
      </c>
      <c r="E1846" s="1" t="s">
        <v>3400</v>
      </c>
      <c r="F1846" s="1">
        <v>2013</v>
      </c>
      <c r="G1846" s="1">
        <v>2</v>
      </c>
      <c r="H1846" s="1" t="s">
        <v>3401</v>
      </c>
      <c r="I1846" s="1" t="s">
        <v>184</v>
      </c>
      <c r="J1846" s="1" t="s">
        <v>56</v>
      </c>
      <c r="K1846" s="1" t="str">
        <f>IF(Tabela1[[#This Row],[Situação da Obra]]="Inacabada - PC Técnica Concluída","Inacabada",Tabela1[[#This Row],[Situação da Obra]])</f>
        <v>Paralisada</v>
      </c>
      <c r="L1846" s="1" t="s">
        <v>30</v>
      </c>
      <c r="M1846" s="4">
        <v>43957</v>
      </c>
      <c r="N1846" s="5">
        <v>0.65669999999999995</v>
      </c>
      <c r="O1846" s="4">
        <v>44656</v>
      </c>
      <c r="P1846" s="1" t="s">
        <v>709</v>
      </c>
      <c r="Q1846" s="1" t="s">
        <v>710</v>
      </c>
      <c r="R1846" s="1" t="s">
        <v>32</v>
      </c>
      <c r="S1846" s="1" t="s">
        <v>716</v>
      </c>
      <c r="T1846" s="1" t="s">
        <v>712</v>
      </c>
      <c r="U1846" s="6">
        <v>423825.68</v>
      </c>
      <c r="V1846" s="6">
        <v>510000</v>
      </c>
      <c r="W1846" s="6">
        <v>0</v>
      </c>
      <c r="X1846" s="6">
        <v>510000</v>
      </c>
      <c r="Y1846" s="6">
        <v>165366.32</v>
      </c>
      <c r="Z1846" s="7">
        <v>45351</v>
      </c>
      <c r="AA18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6" s="35" t="str">
        <f>IFERROR(
                    _xlfn.XLOOKUP(Tabela1[[#This Row],[ID]],'Base_Solicitações MP'!B:B,'Base_Solicitações MP'!R:R),
                    "Não enviada")</f>
        <v>Em Cadastramento</v>
      </c>
      <c r="AC1846" s="15" t="str">
        <f>_xlfn.CONCAT(Tabela1[[#This Row],[Município]],"/",Tabela1[[#This Row],[UF]])</f>
        <v>Augusto Corrêa/PA</v>
      </c>
    </row>
    <row r="1847" spans="1:29" x14ac:dyDescent="0.25">
      <c r="A1847" s="14" t="s">
        <v>705</v>
      </c>
      <c r="B1847" s="2" t="s">
        <v>9860</v>
      </c>
      <c r="C1847" s="2" t="s">
        <v>12780</v>
      </c>
      <c r="D1847" s="3" t="s">
        <v>3402</v>
      </c>
      <c r="E1847" s="1" t="s">
        <v>3403</v>
      </c>
      <c r="F1847" s="1">
        <v>2013</v>
      </c>
      <c r="G1847" s="1">
        <v>1</v>
      </c>
      <c r="H1847" s="1" t="s">
        <v>3404</v>
      </c>
      <c r="I1847" s="1" t="s">
        <v>184</v>
      </c>
      <c r="J1847" s="1" t="s">
        <v>56</v>
      </c>
      <c r="K1847" s="1" t="str">
        <f>IF(Tabela1[[#This Row],[Situação da Obra]]="Inacabada - PC Técnica Concluída","Inacabada",Tabela1[[#This Row],[Situação da Obra]])</f>
        <v>Paralisada</v>
      </c>
      <c r="L1847" s="1" t="s">
        <v>30</v>
      </c>
      <c r="M1847" s="4">
        <v>44468</v>
      </c>
      <c r="N1847" s="5">
        <v>0.82030000000000003</v>
      </c>
      <c r="O1847" s="4">
        <v>43845</v>
      </c>
      <c r="P1847" s="1" t="s">
        <v>709</v>
      </c>
      <c r="Q1847" s="1" t="s">
        <v>710</v>
      </c>
      <c r="R1847" s="1" t="s">
        <v>32</v>
      </c>
      <c r="S1847" s="1" t="s">
        <v>716</v>
      </c>
      <c r="T1847" s="1" t="s">
        <v>712</v>
      </c>
      <c r="U1847" s="6">
        <v>507857.45</v>
      </c>
      <c r="V1847" s="6">
        <v>509874.46</v>
      </c>
      <c r="W1847" s="6">
        <v>0</v>
      </c>
      <c r="X1847" s="6">
        <v>509874.46</v>
      </c>
      <c r="Y1847" s="6">
        <v>22761.94</v>
      </c>
      <c r="Z1847" s="7">
        <v>45136</v>
      </c>
      <c r="AA18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7" s="35" t="str">
        <f>IFERROR(
                    _xlfn.XLOOKUP(Tabela1[[#This Row],[ID]],'Base_Solicitações MP'!B:B,'Base_Solicitações MP'!R:R),
                    "Não enviada")</f>
        <v>Em Cadastramento</v>
      </c>
      <c r="AC1847" s="15" t="str">
        <f>_xlfn.CONCAT(Tabela1[[#This Row],[Município]],"/",Tabela1[[#This Row],[UF]])</f>
        <v>Benevides/PA</v>
      </c>
    </row>
    <row r="1848" spans="1:29" x14ac:dyDescent="0.25">
      <c r="A1848" s="14" t="s">
        <v>705</v>
      </c>
      <c r="B1848" s="2" t="s">
        <v>9861</v>
      </c>
      <c r="C1848" s="2" t="s">
        <v>12781</v>
      </c>
      <c r="D1848" s="3" t="s">
        <v>3405</v>
      </c>
      <c r="E1848" s="1" t="s">
        <v>3406</v>
      </c>
      <c r="F1848" s="1">
        <v>2013</v>
      </c>
      <c r="G1848" s="1">
        <v>2</v>
      </c>
      <c r="H1848" s="1" t="s">
        <v>3407</v>
      </c>
      <c r="I1848" s="1" t="s">
        <v>184</v>
      </c>
      <c r="J1848" s="1" t="s">
        <v>40</v>
      </c>
      <c r="K1848" s="1" t="str">
        <f>IF(Tabela1[[#This Row],[Situação da Obra]]="Inacabada - PC Técnica Concluída","Inacabada",Tabela1[[#This Row],[Situação da Obra]])</f>
        <v>Inacabada</v>
      </c>
      <c r="L1848" s="1" t="s">
        <v>30</v>
      </c>
      <c r="M1848" s="4">
        <v>43874</v>
      </c>
      <c r="N1848" s="5">
        <v>0.80049999999999999</v>
      </c>
      <c r="O1848" s="4">
        <v>42538</v>
      </c>
      <c r="P1848" s="1" t="s">
        <v>709</v>
      </c>
      <c r="Q1848" s="1" t="s">
        <v>710</v>
      </c>
      <c r="R1848" s="1" t="s">
        <v>32</v>
      </c>
      <c r="S1848" s="1" t="s">
        <v>716</v>
      </c>
      <c r="T1848" s="1" t="s">
        <v>712</v>
      </c>
      <c r="U1848" s="6">
        <v>502322.53</v>
      </c>
      <c r="V1848" s="6">
        <v>509195.25</v>
      </c>
      <c r="W1848" s="6">
        <v>0</v>
      </c>
      <c r="X1848" s="6">
        <v>509195.25</v>
      </c>
      <c r="Y1848" s="6">
        <v>1020.12</v>
      </c>
      <c r="Z1848" s="7">
        <v>43600</v>
      </c>
      <c r="AA18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8" s="35" t="str">
        <f>IFERROR(
                    _xlfn.XLOOKUP(Tabela1[[#This Row],[ID]],'Base_Solicitações MP'!B:B,'Base_Solicitações MP'!R:R),
                    "Não enviada")</f>
        <v>Em Cadastramento</v>
      </c>
      <c r="AC1848" s="15" t="str">
        <f>_xlfn.CONCAT(Tabela1[[#This Row],[Município]],"/",Tabela1[[#This Row],[UF]])</f>
        <v>Bujaru/PA</v>
      </c>
    </row>
    <row r="1849" spans="1:29" x14ac:dyDescent="0.25">
      <c r="A1849" s="14" t="s">
        <v>705</v>
      </c>
      <c r="B1849" s="2" t="s">
        <v>9862</v>
      </c>
      <c r="C1849" s="2" t="s">
        <v>12782</v>
      </c>
      <c r="D1849" s="3" t="s">
        <v>3408</v>
      </c>
      <c r="E1849" s="1" t="s">
        <v>3409</v>
      </c>
      <c r="F1849" s="1">
        <v>2013</v>
      </c>
      <c r="G1849" s="1">
        <v>1</v>
      </c>
      <c r="H1849" s="1" t="s">
        <v>3410</v>
      </c>
      <c r="I1849" s="1" t="s">
        <v>184</v>
      </c>
      <c r="J1849" s="1" t="s">
        <v>29</v>
      </c>
      <c r="K1849" s="1" t="str">
        <f>IF(Tabela1[[#This Row],[Situação da Obra]]="Inacabada - PC Técnica Concluída","Inacabada",Tabela1[[#This Row],[Situação da Obra]])</f>
        <v>Inacabada</v>
      </c>
      <c r="L1849" s="1" t="s">
        <v>30</v>
      </c>
      <c r="M1849" s="4">
        <v>44915</v>
      </c>
      <c r="N1849" s="5">
        <v>0.78159999999999996</v>
      </c>
      <c r="O1849" s="4">
        <v>42977</v>
      </c>
      <c r="P1849" s="1" t="s">
        <v>709</v>
      </c>
      <c r="Q1849" s="1" t="s">
        <v>710</v>
      </c>
      <c r="R1849" s="1" t="s">
        <v>32</v>
      </c>
      <c r="S1849" s="1" t="s">
        <v>716</v>
      </c>
      <c r="T1849" s="1" t="s">
        <v>712</v>
      </c>
      <c r="U1849" s="6">
        <v>503457.34</v>
      </c>
      <c r="V1849" s="6">
        <v>509789.8</v>
      </c>
      <c r="W1849" s="6">
        <v>0</v>
      </c>
      <c r="X1849" s="6">
        <v>509789.8</v>
      </c>
      <c r="Y1849" s="6">
        <v>0</v>
      </c>
      <c r="Z1849" s="7">
        <v>42936</v>
      </c>
      <c r="AA18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9" s="35" t="str">
        <f>IFERROR(
                    _xlfn.XLOOKUP(Tabela1[[#This Row],[ID]],'Base_Solicitações MP'!B:B,'Base_Solicitações MP'!R:R),
                    "Não enviada")</f>
        <v>Não enviada</v>
      </c>
      <c r="AC1849" s="15" t="str">
        <f>_xlfn.CONCAT(Tabela1[[#This Row],[Município]],"/",Tabela1[[#This Row],[UF]])</f>
        <v>Irituia/PA</v>
      </c>
    </row>
    <row r="1850" spans="1:29" x14ac:dyDescent="0.25">
      <c r="A1850" s="14" t="s">
        <v>705</v>
      </c>
      <c r="B1850" s="2" t="s">
        <v>9863</v>
      </c>
      <c r="C1850" s="2" t="s">
        <v>12783</v>
      </c>
      <c r="D1850" s="3" t="s">
        <v>3411</v>
      </c>
      <c r="E1850" s="1" t="s">
        <v>3412</v>
      </c>
      <c r="F1850" s="1">
        <v>2013</v>
      </c>
      <c r="G1850" s="1">
        <v>1</v>
      </c>
      <c r="H1850" s="1" t="s">
        <v>2213</v>
      </c>
      <c r="I1850" s="1" t="s">
        <v>184</v>
      </c>
      <c r="J1850" s="1" t="s">
        <v>56</v>
      </c>
      <c r="K1850" s="1" t="str">
        <f>IF(Tabela1[[#This Row],[Situação da Obra]]="Inacabada - PC Técnica Concluída","Inacabada",Tabela1[[#This Row],[Situação da Obra]])</f>
        <v>Paralisada</v>
      </c>
      <c r="L1850" s="1" t="s">
        <v>30</v>
      </c>
      <c r="M1850" s="4">
        <v>44578</v>
      </c>
      <c r="N1850" s="5">
        <v>0.71020000000000005</v>
      </c>
      <c r="O1850" s="4">
        <v>45011</v>
      </c>
      <c r="P1850" s="1" t="s">
        <v>709</v>
      </c>
      <c r="Q1850" s="1" t="s">
        <v>710</v>
      </c>
      <c r="R1850" s="1" t="s">
        <v>32</v>
      </c>
      <c r="S1850" s="1" t="s">
        <v>716</v>
      </c>
      <c r="T1850" s="1" t="s">
        <v>712</v>
      </c>
      <c r="U1850" s="6">
        <v>509944.28</v>
      </c>
      <c r="V1850" s="6">
        <v>509944.28</v>
      </c>
      <c r="W1850" s="6">
        <v>0</v>
      </c>
      <c r="X1850" s="6">
        <v>509944.28</v>
      </c>
      <c r="Y1850" s="6">
        <v>6629.46</v>
      </c>
      <c r="Z1850" s="7">
        <v>45107</v>
      </c>
      <c r="AA18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0" s="35" t="str">
        <f>IFERROR(
                    _xlfn.XLOOKUP(Tabela1[[#This Row],[ID]],'Base_Solicitações MP'!B:B,'Base_Solicitações MP'!R:R),
                    "Não enviada")</f>
        <v>Diligência</v>
      </c>
      <c r="AC1850" s="15" t="str">
        <f>_xlfn.CONCAT(Tabela1[[#This Row],[Município]],"/",Tabela1[[#This Row],[UF]])</f>
        <v>Melgaço/PA</v>
      </c>
    </row>
    <row r="1851" spans="1:29" x14ac:dyDescent="0.25">
      <c r="A1851" s="14" t="s">
        <v>705</v>
      </c>
      <c r="B1851" s="2" t="s">
        <v>9864</v>
      </c>
      <c r="C1851" s="2" t="s">
        <v>12784</v>
      </c>
      <c r="D1851" s="3" t="s">
        <v>3413</v>
      </c>
      <c r="E1851" s="1" t="s">
        <v>3414</v>
      </c>
      <c r="F1851" s="1">
        <v>2013</v>
      </c>
      <c r="G1851" s="1">
        <v>3</v>
      </c>
      <c r="H1851" s="1" t="s">
        <v>3415</v>
      </c>
      <c r="I1851" s="1" t="s">
        <v>184</v>
      </c>
      <c r="J1851" s="1" t="s">
        <v>56</v>
      </c>
      <c r="K1851" s="1" t="str">
        <f>IF(Tabela1[[#This Row],[Situação da Obra]]="Inacabada - PC Técnica Concluída","Inacabada",Tabela1[[#This Row],[Situação da Obra]])</f>
        <v>Paralisada</v>
      </c>
      <c r="L1851" s="1" t="s">
        <v>30</v>
      </c>
      <c r="M1851" s="4">
        <v>44650</v>
      </c>
      <c r="N1851" s="5">
        <v>0.67630000000000001</v>
      </c>
      <c r="O1851" s="4">
        <v>44844</v>
      </c>
      <c r="P1851" s="1" t="s">
        <v>709</v>
      </c>
      <c r="Q1851" s="1" t="s">
        <v>710</v>
      </c>
      <c r="R1851" s="1" t="s">
        <v>32</v>
      </c>
      <c r="S1851" s="1" t="s">
        <v>716</v>
      </c>
      <c r="T1851" s="1" t="s">
        <v>712</v>
      </c>
      <c r="U1851" s="6">
        <v>492259.95</v>
      </c>
      <c r="V1851" s="6">
        <v>509999.99</v>
      </c>
      <c r="W1851" s="6">
        <v>0</v>
      </c>
      <c r="X1851" s="6">
        <v>509999.99</v>
      </c>
      <c r="Y1851" s="6">
        <v>37468.68</v>
      </c>
      <c r="Z1851" s="7">
        <v>45131</v>
      </c>
      <c r="AA18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1" s="35" t="str">
        <f>IFERROR(
                    _xlfn.XLOOKUP(Tabela1[[#This Row],[ID]],'Base_Solicitações MP'!B:B,'Base_Solicitações MP'!R:R),
                    "Não enviada")</f>
        <v>Em Cadastramento</v>
      </c>
      <c r="AC1851" s="15" t="str">
        <f>_xlfn.CONCAT(Tabela1[[#This Row],[Município]],"/",Tabela1[[#This Row],[UF]])</f>
        <v>Santa Maria do Pará/PA</v>
      </c>
    </row>
    <row r="1852" spans="1:29" x14ac:dyDescent="0.25">
      <c r="A1852" s="14" t="s">
        <v>705</v>
      </c>
      <c r="B1852" s="2" t="s">
        <v>9865</v>
      </c>
      <c r="C1852" s="2" t="s">
        <v>12785</v>
      </c>
      <c r="D1852" s="3" t="s">
        <v>3413</v>
      </c>
      <c r="E1852" s="1" t="s">
        <v>3414</v>
      </c>
      <c r="F1852" s="1">
        <v>2013</v>
      </c>
      <c r="G1852" s="1">
        <v>3</v>
      </c>
      <c r="H1852" s="1" t="s">
        <v>3415</v>
      </c>
      <c r="I1852" s="1" t="s">
        <v>184</v>
      </c>
      <c r="J1852" s="1" t="s">
        <v>56</v>
      </c>
      <c r="K1852" s="1" t="str">
        <f>IF(Tabela1[[#This Row],[Situação da Obra]]="Inacabada - PC Técnica Concluída","Inacabada",Tabela1[[#This Row],[Situação da Obra]])</f>
        <v>Paralisada</v>
      </c>
      <c r="L1852" s="1" t="s">
        <v>30</v>
      </c>
      <c r="M1852" s="4">
        <v>44649</v>
      </c>
      <c r="N1852" s="5">
        <v>0.65980000000000005</v>
      </c>
      <c r="O1852" s="4">
        <v>44844</v>
      </c>
      <c r="P1852" s="1" t="s">
        <v>709</v>
      </c>
      <c r="Q1852" s="1" t="s">
        <v>710</v>
      </c>
      <c r="R1852" s="1" t="s">
        <v>32</v>
      </c>
      <c r="S1852" s="1" t="s">
        <v>716</v>
      </c>
      <c r="T1852" s="1" t="s">
        <v>712</v>
      </c>
      <c r="U1852" s="6">
        <v>492259.95</v>
      </c>
      <c r="V1852" s="6">
        <v>509999.99</v>
      </c>
      <c r="W1852" s="6">
        <v>0</v>
      </c>
      <c r="X1852" s="6">
        <v>509999.99</v>
      </c>
      <c r="Y1852" s="6">
        <v>37468.68</v>
      </c>
      <c r="Z1852" s="7">
        <v>45131</v>
      </c>
      <c r="AA18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2" s="35" t="str">
        <f>IFERROR(
                    _xlfn.XLOOKUP(Tabela1[[#This Row],[ID]],'Base_Solicitações MP'!B:B,'Base_Solicitações MP'!R:R),
                    "Não enviada")</f>
        <v>Em Cadastramento</v>
      </c>
      <c r="AC1852" s="15" t="str">
        <f>_xlfn.CONCAT(Tabela1[[#This Row],[Município]],"/",Tabela1[[#This Row],[UF]])</f>
        <v>Santa Maria do Pará/PA</v>
      </c>
    </row>
    <row r="1853" spans="1:29" x14ac:dyDescent="0.25">
      <c r="A1853" s="14" t="s">
        <v>705</v>
      </c>
      <c r="B1853" s="2" t="s">
        <v>9866</v>
      </c>
      <c r="C1853" s="2" t="s">
        <v>12786</v>
      </c>
      <c r="D1853" s="3" t="s">
        <v>3416</v>
      </c>
      <c r="E1853" s="1" t="s">
        <v>3417</v>
      </c>
      <c r="F1853" s="1">
        <v>2013</v>
      </c>
      <c r="G1853" s="1">
        <v>3</v>
      </c>
      <c r="H1853" s="1" t="s">
        <v>3418</v>
      </c>
      <c r="I1853" s="1" t="s">
        <v>184</v>
      </c>
      <c r="J1853" s="1" t="s">
        <v>40</v>
      </c>
      <c r="K1853" s="1" t="str">
        <f>IF(Tabela1[[#This Row],[Situação da Obra]]="Inacabada - PC Técnica Concluída","Inacabada",Tabela1[[#This Row],[Situação da Obra]])</f>
        <v>Inacabada</v>
      </c>
      <c r="L1853" s="1" t="s">
        <v>30</v>
      </c>
      <c r="M1853" s="4">
        <v>43654</v>
      </c>
      <c r="N1853" s="5">
        <v>0.23419999999999999</v>
      </c>
      <c r="O1853" s="4">
        <v>43202</v>
      </c>
      <c r="P1853" s="1" t="s">
        <v>709</v>
      </c>
      <c r="Q1853" s="1" t="s">
        <v>710</v>
      </c>
      <c r="R1853" s="1" t="s">
        <v>32</v>
      </c>
      <c r="S1853" s="1" t="s">
        <v>716</v>
      </c>
      <c r="T1853" s="1" t="s">
        <v>712</v>
      </c>
      <c r="U1853" s="6">
        <v>778729.37</v>
      </c>
      <c r="V1853" s="6">
        <v>508916.82</v>
      </c>
      <c r="W1853" s="6">
        <v>0</v>
      </c>
      <c r="X1853" s="6">
        <v>508916.82</v>
      </c>
      <c r="Y1853" s="6">
        <v>492.15</v>
      </c>
      <c r="Z1853" s="7">
        <v>43554</v>
      </c>
      <c r="AA18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3" s="35" t="str">
        <f>IFERROR(
                    _xlfn.XLOOKUP(Tabela1[[#This Row],[ID]],'Base_Solicitações MP'!B:B,'Base_Solicitações MP'!R:R),
                    "Não enviada")</f>
        <v>Diligência</v>
      </c>
      <c r="AC1853" s="15" t="str">
        <f>_xlfn.CONCAT(Tabela1[[#This Row],[Município]],"/",Tabela1[[#This Row],[UF]])</f>
        <v>São Sebastião da Boa Vista/PA</v>
      </c>
    </row>
    <row r="1854" spans="1:29" x14ac:dyDescent="0.25">
      <c r="A1854" s="14" t="s">
        <v>705</v>
      </c>
      <c r="B1854" s="2" t="s">
        <v>9867</v>
      </c>
      <c r="C1854" s="2" t="s">
        <v>12787</v>
      </c>
      <c r="D1854" s="3" t="s">
        <v>3416</v>
      </c>
      <c r="E1854" s="1" t="s">
        <v>3417</v>
      </c>
      <c r="F1854" s="1">
        <v>2013</v>
      </c>
      <c r="G1854" s="1">
        <v>3</v>
      </c>
      <c r="H1854" s="1" t="s">
        <v>3418</v>
      </c>
      <c r="I1854" s="1" t="s">
        <v>184</v>
      </c>
      <c r="J1854" s="1" t="s">
        <v>40</v>
      </c>
      <c r="K1854" s="1" t="str">
        <f>IF(Tabela1[[#This Row],[Situação da Obra]]="Inacabada - PC Técnica Concluída","Inacabada",Tabela1[[#This Row],[Situação da Obra]])</f>
        <v>Inacabada</v>
      </c>
      <c r="L1854" s="1" t="s">
        <v>30</v>
      </c>
      <c r="M1854" s="4">
        <v>43654</v>
      </c>
      <c r="N1854" s="5">
        <v>0.40060000000000001</v>
      </c>
      <c r="O1854" s="4">
        <v>43411</v>
      </c>
      <c r="P1854" s="1" t="s">
        <v>709</v>
      </c>
      <c r="Q1854" s="1" t="s">
        <v>710</v>
      </c>
      <c r="R1854" s="1" t="s">
        <v>32</v>
      </c>
      <c r="S1854" s="1" t="s">
        <v>716</v>
      </c>
      <c r="T1854" s="1" t="s">
        <v>712</v>
      </c>
      <c r="U1854" s="6">
        <v>871516.95</v>
      </c>
      <c r="V1854" s="6">
        <v>508916.82</v>
      </c>
      <c r="W1854" s="6">
        <v>0</v>
      </c>
      <c r="X1854" s="6">
        <v>508916.82</v>
      </c>
      <c r="Y1854" s="6">
        <v>492.15</v>
      </c>
      <c r="Z1854" s="7">
        <v>43554</v>
      </c>
      <c r="AA18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4" s="35" t="str">
        <f>IFERROR(
                    _xlfn.XLOOKUP(Tabela1[[#This Row],[ID]],'Base_Solicitações MP'!B:B,'Base_Solicitações MP'!R:R),
                    "Não enviada")</f>
        <v>Diligência</v>
      </c>
      <c r="AC1854" s="15" t="str">
        <f>_xlfn.CONCAT(Tabela1[[#This Row],[Município]],"/",Tabela1[[#This Row],[UF]])</f>
        <v>São Sebastião da Boa Vista/PA</v>
      </c>
    </row>
    <row r="1855" spans="1:29" x14ac:dyDescent="0.25">
      <c r="A1855" s="14" t="s">
        <v>705</v>
      </c>
      <c r="B1855" s="2" t="s">
        <v>9868</v>
      </c>
      <c r="C1855" s="2" t="s">
        <v>12788</v>
      </c>
      <c r="D1855" s="3" t="s">
        <v>3416</v>
      </c>
      <c r="E1855" s="1" t="s">
        <v>3417</v>
      </c>
      <c r="F1855" s="1">
        <v>2013</v>
      </c>
      <c r="G1855" s="1">
        <v>3</v>
      </c>
      <c r="H1855" s="1" t="s">
        <v>3418</v>
      </c>
      <c r="I1855" s="1" t="s">
        <v>184</v>
      </c>
      <c r="J1855" s="1" t="s">
        <v>40</v>
      </c>
      <c r="K1855" s="1" t="str">
        <f>IF(Tabela1[[#This Row],[Situação da Obra]]="Inacabada - PC Técnica Concluída","Inacabada",Tabela1[[#This Row],[Situação da Obra]])</f>
        <v>Inacabada</v>
      </c>
      <c r="L1855" s="1" t="s">
        <v>30</v>
      </c>
      <c r="M1855" s="4">
        <v>43654</v>
      </c>
      <c r="N1855" s="5">
        <v>0.17829999999999999</v>
      </c>
      <c r="O1855" s="4">
        <v>43411</v>
      </c>
      <c r="P1855" s="1" t="s">
        <v>709</v>
      </c>
      <c r="Q1855" s="1" t="s">
        <v>710</v>
      </c>
      <c r="R1855" s="1" t="s">
        <v>32</v>
      </c>
      <c r="S1855" s="1" t="s">
        <v>716</v>
      </c>
      <c r="T1855" s="1" t="s">
        <v>712</v>
      </c>
      <c r="U1855" s="6">
        <v>506283.78</v>
      </c>
      <c r="V1855" s="6">
        <v>508916.82</v>
      </c>
      <c r="W1855" s="6">
        <v>0</v>
      </c>
      <c r="X1855" s="6">
        <v>508916.82</v>
      </c>
      <c r="Y1855" s="6">
        <v>492.15</v>
      </c>
      <c r="Z1855" s="7">
        <v>43554</v>
      </c>
      <c r="AA18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5" s="35" t="str">
        <f>IFERROR(
                    _xlfn.XLOOKUP(Tabela1[[#This Row],[ID]],'Base_Solicitações MP'!B:B,'Base_Solicitações MP'!R:R),
                    "Não enviada")</f>
        <v>Retornado para Análise FNDE</v>
      </c>
      <c r="AC1855" s="15" t="str">
        <f>_xlfn.CONCAT(Tabela1[[#This Row],[Município]],"/",Tabela1[[#This Row],[UF]])</f>
        <v>São Sebastião da Boa Vista/PA</v>
      </c>
    </row>
    <row r="1856" spans="1:29" x14ac:dyDescent="0.25">
      <c r="A1856" s="14" t="s">
        <v>705</v>
      </c>
      <c r="B1856" s="2" t="s">
        <v>9869</v>
      </c>
      <c r="C1856" s="2" t="s">
        <v>12789</v>
      </c>
      <c r="D1856" s="3" t="s">
        <v>3419</v>
      </c>
      <c r="E1856" s="1" t="s">
        <v>3420</v>
      </c>
      <c r="F1856" s="1">
        <v>2013</v>
      </c>
      <c r="G1856" s="1">
        <v>1</v>
      </c>
      <c r="H1856" s="1" t="s">
        <v>2457</v>
      </c>
      <c r="I1856" s="1" t="s">
        <v>52</v>
      </c>
      <c r="J1856" s="1" t="s">
        <v>56</v>
      </c>
      <c r="K1856" s="1" t="str">
        <f>IF(Tabela1[[#This Row],[Situação da Obra]]="Inacabada - PC Técnica Concluída","Inacabada",Tabela1[[#This Row],[Situação da Obra]])</f>
        <v>Paralisada</v>
      </c>
      <c r="L1856" s="1" t="s">
        <v>30</v>
      </c>
      <c r="M1856" s="4">
        <v>44193</v>
      </c>
      <c r="N1856" s="5">
        <v>0.8498</v>
      </c>
      <c r="O1856" s="4">
        <v>44996</v>
      </c>
      <c r="P1856" s="1" t="s">
        <v>709</v>
      </c>
      <c r="Q1856" s="1" t="s">
        <v>710</v>
      </c>
      <c r="R1856" s="1" t="s">
        <v>32</v>
      </c>
      <c r="S1856" s="1" t="s">
        <v>716</v>
      </c>
      <c r="T1856" s="1" t="s">
        <v>712</v>
      </c>
      <c r="U1856" s="6">
        <v>337547.31</v>
      </c>
      <c r="V1856" s="6">
        <v>509717.51</v>
      </c>
      <c r="W1856" s="6">
        <v>0</v>
      </c>
      <c r="X1856" s="6">
        <v>509717.51</v>
      </c>
      <c r="Y1856" s="6">
        <v>4478.99</v>
      </c>
      <c r="Z1856" s="7">
        <v>45229</v>
      </c>
      <c r="AA18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6" s="35" t="str">
        <f>IFERROR(
                    _xlfn.XLOOKUP(Tabela1[[#This Row],[ID]],'Base_Solicitações MP'!B:B,'Base_Solicitações MP'!R:R),
                    "Não enviada")</f>
        <v>Não enviada</v>
      </c>
      <c r="AC1856" s="15" t="str">
        <f>_xlfn.CONCAT(Tabela1[[#This Row],[Município]],"/",Tabela1[[#This Row],[UF]])</f>
        <v>Areia/PB</v>
      </c>
    </row>
    <row r="1857" spans="1:29" x14ac:dyDescent="0.25">
      <c r="A1857" s="14" t="s">
        <v>705</v>
      </c>
      <c r="B1857" s="2" t="s">
        <v>9870</v>
      </c>
      <c r="C1857" s="2" t="s">
        <v>12790</v>
      </c>
      <c r="D1857" s="3" t="s">
        <v>3421</v>
      </c>
      <c r="E1857" s="1" t="s">
        <v>3422</v>
      </c>
      <c r="F1857" s="1">
        <v>2013</v>
      </c>
      <c r="G1857" s="1">
        <v>1</v>
      </c>
      <c r="H1857" s="1" t="s">
        <v>3423</v>
      </c>
      <c r="I1857" s="1" t="s">
        <v>129</v>
      </c>
      <c r="J1857" s="1" t="s">
        <v>40</v>
      </c>
      <c r="K1857" s="1" t="str">
        <f>IF(Tabela1[[#This Row],[Situação da Obra]]="Inacabada - PC Técnica Concluída","Inacabada",Tabela1[[#This Row],[Situação da Obra]])</f>
        <v>Inacabada</v>
      </c>
      <c r="L1857" s="1" t="s">
        <v>30</v>
      </c>
      <c r="M1857" s="4">
        <v>45005</v>
      </c>
      <c r="N1857" s="5">
        <v>0.98560000000000003</v>
      </c>
      <c r="O1857" s="4">
        <v>44597</v>
      </c>
      <c r="P1857" s="1" t="s">
        <v>709</v>
      </c>
      <c r="Q1857" s="1" t="s">
        <v>710</v>
      </c>
      <c r="R1857" s="1" t="s">
        <v>32</v>
      </c>
      <c r="S1857" s="1" t="s">
        <v>716</v>
      </c>
      <c r="T1857" s="1" t="s">
        <v>712</v>
      </c>
      <c r="U1857" s="6">
        <v>489716.46</v>
      </c>
      <c r="V1857" s="6">
        <v>490189.43</v>
      </c>
      <c r="W1857" s="6">
        <v>0</v>
      </c>
      <c r="X1857" s="6">
        <v>490189.43</v>
      </c>
      <c r="Y1857" s="6">
        <v>25042.94</v>
      </c>
      <c r="Z1857" s="7">
        <v>44848</v>
      </c>
      <c r="AA18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7" s="35" t="str">
        <f>IFERROR(
                    _xlfn.XLOOKUP(Tabela1[[#This Row],[ID]],'Base_Solicitações MP'!B:B,'Base_Solicitações MP'!R:R),
                    "Não enviada")</f>
        <v>Aguardando Análise FNDE</v>
      </c>
      <c r="AC1857" s="15" t="str">
        <f>_xlfn.CONCAT(Tabela1[[#This Row],[Município]],"/",Tabela1[[#This Row],[UF]])</f>
        <v>Alexandria/RN</v>
      </c>
    </row>
    <row r="1858" spans="1:29" x14ac:dyDescent="0.25">
      <c r="A1858" s="14" t="s">
        <v>705</v>
      </c>
      <c r="B1858" s="2" t="s">
        <v>9871</v>
      </c>
      <c r="C1858" s="2" t="s">
        <v>12791</v>
      </c>
      <c r="D1858" s="3" t="s">
        <v>3424</v>
      </c>
      <c r="E1858" s="1" t="s">
        <v>3425</v>
      </c>
      <c r="F1858" s="1">
        <v>2013</v>
      </c>
      <c r="G1858" s="1">
        <v>1</v>
      </c>
      <c r="H1858" s="1" t="s">
        <v>3426</v>
      </c>
      <c r="I1858" s="1" t="s">
        <v>28</v>
      </c>
      <c r="J1858" s="1" t="s">
        <v>56</v>
      </c>
      <c r="K1858" s="1" t="str">
        <f>IF(Tabela1[[#This Row],[Situação da Obra]]="Inacabada - PC Técnica Concluída","Inacabada",Tabela1[[#This Row],[Situação da Obra]])</f>
        <v>Paralisada</v>
      </c>
      <c r="L1858" s="1" t="s">
        <v>30</v>
      </c>
      <c r="M1858" s="4">
        <v>44672</v>
      </c>
      <c r="N1858" s="5">
        <v>0.84450000000000003</v>
      </c>
      <c r="O1858" s="4">
        <v>45041</v>
      </c>
      <c r="P1858" s="1" t="s">
        <v>31</v>
      </c>
      <c r="Q1858" s="1" t="s">
        <v>710</v>
      </c>
      <c r="R1858" s="1" t="s">
        <v>32</v>
      </c>
      <c r="S1858" s="1" t="s">
        <v>353</v>
      </c>
      <c r="T1858" s="1" t="s">
        <v>34</v>
      </c>
      <c r="U1858" s="6">
        <v>1025635.56</v>
      </c>
      <c r="V1858" s="6">
        <v>1719444.89</v>
      </c>
      <c r="W1858" s="6">
        <v>0</v>
      </c>
      <c r="X1858" s="6">
        <v>1719444.89</v>
      </c>
      <c r="Y1858" s="6">
        <v>229620.21</v>
      </c>
      <c r="Z1858" s="7">
        <v>45169</v>
      </c>
      <c r="AA18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8" s="35" t="str">
        <f>IFERROR(
                    _xlfn.XLOOKUP(Tabela1[[#This Row],[ID]],'Base_Solicitações MP'!B:B,'Base_Solicitações MP'!R:R),
                    "Não enviada")</f>
        <v>Não enviada</v>
      </c>
      <c r="AC1858" s="15" t="str">
        <f>_xlfn.CONCAT(Tabela1[[#This Row],[Município]],"/",Tabela1[[#This Row],[UF]])</f>
        <v>Jardim/CE</v>
      </c>
    </row>
    <row r="1859" spans="1:29" x14ac:dyDescent="0.25">
      <c r="A1859" s="14" t="s">
        <v>705</v>
      </c>
      <c r="B1859" s="2" t="s">
        <v>9872</v>
      </c>
      <c r="C1859" s="2" t="s">
        <v>12792</v>
      </c>
      <c r="D1859" s="3" t="s">
        <v>3427</v>
      </c>
      <c r="E1859" s="1" t="s">
        <v>3428</v>
      </c>
      <c r="F1859" s="1">
        <v>2013</v>
      </c>
      <c r="G1859" s="1">
        <v>2</v>
      </c>
      <c r="H1859" s="1" t="s">
        <v>1730</v>
      </c>
      <c r="I1859" s="1" t="s">
        <v>28</v>
      </c>
      <c r="J1859" s="1" t="s">
        <v>40</v>
      </c>
      <c r="K1859" s="1" t="str">
        <f>IF(Tabela1[[#This Row],[Situação da Obra]]="Inacabada - PC Técnica Concluída","Inacabada",Tabela1[[#This Row],[Situação da Obra]])</f>
        <v>Inacabada</v>
      </c>
      <c r="L1859" s="1" t="s">
        <v>30</v>
      </c>
      <c r="M1859" s="4">
        <v>45005</v>
      </c>
      <c r="N1859" s="5">
        <v>0.93879999999999997</v>
      </c>
      <c r="O1859" s="4">
        <v>44987</v>
      </c>
      <c r="P1859" s="1" t="s">
        <v>709</v>
      </c>
      <c r="Q1859" s="1" t="s">
        <v>710</v>
      </c>
      <c r="R1859" s="1" t="s">
        <v>32</v>
      </c>
      <c r="S1859" s="1" t="s">
        <v>716</v>
      </c>
      <c r="T1859" s="1" t="s">
        <v>712</v>
      </c>
      <c r="U1859" s="6">
        <v>497754.27</v>
      </c>
      <c r="V1859" s="6">
        <v>509241.53</v>
      </c>
      <c r="W1859" s="6">
        <v>0</v>
      </c>
      <c r="X1859" s="6">
        <v>509241.53</v>
      </c>
      <c r="Y1859" s="6">
        <v>8012.61</v>
      </c>
      <c r="Z1859" s="7">
        <v>44978</v>
      </c>
      <c r="AA18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9" s="35" t="str">
        <f>IFERROR(
                    _xlfn.XLOOKUP(Tabela1[[#This Row],[ID]],'Base_Solicitações MP'!B:B,'Base_Solicitações MP'!R:R),
                    "Não enviada")</f>
        <v>Aguardando Análise FNDE</v>
      </c>
      <c r="AC1859" s="15" t="str">
        <f>_xlfn.CONCAT(Tabela1[[#This Row],[Município]],"/",Tabela1[[#This Row],[UF]])</f>
        <v>Santana do Acaraú/CE</v>
      </c>
    </row>
    <row r="1860" spans="1:29" x14ac:dyDescent="0.25">
      <c r="A1860" s="14" t="s">
        <v>705</v>
      </c>
      <c r="B1860" s="2" t="s">
        <v>9873</v>
      </c>
      <c r="C1860" s="2" t="s">
        <v>12793</v>
      </c>
      <c r="D1860" s="3" t="s">
        <v>3427</v>
      </c>
      <c r="E1860" s="1" t="s">
        <v>3428</v>
      </c>
      <c r="F1860" s="1">
        <v>2013</v>
      </c>
      <c r="G1860" s="1">
        <v>2</v>
      </c>
      <c r="H1860" s="1" t="s">
        <v>1730</v>
      </c>
      <c r="I1860" s="1" t="s">
        <v>28</v>
      </c>
      <c r="J1860" s="1" t="s">
        <v>40</v>
      </c>
      <c r="K1860" s="1" t="str">
        <f>IF(Tabela1[[#This Row],[Situação da Obra]]="Inacabada - PC Técnica Concluída","Inacabada",Tabela1[[#This Row],[Situação da Obra]])</f>
        <v>Inacabada</v>
      </c>
      <c r="L1860" s="1" t="s">
        <v>30</v>
      </c>
      <c r="M1860" s="4">
        <v>45005</v>
      </c>
      <c r="N1860" s="5">
        <v>0.97629999999999995</v>
      </c>
      <c r="O1860" s="4">
        <v>45005</v>
      </c>
      <c r="P1860" s="1" t="s">
        <v>709</v>
      </c>
      <c r="Q1860" s="1" t="s">
        <v>710</v>
      </c>
      <c r="R1860" s="1" t="s">
        <v>32</v>
      </c>
      <c r="S1860" s="1" t="s">
        <v>716</v>
      </c>
      <c r="T1860" s="1" t="s">
        <v>712</v>
      </c>
      <c r="U1860" s="6">
        <v>497754.27</v>
      </c>
      <c r="V1860" s="6">
        <v>509685.75</v>
      </c>
      <c r="W1860" s="6">
        <v>0</v>
      </c>
      <c r="X1860" s="6">
        <v>509685.75</v>
      </c>
      <c r="Y1860" s="6">
        <v>8012.61</v>
      </c>
      <c r="Z1860" s="7">
        <v>44978</v>
      </c>
      <c r="AA18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0" s="35" t="str">
        <f>IFERROR(
                    _xlfn.XLOOKUP(Tabela1[[#This Row],[ID]],'Base_Solicitações MP'!B:B,'Base_Solicitações MP'!R:R),
                    "Não enviada")</f>
        <v>Aguardando Análise FNDE</v>
      </c>
      <c r="AC1860" s="15" t="str">
        <f>_xlfn.CONCAT(Tabela1[[#This Row],[Município]],"/",Tabela1[[#This Row],[UF]])</f>
        <v>Santana do Acaraú/CE</v>
      </c>
    </row>
    <row r="1861" spans="1:29" x14ac:dyDescent="0.25">
      <c r="A1861" s="14" t="s">
        <v>705</v>
      </c>
      <c r="B1861" s="2" t="s">
        <v>9874</v>
      </c>
      <c r="C1861" s="2" t="s">
        <v>12794</v>
      </c>
      <c r="D1861" s="3" t="s">
        <v>3429</v>
      </c>
      <c r="E1861" s="1" t="s">
        <v>3430</v>
      </c>
      <c r="F1861" s="1">
        <v>2013</v>
      </c>
      <c r="G1861" s="1">
        <v>1</v>
      </c>
      <c r="H1861" s="1" t="s">
        <v>3431</v>
      </c>
      <c r="I1861" s="1" t="s">
        <v>28</v>
      </c>
      <c r="J1861" s="1" t="s">
        <v>56</v>
      </c>
      <c r="K1861" s="1" t="str">
        <f>IF(Tabela1[[#This Row],[Situação da Obra]]="Inacabada - PC Técnica Concluída","Inacabada",Tabela1[[#This Row],[Situação da Obra]])</f>
        <v>Paralisada</v>
      </c>
      <c r="L1861" s="1" t="s">
        <v>30</v>
      </c>
      <c r="M1861" s="4">
        <v>44174</v>
      </c>
      <c r="N1861" s="5">
        <v>0.71679999999999999</v>
      </c>
      <c r="O1861" s="4">
        <v>45020</v>
      </c>
      <c r="P1861" s="1" t="s">
        <v>709</v>
      </c>
      <c r="Q1861" s="1" t="s">
        <v>710</v>
      </c>
      <c r="R1861" s="1" t="s">
        <v>32</v>
      </c>
      <c r="S1861" s="1" t="s">
        <v>716</v>
      </c>
      <c r="T1861" s="1" t="s">
        <v>712</v>
      </c>
      <c r="U1861" s="6">
        <v>503896.14</v>
      </c>
      <c r="V1861" s="6">
        <v>509046.51</v>
      </c>
      <c r="W1861" s="6">
        <v>0</v>
      </c>
      <c r="X1861" s="6">
        <v>509046.51</v>
      </c>
      <c r="Y1861" s="6">
        <v>83423.31</v>
      </c>
      <c r="Z1861" s="7">
        <v>45310</v>
      </c>
      <c r="AA18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1" s="35" t="str">
        <f>IFERROR(
                    _xlfn.XLOOKUP(Tabela1[[#This Row],[ID]],'Base_Solicitações MP'!B:B,'Base_Solicitações MP'!R:R),
                    "Não enviada")</f>
        <v>Diligência</v>
      </c>
      <c r="AC1861" s="15" t="str">
        <f>_xlfn.CONCAT(Tabela1[[#This Row],[Município]],"/",Tabela1[[#This Row],[UF]])</f>
        <v>Senador Pompeu/CE</v>
      </c>
    </row>
    <row r="1862" spans="1:29" x14ac:dyDescent="0.25">
      <c r="A1862" s="14" t="s">
        <v>705</v>
      </c>
      <c r="B1862" s="2" t="s">
        <v>9875</v>
      </c>
      <c r="C1862" s="2" t="s">
        <v>12795</v>
      </c>
      <c r="D1862" s="3" t="s">
        <v>3432</v>
      </c>
      <c r="E1862" s="1" t="s">
        <v>3433</v>
      </c>
      <c r="F1862" s="1">
        <v>2013</v>
      </c>
      <c r="G1862" s="1">
        <v>1</v>
      </c>
      <c r="H1862" s="1" t="s">
        <v>3285</v>
      </c>
      <c r="I1862" s="1" t="s">
        <v>28</v>
      </c>
      <c r="J1862" s="1" t="s">
        <v>40</v>
      </c>
      <c r="K1862" s="1" t="str">
        <f>IF(Tabela1[[#This Row],[Situação da Obra]]="Inacabada - PC Técnica Concluída","Inacabada",Tabela1[[#This Row],[Situação da Obra]])</f>
        <v>Inacabada</v>
      </c>
      <c r="L1862" s="1" t="s">
        <v>30</v>
      </c>
      <c r="M1862" s="4">
        <v>45005</v>
      </c>
      <c r="N1862" s="5">
        <v>0.70689999999999997</v>
      </c>
      <c r="O1862" s="4">
        <v>44138</v>
      </c>
      <c r="P1862" s="1" t="s">
        <v>709</v>
      </c>
      <c r="Q1862" s="1" t="s">
        <v>710</v>
      </c>
      <c r="R1862" s="1" t="s">
        <v>32</v>
      </c>
      <c r="S1862" s="1" t="s">
        <v>716</v>
      </c>
      <c r="T1862" s="1" t="s">
        <v>712</v>
      </c>
      <c r="U1862" s="6">
        <v>173142.74</v>
      </c>
      <c r="V1862" s="6">
        <v>510000</v>
      </c>
      <c r="W1862" s="6">
        <v>0</v>
      </c>
      <c r="X1862" s="6">
        <v>510000</v>
      </c>
      <c r="Y1862" s="6">
        <v>124.5</v>
      </c>
      <c r="Z1862" s="7">
        <v>44842</v>
      </c>
      <c r="AA18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2" s="35" t="str">
        <f>IFERROR(
                    _xlfn.XLOOKUP(Tabela1[[#This Row],[ID]],'Base_Solicitações MP'!B:B,'Base_Solicitações MP'!R:R),
                    "Não enviada")</f>
        <v>Aguardando Análise FNDE</v>
      </c>
      <c r="AC1862" s="15" t="str">
        <f>_xlfn.CONCAT(Tabela1[[#This Row],[Município]],"/",Tabela1[[#This Row],[UF]])</f>
        <v>Tamboril/CE</v>
      </c>
    </row>
    <row r="1863" spans="1:29" x14ac:dyDescent="0.25">
      <c r="A1863" s="14" t="s">
        <v>705</v>
      </c>
      <c r="B1863" s="2" t="s">
        <v>9876</v>
      </c>
      <c r="C1863" s="2" t="s">
        <v>12796</v>
      </c>
      <c r="D1863" s="3" t="s">
        <v>3434</v>
      </c>
      <c r="E1863" s="1" t="s">
        <v>3435</v>
      </c>
      <c r="F1863" s="1">
        <v>2013</v>
      </c>
      <c r="G1863" s="1">
        <v>1</v>
      </c>
      <c r="H1863" s="1" t="s">
        <v>2403</v>
      </c>
      <c r="I1863" s="1" t="s">
        <v>28</v>
      </c>
      <c r="J1863" s="1" t="s">
        <v>56</v>
      </c>
      <c r="K1863" s="1" t="str">
        <f>IF(Tabela1[[#This Row],[Situação da Obra]]="Inacabada - PC Técnica Concluída","Inacabada",Tabela1[[#This Row],[Situação da Obra]])</f>
        <v>Paralisada</v>
      </c>
      <c r="L1863" s="1" t="s">
        <v>30</v>
      </c>
      <c r="M1863" s="4">
        <v>45058</v>
      </c>
      <c r="N1863" s="5">
        <v>0.75780000000000003</v>
      </c>
      <c r="O1863" s="4">
        <v>45054</v>
      </c>
      <c r="P1863" s="1" t="s">
        <v>709</v>
      </c>
      <c r="Q1863" s="1" t="s">
        <v>710</v>
      </c>
      <c r="R1863" s="1" t="s">
        <v>32</v>
      </c>
      <c r="S1863" s="1" t="s">
        <v>716</v>
      </c>
      <c r="T1863" s="1" t="s">
        <v>712</v>
      </c>
      <c r="U1863" s="6">
        <v>393011.66</v>
      </c>
      <c r="V1863" s="6">
        <v>510000</v>
      </c>
      <c r="W1863" s="6">
        <v>0</v>
      </c>
      <c r="X1863" s="6">
        <v>510000</v>
      </c>
      <c r="Y1863" s="6">
        <v>0</v>
      </c>
      <c r="Z1863" s="7">
        <v>45310</v>
      </c>
      <c r="AA18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3" s="35" t="str">
        <f>IFERROR(
                    _xlfn.XLOOKUP(Tabela1[[#This Row],[ID]],'Base_Solicitações MP'!B:B,'Base_Solicitações MP'!R:R),
                    "Não enviada")</f>
        <v>Não enviada</v>
      </c>
      <c r="AC1863" s="15" t="str">
        <f>_xlfn.CONCAT(Tabela1[[#This Row],[Município]],"/",Tabela1[[#This Row],[UF]])</f>
        <v>Tejuçuoca/CE</v>
      </c>
    </row>
    <row r="1864" spans="1:29" x14ac:dyDescent="0.25">
      <c r="A1864" s="14" t="s">
        <v>705</v>
      </c>
      <c r="B1864" s="2" t="s">
        <v>9877</v>
      </c>
      <c r="C1864" s="2" t="s">
        <v>12797</v>
      </c>
      <c r="D1864" s="3" t="s">
        <v>3436</v>
      </c>
      <c r="E1864" s="1" t="s">
        <v>3437</v>
      </c>
      <c r="F1864" s="1">
        <v>2013</v>
      </c>
      <c r="G1864" s="1">
        <v>2</v>
      </c>
      <c r="H1864" s="1" t="s">
        <v>3438</v>
      </c>
      <c r="I1864" s="1" t="s">
        <v>184</v>
      </c>
      <c r="J1864" s="1" t="s">
        <v>40</v>
      </c>
      <c r="K1864" s="1" t="str">
        <f>IF(Tabela1[[#This Row],[Situação da Obra]]="Inacabada - PC Técnica Concluída","Inacabada",Tabela1[[#This Row],[Situação da Obra]])</f>
        <v>Inacabada</v>
      </c>
      <c r="L1864" s="1" t="s">
        <v>30</v>
      </c>
      <c r="M1864" s="4">
        <v>44524</v>
      </c>
      <c r="N1864" s="5">
        <v>0.92330000000000001</v>
      </c>
      <c r="O1864" s="4">
        <v>44522</v>
      </c>
      <c r="P1864" s="1" t="s">
        <v>709</v>
      </c>
      <c r="Q1864" s="1" t="s">
        <v>710</v>
      </c>
      <c r="R1864" s="1" t="s">
        <v>32</v>
      </c>
      <c r="S1864" s="1" t="s">
        <v>716</v>
      </c>
      <c r="T1864" s="1" t="s">
        <v>712</v>
      </c>
      <c r="U1864" s="6">
        <v>424604.96</v>
      </c>
      <c r="V1864" s="6">
        <v>509646.21</v>
      </c>
      <c r="W1864" s="6">
        <v>0</v>
      </c>
      <c r="X1864" s="6">
        <v>509646.21</v>
      </c>
      <c r="Y1864" s="6">
        <v>483.78</v>
      </c>
      <c r="Z1864" s="7">
        <v>44469</v>
      </c>
      <c r="AA18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4" s="35" t="str">
        <f>IFERROR(
                    _xlfn.XLOOKUP(Tabela1[[#This Row],[ID]],'Base_Solicitações MP'!B:B,'Base_Solicitações MP'!R:R),
                    "Não enviada")</f>
        <v>Não enviada</v>
      </c>
      <c r="AC1864" s="15" t="str">
        <f>_xlfn.CONCAT(Tabela1[[#This Row],[Município]],"/",Tabela1[[#This Row],[UF]])</f>
        <v>São Geraldo do Araguaia/PA</v>
      </c>
    </row>
    <row r="1865" spans="1:29" x14ac:dyDescent="0.25">
      <c r="A1865" s="14" t="s">
        <v>705</v>
      </c>
      <c r="B1865" s="2" t="s">
        <v>9878</v>
      </c>
      <c r="C1865" s="2" t="s">
        <v>12798</v>
      </c>
      <c r="D1865" s="3" t="s">
        <v>3436</v>
      </c>
      <c r="E1865" s="1" t="s">
        <v>3437</v>
      </c>
      <c r="F1865" s="1">
        <v>2013</v>
      </c>
      <c r="G1865" s="1">
        <v>2</v>
      </c>
      <c r="H1865" s="1" t="s">
        <v>3438</v>
      </c>
      <c r="I1865" s="1" t="s">
        <v>184</v>
      </c>
      <c r="J1865" s="1" t="s">
        <v>40</v>
      </c>
      <c r="K1865" s="1" t="str">
        <f>IF(Tabela1[[#This Row],[Situação da Obra]]="Inacabada - PC Técnica Concluída","Inacabada",Tabela1[[#This Row],[Situação da Obra]])</f>
        <v>Inacabada</v>
      </c>
      <c r="L1865" s="1" t="s">
        <v>30</v>
      </c>
      <c r="M1865" s="4">
        <v>44524</v>
      </c>
      <c r="N1865" s="5">
        <v>0.71260000000000001</v>
      </c>
      <c r="O1865" s="4">
        <v>44522</v>
      </c>
      <c r="P1865" s="1" t="s">
        <v>709</v>
      </c>
      <c r="Q1865" s="1" t="s">
        <v>710</v>
      </c>
      <c r="R1865" s="1" t="s">
        <v>32</v>
      </c>
      <c r="S1865" s="1" t="s">
        <v>716</v>
      </c>
      <c r="T1865" s="1" t="s">
        <v>712</v>
      </c>
      <c r="U1865" s="6">
        <v>424675.76</v>
      </c>
      <c r="V1865" s="6">
        <v>509646.21</v>
      </c>
      <c r="W1865" s="6">
        <v>0</v>
      </c>
      <c r="X1865" s="6">
        <v>509646.21</v>
      </c>
      <c r="Y1865" s="6">
        <v>483.78</v>
      </c>
      <c r="Z1865" s="7">
        <v>44469</v>
      </c>
      <c r="AA18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5" s="35" t="str">
        <f>IFERROR(
                    _xlfn.XLOOKUP(Tabela1[[#This Row],[ID]],'Base_Solicitações MP'!B:B,'Base_Solicitações MP'!R:R),
                    "Não enviada")</f>
        <v>Não enviada</v>
      </c>
      <c r="AC1865" s="15" t="str">
        <f>_xlfn.CONCAT(Tabela1[[#This Row],[Município]],"/",Tabela1[[#This Row],[UF]])</f>
        <v>São Geraldo do Araguaia/PA</v>
      </c>
    </row>
    <row r="1866" spans="1:29" x14ac:dyDescent="0.25">
      <c r="A1866" s="14" t="s">
        <v>705</v>
      </c>
      <c r="B1866" s="2" t="s">
        <v>9879</v>
      </c>
      <c r="C1866" s="2" t="s">
        <v>12799</v>
      </c>
      <c r="D1866" s="3" t="s">
        <v>3439</v>
      </c>
      <c r="E1866" s="1" t="s">
        <v>3440</v>
      </c>
      <c r="F1866" s="1">
        <v>2013</v>
      </c>
      <c r="G1866" s="1">
        <v>2</v>
      </c>
      <c r="H1866" s="1" t="s">
        <v>3441</v>
      </c>
      <c r="I1866" s="1" t="s">
        <v>99</v>
      </c>
      <c r="J1866" s="1" t="s">
        <v>40</v>
      </c>
      <c r="K1866" s="1" t="str">
        <f>IF(Tabela1[[#This Row],[Situação da Obra]]="Inacabada - PC Técnica Concluída","Inacabada",Tabela1[[#This Row],[Situação da Obra]])</f>
        <v>Inacabada</v>
      </c>
      <c r="L1866" s="1" t="s">
        <v>30</v>
      </c>
      <c r="M1866" s="4">
        <v>43326</v>
      </c>
      <c r="N1866" s="5">
        <v>0.51900000000000002</v>
      </c>
      <c r="O1866" s="4">
        <v>43293</v>
      </c>
      <c r="P1866" s="1" t="s">
        <v>709</v>
      </c>
      <c r="Q1866" s="1" t="s">
        <v>710</v>
      </c>
      <c r="R1866" s="1" t="s">
        <v>32</v>
      </c>
      <c r="S1866" s="1" t="s">
        <v>1313</v>
      </c>
      <c r="T1866" s="1" t="s">
        <v>712</v>
      </c>
      <c r="U1866" s="6">
        <v>496232.99</v>
      </c>
      <c r="V1866" s="6">
        <v>503783.36</v>
      </c>
      <c r="W1866" s="6">
        <v>0</v>
      </c>
      <c r="X1866" s="6">
        <v>503783.36</v>
      </c>
      <c r="Y1866" s="6">
        <v>18134.05</v>
      </c>
      <c r="Z1866" s="7">
        <v>43278</v>
      </c>
      <c r="AA18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6" s="35" t="str">
        <f>IFERROR(
                    _xlfn.XLOOKUP(Tabela1[[#This Row],[ID]],'Base_Solicitações MP'!B:B,'Base_Solicitações MP'!R:R),
                    "Não enviada")</f>
        <v>Não enviada</v>
      </c>
      <c r="AC1866" s="15" t="str">
        <f>_xlfn.CONCAT(Tabela1[[#This Row],[Município]],"/",Tabela1[[#This Row],[UF]])</f>
        <v>Viamão/RS</v>
      </c>
    </row>
    <row r="1867" spans="1:29" x14ac:dyDescent="0.25">
      <c r="A1867" s="14" t="s">
        <v>705</v>
      </c>
      <c r="B1867" s="2" t="s">
        <v>9880</v>
      </c>
      <c r="C1867" s="2" t="s">
        <v>12800</v>
      </c>
      <c r="D1867" s="3" t="s">
        <v>3442</v>
      </c>
      <c r="E1867" s="1" t="s">
        <v>3443</v>
      </c>
      <c r="F1867" s="1">
        <v>2013</v>
      </c>
      <c r="G1867" s="1">
        <v>1</v>
      </c>
      <c r="H1867" s="1" t="s">
        <v>3444</v>
      </c>
      <c r="I1867" s="1" t="s">
        <v>634</v>
      </c>
      <c r="J1867" s="1" t="s">
        <v>29</v>
      </c>
      <c r="K1867" s="1" t="str">
        <f>IF(Tabela1[[#This Row],[Situação da Obra]]="Inacabada - PC Técnica Concluída","Inacabada",Tabela1[[#This Row],[Situação da Obra]])</f>
        <v>Inacabada</v>
      </c>
      <c r="L1867" s="1" t="s">
        <v>30</v>
      </c>
      <c r="M1867" s="4">
        <v>44915</v>
      </c>
      <c r="N1867" s="5">
        <v>0.47620000000000001</v>
      </c>
      <c r="O1867" s="4"/>
      <c r="P1867" s="1" t="s">
        <v>709</v>
      </c>
      <c r="Q1867" s="1" t="s">
        <v>710</v>
      </c>
      <c r="R1867" s="1" t="s">
        <v>32</v>
      </c>
      <c r="S1867" s="1" t="s">
        <v>716</v>
      </c>
      <c r="T1867" s="1" t="s">
        <v>712</v>
      </c>
      <c r="U1867" s="6" t="s">
        <v>41</v>
      </c>
      <c r="V1867" s="6">
        <v>509527.24</v>
      </c>
      <c r="W1867" s="6">
        <v>0</v>
      </c>
      <c r="X1867" s="6">
        <v>509527.24</v>
      </c>
      <c r="Y1867" s="6" t="s">
        <v>41</v>
      </c>
      <c r="Z1867" s="7">
        <v>43921</v>
      </c>
      <c r="AA18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7" s="35" t="str">
        <f>IFERROR(
                    _xlfn.XLOOKUP(Tabela1[[#This Row],[ID]],'Base_Solicitações MP'!B:B,'Base_Solicitações MP'!R:R),
                    "Não enviada")</f>
        <v>Em Cadastramento</v>
      </c>
      <c r="AC1867" s="15" t="str">
        <f>_xlfn.CONCAT(Tabela1[[#This Row],[Município]],"/",Tabela1[[#This Row],[UF]])</f>
        <v>Laguna/SC</v>
      </c>
    </row>
    <row r="1868" spans="1:29" x14ac:dyDescent="0.25">
      <c r="A1868" s="14" t="s">
        <v>705</v>
      </c>
      <c r="B1868" s="2" t="s">
        <v>9881</v>
      </c>
      <c r="C1868" s="2" t="s">
        <v>12801</v>
      </c>
      <c r="D1868" s="3" t="s">
        <v>3445</v>
      </c>
      <c r="E1868" s="1" t="s">
        <v>3446</v>
      </c>
      <c r="F1868" s="1">
        <v>2013</v>
      </c>
      <c r="G1868" s="1">
        <v>1</v>
      </c>
      <c r="H1868" s="1" t="s">
        <v>1730</v>
      </c>
      <c r="I1868" s="1" t="s">
        <v>28</v>
      </c>
      <c r="J1868" s="1" t="s">
        <v>56</v>
      </c>
      <c r="K1868" s="1" t="str">
        <f>IF(Tabela1[[#This Row],[Situação da Obra]]="Inacabada - PC Técnica Concluída","Inacabada",Tabela1[[#This Row],[Situação da Obra]])</f>
        <v>Paralisada</v>
      </c>
      <c r="L1868" s="1" t="s">
        <v>30</v>
      </c>
      <c r="M1868" s="4">
        <v>44805</v>
      </c>
      <c r="N1868" s="5">
        <v>0.50570000000000004</v>
      </c>
      <c r="O1868" s="4">
        <v>45005</v>
      </c>
      <c r="P1868" s="1" t="s">
        <v>31</v>
      </c>
      <c r="Q1868" s="1" t="s">
        <v>710</v>
      </c>
      <c r="R1868" s="1" t="s">
        <v>32</v>
      </c>
      <c r="S1868" s="1" t="s">
        <v>57</v>
      </c>
      <c r="T1868" s="1" t="s">
        <v>34</v>
      </c>
      <c r="U1868" s="6">
        <v>1846385.53</v>
      </c>
      <c r="V1868" s="6">
        <v>1868415.61</v>
      </c>
      <c r="W1868" s="6">
        <v>0</v>
      </c>
      <c r="X1868" s="6">
        <v>1868415.61</v>
      </c>
      <c r="Y1868" s="6">
        <v>210249.4</v>
      </c>
      <c r="Z1868" s="7">
        <v>45218</v>
      </c>
      <c r="AA18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8" s="35" t="str">
        <f>IFERROR(
                    _xlfn.XLOOKUP(Tabela1[[#This Row],[ID]],'Base_Solicitações MP'!B:B,'Base_Solicitações MP'!R:R),
                    "Não enviada")</f>
        <v>Em Cadastramento</v>
      </c>
      <c r="AC1868" s="15" t="str">
        <f>_xlfn.CONCAT(Tabela1[[#This Row],[Município]],"/",Tabela1[[#This Row],[UF]])</f>
        <v>Santana do Acaraú/CE</v>
      </c>
    </row>
    <row r="1869" spans="1:29" x14ac:dyDescent="0.25">
      <c r="A1869" s="14" t="s">
        <v>705</v>
      </c>
      <c r="B1869" s="2" t="s">
        <v>9882</v>
      </c>
      <c r="C1869" s="2" t="s">
        <v>12802</v>
      </c>
      <c r="D1869" s="3" t="s">
        <v>3447</v>
      </c>
      <c r="E1869" s="1" t="s">
        <v>3448</v>
      </c>
      <c r="F1869" s="1">
        <v>2013</v>
      </c>
      <c r="G1869" s="1">
        <v>2</v>
      </c>
      <c r="H1869" s="1" t="s">
        <v>3449</v>
      </c>
      <c r="I1869" s="1" t="s">
        <v>918</v>
      </c>
      <c r="J1869" s="1" t="s">
        <v>56</v>
      </c>
      <c r="K1869" s="1" t="str">
        <f>IF(Tabela1[[#This Row],[Situação da Obra]]="Inacabada - PC Técnica Concluída","Inacabada",Tabela1[[#This Row],[Situação da Obra]])</f>
        <v>Paralisada</v>
      </c>
      <c r="L1869" s="1" t="s">
        <v>30</v>
      </c>
      <c r="M1869" s="4">
        <v>44645</v>
      </c>
      <c r="N1869" s="5">
        <v>0.68269999999999997</v>
      </c>
      <c r="O1869" s="4">
        <v>45005</v>
      </c>
      <c r="P1869" s="1" t="s">
        <v>31</v>
      </c>
      <c r="Q1869" s="1" t="s">
        <v>710</v>
      </c>
      <c r="R1869" s="1" t="s">
        <v>32</v>
      </c>
      <c r="S1869" s="1" t="s">
        <v>57</v>
      </c>
      <c r="T1869" s="1" t="s">
        <v>34</v>
      </c>
      <c r="U1869" s="6">
        <v>1485100.16</v>
      </c>
      <c r="V1869" s="6">
        <v>1839782.96</v>
      </c>
      <c r="W1869" s="6">
        <v>0</v>
      </c>
      <c r="X1869" s="6">
        <v>1839782.96</v>
      </c>
      <c r="Y1869" s="6">
        <v>57699.37</v>
      </c>
      <c r="Z1869" s="7">
        <v>45077</v>
      </c>
      <c r="AA18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9" s="35" t="str">
        <f>IFERROR(
                    _xlfn.XLOOKUP(Tabela1[[#This Row],[ID]],'Base_Solicitações MP'!B:B,'Base_Solicitações MP'!R:R),
                    "Não enviada")</f>
        <v>Diligência</v>
      </c>
      <c r="AC1869" s="15" t="str">
        <f>_xlfn.CONCAT(Tabela1[[#This Row],[Município]],"/",Tabela1[[#This Row],[UF]])</f>
        <v>São Mateus/ES</v>
      </c>
    </row>
    <row r="1870" spans="1:29" x14ac:dyDescent="0.25">
      <c r="A1870" s="14" t="s">
        <v>705</v>
      </c>
      <c r="B1870" s="2" t="s">
        <v>9883</v>
      </c>
      <c r="C1870" s="2" t="s">
        <v>12803</v>
      </c>
      <c r="D1870" s="3" t="s">
        <v>3450</v>
      </c>
      <c r="E1870" s="1" t="s">
        <v>3451</v>
      </c>
      <c r="F1870" s="1">
        <v>2013</v>
      </c>
      <c r="G1870" s="1">
        <v>1</v>
      </c>
      <c r="H1870" s="1" t="s">
        <v>3452</v>
      </c>
      <c r="I1870" s="1" t="s">
        <v>310</v>
      </c>
      <c r="J1870" s="1" t="s">
        <v>56</v>
      </c>
      <c r="K1870" s="1" t="str">
        <f>IF(Tabela1[[#This Row],[Situação da Obra]]="Inacabada - PC Técnica Concluída","Inacabada",Tabela1[[#This Row],[Situação da Obra]])</f>
        <v>Paralisada</v>
      </c>
      <c r="L1870" s="1" t="s">
        <v>30</v>
      </c>
      <c r="M1870" s="4">
        <v>44144</v>
      </c>
      <c r="N1870" s="5">
        <v>0.3296</v>
      </c>
      <c r="O1870" s="4">
        <v>45044</v>
      </c>
      <c r="P1870" s="1" t="s">
        <v>31</v>
      </c>
      <c r="Q1870" s="1" t="s">
        <v>710</v>
      </c>
      <c r="R1870" s="1" t="s">
        <v>32</v>
      </c>
      <c r="S1870" s="1" t="s">
        <v>739</v>
      </c>
      <c r="T1870" s="1" t="s">
        <v>34</v>
      </c>
      <c r="U1870" s="6">
        <v>1282112.96</v>
      </c>
      <c r="V1870" s="6">
        <v>1284645.23</v>
      </c>
      <c r="W1870" s="6">
        <v>0</v>
      </c>
      <c r="X1870" s="6">
        <v>1284645.23</v>
      </c>
      <c r="Y1870" s="6">
        <v>110527.78</v>
      </c>
      <c r="Z1870" s="7">
        <v>45160</v>
      </c>
      <c r="AA18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0" s="35" t="str">
        <f>IFERROR(
                    _xlfn.XLOOKUP(Tabela1[[#This Row],[ID]],'Base_Solicitações MP'!B:B,'Base_Solicitações MP'!R:R),
                    "Não enviada")</f>
        <v>Aguardando Análise FNDE</v>
      </c>
      <c r="AC1870" s="15" t="str">
        <f>_xlfn.CONCAT(Tabela1[[#This Row],[Município]],"/",Tabela1[[#This Row],[UF]])</f>
        <v>Santa Luzia D'Oeste/RO</v>
      </c>
    </row>
    <row r="1871" spans="1:29" x14ac:dyDescent="0.25">
      <c r="A1871" s="14" t="s">
        <v>705</v>
      </c>
      <c r="B1871" s="2" t="s">
        <v>9884</v>
      </c>
      <c r="C1871" s="2" t="s">
        <v>12804</v>
      </c>
      <c r="D1871" s="3" t="s">
        <v>3453</v>
      </c>
      <c r="E1871" s="1" t="s">
        <v>3454</v>
      </c>
      <c r="F1871" s="1">
        <v>2013</v>
      </c>
      <c r="G1871" s="1">
        <v>3</v>
      </c>
      <c r="H1871" s="1" t="s">
        <v>3455</v>
      </c>
      <c r="I1871" s="1" t="s">
        <v>55</v>
      </c>
      <c r="J1871" s="1" t="s">
        <v>56</v>
      </c>
      <c r="K1871" s="1" t="str">
        <f>IF(Tabela1[[#This Row],[Situação da Obra]]="Inacabada - PC Técnica Concluída","Inacabada",Tabela1[[#This Row],[Situação da Obra]])</f>
        <v>Paralisada</v>
      </c>
      <c r="L1871" s="1" t="s">
        <v>30</v>
      </c>
      <c r="M1871" s="4">
        <v>44278</v>
      </c>
      <c r="N1871" s="5">
        <v>0.50860000000000005</v>
      </c>
      <c r="O1871" s="4">
        <v>45042</v>
      </c>
      <c r="P1871" s="1" t="s">
        <v>31</v>
      </c>
      <c r="Q1871" s="1" t="s">
        <v>710</v>
      </c>
      <c r="R1871" s="1" t="s">
        <v>32</v>
      </c>
      <c r="S1871" s="1" t="s">
        <v>57</v>
      </c>
      <c r="T1871" s="1" t="s">
        <v>34</v>
      </c>
      <c r="U1871" s="6">
        <v>2465143.4</v>
      </c>
      <c r="V1871" s="6">
        <v>1979860.84</v>
      </c>
      <c r="W1871" s="6">
        <v>0</v>
      </c>
      <c r="X1871" s="6">
        <v>1979860.84</v>
      </c>
      <c r="Y1871" s="6">
        <v>640324.93999999994</v>
      </c>
      <c r="Z1871" s="7">
        <v>45380</v>
      </c>
      <c r="AA18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1" s="35" t="str">
        <f>IFERROR(
                    _xlfn.XLOOKUP(Tabela1[[#This Row],[ID]],'Base_Solicitações MP'!B:B,'Base_Solicitações MP'!R:R),
                    "Não enviada")</f>
        <v>Não enviada</v>
      </c>
      <c r="AC1871" s="15" t="str">
        <f>_xlfn.CONCAT(Tabela1[[#This Row],[Município]],"/",Tabela1[[#This Row],[UF]])</f>
        <v>Bauru/SP</v>
      </c>
    </row>
    <row r="1872" spans="1:29" x14ac:dyDescent="0.25">
      <c r="A1872" s="14" t="s">
        <v>705</v>
      </c>
      <c r="B1872" s="2" t="s">
        <v>9885</v>
      </c>
      <c r="C1872" s="2" t="s">
        <v>12805</v>
      </c>
      <c r="D1872" s="3" t="s">
        <v>3453</v>
      </c>
      <c r="E1872" s="1" t="s">
        <v>3454</v>
      </c>
      <c r="F1872" s="1">
        <v>2013</v>
      </c>
      <c r="G1872" s="1">
        <v>3</v>
      </c>
      <c r="H1872" s="1" t="s">
        <v>3455</v>
      </c>
      <c r="I1872" s="1" t="s">
        <v>55</v>
      </c>
      <c r="J1872" s="1" t="s">
        <v>56</v>
      </c>
      <c r="K1872" s="1" t="str">
        <f>IF(Tabela1[[#This Row],[Situação da Obra]]="Inacabada - PC Técnica Concluída","Inacabada",Tabela1[[#This Row],[Situação da Obra]])</f>
        <v>Paralisada</v>
      </c>
      <c r="L1872" s="1" t="s">
        <v>30</v>
      </c>
      <c r="M1872" s="4">
        <v>44273</v>
      </c>
      <c r="N1872" s="5">
        <v>0.43309999999999998</v>
      </c>
      <c r="O1872" s="4">
        <v>45051</v>
      </c>
      <c r="P1872" s="1" t="s">
        <v>31</v>
      </c>
      <c r="Q1872" s="1" t="s">
        <v>710</v>
      </c>
      <c r="R1872" s="1" t="s">
        <v>32</v>
      </c>
      <c r="S1872" s="1" t="s">
        <v>57</v>
      </c>
      <c r="T1872" s="1" t="s">
        <v>34</v>
      </c>
      <c r="U1872" s="6">
        <v>2695915.73</v>
      </c>
      <c r="V1872" s="6">
        <v>1979860.84</v>
      </c>
      <c r="W1872" s="6">
        <v>0</v>
      </c>
      <c r="X1872" s="6">
        <v>1979860.84</v>
      </c>
      <c r="Y1872" s="6">
        <v>640324.93999999994</v>
      </c>
      <c r="Z1872" s="7">
        <v>45380</v>
      </c>
      <c r="AA18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2" s="35" t="str">
        <f>IFERROR(
                    _xlfn.XLOOKUP(Tabela1[[#This Row],[ID]],'Base_Solicitações MP'!B:B,'Base_Solicitações MP'!R:R),
                    "Não enviada")</f>
        <v>Não enviada</v>
      </c>
      <c r="AC1872" s="15" t="str">
        <f>_xlfn.CONCAT(Tabela1[[#This Row],[Município]],"/",Tabela1[[#This Row],[UF]])</f>
        <v>Bauru/SP</v>
      </c>
    </row>
    <row r="1873" spans="1:29" x14ac:dyDescent="0.25">
      <c r="A1873" s="14" t="s">
        <v>705</v>
      </c>
      <c r="B1873" s="2" t="s">
        <v>9886</v>
      </c>
      <c r="C1873" s="2" t="s">
        <v>12806</v>
      </c>
      <c r="D1873" s="3" t="s">
        <v>3456</v>
      </c>
      <c r="E1873" s="1" t="s">
        <v>3457</v>
      </c>
      <c r="F1873" s="1">
        <v>2013</v>
      </c>
      <c r="G1873" s="1">
        <v>1</v>
      </c>
      <c r="H1873" s="1" t="s">
        <v>3458</v>
      </c>
      <c r="I1873" s="1" t="s">
        <v>82</v>
      </c>
      <c r="J1873" s="1" t="s">
        <v>29</v>
      </c>
      <c r="K1873" s="1" t="str">
        <f>IF(Tabela1[[#This Row],[Situação da Obra]]="Inacabada - PC Técnica Concluída","Inacabada",Tabela1[[#This Row],[Situação da Obra]])</f>
        <v>Inacabada</v>
      </c>
      <c r="L1873" s="1" t="s">
        <v>30</v>
      </c>
      <c r="M1873" s="4">
        <v>44915</v>
      </c>
      <c r="N1873" s="5">
        <v>0.90290000000000004</v>
      </c>
      <c r="O1873" s="4">
        <v>44441</v>
      </c>
      <c r="P1873" s="1" t="s">
        <v>709</v>
      </c>
      <c r="Q1873" s="1" t="s">
        <v>710</v>
      </c>
      <c r="R1873" s="1" t="s">
        <v>32</v>
      </c>
      <c r="S1873" s="1" t="s">
        <v>716</v>
      </c>
      <c r="T1873" s="1" t="s">
        <v>712</v>
      </c>
      <c r="U1873" s="6">
        <v>509992.03</v>
      </c>
      <c r="V1873" s="6">
        <v>510000</v>
      </c>
      <c r="W1873" s="6">
        <v>0</v>
      </c>
      <c r="X1873" s="6">
        <v>510000</v>
      </c>
      <c r="Y1873" s="6">
        <v>223.48</v>
      </c>
      <c r="Z1873" s="7">
        <v>44469</v>
      </c>
      <c r="AA18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3" s="35" t="str">
        <f>IFERROR(
                    _xlfn.XLOOKUP(Tabela1[[#This Row],[ID]],'Base_Solicitações MP'!B:B,'Base_Solicitações MP'!R:R),
                    "Não enviada")</f>
        <v>Diligência</v>
      </c>
      <c r="AC1873" s="15" t="str">
        <f>_xlfn.CONCAT(Tabela1[[#This Row],[Município]],"/",Tabela1[[#This Row],[UF]])</f>
        <v>Ibirapitanga/BA</v>
      </c>
    </row>
    <row r="1874" spans="1:29" x14ac:dyDescent="0.25">
      <c r="A1874" s="14" t="s">
        <v>705</v>
      </c>
      <c r="B1874" s="2" t="s">
        <v>9887</v>
      </c>
      <c r="C1874" s="2" t="s">
        <v>12807</v>
      </c>
      <c r="D1874" s="3" t="s">
        <v>3459</v>
      </c>
      <c r="E1874" s="1" t="s">
        <v>3460</v>
      </c>
      <c r="F1874" s="1">
        <v>2013</v>
      </c>
      <c r="G1874" s="1">
        <v>3</v>
      </c>
      <c r="H1874" s="1" t="s">
        <v>409</v>
      </c>
      <c r="I1874" s="1" t="s">
        <v>44</v>
      </c>
      <c r="J1874" s="1" t="s">
        <v>29</v>
      </c>
      <c r="K1874" s="1" t="str">
        <f>IF(Tabela1[[#This Row],[Situação da Obra]]="Inacabada - PC Técnica Concluída","Inacabada",Tabela1[[#This Row],[Situação da Obra]])</f>
        <v>Inacabada</v>
      </c>
      <c r="L1874" s="1" t="s">
        <v>30</v>
      </c>
      <c r="M1874" s="4">
        <v>44915</v>
      </c>
      <c r="N1874" s="5">
        <v>0.25569999999999998</v>
      </c>
      <c r="O1874" s="4">
        <v>43845</v>
      </c>
      <c r="P1874" s="1" t="s">
        <v>709</v>
      </c>
      <c r="Q1874" s="1" t="s">
        <v>710</v>
      </c>
      <c r="R1874" s="1" t="s">
        <v>32</v>
      </c>
      <c r="S1874" s="1" t="s">
        <v>716</v>
      </c>
      <c r="T1874" s="1" t="s">
        <v>712</v>
      </c>
      <c r="U1874" s="6">
        <v>503227.09</v>
      </c>
      <c r="V1874" s="6">
        <v>504199.04</v>
      </c>
      <c r="W1874" s="6">
        <v>0</v>
      </c>
      <c r="X1874" s="6">
        <v>504199.04</v>
      </c>
      <c r="Y1874" s="6">
        <v>0</v>
      </c>
      <c r="Z1874" s="7">
        <v>43736</v>
      </c>
      <c r="AA18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4" s="35" t="str">
        <f>IFERROR(
                    _xlfn.XLOOKUP(Tabela1[[#This Row],[ID]],'Base_Solicitações MP'!B:B,'Base_Solicitações MP'!R:R),
                    "Não enviada")</f>
        <v>Não enviada</v>
      </c>
      <c r="AC1874" s="15" t="str">
        <f>_xlfn.CONCAT(Tabela1[[#This Row],[Município]],"/",Tabela1[[#This Row],[UF]])</f>
        <v>Santa Luzia/MA</v>
      </c>
    </row>
    <row r="1875" spans="1:29" x14ac:dyDescent="0.25">
      <c r="A1875" s="14" t="s">
        <v>705</v>
      </c>
      <c r="B1875" s="2" t="s">
        <v>9888</v>
      </c>
      <c r="C1875" s="2" t="s">
        <v>8672</v>
      </c>
      <c r="D1875" s="3" t="s">
        <v>3459</v>
      </c>
      <c r="E1875" s="1" t="s">
        <v>3460</v>
      </c>
      <c r="F1875" s="1">
        <v>2013</v>
      </c>
      <c r="G1875" s="1">
        <v>3</v>
      </c>
      <c r="H1875" s="1" t="s">
        <v>409</v>
      </c>
      <c r="I1875" s="1" t="s">
        <v>44</v>
      </c>
      <c r="J1875" s="1" t="s">
        <v>29</v>
      </c>
      <c r="K1875" s="1" t="str">
        <f>IF(Tabela1[[#This Row],[Situação da Obra]]="Inacabada - PC Técnica Concluída","Inacabada",Tabela1[[#This Row],[Situação da Obra]])</f>
        <v>Inacabada</v>
      </c>
      <c r="L1875" s="1" t="s">
        <v>30</v>
      </c>
      <c r="M1875" s="4">
        <v>44915</v>
      </c>
      <c r="N1875" s="5">
        <v>0.2021</v>
      </c>
      <c r="O1875" s="4">
        <v>43845</v>
      </c>
      <c r="P1875" s="1" t="s">
        <v>709</v>
      </c>
      <c r="Q1875" s="1" t="s">
        <v>710</v>
      </c>
      <c r="R1875" s="1" t="s">
        <v>32</v>
      </c>
      <c r="S1875" s="1" t="s">
        <v>716</v>
      </c>
      <c r="T1875" s="1" t="s">
        <v>712</v>
      </c>
      <c r="U1875" s="6">
        <v>503227.09</v>
      </c>
      <c r="V1875" s="6">
        <v>504199.04</v>
      </c>
      <c r="W1875" s="6">
        <v>0</v>
      </c>
      <c r="X1875" s="6">
        <v>504199.04</v>
      </c>
      <c r="Y1875" s="6">
        <v>0</v>
      </c>
      <c r="Z1875" s="7">
        <v>43736</v>
      </c>
      <c r="AA18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5" s="35" t="str">
        <f>IFERROR(
                    _xlfn.XLOOKUP(Tabela1[[#This Row],[ID]],'Base_Solicitações MP'!B:B,'Base_Solicitações MP'!R:R),
                    "Não enviada")</f>
        <v>Não enviada</v>
      </c>
      <c r="AC1875" s="15" t="str">
        <f>_xlfn.CONCAT(Tabela1[[#This Row],[Município]],"/",Tabela1[[#This Row],[UF]])</f>
        <v>Santa Luzia/MA</v>
      </c>
    </row>
    <row r="1876" spans="1:29" x14ac:dyDescent="0.25">
      <c r="A1876" s="14" t="s">
        <v>705</v>
      </c>
      <c r="B1876" s="2" t="s">
        <v>9889</v>
      </c>
      <c r="C1876" s="2" t="s">
        <v>12808</v>
      </c>
      <c r="D1876" s="3" t="s">
        <v>3459</v>
      </c>
      <c r="E1876" s="1" t="s">
        <v>3460</v>
      </c>
      <c r="F1876" s="1">
        <v>2013</v>
      </c>
      <c r="G1876" s="1">
        <v>3</v>
      </c>
      <c r="H1876" s="1" t="s">
        <v>409</v>
      </c>
      <c r="I1876" s="1" t="s">
        <v>44</v>
      </c>
      <c r="J1876" s="1" t="s">
        <v>29</v>
      </c>
      <c r="K1876" s="1" t="str">
        <f>IF(Tabela1[[#This Row],[Situação da Obra]]="Inacabada - PC Técnica Concluída","Inacabada",Tabela1[[#This Row],[Situação da Obra]])</f>
        <v>Inacabada</v>
      </c>
      <c r="L1876" s="1" t="s">
        <v>30</v>
      </c>
      <c r="M1876" s="4">
        <v>44915</v>
      </c>
      <c r="N1876" s="5">
        <v>0.13150000000000001</v>
      </c>
      <c r="O1876" s="4">
        <v>43845</v>
      </c>
      <c r="P1876" s="1" t="s">
        <v>709</v>
      </c>
      <c r="Q1876" s="1" t="s">
        <v>710</v>
      </c>
      <c r="R1876" s="1" t="s">
        <v>32</v>
      </c>
      <c r="S1876" s="1" t="s">
        <v>716</v>
      </c>
      <c r="T1876" s="1" t="s">
        <v>712</v>
      </c>
      <c r="U1876" s="6">
        <v>503227.09</v>
      </c>
      <c r="V1876" s="6">
        <v>504199.04</v>
      </c>
      <c r="W1876" s="6">
        <v>0</v>
      </c>
      <c r="X1876" s="6">
        <v>504199.04</v>
      </c>
      <c r="Y1876" s="6">
        <v>0</v>
      </c>
      <c r="Z1876" s="7">
        <v>43736</v>
      </c>
      <c r="AA18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6" s="35" t="str">
        <f>IFERROR(
                    _xlfn.XLOOKUP(Tabela1[[#This Row],[ID]],'Base_Solicitações MP'!B:B,'Base_Solicitações MP'!R:R),
                    "Não enviada")</f>
        <v>Não enviada</v>
      </c>
      <c r="AC1876" s="15" t="str">
        <f>_xlfn.CONCAT(Tabela1[[#This Row],[Município]],"/",Tabela1[[#This Row],[UF]])</f>
        <v>Santa Luzia/MA</v>
      </c>
    </row>
    <row r="1877" spans="1:29" x14ac:dyDescent="0.25">
      <c r="A1877" s="14" t="s">
        <v>705</v>
      </c>
      <c r="B1877" s="2" t="s">
        <v>9890</v>
      </c>
      <c r="C1877" s="2" t="s">
        <v>12809</v>
      </c>
      <c r="D1877" s="3" t="s">
        <v>3461</v>
      </c>
      <c r="E1877" s="1" t="s">
        <v>3462</v>
      </c>
      <c r="F1877" s="1">
        <v>2013</v>
      </c>
      <c r="G1877" s="1">
        <v>1</v>
      </c>
      <c r="H1877" s="1" t="s">
        <v>2852</v>
      </c>
      <c r="I1877" s="1" t="s">
        <v>44</v>
      </c>
      <c r="J1877" s="1" t="s">
        <v>29</v>
      </c>
      <c r="K1877" s="1" t="str">
        <f>IF(Tabela1[[#This Row],[Situação da Obra]]="Inacabada - PC Técnica Concluída","Inacabada",Tabela1[[#This Row],[Situação da Obra]])</f>
        <v>Inacabada</v>
      </c>
      <c r="L1877" s="1" t="s">
        <v>30</v>
      </c>
      <c r="M1877" s="4">
        <v>44915</v>
      </c>
      <c r="N1877" s="5">
        <v>0.60309999999999997</v>
      </c>
      <c r="O1877" s="4">
        <v>43411</v>
      </c>
      <c r="P1877" s="1" t="s">
        <v>709</v>
      </c>
      <c r="Q1877" s="1" t="s">
        <v>710</v>
      </c>
      <c r="R1877" s="1" t="s">
        <v>32</v>
      </c>
      <c r="S1877" s="1" t="s">
        <v>716</v>
      </c>
      <c r="T1877" s="1" t="s">
        <v>712</v>
      </c>
      <c r="U1877" s="6">
        <v>507687.8</v>
      </c>
      <c r="V1877" s="6">
        <v>509909.63</v>
      </c>
      <c r="W1877" s="6">
        <v>0</v>
      </c>
      <c r="X1877" s="6">
        <v>509909.63</v>
      </c>
      <c r="Y1877" s="6">
        <v>2.39</v>
      </c>
      <c r="Z1877" s="7">
        <v>43332</v>
      </c>
      <c r="AA18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7" s="35" t="str">
        <f>IFERROR(
                    _xlfn.XLOOKUP(Tabela1[[#This Row],[ID]],'Base_Solicitações MP'!B:B,'Base_Solicitações MP'!R:R),
                    "Não enviada")</f>
        <v>Não enviada</v>
      </c>
      <c r="AC1877" s="15" t="str">
        <f>_xlfn.CONCAT(Tabela1[[#This Row],[Município]],"/",Tabela1[[#This Row],[UF]])</f>
        <v>São Bernardo/MA</v>
      </c>
    </row>
    <row r="1878" spans="1:29" x14ac:dyDescent="0.25">
      <c r="A1878" s="14" t="s">
        <v>705</v>
      </c>
      <c r="B1878" s="2" t="s">
        <v>9891</v>
      </c>
      <c r="C1878" s="2" t="s">
        <v>12810</v>
      </c>
      <c r="D1878" s="3" t="s">
        <v>3463</v>
      </c>
      <c r="E1878" s="1" t="s">
        <v>3464</v>
      </c>
      <c r="F1878" s="1">
        <v>2013</v>
      </c>
      <c r="G1878" s="1">
        <v>1</v>
      </c>
      <c r="H1878" s="1" t="s">
        <v>3465</v>
      </c>
      <c r="I1878" s="1" t="s">
        <v>60</v>
      </c>
      <c r="J1878" s="1" t="s">
        <v>40</v>
      </c>
      <c r="K1878" s="1" t="str">
        <f>IF(Tabela1[[#This Row],[Situação da Obra]]="Inacabada - PC Técnica Concluída","Inacabada",Tabela1[[#This Row],[Situação da Obra]])</f>
        <v>Inacabada</v>
      </c>
      <c r="L1878" s="1" t="s">
        <v>30</v>
      </c>
      <c r="M1878" s="4">
        <v>43434</v>
      </c>
      <c r="N1878" s="5">
        <v>0.68100000000000005</v>
      </c>
      <c r="O1878" s="4">
        <v>43381</v>
      </c>
      <c r="P1878" s="1" t="s">
        <v>709</v>
      </c>
      <c r="Q1878" s="1" t="s">
        <v>710</v>
      </c>
      <c r="R1878" s="1" t="s">
        <v>32</v>
      </c>
      <c r="S1878" s="1" t="s">
        <v>716</v>
      </c>
      <c r="T1878" s="1" t="s">
        <v>712</v>
      </c>
      <c r="U1878" s="6">
        <v>509995.46</v>
      </c>
      <c r="V1878" s="6">
        <v>509995.46</v>
      </c>
      <c r="W1878" s="6">
        <v>0</v>
      </c>
      <c r="X1878" s="6">
        <v>509995.46</v>
      </c>
      <c r="Y1878" s="6">
        <v>38440.980000000003</v>
      </c>
      <c r="Z1878" s="7">
        <v>43296</v>
      </c>
      <c r="AA18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8" s="35" t="str">
        <f>IFERROR(
                    _xlfn.XLOOKUP(Tabela1[[#This Row],[ID]],'Base_Solicitações MP'!B:B,'Base_Solicitações MP'!R:R),
                    "Não enviada")</f>
        <v>Não enviada</v>
      </c>
      <c r="AC1878" s="15" t="str">
        <f>_xlfn.CONCAT(Tabela1[[#This Row],[Município]],"/",Tabela1[[#This Row],[UF]])</f>
        <v>Lagoa dos Patos/MG</v>
      </c>
    </row>
    <row r="1879" spans="1:29" x14ac:dyDescent="0.25">
      <c r="A1879" s="14" t="s">
        <v>705</v>
      </c>
      <c r="B1879" s="2" t="s">
        <v>9892</v>
      </c>
      <c r="C1879" s="2" t="s">
        <v>12811</v>
      </c>
      <c r="D1879" s="2" t="s">
        <v>3466</v>
      </c>
      <c r="E1879" s="1" t="s">
        <v>3467</v>
      </c>
      <c r="F1879" s="1">
        <v>2013</v>
      </c>
      <c r="G1879" s="1">
        <v>1</v>
      </c>
      <c r="H1879" s="1" t="s">
        <v>3267</v>
      </c>
      <c r="I1879" s="1" t="s">
        <v>44</v>
      </c>
      <c r="J1879" s="1" t="s">
        <v>29</v>
      </c>
      <c r="K1879" s="1" t="str">
        <f>IF(Tabela1[[#This Row],[Situação da Obra]]="Inacabada - PC Técnica Concluída","Inacabada",Tabela1[[#This Row],[Situação da Obra]])</f>
        <v>Inacabada</v>
      </c>
      <c r="L1879" s="1" t="s">
        <v>30</v>
      </c>
      <c r="M1879" s="4">
        <v>44915</v>
      </c>
      <c r="N1879" s="5">
        <v>0.96160000000000001</v>
      </c>
      <c r="O1879" s="4">
        <v>42744</v>
      </c>
      <c r="P1879" s="1" t="s">
        <v>1935</v>
      </c>
      <c r="Q1879" s="1" t="s">
        <v>710</v>
      </c>
      <c r="R1879" s="1" t="s">
        <v>32</v>
      </c>
      <c r="S1879" s="1" t="s">
        <v>1947</v>
      </c>
      <c r="T1879" s="1" t="s">
        <v>712</v>
      </c>
      <c r="U1879" s="6">
        <v>243657.14</v>
      </c>
      <c r="V1879" s="6">
        <v>244552.05</v>
      </c>
      <c r="W1879" s="6">
        <v>0</v>
      </c>
      <c r="X1879" s="6">
        <v>244552.05</v>
      </c>
      <c r="Y1879" s="6">
        <v>1273.8</v>
      </c>
      <c r="Z1879" s="7">
        <v>43100</v>
      </c>
      <c r="AA18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9" s="35" t="str">
        <f>IFERROR(
                    _xlfn.XLOOKUP(Tabela1[[#This Row],[ID]],'Base_Solicitações MP'!B:B,'Base_Solicitações MP'!R:R),
                    "Não enviada")</f>
        <v>Diligência</v>
      </c>
      <c r="AC1879" s="15" t="str">
        <f>_xlfn.CONCAT(Tabela1[[#This Row],[Município]],"/",Tabela1[[#This Row],[UF]])</f>
        <v>Colinas/MA</v>
      </c>
    </row>
    <row r="1880" spans="1:29" x14ac:dyDescent="0.25">
      <c r="A1880" s="14" t="s">
        <v>705</v>
      </c>
      <c r="B1880" s="2" t="s">
        <v>9893</v>
      </c>
      <c r="C1880" s="2" t="s">
        <v>12812</v>
      </c>
      <c r="D1880" s="2" t="s">
        <v>3468</v>
      </c>
      <c r="E1880" s="1" t="s">
        <v>3469</v>
      </c>
      <c r="F1880" s="1">
        <v>2013</v>
      </c>
      <c r="G1880" s="1">
        <v>1</v>
      </c>
      <c r="H1880" s="1" t="s">
        <v>3232</v>
      </c>
      <c r="I1880" s="1" t="s">
        <v>60</v>
      </c>
      <c r="J1880" s="1" t="s">
        <v>29</v>
      </c>
      <c r="K1880" s="1" t="str">
        <f>IF(Tabela1[[#This Row],[Situação da Obra]]="Inacabada - PC Técnica Concluída","Inacabada",Tabela1[[#This Row],[Situação da Obra]])</f>
        <v>Inacabada</v>
      </c>
      <c r="L1880" s="1" t="s">
        <v>30</v>
      </c>
      <c r="M1880" s="4">
        <v>44915</v>
      </c>
      <c r="N1880" s="5">
        <v>0.3448</v>
      </c>
      <c r="O1880" s="4">
        <v>43579</v>
      </c>
      <c r="P1880" s="1" t="s">
        <v>1935</v>
      </c>
      <c r="Q1880" s="1" t="s">
        <v>710</v>
      </c>
      <c r="R1880" s="1" t="s">
        <v>32</v>
      </c>
      <c r="S1880" s="1" t="s">
        <v>1936</v>
      </c>
      <c r="T1880" s="1" t="s">
        <v>712</v>
      </c>
      <c r="U1880" s="6">
        <v>180000</v>
      </c>
      <c r="V1880" s="6">
        <v>184997.91</v>
      </c>
      <c r="W1880" s="6">
        <v>0</v>
      </c>
      <c r="X1880" s="6">
        <v>184997.91</v>
      </c>
      <c r="Y1880" s="6">
        <v>0</v>
      </c>
      <c r="Z1880" s="7">
        <v>43525</v>
      </c>
      <c r="AA18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0" s="35" t="str">
        <f>IFERROR(
                    _xlfn.XLOOKUP(Tabela1[[#This Row],[ID]],'Base_Solicitações MP'!B:B,'Base_Solicitações MP'!R:R),
                    "Não enviada")</f>
        <v>Diligência</v>
      </c>
      <c r="AC1880" s="15" t="str">
        <f>_xlfn.CONCAT(Tabela1[[#This Row],[Município]],"/",Tabela1[[#This Row],[UF]])</f>
        <v>Barbacena/MG</v>
      </c>
    </row>
    <row r="1881" spans="1:29" x14ac:dyDescent="0.25">
      <c r="A1881" s="14" t="s">
        <v>705</v>
      </c>
      <c r="B1881" s="2" t="s">
        <v>9894</v>
      </c>
      <c r="C1881" s="2" t="s">
        <v>12813</v>
      </c>
      <c r="D1881" s="3" t="s">
        <v>3470</v>
      </c>
      <c r="E1881" s="1" t="s">
        <v>3471</v>
      </c>
      <c r="F1881" s="1">
        <v>2013</v>
      </c>
      <c r="G1881" s="1">
        <v>1</v>
      </c>
      <c r="H1881" s="1" t="s">
        <v>3472</v>
      </c>
      <c r="I1881" s="1" t="s">
        <v>188</v>
      </c>
      <c r="J1881" s="1" t="s">
        <v>56</v>
      </c>
      <c r="K1881" s="1" t="str">
        <f>IF(Tabela1[[#This Row],[Situação da Obra]]="Inacabada - PC Técnica Concluída","Inacabada",Tabela1[[#This Row],[Situação da Obra]])</f>
        <v>Paralisada</v>
      </c>
      <c r="L1881" s="1" t="s">
        <v>30</v>
      </c>
      <c r="M1881" s="4">
        <v>45058</v>
      </c>
      <c r="N1881" s="5">
        <v>0.5544</v>
      </c>
      <c r="O1881" s="4">
        <v>45058</v>
      </c>
      <c r="P1881" s="1" t="s">
        <v>31</v>
      </c>
      <c r="Q1881" s="1" t="s">
        <v>710</v>
      </c>
      <c r="R1881" s="1" t="s">
        <v>32</v>
      </c>
      <c r="S1881" s="1" t="s">
        <v>57</v>
      </c>
      <c r="T1881" s="1" t="s">
        <v>34</v>
      </c>
      <c r="U1881" s="6">
        <v>1358931.65</v>
      </c>
      <c r="V1881" s="6">
        <v>1927667.98</v>
      </c>
      <c r="W1881" s="6">
        <v>0</v>
      </c>
      <c r="X1881" s="6">
        <v>1927667.98</v>
      </c>
      <c r="Y1881" s="6">
        <v>300412.13</v>
      </c>
      <c r="Z1881" s="7">
        <v>45341</v>
      </c>
      <c r="AA18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1" s="35" t="str">
        <f>IFERROR(
                    _xlfn.XLOOKUP(Tabela1[[#This Row],[ID]],'Base_Solicitações MP'!B:B,'Base_Solicitações MP'!R:R),
                    "Não enviada")</f>
        <v>Diligência</v>
      </c>
      <c r="AC1881" s="15" t="str">
        <f>_xlfn.CONCAT(Tabela1[[#This Row],[Município]],"/",Tabela1[[#This Row],[UF]])</f>
        <v>Araruna/PR</v>
      </c>
    </row>
    <row r="1882" spans="1:29" x14ac:dyDescent="0.25">
      <c r="A1882" s="14" t="s">
        <v>705</v>
      </c>
      <c r="B1882" s="2" t="s">
        <v>9895</v>
      </c>
      <c r="C1882" s="2" t="s">
        <v>12814</v>
      </c>
      <c r="D1882" s="3" t="s">
        <v>3473</v>
      </c>
      <c r="E1882" s="1" t="s">
        <v>3474</v>
      </c>
      <c r="F1882" s="1">
        <v>2013</v>
      </c>
      <c r="G1882" s="1">
        <v>1</v>
      </c>
      <c r="H1882" s="1" t="s">
        <v>3475</v>
      </c>
      <c r="I1882" s="1" t="s">
        <v>60</v>
      </c>
      <c r="J1882" s="1" t="s">
        <v>29</v>
      </c>
      <c r="K1882" s="1" t="str">
        <f>IF(Tabela1[[#This Row],[Situação da Obra]]="Inacabada - PC Técnica Concluída","Inacabada",Tabela1[[#This Row],[Situação da Obra]])</f>
        <v>Inacabada</v>
      </c>
      <c r="L1882" s="1" t="s">
        <v>30</v>
      </c>
      <c r="M1882" s="4">
        <v>45034</v>
      </c>
      <c r="N1882" s="5">
        <v>0.23699999999999999</v>
      </c>
      <c r="O1882" s="4">
        <v>44469</v>
      </c>
      <c r="P1882" s="1" t="s">
        <v>709</v>
      </c>
      <c r="Q1882" s="1" t="s">
        <v>710</v>
      </c>
      <c r="R1882" s="1" t="s">
        <v>32</v>
      </c>
      <c r="S1882" s="1" t="s">
        <v>716</v>
      </c>
      <c r="T1882" s="1" t="s">
        <v>712</v>
      </c>
      <c r="U1882" s="6">
        <v>599651</v>
      </c>
      <c r="V1882" s="6">
        <v>509738.35</v>
      </c>
      <c r="W1882" s="6">
        <v>0</v>
      </c>
      <c r="X1882" s="6">
        <v>509738.35</v>
      </c>
      <c r="Y1882" s="6">
        <v>15421.32</v>
      </c>
      <c r="Z1882" s="7">
        <v>44469</v>
      </c>
      <c r="AA18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2" s="35" t="str">
        <f>IFERROR(
                    _xlfn.XLOOKUP(Tabela1[[#This Row],[ID]],'Base_Solicitações MP'!B:B,'Base_Solicitações MP'!R:R),
                    "Não enviada")</f>
        <v>Não enviada</v>
      </c>
      <c r="AC1882" s="15" t="str">
        <f>_xlfn.CONCAT(Tabela1[[#This Row],[Município]],"/",Tabela1[[#This Row],[UF]])</f>
        <v>Senador José Bento/MG</v>
      </c>
    </row>
    <row r="1883" spans="1:29" x14ac:dyDescent="0.25">
      <c r="A1883" s="14" t="s">
        <v>705</v>
      </c>
      <c r="B1883" s="2" t="s">
        <v>9896</v>
      </c>
      <c r="C1883" s="2" t="s">
        <v>12815</v>
      </c>
      <c r="D1883" s="3" t="s">
        <v>3476</v>
      </c>
      <c r="E1883" s="1" t="s">
        <v>3477</v>
      </c>
      <c r="F1883" s="1">
        <v>2013</v>
      </c>
      <c r="G1883" s="1">
        <v>1</v>
      </c>
      <c r="H1883" s="1" t="s">
        <v>3478</v>
      </c>
      <c r="I1883" s="1" t="s">
        <v>60</v>
      </c>
      <c r="J1883" s="1" t="s">
        <v>29</v>
      </c>
      <c r="K1883" s="1" t="str">
        <f>IF(Tabela1[[#This Row],[Situação da Obra]]="Inacabada - PC Técnica Concluída","Inacabada",Tabela1[[#This Row],[Situação da Obra]])</f>
        <v>Inacabada</v>
      </c>
      <c r="L1883" s="1" t="s">
        <v>30</v>
      </c>
      <c r="M1883" s="4">
        <v>44915</v>
      </c>
      <c r="N1883" s="5">
        <v>0.9173</v>
      </c>
      <c r="O1883" s="4">
        <v>43321</v>
      </c>
      <c r="P1883" s="1" t="s">
        <v>709</v>
      </c>
      <c r="Q1883" s="1" t="s">
        <v>710</v>
      </c>
      <c r="R1883" s="1" t="s">
        <v>32</v>
      </c>
      <c r="S1883" s="1" t="s">
        <v>716</v>
      </c>
      <c r="T1883" s="1" t="s">
        <v>712</v>
      </c>
      <c r="U1883" s="6">
        <v>502725.65</v>
      </c>
      <c r="V1883" s="6">
        <v>502725.65</v>
      </c>
      <c r="W1883" s="6">
        <v>0</v>
      </c>
      <c r="X1883" s="6">
        <v>502725.65</v>
      </c>
      <c r="Y1883" s="6">
        <v>5148.29</v>
      </c>
      <c r="Z1883" s="7">
        <v>42614</v>
      </c>
      <c r="AA18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3" s="35" t="str">
        <f>IFERROR(
                    _xlfn.XLOOKUP(Tabela1[[#This Row],[ID]],'Base_Solicitações MP'!B:B,'Base_Solicitações MP'!R:R),
                    "Não enviada")</f>
        <v>Em Cadastramento</v>
      </c>
      <c r="AC1883" s="15" t="str">
        <f>_xlfn.CONCAT(Tabela1[[#This Row],[Município]],"/",Tabela1[[#This Row],[UF]])</f>
        <v>Verdelândia/MG</v>
      </c>
    </row>
    <row r="1884" spans="1:29" x14ac:dyDescent="0.25">
      <c r="A1884" s="14" t="s">
        <v>705</v>
      </c>
      <c r="B1884" s="2" t="s">
        <v>7437</v>
      </c>
      <c r="C1884" s="2" t="s">
        <v>12816</v>
      </c>
      <c r="D1884" s="3" t="s">
        <v>3479</v>
      </c>
      <c r="E1884" s="1" t="s">
        <v>3480</v>
      </c>
      <c r="F1884" s="1">
        <v>2013</v>
      </c>
      <c r="G1884" s="1">
        <v>1</v>
      </c>
      <c r="H1884" s="1" t="s">
        <v>3481</v>
      </c>
      <c r="I1884" s="1" t="s">
        <v>112</v>
      </c>
      <c r="J1884" s="1" t="s">
        <v>29</v>
      </c>
      <c r="K1884" s="1" t="str">
        <f>IF(Tabela1[[#This Row],[Situação da Obra]]="Inacabada - PC Técnica Concluída","Inacabada",Tabela1[[#This Row],[Situação da Obra]])</f>
        <v>Inacabada</v>
      </c>
      <c r="L1884" s="1" t="s">
        <v>30</v>
      </c>
      <c r="M1884" s="4">
        <v>45043</v>
      </c>
      <c r="N1884" s="5">
        <v>0.5292</v>
      </c>
      <c r="O1884" s="4">
        <v>43556</v>
      </c>
      <c r="P1884" s="1" t="s">
        <v>709</v>
      </c>
      <c r="Q1884" s="1" t="s">
        <v>710</v>
      </c>
      <c r="R1884" s="1" t="s">
        <v>32</v>
      </c>
      <c r="S1884" s="1" t="s">
        <v>716</v>
      </c>
      <c r="T1884" s="1" t="s">
        <v>712</v>
      </c>
      <c r="U1884" s="6">
        <v>509873.84</v>
      </c>
      <c r="V1884" s="6">
        <v>509959.98</v>
      </c>
      <c r="W1884" s="6">
        <v>0</v>
      </c>
      <c r="X1884" s="6">
        <v>509959.98</v>
      </c>
      <c r="Y1884" s="6">
        <v>18.64</v>
      </c>
      <c r="Z1884" s="7">
        <v>43514</v>
      </c>
      <c r="AA18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4" s="35" t="str">
        <f>IFERROR(
                    _xlfn.XLOOKUP(Tabela1[[#This Row],[ID]],'Base_Solicitações MP'!B:B,'Base_Solicitações MP'!R:R),
                    "Não enviada")</f>
        <v>Diligência</v>
      </c>
      <c r="AC1884" s="15" t="str">
        <f>_xlfn.CONCAT(Tabela1[[#This Row],[Município]],"/",Tabela1[[#This Row],[UF]])</f>
        <v>Santa Terezinha/MT</v>
      </c>
    </row>
    <row r="1885" spans="1:29" x14ac:dyDescent="0.25">
      <c r="A1885" s="14" t="s">
        <v>705</v>
      </c>
      <c r="B1885" s="2" t="s">
        <v>9897</v>
      </c>
      <c r="C1885" s="2" t="s">
        <v>12817</v>
      </c>
      <c r="D1885" s="3" t="s">
        <v>3482</v>
      </c>
      <c r="E1885" s="1" t="s">
        <v>3483</v>
      </c>
      <c r="F1885" s="1">
        <v>2013</v>
      </c>
      <c r="G1885" s="1">
        <v>1</v>
      </c>
      <c r="H1885" s="1" t="s">
        <v>791</v>
      </c>
      <c r="I1885" s="1" t="s">
        <v>184</v>
      </c>
      <c r="J1885" s="1" t="s">
        <v>29</v>
      </c>
      <c r="K1885" s="1" t="str">
        <f>IF(Tabela1[[#This Row],[Situação da Obra]]="Inacabada - PC Técnica Concluída","Inacabada",Tabela1[[#This Row],[Situação da Obra]])</f>
        <v>Inacabada</v>
      </c>
      <c r="L1885" s="1" t="s">
        <v>30</v>
      </c>
      <c r="M1885" s="4">
        <v>44915</v>
      </c>
      <c r="N1885" s="5">
        <v>0.60589999999999999</v>
      </c>
      <c r="O1885" s="4">
        <v>43859</v>
      </c>
      <c r="P1885" s="1" t="s">
        <v>709</v>
      </c>
      <c r="Q1885" s="1" t="s">
        <v>710</v>
      </c>
      <c r="R1885" s="1" t="s">
        <v>32</v>
      </c>
      <c r="S1885" s="1" t="s">
        <v>716</v>
      </c>
      <c r="T1885" s="1" t="s">
        <v>712</v>
      </c>
      <c r="U1885" s="6">
        <v>508700.45</v>
      </c>
      <c r="V1885" s="6">
        <v>510000</v>
      </c>
      <c r="W1885" s="6">
        <v>0</v>
      </c>
      <c r="X1885" s="6">
        <v>510000</v>
      </c>
      <c r="Y1885" s="6">
        <v>0</v>
      </c>
      <c r="Z1885" s="7">
        <v>43830</v>
      </c>
      <c r="AA18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5" s="35" t="str">
        <f>IFERROR(
                    _xlfn.XLOOKUP(Tabela1[[#This Row],[ID]],'Base_Solicitações MP'!B:B,'Base_Solicitações MP'!R:R),
                    "Não enviada")</f>
        <v>Não enviada</v>
      </c>
      <c r="AC1885" s="15" t="str">
        <f>_xlfn.CONCAT(Tabela1[[#This Row],[Município]],"/",Tabela1[[#This Row],[UF]])</f>
        <v>São João de Pirabas/PA</v>
      </c>
    </row>
    <row r="1886" spans="1:29" x14ac:dyDescent="0.25">
      <c r="A1886" s="14" t="s">
        <v>705</v>
      </c>
      <c r="B1886" s="2" t="s">
        <v>9898</v>
      </c>
      <c r="C1886" s="2" t="s">
        <v>12818</v>
      </c>
      <c r="D1886" s="3" t="s">
        <v>3484</v>
      </c>
      <c r="E1886" s="1" t="s">
        <v>3485</v>
      </c>
      <c r="F1886" s="1">
        <v>2013</v>
      </c>
      <c r="G1886" s="1">
        <v>1</v>
      </c>
      <c r="H1886" s="1" t="s">
        <v>3486</v>
      </c>
      <c r="I1886" s="1" t="s">
        <v>129</v>
      </c>
      <c r="J1886" s="1" t="s">
        <v>40</v>
      </c>
      <c r="K1886" s="1" t="str">
        <f>IF(Tabela1[[#This Row],[Situação da Obra]]="Inacabada - PC Técnica Concluída","Inacabada",Tabela1[[#This Row],[Situação da Obra]])</f>
        <v>Inacabada</v>
      </c>
      <c r="L1886" s="1" t="s">
        <v>30</v>
      </c>
      <c r="M1886" s="4">
        <v>44783</v>
      </c>
      <c r="N1886" s="5">
        <v>0.99939999999999996</v>
      </c>
      <c r="O1886" s="4">
        <v>44228</v>
      </c>
      <c r="P1886" s="1" t="s">
        <v>709</v>
      </c>
      <c r="Q1886" s="1" t="s">
        <v>710</v>
      </c>
      <c r="R1886" s="1" t="s">
        <v>32</v>
      </c>
      <c r="S1886" s="1" t="s">
        <v>716</v>
      </c>
      <c r="T1886" s="1" t="s">
        <v>712</v>
      </c>
      <c r="U1886" s="6">
        <v>508605.74</v>
      </c>
      <c r="V1886" s="6">
        <v>509986.89</v>
      </c>
      <c r="W1886" s="6">
        <v>0</v>
      </c>
      <c r="X1886" s="6">
        <v>509986.89</v>
      </c>
      <c r="Y1886" s="6">
        <v>10278.91</v>
      </c>
      <c r="Z1886" s="7">
        <v>44734</v>
      </c>
      <c r="AA18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6" s="35" t="str">
        <f>IFERROR(
                    _xlfn.XLOOKUP(Tabela1[[#This Row],[ID]],'Base_Solicitações MP'!B:B,'Base_Solicitações MP'!R:R),
                    "Não enviada")</f>
        <v>Não enviada</v>
      </c>
      <c r="AC1886" s="15" t="str">
        <f>_xlfn.CONCAT(Tabela1[[#This Row],[Município]],"/",Tabela1[[#This Row],[UF]])</f>
        <v>Pendências/RN</v>
      </c>
    </row>
    <row r="1887" spans="1:29" x14ac:dyDescent="0.25">
      <c r="A1887" s="14" t="s">
        <v>705</v>
      </c>
      <c r="B1887" s="2" t="s">
        <v>9899</v>
      </c>
      <c r="C1887" s="2" t="s">
        <v>12819</v>
      </c>
      <c r="D1887" s="3" t="s">
        <v>3487</v>
      </c>
      <c r="E1887" s="1" t="s">
        <v>3488</v>
      </c>
      <c r="F1887" s="1">
        <v>2013</v>
      </c>
      <c r="G1887" s="1">
        <v>1</v>
      </c>
      <c r="H1887" s="1" t="s">
        <v>3489</v>
      </c>
      <c r="I1887" s="1" t="s">
        <v>99</v>
      </c>
      <c r="J1887" s="1" t="s">
        <v>29</v>
      </c>
      <c r="K1887" s="1" t="str">
        <f>IF(Tabela1[[#This Row],[Situação da Obra]]="Inacabada - PC Técnica Concluída","Inacabada",Tabela1[[#This Row],[Situação da Obra]])</f>
        <v>Inacabada</v>
      </c>
      <c r="L1887" s="1" t="s">
        <v>30</v>
      </c>
      <c r="M1887" s="4">
        <v>45035</v>
      </c>
      <c r="N1887" s="5">
        <v>0.39290000000000003</v>
      </c>
      <c r="O1887" s="4">
        <v>43556</v>
      </c>
      <c r="P1887" s="1" t="s">
        <v>31</v>
      </c>
      <c r="Q1887" s="1" t="s">
        <v>710</v>
      </c>
      <c r="R1887" s="1" t="s">
        <v>32</v>
      </c>
      <c r="S1887" s="1" t="s">
        <v>353</v>
      </c>
      <c r="T1887" s="1" t="s">
        <v>34</v>
      </c>
      <c r="U1887" s="6">
        <v>1430483</v>
      </c>
      <c r="V1887" s="6">
        <v>1512540.41</v>
      </c>
      <c r="W1887" s="6">
        <v>0</v>
      </c>
      <c r="X1887" s="6">
        <v>1512540.41</v>
      </c>
      <c r="Y1887" s="6">
        <v>0</v>
      </c>
      <c r="Z1887" s="7">
        <v>43554</v>
      </c>
      <c r="AA18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7" s="35" t="str">
        <f>IFERROR(
                    _xlfn.XLOOKUP(Tabela1[[#This Row],[ID]],'Base_Solicitações MP'!B:B,'Base_Solicitações MP'!R:R),
                    "Não enviada")</f>
        <v>Diligência</v>
      </c>
      <c r="AC1887" s="15" t="str">
        <f>_xlfn.CONCAT(Tabela1[[#This Row],[Município]],"/",Tabela1[[#This Row],[UF]])</f>
        <v>Agudo/RS</v>
      </c>
    </row>
    <row r="1888" spans="1:29" x14ac:dyDescent="0.25">
      <c r="A1888" s="14" t="s">
        <v>705</v>
      </c>
      <c r="B1888" s="2" t="s">
        <v>9900</v>
      </c>
      <c r="C1888" s="2" t="s">
        <v>12820</v>
      </c>
      <c r="D1888" s="3" t="s">
        <v>3490</v>
      </c>
      <c r="E1888" s="1" t="s">
        <v>3491</v>
      </c>
      <c r="F1888" s="1">
        <v>2013</v>
      </c>
      <c r="G1888" s="1">
        <v>1</v>
      </c>
      <c r="H1888" s="1" t="s">
        <v>3492</v>
      </c>
      <c r="I1888" s="1" t="s">
        <v>66</v>
      </c>
      <c r="J1888" s="1" t="s">
        <v>40</v>
      </c>
      <c r="K1888" s="1" t="str">
        <f>IF(Tabela1[[#This Row],[Situação da Obra]]="Inacabada - PC Técnica Concluída","Inacabada",Tabela1[[#This Row],[Situação da Obra]])</f>
        <v>Inacabada</v>
      </c>
      <c r="L1888" s="1" t="s">
        <v>30</v>
      </c>
      <c r="M1888" s="4">
        <v>43468</v>
      </c>
      <c r="N1888" s="5">
        <v>0.155</v>
      </c>
      <c r="O1888" s="4">
        <v>43439</v>
      </c>
      <c r="P1888" s="1" t="s">
        <v>31</v>
      </c>
      <c r="Q1888" s="1" t="s">
        <v>710</v>
      </c>
      <c r="R1888" s="1" t="s">
        <v>32</v>
      </c>
      <c r="S1888" s="1" t="s">
        <v>739</v>
      </c>
      <c r="T1888" s="1" t="s">
        <v>34</v>
      </c>
      <c r="U1888" s="6">
        <v>1415963.65</v>
      </c>
      <c r="V1888" s="6">
        <v>1419046.56</v>
      </c>
      <c r="W1888" s="6">
        <v>0</v>
      </c>
      <c r="X1888" s="6">
        <v>1419046.56</v>
      </c>
      <c r="Y1888" s="6">
        <v>20456.09</v>
      </c>
      <c r="Z1888" s="7">
        <v>44998</v>
      </c>
      <c r="AA18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8" s="35" t="str">
        <f>IFERROR(
                    _xlfn.XLOOKUP(Tabela1[[#This Row],[ID]],'Base_Solicitações MP'!B:B,'Base_Solicitações MP'!R:R),
                    "Não enviada")</f>
        <v>Não enviada</v>
      </c>
      <c r="AC1888" s="15" t="str">
        <f>_xlfn.CONCAT(Tabela1[[#This Row],[Município]],"/",Tabela1[[#This Row],[UF]])</f>
        <v>Paraíba do Sul/RJ</v>
      </c>
    </row>
    <row r="1889" spans="1:29" x14ac:dyDescent="0.25">
      <c r="A1889" s="14" t="s">
        <v>705</v>
      </c>
      <c r="B1889" s="2" t="s">
        <v>9901</v>
      </c>
      <c r="C1889" s="2" t="s">
        <v>12821</v>
      </c>
      <c r="D1889" s="3" t="s">
        <v>3493</v>
      </c>
      <c r="E1889" s="1" t="s">
        <v>3494</v>
      </c>
      <c r="F1889" s="1">
        <v>2013</v>
      </c>
      <c r="G1889" s="1">
        <v>1</v>
      </c>
      <c r="H1889" s="1" t="s">
        <v>3495</v>
      </c>
      <c r="I1889" s="1" t="s">
        <v>352</v>
      </c>
      <c r="J1889" s="1" t="s">
        <v>40</v>
      </c>
      <c r="K1889" s="1" t="str">
        <f>IF(Tabela1[[#This Row],[Situação da Obra]]="Inacabada - PC Técnica Concluída","Inacabada",Tabela1[[#This Row],[Situação da Obra]])</f>
        <v>Inacabada</v>
      </c>
      <c r="L1889" s="1" t="s">
        <v>30</v>
      </c>
      <c r="M1889" s="4">
        <v>43698</v>
      </c>
      <c r="N1889" s="5">
        <v>0</v>
      </c>
      <c r="O1889" s="4"/>
      <c r="P1889" s="1" t="s">
        <v>31</v>
      </c>
      <c r="Q1889" s="1" t="s">
        <v>710</v>
      </c>
      <c r="R1889" s="1" t="s">
        <v>32</v>
      </c>
      <c r="S1889" s="1" t="s">
        <v>353</v>
      </c>
      <c r="T1889" s="1" t="s">
        <v>34</v>
      </c>
      <c r="U1889" s="6">
        <v>1830082.79</v>
      </c>
      <c r="V1889" s="6">
        <v>2312685.7000000002</v>
      </c>
      <c r="W1889" s="6">
        <v>0</v>
      </c>
      <c r="X1889" s="6">
        <v>2312685.7000000002</v>
      </c>
      <c r="Y1889" s="6">
        <v>1184.1300000000001</v>
      </c>
      <c r="Z1889" s="7">
        <v>43460</v>
      </c>
      <c r="AA18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9" s="35" t="str">
        <f>IFERROR(
                    _xlfn.XLOOKUP(Tabela1[[#This Row],[ID]],'Base_Solicitações MP'!B:B,'Base_Solicitações MP'!R:R),
                    "Não enviada")</f>
        <v>Retornado para Análise FNDE</v>
      </c>
      <c r="AC1889" s="15" t="str">
        <f>_xlfn.CONCAT(Tabela1[[#This Row],[Município]],"/",Tabela1[[#This Row],[UF]])</f>
        <v>Feira Grande/AL</v>
      </c>
    </row>
    <row r="1890" spans="1:29" x14ac:dyDescent="0.25">
      <c r="A1890" s="14" t="s">
        <v>705</v>
      </c>
      <c r="B1890" s="2" t="s">
        <v>7936</v>
      </c>
      <c r="C1890" s="2" t="s">
        <v>12822</v>
      </c>
      <c r="D1890" s="3" t="s">
        <v>3496</v>
      </c>
      <c r="E1890" s="1" t="s">
        <v>3497</v>
      </c>
      <c r="F1890" s="1">
        <v>2013</v>
      </c>
      <c r="G1890" s="1">
        <v>2</v>
      </c>
      <c r="H1890" s="1" t="s">
        <v>1164</v>
      </c>
      <c r="I1890" s="1" t="s">
        <v>44</v>
      </c>
      <c r="J1890" s="1" t="s">
        <v>29</v>
      </c>
      <c r="K1890" s="1" t="str">
        <f>IF(Tabela1[[#This Row],[Situação da Obra]]="Inacabada - PC Técnica Concluída","Inacabada",Tabela1[[#This Row],[Situação da Obra]])</f>
        <v>Inacabada</v>
      </c>
      <c r="L1890" s="1" t="s">
        <v>30</v>
      </c>
      <c r="M1890" s="4">
        <v>45034</v>
      </c>
      <c r="N1890" s="5">
        <v>0</v>
      </c>
      <c r="O1890" s="4"/>
      <c r="P1890" s="1" t="s">
        <v>31</v>
      </c>
      <c r="Q1890" s="1" t="s">
        <v>710</v>
      </c>
      <c r="R1890" s="1" t="s">
        <v>32</v>
      </c>
      <c r="S1890" s="1" t="s">
        <v>57</v>
      </c>
      <c r="T1890" s="1" t="s">
        <v>34</v>
      </c>
      <c r="U1890" s="6">
        <v>1640004.7</v>
      </c>
      <c r="V1890" s="6">
        <v>1842912.09</v>
      </c>
      <c r="W1890" s="6">
        <v>0</v>
      </c>
      <c r="X1890" s="6">
        <v>1842912.09</v>
      </c>
      <c r="Y1890" s="6">
        <v>0</v>
      </c>
      <c r="Z1890" s="7">
        <v>43506</v>
      </c>
      <c r="AA18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0" s="35" t="str">
        <f>IFERROR(
                    _xlfn.XLOOKUP(Tabela1[[#This Row],[ID]],'Base_Solicitações MP'!B:B,'Base_Solicitações MP'!R:R),
                    "Não enviada")</f>
        <v>Diligência</v>
      </c>
      <c r="AC1890" s="15" t="str">
        <f>_xlfn.CONCAT(Tabela1[[#This Row],[Município]],"/",Tabela1[[#This Row],[UF]])</f>
        <v>Açailândia/MA</v>
      </c>
    </row>
    <row r="1891" spans="1:29" x14ac:dyDescent="0.25">
      <c r="A1891" s="14" t="s">
        <v>705</v>
      </c>
      <c r="B1891" s="2" t="s">
        <v>7939</v>
      </c>
      <c r="C1891" s="2" t="s">
        <v>12823</v>
      </c>
      <c r="D1891" s="3" t="s">
        <v>3496</v>
      </c>
      <c r="E1891" s="1" t="s">
        <v>3497</v>
      </c>
      <c r="F1891" s="1">
        <v>2013</v>
      </c>
      <c r="G1891" s="1">
        <v>2</v>
      </c>
      <c r="H1891" s="1" t="s">
        <v>1164</v>
      </c>
      <c r="I1891" s="1" t="s">
        <v>44</v>
      </c>
      <c r="J1891" s="1" t="s">
        <v>29</v>
      </c>
      <c r="K1891" s="1" t="str">
        <f>IF(Tabela1[[#This Row],[Situação da Obra]]="Inacabada - PC Técnica Concluída","Inacabada",Tabela1[[#This Row],[Situação da Obra]])</f>
        <v>Inacabada</v>
      </c>
      <c r="L1891" s="1" t="s">
        <v>30</v>
      </c>
      <c r="M1891" s="4">
        <v>45034</v>
      </c>
      <c r="N1891" s="5">
        <v>0</v>
      </c>
      <c r="O1891" s="4"/>
      <c r="P1891" s="1" t="s">
        <v>31</v>
      </c>
      <c r="Q1891" s="1" t="s">
        <v>710</v>
      </c>
      <c r="R1891" s="1" t="s">
        <v>32</v>
      </c>
      <c r="S1891" s="1" t="s">
        <v>57</v>
      </c>
      <c r="T1891" s="1" t="s">
        <v>34</v>
      </c>
      <c r="U1891" s="6" t="s">
        <v>41</v>
      </c>
      <c r="V1891" s="6">
        <v>1842912.09</v>
      </c>
      <c r="W1891" s="6">
        <v>0</v>
      </c>
      <c r="X1891" s="6">
        <v>1842912.09</v>
      </c>
      <c r="Y1891" s="6" t="s">
        <v>41</v>
      </c>
      <c r="Z1891" s="7">
        <v>43506</v>
      </c>
      <c r="AA18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1" s="35" t="str">
        <f>IFERROR(
                    _xlfn.XLOOKUP(Tabela1[[#This Row],[ID]],'Base_Solicitações MP'!B:B,'Base_Solicitações MP'!R:R),
                    "Não enviada")</f>
        <v>Diligência</v>
      </c>
      <c r="AC1891" s="15" t="str">
        <f>_xlfn.CONCAT(Tabela1[[#This Row],[Município]],"/",Tabela1[[#This Row],[UF]])</f>
        <v>Açailândia/MA</v>
      </c>
    </row>
    <row r="1892" spans="1:29" x14ac:dyDescent="0.25">
      <c r="A1892" s="14" t="s">
        <v>705</v>
      </c>
      <c r="B1892" s="2" t="s">
        <v>9902</v>
      </c>
      <c r="C1892" s="2" t="s">
        <v>12824</v>
      </c>
      <c r="D1892" s="3" t="s">
        <v>3498</v>
      </c>
      <c r="E1892" s="1">
        <v>45999</v>
      </c>
      <c r="F1892" s="1">
        <v>2014</v>
      </c>
      <c r="G1892" s="1">
        <v>1</v>
      </c>
      <c r="H1892" s="1" t="s">
        <v>2531</v>
      </c>
      <c r="I1892" s="1" t="s">
        <v>28</v>
      </c>
      <c r="J1892" s="1" t="s">
        <v>29</v>
      </c>
      <c r="K1892" s="1" t="str">
        <f>IF(Tabela1[[#This Row],[Situação da Obra]]="Inacabada - PC Técnica Concluída","Inacabada",Tabela1[[#This Row],[Situação da Obra]])</f>
        <v>Inacabada</v>
      </c>
      <c r="L1892" s="1" t="s">
        <v>30</v>
      </c>
      <c r="M1892" s="4">
        <v>44915</v>
      </c>
      <c r="N1892" s="5">
        <v>0.25650000000000001</v>
      </c>
      <c r="O1892" s="4">
        <v>43677</v>
      </c>
      <c r="P1892" s="1" t="s">
        <v>265</v>
      </c>
      <c r="Q1892" s="1" t="s">
        <v>174</v>
      </c>
      <c r="R1892" s="1" t="s">
        <v>32</v>
      </c>
      <c r="S1892" s="1" t="s">
        <v>716</v>
      </c>
      <c r="T1892" s="1" t="s">
        <v>712</v>
      </c>
      <c r="U1892" s="6">
        <v>515066.19</v>
      </c>
      <c r="V1892" s="6">
        <v>500000</v>
      </c>
      <c r="W1892" s="6">
        <v>9999.99</v>
      </c>
      <c r="X1892" s="6">
        <v>509999.99</v>
      </c>
      <c r="Y1892" s="6">
        <v>0</v>
      </c>
      <c r="Z1892" s="7">
        <v>43554</v>
      </c>
      <c r="AA18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2" s="35" t="str">
        <f>IFERROR(
                    _xlfn.XLOOKUP(Tabela1[[#This Row],[ID]],'Base_Solicitações MP'!B:B,'Base_Solicitações MP'!R:R),
                    "Não enviada")</f>
        <v>Não enviada</v>
      </c>
      <c r="AC1892" s="15" t="str">
        <f>_xlfn.CONCAT(Tabela1[[#This Row],[Município]],"/",Tabela1[[#This Row],[UF]])</f>
        <v>Redenção/CE</v>
      </c>
    </row>
    <row r="1893" spans="1:29" x14ac:dyDescent="0.25">
      <c r="A1893" s="14" t="s">
        <v>705</v>
      </c>
      <c r="B1893" s="2" t="s">
        <v>9903</v>
      </c>
      <c r="C1893" s="2" t="s">
        <v>12825</v>
      </c>
      <c r="D1893" s="3" t="s">
        <v>3499</v>
      </c>
      <c r="E1893" s="1" t="s">
        <v>3500</v>
      </c>
      <c r="F1893" s="1">
        <v>2013</v>
      </c>
      <c r="G1893" s="1">
        <v>1</v>
      </c>
      <c r="H1893" s="1" t="s">
        <v>3501</v>
      </c>
      <c r="I1893" s="1" t="s">
        <v>352</v>
      </c>
      <c r="J1893" s="1" t="s">
        <v>29</v>
      </c>
      <c r="K1893" s="1" t="str">
        <f>IF(Tabela1[[#This Row],[Situação da Obra]]="Inacabada - PC Técnica Concluída","Inacabada",Tabela1[[#This Row],[Situação da Obra]])</f>
        <v>Inacabada</v>
      </c>
      <c r="L1893" s="1" t="s">
        <v>30</v>
      </c>
      <c r="M1893" s="4">
        <v>44915</v>
      </c>
      <c r="N1893" s="5">
        <v>0.92410000000000003</v>
      </c>
      <c r="O1893" s="4">
        <v>44504</v>
      </c>
      <c r="P1893" s="1" t="s">
        <v>31</v>
      </c>
      <c r="Q1893" s="1" t="s">
        <v>710</v>
      </c>
      <c r="R1893" s="1" t="s">
        <v>32</v>
      </c>
      <c r="S1893" s="1" t="s">
        <v>1829</v>
      </c>
      <c r="T1893" s="1" t="s">
        <v>34</v>
      </c>
      <c r="U1893" s="6">
        <v>647501.68000000005</v>
      </c>
      <c r="V1893" s="6">
        <v>910809.58</v>
      </c>
      <c r="W1893" s="6">
        <v>0</v>
      </c>
      <c r="X1893" s="6">
        <v>910809.58</v>
      </c>
      <c r="Y1893" s="6">
        <v>0</v>
      </c>
      <c r="Z1893" s="7">
        <v>44526</v>
      </c>
      <c r="AA18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3" s="35" t="str">
        <f>IFERROR(
                    _xlfn.XLOOKUP(Tabela1[[#This Row],[ID]],'Base_Solicitações MP'!B:B,'Base_Solicitações MP'!R:R),
                    "Não enviada")</f>
        <v>Não enviada</v>
      </c>
      <c r="AC1893" s="15" t="str">
        <f>_xlfn.CONCAT(Tabela1[[#This Row],[Município]],"/",Tabela1[[#This Row],[UF]])</f>
        <v>Chã Preta/AL</v>
      </c>
    </row>
    <row r="1894" spans="1:29" x14ac:dyDescent="0.25">
      <c r="A1894" s="14" t="s">
        <v>705</v>
      </c>
      <c r="B1894" s="2" t="s">
        <v>9904</v>
      </c>
      <c r="C1894" s="2" t="s">
        <v>12826</v>
      </c>
      <c r="D1894" s="3" t="s">
        <v>3502</v>
      </c>
      <c r="E1894" s="1" t="s">
        <v>3503</v>
      </c>
      <c r="F1894" s="1">
        <v>2013</v>
      </c>
      <c r="G1894" s="1">
        <v>1</v>
      </c>
      <c r="H1894" s="1" t="s">
        <v>3504</v>
      </c>
      <c r="I1894" s="1" t="s">
        <v>66</v>
      </c>
      <c r="J1894" s="1" t="s">
        <v>29</v>
      </c>
      <c r="K1894" s="1" t="str">
        <f>IF(Tabela1[[#This Row],[Situação da Obra]]="Inacabada - PC Técnica Concluída","Inacabada",Tabela1[[#This Row],[Situação da Obra]])</f>
        <v>Inacabada</v>
      </c>
      <c r="L1894" s="1" t="s">
        <v>30</v>
      </c>
      <c r="M1894" s="4">
        <v>44991</v>
      </c>
      <c r="N1894" s="5">
        <v>0.12330000000000001</v>
      </c>
      <c r="O1894" s="4">
        <v>43401</v>
      </c>
      <c r="P1894" s="1" t="s">
        <v>31</v>
      </c>
      <c r="Q1894" s="1" t="s">
        <v>710</v>
      </c>
      <c r="R1894" s="1" t="s">
        <v>32</v>
      </c>
      <c r="S1894" s="1" t="s">
        <v>739</v>
      </c>
      <c r="T1894" s="1" t="s">
        <v>34</v>
      </c>
      <c r="U1894" s="6">
        <v>1266629.6100000001</v>
      </c>
      <c r="V1894" s="6">
        <v>1419046.56</v>
      </c>
      <c r="W1894" s="6">
        <v>0</v>
      </c>
      <c r="X1894" s="6">
        <v>1419046.56</v>
      </c>
      <c r="Y1894" s="6">
        <v>0</v>
      </c>
      <c r="Z1894" s="7">
        <v>42695</v>
      </c>
      <c r="AA18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4" s="35" t="str">
        <f>IFERROR(
                    _xlfn.XLOOKUP(Tabela1[[#This Row],[ID]],'Base_Solicitações MP'!B:B,'Base_Solicitações MP'!R:R),
                    "Não enviada")</f>
        <v>Não enviada</v>
      </c>
      <c r="AC1894" s="15" t="str">
        <f>_xlfn.CONCAT(Tabela1[[#This Row],[Município]],"/",Tabela1[[#This Row],[UF]])</f>
        <v>Iguaba Grande/RJ</v>
      </c>
    </row>
    <row r="1895" spans="1:29" x14ac:dyDescent="0.25">
      <c r="A1895" s="14" t="s">
        <v>705</v>
      </c>
      <c r="B1895" s="2" t="s">
        <v>9905</v>
      </c>
      <c r="C1895" s="2" t="s">
        <v>12827</v>
      </c>
      <c r="D1895" s="3" t="s">
        <v>3505</v>
      </c>
      <c r="E1895" s="1" t="s">
        <v>3506</v>
      </c>
      <c r="F1895" s="1">
        <v>2013</v>
      </c>
      <c r="G1895" s="1">
        <v>1</v>
      </c>
      <c r="H1895" s="1" t="s">
        <v>3507</v>
      </c>
      <c r="I1895" s="1" t="s">
        <v>66</v>
      </c>
      <c r="J1895" s="1" t="s">
        <v>56</v>
      </c>
      <c r="K1895" s="1" t="str">
        <f>IF(Tabela1[[#This Row],[Situação da Obra]]="Inacabada - PC Técnica Concluída","Inacabada",Tabela1[[#This Row],[Situação da Obra]])</f>
        <v>Paralisada</v>
      </c>
      <c r="L1895" s="1" t="s">
        <v>30</v>
      </c>
      <c r="M1895" s="4">
        <v>44964</v>
      </c>
      <c r="N1895" s="5">
        <v>0.55330000000000001</v>
      </c>
      <c r="O1895" s="4">
        <v>45041</v>
      </c>
      <c r="P1895" s="1" t="s">
        <v>31</v>
      </c>
      <c r="Q1895" s="1" t="s">
        <v>710</v>
      </c>
      <c r="R1895" s="1" t="s">
        <v>32</v>
      </c>
      <c r="S1895" s="1" t="s">
        <v>1829</v>
      </c>
      <c r="T1895" s="1" t="s">
        <v>34</v>
      </c>
      <c r="U1895" s="6">
        <v>847446.75</v>
      </c>
      <c r="V1895" s="6">
        <v>805362.73</v>
      </c>
      <c r="W1895" s="6">
        <v>0</v>
      </c>
      <c r="X1895" s="6">
        <v>805362.73</v>
      </c>
      <c r="Y1895" s="6">
        <v>65115.48</v>
      </c>
      <c r="Z1895" s="7">
        <v>45321</v>
      </c>
      <c r="AA18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5" s="35" t="str">
        <f>IFERROR(
                    _xlfn.XLOOKUP(Tabela1[[#This Row],[ID]],'Base_Solicitações MP'!B:B,'Base_Solicitações MP'!R:R),
                    "Não enviada")</f>
        <v>Diligência</v>
      </c>
      <c r="AC1895" s="15" t="str">
        <f>_xlfn.CONCAT(Tabela1[[#This Row],[Município]],"/",Tabela1[[#This Row],[UF]])</f>
        <v>Rio Bonito/RJ</v>
      </c>
    </row>
    <row r="1896" spans="1:29" x14ac:dyDescent="0.25">
      <c r="A1896" s="14" t="s">
        <v>705</v>
      </c>
      <c r="B1896" s="2" t="s">
        <v>7534</v>
      </c>
      <c r="C1896" s="2" t="s">
        <v>12828</v>
      </c>
      <c r="D1896" s="3" t="s">
        <v>3508</v>
      </c>
      <c r="E1896" s="1" t="s">
        <v>3509</v>
      </c>
      <c r="F1896" s="1">
        <v>2013</v>
      </c>
      <c r="G1896" s="1">
        <v>1</v>
      </c>
      <c r="H1896" s="1" t="s">
        <v>3510</v>
      </c>
      <c r="I1896" s="1" t="s">
        <v>184</v>
      </c>
      <c r="J1896" s="1" t="s">
        <v>56</v>
      </c>
      <c r="K1896" s="1" t="str">
        <f>IF(Tabela1[[#This Row],[Situação da Obra]]="Inacabada - PC Técnica Concluída","Inacabada",Tabela1[[#This Row],[Situação da Obra]])</f>
        <v>Paralisada</v>
      </c>
      <c r="L1896" s="1" t="s">
        <v>30</v>
      </c>
      <c r="M1896" s="4">
        <v>44695</v>
      </c>
      <c r="N1896" s="5">
        <v>0.66379999999999995</v>
      </c>
      <c r="O1896" s="4">
        <v>45056</v>
      </c>
      <c r="P1896" s="1" t="s">
        <v>31</v>
      </c>
      <c r="Q1896" s="1" t="s">
        <v>710</v>
      </c>
      <c r="R1896" s="1" t="s">
        <v>32</v>
      </c>
      <c r="S1896" s="1" t="s">
        <v>353</v>
      </c>
      <c r="T1896" s="1" t="s">
        <v>34</v>
      </c>
      <c r="U1896" s="6">
        <v>716815.12</v>
      </c>
      <c r="V1896" s="6">
        <v>1829355.02</v>
      </c>
      <c r="W1896" s="6">
        <v>0</v>
      </c>
      <c r="X1896" s="6">
        <v>1829355.02</v>
      </c>
      <c r="Y1896" s="6">
        <v>77029.289999999994</v>
      </c>
      <c r="Z1896" s="7">
        <v>45100</v>
      </c>
      <c r="AA18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6" s="35" t="str">
        <f>IFERROR(
                    _xlfn.XLOOKUP(Tabela1[[#This Row],[ID]],'Base_Solicitações MP'!B:B,'Base_Solicitações MP'!R:R),
                    "Não enviada")</f>
        <v>Diligência</v>
      </c>
      <c r="AC1896" s="15" t="str">
        <f>_xlfn.CONCAT(Tabela1[[#This Row],[Município]],"/",Tabela1[[#This Row],[UF]])</f>
        <v>Itupiranga/PA</v>
      </c>
    </row>
    <row r="1897" spans="1:29" x14ac:dyDescent="0.25">
      <c r="A1897" s="14" t="s">
        <v>705</v>
      </c>
      <c r="B1897" s="2" t="s">
        <v>9906</v>
      </c>
      <c r="C1897" s="2" t="s">
        <v>12829</v>
      </c>
      <c r="D1897" s="3" t="s">
        <v>3511</v>
      </c>
      <c r="E1897" s="1" t="s">
        <v>3512</v>
      </c>
      <c r="F1897" s="1">
        <v>2013</v>
      </c>
      <c r="G1897" s="1">
        <v>3</v>
      </c>
      <c r="H1897" s="1" t="s">
        <v>194</v>
      </c>
      <c r="I1897" s="1" t="s">
        <v>172</v>
      </c>
      <c r="J1897" s="1" t="s">
        <v>40</v>
      </c>
      <c r="K1897" s="1" t="str">
        <f>IF(Tabela1[[#This Row],[Situação da Obra]]="Inacabada - PC Técnica Concluída","Inacabada",Tabela1[[#This Row],[Situação da Obra]])</f>
        <v>Inacabada</v>
      </c>
      <c r="L1897" s="1" t="s">
        <v>30</v>
      </c>
      <c r="M1897" s="4">
        <v>45005</v>
      </c>
      <c r="N1897" s="5">
        <v>0.9173</v>
      </c>
      <c r="O1897" s="4">
        <v>44180</v>
      </c>
      <c r="P1897" s="1" t="s">
        <v>31</v>
      </c>
      <c r="Q1897" s="1" t="s">
        <v>710</v>
      </c>
      <c r="R1897" s="1" t="s">
        <v>32</v>
      </c>
      <c r="S1897" s="1" t="s">
        <v>353</v>
      </c>
      <c r="T1897" s="1" t="s">
        <v>34</v>
      </c>
      <c r="U1897" s="6">
        <v>306880.14</v>
      </c>
      <c r="V1897" s="6">
        <v>1835374.01</v>
      </c>
      <c r="W1897" s="6">
        <v>0</v>
      </c>
      <c r="X1897" s="6">
        <v>1835374.01</v>
      </c>
      <c r="Y1897" s="6">
        <v>117478.88</v>
      </c>
      <c r="Z1897" s="7">
        <v>44887</v>
      </c>
      <c r="AA18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7" s="35" t="str">
        <f>IFERROR(
                    _xlfn.XLOOKUP(Tabela1[[#This Row],[ID]],'Base_Solicitações MP'!B:B,'Base_Solicitações MP'!R:R),
                    "Não enviada")</f>
        <v>Não enviada</v>
      </c>
      <c r="AC1897" s="15" t="str">
        <f>_xlfn.CONCAT(Tabela1[[#This Row],[Município]],"/",Tabela1[[#This Row],[UF]])</f>
        <v>Macapá/AP</v>
      </c>
    </row>
    <row r="1898" spans="1:29" x14ac:dyDescent="0.25">
      <c r="A1898" s="14" t="s">
        <v>705</v>
      </c>
      <c r="B1898" s="2" t="s">
        <v>9907</v>
      </c>
      <c r="C1898" s="2" t="s">
        <v>12830</v>
      </c>
      <c r="D1898" s="3" t="s">
        <v>3511</v>
      </c>
      <c r="E1898" s="1" t="s">
        <v>3512</v>
      </c>
      <c r="F1898" s="1">
        <v>2013</v>
      </c>
      <c r="G1898" s="1">
        <v>3</v>
      </c>
      <c r="H1898" s="1" t="s">
        <v>194</v>
      </c>
      <c r="I1898" s="1" t="s">
        <v>172</v>
      </c>
      <c r="J1898" s="1" t="s">
        <v>40</v>
      </c>
      <c r="K1898" s="1" t="str">
        <f>IF(Tabela1[[#This Row],[Situação da Obra]]="Inacabada - PC Técnica Concluída","Inacabada",Tabela1[[#This Row],[Situação da Obra]])</f>
        <v>Inacabada</v>
      </c>
      <c r="L1898" s="1" t="s">
        <v>30</v>
      </c>
      <c r="M1898" s="4">
        <v>45005</v>
      </c>
      <c r="N1898" s="5">
        <v>0.1605</v>
      </c>
      <c r="O1898" s="4">
        <v>44180</v>
      </c>
      <c r="P1898" s="1" t="s">
        <v>31</v>
      </c>
      <c r="Q1898" s="1" t="s">
        <v>710</v>
      </c>
      <c r="R1898" s="1" t="s">
        <v>32</v>
      </c>
      <c r="S1898" s="1" t="s">
        <v>353</v>
      </c>
      <c r="T1898" s="1" t="s">
        <v>34</v>
      </c>
      <c r="U1898" s="6">
        <v>1735000</v>
      </c>
      <c r="V1898" s="6">
        <v>1835374.01</v>
      </c>
      <c r="W1898" s="6">
        <v>0</v>
      </c>
      <c r="X1898" s="6">
        <v>1835374.01</v>
      </c>
      <c r="Y1898" s="6">
        <v>117478.88</v>
      </c>
      <c r="Z1898" s="7">
        <v>44887</v>
      </c>
      <c r="AA18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8" s="35" t="str">
        <f>IFERROR(
                    _xlfn.XLOOKUP(Tabela1[[#This Row],[ID]],'Base_Solicitações MP'!B:B,'Base_Solicitações MP'!R:R),
                    "Não enviada")</f>
        <v>Não enviada</v>
      </c>
      <c r="AC1898" s="15" t="str">
        <f>_xlfn.CONCAT(Tabela1[[#This Row],[Município]],"/",Tabela1[[#This Row],[UF]])</f>
        <v>Macapá/AP</v>
      </c>
    </row>
    <row r="1899" spans="1:29" x14ac:dyDescent="0.25">
      <c r="A1899" s="14" t="s">
        <v>705</v>
      </c>
      <c r="B1899" s="2" t="s">
        <v>7552</v>
      </c>
      <c r="C1899" s="2" t="s">
        <v>12831</v>
      </c>
      <c r="D1899" s="3" t="s">
        <v>3513</v>
      </c>
      <c r="E1899" s="1" t="s">
        <v>3514</v>
      </c>
      <c r="F1899" s="1">
        <v>2013</v>
      </c>
      <c r="G1899" s="1">
        <v>1</v>
      </c>
      <c r="H1899" s="1" t="s">
        <v>1173</v>
      </c>
      <c r="I1899" s="1" t="s">
        <v>82</v>
      </c>
      <c r="J1899" s="1" t="s">
        <v>56</v>
      </c>
      <c r="K1899" s="1" t="str">
        <f>IF(Tabela1[[#This Row],[Situação da Obra]]="Inacabada - PC Técnica Concluída","Inacabada",Tabela1[[#This Row],[Situação da Obra]])</f>
        <v>Paralisada</v>
      </c>
      <c r="L1899" s="1" t="s">
        <v>30</v>
      </c>
      <c r="M1899" s="4">
        <v>45054</v>
      </c>
      <c r="N1899" s="5">
        <v>0.63590000000000002</v>
      </c>
      <c r="O1899" s="4">
        <v>45054</v>
      </c>
      <c r="P1899" s="1" t="s">
        <v>31</v>
      </c>
      <c r="Q1899" s="1" t="s">
        <v>710</v>
      </c>
      <c r="R1899" s="1" t="s">
        <v>32</v>
      </c>
      <c r="S1899" s="1" t="s">
        <v>739</v>
      </c>
      <c r="T1899" s="1" t="s">
        <v>34</v>
      </c>
      <c r="U1899" s="6">
        <v>1383028.06</v>
      </c>
      <c r="V1899" s="6">
        <v>1294044.26</v>
      </c>
      <c r="W1899" s="6">
        <v>0</v>
      </c>
      <c r="X1899" s="6">
        <v>1294044.26</v>
      </c>
      <c r="Y1899" s="6">
        <v>74.31</v>
      </c>
      <c r="Z1899" s="7">
        <v>45044</v>
      </c>
      <c r="AA18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9" s="35" t="str">
        <f>IFERROR(
                    _xlfn.XLOOKUP(Tabela1[[#This Row],[ID]],'Base_Solicitações MP'!B:B,'Base_Solicitações MP'!R:R),
                    "Não enviada")</f>
        <v>Diligência</v>
      </c>
      <c r="AC1899" s="15" t="str">
        <f>_xlfn.CONCAT(Tabela1[[#This Row],[Município]],"/",Tabela1[[#This Row],[UF]])</f>
        <v>Prado/BA</v>
      </c>
    </row>
    <row r="1900" spans="1:29" x14ac:dyDescent="0.25">
      <c r="A1900" s="14" t="s">
        <v>705</v>
      </c>
      <c r="B1900" s="2" t="s">
        <v>9908</v>
      </c>
      <c r="C1900" s="2" t="s">
        <v>12832</v>
      </c>
      <c r="D1900" s="2" t="s">
        <v>3515</v>
      </c>
      <c r="E1900" s="1" t="s">
        <v>3516</v>
      </c>
      <c r="F1900" s="1">
        <v>2013</v>
      </c>
      <c r="G1900" s="1">
        <v>1</v>
      </c>
      <c r="H1900" s="1" t="s">
        <v>3517</v>
      </c>
      <c r="I1900" s="1" t="s">
        <v>60</v>
      </c>
      <c r="J1900" s="1" t="s">
        <v>29</v>
      </c>
      <c r="K1900" s="1" t="str">
        <f>IF(Tabela1[[#This Row],[Situação da Obra]]="Inacabada - PC Técnica Concluída","Inacabada",Tabela1[[#This Row],[Situação da Obra]])</f>
        <v>Inacabada</v>
      </c>
      <c r="L1900" s="1" t="s">
        <v>30</v>
      </c>
      <c r="M1900" s="4">
        <v>44915</v>
      </c>
      <c r="N1900" s="5">
        <v>0.20130000000000001</v>
      </c>
      <c r="O1900" s="4"/>
      <c r="P1900" s="1" t="s">
        <v>1935</v>
      </c>
      <c r="Q1900" s="1" t="s">
        <v>710</v>
      </c>
      <c r="R1900" s="1" t="s">
        <v>32</v>
      </c>
      <c r="S1900" s="1" t="s">
        <v>1936</v>
      </c>
      <c r="T1900" s="1" t="s">
        <v>712</v>
      </c>
      <c r="U1900" s="6" t="s">
        <v>41</v>
      </c>
      <c r="V1900" s="6">
        <v>184823.37</v>
      </c>
      <c r="W1900" s="6">
        <v>0</v>
      </c>
      <c r="X1900" s="6">
        <v>184823.37</v>
      </c>
      <c r="Y1900" s="6" t="s">
        <v>41</v>
      </c>
      <c r="Z1900" s="7">
        <v>43747</v>
      </c>
      <c r="AA19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0" s="35" t="str">
        <f>IFERROR(
                    _xlfn.XLOOKUP(Tabela1[[#This Row],[ID]],'Base_Solicitações MP'!B:B,'Base_Solicitações MP'!R:R),
                    "Não enviada")</f>
        <v>Aguardando Análise FNDE</v>
      </c>
      <c r="AC1900" s="15" t="str">
        <f>_xlfn.CONCAT(Tabela1[[#This Row],[Município]],"/",Tabela1[[#This Row],[UF]])</f>
        <v>Riacho dos Machados/MG</v>
      </c>
    </row>
    <row r="1901" spans="1:29" x14ac:dyDescent="0.25">
      <c r="A1901" s="14" t="s">
        <v>705</v>
      </c>
      <c r="B1901" s="2" t="s">
        <v>9909</v>
      </c>
      <c r="C1901" s="2" t="s">
        <v>12833</v>
      </c>
      <c r="D1901" s="3" t="s">
        <v>3518</v>
      </c>
      <c r="E1901" s="1" t="s">
        <v>3519</v>
      </c>
      <c r="F1901" s="1">
        <v>2013</v>
      </c>
      <c r="G1901" s="1">
        <v>1</v>
      </c>
      <c r="H1901" s="1" t="s">
        <v>3520</v>
      </c>
      <c r="I1901" s="1" t="s">
        <v>310</v>
      </c>
      <c r="J1901" s="1" t="s">
        <v>29</v>
      </c>
      <c r="K1901" s="1" t="str">
        <f>IF(Tabela1[[#This Row],[Situação da Obra]]="Inacabada - PC Técnica Concluída","Inacabada",Tabela1[[#This Row],[Situação da Obra]])</f>
        <v>Inacabada</v>
      </c>
      <c r="L1901" s="1" t="s">
        <v>30</v>
      </c>
      <c r="M1901" s="4">
        <v>44915</v>
      </c>
      <c r="N1901" s="5">
        <v>0.40400000000000003</v>
      </c>
      <c r="O1901" s="4">
        <v>42696</v>
      </c>
      <c r="P1901" s="1" t="s">
        <v>709</v>
      </c>
      <c r="Q1901" s="1" t="s">
        <v>710</v>
      </c>
      <c r="R1901" s="1" t="s">
        <v>32</v>
      </c>
      <c r="S1901" s="1" t="s">
        <v>716</v>
      </c>
      <c r="T1901" s="1" t="s">
        <v>712</v>
      </c>
      <c r="U1901" s="6">
        <v>504845.6</v>
      </c>
      <c r="V1901" s="6">
        <v>509970.16</v>
      </c>
      <c r="W1901" s="6">
        <v>0</v>
      </c>
      <c r="X1901" s="6">
        <v>509970.16</v>
      </c>
      <c r="Y1901" s="6">
        <v>0</v>
      </c>
      <c r="Z1901" s="7">
        <v>43250</v>
      </c>
      <c r="AA19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01" s="35" t="str">
        <f>IFERROR(
                    _xlfn.XLOOKUP(Tabela1[[#This Row],[ID]],'Base_Solicitações MP'!B:B,'Base_Solicitações MP'!R:R),
                    "Não enviada")</f>
        <v>Não enviada</v>
      </c>
      <c r="AC1901" s="15" t="str">
        <f>_xlfn.CONCAT(Tabela1[[#This Row],[Município]],"/",Tabela1[[#This Row],[UF]])</f>
        <v>Presidente Médici/RO</v>
      </c>
    </row>
    <row r="1902" spans="1:29" x14ac:dyDescent="0.25">
      <c r="A1902" s="14" t="s">
        <v>705</v>
      </c>
      <c r="B1902" s="2" t="s">
        <v>7220</v>
      </c>
      <c r="C1902" s="2" t="s">
        <v>12834</v>
      </c>
      <c r="D1902" s="3" t="s">
        <v>3521</v>
      </c>
      <c r="E1902" s="1" t="s">
        <v>3522</v>
      </c>
      <c r="F1902" s="1">
        <v>2013</v>
      </c>
      <c r="G1902" s="1">
        <v>1</v>
      </c>
      <c r="H1902" s="1" t="s">
        <v>2987</v>
      </c>
      <c r="I1902" s="1" t="s">
        <v>310</v>
      </c>
      <c r="J1902" s="1" t="s">
        <v>40</v>
      </c>
      <c r="K1902" s="1" t="str">
        <f>IF(Tabela1[[#This Row],[Situação da Obra]]="Inacabada - PC Técnica Concluída","Inacabada",Tabela1[[#This Row],[Situação da Obra]])</f>
        <v>Inacabada</v>
      </c>
      <c r="L1902" s="1" t="s">
        <v>30</v>
      </c>
      <c r="M1902" s="4">
        <v>44251</v>
      </c>
      <c r="N1902" s="5">
        <v>0.7762</v>
      </c>
      <c r="O1902" s="4">
        <v>43798</v>
      </c>
      <c r="P1902" s="1" t="s">
        <v>709</v>
      </c>
      <c r="Q1902" s="1" t="s">
        <v>710</v>
      </c>
      <c r="R1902" s="1" t="s">
        <v>32</v>
      </c>
      <c r="S1902" s="1" t="s">
        <v>716</v>
      </c>
      <c r="T1902" s="1" t="s">
        <v>712</v>
      </c>
      <c r="U1902" s="6">
        <v>446096.03</v>
      </c>
      <c r="V1902" s="6">
        <v>509999.49</v>
      </c>
      <c r="W1902" s="6">
        <v>0</v>
      </c>
      <c r="X1902" s="6">
        <v>509999.49</v>
      </c>
      <c r="Y1902" s="6">
        <v>0</v>
      </c>
      <c r="Z1902" s="7">
        <v>43906</v>
      </c>
      <c r="AA19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2" s="35" t="str">
        <f>IFERROR(
                    _xlfn.XLOOKUP(Tabela1[[#This Row],[ID]],'Base_Solicitações MP'!B:B,'Base_Solicitações MP'!R:R),
                    "Não enviada")</f>
        <v>Diligência</v>
      </c>
      <c r="AC1902" s="15" t="str">
        <f>_xlfn.CONCAT(Tabela1[[#This Row],[Município]],"/",Tabela1[[#This Row],[UF]])</f>
        <v>São Miguel do Guaporé/RO</v>
      </c>
    </row>
    <row r="1903" spans="1:29" x14ac:dyDescent="0.25">
      <c r="A1903" s="14" t="s">
        <v>705</v>
      </c>
      <c r="B1903" s="2" t="s">
        <v>9910</v>
      </c>
      <c r="C1903" s="2" t="s">
        <v>12835</v>
      </c>
      <c r="D1903" s="3" t="s">
        <v>3523</v>
      </c>
      <c r="E1903" s="1" t="s">
        <v>3524</v>
      </c>
      <c r="F1903" s="1">
        <v>2013</v>
      </c>
      <c r="G1903" s="1">
        <v>3</v>
      </c>
      <c r="H1903" s="1" t="s">
        <v>3525</v>
      </c>
      <c r="I1903" s="1" t="s">
        <v>212</v>
      </c>
      <c r="J1903" s="1" t="s">
        <v>40</v>
      </c>
      <c r="K1903" s="1" t="str">
        <f>IF(Tabela1[[#This Row],[Situação da Obra]]="Inacabada - PC Técnica Concluída","Inacabada",Tabela1[[#This Row],[Situação da Obra]])</f>
        <v>Inacabada</v>
      </c>
      <c r="L1903" s="1" t="s">
        <v>30</v>
      </c>
      <c r="M1903" s="4">
        <v>44490</v>
      </c>
      <c r="N1903" s="5">
        <v>0.52239999999999998</v>
      </c>
      <c r="O1903" s="4">
        <v>44453</v>
      </c>
      <c r="P1903" s="1" t="s">
        <v>31</v>
      </c>
      <c r="Q1903" s="1" t="s">
        <v>710</v>
      </c>
      <c r="R1903" s="1" t="s">
        <v>32</v>
      </c>
      <c r="S1903" s="1" t="s">
        <v>57</v>
      </c>
      <c r="T1903" s="1" t="s">
        <v>34</v>
      </c>
      <c r="U1903" s="6">
        <v>2452965.5</v>
      </c>
      <c r="V1903" s="6">
        <v>2474255.41</v>
      </c>
      <c r="W1903" s="6">
        <v>0</v>
      </c>
      <c r="X1903" s="6">
        <v>2474255.41</v>
      </c>
      <c r="Y1903" s="6">
        <v>1444.87</v>
      </c>
      <c r="Z1903" s="7">
        <v>44459</v>
      </c>
      <c r="AA19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3" s="35" t="str">
        <f>IFERROR(
                    _xlfn.XLOOKUP(Tabela1[[#This Row],[ID]],'Base_Solicitações MP'!B:B,'Base_Solicitações MP'!R:R),
                    "Não enviada")</f>
        <v>Diligência</v>
      </c>
      <c r="AC1903" s="15" t="str">
        <f>_xlfn.CONCAT(Tabela1[[#This Row],[Município]],"/",Tabela1[[#This Row],[UF]])</f>
        <v>Eirunepé/AM</v>
      </c>
    </row>
    <row r="1904" spans="1:29" x14ac:dyDescent="0.25">
      <c r="A1904" s="14" t="s">
        <v>705</v>
      </c>
      <c r="B1904" s="2" t="s">
        <v>9911</v>
      </c>
      <c r="C1904" s="2" t="s">
        <v>12836</v>
      </c>
      <c r="D1904" s="3" t="s">
        <v>3523</v>
      </c>
      <c r="E1904" s="1" t="s">
        <v>3524</v>
      </c>
      <c r="F1904" s="1">
        <v>2013</v>
      </c>
      <c r="G1904" s="1">
        <v>3</v>
      </c>
      <c r="H1904" s="1" t="s">
        <v>3525</v>
      </c>
      <c r="I1904" s="1" t="s">
        <v>212</v>
      </c>
      <c r="J1904" s="1" t="s">
        <v>40</v>
      </c>
      <c r="K1904" s="1" t="str">
        <f>IF(Tabela1[[#This Row],[Situação da Obra]]="Inacabada - PC Técnica Concluída","Inacabada",Tabela1[[#This Row],[Situação da Obra]])</f>
        <v>Inacabada</v>
      </c>
      <c r="L1904" s="1" t="s">
        <v>30</v>
      </c>
      <c r="M1904" s="4">
        <v>44490</v>
      </c>
      <c r="N1904" s="5">
        <v>0.54100000000000004</v>
      </c>
      <c r="O1904" s="4">
        <v>44455</v>
      </c>
      <c r="P1904" s="1" t="s">
        <v>31</v>
      </c>
      <c r="Q1904" s="1" t="s">
        <v>710</v>
      </c>
      <c r="R1904" s="1" t="s">
        <v>32</v>
      </c>
      <c r="S1904" s="1" t="s">
        <v>57</v>
      </c>
      <c r="T1904" s="1" t="s">
        <v>34</v>
      </c>
      <c r="U1904" s="6">
        <v>2452965.5</v>
      </c>
      <c r="V1904" s="6">
        <v>2474255.41</v>
      </c>
      <c r="W1904" s="6">
        <v>0</v>
      </c>
      <c r="X1904" s="6">
        <v>2474255.41</v>
      </c>
      <c r="Y1904" s="6">
        <v>1444.87</v>
      </c>
      <c r="Z1904" s="7">
        <v>44459</v>
      </c>
      <c r="AA19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4" s="35" t="str">
        <f>IFERROR(
                    _xlfn.XLOOKUP(Tabela1[[#This Row],[ID]],'Base_Solicitações MP'!B:B,'Base_Solicitações MP'!R:R),
                    "Não enviada")</f>
        <v>Diligência</v>
      </c>
      <c r="AC1904" s="15" t="str">
        <f>_xlfn.CONCAT(Tabela1[[#This Row],[Município]],"/",Tabela1[[#This Row],[UF]])</f>
        <v>Eirunepé/AM</v>
      </c>
    </row>
    <row r="1905" spans="1:29" x14ac:dyDescent="0.25">
      <c r="A1905" s="14" t="s">
        <v>705</v>
      </c>
      <c r="B1905" s="2" t="s">
        <v>9912</v>
      </c>
      <c r="C1905" s="2" t="s">
        <v>12837</v>
      </c>
      <c r="D1905" s="3" t="s">
        <v>3526</v>
      </c>
      <c r="E1905" s="1" t="s">
        <v>3527</v>
      </c>
      <c r="F1905" s="1">
        <v>2013</v>
      </c>
      <c r="G1905" s="1">
        <v>1</v>
      </c>
      <c r="H1905" s="1" t="s">
        <v>3528</v>
      </c>
      <c r="I1905" s="1" t="s">
        <v>184</v>
      </c>
      <c r="J1905" s="1" t="s">
        <v>29</v>
      </c>
      <c r="K1905" s="1" t="str">
        <f>IF(Tabela1[[#This Row],[Situação da Obra]]="Inacabada - PC Técnica Concluída","Inacabada",Tabela1[[#This Row],[Situação da Obra]])</f>
        <v>Inacabada</v>
      </c>
      <c r="L1905" s="1" t="s">
        <v>30</v>
      </c>
      <c r="M1905" s="4">
        <v>44915</v>
      </c>
      <c r="N1905" s="5">
        <v>0.47670000000000001</v>
      </c>
      <c r="O1905" s="4">
        <v>44299</v>
      </c>
      <c r="P1905" s="1" t="s">
        <v>31</v>
      </c>
      <c r="Q1905" s="1" t="s">
        <v>710</v>
      </c>
      <c r="R1905" s="1" t="s">
        <v>32</v>
      </c>
      <c r="S1905" s="1" t="s">
        <v>57</v>
      </c>
      <c r="T1905" s="1" t="s">
        <v>34</v>
      </c>
      <c r="U1905" s="6">
        <v>985017.15</v>
      </c>
      <c r="V1905" s="6">
        <v>1885668.96</v>
      </c>
      <c r="W1905" s="6">
        <v>0</v>
      </c>
      <c r="X1905" s="6">
        <v>1885668.96</v>
      </c>
      <c r="Y1905" s="6">
        <v>403.04</v>
      </c>
      <c r="Z1905" s="7">
        <v>44556</v>
      </c>
      <c r="AA19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5" s="35" t="str">
        <f>IFERROR(
                    _xlfn.XLOOKUP(Tabela1[[#This Row],[ID]],'Base_Solicitações MP'!B:B,'Base_Solicitações MP'!R:R),
                    "Não enviada")</f>
        <v>Diligência</v>
      </c>
      <c r="AC1905" s="15" t="str">
        <f>_xlfn.CONCAT(Tabela1[[#This Row],[Município]],"/",Tabela1[[#This Row],[UF]])</f>
        <v>Baião/PA</v>
      </c>
    </row>
    <row r="1906" spans="1:29" x14ac:dyDescent="0.25">
      <c r="A1906" s="14" t="s">
        <v>705</v>
      </c>
      <c r="B1906" s="2" t="s">
        <v>9913</v>
      </c>
      <c r="C1906" s="2" t="s">
        <v>12838</v>
      </c>
      <c r="D1906" s="3" t="s">
        <v>3529</v>
      </c>
      <c r="E1906" s="1" t="s">
        <v>3530</v>
      </c>
      <c r="F1906" s="1">
        <v>2013</v>
      </c>
      <c r="G1906" s="1">
        <v>1</v>
      </c>
      <c r="H1906" s="1" t="s">
        <v>1278</v>
      </c>
      <c r="I1906" s="1" t="s">
        <v>44</v>
      </c>
      <c r="J1906" s="1" t="s">
        <v>56</v>
      </c>
      <c r="K1906" s="1" t="str">
        <f>IF(Tabela1[[#This Row],[Situação da Obra]]="Inacabada - PC Técnica Concluída","Inacabada",Tabela1[[#This Row],[Situação da Obra]])</f>
        <v>Paralisada</v>
      </c>
      <c r="L1906" s="1" t="s">
        <v>30</v>
      </c>
      <c r="M1906" s="4">
        <v>44657</v>
      </c>
      <c r="N1906" s="5">
        <v>0.42220000000000002</v>
      </c>
      <c r="O1906" s="4">
        <v>44868</v>
      </c>
      <c r="P1906" s="1" t="s">
        <v>31</v>
      </c>
      <c r="Q1906" s="1" t="s">
        <v>710</v>
      </c>
      <c r="R1906" s="1" t="s">
        <v>32</v>
      </c>
      <c r="S1906" s="1" t="s">
        <v>57</v>
      </c>
      <c r="T1906" s="1" t="s">
        <v>34</v>
      </c>
      <c r="U1906" s="6">
        <v>1382020.54</v>
      </c>
      <c r="V1906" s="6">
        <v>1842912.09</v>
      </c>
      <c r="W1906" s="6">
        <v>0</v>
      </c>
      <c r="X1906" s="6">
        <v>1842912.09</v>
      </c>
      <c r="Y1906" s="6">
        <v>2521.48</v>
      </c>
      <c r="Z1906" s="7">
        <v>45225</v>
      </c>
      <c r="AA19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6" s="35" t="str">
        <f>IFERROR(
                    _xlfn.XLOOKUP(Tabela1[[#This Row],[ID]],'Base_Solicitações MP'!B:B,'Base_Solicitações MP'!R:R),
                    "Não enviada")</f>
        <v>Diligência</v>
      </c>
      <c r="AC1906" s="15" t="str">
        <f>_xlfn.CONCAT(Tabela1[[#This Row],[Município]],"/",Tabela1[[#This Row],[UF]])</f>
        <v>Carolina/MA</v>
      </c>
    </row>
    <row r="1907" spans="1:29" x14ac:dyDescent="0.25">
      <c r="A1907" s="14" t="s">
        <v>705</v>
      </c>
      <c r="B1907" s="2" t="s">
        <v>9914</v>
      </c>
      <c r="C1907" s="2" t="s">
        <v>12839</v>
      </c>
      <c r="D1907" s="3" t="s">
        <v>3531</v>
      </c>
      <c r="E1907" s="1">
        <v>16967</v>
      </c>
      <c r="F1907" s="1">
        <v>2014</v>
      </c>
      <c r="G1907" s="1">
        <v>1</v>
      </c>
      <c r="H1907" s="1" t="s">
        <v>3227</v>
      </c>
      <c r="I1907" s="1" t="s">
        <v>28</v>
      </c>
      <c r="J1907" s="1" t="s">
        <v>40</v>
      </c>
      <c r="K1907" s="1" t="str">
        <f>IF(Tabela1[[#This Row],[Situação da Obra]]="Inacabada - PC Técnica Concluída","Inacabada",Tabela1[[#This Row],[Situação da Obra]])</f>
        <v>Inacabada</v>
      </c>
      <c r="L1907" s="1" t="s">
        <v>204</v>
      </c>
      <c r="M1907" s="4">
        <v>43432</v>
      </c>
      <c r="N1907" s="5">
        <v>0.34649999999999997</v>
      </c>
      <c r="O1907" s="4">
        <v>43403</v>
      </c>
      <c r="P1907" s="1" t="s">
        <v>199</v>
      </c>
      <c r="Q1907" s="1" t="s">
        <v>1992</v>
      </c>
      <c r="R1907" s="1" t="s">
        <v>32</v>
      </c>
      <c r="S1907" s="1" t="s">
        <v>200</v>
      </c>
      <c r="T1907" s="1" t="s">
        <v>201</v>
      </c>
      <c r="U1907" s="6">
        <v>883741.4</v>
      </c>
      <c r="V1907" s="6">
        <v>942189.42</v>
      </c>
      <c r="W1907" s="6">
        <v>0</v>
      </c>
      <c r="X1907" s="6">
        <v>942189.42</v>
      </c>
      <c r="Y1907" s="6">
        <v>37347.21</v>
      </c>
      <c r="Z1907" s="7">
        <v>43403</v>
      </c>
      <c r="AA19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7" s="35" t="str">
        <f>IFERROR(
                    _xlfn.XLOOKUP(Tabela1[[#This Row],[ID]],'Base_Solicitações MP'!B:B,'Base_Solicitações MP'!R:R),
                    "Não enviada")</f>
        <v>Diligência</v>
      </c>
      <c r="AC1907" s="15" t="str">
        <f>_xlfn.CONCAT(Tabela1[[#This Row],[Município]],"/",Tabela1[[#This Row],[UF]])</f>
        <v>Beberibe/CE</v>
      </c>
    </row>
    <row r="1908" spans="1:29" x14ac:dyDescent="0.25">
      <c r="A1908" s="14" t="s">
        <v>705</v>
      </c>
      <c r="B1908" s="2" t="s">
        <v>7183</v>
      </c>
      <c r="C1908" s="2" t="s">
        <v>12840</v>
      </c>
      <c r="D1908" s="3" t="s">
        <v>3532</v>
      </c>
      <c r="E1908" s="1">
        <v>17222</v>
      </c>
      <c r="F1908" s="1">
        <v>2014</v>
      </c>
      <c r="G1908" s="1">
        <v>1</v>
      </c>
      <c r="H1908" s="1" t="s">
        <v>2534</v>
      </c>
      <c r="I1908" s="1" t="s">
        <v>44</v>
      </c>
      <c r="J1908" s="1" t="s">
        <v>29</v>
      </c>
      <c r="K1908" s="1" t="str">
        <f>IF(Tabela1[[#This Row],[Situação da Obra]]="Inacabada - PC Técnica Concluída","Inacabada",Tabela1[[#This Row],[Situação da Obra]])</f>
        <v>Inacabada</v>
      </c>
      <c r="L1908" s="1" t="s">
        <v>204</v>
      </c>
      <c r="M1908" s="4">
        <v>44915</v>
      </c>
      <c r="N1908" s="5">
        <v>0.20669999999999999</v>
      </c>
      <c r="O1908" s="4">
        <v>43291</v>
      </c>
      <c r="P1908" s="1" t="s">
        <v>199</v>
      </c>
      <c r="Q1908" s="1" t="s">
        <v>1992</v>
      </c>
      <c r="R1908" s="1" t="s">
        <v>32</v>
      </c>
      <c r="S1908" s="1" t="s">
        <v>2035</v>
      </c>
      <c r="T1908" s="1" t="s">
        <v>201</v>
      </c>
      <c r="U1908" s="6">
        <v>104893.42</v>
      </c>
      <c r="V1908" s="6">
        <v>133141.57999999999</v>
      </c>
      <c r="W1908" s="6">
        <v>0</v>
      </c>
      <c r="X1908" s="6">
        <v>133141.57999999999</v>
      </c>
      <c r="Y1908" s="6">
        <v>0</v>
      </c>
      <c r="Z1908" s="7">
        <v>43353</v>
      </c>
      <c r="AA19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8" s="35" t="str">
        <f>IFERROR(
                    _xlfn.XLOOKUP(Tabela1[[#This Row],[ID]],'Base_Solicitações MP'!B:B,'Base_Solicitações MP'!R:R),
                    "Não enviada")</f>
        <v>Diligência</v>
      </c>
      <c r="AC1908" s="15" t="str">
        <f>_xlfn.CONCAT(Tabela1[[#This Row],[Município]],"/",Tabela1[[#This Row],[UF]])</f>
        <v>Arame/MA</v>
      </c>
    </row>
    <row r="1909" spans="1:29" x14ac:dyDescent="0.25">
      <c r="A1909" s="14" t="s">
        <v>705</v>
      </c>
      <c r="B1909" s="2" t="s">
        <v>9915</v>
      </c>
      <c r="C1909" s="2" t="s">
        <v>12841</v>
      </c>
      <c r="D1909" s="3" t="s">
        <v>3533</v>
      </c>
      <c r="E1909" s="1">
        <v>17452</v>
      </c>
      <c r="F1909" s="1">
        <v>2014</v>
      </c>
      <c r="G1909" s="1">
        <v>6</v>
      </c>
      <c r="H1909" s="1" t="s">
        <v>461</v>
      </c>
      <c r="I1909" s="1" t="s">
        <v>44</v>
      </c>
      <c r="J1909" s="1" t="s">
        <v>29</v>
      </c>
      <c r="K1909" s="1" t="str">
        <f>IF(Tabela1[[#This Row],[Situação da Obra]]="Inacabada - PC Técnica Concluída","Inacabada",Tabela1[[#This Row],[Situação da Obra]])</f>
        <v>Inacabada</v>
      </c>
      <c r="L1909" s="1" t="s">
        <v>204</v>
      </c>
      <c r="M1909" s="4">
        <v>44915</v>
      </c>
      <c r="N1909" s="5">
        <v>0.25869999999999999</v>
      </c>
      <c r="O1909" s="4">
        <v>43328</v>
      </c>
      <c r="P1909" s="1" t="s">
        <v>199</v>
      </c>
      <c r="Q1909" s="1" t="s">
        <v>1992</v>
      </c>
      <c r="R1909" s="1" t="s">
        <v>32</v>
      </c>
      <c r="S1909" s="1" t="s">
        <v>223</v>
      </c>
      <c r="T1909" s="1" t="s">
        <v>201</v>
      </c>
      <c r="U1909" s="6">
        <v>241772.05</v>
      </c>
      <c r="V1909" s="6">
        <v>244855.61</v>
      </c>
      <c r="W1909" s="6">
        <v>0</v>
      </c>
      <c r="X1909" s="6">
        <v>244855.61</v>
      </c>
      <c r="Y1909" s="6">
        <v>0</v>
      </c>
      <c r="Z1909" s="7">
        <v>43646</v>
      </c>
      <c r="AA19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09" s="35" t="str">
        <f>IFERROR(
                    _xlfn.XLOOKUP(Tabela1[[#This Row],[ID]],'Base_Solicitações MP'!B:B,'Base_Solicitações MP'!R:R),
                    "Não enviada")</f>
        <v>Não enviada</v>
      </c>
      <c r="AC1909" s="15" t="str">
        <f>_xlfn.CONCAT(Tabela1[[#This Row],[Município]],"/",Tabela1[[#This Row],[UF]])</f>
        <v>São Bento/MA</v>
      </c>
    </row>
    <row r="1910" spans="1:29" x14ac:dyDescent="0.25">
      <c r="A1910" s="14" t="s">
        <v>705</v>
      </c>
      <c r="B1910" s="2" t="s">
        <v>9916</v>
      </c>
      <c r="C1910" s="2" t="s">
        <v>12842</v>
      </c>
      <c r="D1910" s="3" t="s">
        <v>3533</v>
      </c>
      <c r="E1910" s="1">
        <v>17452</v>
      </c>
      <c r="F1910" s="1">
        <v>2014</v>
      </c>
      <c r="G1910" s="1">
        <v>6</v>
      </c>
      <c r="H1910" s="1" t="s">
        <v>461</v>
      </c>
      <c r="I1910" s="1" t="s">
        <v>44</v>
      </c>
      <c r="J1910" s="1" t="s">
        <v>29</v>
      </c>
      <c r="K1910" s="1" t="str">
        <f>IF(Tabela1[[#This Row],[Situação da Obra]]="Inacabada - PC Técnica Concluída","Inacabada",Tabela1[[#This Row],[Situação da Obra]])</f>
        <v>Inacabada</v>
      </c>
      <c r="L1910" s="1" t="s">
        <v>204</v>
      </c>
      <c r="M1910" s="4">
        <v>44915</v>
      </c>
      <c r="N1910" s="5">
        <v>0.12130000000000001</v>
      </c>
      <c r="O1910" s="4">
        <v>43328</v>
      </c>
      <c r="P1910" s="1" t="s">
        <v>199</v>
      </c>
      <c r="Q1910" s="1" t="s">
        <v>1992</v>
      </c>
      <c r="R1910" s="1" t="s">
        <v>32</v>
      </c>
      <c r="S1910" s="1" t="s">
        <v>223</v>
      </c>
      <c r="T1910" s="1" t="s">
        <v>201</v>
      </c>
      <c r="U1910" s="6">
        <v>241772.05</v>
      </c>
      <c r="V1910" s="6">
        <v>244855.61</v>
      </c>
      <c r="W1910" s="6">
        <v>0</v>
      </c>
      <c r="X1910" s="6">
        <v>244855.61</v>
      </c>
      <c r="Y1910" s="6">
        <v>0</v>
      </c>
      <c r="Z1910" s="7">
        <v>43646</v>
      </c>
      <c r="AA19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0" s="35" t="str">
        <f>IFERROR(
                    _xlfn.XLOOKUP(Tabela1[[#This Row],[ID]],'Base_Solicitações MP'!B:B,'Base_Solicitações MP'!R:R),
                    "Não enviada")</f>
        <v>Não enviada</v>
      </c>
      <c r="AC1910" s="15" t="str">
        <f>_xlfn.CONCAT(Tabela1[[#This Row],[Município]],"/",Tabela1[[#This Row],[UF]])</f>
        <v>São Bento/MA</v>
      </c>
    </row>
    <row r="1911" spans="1:29" x14ac:dyDescent="0.25">
      <c r="A1911" s="14" t="s">
        <v>705</v>
      </c>
      <c r="B1911" s="2" t="s">
        <v>9917</v>
      </c>
      <c r="C1911" s="2" t="s">
        <v>12843</v>
      </c>
      <c r="D1911" s="3" t="s">
        <v>3533</v>
      </c>
      <c r="E1911" s="1">
        <v>17452</v>
      </c>
      <c r="F1911" s="1">
        <v>2014</v>
      </c>
      <c r="G1911" s="1">
        <v>6</v>
      </c>
      <c r="H1911" s="1" t="s">
        <v>461</v>
      </c>
      <c r="I1911" s="1" t="s">
        <v>44</v>
      </c>
      <c r="J1911" s="1" t="s">
        <v>29</v>
      </c>
      <c r="K1911" s="1" t="str">
        <f>IF(Tabela1[[#This Row],[Situação da Obra]]="Inacabada - PC Técnica Concluída","Inacabada",Tabela1[[#This Row],[Situação da Obra]])</f>
        <v>Inacabada</v>
      </c>
      <c r="L1911" s="1" t="s">
        <v>204</v>
      </c>
      <c r="M1911" s="4">
        <v>44915</v>
      </c>
      <c r="N1911" s="5">
        <v>0.16689999999999999</v>
      </c>
      <c r="O1911" s="4">
        <v>43328</v>
      </c>
      <c r="P1911" s="1" t="s">
        <v>199</v>
      </c>
      <c r="Q1911" s="1" t="s">
        <v>1992</v>
      </c>
      <c r="R1911" s="1" t="s">
        <v>32</v>
      </c>
      <c r="S1911" s="1" t="s">
        <v>223</v>
      </c>
      <c r="T1911" s="1" t="s">
        <v>201</v>
      </c>
      <c r="U1911" s="6">
        <v>241772.05</v>
      </c>
      <c r="V1911" s="6">
        <v>244855.61</v>
      </c>
      <c r="W1911" s="6">
        <v>0</v>
      </c>
      <c r="X1911" s="6">
        <v>244855.61</v>
      </c>
      <c r="Y1911" s="6">
        <v>0</v>
      </c>
      <c r="Z1911" s="7">
        <v>43646</v>
      </c>
      <c r="AA19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1" s="35" t="str">
        <f>IFERROR(
                    _xlfn.XLOOKUP(Tabela1[[#This Row],[ID]],'Base_Solicitações MP'!B:B,'Base_Solicitações MP'!R:R),
                    "Não enviada")</f>
        <v>Retornado para Análise FNDE</v>
      </c>
      <c r="AC1911" s="15" t="str">
        <f>_xlfn.CONCAT(Tabela1[[#This Row],[Município]],"/",Tabela1[[#This Row],[UF]])</f>
        <v>São Bento/MA</v>
      </c>
    </row>
    <row r="1912" spans="1:29" x14ac:dyDescent="0.25">
      <c r="A1912" s="14" t="s">
        <v>705</v>
      </c>
      <c r="B1912" s="2" t="s">
        <v>9918</v>
      </c>
      <c r="C1912" s="2" t="s">
        <v>12844</v>
      </c>
      <c r="D1912" s="3" t="s">
        <v>3533</v>
      </c>
      <c r="E1912" s="1">
        <v>17452</v>
      </c>
      <c r="F1912" s="1">
        <v>2014</v>
      </c>
      <c r="G1912" s="1">
        <v>6</v>
      </c>
      <c r="H1912" s="1" t="s">
        <v>461</v>
      </c>
      <c r="I1912" s="1" t="s">
        <v>44</v>
      </c>
      <c r="J1912" s="1" t="s">
        <v>29</v>
      </c>
      <c r="K1912" s="1" t="str">
        <f>IF(Tabela1[[#This Row],[Situação da Obra]]="Inacabada - PC Técnica Concluída","Inacabada",Tabela1[[#This Row],[Situação da Obra]])</f>
        <v>Inacabada</v>
      </c>
      <c r="L1912" s="1" t="s">
        <v>204</v>
      </c>
      <c r="M1912" s="4">
        <v>44915</v>
      </c>
      <c r="N1912" s="5">
        <v>0.16589999999999999</v>
      </c>
      <c r="O1912" s="4">
        <v>43026</v>
      </c>
      <c r="P1912" s="1" t="s">
        <v>199</v>
      </c>
      <c r="Q1912" s="1" t="s">
        <v>1992</v>
      </c>
      <c r="R1912" s="1" t="s">
        <v>32</v>
      </c>
      <c r="S1912" s="1" t="s">
        <v>223</v>
      </c>
      <c r="T1912" s="1" t="s">
        <v>201</v>
      </c>
      <c r="U1912" s="6">
        <v>241772.05</v>
      </c>
      <c r="V1912" s="6">
        <v>244855.61</v>
      </c>
      <c r="W1912" s="6">
        <v>0</v>
      </c>
      <c r="X1912" s="6">
        <v>244855.61</v>
      </c>
      <c r="Y1912" s="6">
        <v>0</v>
      </c>
      <c r="Z1912" s="7">
        <v>43646</v>
      </c>
      <c r="AA19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2" s="35" t="str">
        <f>IFERROR(
                    _xlfn.XLOOKUP(Tabela1[[#This Row],[ID]],'Base_Solicitações MP'!B:B,'Base_Solicitações MP'!R:R),
                    "Não enviada")</f>
        <v>Não enviada</v>
      </c>
      <c r="AC1912" s="15" t="str">
        <f>_xlfn.CONCAT(Tabela1[[#This Row],[Município]],"/",Tabela1[[#This Row],[UF]])</f>
        <v>São Bento/MA</v>
      </c>
    </row>
    <row r="1913" spans="1:29" x14ac:dyDescent="0.25">
      <c r="A1913" s="14" t="s">
        <v>705</v>
      </c>
      <c r="B1913" s="2" t="s">
        <v>9919</v>
      </c>
      <c r="C1913" s="2" t="s">
        <v>12845</v>
      </c>
      <c r="D1913" s="3" t="s">
        <v>3533</v>
      </c>
      <c r="E1913" s="1">
        <v>17452</v>
      </c>
      <c r="F1913" s="1">
        <v>2014</v>
      </c>
      <c r="G1913" s="1">
        <v>6</v>
      </c>
      <c r="H1913" s="1" t="s">
        <v>461</v>
      </c>
      <c r="I1913" s="1" t="s">
        <v>44</v>
      </c>
      <c r="J1913" s="1" t="s">
        <v>29</v>
      </c>
      <c r="K1913" s="1" t="str">
        <f>IF(Tabela1[[#This Row],[Situação da Obra]]="Inacabada - PC Técnica Concluída","Inacabada",Tabela1[[#This Row],[Situação da Obra]])</f>
        <v>Inacabada</v>
      </c>
      <c r="L1913" s="1" t="s">
        <v>204</v>
      </c>
      <c r="M1913" s="4">
        <v>44915</v>
      </c>
      <c r="N1913" s="5">
        <v>0.1031</v>
      </c>
      <c r="O1913" s="4">
        <v>43028</v>
      </c>
      <c r="P1913" s="1" t="s">
        <v>199</v>
      </c>
      <c r="Q1913" s="1" t="s">
        <v>1992</v>
      </c>
      <c r="R1913" s="1" t="s">
        <v>32</v>
      </c>
      <c r="S1913" s="1" t="s">
        <v>223</v>
      </c>
      <c r="T1913" s="1" t="s">
        <v>201</v>
      </c>
      <c r="U1913" s="6">
        <v>241772.05</v>
      </c>
      <c r="V1913" s="6">
        <v>244855.61</v>
      </c>
      <c r="W1913" s="6">
        <v>0</v>
      </c>
      <c r="X1913" s="6">
        <v>244855.61</v>
      </c>
      <c r="Y1913" s="6">
        <v>0</v>
      </c>
      <c r="Z1913" s="7">
        <v>43646</v>
      </c>
      <c r="AA19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3" s="35" t="str">
        <f>IFERROR(
                    _xlfn.XLOOKUP(Tabela1[[#This Row],[ID]],'Base_Solicitações MP'!B:B,'Base_Solicitações MP'!R:R),
                    "Não enviada")</f>
        <v>Não enviada</v>
      </c>
      <c r="AC1913" s="15" t="str">
        <f>_xlfn.CONCAT(Tabela1[[#This Row],[Município]],"/",Tabela1[[#This Row],[UF]])</f>
        <v>São Bento/MA</v>
      </c>
    </row>
    <row r="1914" spans="1:29" x14ac:dyDescent="0.25">
      <c r="A1914" s="14" t="s">
        <v>705</v>
      </c>
      <c r="B1914" s="2" t="s">
        <v>9920</v>
      </c>
      <c r="C1914" s="2" t="s">
        <v>12846</v>
      </c>
      <c r="D1914" s="3" t="s">
        <v>3533</v>
      </c>
      <c r="E1914" s="1">
        <v>17452</v>
      </c>
      <c r="F1914" s="1">
        <v>2014</v>
      </c>
      <c r="G1914" s="1">
        <v>6</v>
      </c>
      <c r="H1914" s="1" t="s">
        <v>461</v>
      </c>
      <c r="I1914" s="1" t="s">
        <v>44</v>
      </c>
      <c r="J1914" s="1" t="s">
        <v>29</v>
      </c>
      <c r="K1914" s="1" t="str">
        <f>IF(Tabela1[[#This Row],[Situação da Obra]]="Inacabada - PC Técnica Concluída","Inacabada",Tabela1[[#This Row],[Situação da Obra]])</f>
        <v>Inacabada</v>
      </c>
      <c r="L1914" s="1" t="s">
        <v>204</v>
      </c>
      <c r="M1914" s="4">
        <v>44915</v>
      </c>
      <c r="N1914" s="5">
        <v>0.1648</v>
      </c>
      <c r="O1914" s="4">
        <v>43026</v>
      </c>
      <c r="P1914" s="1" t="s">
        <v>199</v>
      </c>
      <c r="Q1914" s="1" t="s">
        <v>1992</v>
      </c>
      <c r="R1914" s="1" t="s">
        <v>32</v>
      </c>
      <c r="S1914" s="1" t="s">
        <v>223</v>
      </c>
      <c r="T1914" s="1" t="s">
        <v>201</v>
      </c>
      <c r="U1914" s="6">
        <v>241772.05</v>
      </c>
      <c r="V1914" s="6">
        <v>244855.61</v>
      </c>
      <c r="W1914" s="6">
        <v>0</v>
      </c>
      <c r="X1914" s="6">
        <v>244855.61</v>
      </c>
      <c r="Y1914" s="6">
        <v>0</v>
      </c>
      <c r="Z1914" s="7">
        <v>43646</v>
      </c>
      <c r="AA19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4" s="35" t="str">
        <f>IFERROR(
                    _xlfn.XLOOKUP(Tabela1[[#This Row],[ID]],'Base_Solicitações MP'!B:B,'Base_Solicitações MP'!R:R),
                    "Não enviada")</f>
        <v>Não enviada</v>
      </c>
      <c r="AC1914" s="15" t="str">
        <f>_xlfn.CONCAT(Tabela1[[#This Row],[Município]],"/",Tabela1[[#This Row],[UF]])</f>
        <v>São Bento/MA</v>
      </c>
    </row>
    <row r="1915" spans="1:29" x14ac:dyDescent="0.25">
      <c r="A1915" s="14" t="s">
        <v>705</v>
      </c>
      <c r="B1915" s="2" t="s">
        <v>9921</v>
      </c>
      <c r="C1915" s="2" t="s">
        <v>12847</v>
      </c>
      <c r="D1915" s="3" t="s">
        <v>3534</v>
      </c>
      <c r="E1915" s="1">
        <v>17483</v>
      </c>
      <c r="F1915" s="1">
        <v>2014</v>
      </c>
      <c r="G1915" s="1">
        <v>2</v>
      </c>
      <c r="H1915" s="1" t="s">
        <v>3535</v>
      </c>
      <c r="I1915" s="1" t="s">
        <v>60</v>
      </c>
      <c r="J1915" s="1" t="s">
        <v>29</v>
      </c>
      <c r="K1915" s="1" t="str">
        <f>IF(Tabela1[[#This Row],[Situação da Obra]]="Inacabada - PC Técnica Concluída","Inacabada",Tabela1[[#This Row],[Situação da Obra]])</f>
        <v>Inacabada</v>
      </c>
      <c r="L1915" s="1" t="s">
        <v>204</v>
      </c>
      <c r="M1915" s="4">
        <v>44915</v>
      </c>
      <c r="N1915" s="5">
        <v>0.99960000000000004</v>
      </c>
      <c r="O1915" s="4">
        <v>42921</v>
      </c>
      <c r="P1915" s="1" t="s">
        <v>199</v>
      </c>
      <c r="Q1915" s="1" t="s">
        <v>1992</v>
      </c>
      <c r="R1915" s="1" t="s">
        <v>32</v>
      </c>
      <c r="S1915" s="1" t="s">
        <v>200</v>
      </c>
      <c r="T1915" s="1" t="s">
        <v>201</v>
      </c>
      <c r="U1915" s="6">
        <v>868548.25</v>
      </c>
      <c r="V1915" s="6">
        <v>873463.48</v>
      </c>
      <c r="W1915" s="6">
        <v>0</v>
      </c>
      <c r="X1915" s="6">
        <v>873463.48</v>
      </c>
      <c r="Y1915" s="6">
        <v>1640.52</v>
      </c>
      <c r="Z1915" s="7">
        <v>43585</v>
      </c>
      <c r="AA19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5" s="35" t="str">
        <f>IFERROR(
                    _xlfn.XLOOKUP(Tabela1[[#This Row],[ID]],'Base_Solicitações MP'!B:B,'Base_Solicitações MP'!R:R),
                    "Não enviada")</f>
        <v>Não enviada</v>
      </c>
      <c r="AC1915" s="15" t="str">
        <f>_xlfn.CONCAT(Tabela1[[#This Row],[Município]],"/",Tabela1[[#This Row],[UF]])</f>
        <v>Lontra/MG</v>
      </c>
    </row>
    <row r="1916" spans="1:29" x14ac:dyDescent="0.25">
      <c r="A1916" s="14" t="s">
        <v>705</v>
      </c>
      <c r="B1916" s="2" t="s">
        <v>9922</v>
      </c>
      <c r="C1916" s="2" t="s">
        <v>12848</v>
      </c>
      <c r="D1916" s="3" t="s">
        <v>3534</v>
      </c>
      <c r="E1916" s="1">
        <v>17483</v>
      </c>
      <c r="F1916" s="1">
        <v>2014</v>
      </c>
      <c r="G1916" s="1">
        <v>2</v>
      </c>
      <c r="H1916" s="1" t="s">
        <v>3535</v>
      </c>
      <c r="I1916" s="1" t="s">
        <v>60</v>
      </c>
      <c r="J1916" s="1" t="s">
        <v>29</v>
      </c>
      <c r="K1916" s="1" t="str">
        <f>IF(Tabela1[[#This Row],[Situação da Obra]]="Inacabada - PC Técnica Concluída","Inacabada",Tabela1[[#This Row],[Situação da Obra]])</f>
        <v>Inacabada</v>
      </c>
      <c r="L1916" s="1" t="s">
        <v>204</v>
      </c>
      <c r="M1916" s="4">
        <v>44915</v>
      </c>
      <c r="N1916" s="5">
        <v>0.99660000000000004</v>
      </c>
      <c r="O1916" s="4">
        <v>43090</v>
      </c>
      <c r="P1916" s="1" t="s">
        <v>199</v>
      </c>
      <c r="Q1916" s="1" t="s">
        <v>1992</v>
      </c>
      <c r="R1916" s="1" t="s">
        <v>32</v>
      </c>
      <c r="S1916" s="1" t="s">
        <v>205</v>
      </c>
      <c r="T1916" s="1" t="s">
        <v>201</v>
      </c>
      <c r="U1916" s="6">
        <v>1019581.77</v>
      </c>
      <c r="V1916" s="6">
        <v>1021595.19</v>
      </c>
      <c r="W1916" s="6">
        <v>0</v>
      </c>
      <c r="X1916" s="6">
        <v>1021595.19</v>
      </c>
      <c r="Y1916" s="6">
        <v>1640.52</v>
      </c>
      <c r="Z1916" s="7">
        <v>43585</v>
      </c>
      <c r="AA19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6" s="35" t="str">
        <f>IFERROR(
                    _xlfn.XLOOKUP(Tabela1[[#This Row],[ID]],'Base_Solicitações MP'!B:B,'Base_Solicitações MP'!R:R),
                    "Não enviada")</f>
        <v>Não enviada</v>
      </c>
      <c r="AC1916" s="15" t="str">
        <f>_xlfn.CONCAT(Tabela1[[#This Row],[Município]],"/",Tabela1[[#This Row],[UF]])</f>
        <v>Lontra/MG</v>
      </c>
    </row>
    <row r="1917" spans="1:29" x14ac:dyDescent="0.25">
      <c r="A1917" s="14" t="s">
        <v>705</v>
      </c>
      <c r="B1917" s="2" t="s">
        <v>9923</v>
      </c>
      <c r="C1917" s="2" t="s">
        <v>12849</v>
      </c>
      <c r="D1917" s="3" t="s">
        <v>3536</v>
      </c>
      <c r="E1917" s="1">
        <v>17561</v>
      </c>
      <c r="F1917" s="1">
        <v>2014</v>
      </c>
      <c r="G1917" s="1">
        <v>5</v>
      </c>
      <c r="H1917" s="1" t="s">
        <v>611</v>
      </c>
      <c r="I1917" s="1" t="s">
        <v>160</v>
      </c>
      <c r="J1917" s="1" t="s">
        <v>56</v>
      </c>
      <c r="K1917" s="1" t="str">
        <f>IF(Tabela1[[#This Row],[Situação da Obra]]="Inacabada - PC Técnica Concluída","Inacabada",Tabela1[[#This Row],[Situação da Obra]])</f>
        <v>Paralisada</v>
      </c>
      <c r="L1917" s="1" t="s">
        <v>204</v>
      </c>
      <c r="M1917" s="4">
        <v>45006</v>
      </c>
      <c r="N1917" s="5">
        <v>0.9869</v>
      </c>
      <c r="O1917" s="4">
        <v>45006</v>
      </c>
      <c r="P1917" s="1" t="s">
        <v>199</v>
      </c>
      <c r="Q1917" s="1" t="s">
        <v>1992</v>
      </c>
      <c r="R1917" s="1" t="s">
        <v>32</v>
      </c>
      <c r="S1917" s="1" t="s">
        <v>205</v>
      </c>
      <c r="T1917" s="1" t="s">
        <v>201</v>
      </c>
      <c r="U1917" s="6">
        <v>98003.03</v>
      </c>
      <c r="V1917" s="6">
        <v>958169.42</v>
      </c>
      <c r="W1917" s="6">
        <v>0</v>
      </c>
      <c r="X1917" s="6">
        <v>958169.42</v>
      </c>
      <c r="Y1917" s="6">
        <v>196026.74</v>
      </c>
      <c r="Z1917" s="7">
        <v>45322</v>
      </c>
      <c r="AA19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7" s="35" t="str">
        <f>IFERROR(
                    _xlfn.XLOOKUP(Tabela1[[#This Row],[ID]],'Base_Solicitações MP'!B:B,'Base_Solicitações MP'!R:R),
                    "Não enviada")</f>
        <v>Não enviada</v>
      </c>
      <c r="AC1917" s="15" t="str">
        <f>_xlfn.CONCAT(Tabela1[[#This Row],[Município]],"/",Tabela1[[#This Row],[UF]])</f>
        <v>Afrânio/PE</v>
      </c>
    </row>
    <row r="1918" spans="1:29" x14ac:dyDescent="0.25">
      <c r="A1918" s="14" t="s">
        <v>705</v>
      </c>
      <c r="B1918" s="2" t="s">
        <v>9924</v>
      </c>
      <c r="C1918" s="2" t="s">
        <v>12850</v>
      </c>
      <c r="D1918" s="3" t="s">
        <v>3537</v>
      </c>
      <c r="E1918" s="1" t="s">
        <v>3538</v>
      </c>
      <c r="F1918" s="1">
        <v>2014</v>
      </c>
      <c r="G1918" s="1">
        <v>1</v>
      </c>
      <c r="H1918" s="1" t="s">
        <v>3539</v>
      </c>
      <c r="I1918" s="1" t="s">
        <v>82</v>
      </c>
      <c r="J1918" s="1" t="s">
        <v>29</v>
      </c>
      <c r="K1918" s="1" t="str">
        <f>IF(Tabela1[[#This Row],[Situação da Obra]]="Inacabada - PC Técnica Concluída","Inacabada",Tabela1[[#This Row],[Situação da Obra]])</f>
        <v>Inacabada</v>
      </c>
      <c r="L1918" s="1" t="s">
        <v>30</v>
      </c>
      <c r="M1918" s="4">
        <v>44915</v>
      </c>
      <c r="N1918" s="5">
        <v>0.71319999999999995</v>
      </c>
      <c r="O1918" s="4">
        <v>44468</v>
      </c>
      <c r="P1918" s="1" t="s">
        <v>31</v>
      </c>
      <c r="Q1918" s="1" t="s">
        <v>710</v>
      </c>
      <c r="R1918" s="1" t="s">
        <v>32</v>
      </c>
      <c r="S1918" s="1" t="s">
        <v>57</v>
      </c>
      <c r="T1918" s="1" t="s">
        <v>34</v>
      </c>
      <c r="U1918" s="6">
        <v>1239413.96</v>
      </c>
      <c r="V1918" s="6">
        <v>1951071.95</v>
      </c>
      <c r="W1918" s="6">
        <v>0</v>
      </c>
      <c r="X1918" s="6">
        <v>1951071.95</v>
      </c>
      <c r="Y1918" s="6">
        <v>0</v>
      </c>
      <c r="Z1918" s="7">
        <v>44497</v>
      </c>
      <c r="AA19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8" s="35" t="str">
        <f>IFERROR(
                    _xlfn.XLOOKUP(Tabela1[[#This Row],[ID]],'Base_Solicitações MP'!B:B,'Base_Solicitações MP'!R:R),
                    "Não enviada")</f>
        <v>Não enviada</v>
      </c>
      <c r="AC1918" s="15" t="str">
        <f>_xlfn.CONCAT(Tabela1[[#This Row],[Município]],"/",Tabela1[[#This Row],[UF]])</f>
        <v>Ipecaetá/BA</v>
      </c>
    </row>
    <row r="1919" spans="1:29" x14ac:dyDescent="0.25">
      <c r="A1919" s="14" t="s">
        <v>705</v>
      </c>
      <c r="B1919" s="2" t="s">
        <v>9925</v>
      </c>
      <c r="C1919" s="2" t="s">
        <v>12851</v>
      </c>
      <c r="D1919" s="3" t="s">
        <v>3540</v>
      </c>
      <c r="E1919" s="1" t="s">
        <v>3541</v>
      </c>
      <c r="F1919" s="1">
        <v>2013</v>
      </c>
      <c r="G1919" s="1">
        <v>1</v>
      </c>
      <c r="H1919" s="1" t="s">
        <v>1235</v>
      </c>
      <c r="I1919" s="1" t="s">
        <v>82</v>
      </c>
      <c r="J1919" s="1" t="s">
        <v>56</v>
      </c>
      <c r="K1919" s="1" t="str">
        <f>IF(Tabela1[[#This Row],[Situação da Obra]]="Inacabada - PC Técnica Concluída","Inacabada",Tabela1[[#This Row],[Situação da Obra]])</f>
        <v>Paralisada</v>
      </c>
      <c r="L1919" s="1" t="s">
        <v>30</v>
      </c>
      <c r="M1919" s="4">
        <v>44245</v>
      </c>
      <c r="N1919" s="5">
        <v>0.55920000000000003</v>
      </c>
      <c r="O1919" s="4">
        <v>45028</v>
      </c>
      <c r="P1919" s="1" t="s">
        <v>31</v>
      </c>
      <c r="Q1919" s="1" t="s">
        <v>710</v>
      </c>
      <c r="R1919" s="1" t="s">
        <v>32</v>
      </c>
      <c r="S1919" s="1" t="s">
        <v>1106</v>
      </c>
      <c r="T1919" s="1" t="s">
        <v>34</v>
      </c>
      <c r="U1919" s="6">
        <v>1678982.3</v>
      </c>
      <c r="V1919" s="6">
        <v>1636965.65</v>
      </c>
      <c r="W1919" s="6">
        <v>0</v>
      </c>
      <c r="X1919" s="6">
        <v>1636965.65</v>
      </c>
      <c r="Y1919" s="6">
        <v>53927.16</v>
      </c>
      <c r="Z1919" s="7">
        <v>45160</v>
      </c>
      <c r="AA19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9" s="35" t="str">
        <f>IFERROR(
                    _xlfn.XLOOKUP(Tabela1[[#This Row],[ID]],'Base_Solicitações MP'!B:B,'Base_Solicitações MP'!R:R),
                    "Não enviada")</f>
        <v>Diligência</v>
      </c>
      <c r="AC1919" s="15" t="str">
        <f>_xlfn.CONCAT(Tabela1[[#This Row],[Município]],"/",Tabela1[[#This Row],[UF]])</f>
        <v>Mansidão/BA</v>
      </c>
    </row>
    <row r="1920" spans="1:29" x14ac:dyDescent="0.25">
      <c r="A1920" s="14" t="s">
        <v>705</v>
      </c>
      <c r="B1920" s="2" t="s">
        <v>9926</v>
      </c>
      <c r="C1920" s="2" t="s">
        <v>12852</v>
      </c>
      <c r="D1920" s="3" t="s">
        <v>3542</v>
      </c>
      <c r="E1920" s="1" t="s">
        <v>3543</v>
      </c>
      <c r="F1920" s="1">
        <v>2013</v>
      </c>
      <c r="G1920" s="1">
        <v>1</v>
      </c>
      <c r="H1920" s="1" t="s">
        <v>3544</v>
      </c>
      <c r="I1920" s="1" t="s">
        <v>82</v>
      </c>
      <c r="J1920" s="1" t="s">
        <v>40</v>
      </c>
      <c r="K1920" s="1" t="str">
        <f>IF(Tabela1[[#This Row],[Situação da Obra]]="Inacabada - PC Técnica Concluída","Inacabada",Tabela1[[#This Row],[Situação da Obra]])</f>
        <v>Inacabada</v>
      </c>
      <c r="L1920" s="1" t="s">
        <v>30</v>
      </c>
      <c r="M1920" s="4">
        <v>44533</v>
      </c>
      <c r="N1920" s="5">
        <v>5.8099999999999999E-2</v>
      </c>
      <c r="O1920" s="4"/>
      <c r="P1920" s="1" t="s">
        <v>31</v>
      </c>
      <c r="Q1920" s="1" t="s">
        <v>710</v>
      </c>
      <c r="R1920" s="1" t="s">
        <v>32</v>
      </c>
      <c r="S1920" s="1" t="s">
        <v>1106</v>
      </c>
      <c r="T1920" s="1" t="s">
        <v>34</v>
      </c>
      <c r="U1920" s="6" t="s">
        <v>41</v>
      </c>
      <c r="V1920" s="6">
        <v>1629687</v>
      </c>
      <c r="W1920" s="6">
        <v>0</v>
      </c>
      <c r="X1920" s="6">
        <v>1629687</v>
      </c>
      <c r="Y1920" s="6" t="s">
        <v>41</v>
      </c>
      <c r="Z1920" s="7">
        <v>44497</v>
      </c>
      <c r="AA19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0" s="35" t="str">
        <f>IFERROR(
                    _xlfn.XLOOKUP(Tabela1[[#This Row],[ID]],'Base_Solicitações MP'!B:B,'Base_Solicitações MP'!R:R),
                    "Não enviada")</f>
        <v>Diligência</v>
      </c>
      <c r="AC1920" s="15" t="str">
        <f>_xlfn.CONCAT(Tabela1[[#This Row],[Município]],"/",Tabela1[[#This Row],[UF]])</f>
        <v>Matina/BA</v>
      </c>
    </row>
    <row r="1921" spans="1:29" x14ac:dyDescent="0.25">
      <c r="A1921" s="14" t="s">
        <v>705</v>
      </c>
      <c r="B1921" s="2" t="s">
        <v>9927</v>
      </c>
      <c r="C1921" s="2" t="s">
        <v>12853</v>
      </c>
      <c r="D1921" s="3" t="s">
        <v>3545</v>
      </c>
      <c r="E1921" s="1" t="s">
        <v>3546</v>
      </c>
      <c r="F1921" s="1">
        <v>2013</v>
      </c>
      <c r="G1921" s="1">
        <v>1</v>
      </c>
      <c r="H1921" s="1" t="s">
        <v>3547</v>
      </c>
      <c r="I1921" s="1" t="s">
        <v>82</v>
      </c>
      <c r="J1921" s="1" t="s">
        <v>29</v>
      </c>
      <c r="K1921" s="1" t="str">
        <f>IF(Tabela1[[#This Row],[Situação da Obra]]="Inacabada - PC Técnica Concluída","Inacabada",Tabela1[[#This Row],[Situação da Obra]])</f>
        <v>Inacabada</v>
      </c>
      <c r="L1921" s="1" t="s">
        <v>30</v>
      </c>
      <c r="M1921" s="4">
        <v>44915</v>
      </c>
      <c r="N1921" s="5">
        <v>0.14949999999999999</v>
      </c>
      <c r="O1921" s="4">
        <v>42964</v>
      </c>
      <c r="P1921" s="1" t="s">
        <v>31</v>
      </c>
      <c r="Q1921" s="1" t="s">
        <v>710</v>
      </c>
      <c r="R1921" s="1" t="s">
        <v>32</v>
      </c>
      <c r="S1921" s="1" t="s">
        <v>353</v>
      </c>
      <c r="T1921" s="1" t="s">
        <v>34</v>
      </c>
      <c r="U1921" s="6">
        <v>1554516</v>
      </c>
      <c r="V1921" s="6">
        <v>1636598.96</v>
      </c>
      <c r="W1921" s="6">
        <v>0</v>
      </c>
      <c r="X1921" s="6">
        <v>1636598.96</v>
      </c>
      <c r="Y1921" s="6">
        <v>0</v>
      </c>
      <c r="Z1921" s="7">
        <v>43282</v>
      </c>
      <c r="AA19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1" s="35" t="str">
        <f>IFERROR(
                    _xlfn.XLOOKUP(Tabela1[[#This Row],[ID]],'Base_Solicitações MP'!B:B,'Base_Solicitações MP'!R:R),
                    "Não enviada")</f>
        <v>Diligência</v>
      </c>
      <c r="AC1921" s="15" t="str">
        <f>_xlfn.CONCAT(Tabela1[[#This Row],[Município]],"/",Tabela1[[#This Row],[UF]])</f>
        <v>Potiraguá/BA</v>
      </c>
    </row>
    <row r="1922" spans="1:29" x14ac:dyDescent="0.25">
      <c r="A1922" s="14" t="s">
        <v>705</v>
      </c>
      <c r="B1922" s="2" t="s">
        <v>9928</v>
      </c>
      <c r="C1922" s="2" t="s">
        <v>12854</v>
      </c>
      <c r="D1922" s="3" t="s">
        <v>3548</v>
      </c>
      <c r="E1922" s="1" t="s">
        <v>3549</v>
      </c>
      <c r="F1922" s="1">
        <v>2013</v>
      </c>
      <c r="G1922" s="1">
        <v>1</v>
      </c>
      <c r="H1922" s="1" t="s">
        <v>3550</v>
      </c>
      <c r="I1922" s="1" t="s">
        <v>82</v>
      </c>
      <c r="J1922" s="1" t="s">
        <v>56</v>
      </c>
      <c r="K1922" s="1" t="str">
        <f>IF(Tabela1[[#This Row],[Situação da Obra]]="Inacabada - PC Técnica Concluída","Inacabada",Tabela1[[#This Row],[Situação da Obra]])</f>
        <v>Paralisada</v>
      </c>
      <c r="L1922" s="1" t="s">
        <v>30</v>
      </c>
      <c r="M1922" s="4">
        <v>45061</v>
      </c>
      <c r="N1922" s="5">
        <v>0.56259999999999999</v>
      </c>
      <c r="O1922" s="4">
        <v>45015</v>
      </c>
      <c r="P1922" s="1" t="s">
        <v>31</v>
      </c>
      <c r="Q1922" s="1" t="s">
        <v>710</v>
      </c>
      <c r="R1922" s="1" t="s">
        <v>32</v>
      </c>
      <c r="S1922" s="1" t="s">
        <v>57</v>
      </c>
      <c r="T1922" s="1" t="s">
        <v>34</v>
      </c>
      <c r="U1922" s="6">
        <v>1821921.24</v>
      </c>
      <c r="V1922" s="6">
        <v>1951071.95</v>
      </c>
      <c r="W1922" s="6">
        <v>0</v>
      </c>
      <c r="X1922" s="6">
        <v>1951071.95</v>
      </c>
      <c r="Y1922" s="6">
        <v>396.84</v>
      </c>
      <c r="Z1922" s="7">
        <v>45350</v>
      </c>
      <c r="AA19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2" s="35" t="str">
        <f>IFERROR(
                    _xlfn.XLOOKUP(Tabela1[[#This Row],[ID]],'Base_Solicitações MP'!B:B,'Base_Solicitações MP'!R:R),
                    "Não enviada")</f>
        <v>Diligência</v>
      </c>
      <c r="AC1922" s="15" t="str">
        <f>_xlfn.CONCAT(Tabela1[[#This Row],[Município]],"/",Tabela1[[#This Row],[UF]])</f>
        <v>São Miguel das Matas/BA</v>
      </c>
    </row>
    <row r="1923" spans="1:29" x14ac:dyDescent="0.25">
      <c r="A1923" s="14" t="s">
        <v>705</v>
      </c>
      <c r="B1923" s="2" t="s">
        <v>7903</v>
      </c>
      <c r="C1923" s="2" t="s">
        <v>12855</v>
      </c>
      <c r="D1923" s="3" t="s">
        <v>3551</v>
      </c>
      <c r="E1923" s="1" t="s">
        <v>3552</v>
      </c>
      <c r="F1923" s="1">
        <v>2013</v>
      </c>
      <c r="G1923" s="1">
        <v>1</v>
      </c>
      <c r="H1923" s="1" t="s">
        <v>3553</v>
      </c>
      <c r="I1923" s="1" t="s">
        <v>82</v>
      </c>
      <c r="J1923" s="1" t="s">
        <v>29</v>
      </c>
      <c r="K1923" s="1" t="str">
        <f>IF(Tabela1[[#This Row],[Situação da Obra]]="Inacabada - PC Técnica Concluída","Inacabada",Tabela1[[#This Row],[Situação da Obra]])</f>
        <v>Inacabada</v>
      </c>
      <c r="L1923" s="1" t="s">
        <v>30</v>
      </c>
      <c r="M1923" s="4">
        <v>44915</v>
      </c>
      <c r="N1923" s="5">
        <v>0.1613</v>
      </c>
      <c r="O1923" s="4">
        <v>44466</v>
      </c>
      <c r="P1923" s="1" t="s">
        <v>31</v>
      </c>
      <c r="Q1923" s="1" t="s">
        <v>710</v>
      </c>
      <c r="R1923" s="1" t="s">
        <v>32</v>
      </c>
      <c r="S1923" s="1" t="s">
        <v>739</v>
      </c>
      <c r="T1923" s="1" t="s">
        <v>34</v>
      </c>
      <c r="U1923" s="6">
        <v>1099000</v>
      </c>
      <c r="V1923" s="6">
        <v>1294044.26</v>
      </c>
      <c r="W1923" s="6">
        <v>0</v>
      </c>
      <c r="X1923" s="6">
        <v>1294044.26</v>
      </c>
      <c r="Y1923" s="6">
        <v>136899.73000000001</v>
      </c>
      <c r="Z1923" s="7">
        <v>44529</v>
      </c>
      <c r="AA19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3" s="35" t="str">
        <f>IFERROR(
                    _xlfn.XLOOKUP(Tabela1[[#This Row],[ID]],'Base_Solicitações MP'!B:B,'Base_Solicitações MP'!R:R),
                    "Não enviada")</f>
        <v>Diligência</v>
      </c>
      <c r="AC1923" s="15" t="str">
        <f>_xlfn.CONCAT(Tabela1[[#This Row],[Município]],"/",Tabela1[[#This Row],[UF]])</f>
        <v>Valença/BA</v>
      </c>
    </row>
    <row r="1924" spans="1:29" x14ac:dyDescent="0.25">
      <c r="A1924" s="14" t="s">
        <v>705</v>
      </c>
      <c r="B1924" s="2" t="s">
        <v>9929</v>
      </c>
      <c r="C1924" s="2" t="s">
        <v>12856</v>
      </c>
      <c r="D1924" s="3" t="s">
        <v>3554</v>
      </c>
      <c r="E1924" s="1" t="s">
        <v>3555</v>
      </c>
      <c r="F1924" s="1">
        <v>2013</v>
      </c>
      <c r="G1924" s="1">
        <v>1</v>
      </c>
      <c r="H1924" s="1" t="s">
        <v>3556</v>
      </c>
      <c r="I1924" s="1" t="s">
        <v>28</v>
      </c>
      <c r="J1924" s="1" t="s">
        <v>40</v>
      </c>
      <c r="K1924" s="1" t="str">
        <f>IF(Tabela1[[#This Row],[Situação da Obra]]="Inacabada - PC Técnica Concluída","Inacabada",Tabela1[[#This Row],[Situação da Obra]])</f>
        <v>Inacabada</v>
      </c>
      <c r="L1924" s="1" t="s">
        <v>30</v>
      </c>
      <c r="M1924" s="4">
        <v>43948</v>
      </c>
      <c r="N1924" s="5">
        <v>0.2273</v>
      </c>
      <c r="O1924" s="4">
        <v>43139</v>
      </c>
      <c r="P1924" s="1" t="s">
        <v>31</v>
      </c>
      <c r="Q1924" s="1" t="s">
        <v>710</v>
      </c>
      <c r="R1924" s="1" t="s">
        <v>32</v>
      </c>
      <c r="S1924" s="1" t="s">
        <v>57</v>
      </c>
      <c r="T1924" s="1" t="s">
        <v>34</v>
      </c>
      <c r="U1924" s="6">
        <v>1845683.08</v>
      </c>
      <c r="V1924" s="6">
        <v>1868415.61</v>
      </c>
      <c r="W1924" s="6">
        <v>0</v>
      </c>
      <c r="X1924" s="6">
        <v>1868415.61</v>
      </c>
      <c r="Y1924" s="6">
        <v>105230.97</v>
      </c>
      <c r="Z1924" s="7">
        <v>45194</v>
      </c>
      <c r="AA19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4" s="35" t="str">
        <f>IFERROR(
                    _xlfn.XLOOKUP(Tabela1[[#This Row],[ID]],'Base_Solicitações MP'!B:B,'Base_Solicitações MP'!R:R),
                    "Não enviada")</f>
        <v>Diligência</v>
      </c>
      <c r="AC1924" s="15" t="str">
        <f>_xlfn.CONCAT(Tabela1[[#This Row],[Município]],"/",Tabela1[[#This Row],[UF]])</f>
        <v>Amontada/CE</v>
      </c>
    </row>
    <row r="1925" spans="1:29" x14ac:dyDescent="0.25">
      <c r="A1925" s="14" t="s">
        <v>705</v>
      </c>
      <c r="B1925" s="2" t="s">
        <v>9930</v>
      </c>
      <c r="C1925" s="2" t="s">
        <v>12857</v>
      </c>
      <c r="D1925" s="3" t="s">
        <v>3557</v>
      </c>
      <c r="E1925" s="1" t="s">
        <v>3558</v>
      </c>
      <c r="F1925" s="1">
        <v>2013</v>
      </c>
      <c r="G1925" s="1">
        <v>1</v>
      </c>
      <c r="H1925" s="1" t="s">
        <v>3559</v>
      </c>
      <c r="I1925" s="1" t="s">
        <v>60</v>
      </c>
      <c r="J1925" s="1" t="s">
        <v>29</v>
      </c>
      <c r="K1925" s="1" t="str">
        <f>IF(Tabela1[[#This Row],[Situação da Obra]]="Inacabada - PC Técnica Concluída","Inacabada",Tabela1[[#This Row],[Situação da Obra]])</f>
        <v>Inacabada</v>
      </c>
      <c r="L1925" s="1" t="s">
        <v>30</v>
      </c>
      <c r="M1925" s="4">
        <v>45034</v>
      </c>
      <c r="N1925" s="5">
        <v>0.45429999999999998</v>
      </c>
      <c r="O1925" s="4">
        <v>44238</v>
      </c>
      <c r="P1925" s="1" t="s">
        <v>31</v>
      </c>
      <c r="Q1925" s="1" t="s">
        <v>710</v>
      </c>
      <c r="R1925" s="1" t="s">
        <v>32</v>
      </c>
      <c r="S1925" s="1" t="s">
        <v>57</v>
      </c>
      <c r="T1925" s="1" t="s">
        <v>34</v>
      </c>
      <c r="U1925" s="6">
        <v>1720141.57</v>
      </c>
      <c r="V1925" s="6">
        <v>1819026.65</v>
      </c>
      <c r="W1925" s="6">
        <v>0</v>
      </c>
      <c r="X1925" s="6">
        <v>1819026.65</v>
      </c>
      <c r="Y1925" s="6">
        <v>0</v>
      </c>
      <c r="Z1925" s="7">
        <v>44740</v>
      </c>
      <c r="AA19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25" s="35" t="str">
        <f>IFERROR(
                    _xlfn.XLOOKUP(Tabela1[[#This Row],[ID]],'Base_Solicitações MP'!B:B,'Base_Solicitações MP'!R:R),
                    "Não enviada")</f>
        <v>Não enviada</v>
      </c>
      <c r="AC1925" s="15" t="str">
        <f>_xlfn.CONCAT(Tabela1[[#This Row],[Município]],"/",Tabela1[[#This Row],[UF]])</f>
        <v>Angelândia/MG</v>
      </c>
    </row>
    <row r="1926" spans="1:29" x14ac:dyDescent="0.25">
      <c r="A1926" s="14" t="s">
        <v>705</v>
      </c>
      <c r="B1926" s="2" t="s">
        <v>9931</v>
      </c>
      <c r="C1926" s="2" t="s">
        <v>12858</v>
      </c>
      <c r="D1926" s="3" t="s">
        <v>3560</v>
      </c>
      <c r="E1926" s="1" t="s">
        <v>3561</v>
      </c>
      <c r="F1926" s="1">
        <v>2014</v>
      </c>
      <c r="G1926" s="1">
        <v>3</v>
      </c>
      <c r="H1926" s="1" t="s">
        <v>3562</v>
      </c>
      <c r="I1926" s="1" t="s">
        <v>184</v>
      </c>
      <c r="J1926" s="1" t="s">
        <v>29</v>
      </c>
      <c r="K1926" s="1" t="str">
        <f>IF(Tabela1[[#This Row],[Situação da Obra]]="Inacabada - PC Técnica Concluída","Inacabada",Tabela1[[#This Row],[Situação da Obra]])</f>
        <v>Inacabada</v>
      </c>
      <c r="L1926" s="1" t="s">
        <v>30</v>
      </c>
      <c r="M1926" s="4">
        <v>44915</v>
      </c>
      <c r="N1926" s="5">
        <v>0.1157</v>
      </c>
      <c r="O1926" s="4">
        <v>43297</v>
      </c>
      <c r="P1926" s="1" t="s">
        <v>31</v>
      </c>
      <c r="Q1926" s="1" t="s">
        <v>710</v>
      </c>
      <c r="R1926" s="1" t="s">
        <v>32</v>
      </c>
      <c r="S1926" s="1" t="s">
        <v>33</v>
      </c>
      <c r="T1926" s="1" t="s">
        <v>34</v>
      </c>
      <c r="U1926" s="6">
        <v>1836372.54</v>
      </c>
      <c r="V1926" s="6">
        <v>1853000</v>
      </c>
      <c r="W1926" s="6">
        <v>0</v>
      </c>
      <c r="X1926" s="6">
        <v>1853000</v>
      </c>
      <c r="Y1926" s="6">
        <v>364933.86</v>
      </c>
      <c r="Z1926" s="7">
        <v>43250</v>
      </c>
      <c r="AA19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6" s="35" t="str">
        <f>IFERROR(
                    _xlfn.XLOOKUP(Tabela1[[#This Row],[ID]],'Base_Solicitações MP'!B:B,'Base_Solicitações MP'!R:R),
                    "Não enviada")</f>
        <v>Diligência</v>
      </c>
      <c r="AC1926" s="15" t="str">
        <f>_xlfn.CONCAT(Tabela1[[#This Row],[Município]],"/",Tabela1[[#This Row],[UF]])</f>
        <v>Gurupá/PA</v>
      </c>
    </row>
    <row r="1927" spans="1:29" x14ac:dyDescent="0.25">
      <c r="A1927" s="14" t="s">
        <v>705</v>
      </c>
      <c r="B1927" s="2" t="s">
        <v>9932</v>
      </c>
      <c r="C1927" s="2" t="s">
        <v>12859</v>
      </c>
      <c r="D1927" s="3" t="s">
        <v>3560</v>
      </c>
      <c r="E1927" s="1" t="s">
        <v>3561</v>
      </c>
      <c r="F1927" s="1">
        <v>2014</v>
      </c>
      <c r="G1927" s="1">
        <v>3</v>
      </c>
      <c r="H1927" s="1" t="s">
        <v>3562</v>
      </c>
      <c r="I1927" s="1" t="s">
        <v>184</v>
      </c>
      <c r="J1927" s="1" t="s">
        <v>29</v>
      </c>
      <c r="K1927" s="1" t="str">
        <f>IF(Tabela1[[#This Row],[Situação da Obra]]="Inacabada - PC Técnica Concluída","Inacabada",Tabela1[[#This Row],[Situação da Obra]])</f>
        <v>Inacabada</v>
      </c>
      <c r="L1927" s="1" t="s">
        <v>30</v>
      </c>
      <c r="M1927" s="4">
        <v>44915</v>
      </c>
      <c r="N1927" s="5">
        <v>0.1145</v>
      </c>
      <c r="O1927" s="4">
        <v>43297</v>
      </c>
      <c r="P1927" s="1" t="s">
        <v>31</v>
      </c>
      <c r="Q1927" s="1" t="s">
        <v>710</v>
      </c>
      <c r="R1927" s="1" t="s">
        <v>32</v>
      </c>
      <c r="S1927" s="1" t="s">
        <v>33</v>
      </c>
      <c r="T1927" s="1" t="s">
        <v>34</v>
      </c>
      <c r="U1927" s="6">
        <v>1836372.54</v>
      </c>
      <c r="V1927" s="6">
        <v>1853000</v>
      </c>
      <c r="W1927" s="6">
        <v>0</v>
      </c>
      <c r="X1927" s="6">
        <v>1853000</v>
      </c>
      <c r="Y1927" s="6">
        <v>364933.86</v>
      </c>
      <c r="Z1927" s="7">
        <v>43250</v>
      </c>
      <c r="AA19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7" s="35" t="str">
        <f>IFERROR(
                    _xlfn.XLOOKUP(Tabela1[[#This Row],[ID]],'Base_Solicitações MP'!B:B,'Base_Solicitações MP'!R:R),
                    "Não enviada")</f>
        <v>Diligência</v>
      </c>
      <c r="AC1927" s="15" t="str">
        <f>_xlfn.CONCAT(Tabela1[[#This Row],[Município]],"/",Tabela1[[#This Row],[UF]])</f>
        <v>Gurupá/PA</v>
      </c>
    </row>
    <row r="1928" spans="1:29" x14ac:dyDescent="0.25">
      <c r="A1928" s="14" t="s">
        <v>705</v>
      </c>
      <c r="B1928" s="2" t="s">
        <v>7530</v>
      </c>
      <c r="C1928" s="2" t="s">
        <v>8324</v>
      </c>
      <c r="D1928" s="3" t="s">
        <v>3563</v>
      </c>
      <c r="E1928" s="1" t="s">
        <v>3564</v>
      </c>
      <c r="F1928" s="1">
        <v>2013</v>
      </c>
      <c r="G1928" s="1">
        <v>1</v>
      </c>
      <c r="H1928" s="1" t="s">
        <v>3510</v>
      </c>
      <c r="I1928" s="1" t="s">
        <v>184</v>
      </c>
      <c r="J1928" s="1" t="s">
        <v>56</v>
      </c>
      <c r="K1928" s="1" t="str">
        <f>IF(Tabela1[[#This Row],[Situação da Obra]]="Inacabada - PC Técnica Concluída","Inacabada",Tabela1[[#This Row],[Situação da Obra]])</f>
        <v>Paralisada</v>
      </c>
      <c r="L1928" s="1" t="s">
        <v>30</v>
      </c>
      <c r="M1928" s="4">
        <v>44695</v>
      </c>
      <c r="N1928" s="5">
        <v>0.65969999999999995</v>
      </c>
      <c r="O1928" s="4">
        <v>45056</v>
      </c>
      <c r="P1928" s="1" t="s">
        <v>31</v>
      </c>
      <c r="Q1928" s="1" t="s">
        <v>710</v>
      </c>
      <c r="R1928" s="1" t="s">
        <v>32</v>
      </c>
      <c r="S1928" s="1" t="s">
        <v>353</v>
      </c>
      <c r="T1928" s="1" t="s">
        <v>34</v>
      </c>
      <c r="U1928" s="6">
        <v>875833.82</v>
      </c>
      <c r="V1928" s="6">
        <v>1896575.92</v>
      </c>
      <c r="W1928" s="6">
        <v>0</v>
      </c>
      <c r="X1928" s="6">
        <v>1896575.92</v>
      </c>
      <c r="Y1928" s="6">
        <v>238292.54</v>
      </c>
      <c r="Z1928" s="7">
        <v>45341</v>
      </c>
      <c r="AA19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8" s="35" t="str">
        <f>IFERROR(
                    _xlfn.XLOOKUP(Tabela1[[#This Row],[ID]],'Base_Solicitações MP'!B:B,'Base_Solicitações MP'!R:R),
                    "Não enviada")</f>
        <v>Diligência</v>
      </c>
      <c r="AC1928" s="15" t="str">
        <f>_xlfn.CONCAT(Tabela1[[#This Row],[Município]],"/",Tabela1[[#This Row],[UF]])</f>
        <v>Itupiranga/PA</v>
      </c>
    </row>
    <row r="1929" spans="1:29" x14ac:dyDescent="0.25">
      <c r="A1929" s="14" t="s">
        <v>705</v>
      </c>
      <c r="B1929" s="2" t="s">
        <v>9933</v>
      </c>
      <c r="C1929" s="2" t="s">
        <v>12860</v>
      </c>
      <c r="D1929" s="3" t="s">
        <v>3565</v>
      </c>
      <c r="E1929" s="1" t="s">
        <v>3566</v>
      </c>
      <c r="F1929" s="1">
        <v>2013</v>
      </c>
      <c r="G1929" s="1">
        <v>1</v>
      </c>
      <c r="H1929" s="1" t="s">
        <v>3567</v>
      </c>
      <c r="I1929" s="1" t="s">
        <v>184</v>
      </c>
      <c r="J1929" s="1" t="s">
        <v>29</v>
      </c>
      <c r="K1929" s="1" t="str">
        <f>IF(Tabela1[[#This Row],[Situação da Obra]]="Inacabada - PC Técnica Concluída","Inacabada",Tabela1[[#This Row],[Situação da Obra]])</f>
        <v>Inacabada</v>
      </c>
      <c r="L1929" s="1" t="s">
        <v>30</v>
      </c>
      <c r="M1929" s="4">
        <v>44915</v>
      </c>
      <c r="N1929" s="5">
        <v>3.7699999999999997E-2</v>
      </c>
      <c r="O1929" s="4"/>
      <c r="P1929" s="1" t="s">
        <v>31</v>
      </c>
      <c r="Q1929" s="1" t="s">
        <v>710</v>
      </c>
      <c r="R1929" s="1" t="s">
        <v>32</v>
      </c>
      <c r="S1929" s="1" t="s">
        <v>353</v>
      </c>
      <c r="T1929" s="1" t="s">
        <v>34</v>
      </c>
      <c r="U1929" s="6">
        <v>1488302.09</v>
      </c>
      <c r="V1929" s="6">
        <v>1823934.01</v>
      </c>
      <c r="W1929" s="6">
        <v>0</v>
      </c>
      <c r="X1929" s="6">
        <v>1823934.01</v>
      </c>
      <c r="Y1929" s="6">
        <v>91290.41</v>
      </c>
      <c r="Z1929" s="7">
        <v>44469</v>
      </c>
      <c r="AA19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9" s="35" t="str">
        <f>IFERROR(
                    _xlfn.XLOOKUP(Tabela1[[#This Row],[ID]],'Base_Solicitações MP'!B:B,'Base_Solicitações MP'!R:R),
                    "Não enviada")</f>
        <v>Aguardando Análise FNDE</v>
      </c>
      <c r="AC1929" s="15" t="str">
        <f>_xlfn.CONCAT(Tabela1[[#This Row],[Município]],"/",Tabela1[[#This Row],[UF]])</f>
        <v>Pacajá/PA</v>
      </c>
    </row>
    <row r="1930" spans="1:29" x14ac:dyDescent="0.25">
      <c r="A1930" s="14" t="s">
        <v>705</v>
      </c>
      <c r="B1930" s="2" t="s">
        <v>9934</v>
      </c>
      <c r="C1930" s="2" t="s">
        <v>12861</v>
      </c>
      <c r="D1930" s="3" t="s">
        <v>3568</v>
      </c>
      <c r="E1930" s="1" t="s">
        <v>3569</v>
      </c>
      <c r="F1930" s="1">
        <v>2013</v>
      </c>
      <c r="G1930" s="1">
        <v>1</v>
      </c>
      <c r="H1930" s="1" t="s">
        <v>3570</v>
      </c>
      <c r="I1930" s="1" t="s">
        <v>55</v>
      </c>
      <c r="J1930" s="1" t="s">
        <v>29</v>
      </c>
      <c r="K1930" s="1" t="str">
        <f>IF(Tabela1[[#This Row],[Situação da Obra]]="Inacabada - PC Técnica Concluída","Inacabada",Tabela1[[#This Row],[Situação da Obra]])</f>
        <v>Inacabada</v>
      </c>
      <c r="L1930" s="1" t="s">
        <v>30</v>
      </c>
      <c r="M1930" s="4">
        <v>45035</v>
      </c>
      <c r="N1930" s="5">
        <v>0.14549999999999999</v>
      </c>
      <c r="O1930" s="4">
        <v>44438</v>
      </c>
      <c r="P1930" s="1" t="s">
        <v>31</v>
      </c>
      <c r="Q1930" s="1" t="s">
        <v>710</v>
      </c>
      <c r="R1930" s="1" t="s">
        <v>32</v>
      </c>
      <c r="S1930" s="1" t="s">
        <v>57</v>
      </c>
      <c r="T1930" s="1" t="s">
        <v>34</v>
      </c>
      <c r="U1930" s="6">
        <v>2102932.14</v>
      </c>
      <c r="V1930" s="6">
        <v>1979860.84</v>
      </c>
      <c r="W1930" s="6">
        <v>0</v>
      </c>
      <c r="X1930" s="6">
        <v>1979860.84</v>
      </c>
      <c r="Y1930" s="6">
        <v>0</v>
      </c>
      <c r="Z1930" s="7">
        <v>44627</v>
      </c>
      <c r="AA19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0" s="35" t="str">
        <f>IFERROR(
                    _xlfn.XLOOKUP(Tabela1[[#This Row],[ID]],'Base_Solicitações MP'!B:B,'Base_Solicitações MP'!R:R),
                    "Não enviada")</f>
        <v>Não enviada</v>
      </c>
      <c r="AC1930" s="15" t="str">
        <f>_xlfn.CONCAT(Tabela1[[#This Row],[Município]],"/",Tabela1[[#This Row],[UF]])</f>
        <v>Taquaritinga/SP</v>
      </c>
    </row>
    <row r="1931" spans="1:29" x14ac:dyDescent="0.25">
      <c r="A1931" s="14" t="s">
        <v>705</v>
      </c>
      <c r="B1931" s="2" t="s">
        <v>9935</v>
      </c>
      <c r="C1931" s="2" t="s">
        <v>12862</v>
      </c>
      <c r="D1931" s="3" t="s">
        <v>3571</v>
      </c>
      <c r="E1931" s="1" t="s">
        <v>3572</v>
      </c>
      <c r="F1931" s="1">
        <v>2013</v>
      </c>
      <c r="G1931" s="1">
        <v>1</v>
      </c>
      <c r="H1931" s="1" t="s">
        <v>3573</v>
      </c>
      <c r="I1931" s="1" t="s">
        <v>82</v>
      </c>
      <c r="J1931" s="1" t="s">
        <v>29</v>
      </c>
      <c r="K1931" s="1" t="str">
        <f>IF(Tabela1[[#This Row],[Situação da Obra]]="Inacabada - PC Técnica Concluída","Inacabada",Tabela1[[#This Row],[Situação da Obra]])</f>
        <v>Inacabada</v>
      </c>
      <c r="L1931" s="1" t="s">
        <v>30</v>
      </c>
      <c r="M1931" s="4">
        <v>44915</v>
      </c>
      <c r="N1931" s="5">
        <v>0.98089999999999999</v>
      </c>
      <c r="O1931" s="4">
        <v>44166</v>
      </c>
      <c r="P1931" s="1" t="s">
        <v>31</v>
      </c>
      <c r="Q1931" s="1" t="s">
        <v>710</v>
      </c>
      <c r="R1931" s="1" t="s">
        <v>32</v>
      </c>
      <c r="S1931" s="1" t="s">
        <v>57</v>
      </c>
      <c r="T1931" s="1" t="s">
        <v>34</v>
      </c>
      <c r="U1931" s="6">
        <v>1945538</v>
      </c>
      <c r="V1931" s="6">
        <v>1951071.95</v>
      </c>
      <c r="W1931" s="6">
        <v>0</v>
      </c>
      <c r="X1931" s="6">
        <v>1951071.95</v>
      </c>
      <c r="Y1931" s="6">
        <v>16016.58</v>
      </c>
      <c r="Z1931" s="7">
        <v>44558</v>
      </c>
      <c r="AA19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1" s="35" t="str">
        <f>IFERROR(
                    _xlfn.XLOOKUP(Tabela1[[#This Row],[ID]],'Base_Solicitações MP'!B:B,'Base_Solicitações MP'!R:R),
                    "Não enviada")</f>
        <v>Não enviada</v>
      </c>
      <c r="AC1931" s="15" t="str">
        <f>_xlfn.CONCAT(Tabela1[[#This Row],[Município]],"/",Tabela1[[#This Row],[UF]])</f>
        <v>Érico Cardoso/BA</v>
      </c>
    </row>
    <row r="1932" spans="1:29" x14ac:dyDescent="0.25">
      <c r="A1932" s="14" t="s">
        <v>705</v>
      </c>
      <c r="B1932" s="2" t="s">
        <v>9936</v>
      </c>
      <c r="C1932" s="2" t="s">
        <v>12863</v>
      </c>
      <c r="D1932" s="3" t="s">
        <v>3574</v>
      </c>
      <c r="E1932" s="1" t="s">
        <v>3575</v>
      </c>
      <c r="F1932" s="1">
        <v>2013</v>
      </c>
      <c r="G1932" s="1">
        <v>1</v>
      </c>
      <c r="H1932" s="1" t="s">
        <v>1737</v>
      </c>
      <c r="I1932" s="1" t="s">
        <v>82</v>
      </c>
      <c r="J1932" s="1" t="s">
        <v>29</v>
      </c>
      <c r="K1932" s="1" t="str">
        <f>IF(Tabela1[[#This Row],[Situação da Obra]]="Inacabada - PC Técnica Concluída","Inacabada",Tabela1[[#This Row],[Situação da Obra]])</f>
        <v>Inacabada</v>
      </c>
      <c r="L1932" s="1" t="s">
        <v>30</v>
      </c>
      <c r="M1932" s="4">
        <v>44915</v>
      </c>
      <c r="N1932" s="5">
        <v>4.87E-2</v>
      </c>
      <c r="O1932" s="4">
        <v>42731</v>
      </c>
      <c r="P1932" s="1" t="s">
        <v>31</v>
      </c>
      <c r="Q1932" s="1" t="s">
        <v>710</v>
      </c>
      <c r="R1932" s="1" t="s">
        <v>32</v>
      </c>
      <c r="S1932" s="1" t="s">
        <v>353</v>
      </c>
      <c r="T1932" s="1" t="s">
        <v>34</v>
      </c>
      <c r="U1932" s="6">
        <v>1554516</v>
      </c>
      <c r="V1932" s="6">
        <v>1626047</v>
      </c>
      <c r="W1932" s="6">
        <v>0</v>
      </c>
      <c r="X1932" s="6">
        <v>1626047</v>
      </c>
      <c r="Y1932" s="6">
        <v>983.85</v>
      </c>
      <c r="Z1932" s="7">
        <v>42689</v>
      </c>
      <c r="AA19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2" s="35" t="str">
        <f>IFERROR(
                    _xlfn.XLOOKUP(Tabela1[[#This Row],[ID]],'Base_Solicitações MP'!B:B,'Base_Solicitações MP'!R:R),
                    "Não enviada")</f>
        <v>Não enviada</v>
      </c>
      <c r="AC1932" s="15" t="str">
        <f>_xlfn.CONCAT(Tabela1[[#This Row],[Município]],"/",Tabela1[[#This Row],[UF]])</f>
        <v>Itacaré/BA</v>
      </c>
    </row>
    <row r="1933" spans="1:29" x14ac:dyDescent="0.25">
      <c r="A1933" s="14" t="s">
        <v>705</v>
      </c>
      <c r="B1933" s="2" t="s">
        <v>9937</v>
      </c>
      <c r="C1933" s="2" t="s">
        <v>12864</v>
      </c>
      <c r="D1933" s="3" t="s">
        <v>3576</v>
      </c>
      <c r="E1933" s="1" t="s">
        <v>3577</v>
      </c>
      <c r="F1933" s="1">
        <v>2013</v>
      </c>
      <c r="G1933" s="1">
        <v>1</v>
      </c>
      <c r="H1933" s="1" t="s">
        <v>2482</v>
      </c>
      <c r="I1933" s="1" t="s">
        <v>82</v>
      </c>
      <c r="J1933" s="1" t="s">
        <v>56</v>
      </c>
      <c r="K1933" s="1" t="str">
        <f>IF(Tabela1[[#This Row],[Situação da Obra]]="Inacabada - PC Técnica Concluída","Inacabada",Tabela1[[#This Row],[Situação da Obra]])</f>
        <v>Paralisada</v>
      </c>
      <c r="L1933" s="1" t="s">
        <v>30</v>
      </c>
      <c r="M1933" s="4">
        <v>45005</v>
      </c>
      <c r="N1933" s="5">
        <v>0.89300000000000002</v>
      </c>
      <c r="O1933" s="4">
        <v>45041</v>
      </c>
      <c r="P1933" s="1" t="s">
        <v>31</v>
      </c>
      <c r="Q1933" s="1" t="s">
        <v>710</v>
      </c>
      <c r="R1933" s="1" t="s">
        <v>32</v>
      </c>
      <c r="S1933" s="1" t="s">
        <v>739</v>
      </c>
      <c r="T1933" s="1" t="s">
        <v>34</v>
      </c>
      <c r="U1933" s="6">
        <v>1281280.03</v>
      </c>
      <c r="V1933" s="6">
        <v>1294044.26</v>
      </c>
      <c r="W1933" s="6">
        <v>0</v>
      </c>
      <c r="X1933" s="6">
        <v>1294044.26</v>
      </c>
      <c r="Y1933" s="6">
        <v>166797.96</v>
      </c>
      <c r="Z1933" s="7">
        <v>45197</v>
      </c>
      <c r="AA19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3" s="35" t="str">
        <f>IFERROR(
                    _xlfn.XLOOKUP(Tabela1[[#This Row],[ID]],'Base_Solicitações MP'!B:B,'Base_Solicitações MP'!R:R),
                    "Não enviada")</f>
        <v>Diligência</v>
      </c>
      <c r="AC1933" s="15" t="str">
        <f>_xlfn.CONCAT(Tabela1[[#This Row],[Município]],"/",Tabela1[[#This Row],[UF]])</f>
        <v>Chorrochó/BA</v>
      </c>
    </row>
    <row r="1934" spans="1:29" x14ac:dyDescent="0.25">
      <c r="A1934" s="14" t="s">
        <v>705</v>
      </c>
      <c r="B1934" s="2" t="s">
        <v>9938</v>
      </c>
      <c r="C1934" s="2" t="s">
        <v>12865</v>
      </c>
      <c r="D1934" s="3" t="s">
        <v>3578</v>
      </c>
      <c r="E1934" s="1" t="s">
        <v>3579</v>
      </c>
      <c r="F1934" s="1">
        <v>2013</v>
      </c>
      <c r="G1934" s="1">
        <v>1</v>
      </c>
      <c r="H1934" s="1" t="s">
        <v>3580</v>
      </c>
      <c r="I1934" s="1" t="s">
        <v>82</v>
      </c>
      <c r="J1934" s="1" t="s">
        <v>29</v>
      </c>
      <c r="K1934" s="1" t="str">
        <f>IF(Tabela1[[#This Row],[Situação da Obra]]="Inacabada - PC Técnica Concluída","Inacabada",Tabela1[[#This Row],[Situação da Obra]])</f>
        <v>Inacabada</v>
      </c>
      <c r="L1934" s="1" t="s">
        <v>30</v>
      </c>
      <c r="M1934" s="4">
        <v>44915</v>
      </c>
      <c r="N1934" s="5">
        <v>0.45419999999999999</v>
      </c>
      <c r="O1934" s="4">
        <v>42640</v>
      </c>
      <c r="P1934" s="1" t="s">
        <v>31</v>
      </c>
      <c r="Q1934" s="1" t="s">
        <v>710</v>
      </c>
      <c r="R1934" s="1" t="s">
        <v>32</v>
      </c>
      <c r="S1934" s="1" t="s">
        <v>353</v>
      </c>
      <c r="T1934" s="1" t="s">
        <v>34</v>
      </c>
      <c r="U1934" s="6">
        <v>1554516</v>
      </c>
      <c r="V1934" s="6">
        <v>1625487</v>
      </c>
      <c r="W1934" s="6">
        <v>0</v>
      </c>
      <c r="X1934" s="6">
        <v>1625487</v>
      </c>
      <c r="Y1934" s="6">
        <v>0</v>
      </c>
      <c r="Z1934" s="7">
        <v>42687</v>
      </c>
      <c r="AA19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4" s="35" t="str">
        <f>IFERROR(
                    _xlfn.XLOOKUP(Tabela1[[#This Row],[ID]],'Base_Solicitações MP'!B:B,'Base_Solicitações MP'!R:R),
                    "Não enviada")</f>
        <v>Não enviada</v>
      </c>
      <c r="AC1934" s="15" t="str">
        <f>_xlfn.CONCAT(Tabela1[[#This Row],[Município]],"/",Tabela1[[#This Row],[UF]])</f>
        <v>Ribeirão do Largo/BA</v>
      </c>
    </row>
    <row r="1935" spans="1:29" x14ac:dyDescent="0.25">
      <c r="A1935" s="14" t="s">
        <v>705</v>
      </c>
      <c r="B1935" s="2" t="s">
        <v>9939</v>
      </c>
      <c r="C1935" s="2" t="s">
        <v>12866</v>
      </c>
      <c r="D1935" s="3" t="s">
        <v>3581</v>
      </c>
      <c r="E1935" s="1" t="s">
        <v>3582</v>
      </c>
      <c r="F1935" s="1">
        <v>2013</v>
      </c>
      <c r="G1935" s="1">
        <v>1</v>
      </c>
      <c r="H1935" s="1" t="s">
        <v>1920</v>
      </c>
      <c r="I1935" s="1" t="s">
        <v>82</v>
      </c>
      <c r="J1935" s="1" t="s">
        <v>40</v>
      </c>
      <c r="K1935" s="1" t="str">
        <f>IF(Tabela1[[#This Row],[Situação da Obra]]="Inacabada - PC Técnica Concluída","Inacabada",Tabela1[[#This Row],[Situação da Obra]])</f>
        <v>Inacabada</v>
      </c>
      <c r="L1935" s="1" t="s">
        <v>30</v>
      </c>
      <c r="M1935" s="4">
        <v>44448</v>
      </c>
      <c r="N1935" s="5">
        <v>0.17380000000000001</v>
      </c>
      <c r="O1935" s="4"/>
      <c r="P1935" s="1" t="s">
        <v>31</v>
      </c>
      <c r="Q1935" s="1" t="s">
        <v>710</v>
      </c>
      <c r="R1935" s="1" t="s">
        <v>32</v>
      </c>
      <c r="S1935" s="1" t="s">
        <v>739</v>
      </c>
      <c r="T1935" s="1" t="s">
        <v>34</v>
      </c>
      <c r="U1935" s="6" t="s">
        <v>41</v>
      </c>
      <c r="V1935" s="6">
        <v>1294044.26</v>
      </c>
      <c r="W1935" s="6">
        <v>0</v>
      </c>
      <c r="X1935" s="6">
        <v>1294044.26</v>
      </c>
      <c r="Y1935" s="6" t="s">
        <v>41</v>
      </c>
      <c r="Z1935" s="7">
        <v>44377</v>
      </c>
      <c r="AA19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5" s="35" t="str">
        <f>IFERROR(
                    _xlfn.XLOOKUP(Tabela1[[#This Row],[ID]],'Base_Solicitações MP'!B:B,'Base_Solicitações MP'!R:R),
                    "Não enviada")</f>
        <v>Não enviada</v>
      </c>
      <c r="AC1935" s="15" t="str">
        <f>_xlfn.CONCAT(Tabela1[[#This Row],[Município]],"/",Tabela1[[#This Row],[UF]])</f>
        <v>Sítio do Quinto/BA</v>
      </c>
    </row>
    <row r="1936" spans="1:29" x14ac:dyDescent="0.25">
      <c r="A1936" s="14" t="s">
        <v>705</v>
      </c>
      <c r="B1936" s="2" t="s">
        <v>9940</v>
      </c>
      <c r="C1936" s="2" t="s">
        <v>12867</v>
      </c>
      <c r="D1936" s="3" t="s">
        <v>3583</v>
      </c>
      <c r="E1936" s="1" t="s">
        <v>3584</v>
      </c>
      <c r="F1936" s="1">
        <v>2013</v>
      </c>
      <c r="G1936" s="1">
        <v>1</v>
      </c>
      <c r="H1936" s="1" t="s">
        <v>324</v>
      </c>
      <c r="I1936" s="1" t="s">
        <v>28</v>
      </c>
      <c r="J1936" s="1" t="s">
        <v>40</v>
      </c>
      <c r="K1936" s="1" t="str">
        <f>IF(Tabela1[[#This Row],[Situação da Obra]]="Inacabada - PC Técnica Concluída","Inacabada",Tabela1[[#This Row],[Situação da Obra]])</f>
        <v>Inacabada</v>
      </c>
      <c r="L1936" s="1" t="s">
        <v>30</v>
      </c>
      <c r="M1936" s="4">
        <v>45005</v>
      </c>
      <c r="N1936" s="5">
        <v>0.26329999999999998</v>
      </c>
      <c r="O1936" s="4">
        <v>44903</v>
      </c>
      <c r="P1936" s="1" t="s">
        <v>31</v>
      </c>
      <c r="Q1936" s="1" t="s">
        <v>710</v>
      </c>
      <c r="R1936" s="1" t="s">
        <v>32</v>
      </c>
      <c r="S1936" s="1" t="s">
        <v>57</v>
      </c>
      <c r="T1936" s="1" t="s">
        <v>34</v>
      </c>
      <c r="U1936" s="6">
        <v>1835588.46</v>
      </c>
      <c r="V1936" s="6">
        <v>1868415.61</v>
      </c>
      <c r="W1936" s="6">
        <v>0</v>
      </c>
      <c r="X1936" s="6">
        <v>1868415.61</v>
      </c>
      <c r="Y1936" s="6">
        <v>15863.99</v>
      </c>
      <c r="Z1936" s="7">
        <v>44886</v>
      </c>
      <c r="AA19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6" s="35" t="str">
        <f>IFERROR(
                    _xlfn.XLOOKUP(Tabela1[[#This Row],[ID]],'Base_Solicitações MP'!B:B,'Base_Solicitações MP'!R:R),
                    "Não enviada")</f>
        <v>Aguardando Análise FNDE</v>
      </c>
      <c r="AC1936" s="15" t="str">
        <f>_xlfn.CONCAT(Tabela1[[#This Row],[Município]],"/",Tabela1[[#This Row],[UF]])</f>
        <v>Acopiara/CE</v>
      </c>
    </row>
    <row r="1937" spans="1:29" x14ac:dyDescent="0.25">
      <c r="A1937" s="14" t="s">
        <v>705</v>
      </c>
      <c r="B1937" s="2" t="s">
        <v>9941</v>
      </c>
      <c r="C1937" s="2" t="s">
        <v>12868</v>
      </c>
      <c r="D1937" s="3" t="s">
        <v>3585</v>
      </c>
      <c r="E1937" s="1" t="s">
        <v>3586</v>
      </c>
      <c r="F1937" s="1">
        <v>2013</v>
      </c>
      <c r="G1937" s="1">
        <v>1</v>
      </c>
      <c r="H1937" s="1" t="s">
        <v>2000</v>
      </c>
      <c r="I1937" s="1" t="s">
        <v>44</v>
      </c>
      <c r="J1937" s="1" t="s">
        <v>29</v>
      </c>
      <c r="K1937" s="1" t="str">
        <f>IF(Tabela1[[#This Row],[Situação da Obra]]="Inacabada - PC Técnica Concluída","Inacabada",Tabela1[[#This Row],[Situação da Obra]])</f>
        <v>Inacabada</v>
      </c>
      <c r="L1937" s="1" t="s">
        <v>30</v>
      </c>
      <c r="M1937" s="4">
        <v>44915</v>
      </c>
      <c r="N1937" s="5">
        <v>6.2799999999999995E-2</v>
      </c>
      <c r="O1937" s="4">
        <v>44425</v>
      </c>
      <c r="P1937" s="1" t="s">
        <v>31</v>
      </c>
      <c r="Q1937" s="1" t="s">
        <v>710</v>
      </c>
      <c r="R1937" s="1" t="s">
        <v>32</v>
      </c>
      <c r="S1937" s="1" t="s">
        <v>57</v>
      </c>
      <c r="T1937" s="1" t="s">
        <v>34</v>
      </c>
      <c r="U1937" s="6">
        <v>1440027.08</v>
      </c>
      <c r="V1937" s="6">
        <v>1842912.09</v>
      </c>
      <c r="W1937" s="6">
        <v>0</v>
      </c>
      <c r="X1937" s="6">
        <v>1842912.09</v>
      </c>
      <c r="Y1937" s="6">
        <v>499362.76</v>
      </c>
      <c r="Z1937" s="7">
        <v>44406</v>
      </c>
      <c r="AA19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7" s="35" t="str">
        <f>IFERROR(
                    _xlfn.XLOOKUP(Tabela1[[#This Row],[ID]],'Base_Solicitações MP'!B:B,'Base_Solicitações MP'!R:R),
                    "Não enviada")</f>
        <v>Diligência</v>
      </c>
      <c r="AC1937" s="15" t="str">
        <f>_xlfn.CONCAT(Tabela1[[#This Row],[Município]],"/",Tabela1[[#This Row],[UF]])</f>
        <v>Dom Pedro/MA</v>
      </c>
    </row>
    <row r="1938" spans="1:29" x14ac:dyDescent="0.25">
      <c r="A1938" s="14" t="s">
        <v>705</v>
      </c>
      <c r="B1938" s="2" t="s">
        <v>9942</v>
      </c>
      <c r="C1938" s="2" t="s">
        <v>12869</v>
      </c>
      <c r="D1938" s="3" t="s">
        <v>3587</v>
      </c>
      <c r="E1938" s="1" t="s">
        <v>3588</v>
      </c>
      <c r="F1938" s="1">
        <v>2013</v>
      </c>
      <c r="G1938" s="1">
        <v>3</v>
      </c>
      <c r="H1938" s="1" t="s">
        <v>1198</v>
      </c>
      <c r="I1938" s="1" t="s">
        <v>44</v>
      </c>
      <c r="J1938" s="1" t="s">
        <v>29</v>
      </c>
      <c r="K1938" s="1" t="str">
        <f>IF(Tabela1[[#This Row],[Situação da Obra]]="Inacabada - PC Técnica Concluída","Inacabada",Tabela1[[#This Row],[Situação da Obra]])</f>
        <v>Inacabada</v>
      </c>
      <c r="L1938" s="1" t="s">
        <v>30</v>
      </c>
      <c r="M1938" s="4">
        <v>44915</v>
      </c>
      <c r="N1938" s="5">
        <v>7.2800000000000004E-2</v>
      </c>
      <c r="O1938" s="4">
        <v>43677</v>
      </c>
      <c r="P1938" s="1" t="s">
        <v>709</v>
      </c>
      <c r="Q1938" s="1" t="s">
        <v>710</v>
      </c>
      <c r="R1938" s="1" t="s">
        <v>168</v>
      </c>
      <c r="S1938" s="1" t="s">
        <v>716</v>
      </c>
      <c r="T1938" s="1" t="s">
        <v>712</v>
      </c>
      <c r="U1938" s="6">
        <v>520327.47</v>
      </c>
      <c r="V1938" s="6">
        <v>509730.37</v>
      </c>
      <c r="W1938" s="6">
        <v>0</v>
      </c>
      <c r="X1938" s="6">
        <v>509730.37</v>
      </c>
      <c r="Y1938" s="6">
        <v>0</v>
      </c>
      <c r="Z1938" s="7">
        <v>43676</v>
      </c>
      <c r="AA19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8" s="35" t="str">
        <f>IFERROR(
                    _xlfn.XLOOKUP(Tabela1[[#This Row],[ID]],'Base_Solicitações MP'!B:B,'Base_Solicitações MP'!R:R),
                    "Não enviada")</f>
        <v>Não enviada</v>
      </c>
      <c r="AC1938" s="15" t="str">
        <f>_xlfn.CONCAT(Tabela1[[#This Row],[Município]],"/",Tabela1[[#This Row],[UF]])</f>
        <v>São Luís/MA</v>
      </c>
    </row>
    <row r="1939" spans="1:29" x14ac:dyDescent="0.25">
      <c r="A1939" s="14" t="s">
        <v>705</v>
      </c>
      <c r="B1939" s="2" t="s">
        <v>9943</v>
      </c>
      <c r="C1939" s="2" t="s">
        <v>12870</v>
      </c>
      <c r="D1939" s="3" t="s">
        <v>3589</v>
      </c>
      <c r="E1939" s="1" t="s">
        <v>3590</v>
      </c>
      <c r="F1939" s="1">
        <v>2013</v>
      </c>
      <c r="G1939" s="1">
        <v>2</v>
      </c>
      <c r="H1939" s="1" t="s">
        <v>3591</v>
      </c>
      <c r="I1939" s="1" t="s">
        <v>188</v>
      </c>
      <c r="J1939" s="1" t="s">
        <v>29</v>
      </c>
      <c r="K1939" s="1" t="str">
        <f>IF(Tabela1[[#This Row],[Situação da Obra]]="Inacabada - PC Técnica Concluída","Inacabada",Tabela1[[#This Row],[Situação da Obra]])</f>
        <v>Inacabada</v>
      </c>
      <c r="L1939" s="1" t="s">
        <v>30</v>
      </c>
      <c r="M1939" s="4">
        <v>44915</v>
      </c>
      <c r="N1939" s="5">
        <v>0.34350000000000003</v>
      </c>
      <c r="O1939" s="4"/>
      <c r="P1939" s="1" t="s">
        <v>31</v>
      </c>
      <c r="Q1939" s="1" t="s">
        <v>710</v>
      </c>
      <c r="R1939" s="1" t="s">
        <v>32</v>
      </c>
      <c r="S1939" s="1" t="s">
        <v>739</v>
      </c>
      <c r="T1939" s="1" t="s">
        <v>34</v>
      </c>
      <c r="U1939" s="6" t="s">
        <v>41</v>
      </c>
      <c r="V1939" s="6">
        <v>1267584.72</v>
      </c>
      <c r="W1939" s="6">
        <v>0</v>
      </c>
      <c r="X1939" s="6">
        <v>1267584.72</v>
      </c>
      <c r="Y1939" s="6" t="s">
        <v>41</v>
      </c>
      <c r="Z1939" s="7">
        <v>43516</v>
      </c>
      <c r="AA19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9" s="35" t="str">
        <f>IFERROR(
                    _xlfn.XLOOKUP(Tabela1[[#This Row],[ID]],'Base_Solicitações MP'!B:B,'Base_Solicitações MP'!R:R),
                    "Não enviada")</f>
        <v>Diligência</v>
      </c>
      <c r="AC1939" s="15" t="str">
        <f>_xlfn.CONCAT(Tabela1[[#This Row],[Município]],"/",Tabela1[[#This Row],[UF]])</f>
        <v>Rio Branco do Sul/PR</v>
      </c>
    </row>
    <row r="1940" spans="1:29" x14ac:dyDescent="0.25">
      <c r="A1940" s="14" t="s">
        <v>705</v>
      </c>
      <c r="B1940" s="2" t="s">
        <v>9944</v>
      </c>
      <c r="C1940" s="2" t="s">
        <v>12871</v>
      </c>
      <c r="D1940" s="3" t="s">
        <v>3589</v>
      </c>
      <c r="E1940" s="1" t="s">
        <v>3590</v>
      </c>
      <c r="F1940" s="1">
        <v>2013</v>
      </c>
      <c r="G1940" s="1">
        <v>2</v>
      </c>
      <c r="H1940" s="1" t="s">
        <v>3591</v>
      </c>
      <c r="I1940" s="1" t="s">
        <v>188</v>
      </c>
      <c r="J1940" s="1" t="s">
        <v>29</v>
      </c>
      <c r="K1940" s="1" t="str">
        <f>IF(Tabela1[[#This Row],[Situação da Obra]]="Inacabada - PC Técnica Concluída","Inacabada",Tabela1[[#This Row],[Situação da Obra]])</f>
        <v>Inacabada</v>
      </c>
      <c r="L1940" s="1" t="s">
        <v>30</v>
      </c>
      <c r="M1940" s="4">
        <v>44967</v>
      </c>
      <c r="N1940" s="5">
        <v>0.34799999999999998</v>
      </c>
      <c r="O1940" s="4"/>
      <c r="P1940" s="1" t="s">
        <v>31</v>
      </c>
      <c r="Q1940" s="1" t="s">
        <v>710</v>
      </c>
      <c r="R1940" s="1" t="s">
        <v>32</v>
      </c>
      <c r="S1940" s="1" t="s">
        <v>739</v>
      </c>
      <c r="T1940" s="1" t="s">
        <v>34</v>
      </c>
      <c r="U1940" s="6" t="s">
        <v>41</v>
      </c>
      <c r="V1940" s="6">
        <v>1267584.72</v>
      </c>
      <c r="W1940" s="6">
        <v>0</v>
      </c>
      <c r="X1940" s="6">
        <v>1267584.72</v>
      </c>
      <c r="Y1940" s="6" t="s">
        <v>41</v>
      </c>
      <c r="Z1940" s="7">
        <v>43516</v>
      </c>
      <c r="AA19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0" s="35" t="str">
        <f>IFERROR(
                    _xlfn.XLOOKUP(Tabela1[[#This Row],[ID]],'Base_Solicitações MP'!B:B,'Base_Solicitações MP'!R:R),
                    "Não enviada")</f>
        <v>Aguardando Análise FNDE</v>
      </c>
      <c r="AC1940" s="15" t="str">
        <f>_xlfn.CONCAT(Tabela1[[#This Row],[Município]],"/",Tabela1[[#This Row],[UF]])</f>
        <v>Rio Branco do Sul/PR</v>
      </c>
    </row>
    <row r="1941" spans="1:29" x14ac:dyDescent="0.25">
      <c r="A1941" s="14" t="s">
        <v>705</v>
      </c>
      <c r="B1941" s="2" t="s">
        <v>9945</v>
      </c>
      <c r="C1941" s="2" t="s">
        <v>12872</v>
      </c>
      <c r="D1941" s="3" t="s">
        <v>3592</v>
      </c>
      <c r="E1941" s="1" t="s">
        <v>3593</v>
      </c>
      <c r="F1941" s="1">
        <v>2014</v>
      </c>
      <c r="G1941" s="1">
        <v>1</v>
      </c>
      <c r="H1941" s="1" t="s">
        <v>3594</v>
      </c>
      <c r="I1941" s="1" t="s">
        <v>634</v>
      </c>
      <c r="J1941" s="1" t="s">
        <v>56</v>
      </c>
      <c r="K1941" s="1" t="str">
        <f>IF(Tabela1[[#This Row],[Situação da Obra]]="Inacabada - PC Técnica Concluída","Inacabada",Tabela1[[#This Row],[Situação da Obra]])</f>
        <v>Paralisada</v>
      </c>
      <c r="L1941" s="1" t="s">
        <v>30</v>
      </c>
      <c r="M1941" s="4">
        <v>44630</v>
      </c>
      <c r="N1941" s="5">
        <v>0.44119999999999998</v>
      </c>
      <c r="O1941" s="4">
        <v>44732</v>
      </c>
      <c r="P1941" s="1" t="s">
        <v>31</v>
      </c>
      <c r="Q1941" s="1" t="s">
        <v>710</v>
      </c>
      <c r="R1941" s="1" t="s">
        <v>32</v>
      </c>
      <c r="S1941" s="1" t="s">
        <v>57</v>
      </c>
      <c r="T1941" s="1" t="s">
        <v>34</v>
      </c>
      <c r="U1941" s="6">
        <v>1444444.44</v>
      </c>
      <c r="V1941" s="6">
        <v>1888084.32</v>
      </c>
      <c r="W1941" s="6">
        <v>0</v>
      </c>
      <c r="X1941" s="6">
        <v>1888084.32</v>
      </c>
      <c r="Y1941" s="6">
        <v>0</v>
      </c>
      <c r="Z1941" s="7">
        <v>45212</v>
      </c>
      <c r="AA19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41" s="35" t="str">
        <f>IFERROR(
                    _xlfn.XLOOKUP(Tabela1[[#This Row],[ID]],'Base_Solicitações MP'!B:B,'Base_Solicitações MP'!R:R),
                    "Não enviada")</f>
        <v>Não enviada</v>
      </c>
      <c r="AC1941" s="15" t="str">
        <f>_xlfn.CONCAT(Tabela1[[#This Row],[Município]],"/",Tabela1[[#This Row],[UF]])</f>
        <v>Lages/SC</v>
      </c>
    </row>
    <row r="1942" spans="1:29" x14ac:dyDescent="0.25">
      <c r="A1942" s="14" t="s">
        <v>705</v>
      </c>
      <c r="B1942" s="2" t="s">
        <v>9946</v>
      </c>
      <c r="C1942" s="2" t="s">
        <v>12873</v>
      </c>
      <c r="D1942" s="3" t="s">
        <v>3595</v>
      </c>
      <c r="E1942" s="1" t="s">
        <v>3596</v>
      </c>
      <c r="F1942" s="1">
        <v>2013</v>
      </c>
      <c r="G1942" s="1">
        <v>1</v>
      </c>
      <c r="H1942" s="1" t="s">
        <v>489</v>
      </c>
      <c r="I1942" s="1" t="s">
        <v>82</v>
      </c>
      <c r="J1942" s="1" t="s">
        <v>40</v>
      </c>
      <c r="K1942" s="1" t="str">
        <f>IF(Tabela1[[#This Row],[Situação da Obra]]="Inacabada - PC Técnica Concluída","Inacabada",Tabela1[[#This Row],[Situação da Obra]])</f>
        <v>Inacabada</v>
      </c>
      <c r="L1942" s="1" t="s">
        <v>30</v>
      </c>
      <c r="M1942" s="4">
        <v>43413</v>
      </c>
      <c r="N1942" s="5">
        <v>0</v>
      </c>
      <c r="O1942" s="4"/>
      <c r="P1942" s="1" t="s">
        <v>709</v>
      </c>
      <c r="Q1942" s="1" t="s">
        <v>710</v>
      </c>
      <c r="R1942" s="1" t="s">
        <v>32</v>
      </c>
      <c r="S1942" s="1" t="s">
        <v>716</v>
      </c>
      <c r="T1942" s="1" t="s">
        <v>712</v>
      </c>
      <c r="U1942" s="6">
        <v>504536.17</v>
      </c>
      <c r="V1942" s="6">
        <v>509625.13</v>
      </c>
      <c r="W1942" s="6">
        <v>0</v>
      </c>
      <c r="X1942" s="6">
        <v>509625.13</v>
      </c>
      <c r="Y1942" s="6">
        <v>14060.89</v>
      </c>
      <c r="Z1942" s="7">
        <v>42541</v>
      </c>
      <c r="AA19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42" s="35" t="str">
        <f>IFERROR(
                    _xlfn.XLOOKUP(Tabela1[[#This Row],[ID]],'Base_Solicitações MP'!B:B,'Base_Solicitações MP'!R:R),
                    "Não enviada")</f>
        <v>Não enviada</v>
      </c>
      <c r="AC1942" s="15" t="str">
        <f>_xlfn.CONCAT(Tabela1[[#This Row],[Município]],"/",Tabela1[[#This Row],[UF]])</f>
        <v>Itabela/BA</v>
      </c>
    </row>
    <row r="1943" spans="1:29" x14ac:dyDescent="0.25">
      <c r="A1943" s="14" t="s">
        <v>705</v>
      </c>
      <c r="B1943" s="2" t="s">
        <v>9947</v>
      </c>
      <c r="C1943" s="2" t="s">
        <v>12874</v>
      </c>
      <c r="D1943" s="3" t="s">
        <v>3597</v>
      </c>
      <c r="E1943" s="1" t="s">
        <v>3598</v>
      </c>
      <c r="F1943" s="1">
        <v>2013</v>
      </c>
      <c r="G1943" s="1">
        <v>3</v>
      </c>
      <c r="H1943" s="1" t="s">
        <v>3520</v>
      </c>
      <c r="I1943" s="1" t="s">
        <v>310</v>
      </c>
      <c r="J1943" s="1" t="s">
        <v>40</v>
      </c>
      <c r="K1943" s="1" t="str">
        <f>IF(Tabela1[[#This Row],[Situação da Obra]]="Inacabada - PC Técnica Concluída","Inacabada",Tabela1[[#This Row],[Situação da Obra]])</f>
        <v>Inacabada</v>
      </c>
      <c r="L1943" s="1" t="s">
        <v>30</v>
      </c>
      <c r="M1943" s="4">
        <v>43654</v>
      </c>
      <c r="N1943" s="5">
        <v>0.23269999999999999</v>
      </c>
      <c r="O1943" s="4">
        <v>43637</v>
      </c>
      <c r="P1943" s="1" t="s">
        <v>709</v>
      </c>
      <c r="Q1943" s="1" t="s">
        <v>710</v>
      </c>
      <c r="R1943" s="1" t="s">
        <v>168</v>
      </c>
      <c r="S1943" s="1" t="s">
        <v>716</v>
      </c>
      <c r="T1943" s="1" t="s">
        <v>712</v>
      </c>
      <c r="U1943" s="6">
        <v>686214.61</v>
      </c>
      <c r="V1943" s="6">
        <v>509654.37</v>
      </c>
      <c r="W1943" s="6">
        <v>0</v>
      </c>
      <c r="X1943" s="6">
        <v>509654.37</v>
      </c>
      <c r="Y1943" s="6">
        <v>0</v>
      </c>
      <c r="Z1943" s="7">
        <v>43574</v>
      </c>
      <c r="AA19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3" s="35" t="str">
        <f>IFERROR(
                    _xlfn.XLOOKUP(Tabela1[[#This Row],[ID]],'Base_Solicitações MP'!B:B,'Base_Solicitações MP'!R:R),
                    "Não enviada")</f>
        <v>Aguardando Análise FNDE</v>
      </c>
      <c r="AC1943" s="15" t="str">
        <f>_xlfn.CONCAT(Tabela1[[#This Row],[Município]],"/",Tabela1[[#This Row],[UF]])</f>
        <v>Presidente Médici/RO</v>
      </c>
    </row>
    <row r="1944" spans="1:29" x14ac:dyDescent="0.25">
      <c r="A1944" s="14" t="s">
        <v>705</v>
      </c>
      <c r="B1944" s="2" t="s">
        <v>9948</v>
      </c>
      <c r="C1944" s="2" t="s">
        <v>12875</v>
      </c>
      <c r="D1944" s="2" t="s">
        <v>3599</v>
      </c>
      <c r="E1944" s="1" t="s">
        <v>3600</v>
      </c>
      <c r="F1944" s="1">
        <v>2013</v>
      </c>
      <c r="G1944" s="1">
        <v>1</v>
      </c>
      <c r="H1944" s="1" t="s">
        <v>3601</v>
      </c>
      <c r="I1944" s="1" t="s">
        <v>60</v>
      </c>
      <c r="J1944" s="1" t="s">
        <v>40</v>
      </c>
      <c r="K1944" s="1" t="str">
        <f>IF(Tabela1[[#This Row],[Situação da Obra]]="Inacabada - PC Técnica Concluída","Inacabada",Tabela1[[#This Row],[Situação da Obra]])</f>
        <v>Inacabada</v>
      </c>
      <c r="L1944" s="1" t="s">
        <v>30</v>
      </c>
      <c r="M1944" s="4">
        <v>43524</v>
      </c>
      <c r="N1944" s="5">
        <v>0.71409999999999996</v>
      </c>
      <c r="O1944" s="4">
        <v>43210</v>
      </c>
      <c r="P1944" s="1" t="s">
        <v>1935</v>
      </c>
      <c r="Q1944" s="1" t="s">
        <v>710</v>
      </c>
      <c r="R1944" s="1" t="s">
        <v>32</v>
      </c>
      <c r="S1944" s="1" t="s">
        <v>1936</v>
      </c>
      <c r="T1944" s="1" t="s">
        <v>712</v>
      </c>
      <c r="U1944" s="6">
        <v>184841</v>
      </c>
      <c r="V1944" s="6">
        <v>184997.75</v>
      </c>
      <c r="W1944" s="6">
        <v>0</v>
      </c>
      <c r="X1944" s="6">
        <v>184997.75</v>
      </c>
      <c r="Y1944" s="6">
        <v>0</v>
      </c>
      <c r="Z1944" s="7">
        <v>43392</v>
      </c>
      <c r="AA19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4" s="35" t="str">
        <f>IFERROR(
                    _xlfn.XLOOKUP(Tabela1[[#This Row],[ID]],'Base_Solicitações MP'!B:B,'Base_Solicitações MP'!R:R),
                    "Não enviada")</f>
        <v>Diligência</v>
      </c>
      <c r="AC1944" s="15" t="str">
        <f>_xlfn.CONCAT(Tabela1[[#This Row],[Município]],"/",Tabela1[[#This Row],[UF]])</f>
        <v>Amparo do Serra/MG</v>
      </c>
    </row>
    <row r="1945" spans="1:29" x14ac:dyDescent="0.25">
      <c r="A1945" s="14" t="s">
        <v>705</v>
      </c>
      <c r="B1945" s="2" t="s">
        <v>9949</v>
      </c>
      <c r="C1945" s="2" t="s">
        <v>12876</v>
      </c>
      <c r="D1945" s="2" t="s">
        <v>3602</v>
      </c>
      <c r="E1945" s="1" t="s">
        <v>3603</v>
      </c>
      <c r="F1945" s="1">
        <v>2013</v>
      </c>
      <c r="G1945" s="1">
        <v>2</v>
      </c>
      <c r="H1945" s="1" t="s">
        <v>1256</v>
      </c>
      <c r="I1945" s="1" t="s">
        <v>184</v>
      </c>
      <c r="J1945" s="1" t="s">
        <v>29</v>
      </c>
      <c r="K1945" s="1" t="str">
        <f>IF(Tabela1[[#This Row],[Situação da Obra]]="Inacabada - PC Técnica Concluída","Inacabada",Tabela1[[#This Row],[Situação da Obra]])</f>
        <v>Inacabada</v>
      </c>
      <c r="L1945" s="1" t="s">
        <v>30</v>
      </c>
      <c r="M1945" s="4">
        <v>44915</v>
      </c>
      <c r="N1945" s="5">
        <v>0.2064</v>
      </c>
      <c r="O1945" s="4">
        <v>43881</v>
      </c>
      <c r="P1945" s="1" t="s">
        <v>1935</v>
      </c>
      <c r="Q1945" s="1" t="s">
        <v>710</v>
      </c>
      <c r="R1945" s="1" t="s">
        <v>32</v>
      </c>
      <c r="S1945" s="1" t="s">
        <v>1936</v>
      </c>
      <c r="T1945" s="1" t="s">
        <v>712</v>
      </c>
      <c r="U1945" s="6">
        <v>154930.26999999999</v>
      </c>
      <c r="V1945" s="6">
        <v>154931.60999999999</v>
      </c>
      <c r="W1945" s="6">
        <v>0</v>
      </c>
      <c r="X1945" s="6">
        <v>154931.60999999999</v>
      </c>
      <c r="Y1945" s="6">
        <v>4524.46</v>
      </c>
      <c r="Z1945" s="7">
        <v>43829</v>
      </c>
      <c r="AA19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5" s="35" t="str">
        <f>IFERROR(
                    _xlfn.XLOOKUP(Tabela1[[#This Row],[ID]],'Base_Solicitações MP'!B:B,'Base_Solicitações MP'!R:R),
                    "Não enviada")</f>
        <v>Diligência</v>
      </c>
      <c r="AC1945" s="15" t="str">
        <f>_xlfn.CONCAT(Tabela1[[#This Row],[Município]],"/",Tabela1[[#This Row],[UF]])</f>
        <v>Cametá/PA</v>
      </c>
    </row>
    <row r="1946" spans="1:29" x14ac:dyDescent="0.25">
      <c r="A1946" s="14" t="s">
        <v>705</v>
      </c>
      <c r="B1946" s="2" t="s">
        <v>9950</v>
      </c>
      <c r="C1946" s="2" t="s">
        <v>12877</v>
      </c>
      <c r="D1946" s="2" t="s">
        <v>3602</v>
      </c>
      <c r="E1946" s="1" t="s">
        <v>3603</v>
      </c>
      <c r="F1946" s="1">
        <v>2013</v>
      </c>
      <c r="G1946" s="1">
        <v>2</v>
      </c>
      <c r="H1946" s="1" t="s">
        <v>1256</v>
      </c>
      <c r="I1946" s="1" t="s">
        <v>184</v>
      </c>
      <c r="J1946" s="1" t="s">
        <v>29</v>
      </c>
      <c r="K1946" s="1" t="str">
        <f>IF(Tabela1[[#This Row],[Situação da Obra]]="Inacabada - PC Técnica Concluída","Inacabada",Tabela1[[#This Row],[Situação da Obra]])</f>
        <v>Inacabada</v>
      </c>
      <c r="L1946" s="1" t="s">
        <v>30</v>
      </c>
      <c r="M1946" s="4">
        <v>44915</v>
      </c>
      <c r="N1946" s="5">
        <v>0.34329999999999999</v>
      </c>
      <c r="O1946" s="4">
        <v>43881</v>
      </c>
      <c r="P1946" s="1" t="s">
        <v>1935</v>
      </c>
      <c r="Q1946" s="1" t="s">
        <v>710</v>
      </c>
      <c r="R1946" s="1" t="s">
        <v>32</v>
      </c>
      <c r="S1946" s="1" t="s">
        <v>1936</v>
      </c>
      <c r="T1946" s="1" t="s">
        <v>712</v>
      </c>
      <c r="U1946" s="6">
        <v>154930.26999999999</v>
      </c>
      <c r="V1946" s="6">
        <v>155562.42000000001</v>
      </c>
      <c r="W1946" s="6">
        <v>0</v>
      </c>
      <c r="X1946" s="6">
        <v>155562.42000000001</v>
      </c>
      <c r="Y1946" s="6">
        <v>4524.46</v>
      </c>
      <c r="Z1946" s="7">
        <v>43829</v>
      </c>
      <c r="AA19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6" s="35" t="str">
        <f>IFERROR(
                    _xlfn.XLOOKUP(Tabela1[[#This Row],[ID]],'Base_Solicitações MP'!B:B,'Base_Solicitações MP'!R:R),
                    "Não enviada")</f>
        <v>Diligência</v>
      </c>
      <c r="AC1946" s="15" t="str">
        <f>_xlfn.CONCAT(Tabela1[[#This Row],[Município]],"/",Tabela1[[#This Row],[UF]])</f>
        <v>Cametá/PA</v>
      </c>
    </row>
    <row r="1947" spans="1:29" x14ac:dyDescent="0.25">
      <c r="A1947" s="14" t="s">
        <v>705</v>
      </c>
      <c r="B1947" s="2" t="s">
        <v>9951</v>
      </c>
      <c r="C1947" s="2" t="s">
        <v>12878</v>
      </c>
      <c r="D1947" s="3" t="s">
        <v>3604</v>
      </c>
      <c r="E1947" s="1" t="s">
        <v>3605</v>
      </c>
      <c r="F1947" s="1">
        <v>2013</v>
      </c>
      <c r="G1947" s="1">
        <v>1</v>
      </c>
      <c r="H1947" s="1" t="s">
        <v>3606</v>
      </c>
      <c r="I1947" s="1" t="s">
        <v>310</v>
      </c>
      <c r="J1947" s="1" t="s">
        <v>56</v>
      </c>
      <c r="K1947" s="1" t="str">
        <f>IF(Tabela1[[#This Row],[Situação da Obra]]="Inacabada - PC Técnica Concluída","Inacabada",Tabela1[[#This Row],[Situação da Obra]])</f>
        <v>Paralisada</v>
      </c>
      <c r="L1947" s="1" t="s">
        <v>30</v>
      </c>
      <c r="M1947" s="4">
        <v>44946</v>
      </c>
      <c r="N1947" s="5">
        <v>0.95509999999999995</v>
      </c>
      <c r="O1947" s="4">
        <v>44945</v>
      </c>
      <c r="P1947" s="1" t="s">
        <v>709</v>
      </c>
      <c r="Q1947" s="1" t="s">
        <v>710</v>
      </c>
      <c r="R1947" s="1" t="s">
        <v>32</v>
      </c>
      <c r="S1947" s="1" t="s">
        <v>716</v>
      </c>
      <c r="T1947" s="1" t="s">
        <v>712</v>
      </c>
      <c r="U1947" s="6">
        <v>717862.35</v>
      </c>
      <c r="V1947" s="6">
        <v>509999.49</v>
      </c>
      <c r="W1947" s="6">
        <v>0</v>
      </c>
      <c r="X1947" s="6">
        <v>509999.49</v>
      </c>
      <c r="Y1947" s="6">
        <v>43.99</v>
      </c>
      <c r="Z1947" s="7">
        <v>45198</v>
      </c>
      <c r="AA19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7" s="35" t="str">
        <f>IFERROR(
                    _xlfn.XLOOKUP(Tabela1[[#This Row],[ID]],'Base_Solicitações MP'!B:B,'Base_Solicitações MP'!R:R),
                    "Não enviada")</f>
        <v>Diligência</v>
      </c>
      <c r="AC1947" s="15" t="str">
        <f>_xlfn.CONCAT(Tabela1[[#This Row],[Município]],"/",Tabela1[[#This Row],[UF]])</f>
        <v>Candeias do Jamari/RO</v>
      </c>
    </row>
    <row r="1948" spans="1:29" x14ac:dyDescent="0.25">
      <c r="A1948" s="14" t="s">
        <v>705</v>
      </c>
      <c r="B1948" s="2" t="s">
        <v>9952</v>
      </c>
      <c r="C1948" s="2" t="s">
        <v>12879</v>
      </c>
      <c r="D1948" s="2" t="s">
        <v>3607</v>
      </c>
      <c r="E1948" s="1" t="s">
        <v>3608</v>
      </c>
      <c r="F1948" s="1">
        <v>2013</v>
      </c>
      <c r="G1948" s="1">
        <v>1</v>
      </c>
      <c r="H1948" s="1" t="s">
        <v>3609</v>
      </c>
      <c r="I1948" s="1" t="s">
        <v>60</v>
      </c>
      <c r="J1948" s="1" t="s">
        <v>29</v>
      </c>
      <c r="K1948" s="1" t="str">
        <f>IF(Tabela1[[#This Row],[Situação da Obra]]="Inacabada - PC Técnica Concluída","Inacabada",Tabela1[[#This Row],[Situação da Obra]])</f>
        <v>Inacabada</v>
      </c>
      <c r="L1948" s="1" t="s">
        <v>30</v>
      </c>
      <c r="M1948" s="4">
        <v>44915</v>
      </c>
      <c r="N1948" s="5">
        <v>0.26169999999999999</v>
      </c>
      <c r="O1948" s="4">
        <v>42864</v>
      </c>
      <c r="P1948" s="1" t="s">
        <v>1935</v>
      </c>
      <c r="Q1948" s="1" t="s">
        <v>710</v>
      </c>
      <c r="R1948" s="1" t="s">
        <v>32</v>
      </c>
      <c r="S1948" s="1" t="s">
        <v>1936</v>
      </c>
      <c r="T1948" s="1" t="s">
        <v>712</v>
      </c>
      <c r="U1948" s="6">
        <v>120922.66</v>
      </c>
      <c r="V1948" s="6">
        <v>136696.04</v>
      </c>
      <c r="W1948" s="6">
        <v>0</v>
      </c>
      <c r="X1948" s="6">
        <v>136696.04</v>
      </c>
      <c r="Y1948" s="6">
        <v>0</v>
      </c>
      <c r="Z1948" s="7">
        <v>43198</v>
      </c>
      <c r="AA19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48" s="35" t="str">
        <f>IFERROR(
                    _xlfn.XLOOKUP(Tabela1[[#This Row],[ID]],'Base_Solicitações MP'!B:B,'Base_Solicitações MP'!R:R),
                    "Não enviada")</f>
        <v>Não enviada</v>
      </c>
      <c r="AC1948" s="15" t="str">
        <f>_xlfn.CONCAT(Tabela1[[#This Row],[Município]],"/",Tabela1[[#This Row],[UF]])</f>
        <v>Santa Maria do Suaçuí/MG</v>
      </c>
    </row>
    <row r="1949" spans="1:29" x14ac:dyDescent="0.25">
      <c r="A1949" s="14" t="s">
        <v>705</v>
      </c>
      <c r="B1949" s="2" t="s">
        <v>9953</v>
      </c>
      <c r="C1949" s="2" t="s">
        <v>12880</v>
      </c>
      <c r="D1949" s="3" t="s">
        <v>3610</v>
      </c>
      <c r="E1949" s="1" t="s">
        <v>3611</v>
      </c>
      <c r="F1949" s="1">
        <v>2013</v>
      </c>
      <c r="G1949" s="1">
        <v>1</v>
      </c>
      <c r="H1949" s="1" t="s">
        <v>3612</v>
      </c>
      <c r="I1949" s="1" t="s">
        <v>212</v>
      </c>
      <c r="J1949" s="1" t="s">
        <v>40</v>
      </c>
      <c r="K1949" s="1" t="str">
        <f>IF(Tabela1[[#This Row],[Situação da Obra]]="Inacabada - PC Técnica Concluída","Inacabada",Tabela1[[#This Row],[Situação da Obra]])</f>
        <v>Inacabada</v>
      </c>
      <c r="L1949" s="1" t="s">
        <v>30</v>
      </c>
      <c r="M1949" s="4">
        <v>43948</v>
      </c>
      <c r="N1949" s="5">
        <v>0.2681</v>
      </c>
      <c r="O1949" s="4">
        <v>43594</v>
      </c>
      <c r="P1949" s="1" t="s">
        <v>31</v>
      </c>
      <c r="Q1949" s="1" t="s">
        <v>710</v>
      </c>
      <c r="R1949" s="1" t="s">
        <v>32</v>
      </c>
      <c r="S1949" s="1" t="s">
        <v>57</v>
      </c>
      <c r="T1949" s="1" t="s">
        <v>34</v>
      </c>
      <c r="U1949" s="6">
        <v>1953839.06</v>
      </c>
      <c r="V1949" s="6">
        <v>1961808.27</v>
      </c>
      <c r="W1949" s="6">
        <v>0</v>
      </c>
      <c r="X1949" s="6">
        <v>1961808.27</v>
      </c>
      <c r="Y1949" s="6">
        <v>91459.02</v>
      </c>
      <c r="Z1949" s="7">
        <v>43543</v>
      </c>
      <c r="AA19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9" s="35" t="str">
        <f>IFERROR(
                    _xlfn.XLOOKUP(Tabela1[[#This Row],[ID]],'Base_Solicitações MP'!B:B,'Base_Solicitações MP'!R:R),
                    "Não enviada")</f>
        <v>Diligência</v>
      </c>
      <c r="AC1949" s="15" t="str">
        <f>_xlfn.CONCAT(Tabela1[[#This Row],[Município]],"/",Tabela1[[#This Row],[UF]])</f>
        <v>Barcelos/AM</v>
      </c>
    </row>
    <row r="1950" spans="1:29" x14ac:dyDescent="0.25">
      <c r="A1950" s="14" t="s">
        <v>705</v>
      </c>
      <c r="B1950" s="2" t="s">
        <v>9954</v>
      </c>
      <c r="C1950" s="2" t="s">
        <v>12881</v>
      </c>
      <c r="D1950" s="3" t="s">
        <v>3613</v>
      </c>
      <c r="E1950" s="1" t="s">
        <v>3614</v>
      </c>
      <c r="F1950" s="1">
        <v>2013</v>
      </c>
      <c r="G1950" s="1">
        <v>3</v>
      </c>
      <c r="H1950" s="1" t="s">
        <v>897</v>
      </c>
      <c r="I1950" s="1" t="s">
        <v>212</v>
      </c>
      <c r="J1950" s="1" t="s">
        <v>56</v>
      </c>
      <c r="K1950" s="1" t="str">
        <f>IF(Tabela1[[#This Row],[Situação da Obra]]="Inacabada - PC Técnica Concluída","Inacabada",Tabela1[[#This Row],[Situação da Obra]])</f>
        <v>Paralisada</v>
      </c>
      <c r="L1950" s="1" t="s">
        <v>30</v>
      </c>
      <c r="M1950" s="4">
        <v>44327</v>
      </c>
      <c r="N1950" s="5">
        <v>0.7298</v>
      </c>
      <c r="O1950" s="4">
        <v>44442</v>
      </c>
      <c r="P1950" s="1" t="s">
        <v>31</v>
      </c>
      <c r="Q1950" s="1" t="s">
        <v>710</v>
      </c>
      <c r="R1950" s="1" t="s">
        <v>32</v>
      </c>
      <c r="S1950" s="1" t="s">
        <v>739</v>
      </c>
      <c r="T1950" s="1" t="s">
        <v>34</v>
      </c>
      <c r="U1950" s="6">
        <v>735932.07</v>
      </c>
      <c r="V1950" s="6">
        <v>1293752.6299999999</v>
      </c>
      <c r="W1950" s="6">
        <v>0</v>
      </c>
      <c r="X1950" s="6">
        <v>1293752.6299999999</v>
      </c>
      <c r="Y1950" s="6">
        <v>44025.66</v>
      </c>
      <c r="Z1950" s="7">
        <v>45230</v>
      </c>
      <c r="AA19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50" s="35" t="str">
        <f>IFERROR(
                    _xlfn.XLOOKUP(Tabela1[[#This Row],[ID]],'Base_Solicitações MP'!B:B,'Base_Solicitações MP'!R:R),
                    "Não enviada")</f>
        <v>Em Cadastramento</v>
      </c>
      <c r="AC1950" s="15" t="str">
        <f>_xlfn.CONCAT(Tabela1[[#This Row],[Município]],"/",Tabela1[[#This Row],[UF]])</f>
        <v>Borba/AM</v>
      </c>
    </row>
    <row r="1951" spans="1:29" x14ac:dyDescent="0.25">
      <c r="A1951" s="14" t="s">
        <v>705</v>
      </c>
      <c r="B1951" s="2" t="s">
        <v>9955</v>
      </c>
      <c r="C1951" s="2" t="s">
        <v>12882</v>
      </c>
      <c r="D1951" s="3" t="s">
        <v>3613</v>
      </c>
      <c r="E1951" s="1" t="s">
        <v>3614</v>
      </c>
      <c r="F1951" s="1">
        <v>2013</v>
      </c>
      <c r="G1951" s="1">
        <v>3</v>
      </c>
      <c r="H1951" s="1" t="s">
        <v>897</v>
      </c>
      <c r="I1951" s="1" t="s">
        <v>212</v>
      </c>
      <c r="J1951" s="1" t="s">
        <v>56</v>
      </c>
      <c r="K1951" s="1" t="str">
        <f>IF(Tabela1[[#This Row],[Situação da Obra]]="Inacabada - PC Técnica Concluída","Inacabada",Tabela1[[#This Row],[Situação da Obra]])</f>
        <v>Paralisada</v>
      </c>
      <c r="L1951" s="1" t="s">
        <v>30</v>
      </c>
      <c r="M1951" s="4">
        <v>43948</v>
      </c>
      <c r="N1951" s="5">
        <v>0.4</v>
      </c>
      <c r="O1951" s="4">
        <v>44436</v>
      </c>
      <c r="P1951" s="1" t="s">
        <v>31</v>
      </c>
      <c r="Q1951" s="1" t="s">
        <v>710</v>
      </c>
      <c r="R1951" s="1" t="s">
        <v>32</v>
      </c>
      <c r="S1951" s="1" t="s">
        <v>739</v>
      </c>
      <c r="T1951" s="1" t="s">
        <v>34</v>
      </c>
      <c r="U1951" s="6">
        <v>1293752.6200000001</v>
      </c>
      <c r="V1951" s="6">
        <v>1293752.6299999999</v>
      </c>
      <c r="W1951" s="6">
        <v>0</v>
      </c>
      <c r="X1951" s="6">
        <v>1293752.6299999999</v>
      </c>
      <c r="Y1951" s="6">
        <v>44025.66</v>
      </c>
      <c r="Z1951" s="7">
        <v>45230</v>
      </c>
      <c r="AA19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51" s="35" t="str">
        <f>IFERROR(
                    _xlfn.XLOOKUP(Tabela1[[#This Row],[ID]],'Base_Solicitações MP'!B:B,'Base_Solicitações MP'!R:R),
                    "Não enviada")</f>
        <v>Em Cadastramento</v>
      </c>
      <c r="AC1951" s="15" t="str">
        <f>_xlfn.CONCAT(Tabela1[[#This Row],[Município]],"/",Tabela1[[#This Row],[UF]])</f>
        <v>Borba/AM</v>
      </c>
    </row>
    <row r="1952" spans="1:29" x14ac:dyDescent="0.25">
      <c r="A1952" s="14" t="s">
        <v>705</v>
      </c>
      <c r="B1952" s="2" t="s">
        <v>9956</v>
      </c>
      <c r="C1952" s="2" t="s">
        <v>12883</v>
      </c>
      <c r="D1952" s="3" t="s">
        <v>3615</v>
      </c>
      <c r="E1952" s="1" t="s">
        <v>3616</v>
      </c>
      <c r="F1952" s="1">
        <v>2013</v>
      </c>
      <c r="G1952" s="1">
        <v>1</v>
      </c>
      <c r="H1952" s="1" t="s">
        <v>3617</v>
      </c>
      <c r="I1952" s="1" t="s">
        <v>212</v>
      </c>
      <c r="J1952" s="1" t="s">
        <v>40</v>
      </c>
      <c r="K1952" s="1" t="str">
        <f>IF(Tabela1[[#This Row],[Situação da Obra]]="Inacabada - PC Técnica Concluída","Inacabada",Tabela1[[#This Row],[Situação da Obra]])</f>
        <v>Inacabada</v>
      </c>
      <c r="L1952" s="1" t="s">
        <v>30</v>
      </c>
      <c r="M1952" s="4">
        <v>45005</v>
      </c>
      <c r="N1952" s="5">
        <v>0.51949999999999996</v>
      </c>
      <c r="O1952" s="4">
        <v>44449</v>
      </c>
      <c r="P1952" s="1" t="s">
        <v>31</v>
      </c>
      <c r="Q1952" s="1" t="s">
        <v>710</v>
      </c>
      <c r="R1952" s="1" t="s">
        <v>32</v>
      </c>
      <c r="S1952" s="1" t="s">
        <v>57</v>
      </c>
      <c r="T1952" s="1" t="s">
        <v>34</v>
      </c>
      <c r="U1952" s="6">
        <v>1894992.49</v>
      </c>
      <c r="V1952" s="6">
        <v>1961808.27</v>
      </c>
      <c r="W1952" s="6">
        <v>0</v>
      </c>
      <c r="X1952" s="6">
        <v>1961808.27</v>
      </c>
      <c r="Y1952" s="6">
        <v>0</v>
      </c>
      <c r="Z1952" s="7">
        <v>44890</v>
      </c>
      <c r="AA19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52" s="35" t="str">
        <f>IFERROR(
                    _xlfn.XLOOKUP(Tabela1[[#This Row],[ID]],'Base_Solicitações MP'!B:B,'Base_Solicitações MP'!R:R),
                    "Não enviada")</f>
        <v>Não enviada</v>
      </c>
      <c r="AC1952" s="15" t="str">
        <f>_xlfn.CONCAT(Tabela1[[#This Row],[Município]],"/",Tabela1[[#This Row],[UF]])</f>
        <v>Carauari/AM</v>
      </c>
    </row>
    <row r="1953" spans="1:29" x14ac:dyDescent="0.25">
      <c r="A1953" s="14" t="s">
        <v>705</v>
      </c>
      <c r="B1953" s="2" t="s">
        <v>6728</v>
      </c>
      <c r="C1953" s="2" t="s">
        <v>12884</v>
      </c>
      <c r="D1953" s="3" t="s">
        <v>3618</v>
      </c>
      <c r="E1953" s="1" t="s">
        <v>3619</v>
      </c>
      <c r="F1953" s="1">
        <v>2013</v>
      </c>
      <c r="G1953" s="1">
        <v>2</v>
      </c>
      <c r="H1953" s="1" t="s">
        <v>3620</v>
      </c>
      <c r="I1953" s="1" t="s">
        <v>212</v>
      </c>
      <c r="J1953" s="1" t="s">
        <v>40</v>
      </c>
      <c r="K1953" s="1" t="str">
        <f>IF(Tabela1[[#This Row],[Situação da Obra]]="Inacabada - PC Técnica Concluída","Inacabada",Tabela1[[#This Row],[Situação da Obra]])</f>
        <v>Inacabada</v>
      </c>
      <c r="L1953" s="1" t="s">
        <v>30</v>
      </c>
      <c r="M1953" s="4">
        <v>43948</v>
      </c>
      <c r="N1953" s="5">
        <v>0.8024</v>
      </c>
      <c r="O1953" s="4">
        <v>43059</v>
      </c>
      <c r="P1953" s="1" t="s">
        <v>31</v>
      </c>
      <c r="Q1953" s="1" t="s">
        <v>710</v>
      </c>
      <c r="R1953" s="1" t="s">
        <v>32</v>
      </c>
      <c r="S1953" s="1" t="s">
        <v>57</v>
      </c>
      <c r="T1953" s="1" t="s">
        <v>34</v>
      </c>
      <c r="U1953" s="6">
        <v>1957356.3</v>
      </c>
      <c r="V1953" s="6">
        <v>1961808.27</v>
      </c>
      <c r="W1953" s="6">
        <v>0</v>
      </c>
      <c r="X1953" s="6">
        <v>1961808.27</v>
      </c>
      <c r="Y1953" s="6">
        <v>1.73</v>
      </c>
      <c r="Z1953" s="7">
        <v>44907</v>
      </c>
      <c r="AA19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3" s="35" t="str">
        <f>IFERROR(
                    _xlfn.XLOOKUP(Tabela1[[#This Row],[ID]],'Base_Solicitações MP'!B:B,'Base_Solicitações MP'!R:R),
                    "Não enviada")</f>
        <v>Diligência</v>
      </c>
      <c r="AC1953" s="15" t="str">
        <f>_xlfn.CONCAT(Tabela1[[#This Row],[Município]],"/",Tabela1[[#This Row],[UF]])</f>
        <v>Fonte Boa/AM</v>
      </c>
    </row>
    <row r="1954" spans="1:29" x14ac:dyDescent="0.25">
      <c r="A1954" s="14" t="s">
        <v>705</v>
      </c>
      <c r="B1954" s="2" t="s">
        <v>9957</v>
      </c>
      <c r="C1954" s="2" t="s">
        <v>12885</v>
      </c>
      <c r="D1954" s="3" t="s">
        <v>3618</v>
      </c>
      <c r="E1954" s="1" t="s">
        <v>3619</v>
      </c>
      <c r="F1954" s="1">
        <v>2013</v>
      </c>
      <c r="G1954" s="1">
        <v>2</v>
      </c>
      <c r="H1954" s="1" t="s">
        <v>3620</v>
      </c>
      <c r="I1954" s="1" t="s">
        <v>212</v>
      </c>
      <c r="J1954" s="1" t="s">
        <v>40</v>
      </c>
      <c r="K1954" s="1" t="str">
        <f>IF(Tabela1[[#This Row],[Situação da Obra]]="Inacabada - PC Técnica Concluída","Inacabada",Tabela1[[#This Row],[Situação da Obra]])</f>
        <v>Inacabada</v>
      </c>
      <c r="L1954" s="1" t="s">
        <v>30</v>
      </c>
      <c r="M1954" s="4">
        <v>43948</v>
      </c>
      <c r="N1954" s="5">
        <v>0.80630000000000002</v>
      </c>
      <c r="O1954" s="4">
        <v>43059</v>
      </c>
      <c r="P1954" s="1" t="s">
        <v>31</v>
      </c>
      <c r="Q1954" s="1" t="s">
        <v>710</v>
      </c>
      <c r="R1954" s="1" t="s">
        <v>32</v>
      </c>
      <c r="S1954" s="1" t="s">
        <v>57</v>
      </c>
      <c r="T1954" s="1" t="s">
        <v>34</v>
      </c>
      <c r="U1954" s="6">
        <v>1955338.43</v>
      </c>
      <c r="V1954" s="6">
        <v>1961808.27</v>
      </c>
      <c r="W1954" s="6">
        <v>0</v>
      </c>
      <c r="X1954" s="6">
        <v>1961808.27</v>
      </c>
      <c r="Y1954" s="6">
        <v>1.73</v>
      </c>
      <c r="Z1954" s="7">
        <v>44907</v>
      </c>
      <c r="AA19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4" s="35" t="str">
        <f>IFERROR(
                    _xlfn.XLOOKUP(Tabela1[[#This Row],[ID]],'Base_Solicitações MP'!B:B,'Base_Solicitações MP'!R:R),
                    "Não enviada")</f>
        <v>Diligência</v>
      </c>
      <c r="AC1954" s="15" t="str">
        <f>_xlfn.CONCAT(Tabela1[[#This Row],[Município]],"/",Tabela1[[#This Row],[UF]])</f>
        <v>Fonte Boa/AM</v>
      </c>
    </row>
    <row r="1955" spans="1:29" x14ac:dyDescent="0.25">
      <c r="A1955" s="14" t="s">
        <v>705</v>
      </c>
      <c r="B1955" s="2" t="s">
        <v>7051</v>
      </c>
      <c r="C1955" s="2" t="s">
        <v>12886</v>
      </c>
      <c r="D1955" s="3" t="s">
        <v>3621</v>
      </c>
      <c r="E1955" s="1" t="s">
        <v>3622</v>
      </c>
      <c r="F1955" s="1">
        <v>2013</v>
      </c>
      <c r="G1955" s="1">
        <v>1</v>
      </c>
      <c r="H1955" s="1" t="s">
        <v>3061</v>
      </c>
      <c r="I1955" s="1" t="s">
        <v>212</v>
      </c>
      <c r="J1955" s="1" t="s">
        <v>29</v>
      </c>
      <c r="K1955" s="1" t="str">
        <f>IF(Tabela1[[#This Row],[Situação da Obra]]="Inacabada - PC Técnica Concluída","Inacabada",Tabela1[[#This Row],[Situação da Obra]])</f>
        <v>Inacabada</v>
      </c>
      <c r="L1955" s="1" t="s">
        <v>30</v>
      </c>
      <c r="M1955" s="4">
        <v>44915</v>
      </c>
      <c r="N1955" s="5">
        <v>9.9900000000000003E-2</v>
      </c>
      <c r="O1955" s="4">
        <v>42739</v>
      </c>
      <c r="P1955" s="1" t="s">
        <v>31</v>
      </c>
      <c r="Q1955" s="1" t="s">
        <v>710</v>
      </c>
      <c r="R1955" s="1" t="s">
        <v>32</v>
      </c>
      <c r="S1955" s="1" t="s">
        <v>33</v>
      </c>
      <c r="T1955" s="1" t="s">
        <v>34</v>
      </c>
      <c r="U1955" s="6">
        <v>1852529.99</v>
      </c>
      <c r="V1955" s="6">
        <v>1852864.39</v>
      </c>
      <c r="W1955" s="6">
        <v>0</v>
      </c>
      <c r="X1955" s="6">
        <v>1852864.39</v>
      </c>
      <c r="Y1955" s="6">
        <v>89.1</v>
      </c>
      <c r="Z1955" s="7">
        <v>42673</v>
      </c>
      <c r="AA19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5" s="35" t="str">
        <f>IFERROR(
                    _xlfn.XLOOKUP(Tabela1[[#This Row],[ID]],'Base_Solicitações MP'!B:B,'Base_Solicitações MP'!R:R),
                    "Não enviada")</f>
        <v>Retornado para Análise FNDE</v>
      </c>
      <c r="AC1955" s="15" t="str">
        <f>_xlfn.CONCAT(Tabela1[[#This Row],[Município]],"/",Tabela1[[#This Row],[UF]])</f>
        <v>Guajará/AM</v>
      </c>
    </row>
    <row r="1956" spans="1:29" x14ac:dyDescent="0.25">
      <c r="A1956" s="14" t="s">
        <v>705</v>
      </c>
      <c r="B1956" s="2" t="s">
        <v>6799</v>
      </c>
      <c r="C1956" s="2" t="s">
        <v>12887</v>
      </c>
      <c r="D1956" s="3" t="s">
        <v>3623</v>
      </c>
      <c r="E1956" s="1" t="s">
        <v>3624</v>
      </c>
      <c r="F1956" s="1">
        <v>2013</v>
      </c>
      <c r="G1956" s="1">
        <v>1</v>
      </c>
      <c r="H1956" s="1" t="s">
        <v>2394</v>
      </c>
      <c r="I1956" s="1" t="s">
        <v>212</v>
      </c>
      <c r="J1956" s="1" t="s">
        <v>29</v>
      </c>
      <c r="K1956" s="1" t="str">
        <f>IF(Tabela1[[#This Row],[Situação da Obra]]="Inacabada - PC Técnica Concluída","Inacabada",Tabela1[[#This Row],[Situação da Obra]])</f>
        <v>Inacabada</v>
      </c>
      <c r="L1956" s="1" t="s">
        <v>30</v>
      </c>
      <c r="M1956" s="4">
        <v>44915</v>
      </c>
      <c r="N1956" s="5">
        <v>8.8300000000000003E-2</v>
      </c>
      <c r="O1956" s="4">
        <v>42696</v>
      </c>
      <c r="P1956" s="1" t="s">
        <v>31</v>
      </c>
      <c r="Q1956" s="1" t="s">
        <v>710</v>
      </c>
      <c r="R1956" s="1" t="s">
        <v>32</v>
      </c>
      <c r="S1956" s="1" t="s">
        <v>57</v>
      </c>
      <c r="T1956" s="1" t="s">
        <v>34</v>
      </c>
      <c r="U1956" s="6">
        <v>1960537.17</v>
      </c>
      <c r="V1956" s="6">
        <v>1961808.27</v>
      </c>
      <c r="W1956" s="6">
        <v>0</v>
      </c>
      <c r="X1956" s="6">
        <v>1961808.27</v>
      </c>
      <c r="Y1956" s="6">
        <v>0</v>
      </c>
      <c r="Z1956" s="7">
        <v>43083</v>
      </c>
      <c r="AA19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6" s="35" t="str">
        <f>IFERROR(
                    _xlfn.XLOOKUP(Tabela1[[#This Row],[ID]],'Base_Solicitações MP'!B:B,'Base_Solicitações MP'!R:R),
                    "Não enviada")</f>
        <v>Diligência</v>
      </c>
      <c r="AC1956" s="15" t="str">
        <f>_xlfn.CONCAT(Tabela1[[#This Row],[Município]],"/",Tabela1[[#This Row],[UF]])</f>
        <v>Jutaí/AM</v>
      </c>
    </row>
    <row r="1957" spans="1:29" x14ac:dyDescent="0.25">
      <c r="A1957" s="14" t="s">
        <v>705</v>
      </c>
      <c r="B1957" s="2" t="s">
        <v>9958</v>
      </c>
      <c r="C1957" s="2" t="s">
        <v>12888</v>
      </c>
      <c r="D1957" s="3" t="s">
        <v>3625</v>
      </c>
      <c r="E1957" s="1" t="s">
        <v>3626</v>
      </c>
      <c r="F1957" s="1">
        <v>2013</v>
      </c>
      <c r="G1957" s="1">
        <v>3</v>
      </c>
      <c r="H1957" s="1" t="s">
        <v>3627</v>
      </c>
      <c r="I1957" s="1" t="s">
        <v>184</v>
      </c>
      <c r="J1957" s="1" t="s">
        <v>56</v>
      </c>
      <c r="K1957" s="1" t="str">
        <f>IF(Tabela1[[#This Row],[Situação da Obra]]="Inacabada - PC Técnica Concluída","Inacabada",Tabela1[[#This Row],[Situação da Obra]])</f>
        <v>Paralisada</v>
      </c>
      <c r="L1957" s="1" t="s">
        <v>30</v>
      </c>
      <c r="M1957" s="4">
        <v>44746</v>
      </c>
      <c r="N1957" s="5">
        <v>0.79100000000000004</v>
      </c>
      <c r="O1957" s="4">
        <v>45049</v>
      </c>
      <c r="P1957" s="1" t="s">
        <v>31</v>
      </c>
      <c r="Q1957" s="1" t="s">
        <v>710</v>
      </c>
      <c r="R1957" s="1" t="s">
        <v>32</v>
      </c>
      <c r="S1957" s="1" t="s">
        <v>353</v>
      </c>
      <c r="T1957" s="1" t="s">
        <v>34</v>
      </c>
      <c r="U1957" s="6">
        <v>865350.71</v>
      </c>
      <c r="V1957" s="6">
        <v>1817374.01</v>
      </c>
      <c r="W1957" s="6">
        <v>0</v>
      </c>
      <c r="X1957" s="6">
        <v>1817374.01</v>
      </c>
      <c r="Y1957" s="6">
        <v>46873.75</v>
      </c>
      <c r="Z1957" s="7">
        <v>45247</v>
      </c>
      <c r="AA19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7" s="35" t="str">
        <f>IFERROR(
                    _xlfn.XLOOKUP(Tabela1[[#This Row],[ID]],'Base_Solicitações MP'!B:B,'Base_Solicitações MP'!R:R),
                    "Não enviada")</f>
        <v>Diligência</v>
      </c>
      <c r="AC1957" s="15" t="str">
        <f>_xlfn.CONCAT(Tabela1[[#This Row],[Município]],"/",Tabela1[[#This Row],[UF]])</f>
        <v>Breu Branco/PA</v>
      </c>
    </row>
    <row r="1958" spans="1:29" x14ac:dyDescent="0.25">
      <c r="A1958" s="14" t="s">
        <v>705</v>
      </c>
      <c r="B1958" s="2" t="s">
        <v>9959</v>
      </c>
      <c r="C1958" s="2" t="s">
        <v>12889</v>
      </c>
      <c r="D1958" s="3" t="s">
        <v>3625</v>
      </c>
      <c r="E1958" s="1" t="s">
        <v>3626</v>
      </c>
      <c r="F1958" s="1">
        <v>2013</v>
      </c>
      <c r="G1958" s="1">
        <v>3</v>
      </c>
      <c r="H1958" s="1" t="s">
        <v>3627</v>
      </c>
      <c r="I1958" s="1" t="s">
        <v>184</v>
      </c>
      <c r="J1958" s="1" t="s">
        <v>56</v>
      </c>
      <c r="K1958" s="1" t="str">
        <f>IF(Tabela1[[#This Row],[Situação da Obra]]="Inacabada - PC Técnica Concluída","Inacabada",Tabela1[[#This Row],[Situação da Obra]])</f>
        <v>Paralisada</v>
      </c>
      <c r="L1958" s="1" t="s">
        <v>30</v>
      </c>
      <c r="M1958" s="4">
        <v>44746</v>
      </c>
      <c r="N1958" s="5">
        <v>0.67869999999999997</v>
      </c>
      <c r="O1958" s="4">
        <v>45049</v>
      </c>
      <c r="P1958" s="1" t="s">
        <v>31</v>
      </c>
      <c r="Q1958" s="1" t="s">
        <v>710</v>
      </c>
      <c r="R1958" s="1" t="s">
        <v>32</v>
      </c>
      <c r="S1958" s="1" t="s">
        <v>57</v>
      </c>
      <c r="T1958" s="1" t="s">
        <v>34</v>
      </c>
      <c r="U1958" s="6">
        <v>1870669.03</v>
      </c>
      <c r="V1958" s="6">
        <v>1885668.96</v>
      </c>
      <c r="W1958" s="6">
        <v>0</v>
      </c>
      <c r="X1958" s="6">
        <v>1885668.96</v>
      </c>
      <c r="Y1958" s="6">
        <v>46873.75</v>
      </c>
      <c r="Z1958" s="7">
        <v>45247</v>
      </c>
      <c r="AA19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8" s="35" t="str">
        <f>IFERROR(
                    _xlfn.XLOOKUP(Tabela1[[#This Row],[ID]],'Base_Solicitações MP'!B:B,'Base_Solicitações MP'!R:R),
                    "Não enviada")</f>
        <v>Diligência</v>
      </c>
      <c r="AC1958" s="15" t="str">
        <f>_xlfn.CONCAT(Tabela1[[#This Row],[Município]],"/",Tabela1[[#This Row],[UF]])</f>
        <v>Breu Branco/PA</v>
      </c>
    </row>
    <row r="1959" spans="1:29" x14ac:dyDescent="0.25">
      <c r="A1959" s="14" t="s">
        <v>705</v>
      </c>
      <c r="B1959" s="2" t="s">
        <v>9960</v>
      </c>
      <c r="C1959" s="2" t="s">
        <v>12890</v>
      </c>
      <c r="D1959" s="3" t="s">
        <v>3628</v>
      </c>
      <c r="E1959" s="1" t="s">
        <v>3629</v>
      </c>
      <c r="F1959" s="1">
        <v>2013</v>
      </c>
      <c r="G1959" s="1">
        <v>4</v>
      </c>
      <c r="H1959" s="1" t="s">
        <v>2256</v>
      </c>
      <c r="I1959" s="1" t="s">
        <v>184</v>
      </c>
      <c r="J1959" s="1" t="s">
        <v>29</v>
      </c>
      <c r="K1959" s="1" t="str">
        <f>IF(Tabela1[[#This Row],[Situação da Obra]]="Inacabada - PC Técnica Concluída","Inacabada",Tabela1[[#This Row],[Situação da Obra]])</f>
        <v>Inacabada</v>
      </c>
      <c r="L1959" s="1" t="s">
        <v>30</v>
      </c>
      <c r="M1959" s="4">
        <v>44915</v>
      </c>
      <c r="N1959" s="5">
        <v>0.11219999999999999</v>
      </c>
      <c r="O1959" s="4"/>
      <c r="P1959" s="1" t="s">
        <v>31</v>
      </c>
      <c r="Q1959" s="1" t="s">
        <v>710</v>
      </c>
      <c r="R1959" s="1" t="s">
        <v>32</v>
      </c>
      <c r="S1959" s="1" t="s">
        <v>33</v>
      </c>
      <c r="T1959" s="1" t="s">
        <v>34</v>
      </c>
      <c r="U1959" s="6" t="s">
        <v>41</v>
      </c>
      <c r="V1959" s="6">
        <v>1840821.59</v>
      </c>
      <c r="W1959" s="6">
        <v>0</v>
      </c>
      <c r="X1959" s="6">
        <v>1840821.59</v>
      </c>
      <c r="Y1959" s="6" t="s">
        <v>41</v>
      </c>
      <c r="Z1959" s="7">
        <v>43646</v>
      </c>
      <c r="AA19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9" s="35" t="str">
        <f>IFERROR(
                    _xlfn.XLOOKUP(Tabela1[[#This Row],[ID]],'Base_Solicitações MP'!B:B,'Base_Solicitações MP'!R:R),
                    "Não enviada")</f>
        <v>Diligência</v>
      </c>
      <c r="AC1959" s="15" t="str">
        <f>_xlfn.CONCAT(Tabela1[[#This Row],[Município]],"/",Tabela1[[#This Row],[UF]])</f>
        <v>Curralinho/PA</v>
      </c>
    </row>
    <row r="1960" spans="1:29" x14ac:dyDescent="0.25">
      <c r="A1960" s="14" t="s">
        <v>705</v>
      </c>
      <c r="B1960" s="2" t="s">
        <v>9961</v>
      </c>
      <c r="C1960" s="2" t="s">
        <v>12891</v>
      </c>
      <c r="D1960" s="3" t="s">
        <v>3628</v>
      </c>
      <c r="E1960" s="1" t="s">
        <v>3629</v>
      </c>
      <c r="F1960" s="1">
        <v>2013</v>
      </c>
      <c r="G1960" s="1">
        <v>4</v>
      </c>
      <c r="H1960" s="1" t="s">
        <v>2256</v>
      </c>
      <c r="I1960" s="1" t="s">
        <v>184</v>
      </c>
      <c r="J1960" s="1" t="s">
        <v>29</v>
      </c>
      <c r="K1960" s="1" t="str">
        <f>IF(Tabela1[[#This Row],[Situação da Obra]]="Inacabada - PC Técnica Concluída","Inacabada",Tabela1[[#This Row],[Situação da Obra]])</f>
        <v>Inacabada</v>
      </c>
      <c r="L1960" s="1" t="s">
        <v>30</v>
      </c>
      <c r="M1960" s="4">
        <v>44915</v>
      </c>
      <c r="N1960" s="5">
        <v>0.1774</v>
      </c>
      <c r="O1960" s="4"/>
      <c r="P1960" s="1" t="s">
        <v>31</v>
      </c>
      <c r="Q1960" s="1" t="s">
        <v>710</v>
      </c>
      <c r="R1960" s="1" t="s">
        <v>32</v>
      </c>
      <c r="S1960" s="1" t="s">
        <v>33</v>
      </c>
      <c r="T1960" s="1" t="s">
        <v>34</v>
      </c>
      <c r="U1960" s="6" t="s">
        <v>41</v>
      </c>
      <c r="V1960" s="6">
        <v>1840821.59</v>
      </c>
      <c r="W1960" s="6">
        <v>0</v>
      </c>
      <c r="X1960" s="6">
        <v>1840821.59</v>
      </c>
      <c r="Y1960" s="6" t="s">
        <v>41</v>
      </c>
      <c r="Z1960" s="7">
        <v>43646</v>
      </c>
      <c r="AA19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0" s="35" t="str">
        <f>IFERROR(
                    _xlfn.XLOOKUP(Tabela1[[#This Row],[ID]],'Base_Solicitações MP'!B:B,'Base_Solicitações MP'!R:R),
                    "Não enviada")</f>
        <v>Diligência</v>
      </c>
      <c r="AC1960" s="15" t="str">
        <f>_xlfn.CONCAT(Tabela1[[#This Row],[Município]],"/",Tabela1[[#This Row],[UF]])</f>
        <v>Curralinho/PA</v>
      </c>
    </row>
    <row r="1961" spans="1:29" x14ac:dyDescent="0.25">
      <c r="A1961" s="14" t="s">
        <v>705</v>
      </c>
      <c r="B1961" s="2" t="s">
        <v>9962</v>
      </c>
      <c r="C1961" s="2" t="s">
        <v>12892</v>
      </c>
      <c r="D1961" s="3" t="s">
        <v>3628</v>
      </c>
      <c r="E1961" s="1" t="s">
        <v>3629</v>
      </c>
      <c r="F1961" s="1">
        <v>2013</v>
      </c>
      <c r="G1961" s="1">
        <v>4</v>
      </c>
      <c r="H1961" s="1" t="s">
        <v>2256</v>
      </c>
      <c r="I1961" s="1" t="s">
        <v>184</v>
      </c>
      <c r="J1961" s="1" t="s">
        <v>29</v>
      </c>
      <c r="K1961" s="1" t="str">
        <f>IF(Tabela1[[#This Row],[Situação da Obra]]="Inacabada - PC Técnica Concluída","Inacabada",Tabela1[[#This Row],[Situação da Obra]])</f>
        <v>Inacabada</v>
      </c>
      <c r="L1961" s="1" t="s">
        <v>30</v>
      </c>
      <c r="M1961" s="4">
        <v>44915</v>
      </c>
      <c r="N1961" s="5">
        <v>1.7899999999999999E-2</v>
      </c>
      <c r="O1961" s="4">
        <v>43661</v>
      </c>
      <c r="P1961" s="1" t="s">
        <v>31</v>
      </c>
      <c r="Q1961" s="1" t="s">
        <v>710</v>
      </c>
      <c r="R1961" s="1" t="s">
        <v>32</v>
      </c>
      <c r="S1961" s="1" t="s">
        <v>33</v>
      </c>
      <c r="T1961" s="1" t="s">
        <v>34</v>
      </c>
      <c r="U1961" s="6">
        <v>1837878.47</v>
      </c>
      <c r="V1961" s="6">
        <v>1840821.59</v>
      </c>
      <c r="W1961" s="6">
        <v>0</v>
      </c>
      <c r="X1961" s="6">
        <v>1840821.59</v>
      </c>
      <c r="Y1961" s="6">
        <v>121357.07</v>
      </c>
      <c r="Z1961" s="7">
        <v>43646</v>
      </c>
      <c r="AA19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1" s="35" t="str">
        <f>IFERROR(
                    _xlfn.XLOOKUP(Tabela1[[#This Row],[ID]],'Base_Solicitações MP'!B:B,'Base_Solicitações MP'!R:R),
                    "Não enviada")</f>
        <v>Diligência</v>
      </c>
      <c r="AC1961" s="15" t="str">
        <f>_xlfn.CONCAT(Tabela1[[#This Row],[Município]],"/",Tabela1[[#This Row],[UF]])</f>
        <v>Curralinho/PA</v>
      </c>
    </row>
    <row r="1962" spans="1:29" x14ac:dyDescent="0.25">
      <c r="A1962" s="14" t="s">
        <v>705</v>
      </c>
      <c r="B1962" s="2" t="s">
        <v>9963</v>
      </c>
      <c r="C1962" s="2" t="s">
        <v>12893</v>
      </c>
      <c r="D1962" s="3" t="s">
        <v>3628</v>
      </c>
      <c r="E1962" s="1" t="s">
        <v>3629</v>
      </c>
      <c r="F1962" s="1">
        <v>2013</v>
      </c>
      <c r="G1962" s="1">
        <v>4</v>
      </c>
      <c r="H1962" s="1" t="s">
        <v>2256</v>
      </c>
      <c r="I1962" s="1" t="s">
        <v>184</v>
      </c>
      <c r="J1962" s="1" t="s">
        <v>29</v>
      </c>
      <c r="K1962" s="1" t="str">
        <f>IF(Tabela1[[#This Row],[Situação da Obra]]="Inacabada - PC Técnica Concluída","Inacabada",Tabela1[[#This Row],[Situação da Obra]])</f>
        <v>Inacabada</v>
      </c>
      <c r="L1962" s="1" t="s">
        <v>30</v>
      </c>
      <c r="M1962" s="4">
        <v>44915</v>
      </c>
      <c r="N1962" s="5">
        <v>9.9299999999999999E-2</v>
      </c>
      <c r="O1962" s="4"/>
      <c r="P1962" s="1" t="s">
        <v>31</v>
      </c>
      <c r="Q1962" s="1" t="s">
        <v>710</v>
      </c>
      <c r="R1962" s="1" t="s">
        <v>32</v>
      </c>
      <c r="S1962" s="1" t="s">
        <v>33</v>
      </c>
      <c r="T1962" s="1" t="s">
        <v>34</v>
      </c>
      <c r="U1962" s="6" t="s">
        <v>41</v>
      </c>
      <c r="V1962" s="6">
        <v>1840821.59</v>
      </c>
      <c r="W1962" s="6">
        <v>0</v>
      </c>
      <c r="X1962" s="6">
        <v>1840821.59</v>
      </c>
      <c r="Y1962" s="6" t="s">
        <v>41</v>
      </c>
      <c r="Z1962" s="7">
        <v>43646</v>
      </c>
      <c r="AA19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2" s="35" t="str">
        <f>IFERROR(
                    _xlfn.XLOOKUP(Tabela1[[#This Row],[ID]],'Base_Solicitações MP'!B:B,'Base_Solicitações MP'!R:R),
                    "Não enviada")</f>
        <v>Diligência</v>
      </c>
      <c r="AC1962" s="15" t="str">
        <f>_xlfn.CONCAT(Tabela1[[#This Row],[Município]],"/",Tabela1[[#This Row],[UF]])</f>
        <v>Curralinho/PA</v>
      </c>
    </row>
    <row r="1963" spans="1:29" x14ac:dyDescent="0.25">
      <c r="A1963" s="14" t="s">
        <v>705</v>
      </c>
      <c r="B1963" s="2" t="s">
        <v>9964</v>
      </c>
      <c r="C1963" s="2" t="s">
        <v>12894</v>
      </c>
      <c r="D1963" s="3" t="s">
        <v>3630</v>
      </c>
      <c r="E1963" s="1" t="s">
        <v>3631</v>
      </c>
      <c r="F1963" s="1">
        <v>2013</v>
      </c>
      <c r="G1963" s="1">
        <v>3</v>
      </c>
      <c r="H1963" s="1" t="s">
        <v>3567</v>
      </c>
      <c r="I1963" s="1" t="s">
        <v>184</v>
      </c>
      <c r="J1963" s="1" t="s">
        <v>56</v>
      </c>
      <c r="K1963" s="1" t="str">
        <f>IF(Tabela1[[#This Row],[Situação da Obra]]="Inacabada - PC Técnica Concluída","Inacabada",Tabela1[[#This Row],[Situação da Obra]])</f>
        <v>Paralisada</v>
      </c>
      <c r="L1963" s="1" t="s">
        <v>30</v>
      </c>
      <c r="M1963" s="4">
        <v>44810</v>
      </c>
      <c r="N1963" s="5">
        <v>0.35959999999999998</v>
      </c>
      <c r="O1963" s="4">
        <v>45054</v>
      </c>
      <c r="P1963" s="1" t="s">
        <v>31</v>
      </c>
      <c r="Q1963" s="1" t="s">
        <v>710</v>
      </c>
      <c r="R1963" s="1" t="s">
        <v>32</v>
      </c>
      <c r="S1963" s="1" t="s">
        <v>353</v>
      </c>
      <c r="T1963" s="1" t="s">
        <v>34</v>
      </c>
      <c r="U1963" s="6">
        <v>1366653.77</v>
      </c>
      <c r="V1963" s="6">
        <v>1823537.77</v>
      </c>
      <c r="W1963" s="6">
        <v>0</v>
      </c>
      <c r="X1963" s="6">
        <v>1823537.77</v>
      </c>
      <c r="Y1963" s="6">
        <v>148836.22</v>
      </c>
      <c r="Z1963" s="7">
        <v>45127</v>
      </c>
      <c r="AA19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3" s="35" t="str">
        <f>IFERROR(
                    _xlfn.XLOOKUP(Tabela1[[#This Row],[ID]],'Base_Solicitações MP'!B:B,'Base_Solicitações MP'!R:R),
                    "Não enviada")</f>
        <v>Aguardando Análise FNDE</v>
      </c>
      <c r="AC1963" s="15" t="str">
        <f>_xlfn.CONCAT(Tabela1[[#This Row],[Município]],"/",Tabela1[[#This Row],[UF]])</f>
        <v>Pacajá/PA</v>
      </c>
    </row>
    <row r="1964" spans="1:29" x14ac:dyDescent="0.25">
      <c r="A1964" s="14" t="s">
        <v>705</v>
      </c>
      <c r="B1964" s="2" t="s">
        <v>9965</v>
      </c>
      <c r="C1964" s="2" t="s">
        <v>12895</v>
      </c>
      <c r="D1964" s="3" t="s">
        <v>3632</v>
      </c>
      <c r="E1964" s="1" t="s">
        <v>3633</v>
      </c>
      <c r="F1964" s="1">
        <v>2013</v>
      </c>
      <c r="G1964" s="1">
        <v>2</v>
      </c>
      <c r="H1964" s="1" t="s">
        <v>3155</v>
      </c>
      <c r="I1964" s="1" t="s">
        <v>184</v>
      </c>
      <c r="J1964" s="1" t="s">
        <v>40</v>
      </c>
      <c r="K1964" s="1" t="str">
        <f>IF(Tabela1[[#This Row],[Situação da Obra]]="Inacabada - PC Técnica Concluída","Inacabada",Tabela1[[#This Row],[Situação da Obra]])</f>
        <v>Inacabada</v>
      </c>
      <c r="L1964" s="1" t="s">
        <v>30</v>
      </c>
      <c r="M1964" s="4">
        <v>44448</v>
      </c>
      <c r="N1964" s="5">
        <v>0.1797</v>
      </c>
      <c r="O1964" s="4">
        <v>44246</v>
      </c>
      <c r="P1964" s="1" t="s">
        <v>31</v>
      </c>
      <c r="Q1964" s="1" t="s">
        <v>710</v>
      </c>
      <c r="R1964" s="1" t="s">
        <v>32</v>
      </c>
      <c r="S1964" s="1" t="s">
        <v>353</v>
      </c>
      <c r="T1964" s="1" t="s">
        <v>34</v>
      </c>
      <c r="U1964" s="6">
        <v>1735000</v>
      </c>
      <c r="V1964" s="6">
        <v>1836949.85</v>
      </c>
      <c r="W1964" s="6">
        <v>0</v>
      </c>
      <c r="X1964" s="6">
        <v>1836949.85</v>
      </c>
      <c r="Y1964" s="6">
        <v>60895.23</v>
      </c>
      <c r="Z1964" s="7">
        <v>44316</v>
      </c>
      <c r="AA19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4" s="35" t="str">
        <f>IFERROR(
                    _xlfn.XLOOKUP(Tabela1[[#This Row],[ID]],'Base_Solicitações MP'!B:B,'Base_Solicitações MP'!R:R),
                    "Não enviada")</f>
        <v>Retornado para Análise FNDE</v>
      </c>
      <c r="AC1964" s="15" t="str">
        <f>_xlfn.CONCAT(Tabela1[[#This Row],[Município]],"/",Tabela1[[#This Row],[UF]])</f>
        <v>São Domingos do Araguaia/PA</v>
      </c>
    </row>
    <row r="1965" spans="1:29" x14ac:dyDescent="0.25">
      <c r="A1965" s="14" t="s">
        <v>705</v>
      </c>
      <c r="B1965" s="2" t="s">
        <v>9966</v>
      </c>
      <c r="C1965" s="2" t="s">
        <v>12896</v>
      </c>
      <c r="D1965" s="3" t="s">
        <v>3632</v>
      </c>
      <c r="E1965" s="1" t="s">
        <v>3633</v>
      </c>
      <c r="F1965" s="1">
        <v>2013</v>
      </c>
      <c r="G1965" s="1">
        <v>2</v>
      </c>
      <c r="H1965" s="1" t="s">
        <v>3155</v>
      </c>
      <c r="I1965" s="1" t="s">
        <v>184</v>
      </c>
      <c r="J1965" s="1" t="s">
        <v>40</v>
      </c>
      <c r="K1965" s="1" t="str">
        <f>IF(Tabela1[[#This Row],[Situação da Obra]]="Inacabada - PC Técnica Concluída","Inacabada",Tabela1[[#This Row],[Situação da Obra]])</f>
        <v>Inacabada</v>
      </c>
      <c r="L1965" s="1" t="s">
        <v>30</v>
      </c>
      <c r="M1965" s="4">
        <v>44448</v>
      </c>
      <c r="N1965" s="5">
        <v>0.31059999999999999</v>
      </c>
      <c r="O1965" s="4">
        <v>44246</v>
      </c>
      <c r="P1965" s="1" t="s">
        <v>31</v>
      </c>
      <c r="Q1965" s="1" t="s">
        <v>710</v>
      </c>
      <c r="R1965" s="1" t="s">
        <v>32</v>
      </c>
      <c r="S1965" s="1" t="s">
        <v>353</v>
      </c>
      <c r="T1965" s="1" t="s">
        <v>34</v>
      </c>
      <c r="U1965" s="6">
        <v>1735000</v>
      </c>
      <c r="V1965" s="6">
        <v>1829113.07</v>
      </c>
      <c r="W1965" s="6">
        <v>0</v>
      </c>
      <c r="X1965" s="6">
        <v>1829113.07</v>
      </c>
      <c r="Y1965" s="6">
        <v>60895.23</v>
      </c>
      <c r="Z1965" s="7">
        <v>44316</v>
      </c>
      <c r="AA19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5" s="35" t="str">
        <f>IFERROR(
                    _xlfn.XLOOKUP(Tabela1[[#This Row],[ID]],'Base_Solicitações MP'!B:B,'Base_Solicitações MP'!R:R),
                    "Não enviada")</f>
        <v>Diligência</v>
      </c>
      <c r="AC1965" s="15" t="str">
        <f>_xlfn.CONCAT(Tabela1[[#This Row],[Município]],"/",Tabela1[[#This Row],[UF]])</f>
        <v>São Domingos do Araguaia/PA</v>
      </c>
    </row>
    <row r="1966" spans="1:29" x14ac:dyDescent="0.25">
      <c r="A1966" s="14" t="s">
        <v>705</v>
      </c>
      <c r="B1966" s="2" t="s">
        <v>9967</v>
      </c>
      <c r="C1966" s="2" t="s">
        <v>12897</v>
      </c>
      <c r="D1966" s="3" t="s">
        <v>3634</v>
      </c>
      <c r="E1966" s="1" t="s">
        <v>3635</v>
      </c>
      <c r="F1966" s="1">
        <v>2013</v>
      </c>
      <c r="G1966" s="1">
        <v>1</v>
      </c>
      <c r="H1966" s="1" t="s">
        <v>3528</v>
      </c>
      <c r="I1966" s="1" t="s">
        <v>184</v>
      </c>
      <c r="J1966" s="1" t="s">
        <v>40</v>
      </c>
      <c r="K1966" s="1" t="str">
        <f>IF(Tabela1[[#This Row],[Situação da Obra]]="Inacabada - PC Técnica Concluída","Inacabada",Tabela1[[#This Row],[Situação da Obra]])</f>
        <v>Inacabada</v>
      </c>
      <c r="L1966" s="1" t="s">
        <v>30</v>
      </c>
      <c r="M1966" s="4">
        <v>45005</v>
      </c>
      <c r="N1966" s="5">
        <v>0.23949999999999999</v>
      </c>
      <c r="O1966" s="4">
        <v>44299</v>
      </c>
      <c r="P1966" s="1" t="s">
        <v>31</v>
      </c>
      <c r="Q1966" s="1" t="s">
        <v>710</v>
      </c>
      <c r="R1966" s="1" t="s">
        <v>32</v>
      </c>
      <c r="S1966" s="1" t="s">
        <v>739</v>
      </c>
      <c r="T1966" s="1" t="s">
        <v>34</v>
      </c>
      <c r="U1966" s="6">
        <v>963582.59</v>
      </c>
      <c r="V1966" s="6">
        <v>1250909.3700000001</v>
      </c>
      <c r="W1966" s="6">
        <v>0</v>
      </c>
      <c r="X1966" s="6">
        <v>1250909.3700000001</v>
      </c>
      <c r="Y1966" s="6">
        <v>743.6</v>
      </c>
      <c r="Z1966" s="7">
        <v>44804</v>
      </c>
      <c r="AA19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6" s="35" t="str">
        <f>IFERROR(
                    _xlfn.XLOOKUP(Tabela1[[#This Row],[ID]],'Base_Solicitações MP'!B:B,'Base_Solicitações MP'!R:R),
                    "Não enviada")</f>
        <v>Diligência</v>
      </c>
      <c r="AC1966" s="15" t="str">
        <f>_xlfn.CONCAT(Tabela1[[#This Row],[Município]],"/",Tabela1[[#This Row],[UF]])</f>
        <v>Baião/PA</v>
      </c>
    </row>
    <row r="1967" spans="1:29" x14ac:dyDescent="0.25">
      <c r="A1967" s="14" t="s">
        <v>705</v>
      </c>
      <c r="B1967" s="2" t="s">
        <v>9968</v>
      </c>
      <c r="C1967" s="2" t="s">
        <v>12898</v>
      </c>
      <c r="D1967" s="3" t="s">
        <v>3636</v>
      </c>
      <c r="E1967" s="1">
        <v>17510</v>
      </c>
      <c r="F1967" s="1">
        <v>2014</v>
      </c>
      <c r="G1967" s="1">
        <v>4</v>
      </c>
      <c r="H1967" s="1" t="s">
        <v>3197</v>
      </c>
      <c r="I1967" s="1" t="s">
        <v>184</v>
      </c>
      <c r="J1967" s="1" t="s">
        <v>29</v>
      </c>
      <c r="K1967" s="1" t="str">
        <f>IF(Tabela1[[#This Row],[Situação da Obra]]="Inacabada - PC Técnica Concluída","Inacabada",Tabela1[[#This Row],[Situação da Obra]])</f>
        <v>Inacabada</v>
      </c>
      <c r="L1967" s="1" t="s">
        <v>204</v>
      </c>
      <c r="M1967" s="4">
        <v>44915</v>
      </c>
      <c r="N1967" s="5">
        <v>1.46E-2</v>
      </c>
      <c r="O1967" s="4"/>
      <c r="P1967" s="1" t="s">
        <v>199</v>
      </c>
      <c r="Q1967" s="1" t="s">
        <v>1992</v>
      </c>
      <c r="R1967" s="1" t="s">
        <v>32</v>
      </c>
      <c r="S1967" s="1" t="s">
        <v>200</v>
      </c>
      <c r="T1967" s="1" t="s">
        <v>201</v>
      </c>
      <c r="U1967" s="6" t="s">
        <v>41</v>
      </c>
      <c r="V1967" s="6">
        <v>942408.82</v>
      </c>
      <c r="W1967" s="6">
        <v>0</v>
      </c>
      <c r="X1967" s="6">
        <v>942408.82</v>
      </c>
      <c r="Y1967" s="6" t="s">
        <v>41</v>
      </c>
      <c r="Z1967" s="7">
        <v>42643</v>
      </c>
      <c r="AA19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7" s="35" t="str">
        <f>IFERROR(
                    _xlfn.XLOOKUP(Tabela1[[#This Row],[ID]],'Base_Solicitações MP'!B:B,'Base_Solicitações MP'!R:R),
                    "Não enviada")</f>
        <v>Aguardando Análise FNDE</v>
      </c>
      <c r="AC1967" s="15" t="str">
        <f>_xlfn.CONCAT(Tabela1[[#This Row],[Município]],"/",Tabela1[[#This Row],[UF]])</f>
        <v>Aveiro/PA</v>
      </c>
    </row>
    <row r="1968" spans="1:29" x14ac:dyDescent="0.25">
      <c r="A1968" s="14" t="s">
        <v>705</v>
      </c>
      <c r="B1968" s="2" t="s">
        <v>9969</v>
      </c>
      <c r="C1968" s="2" t="s">
        <v>12899</v>
      </c>
      <c r="D1968" s="3" t="s">
        <v>3636</v>
      </c>
      <c r="E1968" s="1">
        <v>17510</v>
      </c>
      <c r="F1968" s="1">
        <v>2014</v>
      </c>
      <c r="G1968" s="1">
        <v>4</v>
      </c>
      <c r="H1968" s="1" t="s">
        <v>3197</v>
      </c>
      <c r="I1968" s="1" t="s">
        <v>184</v>
      </c>
      <c r="J1968" s="1" t="s">
        <v>29</v>
      </c>
      <c r="K1968" s="1" t="str">
        <f>IF(Tabela1[[#This Row],[Situação da Obra]]="Inacabada - PC Técnica Concluída","Inacabada",Tabela1[[#This Row],[Situação da Obra]])</f>
        <v>Inacabada</v>
      </c>
      <c r="L1968" s="1" t="s">
        <v>204</v>
      </c>
      <c r="M1968" s="4">
        <v>44915</v>
      </c>
      <c r="N1968" s="5">
        <v>5.62E-2</v>
      </c>
      <c r="O1968" s="4"/>
      <c r="P1968" s="1" t="s">
        <v>199</v>
      </c>
      <c r="Q1968" s="1" t="s">
        <v>1992</v>
      </c>
      <c r="R1968" s="1" t="s">
        <v>32</v>
      </c>
      <c r="S1968" s="1" t="s">
        <v>205</v>
      </c>
      <c r="T1968" s="1" t="s">
        <v>201</v>
      </c>
      <c r="U1968" s="6" t="s">
        <v>41</v>
      </c>
      <c r="V1968" s="6">
        <v>1021212.7</v>
      </c>
      <c r="W1968" s="6">
        <v>0</v>
      </c>
      <c r="X1968" s="6">
        <v>1021212.7</v>
      </c>
      <c r="Y1968" s="6" t="s">
        <v>41</v>
      </c>
      <c r="Z1968" s="7">
        <v>42643</v>
      </c>
      <c r="AA19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68" s="35" t="str">
        <f>IFERROR(
                    _xlfn.XLOOKUP(Tabela1[[#This Row],[ID]],'Base_Solicitações MP'!B:B,'Base_Solicitações MP'!R:R),
                    "Não enviada")</f>
        <v>Não enviada</v>
      </c>
      <c r="AC1968" s="15" t="str">
        <f>_xlfn.CONCAT(Tabela1[[#This Row],[Município]],"/",Tabela1[[#This Row],[UF]])</f>
        <v>Aveiro/PA</v>
      </c>
    </row>
    <row r="1969" spans="1:29" x14ac:dyDescent="0.25">
      <c r="A1969" s="14" t="s">
        <v>705</v>
      </c>
      <c r="B1969" s="2" t="s">
        <v>9970</v>
      </c>
      <c r="C1969" s="2" t="s">
        <v>12900</v>
      </c>
      <c r="D1969" s="3" t="s">
        <v>3636</v>
      </c>
      <c r="E1969" s="1">
        <v>17510</v>
      </c>
      <c r="F1969" s="1">
        <v>2014</v>
      </c>
      <c r="G1969" s="1">
        <v>4</v>
      </c>
      <c r="H1969" s="1" t="s">
        <v>3197</v>
      </c>
      <c r="I1969" s="1" t="s">
        <v>184</v>
      </c>
      <c r="J1969" s="1" t="s">
        <v>29</v>
      </c>
      <c r="K1969" s="1" t="str">
        <f>IF(Tabela1[[#This Row],[Situação da Obra]]="Inacabada - PC Técnica Concluída","Inacabada",Tabela1[[#This Row],[Situação da Obra]])</f>
        <v>Inacabada</v>
      </c>
      <c r="L1969" s="1" t="s">
        <v>204</v>
      </c>
      <c r="M1969" s="4">
        <v>44915</v>
      </c>
      <c r="N1969" s="5">
        <v>1.46E-2</v>
      </c>
      <c r="O1969" s="4"/>
      <c r="P1969" s="1" t="s">
        <v>199</v>
      </c>
      <c r="Q1969" s="1" t="s">
        <v>1992</v>
      </c>
      <c r="R1969" s="1" t="s">
        <v>32</v>
      </c>
      <c r="S1969" s="1" t="s">
        <v>200</v>
      </c>
      <c r="T1969" s="1" t="s">
        <v>201</v>
      </c>
      <c r="U1969" s="6" t="s">
        <v>41</v>
      </c>
      <c r="V1969" s="6">
        <v>942408.82</v>
      </c>
      <c r="W1969" s="6">
        <v>0</v>
      </c>
      <c r="X1969" s="6">
        <v>942408.82</v>
      </c>
      <c r="Y1969" s="6" t="s">
        <v>41</v>
      </c>
      <c r="Z1969" s="7">
        <v>42643</v>
      </c>
      <c r="AA19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69" s="35" t="str">
        <f>IFERROR(
                    _xlfn.XLOOKUP(Tabela1[[#This Row],[ID]],'Base_Solicitações MP'!B:B,'Base_Solicitações MP'!R:R),
                    "Não enviada")</f>
        <v>Não enviada</v>
      </c>
      <c r="AC1969" s="15" t="str">
        <f>_xlfn.CONCAT(Tabela1[[#This Row],[Município]],"/",Tabela1[[#This Row],[UF]])</f>
        <v>Aveiro/PA</v>
      </c>
    </row>
    <row r="1970" spans="1:29" x14ac:dyDescent="0.25">
      <c r="A1970" s="14" t="s">
        <v>705</v>
      </c>
      <c r="B1970" s="2" t="s">
        <v>7946</v>
      </c>
      <c r="C1970" s="2" t="s">
        <v>12901</v>
      </c>
      <c r="D1970" s="3" t="s">
        <v>3637</v>
      </c>
      <c r="E1970" s="1" t="s">
        <v>3638</v>
      </c>
      <c r="F1970" s="1">
        <v>2013</v>
      </c>
      <c r="G1970" s="1">
        <v>1</v>
      </c>
      <c r="H1970" s="1" t="s">
        <v>1164</v>
      </c>
      <c r="I1970" s="1" t="s">
        <v>44</v>
      </c>
      <c r="J1970" s="1" t="s">
        <v>29</v>
      </c>
      <c r="K1970" s="1" t="str">
        <f>IF(Tabela1[[#This Row],[Situação da Obra]]="Inacabada - PC Técnica Concluída","Inacabada",Tabela1[[#This Row],[Situação da Obra]])</f>
        <v>Inacabada</v>
      </c>
      <c r="L1970" s="1" t="s">
        <v>30</v>
      </c>
      <c r="M1970" s="4">
        <v>44915</v>
      </c>
      <c r="N1970" s="5">
        <v>0.17760000000000001</v>
      </c>
      <c r="O1970" s="4">
        <v>43413</v>
      </c>
      <c r="P1970" s="1" t="s">
        <v>709</v>
      </c>
      <c r="Q1970" s="1" t="s">
        <v>710</v>
      </c>
      <c r="R1970" s="1" t="s">
        <v>32</v>
      </c>
      <c r="S1970" s="1" t="s">
        <v>716</v>
      </c>
      <c r="T1970" s="1" t="s">
        <v>712</v>
      </c>
      <c r="U1970" s="6">
        <v>449000.15</v>
      </c>
      <c r="V1970" s="6">
        <v>509540.93</v>
      </c>
      <c r="W1970" s="6">
        <v>0</v>
      </c>
      <c r="X1970" s="6">
        <v>509540.93</v>
      </c>
      <c r="Y1970" s="6">
        <v>1859.04</v>
      </c>
      <c r="Z1970" s="7">
        <v>43471</v>
      </c>
      <c r="AA19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0" s="35" t="str">
        <f>IFERROR(
                    _xlfn.XLOOKUP(Tabela1[[#This Row],[ID]],'Base_Solicitações MP'!B:B,'Base_Solicitações MP'!R:R),
                    "Não enviada")</f>
        <v>Em Cadastramento</v>
      </c>
      <c r="AC1970" s="15" t="str">
        <f>_xlfn.CONCAT(Tabela1[[#This Row],[Município]],"/",Tabela1[[#This Row],[UF]])</f>
        <v>Açailândia/MA</v>
      </c>
    </row>
    <row r="1971" spans="1:29" x14ac:dyDescent="0.25">
      <c r="A1971" s="14" t="s">
        <v>705</v>
      </c>
      <c r="B1971" s="2" t="s">
        <v>9971</v>
      </c>
      <c r="C1971" s="2" t="s">
        <v>8641</v>
      </c>
      <c r="D1971" s="3" t="s">
        <v>3639</v>
      </c>
      <c r="E1971" s="1" t="s">
        <v>3640</v>
      </c>
      <c r="F1971" s="1">
        <v>2013</v>
      </c>
      <c r="G1971" s="1">
        <v>1</v>
      </c>
      <c r="H1971" s="1" t="s">
        <v>3404</v>
      </c>
      <c r="I1971" s="1" t="s">
        <v>184</v>
      </c>
      <c r="J1971" s="1" t="s">
        <v>29</v>
      </c>
      <c r="K1971" s="1" t="str">
        <f>IF(Tabela1[[#This Row],[Situação da Obra]]="Inacabada - PC Técnica Concluída","Inacabada",Tabela1[[#This Row],[Situação da Obra]])</f>
        <v>Inacabada</v>
      </c>
      <c r="L1971" s="1" t="s">
        <v>30</v>
      </c>
      <c r="M1971" s="4">
        <v>44915</v>
      </c>
      <c r="N1971" s="5">
        <v>0.81189999999999996</v>
      </c>
      <c r="O1971" s="4">
        <v>43845</v>
      </c>
      <c r="P1971" s="1" t="s">
        <v>709</v>
      </c>
      <c r="Q1971" s="1" t="s">
        <v>710</v>
      </c>
      <c r="R1971" s="1" t="s">
        <v>32</v>
      </c>
      <c r="S1971" s="1" t="s">
        <v>716</v>
      </c>
      <c r="T1971" s="1" t="s">
        <v>712</v>
      </c>
      <c r="U1971" s="6">
        <v>507857.45</v>
      </c>
      <c r="V1971" s="6">
        <v>509874.46</v>
      </c>
      <c r="W1971" s="6">
        <v>0</v>
      </c>
      <c r="X1971" s="6">
        <v>509874.46</v>
      </c>
      <c r="Y1971" s="6">
        <v>50651.17</v>
      </c>
      <c r="Z1971" s="7">
        <v>44439</v>
      </c>
      <c r="AA19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1" s="35" t="str">
        <f>IFERROR(
                    _xlfn.XLOOKUP(Tabela1[[#This Row],[ID]],'Base_Solicitações MP'!B:B,'Base_Solicitações MP'!R:R),
                    "Não enviada")</f>
        <v>Não enviada</v>
      </c>
      <c r="AC1971" s="15" t="str">
        <f>_xlfn.CONCAT(Tabela1[[#This Row],[Município]],"/",Tabela1[[#This Row],[UF]])</f>
        <v>Benevides/PA</v>
      </c>
    </row>
    <row r="1972" spans="1:29" x14ac:dyDescent="0.25">
      <c r="A1972" s="14" t="s">
        <v>705</v>
      </c>
      <c r="B1972" s="2" t="s">
        <v>9972</v>
      </c>
      <c r="C1972" s="2" t="s">
        <v>12902</v>
      </c>
      <c r="D1972" s="2" t="s">
        <v>3641</v>
      </c>
      <c r="E1972" s="1" t="s">
        <v>3642</v>
      </c>
      <c r="F1972" s="1">
        <v>2013</v>
      </c>
      <c r="G1972" s="1">
        <v>1</v>
      </c>
      <c r="H1972" s="1" t="s">
        <v>3643</v>
      </c>
      <c r="I1972" s="1" t="s">
        <v>444</v>
      </c>
      <c r="J1972" s="1" t="s">
        <v>29</v>
      </c>
      <c r="K1972" s="1" t="str">
        <f>IF(Tabela1[[#This Row],[Situação da Obra]]="Inacabada - PC Técnica Concluída","Inacabada",Tabela1[[#This Row],[Situação da Obra]])</f>
        <v>Inacabada</v>
      </c>
      <c r="L1972" s="1" t="s">
        <v>30</v>
      </c>
      <c r="M1972" s="4">
        <v>45035</v>
      </c>
      <c r="N1972" s="5">
        <v>0.97260000000000002</v>
      </c>
      <c r="O1972" s="4">
        <v>42600</v>
      </c>
      <c r="P1972" s="1" t="s">
        <v>1935</v>
      </c>
      <c r="Q1972" s="1" t="s">
        <v>710</v>
      </c>
      <c r="R1972" s="1" t="s">
        <v>32</v>
      </c>
      <c r="S1972" s="1" t="s">
        <v>1936</v>
      </c>
      <c r="T1972" s="1" t="s">
        <v>712</v>
      </c>
      <c r="U1972" s="6">
        <v>183411.3</v>
      </c>
      <c r="V1972" s="6">
        <v>184999.14</v>
      </c>
      <c r="W1972" s="6">
        <v>0</v>
      </c>
      <c r="X1972" s="6">
        <v>184999.14</v>
      </c>
      <c r="Y1972" s="6">
        <v>0</v>
      </c>
      <c r="Z1972" s="7">
        <v>42576</v>
      </c>
      <c r="AA19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2" s="35" t="str">
        <f>IFERROR(
                    _xlfn.XLOOKUP(Tabela1[[#This Row],[ID]],'Base_Solicitações MP'!B:B,'Base_Solicitações MP'!R:R),
                    "Não enviada")</f>
        <v>Diligência</v>
      </c>
      <c r="AC1972" s="15" t="str">
        <f>_xlfn.CONCAT(Tabela1[[#This Row],[Município]],"/",Tabela1[[#This Row],[UF]])</f>
        <v>Assis Brasil/AC</v>
      </c>
    </row>
    <row r="1973" spans="1:29" x14ac:dyDescent="0.25">
      <c r="A1973" s="14" t="s">
        <v>705</v>
      </c>
      <c r="B1973" s="2" t="s">
        <v>9973</v>
      </c>
      <c r="C1973" s="2" t="s">
        <v>12903</v>
      </c>
      <c r="D1973" s="3" t="s">
        <v>3644</v>
      </c>
      <c r="E1973" s="1">
        <v>17527</v>
      </c>
      <c r="F1973" s="1">
        <v>2014</v>
      </c>
      <c r="G1973" s="1">
        <v>1</v>
      </c>
      <c r="H1973" s="1" t="s">
        <v>3645</v>
      </c>
      <c r="I1973" s="1" t="s">
        <v>184</v>
      </c>
      <c r="J1973" s="1" t="s">
        <v>29</v>
      </c>
      <c r="K1973" s="1" t="str">
        <f>IF(Tabela1[[#This Row],[Situação da Obra]]="Inacabada - PC Técnica Concluída","Inacabada",Tabela1[[#This Row],[Situação da Obra]])</f>
        <v>Inacabada</v>
      </c>
      <c r="L1973" s="1" t="s">
        <v>204</v>
      </c>
      <c r="M1973" s="4">
        <v>44915</v>
      </c>
      <c r="N1973" s="5">
        <v>0.31340000000000001</v>
      </c>
      <c r="O1973" s="4">
        <v>43648</v>
      </c>
      <c r="P1973" s="1" t="s">
        <v>199</v>
      </c>
      <c r="Q1973" s="1" t="s">
        <v>1992</v>
      </c>
      <c r="R1973" s="1" t="s">
        <v>32</v>
      </c>
      <c r="S1973" s="1" t="s">
        <v>205</v>
      </c>
      <c r="T1973" s="1" t="s">
        <v>201</v>
      </c>
      <c r="U1973" s="6">
        <v>1021943.51</v>
      </c>
      <c r="V1973" s="6">
        <v>1021722.5</v>
      </c>
      <c r="W1973" s="6">
        <v>0</v>
      </c>
      <c r="X1973" s="6">
        <v>1021722.5</v>
      </c>
      <c r="Y1973" s="6">
        <v>56.6</v>
      </c>
      <c r="Z1973" s="7">
        <v>43485</v>
      </c>
      <c r="AA19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3" s="35" t="str">
        <f>IFERROR(
                    _xlfn.XLOOKUP(Tabela1[[#This Row],[ID]],'Base_Solicitações MP'!B:B,'Base_Solicitações MP'!R:R),
                    "Não enviada")</f>
        <v>Diligência</v>
      </c>
      <c r="AC1973" s="15" t="str">
        <f>_xlfn.CONCAT(Tabela1[[#This Row],[Município]],"/",Tabela1[[#This Row],[UF]])</f>
        <v>Marapanim/PA</v>
      </c>
    </row>
    <row r="1974" spans="1:29" x14ac:dyDescent="0.25">
      <c r="A1974" s="14" t="s">
        <v>705</v>
      </c>
      <c r="B1974" s="2" t="s">
        <v>9974</v>
      </c>
      <c r="C1974" s="2" t="s">
        <v>12904</v>
      </c>
      <c r="D1974" s="3" t="s">
        <v>3646</v>
      </c>
      <c r="E1974" s="1">
        <v>17523</v>
      </c>
      <c r="F1974" s="1">
        <v>2014</v>
      </c>
      <c r="G1974" s="1">
        <v>15</v>
      </c>
      <c r="H1974" s="1" t="s">
        <v>3647</v>
      </c>
      <c r="I1974" s="1" t="s">
        <v>184</v>
      </c>
      <c r="J1974" s="1" t="s">
        <v>56</v>
      </c>
      <c r="K1974" s="1" t="str">
        <f>IF(Tabela1[[#This Row],[Situação da Obra]]="Inacabada - PC Técnica Concluída","Inacabada",Tabela1[[#This Row],[Situação da Obra]])</f>
        <v>Paralisada</v>
      </c>
      <c r="L1974" s="1" t="s">
        <v>204</v>
      </c>
      <c r="M1974" s="4">
        <v>45001</v>
      </c>
      <c r="N1974" s="5">
        <v>0.87670000000000003</v>
      </c>
      <c r="O1974" s="4">
        <v>45014</v>
      </c>
      <c r="P1974" s="1" t="s">
        <v>199</v>
      </c>
      <c r="Q1974" s="1" t="s">
        <v>1992</v>
      </c>
      <c r="R1974" s="1" t="s">
        <v>32</v>
      </c>
      <c r="S1974" s="1" t="s">
        <v>200</v>
      </c>
      <c r="T1974" s="1" t="s">
        <v>201</v>
      </c>
      <c r="U1974" s="6">
        <v>844595.85</v>
      </c>
      <c r="V1974" s="6">
        <v>845974.5</v>
      </c>
      <c r="W1974" s="6">
        <v>0</v>
      </c>
      <c r="X1974" s="6">
        <v>845974.5</v>
      </c>
      <c r="Y1974" s="6">
        <v>3229.6</v>
      </c>
      <c r="Z1974" s="7">
        <v>45233</v>
      </c>
      <c r="AA19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4" s="35" t="str">
        <f>IFERROR(
                    _xlfn.XLOOKUP(Tabela1[[#This Row],[ID]],'Base_Solicitações MP'!B:B,'Base_Solicitações MP'!R:R),
                    "Não enviada")</f>
        <v>Diligência</v>
      </c>
      <c r="AC1974" s="15" t="str">
        <f>_xlfn.CONCAT(Tabela1[[#This Row],[Município]],"/",Tabela1[[#This Row],[UF]])</f>
        <v>Concórdia do Pará/PA</v>
      </c>
    </row>
    <row r="1975" spans="1:29" x14ac:dyDescent="0.25">
      <c r="A1975" s="14" t="s">
        <v>705</v>
      </c>
      <c r="B1975" s="2" t="s">
        <v>9975</v>
      </c>
      <c r="C1975" s="2" t="s">
        <v>12905</v>
      </c>
      <c r="D1975" s="3" t="s">
        <v>3648</v>
      </c>
      <c r="E1975" s="1">
        <v>17551</v>
      </c>
      <c r="F1975" s="1">
        <v>2014</v>
      </c>
      <c r="G1975" s="1">
        <v>1</v>
      </c>
      <c r="H1975" s="1" t="s">
        <v>1543</v>
      </c>
      <c r="I1975" s="1" t="s">
        <v>184</v>
      </c>
      <c r="J1975" s="1" t="s">
        <v>40</v>
      </c>
      <c r="K1975" s="1" t="str">
        <f>IF(Tabela1[[#This Row],[Situação da Obra]]="Inacabada - PC Técnica Concluída","Inacabada",Tabela1[[#This Row],[Situação da Obra]])</f>
        <v>Inacabada</v>
      </c>
      <c r="L1975" s="1" t="s">
        <v>204</v>
      </c>
      <c r="M1975" s="4">
        <v>42615</v>
      </c>
      <c r="N1975" s="5">
        <v>0.2984</v>
      </c>
      <c r="O1975" s="4">
        <v>42468</v>
      </c>
      <c r="P1975" s="1" t="s">
        <v>199</v>
      </c>
      <c r="Q1975" s="1" t="s">
        <v>1992</v>
      </c>
      <c r="R1975" s="1" t="s">
        <v>32</v>
      </c>
      <c r="S1975" s="1" t="s">
        <v>205</v>
      </c>
      <c r="T1975" s="1" t="s">
        <v>201</v>
      </c>
      <c r="U1975" s="6">
        <v>1021279</v>
      </c>
      <c r="V1975" s="6">
        <v>1021956</v>
      </c>
      <c r="W1975" s="6">
        <v>0</v>
      </c>
      <c r="X1975" s="6">
        <v>1021956</v>
      </c>
      <c r="Y1975" s="6">
        <v>9989.7900000000009</v>
      </c>
      <c r="Z1975" s="7">
        <v>42582</v>
      </c>
      <c r="AA19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5" s="35" t="str">
        <f>IFERROR(
                    _xlfn.XLOOKUP(Tabela1[[#This Row],[ID]],'Base_Solicitações MP'!B:B,'Base_Solicitações MP'!R:R),
                    "Não enviada")</f>
        <v>Em Cadastramento</v>
      </c>
      <c r="AC1975" s="15" t="str">
        <f>_xlfn.CONCAT(Tabela1[[#This Row],[Município]],"/",Tabela1[[#This Row],[UF]])</f>
        <v>Tracuateua/PA</v>
      </c>
    </row>
    <row r="1976" spans="1:29" x14ac:dyDescent="0.25">
      <c r="A1976" s="14" t="s">
        <v>705</v>
      </c>
      <c r="B1976" s="2" t="s">
        <v>9976</v>
      </c>
      <c r="C1976" s="2" t="s">
        <v>12906</v>
      </c>
      <c r="D1976" s="3" t="s">
        <v>3649</v>
      </c>
      <c r="E1976" s="1" t="s">
        <v>3650</v>
      </c>
      <c r="F1976" s="1">
        <v>2014</v>
      </c>
      <c r="G1976" s="1">
        <v>1</v>
      </c>
      <c r="H1976" s="1" t="s">
        <v>2910</v>
      </c>
      <c r="I1976" s="1" t="s">
        <v>160</v>
      </c>
      <c r="J1976" s="1" t="s">
        <v>29</v>
      </c>
      <c r="K1976" s="1" t="str">
        <f>IF(Tabela1[[#This Row],[Situação da Obra]]="Inacabada - PC Técnica Concluída","Inacabada",Tabela1[[#This Row],[Situação da Obra]])</f>
        <v>Inacabada</v>
      </c>
      <c r="L1976" s="1" t="s">
        <v>204</v>
      </c>
      <c r="M1976" s="4">
        <v>44915</v>
      </c>
      <c r="N1976" s="5">
        <v>0.19819999999999999</v>
      </c>
      <c r="O1976" s="4">
        <v>43147</v>
      </c>
      <c r="P1976" s="1" t="s">
        <v>199</v>
      </c>
      <c r="Q1976" s="1" t="s">
        <v>1992</v>
      </c>
      <c r="R1976" s="1" t="s">
        <v>32</v>
      </c>
      <c r="S1976" s="1" t="s">
        <v>200</v>
      </c>
      <c r="T1976" s="1" t="s">
        <v>201</v>
      </c>
      <c r="U1976" s="6">
        <v>915023.98</v>
      </c>
      <c r="V1976" s="6">
        <v>926263.12</v>
      </c>
      <c r="W1976" s="6">
        <v>0</v>
      </c>
      <c r="X1976" s="6">
        <v>926263.12</v>
      </c>
      <c r="Y1976" s="6">
        <v>0</v>
      </c>
      <c r="Z1976" s="7">
        <v>44907</v>
      </c>
      <c r="AA19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6" s="35" t="str">
        <f>IFERROR(
                    _xlfn.XLOOKUP(Tabela1[[#This Row],[ID]],'Base_Solicitações MP'!B:B,'Base_Solicitações MP'!R:R),
                    "Não enviada")</f>
        <v>Não enviada</v>
      </c>
      <c r="AC1976" s="15" t="str">
        <f>_xlfn.CONCAT(Tabela1[[#This Row],[Município]],"/",Tabela1[[#This Row],[UF]])</f>
        <v>Camocim de São Félix/PE</v>
      </c>
    </row>
    <row r="1977" spans="1:29" x14ac:dyDescent="0.25">
      <c r="A1977" s="14" t="s">
        <v>705</v>
      </c>
      <c r="B1977" s="2" t="s">
        <v>9977</v>
      </c>
      <c r="C1977" s="2" t="s">
        <v>12907</v>
      </c>
      <c r="D1977" s="3" t="s">
        <v>3651</v>
      </c>
      <c r="E1977" s="1" t="s">
        <v>3652</v>
      </c>
      <c r="F1977" s="1">
        <v>2014</v>
      </c>
      <c r="G1977" s="1">
        <v>1</v>
      </c>
      <c r="H1977" s="1" t="s">
        <v>3653</v>
      </c>
      <c r="I1977" s="1" t="s">
        <v>37</v>
      </c>
      <c r="J1977" s="1" t="s">
        <v>29</v>
      </c>
      <c r="K1977" s="1" t="str">
        <f>IF(Tabela1[[#This Row],[Situação da Obra]]="Inacabada - PC Técnica Concluída","Inacabada",Tabela1[[#This Row],[Situação da Obra]])</f>
        <v>Inacabada</v>
      </c>
      <c r="L1977" s="1" t="s">
        <v>30</v>
      </c>
      <c r="M1977" s="4">
        <v>44915</v>
      </c>
      <c r="N1977" s="5">
        <v>0.48010000000000003</v>
      </c>
      <c r="O1977" s="4">
        <v>42557</v>
      </c>
      <c r="P1977" s="1" t="s">
        <v>199</v>
      </c>
      <c r="Q1977" s="1" t="s">
        <v>1992</v>
      </c>
      <c r="R1977" s="1" t="s">
        <v>32</v>
      </c>
      <c r="S1977" s="1" t="s">
        <v>239</v>
      </c>
      <c r="T1977" s="1" t="s">
        <v>201</v>
      </c>
      <c r="U1977" s="6">
        <v>3531212.06</v>
      </c>
      <c r="V1977" s="6">
        <v>3533773.84</v>
      </c>
      <c r="W1977" s="6">
        <v>0</v>
      </c>
      <c r="X1977" s="6">
        <v>3533773.84</v>
      </c>
      <c r="Y1977" s="6">
        <v>14989.68</v>
      </c>
      <c r="Z1977" s="7">
        <v>44911</v>
      </c>
      <c r="AA19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7" s="35" t="str">
        <f>IFERROR(
                    _xlfn.XLOOKUP(Tabela1[[#This Row],[ID]],'Base_Solicitações MP'!B:B,'Base_Solicitações MP'!R:R),
                    "Não enviada")</f>
        <v>Diligência</v>
      </c>
      <c r="AC1977" s="15" t="str">
        <f>_xlfn.CONCAT(Tabela1[[#This Row],[Município]],"/",Tabela1[[#This Row],[UF]])</f>
        <v>Alto Longá/PI</v>
      </c>
    </row>
    <row r="1978" spans="1:29" x14ac:dyDescent="0.25">
      <c r="A1978" s="14" t="s">
        <v>705</v>
      </c>
      <c r="B1978" s="2" t="s">
        <v>9978</v>
      </c>
      <c r="C1978" s="2" t="s">
        <v>12908</v>
      </c>
      <c r="D1978" s="3" t="s">
        <v>3654</v>
      </c>
      <c r="E1978" s="1">
        <v>19479</v>
      </c>
      <c r="F1978" s="1">
        <v>2014</v>
      </c>
      <c r="G1978" s="1">
        <v>1</v>
      </c>
      <c r="H1978" s="1" t="s">
        <v>3655</v>
      </c>
      <c r="I1978" s="1" t="s">
        <v>129</v>
      </c>
      <c r="J1978" s="1" t="s">
        <v>29</v>
      </c>
      <c r="K1978" s="1" t="str">
        <f>IF(Tabela1[[#This Row],[Situação da Obra]]="Inacabada - PC Técnica Concluída","Inacabada",Tabela1[[#This Row],[Situação da Obra]])</f>
        <v>Inacabada</v>
      </c>
      <c r="L1978" s="1" t="s">
        <v>30</v>
      </c>
      <c r="M1978" s="4">
        <v>44915</v>
      </c>
      <c r="N1978" s="5">
        <v>0.97489999999999999</v>
      </c>
      <c r="O1978" s="4">
        <v>44362</v>
      </c>
      <c r="P1978" s="1" t="s">
        <v>199</v>
      </c>
      <c r="Q1978" s="1" t="s">
        <v>1992</v>
      </c>
      <c r="R1978" s="1" t="s">
        <v>32</v>
      </c>
      <c r="S1978" s="1" t="s">
        <v>205</v>
      </c>
      <c r="T1978" s="1" t="s">
        <v>201</v>
      </c>
      <c r="U1978" s="6">
        <v>1003633.29</v>
      </c>
      <c r="V1978" s="6">
        <v>1013490.23</v>
      </c>
      <c r="W1978" s="6">
        <v>0</v>
      </c>
      <c r="X1978" s="6">
        <v>1013490.23</v>
      </c>
      <c r="Y1978" s="6">
        <v>11003.98</v>
      </c>
      <c r="Z1978" s="7">
        <v>44377</v>
      </c>
      <c r="AA19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8" s="35" t="str">
        <f>IFERROR(
                    _xlfn.XLOOKUP(Tabela1[[#This Row],[ID]],'Base_Solicitações MP'!B:B,'Base_Solicitações MP'!R:R),
                    "Não enviada")</f>
        <v>Não enviada</v>
      </c>
      <c r="AC1978" s="15" t="str">
        <f>_xlfn.CONCAT(Tabela1[[#This Row],[Município]],"/",Tabela1[[#This Row],[UF]])</f>
        <v>Serra de São Bento/RN</v>
      </c>
    </row>
    <row r="1979" spans="1:29" x14ac:dyDescent="0.25">
      <c r="A1979" s="14" t="s">
        <v>705</v>
      </c>
      <c r="B1979" s="2" t="s">
        <v>9979</v>
      </c>
      <c r="C1979" s="2" t="s">
        <v>12909</v>
      </c>
      <c r="D1979" s="3" t="s">
        <v>3656</v>
      </c>
      <c r="E1979" s="1" t="s">
        <v>3657</v>
      </c>
      <c r="F1979" s="1">
        <v>2013</v>
      </c>
      <c r="G1979" s="1">
        <v>1</v>
      </c>
      <c r="H1979" s="1" t="s">
        <v>183</v>
      </c>
      <c r="I1979" s="1" t="s">
        <v>184</v>
      </c>
      <c r="J1979" s="1" t="s">
        <v>56</v>
      </c>
      <c r="K1979" s="1" t="str">
        <f>IF(Tabela1[[#This Row],[Situação da Obra]]="Inacabada - PC Técnica Concluída","Inacabada",Tabela1[[#This Row],[Situação da Obra]])</f>
        <v>Paralisada</v>
      </c>
      <c r="L1979" s="1" t="s">
        <v>30</v>
      </c>
      <c r="M1979" s="4">
        <v>44897</v>
      </c>
      <c r="N1979" s="5">
        <v>0.97350000000000003</v>
      </c>
      <c r="O1979" s="4">
        <v>44897</v>
      </c>
      <c r="P1979" s="1" t="s">
        <v>31</v>
      </c>
      <c r="Q1979" s="1" t="s">
        <v>710</v>
      </c>
      <c r="R1979" s="1" t="s">
        <v>32</v>
      </c>
      <c r="S1979" s="1" t="s">
        <v>33</v>
      </c>
      <c r="T1979" s="1" t="s">
        <v>34</v>
      </c>
      <c r="U1979" s="6">
        <v>1852200</v>
      </c>
      <c r="V1979" s="6">
        <v>1852227.23</v>
      </c>
      <c r="W1979" s="6">
        <v>0</v>
      </c>
      <c r="X1979" s="6">
        <v>1852227.23</v>
      </c>
      <c r="Y1979" s="6">
        <v>28191.09</v>
      </c>
      <c r="Z1979" s="7">
        <v>45161</v>
      </c>
      <c r="AA19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9" s="35" t="str">
        <f>IFERROR(
                    _xlfn.XLOOKUP(Tabela1[[#This Row],[ID]],'Base_Solicitações MP'!B:B,'Base_Solicitações MP'!R:R),
                    "Não enviada")</f>
        <v>Não enviada</v>
      </c>
      <c r="AC1979" s="15" t="str">
        <f>_xlfn.CONCAT(Tabela1[[#This Row],[Município]],"/",Tabela1[[#This Row],[UF]])</f>
        <v>Salvaterra/PA</v>
      </c>
    </row>
    <row r="1980" spans="1:29" x14ac:dyDescent="0.25">
      <c r="A1980" s="14" t="s">
        <v>705</v>
      </c>
      <c r="B1980" s="2" t="s">
        <v>9980</v>
      </c>
      <c r="C1980" s="2" t="s">
        <v>12910</v>
      </c>
      <c r="D1980" s="3" t="s">
        <v>3658</v>
      </c>
      <c r="E1980" s="1" t="s">
        <v>3659</v>
      </c>
      <c r="F1980" s="1">
        <v>2013</v>
      </c>
      <c r="G1980" s="1">
        <v>1</v>
      </c>
      <c r="H1980" s="1" t="s">
        <v>3660</v>
      </c>
      <c r="I1980" s="1" t="s">
        <v>184</v>
      </c>
      <c r="J1980" s="1" t="s">
        <v>29</v>
      </c>
      <c r="K1980" s="1" t="str">
        <f>IF(Tabela1[[#This Row],[Situação da Obra]]="Inacabada - PC Técnica Concluída","Inacabada",Tabela1[[#This Row],[Situação da Obra]])</f>
        <v>Inacabada</v>
      </c>
      <c r="L1980" s="1" t="s">
        <v>30</v>
      </c>
      <c r="M1980" s="4">
        <v>44986</v>
      </c>
      <c r="N1980" s="5">
        <v>0.73950000000000005</v>
      </c>
      <c r="O1980" s="4">
        <v>43480</v>
      </c>
      <c r="P1980" s="1" t="s">
        <v>31</v>
      </c>
      <c r="Q1980" s="1" t="s">
        <v>710</v>
      </c>
      <c r="R1980" s="1" t="s">
        <v>32</v>
      </c>
      <c r="S1980" s="1" t="s">
        <v>353</v>
      </c>
      <c r="T1980" s="1" t="s">
        <v>34</v>
      </c>
      <c r="U1980" s="6">
        <v>765455.47</v>
      </c>
      <c r="V1980" s="6">
        <v>1787374.01</v>
      </c>
      <c r="W1980" s="6">
        <v>0</v>
      </c>
      <c r="X1980" s="6">
        <v>1787374.01</v>
      </c>
      <c r="Y1980" s="6">
        <v>2499.46</v>
      </c>
      <c r="Z1980" s="7">
        <v>43388</v>
      </c>
      <c r="AA19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0" s="35" t="str">
        <f>IFERROR(
                    _xlfn.XLOOKUP(Tabela1[[#This Row],[ID]],'Base_Solicitações MP'!B:B,'Base_Solicitações MP'!R:R),
                    "Não enviada")</f>
        <v>Não enviada</v>
      </c>
      <c r="AC1980" s="15" t="str">
        <f>_xlfn.CONCAT(Tabela1[[#This Row],[Município]],"/",Tabela1[[#This Row],[UF]])</f>
        <v>Terra Alta/PA</v>
      </c>
    </row>
    <row r="1981" spans="1:29" x14ac:dyDescent="0.25">
      <c r="A1981" s="14" t="s">
        <v>705</v>
      </c>
      <c r="B1981" s="2" t="s">
        <v>9981</v>
      </c>
      <c r="C1981" s="2" t="s">
        <v>8344</v>
      </c>
      <c r="D1981" s="3" t="s">
        <v>3661</v>
      </c>
      <c r="E1981" s="1" t="s">
        <v>3662</v>
      </c>
      <c r="F1981" s="1">
        <v>2013</v>
      </c>
      <c r="G1981" s="1">
        <v>1</v>
      </c>
      <c r="H1981" s="1" t="s">
        <v>428</v>
      </c>
      <c r="I1981" s="1" t="s">
        <v>184</v>
      </c>
      <c r="J1981" s="1" t="s">
        <v>29</v>
      </c>
      <c r="K1981" s="1" t="str">
        <f>IF(Tabela1[[#This Row],[Situação da Obra]]="Inacabada - PC Técnica Concluída","Inacabada",Tabela1[[#This Row],[Situação da Obra]])</f>
        <v>Inacabada</v>
      </c>
      <c r="L1981" s="1" t="s">
        <v>30</v>
      </c>
      <c r="M1981" s="4">
        <v>45016</v>
      </c>
      <c r="N1981" s="5">
        <v>0.18709999999999999</v>
      </c>
      <c r="O1981" s="4">
        <v>42685</v>
      </c>
      <c r="P1981" s="1" t="s">
        <v>31</v>
      </c>
      <c r="Q1981" s="1" t="s">
        <v>710</v>
      </c>
      <c r="R1981" s="1" t="s">
        <v>32</v>
      </c>
      <c r="S1981" s="1" t="s">
        <v>57</v>
      </c>
      <c r="T1981" s="1" t="s">
        <v>34</v>
      </c>
      <c r="U1981" s="6">
        <v>1884878.58</v>
      </c>
      <c r="V1981" s="6">
        <v>1885668.96</v>
      </c>
      <c r="W1981" s="6">
        <v>0</v>
      </c>
      <c r="X1981" s="6">
        <v>1885668.96</v>
      </c>
      <c r="Y1981" s="6">
        <v>818.82</v>
      </c>
      <c r="Z1981" s="7">
        <v>44936</v>
      </c>
      <c r="AA19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1" s="35" t="str">
        <f>IFERROR(
                    _xlfn.XLOOKUP(Tabela1[[#This Row],[ID]],'Base_Solicitações MP'!B:B,'Base_Solicitações MP'!R:R),
                    "Não enviada")</f>
        <v>Não enviada</v>
      </c>
      <c r="AC1981" s="15" t="str">
        <f>_xlfn.CONCAT(Tabela1[[#This Row],[Município]],"/",Tabela1[[#This Row],[UF]])</f>
        <v>Tomé-Açu/PA</v>
      </c>
    </row>
    <row r="1982" spans="1:29" x14ac:dyDescent="0.25">
      <c r="A1982" s="14" t="s">
        <v>705</v>
      </c>
      <c r="B1982" s="2" t="s">
        <v>9982</v>
      </c>
      <c r="C1982" s="2" t="s">
        <v>12911</v>
      </c>
      <c r="D1982" s="3" t="s">
        <v>3663</v>
      </c>
      <c r="E1982" s="1" t="s">
        <v>3664</v>
      </c>
      <c r="F1982" s="1">
        <v>2013</v>
      </c>
      <c r="G1982" s="1">
        <v>5</v>
      </c>
      <c r="H1982" s="1" t="s">
        <v>1271</v>
      </c>
      <c r="I1982" s="1" t="s">
        <v>184</v>
      </c>
      <c r="J1982" s="1" t="s">
        <v>29</v>
      </c>
      <c r="K1982" s="1" t="str">
        <f>IF(Tabela1[[#This Row],[Situação da Obra]]="Inacabada - PC Técnica Concluída","Inacabada",Tabela1[[#This Row],[Situação da Obra]])</f>
        <v>Inacabada</v>
      </c>
      <c r="L1982" s="1" t="s">
        <v>30</v>
      </c>
      <c r="M1982" s="4">
        <v>44986</v>
      </c>
      <c r="N1982" s="5">
        <v>0.35189999999999999</v>
      </c>
      <c r="O1982" s="4">
        <v>43539</v>
      </c>
      <c r="P1982" s="1" t="s">
        <v>31</v>
      </c>
      <c r="Q1982" s="1" t="s">
        <v>710</v>
      </c>
      <c r="R1982" s="1" t="s">
        <v>32</v>
      </c>
      <c r="S1982" s="1" t="s">
        <v>353</v>
      </c>
      <c r="T1982" s="1" t="s">
        <v>34</v>
      </c>
      <c r="U1982" s="6">
        <v>1824369.39</v>
      </c>
      <c r="V1982" s="6">
        <v>1824369.39</v>
      </c>
      <c r="W1982" s="6">
        <v>0</v>
      </c>
      <c r="X1982" s="6">
        <v>1824369.39</v>
      </c>
      <c r="Y1982" s="6">
        <v>116895.31</v>
      </c>
      <c r="Z1982" s="7">
        <v>43538</v>
      </c>
      <c r="AA19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2" s="35" t="str">
        <f>IFERROR(
                    _xlfn.XLOOKUP(Tabela1[[#This Row],[ID]],'Base_Solicitações MP'!B:B,'Base_Solicitações MP'!R:R),
                    "Não enviada")</f>
        <v>Não enviada</v>
      </c>
      <c r="AC1982" s="15" t="str">
        <f>_xlfn.CONCAT(Tabela1[[#This Row],[Município]],"/",Tabela1[[#This Row],[UF]])</f>
        <v>Tucuruí/PA</v>
      </c>
    </row>
    <row r="1983" spans="1:29" x14ac:dyDescent="0.25">
      <c r="A1983" s="14" t="s">
        <v>705</v>
      </c>
      <c r="B1983" s="2" t="s">
        <v>9983</v>
      </c>
      <c r="C1983" s="2" t="s">
        <v>12912</v>
      </c>
      <c r="D1983" s="3" t="s">
        <v>3663</v>
      </c>
      <c r="E1983" s="1" t="s">
        <v>3664</v>
      </c>
      <c r="F1983" s="1">
        <v>2013</v>
      </c>
      <c r="G1983" s="1">
        <v>5</v>
      </c>
      <c r="H1983" s="1" t="s">
        <v>1271</v>
      </c>
      <c r="I1983" s="1" t="s">
        <v>184</v>
      </c>
      <c r="J1983" s="1" t="s">
        <v>29</v>
      </c>
      <c r="K1983" s="1" t="str">
        <f>IF(Tabela1[[#This Row],[Situação da Obra]]="Inacabada - PC Técnica Concluída","Inacabada",Tabela1[[#This Row],[Situação da Obra]])</f>
        <v>Inacabada</v>
      </c>
      <c r="L1983" s="1" t="s">
        <v>30</v>
      </c>
      <c r="M1983" s="4">
        <v>44986</v>
      </c>
      <c r="N1983" s="5">
        <v>0.40010000000000001</v>
      </c>
      <c r="O1983" s="4">
        <v>43539</v>
      </c>
      <c r="P1983" s="1" t="s">
        <v>31</v>
      </c>
      <c r="Q1983" s="1" t="s">
        <v>710</v>
      </c>
      <c r="R1983" s="1" t="s">
        <v>32</v>
      </c>
      <c r="S1983" s="1" t="s">
        <v>353</v>
      </c>
      <c r="T1983" s="1" t="s">
        <v>34</v>
      </c>
      <c r="U1983" s="6">
        <v>1735000</v>
      </c>
      <c r="V1983" s="6">
        <v>1817374.01</v>
      </c>
      <c r="W1983" s="6">
        <v>0</v>
      </c>
      <c r="X1983" s="6">
        <v>1817374.01</v>
      </c>
      <c r="Y1983" s="6">
        <v>116895.31</v>
      </c>
      <c r="Z1983" s="7">
        <v>43538</v>
      </c>
      <c r="AA19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3" s="35" t="str">
        <f>IFERROR(
                    _xlfn.XLOOKUP(Tabela1[[#This Row],[ID]],'Base_Solicitações MP'!B:B,'Base_Solicitações MP'!R:R),
                    "Não enviada")</f>
        <v>Não enviada</v>
      </c>
      <c r="AC1983" s="15" t="str">
        <f>_xlfn.CONCAT(Tabela1[[#This Row],[Município]],"/",Tabela1[[#This Row],[UF]])</f>
        <v>Tucuruí/PA</v>
      </c>
    </row>
    <row r="1984" spans="1:29" x14ac:dyDescent="0.25">
      <c r="A1984" s="14" t="s">
        <v>705</v>
      </c>
      <c r="B1984" s="2" t="s">
        <v>9984</v>
      </c>
      <c r="C1984" s="2" t="s">
        <v>12913</v>
      </c>
      <c r="D1984" s="3" t="s">
        <v>3663</v>
      </c>
      <c r="E1984" s="1" t="s">
        <v>3664</v>
      </c>
      <c r="F1984" s="1">
        <v>2013</v>
      </c>
      <c r="G1984" s="1">
        <v>5</v>
      </c>
      <c r="H1984" s="1" t="s">
        <v>1271</v>
      </c>
      <c r="I1984" s="1" t="s">
        <v>184</v>
      </c>
      <c r="J1984" s="1" t="s">
        <v>29</v>
      </c>
      <c r="K1984" s="1" t="str">
        <f>IF(Tabela1[[#This Row],[Situação da Obra]]="Inacabada - PC Técnica Concluída","Inacabada",Tabela1[[#This Row],[Situação da Obra]])</f>
        <v>Inacabada</v>
      </c>
      <c r="L1984" s="1" t="s">
        <v>30</v>
      </c>
      <c r="M1984" s="4">
        <v>44986</v>
      </c>
      <c r="N1984" s="5">
        <v>0.39629999999999999</v>
      </c>
      <c r="O1984" s="4">
        <v>43539</v>
      </c>
      <c r="P1984" s="1" t="s">
        <v>31</v>
      </c>
      <c r="Q1984" s="1" t="s">
        <v>710</v>
      </c>
      <c r="R1984" s="1" t="s">
        <v>32</v>
      </c>
      <c r="S1984" s="1" t="s">
        <v>57</v>
      </c>
      <c r="T1984" s="1" t="s">
        <v>34</v>
      </c>
      <c r="U1984" s="6">
        <v>1883315.07</v>
      </c>
      <c r="V1984" s="6">
        <v>1885668.96</v>
      </c>
      <c r="W1984" s="6">
        <v>0</v>
      </c>
      <c r="X1984" s="6">
        <v>1885668.96</v>
      </c>
      <c r="Y1984" s="6">
        <v>116895.31</v>
      </c>
      <c r="Z1984" s="7">
        <v>43538</v>
      </c>
      <c r="AA19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4" s="35" t="str">
        <f>IFERROR(
                    _xlfn.XLOOKUP(Tabela1[[#This Row],[ID]],'Base_Solicitações MP'!B:B,'Base_Solicitações MP'!R:R),
                    "Não enviada")</f>
        <v>Não enviada</v>
      </c>
      <c r="AC1984" s="15" t="str">
        <f>_xlfn.CONCAT(Tabela1[[#This Row],[Município]],"/",Tabela1[[#This Row],[UF]])</f>
        <v>Tucuruí/PA</v>
      </c>
    </row>
    <row r="1985" spans="1:29" x14ac:dyDescent="0.25">
      <c r="A1985" s="14" t="s">
        <v>705</v>
      </c>
      <c r="B1985" s="2" t="s">
        <v>9985</v>
      </c>
      <c r="C1985" s="2" t="s">
        <v>12914</v>
      </c>
      <c r="D1985" s="3" t="s">
        <v>3663</v>
      </c>
      <c r="E1985" s="1" t="s">
        <v>3664</v>
      </c>
      <c r="F1985" s="1">
        <v>2013</v>
      </c>
      <c r="G1985" s="1">
        <v>5</v>
      </c>
      <c r="H1985" s="1" t="s">
        <v>1271</v>
      </c>
      <c r="I1985" s="1" t="s">
        <v>184</v>
      </c>
      <c r="J1985" s="1" t="s">
        <v>29</v>
      </c>
      <c r="K1985" s="1" t="str">
        <f>IF(Tabela1[[#This Row],[Situação da Obra]]="Inacabada - PC Técnica Concluída","Inacabada",Tabela1[[#This Row],[Situação da Obra]])</f>
        <v>Inacabada</v>
      </c>
      <c r="L1985" s="1" t="s">
        <v>30</v>
      </c>
      <c r="M1985" s="4">
        <v>44986</v>
      </c>
      <c r="N1985" s="5">
        <v>0.2157</v>
      </c>
      <c r="O1985" s="4">
        <v>43594</v>
      </c>
      <c r="P1985" s="1" t="s">
        <v>31</v>
      </c>
      <c r="Q1985" s="1" t="s">
        <v>710</v>
      </c>
      <c r="R1985" s="1" t="s">
        <v>32</v>
      </c>
      <c r="S1985" s="1" t="s">
        <v>57</v>
      </c>
      <c r="T1985" s="1" t="s">
        <v>34</v>
      </c>
      <c r="U1985" s="6">
        <v>1882032.5</v>
      </c>
      <c r="V1985" s="6">
        <v>1885668.96</v>
      </c>
      <c r="W1985" s="6">
        <v>0</v>
      </c>
      <c r="X1985" s="6">
        <v>1885668.96</v>
      </c>
      <c r="Y1985" s="6">
        <v>116895.31</v>
      </c>
      <c r="Z1985" s="7">
        <v>43538</v>
      </c>
      <c r="AA19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5" s="35" t="str">
        <f>IFERROR(
                    _xlfn.XLOOKUP(Tabela1[[#This Row],[ID]],'Base_Solicitações MP'!B:B,'Base_Solicitações MP'!R:R),
                    "Não enviada")</f>
        <v>Não enviada</v>
      </c>
      <c r="AC1985" s="15" t="str">
        <f>_xlfn.CONCAT(Tabela1[[#This Row],[Município]],"/",Tabela1[[#This Row],[UF]])</f>
        <v>Tucuruí/PA</v>
      </c>
    </row>
    <row r="1986" spans="1:29" x14ac:dyDescent="0.25">
      <c r="A1986" s="14" t="s">
        <v>705</v>
      </c>
      <c r="B1986" s="2" t="s">
        <v>9986</v>
      </c>
      <c r="C1986" s="2" t="s">
        <v>12915</v>
      </c>
      <c r="D1986" s="3" t="s">
        <v>3665</v>
      </c>
      <c r="E1986" s="1">
        <v>17687</v>
      </c>
      <c r="F1986" s="1">
        <v>2014</v>
      </c>
      <c r="G1986" s="1">
        <v>1</v>
      </c>
      <c r="H1986" s="1" t="s">
        <v>3666</v>
      </c>
      <c r="I1986" s="1" t="s">
        <v>634</v>
      </c>
      <c r="J1986" s="1" t="s">
        <v>56</v>
      </c>
      <c r="K1986" s="1" t="str">
        <f>IF(Tabela1[[#This Row],[Situação da Obra]]="Inacabada - PC Técnica Concluída","Inacabada",Tabela1[[#This Row],[Situação da Obra]])</f>
        <v>Paralisada</v>
      </c>
      <c r="L1986" s="1" t="s">
        <v>30</v>
      </c>
      <c r="M1986" s="4">
        <v>45029</v>
      </c>
      <c r="N1986" s="5">
        <v>0.85160000000000002</v>
      </c>
      <c r="O1986" s="4">
        <v>45029</v>
      </c>
      <c r="P1986" s="1" t="s">
        <v>199</v>
      </c>
      <c r="Q1986" s="1" t="s">
        <v>1992</v>
      </c>
      <c r="R1986" s="1" t="s">
        <v>32</v>
      </c>
      <c r="S1986" s="1" t="s">
        <v>239</v>
      </c>
      <c r="T1986" s="1" t="s">
        <v>201</v>
      </c>
      <c r="U1986" s="6">
        <v>3396089.15</v>
      </c>
      <c r="V1986" s="6">
        <v>3406112.24</v>
      </c>
      <c r="W1986" s="6">
        <v>0</v>
      </c>
      <c r="X1986" s="6">
        <v>3406112.24</v>
      </c>
      <c r="Y1986" s="6">
        <v>66614.11</v>
      </c>
      <c r="Z1986" s="7">
        <v>45117</v>
      </c>
      <c r="AA19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6" s="35" t="str">
        <f>IFERROR(
                    _xlfn.XLOOKUP(Tabela1[[#This Row],[ID]],'Base_Solicitações MP'!B:B,'Base_Solicitações MP'!R:R),
                    "Não enviada")</f>
        <v>Não enviada</v>
      </c>
      <c r="AC1986" s="15" t="str">
        <f>_xlfn.CONCAT(Tabela1[[#This Row],[Município]],"/",Tabela1[[#This Row],[UF]])</f>
        <v>Araranguá/SC</v>
      </c>
    </row>
    <row r="1987" spans="1:29" x14ac:dyDescent="0.25">
      <c r="A1987" s="14" t="s">
        <v>705</v>
      </c>
      <c r="B1987" s="2" t="s">
        <v>9987</v>
      </c>
      <c r="C1987" s="2" t="s">
        <v>12916</v>
      </c>
      <c r="D1987" s="3" t="s">
        <v>3667</v>
      </c>
      <c r="E1987" s="1" t="s">
        <v>3668</v>
      </c>
      <c r="F1987" s="1">
        <v>2013</v>
      </c>
      <c r="G1987" s="1">
        <v>1</v>
      </c>
      <c r="H1987" s="1" t="s">
        <v>2240</v>
      </c>
      <c r="I1987" s="1" t="s">
        <v>184</v>
      </c>
      <c r="J1987" s="1" t="s">
        <v>29</v>
      </c>
      <c r="K1987" s="1" t="str">
        <f>IF(Tabela1[[#This Row],[Situação da Obra]]="Inacabada - PC Técnica Concluída","Inacabada",Tabela1[[#This Row],[Situação da Obra]])</f>
        <v>Inacabada</v>
      </c>
      <c r="L1987" s="1" t="s">
        <v>30</v>
      </c>
      <c r="M1987" s="4">
        <v>44915</v>
      </c>
      <c r="N1987" s="5">
        <v>4.5600000000000002E-2</v>
      </c>
      <c r="O1987" s="4">
        <v>43626</v>
      </c>
      <c r="P1987" s="1" t="s">
        <v>31</v>
      </c>
      <c r="Q1987" s="1" t="s">
        <v>710</v>
      </c>
      <c r="R1987" s="1" t="s">
        <v>32</v>
      </c>
      <c r="S1987" s="1" t="s">
        <v>353</v>
      </c>
      <c r="T1987" s="1" t="s">
        <v>34</v>
      </c>
      <c r="U1987" s="6">
        <v>1735000</v>
      </c>
      <c r="V1987" s="6">
        <v>1847374.01</v>
      </c>
      <c r="W1987" s="6">
        <v>0</v>
      </c>
      <c r="X1987" s="6">
        <v>1847374.01</v>
      </c>
      <c r="Y1987" s="6">
        <v>0</v>
      </c>
      <c r="Z1987" s="7">
        <v>43647</v>
      </c>
      <c r="AA19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7" s="35" t="str">
        <f>IFERROR(
                    _xlfn.XLOOKUP(Tabela1[[#This Row],[ID]],'Base_Solicitações MP'!B:B,'Base_Solicitações MP'!R:R),
                    "Não enviada")</f>
        <v>Não enviada</v>
      </c>
      <c r="AC1987" s="15" t="str">
        <f>_xlfn.CONCAT(Tabela1[[#This Row],[Município]],"/",Tabela1[[#This Row],[UF]])</f>
        <v>Floresta do Araguaia/PA</v>
      </c>
    </row>
    <row r="1988" spans="1:29" x14ac:dyDescent="0.25">
      <c r="A1988" s="14" t="s">
        <v>705</v>
      </c>
      <c r="B1988" s="2" t="s">
        <v>9988</v>
      </c>
      <c r="C1988" s="2" t="s">
        <v>12917</v>
      </c>
      <c r="D1988" s="3" t="s">
        <v>3669</v>
      </c>
      <c r="E1988" s="1" t="s">
        <v>3670</v>
      </c>
      <c r="F1988" s="1">
        <v>2013</v>
      </c>
      <c r="G1988" s="1">
        <v>1</v>
      </c>
      <c r="H1988" s="1" t="s">
        <v>1784</v>
      </c>
      <c r="I1988" s="1" t="s">
        <v>184</v>
      </c>
      <c r="J1988" s="1" t="s">
        <v>40</v>
      </c>
      <c r="K1988" s="1" t="str">
        <f>IF(Tabela1[[#This Row],[Situação da Obra]]="Inacabada - PC Técnica Concluída","Inacabada",Tabela1[[#This Row],[Situação da Obra]])</f>
        <v>Inacabada</v>
      </c>
      <c r="L1988" s="1" t="s">
        <v>30</v>
      </c>
      <c r="M1988" s="4">
        <v>45005</v>
      </c>
      <c r="N1988" s="5">
        <v>0.74560000000000004</v>
      </c>
      <c r="O1988" s="4">
        <v>44663</v>
      </c>
      <c r="P1988" s="1" t="s">
        <v>31</v>
      </c>
      <c r="Q1988" s="1" t="s">
        <v>710</v>
      </c>
      <c r="R1988" s="1" t="s">
        <v>32</v>
      </c>
      <c r="S1988" s="1" t="s">
        <v>353</v>
      </c>
      <c r="T1988" s="1" t="s">
        <v>34</v>
      </c>
      <c r="U1988" s="6">
        <v>825152.89</v>
      </c>
      <c r="V1988" s="6">
        <v>1818015.77</v>
      </c>
      <c r="W1988" s="6">
        <v>0</v>
      </c>
      <c r="X1988" s="6">
        <v>1818015.77</v>
      </c>
      <c r="Y1988" s="6">
        <v>67044.25</v>
      </c>
      <c r="Z1988" s="7">
        <v>44920</v>
      </c>
      <c r="AA19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8" s="35" t="str">
        <f>IFERROR(
                    _xlfn.XLOOKUP(Tabela1[[#This Row],[ID]],'Base_Solicitações MP'!B:B,'Base_Solicitações MP'!R:R),
                    "Não enviada")</f>
        <v>Não enviada</v>
      </c>
      <c r="AC1988" s="15" t="str">
        <f>_xlfn.CONCAT(Tabela1[[#This Row],[Município]],"/",Tabela1[[#This Row],[UF]])</f>
        <v>Jacundá/PA</v>
      </c>
    </row>
    <row r="1989" spans="1:29" x14ac:dyDescent="0.25">
      <c r="A1989" s="14" t="s">
        <v>705</v>
      </c>
      <c r="B1989" s="2" t="s">
        <v>9989</v>
      </c>
      <c r="C1989" s="2" t="s">
        <v>12918</v>
      </c>
      <c r="D1989" s="3" t="s">
        <v>3671</v>
      </c>
      <c r="E1989" s="1" t="s">
        <v>3672</v>
      </c>
      <c r="F1989" s="1">
        <v>2013</v>
      </c>
      <c r="G1989" s="1">
        <v>1</v>
      </c>
      <c r="H1989" s="1" t="s">
        <v>216</v>
      </c>
      <c r="I1989" s="1" t="s">
        <v>184</v>
      </c>
      <c r="J1989" s="1" t="s">
        <v>56</v>
      </c>
      <c r="K1989" s="1" t="str">
        <f>IF(Tabela1[[#This Row],[Situação da Obra]]="Inacabada - PC Técnica Concluída","Inacabada",Tabela1[[#This Row],[Situação da Obra]])</f>
        <v>Paralisada</v>
      </c>
      <c r="L1989" s="1" t="s">
        <v>30</v>
      </c>
      <c r="M1989" s="4">
        <v>44964</v>
      </c>
      <c r="N1989" s="5">
        <v>0.36449999999999999</v>
      </c>
      <c r="O1989" s="4">
        <v>44964</v>
      </c>
      <c r="P1989" s="1" t="s">
        <v>31</v>
      </c>
      <c r="Q1989" s="1" t="s">
        <v>710</v>
      </c>
      <c r="R1989" s="1" t="s">
        <v>32</v>
      </c>
      <c r="S1989" s="1" t="s">
        <v>57</v>
      </c>
      <c r="T1989" s="1" t="s">
        <v>34</v>
      </c>
      <c r="U1989" s="6">
        <v>1414102.61</v>
      </c>
      <c r="V1989" s="6">
        <v>1885668.96</v>
      </c>
      <c r="W1989" s="6">
        <v>0</v>
      </c>
      <c r="X1989" s="6">
        <v>1885668.96</v>
      </c>
      <c r="Y1989" s="6">
        <v>22.53</v>
      </c>
      <c r="Z1989" s="7">
        <v>45225</v>
      </c>
      <c r="AA19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89" s="35" t="str">
        <f>IFERROR(
                    _xlfn.XLOOKUP(Tabela1[[#This Row],[ID]],'Base_Solicitações MP'!B:B,'Base_Solicitações MP'!R:R),
                    "Não enviada")</f>
        <v>Diligência</v>
      </c>
      <c r="AC1989" s="15" t="str">
        <f>_xlfn.CONCAT(Tabela1[[#This Row],[Município]],"/",Tabela1[[#This Row],[UF]])</f>
        <v>Mãe do Rio/PA</v>
      </c>
    </row>
    <row r="1990" spans="1:29" x14ac:dyDescent="0.25">
      <c r="A1990" s="14" t="s">
        <v>705</v>
      </c>
      <c r="B1990" s="2" t="s">
        <v>9990</v>
      </c>
      <c r="C1990" s="2" t="s">
        <v>8952</v>
      </c>
      <c r="D1990" s="3" t="s">
        <v>3673</v>
      </c>
      <c r="E1990" s="1" t="s">
        <v>3674</v>
      </c>
      <c r="F1990" s="1">
        <v>2014</v>
      </c>
      <c r="G1990" s="1">
        <v>1</v>
      </c>
      <c r="H1990" s="1" t="s">
        <v>3675</v>
      </c>
      <c r="I1990" s="1" t="s">
        <v>249</v>
      </c>
      <c r="J1990" s="1" t="s">
        <v>29</v>
      </c>
      <c r="K1990" s="1" t="str">
        <f>IF(Tabela1[[#This Row],[Situação da Obra]]="Inacabada - PC Técnica Concluída","Inacabada",Tabela1[[#This Row],[Situação da Obra]])</f>
        <v>Inacabada</v>
      </c>
      <c r="L1990" s="1" t="s">
        <v>30</v>
      </c>
      <c r="M1990" s="4">
        <v>44915</v>
      </c>
      <c r="N1990" s="5">
        <v>0.50280000000000002</v>
      </c>
      <c r="O1990" s="4"/>
      <c r="P1990" s="1" t="s">
        <v>199</v>
      </c>
      <c r="Q1990" s="1" t="s">
        <v>1992</v>
      </c>
      <c r="R1990" s="1" t="s">
        <v>32</v>
      </c>
      <c r="S1990" s="1" t="s">
        <v>205</v>
      </c>
      <c r="T1990" s="1" t="s">
        <v>201</v>
      </c>
      <c r="U1990" s="6">
        <v>435302.55</v>
      </c>
      <c r="V1990" s="6">
        <v>926649.18</v>
      </c>
      <c r="W1990" s="6">
        <v>0</v>
      </c>
      <c r="X1990" s="6">
        <v>926649.18</v>
      </c>
      <c r="Y1990" s="6">
        <v>0</v>
      </c>
      <c r="Z1990" s="7">
        <v>44985</v>
      </c>
      <c r="AA19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0" s="35" t="str">
        <f>IFERROR(
                    _xlfn.XLOOKUP(Tabela1[[#This Row],[ID]],'Base_Solicitações MP'!B:B,'Base_Solicitações MP'!R:R),
                    "Não enviada")</f>
        <v>Aguardando Análise FNDE</v>
      </c>
      <c r="AC1990" s="15" t="str">
        <f>_xlfn.CONCAT(Tabela1[[#This Row],[Município]],"/",Tabela1[[#This Row],[UF]])</f>
        <v>Cumbe/SE</v>
      </c>
    </row>
    <row r="1991" spans="1:29" x14ac:dyDescent="0.25">
      <c r="A1991" s="14" t="s">
        <v>705</v>
      </c>
      <c r="B1991" s="2" t="s">
        <v>9991</v>
      </c>
      <c r="C1991" s="2" t="s">
        <v>12919</v>
      </c>
      <c r="D1991" s="3" t="s">
        <v>3676</v>
      </c>
      <c r="E1991" s="1" t="s">
        <v>3677</v>
      </c>
      <c r="F1991" s="1">
        <v>2013</v>
      </c>
      <c r="G1991" s="1">
        <v>1</v>
      </c>
      <c r="H1991" s="1" t="s">
        <v>426</v>
      </c>
      <c r="I1991" s="1" t="s">
        <v>184</v>
      </c>
      <c r="J1991" s="1" t="s">
        <v>56</v>
      </c>
      <c r="K1991" s="1" t="str">
        <f>IF(Tabela1[[#This Row],[Situação da Obra]]="Inacabada - PC Técnica Concluída","Inacabada",Tabela1[[#This Row],[Situação da Obra]])</f>
        <v>Paralisada</v>
      </c>
      <c r="L1991" s="1" t="s">
        <v>30</v>
      </c>
      <c r="M1991" s="4">
        <v>44339</v>
      </c>
      <c r="N1991" s="5">
        <v>0.7702</v>
      </c>
      <c r="O1991" s="4">
        <v>45035</v>
      </c>
      <c r="P1991" s="1" t="s">
        <v>31</v>
      </c>
      <c r="Q1991" s="1" t="s">
        <v>710</v>
      </c>
      <c r="R1991" s="1" t="s">
        <v>32</v>
      </c>
      <c r="S1991" s="1" t="s">
        <v>353</v>
      </c>
      <c r="T1991" s="1" t="s">
        <v>34</v>
      </c>
      <c r="U1991" s="6">
        <v>746803.58</v>
      </c>
      <c r="V1991" s="6">
        <v>1835374.01</v>
      </c>
      <c r="W1991" s="6">
        <v>0</v>
      </c>
      <c r="X1991" s="6">
        <v>1835374.01</v>
      </c>
      <c r="Y1991" s="6">
        <v>2972.3</v>
      </c>
      <c r="Z1991" s="7">
        <v>45248</v>
      </c>
      <c r="AA19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1" s="35" t="str">
        <f>IFERROR(
                    _xlfn.XLOOKUP(Tabela1[[#This Row],[ID]],'Base_Solicitações MP'!B:B,'Base_Solicitações MP'!R:R),
                    "Não enviada")</f>
        <v>Aguardando Análise FNDE</v>
      </c>
      <c r="AC1991" s="15" t="str">
        <f>_xlfn.CONCAT(Tabela1[[#This Row],[Município]],"/",Tabela1[[#This Row],[UF]])</f>
        <v>Parauapebas/PA</v>
      </c>
    </row>
    <row r="1992" spans="1:29" x14ac:dyDescent="0.25">
      <c r="A1992" s="14" t="s">
        <v>705</v>
      </c>
      <c r="B1992" s="2" t="s">
        <v>9992</v>
      </c>
      <c r="C1992" s="2" t="s">
        <v>12920</v>
      </c>
      <c r="D1992" s="3" t="s">
        <v>3678</v>
      </c>
      <c r="E1992" s="1">
        <v>17544</v>
      </c>
      <c r="F1992" s="1">
        <v>2014</v>
      </c>
      <c r="G1992" s="1">
        <v>2</v>
      </c>
      <c r="H1992" s="1" t="s">
        <v>791</v>
      </c>
      <c r="I1992" s="1" t="s">
        <v>184</v>
      </c>
      <c r="J1992" s="1" t="s">
        <v>29</v>
      </c>
      <c r="K1992" s="1" t="str">
        <f>IF(Tabela1[[#This Row],[Situação da Obra]]="Inacabada - PC Técnica Concluída","Inacabada",Tabela1[[#This Row],[Situação da Obra]])</f>
        <v>Inacabada</v>
      </c>
      <c r="L1992" s="1" t="s">
        <v>204</v>
      </c>
      <c r="M1992" s="4">
        <v>44915</v>
      </c>
      <c r="N1992" s="5">
        <v>0.83799999999999997</v>
      </c>
      <c r="O1992" s="4">
        <v>43859</v>
      </c>
      <c r="P1992" s="1" t="s">
        <v>199</v>
      </c>
      <c r="Q1992" s="1" t="s">
        <v>1992</v>
      </c>
      <c r="R1992" s="1" t="s">
        <v>32</v>
      </c>
      <c r="S1992" s="1" t="s">
        <v>200</v>
      </c>
      <c r="T1992" s="1" t="s">
        <v>201</v>
      </c>
      <c r="U1992" s="6">
        <v>844642.24</v>
      </c>
      <c r="V1992" s="6">
        <v>845975</v>
      </c>
      <c r="W1992" s="6">
        <v>0</v>
      </c>
      <c r="X1992" s="6">
        <v>845975</v>
      </c>
      <c r="Y1992" s="6">
        <v>0</v>
      </c>
      <c r="Z1992" s="7">
        <v>43738</v>
      </c>
      <c r="AA19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92" s="35" t="str">
        <f>IFERROR(
                    _xlfn.XLOOKUP(Tabela1[[#This Row],[ID]],'Base_Solicitações MP'!B:B,'Base_Solicitações MP'!R:R),
                    "Não enviada")</f>
        <v>Não enviada</v>
      </c>
      <c r="AC1992" s="15" t="str">
        <f>_xlfn.CONCAT(Tabela1[[#This Row],[Município]],"/",Tabela1[[#This Row],[UF]])</f>
        <v>São João de Pirabas/PA</v>
      </c>
    </row>
    <row r="1993" spans="1:29" x14ac:dyDescent="0.25">
      <c r="A1993" s="14" t="s">
        <v>705</v>
      </c>
      <c r="B1993" s="2" t="s">
        <v>9993</v>
      </c>
      <c r="C1993" s="2" t="s">
        <v>12921</v>
      </c>
      <c r="D1993" s="3" t="s">
        <v>3678</v>
      </c>
      <c r="E1993" s="1">
        <v>17544</v>
      </c>
      <c r="F1993" s="1">
        <v>2014</v>
      </c>
      <c r="G1993" s="1">
        <v>2</v>
      </c>
      <c r="H1993" s="1" t="s">
        <v>791</v>
      </c>
      <c r="I1993" s="1" t="s">
        <v>184</v>
      </c>
      <c r="J1993" s="1" t="s">
        <v>29</v>
      </c>
      <c r="K1993" s="1" t="str">
        <f>IF(Tabela1[[#This Row],[Situação da Obra]]="Inacabada - PC Técnica Concluída","Inacabada",Tabela1[[#This Row],[Situação da Obra]])</f>
        <v>Inacabada</v>
      </c>
      <c r="L1993" s="1" t="s">
        <v>204</v>
      </c>
      <c r="M1993" s="4">
        <v>44915</v>
      </c>
      <c r="N1993" s="5">
        <v>0.66969999999999996</v>
      </c>
      <c r="O1993" s="4">
        <v>43864</v>
      </c>
      <c r="P1993" s="1" t="s">
        <v>199</v>
      </c>
      <c r="Q1993" s="1" t="s">
        <v>1992</v>
      </c>
      <c r="R1993" s="1" t="s">
        <v>32</v>
      </c>
      <c r="S1993" s="1" t="s">
        <v>200</v>
      </c>
      <c r="T1993" s="1" t="s">
        <v>201</v>
      </c>
      <c r="U1993" s="6">
        <v>844161.55</v>
      </c>
      <c r="V1993" s="6">
        <v>845978.54</v>
      </c>
      <c r="W1993" s="6">
        <v>0</v>
      </c>
      <c r="X1993" s="6">
        <v>845978.54</v>
      </c>
      <c r="Y1993" s="6">
        <v>0</v>
      </c>
      <c r="Z1993" s="7">
        <v>43738</v>
      </c>
      <c r="AA19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93" s="35" t="str">
        <f>IFERROR(
                    _xlfn.XLOOKUP(Tabela1[[#This Row],[ID]],'Base_Solicitações MP'!B:B,'Base_Solicitações MP'!R:R),
                    "Não enviada")</f>
        <v>Não enviada</v>
      </c>
      <c r="AC1993" s="15" t="str">
        <f>_xlfn.CONCAT(Tabela1[[#This Row],[Município]],"/",Tabela1[[#This Row],[UF]])</f>
        <v>São João de Pirabas/PA</v>
      </c>
    </row>
    <row r="1994" spans="1:29" x14ac:dyDescent="0.25">
      <c r="A1994" s="14" t="s">
        <v>705</v>
      </c>
      <c r="B1994" s="2" t="s">
        <v>9994</v>
      </c>
      <c r="C1994" s="2" t="s">
        <v>12922</v>
      </c>
      <c r="D1994" s="3" t="s">
        <v>3679</v>
      </c>
      <c r="E1994" s="1">
        <v>17725</v>
      </c>
      <c r="F1994" s="1">
        <v>2014</v>
      </c>
      <c r="G1994" s="1">
        <v>1</v>
      </c>
      <c r="H1994" s="1" t="s">
        <v>1235</v>
      </c>
      <c r="I1994" s="1" t="s">
        <v>82</v>
      </c>
      <c r="J1994" s="1" t="s">
        <v>29</v>
      </c>
      <c r="K1994" s="1" t="str">
        <f>IF(Tabela1[[#This Row],[Situação da Obra]]="Inacabada - PC Técnica Concluída","Inacabada",Tabela1[[#This Row],[Situação da Obra]])</f>
        <v>Inacabada</v>
      </c>
      <c r="L1994" s="1" t="s">
        <v>204</v>
      </c>
      <c r="M1994" s="4">
        <v>44915</v>
      </c>
      <c r="N1994" s="5">
        <v>0.35120000000000001</v>
      </c>
      <c r="O1994" s="4">
        <v>44677</v>
      </c>
      <c r="P1994" s="1" t="s">
        <v>199</v>
      </c>
      <c r="Q1994" s="1" t="s">
        <v>1992</v>
      </c>
      <c r="R1994" s="1" t="s">
        <v>32</v>
      </c>
      <c r="S1994" s="1" t="s">
        <v>205</v>
      </c>
      <c r="T1994" s="1" t="s">
        <v>201</v>
      </c>
      <c r="U1994" s="6">
        <v>1639238.27</v>
      </c>
      <c r="V1994" s="6">
        <v>1013606.79</v>
      </c>
      <c r="W1994" s="6">
        <v>0</v>
      </c>
      <c r="X1994" s="6">
        <v>1013606.79</v>
      </c>
      <c r="Y1994" s="6">
        <v>61623.78</v>
      </c>
      <c r="Z1994" s="7">
        <v>44648</v>
      </c>
      <c r="AA19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4" s="35" t="str">
        <f>IFERROR(
                    _xlfn.XLOOKUP(Tabela1[[#This Row],[ID]],'Base_Solicitações MP'!B:B,'Base_Solicitações MP'!R:R),
                    "Não enviada")</f>
        <v>Diligência</v>
      </c>
      <c r="AC1994" s="15" t="str">
        <f>_xlfn.CONCAT(Tabela1[[#This Row],[Município]],"/",Tabela1[[#This Row],[UF]])</f>
        <v>Mansidão/BA</v>
      </c>
    </row>
    <row r="1995" spans="1:29" x14ac:dyDescent="0.25">
      <c r="A1995" s="14" t="s">
        <v>705</v>
      </c>
      <c r="B1995" s="2" t="s">
        <v>9995</v>
      </c>
      <c r="C1995" s="2" t="s">
        <v>12923</v>
      </c>
      <c r="D1995" s="2" t="s">
        <v>3680</v>
      </c>
      <c r="E1995" s="1" t="s">
        <v>3681</v>
      </c>
      <c r="F1995" s="1">
        <v>2013</v>
      </c>
      <c r="G1995" s="1">
        <v>1</v>
      </c>
      <c r="H1995" s="1" t="s">
        <v>1737</v>
      </c>
      <c r="I1995" s="1" t="s">
        <v>82</v>
      </c>
      <c r="J1995" s="1" t="s">
        <v>29</v>
      </c>
      <c r="K1995" s="1" t="str">
        <f>IF(Tabela1[[#This Row],[Situação da Obra]]="Inacabada - PC Técnica Concluída","Inacabada",Tabela1[[#This Row],[Situação da Obra]])</f>
        <v>Inacabada</v>
      </c>
      <c r="L1995" s="1" t="s">
        <v>30</v>
      </c>
      <c r="M1995" s="4">
        <v>44915</v>
      </c>
      <c r="N1995" s="5">
        <v>0.24429999999999999</v>
      </c>
      <c r="O1995" s="4">
        <v>43923</v>
      </c>
      <c r="P1995" s="1" t="s">
        <v>1935</v>
      </c>
      <c r="Q1995" s="1" t="s">
        <v>710</v>
      </c>
      <c r="R1995" s="1" t="s">
        <v>32</v>
      </c>
      <c r="S1995" s="1" t="s">
        <v>1936</v>
      </c>
      <c r="T1995" s="1" t="s">
        <v>712</v>
      </c>
      <c r="U1995" s="6">
        <v>143467.35999999999</v>
      </c>
      <c r="V1995" s="6">
        <v>184267.61</v>
      </c>
      <c r="W1995" s="6">
        <v>0</v>
      </c>
      <c r="X1995" s="6">
        <v>184267.61</v>
      </c>
      <c r="Y1995" s="6">
        <v>800.33</v>
      </c>
      <c r="Z1995" s="7">
        <v>44643</v>
      </c>
      <c r="AA19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5" s="35" t="str">
        <f>IFERROR(
                    _xlfn.XLOOKUP(Tabela1[[#This Row],[ID]],'Base_Solicitações MP'!B:B,'Base_Solicitações MP'!R:R),
                    "Não enviada")</f>
        <v>Diligência</v>
      </c>
      <c r="AC1995" s="15" t="str">
        <f>_xlfn.CONCAT(Tabela1[[#This Row],[Município]],"/",Tabela1[[#This Row],[UF]])</f>
        <v>Itacaré/BA</v>
      </c>
    </row>
    <row r="1996" spans="1:29" x14ac:dyDescent="0.25">
      <c r="A1996" s="14" t="s">
        <v>705</v>
      </c>
      <c r="B1996" s="2" t="s">
        <v>6522</v>
      </c>
      <c r="C1996" s="2" t="s">
        <v>12924</v>
      </c>
      <c r="D1996" s="3" t="s">
        <v>3682</v>
      </c>
      <c r="E1996" s="1" t="s">
        <v>3683</v>
      </c>
      <c r="F1996" s="1">
        <v>2013</v>
      </c>
      <c r="G1996" s="1">
        <v>1</v>
      </c>
      <c r="H1996" s="1" t="s">
        <v>3684</v>
      </c>
      <c r="I1996" s="1" t="s">
        <v>82</v>
      </c>
      <c r="J1996" s="1" t="s">
        <v>40</v>
      </c>
      <c r="K1996" s="1" t="str">
        <f>IF(Tabela1[[#This Row],[Situação da Obra]]="Inacabada - PC Técnica Concluída","Inacabada",Tabela1[[#This Row],[Situação da Obra]])</f>
        <v>Inacabada</v>
      </c>
      <c r="L1996" s="1" t="s">
        <v>30</v>
      </c>
      <c r="M1996" s="4">
        <v>45005</v>
      </c>
      <c r="N1996" s="5">
        <v>0.56850000000000001</v>
      </c>
      <c r="O1996" s="4">
        <v>44985</v>
      </c>
      <c r="P1996" s="1" t="s">
        <v>31</v>
      </c>
      <c r="Q1996" s="1" t="s">
        <v>710</v>
      </c>
      <c r="R1996" s="1" t="s">
        <v>32</v>
      </c>
      <c r="S1996" s="1" t="s">
        <v>57</v>
      </c>
      <c r="T1996" s="1" t="s">
        <v>34</v>
      </c>
      <c r="U1996" s="6">
        <v>2143738.69</v>
      </c>
      <c r="V1996" s="6">
        <v>2330109.35</v>
      </c>
      <c r="W1996" s="6">
        <v>0</v>
      </c>
      <c r="X1996" s="6">
        <v>2330109.35</v>
      </c>
      <c r="Y1996" s="6">
        <v>0</v>
      </c>
      <c r="Z1996" s="7">
        <v>44886</v>
      </c>
      <c r="AA19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6" s="35" t="str">
        <f>IFERROR(
                    _xlfn.XLOOKUP(Tabela1[[#This Row],[ID]],'Base_Solicitações MP'!B:B,'Base_Solicitações MP'!R:R),
                    "Não enviada")</f>
        <v>Diligência</v>
      </c>
      <c r="AC1996" s="15" t="str">
        <f>_xlfn.CONCAT(Tabela1[[#This Row],[Município]],"/",Tabela1[[#This Row],[UF]])</f>
        <v>Inhambupe/BA</v>
      </c>
    </row>
    <row r="1997" spans="1:29" x14ac:dyDescent="0.25">
      <c r="A1997" s="14" t="s">
        <v>705</v>
      </c>
      <c r="B1997" s="2" t="s">
        <v>9996</v>
      </c>
      <c r="C1997" s="2" t="s">
        <v>12925</v>
      </c>
      <c r="D1997" s="3" t="s">
        <v>3685</v>
      </c>
      <c r="E1997" s="1" t="s">
        <v>3686</v>
      </c>
      <c r="F1997" s="1">
        <v>2013</v>
      </c>
      <c r="G1997" s="1">
        <v>1</v>
      </c>
      <c r="H1997" s="1" t="s">
        <v>224</v>
      </c>
      <c r="I1997" s="1" t="s">
        <v>184</v>
      </c>
      <c r="J1997" s="1" t="s">
        <v>40</v>
      </c>
      <c r="K1997" s="1" t="str">
        <f>IF(Tabela1[[#This Row],[Situação da Obra]]="Inacabada - PC Técnica Concluída","Inacabada",Tabela1[[#This Row],[Situação da Obra]])</f>
        <v>Inacabada</v>
      </c>
      <c r="L1997" s="1" t="s">
        <v>30</v>
      </c>
      <c r="M1997" s="4">
        <v>44985</v>
      </c>
      <c r="N1997" s="5">
        <v>0.20200000000000001</v>
      </c>
      <c r="O1997" s="4">
        <v>44873</v>
      </c>
      <c r="P1997" s="1" t="s">
        <v>31</v>
      </c>
      <c r="Q1997" s="1" t="s">
        <v>710</v>
      </c>
      <c r="R1997" s="1" t="s">
        <v>32</v>
      </c>
      <c r="S1997" s="1" t="s">
        <v>57</v>
      </c>
      <c r="T1997" s="1" t="s">
        <v>34</v>
      </c>
      <c r="U1997" s="6">
        <v>1884999.99</v>
      </c>
      <c r="V1997" s="6">
        <v>1885668.96</v>
      </c>
      <c r="W1997" s="6">
        <v>0</v>
      </c>
      <c r="X1997" s="6">
        <v>1885668.96</v>
      </c>
      <c r="Y1997" s="6">
        <v>617.82000000000005</v>
      </c>
      <c r="Z1997" s="7">
        <v>44919</v>
      </c>
      <c r="AA19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97" s="35" t="str">
        <f>IFERROR(
                    _xlfn.XLOOKUP(Tabela1[[#This Row],[ID]],'Base_Solicitações MP'!B:B,'Base_Solicitações MP'!R:R),
                    "Não enviada")</f>
        <v>Não enviada</v>
      </c>
      <c r="AC1997" s="15" t="str">
        <f>_xlfn.CONCAT(Tabela1[[#This Row],[Município]],"/",Tabela1[[#This Row],[UF]])</f>
        <v>Capitão Poço/PA</v>
      </c>
    </row>
    <row r="1998" spans="1:29" x14ac:dyDescent="0.25">
      <c r="A1998" s="14" t="s">
        <v>705</v>
      </c>
      <c r="B1998" s="2" t="s">
        <v>9997</v>
      </c>
      <c r="C1998" s="2" t="s">
        <v>12926</v>
      </c>
      <c r="D1998" s="3" t="s">
        <v>3687</v>
      </c>
      <c r="E1998" s="1" t="s">
        <v>3688</v>
      </c>
      <c r="F1998" s="1">
        <v>2013</v>
      </c>
      <c r="G1998" s="1">
        <v>1</v>
      </c>
      <c r="H1998" s="1" t="s">
        <v>1268</v>
      </c>
      <c r="I1998" s="1" t="s">
        <v>184</v>
      </c>
      <c r="J1998" s="1" t="s">
        <v>29</v>
      </c>
      <c r="K1998" s="1" t="str">
        <f>IF(Tabela1[[#This Row],[Situação da Obra]]="Inacabada - PC Técnica Concluída","Inacabada",Tabela1[[#This Row],[Situação da Obra]])</f>
        <v>Inacabada</v>
      </c>
      <c r="L1998" s="1" t="s">
        <v>30</v>
      </c>
      <c r="M1998" s="4">
        <v>44915</v>
      </c>
      <c r="N1998" s="5">
        <v>1.0200000000000001E-2</v>
      </c>
      <c r="O1998" s="4">
        <v>43446</v>
      </c>
      <c r="P1998" s="1" t="s">
        <v>31</v>
      </c>
      <c r="Q1998" s="1" t="s">
        <v>710</v>
      </c>
      <c r="R1998" s="1" t="s">
        <v>32</v>
      </c>
      <c r="S1998" s="1" t="s">
        <v>353</v>
      </c>
      <c r="T1998" s="1" t="s">
        <v>34</v>
      </c>
      <c r="U1998" s="6">
        <v>1808141.9</v>
      </c>
      <c r="V1998" s="6">
        <v>1808141.9</v>
      </c>
      <c r="W1998" s="6">
        <v>0</v>
      </c>
      <c r="X1998" s="6">
        <v>1808141.9</v>
      </c>
      <c r="Y1998" s="6">
        <v>248682.17</v>
      </c>
      <c r="Z1998" s="7">
        <v>43647</v>
      </c>
      <c r="AA19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98" s="35" t="str">
        <f>IFERROR(
                    _xlfn.XLOOKUP(Tabela1[[#This Row],[ID]],'Base_Solicitações MP'!B:B,'Base_Solicitações MP'!R:R),
                    "Não enviada")</f>
        <v>Não enviada</v>
      </c>
      <c r="AC1998" s="15" t="str">
        <f>_xlfn.CONCAT(Tabela1[[#This Row],[Município]],"/",Tabela1[[#This Row],[UF]])</f>
        <v>São Miguel do Guamá/PA</v>
      </c>
    </row>
    <row r="1999" spans="1:29" x14ac:dyDescent="0.25">
      <c r="A1999" s="14" t="s">
        <v>705</v>
      </c>
      <c r="B1999" s="2" t="s">
        <v>9998</v>
      </c>
      <c r="C1999" s="2" t="s">
        <v>12927</v>
      </c>
      <c r="D1999" s="3" t="s">
        <v>3689</v>
      </c>
      <c r="E1999" s="1" t="s">
        <v>3690</v>
      </c>
      <c r="F1999" s="1">
        <v>2014</v>
      </c>
      <c r="G1999" s="1">
        <v>7</v>
      </c>
      <c r="H1999" s="1" t="s">
        <v>439</v>
      </c>
      <c r="I1999" s="1" t="s">
        <v>208</v>
      </c>
      <c r="J1999" s="1" t="s">
        <v>40</v>
      </c>
      <c r="K1999" s="1" t="str">
        <f>IF(Tabela1[[#This Row],[Situação da Obra]]="Inacabada - PC Técnica Concluída","Inacabada",Tabela1[[#This Row],[Situação da Obra]])</f>
        <v>Inacabada</v>
      </c>
      <c r="L1999" s="1" t="s">
        <v>30</v>
      </c>
      <c r="M1999" s="4">
        <v>43802</v>
      </c>
      <c r="N1999" s="5">
        <v>6.9999999999999999E-4</v>
      </c>
      <c r="O1999" s="4">
        <v>43670</v>
      </c>
      <c r="P1999" s="1" t="s">
        <v>31</v>
      </c>
      <c r="Q1999" s="1" t="s">
        <v>710</v>
      </c>
      <c r="R1999" s="1" t="s">
        <v>32</v>
      </c>
      <c r="S1999" s="1" t="s">
        <v>353</v>
      </c>
      <c r="T1999" s="1" t="s">
        <v>34</v>
      </c>
      <c r="U1999" s="6">
        <v>1843627.01</v>
      </c>
      <c r="V1999" s="6">
        <v>1843627.01</v>
      </c>
      <c r="W1999" s="6">
        <v>0</v>
      </c>
      <c r="X1999" s="6">
        <v>1843627.01</v>
      </c>
      <c r="Y1999" s="6">
        <v>3239276.26</v>
      </c>
      <c r="Z1999" s="7">
        <v>43736</v>
      </c>
      <c r="AA19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99" s="35" t="str">
        <f>IFERROR(
                    _xlfn.XLOOKUP(Tabela1[[#This Row],[ID]],'Base_Solicitações MP'!B:B,'Base_Solicitações MP'!R:R),
                    "Não enviada")</f>
        <v>Não enviada</v>
      </c>
      <c r="AC1999" s="15" t="str">
        <f>_xlfn.CONCAT(Tabela1[[#This Row],[Município]],"/",Tabela1[[#This Row],[UF]])</f>
        <v>Boa Vista/RR</v>
      </c>
    </row>
    <row r="2000" spans="1:29" x14ac:dyDescent="0.25">
      <c r="A2000" s="14" t="s">
        <v>705</v>
      </c>
      <c r="B2000" s="2" t="s">
        <v>9999</v>
      </c>
      <c r="C2000" s="2" t="s">
        <v>12928</v>
      </c>
      <c r="D2000" s="3" t="s">
        <v>3691</v>
      </c>
      <c r="E2000" s="1" t="s">
        <v>3692</v>
      </c>
      <c r="F2000" s="1">
        <v>2014</v>
      </c>
      <c r="G2000" s="1">
        <v>1</v>
      </c>
      <c r="H2000" s="1" t="s">
        <v>439</v>
      </c>
      <c r="I2000" s="1" t="s">
        <v>208</v>
      </c>
      <c r="J2000" s="1" t="s">
        <v>29</v>
      </c>
      <c r="K2000" s="1" t="str">
        <f>IF(Tabela1[[#This Row],[Situação da Obra]]="Inacabada - PC Técnica Concluída","Inacabada",Tabela1[[#This Row],[Situação da Obra]])</f>
        <v>Inacabada</v>
      </c>
      <c r="L2000" s="1" t="s">
        <v>30</v>
      </c>
      <c r="M2000" s="4">
        <v>44915</v>
      </c>
      <c r="N2000" s="5">
        <v>0.1477</v>
      </c>
      <c r="O2000" s="4">
        <v>42867</v>
      </c>
      <c r="P2000" s="1" t="s">
        <v>31</v>
      </c>
      <c r="Q2000" s="1" t="s">
        <v>710</v>
      </c>
      <c r="R2000" s="1" t="s">
        <v>32</v>
      </c>
      <c r="S2000" s="1" t="s">
        <v>353</v>
      </c>
      <c r="T2000" s="1" t="s">
        <v>34</v>
      </c>
      <c r="U2000" s="6">
        <v>1834899.01</v>
      </c>
      <c r="V2000" s="6">
        <v>1834899.01</v>
      </c>
      <c r="W2000" s="6">
        <v>0</v>
      </c>
      <c r="X2000" s="6">
        <v>1834899.01</v>
      </c>
      <c r="Y2000" s="6">
        <v>322192.40999999997</v>
      </c>
      <c r="Z2000" s="7">
        <v>44914</v>
      </c>
      <c r="AA20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00" s="35" t="str">
        <f>IFERROR(
                    _xlfn.XLOOKUP(Tabela1[[#This Row],[ID]],'Base_Solicitações MP'!B:B,'Base_Solicitações MP'!R:R),
                    "Não enviada")</f>
        <v>Não enviada</v>
      </c>
      <c r="AC2000" s="15" t="str">
        <f>_xlfn.CONCAT(Tabela1[[#This Row],[Município]],"/",Tabela1[[#This Row],[UF]])</f>
        <v>Boa Vista/RR</v>
      </c>
    </row>
    <row r="2001" spans="1:29" x14ac:dyDescent="0.25">
      <c r="A2001" s="14" t="s">
        <v>705</v>
      </c>
      <c r="B2001" s="2" t="s">
        <v>6699</v>
      </c>
      <c r="C2001" s="2" t="s">
        <v>12929</v>
      </c>
      <c r="D2001" s="3" t="s">
        <v>3693</v>
      </c>
      <c r="E2001" s="1">
        <v>22340</v>
      </c>
      <c r="F2001" s="1">
        <v>2014</v>
      </c>
      <c r="G2001" s="1">
        <v>1</v>
      </c>
      <c r="H2001" s="1" t="s">
        <v>3694</v>
      </c>
      <c r="I2001" s="1" t="s">
        <v>184</v>
      </c>
      <c r="J2001" s="1" t="s">
        <v>56</v>
      </c>
      <c r="K2001" s="1" t="str">
        <f>IF(Tabela1[[#This Row],[Situação da Obra]]="Inacabada - PC Técnica Concluída","Inacabada",Tabela1[[#This Row],[Situação da Obra]])</f>
        <v>Paralisada</v>
      </c>
      <c r="L2001" s="1" t="s">
        <v>204</v>
      </c>
      <c r="M2001" s="4">
        <v>44402</v>
      </c>
      <c r="N2001" s="5">
        <v>0.75680000000000003</v>
      </c>
      <c r="O2001" s="4">
        <v>45013</v>
      </c>
      <c r="P2001" s="1" t="s">
        <v>199</v>
      </c>
      <c r="Q2001" s="1" t="s">
        <v>1992</v>
      </c>
      <c r="R2001" s="1" t="s">
        <v>32</v>
      </c>
      <c r="S2001" s="1" t="s">
        <v>200</v>
      </c>
      <c r="T2001" s="1" t="s">
        <v>201</v>
      </c>
      <c r="U2001" s="6">
        <v>440018.37</v>
      </c>
      <c r="V2001" s="6">
        <v>876606.38</v>
      </c>
      <c r="W2001" s="6">
        <v>0</v>
      </c>
      <c r="X2001" s="6">
        <v>876606.38</v>
      </c>
      <c r="Y2001" s="6">
        <v>243.75</v>
      </c>
      <c r="Z2001" s="7">
        <v>45322</v>
      </c>
      <c r="AA20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1" s="35" t="str">
        <f>IFERROR(
                    _xlfn.XLOOKUP(Tabela1[[#This Row],[ID]],'Base_Solicitações MP'!B:B,'Base_Solicitações MP'!R:R),
                    "Não enviada")</f>
        <v>Diligência</v>
      </c>
      <c r="AC2001" s="15" t="str">
        <f>_xlfn.CONCAT(Tabela1[[#This Row],[Município]],"/",Tabela1[[#This Row],[UF]])</f>
        <v>Vigia/PA</v>
      </c>
    </row>
    <row r="2002" spans="1:29" x14ac:dyDescent="0.25">
      <c r="A2002" s="14" t="s">
        <v>705</v>
      </c>
      <c r="B2002" s="2" t="s">
        <v>10000</v>
      </c>
      <c r="C2002" s="2" t="s">
        <v>12930</v>
      </c>
      <c r="D2002" s="3" t="s">
        <v>3695</v>
      </c>
      <c r="E2002" s="1">
        <v>22308</v>
      </c>
      <c r="F2002" s="1">
        <v>2014</v>
      </c>
      <c r="G2002" s="1">
        <v>2</v>
      </c>
      <c r="H2002" s="1" t="s">
        <v>2256</v>
      </c>
      <c r="I2002" s="1" t="s">
        <v>184</v>
      </c>
      <c r="J2002" s="1" t="s">
        <v>40</v>
      </c>
      <c r="K2002" s="1" t="str">
        <f>IF(Tabela1[[#This Row],[Situação da Obra]]="Inacabada - PC Técnica Concluída","Inacabada",Tabela1[[#This Row],[Situação da Obra]])</f>
        <v>Inacabada</v>
      </c>
      <c r="L2002" s="1" t="s">
        <v>204</v>
      </c>
      <c r="M2002" s="4">
        <v>42611</v>
      </c>
      <c r="N2002" s="5">
        <v>9.8100000000000007E-2</v>
      </c>
      <c r="O2002" s="4">
        <v>42560</v>
      </c>
      <c r="P2002" s="1" t="s">
        <v>199</v>
      </c>
      <c r="Q2002" s="1" t="s">
        <v>1992</v>
      </c>
      <c r="R2002" s="1" t="s">
        <v>32</v>
      </c>
      <c r="S2002" s="1" t="s">
        <v>200</v>
      </c>
      <c r="T2002" s="1" t="s">
        <v>201</v>
      </c>
      <c r="U2002" s="6">
        <v>924675.99</v>
      </c>
      <c r="V2002" s="6">
        <v>926897.51</v>
      </c>
      <c r="W2002" s="6">
        <v>0</v>
      </c>
      <c r="X2002" s="6">
        <v>926897.51</v>
      </c>
      <c r="Y2002" s="6">
        <v>0</v>
      </c>
      <c r="Z2002" s="7">
        <v>42521</v>
      </c>
      <c r="AA20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2" s="35" t="str">
        <f>IFERROR(
                    _xlfn.XLOOKUP(Tabela1[[#This Row],[ID]],'Base_Solicitações MP'!B:B,'Base_Solicitações MP'!R:R),
                    "Não enviada")</f>
        <v>Aguardando Análise FNDE</v>
      </c>
      <c r="AC2002" s="15" t="str">
        <f>_xlfn.CONCAT(Tabela1[[#This Row],[Município]],"/",Tabela1[[#This Row],[UF]])</f>
        <v>Curralinho/PA</v>
      </c>
    </row>
    <row r="2003" spans="1:29" x14ac:dyDescent="0.25">
      <c r="A2003" s="14" t="s">
        <v>705</v>
      </c>
      <c r="B2003" s="2" t="s">
        <v>10001</v>
      </c>
      <c r="C2003" s="2" t="s">
        <v>12931</v>
      </c>
      <c r="D2003" s="3" t="s">
        <v>3695</v>
      </c>
      <c r="E2003" s="1">
        <v>22308</v>
      </c>
      <c r="F2003" s="1">
        <v>2014</v>
      </c>
      <c r="G2003" s="1">
        <v>2</v>
      </c>
      <c r="H2003" s="1" t="s">
        <v>2256</v>
      </c>
      <c r="I2003" s="1" t="s">
        <v>184</v>
      </c>
      <c r="J2003" s="1" t="s">
        <v>29</v>
      </c>
      <c r="K2003" s="1" t="str">
        <f>IF(Tabela1[[#This Row],[Situação da Obra]]="Inacabada - PC Técnica Concluída","Inacabada",Tabela1[[#This Row],[Situação da Obra]])</f>
        <v>Inacabada</v>
      </c>
      <c r="L2003" s="1" t="s">
        <v>204</v>
      </c>
      <c r="M2003" s="4">
        <v>45035</v>
      </c>
      <c r="N2003" s="5">
        <v>0.10249999999999999</v>
      </c>
      <c r="O2003" s="4">
        <v>42560</v>
      </c>
      <c r="P2003" s="1" t="s">
        <v>199</v>
      </c>
      <c r="Q2003" s="1" t="s">
        <v>1992</v>
      </c>
      <c r="R2003" s="1" t="s">
        <v>32</v>
      </c>
      <c r="S2003" s="1" t="s">
        <v>200</v>
      </c>
      <c r="T2003" s="1" t="s">
        <v>201</v>
      </c>
      <c r="U2003" s="6">
        <v>924610.18</v>
      </c>
      <c r="V2003" s="6">
        <v>926897.51</v>
      </c>
      <c r="W2003" s="6">
        <v>0</v>
      </c>
      <c r="X2003" s="6">
        <v>926897.51</v>
      </c>
      <c r="Y2003" s="6">
        <v>0</v>
      </c>
      <c r="Z2003" s="7">
        <v>42521</v>
      </c>
      <c r="AA20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3" s="35" t="str">
        <f>IFERROR(
                    _xlfn.XLOOKUP(Tabela1[[#This Row],[ID]],'Base_Solicitações MP'!B:B,'Base_Solicitações MP'!R:R),
                    "Não enviada")</f>
        <v>Aguardando Análise FNDE</v>
      </c>
      <c r="AC2003" s="15" t="str">
        <f>_xlfn.CONCAT(Tabela1[[#This Row],[Município]],"/",Tabela1[[#This Row],[UF]])</f>
        <v>Curralinho/PA</v>
      </c>
    </row>
    <row r="2004" spans="1:29" x14ac:dyDescent="0.25">
      <c r="A2004" s="14" t="s">
        <v>705</v>
      </c>
      <c r="B2004" s="2" t="s">
        <v>6793</v>
      </c>
      <c r="C2004" s="2" t="s">
        <v>12932</v>
      </c>
      <c r="D2004" s="3" t="s">
        <v>3696</v>
      </c>
      <c r="E2004" s="1">
        <v>18060</v>
      </c>
      <c r="F2004" s="1">
        <v>2014</v>
      </c>
      <c r="G2004" s="1">
        <v>1</v>
      </c>
      <c r="H2004" s="1" t="s">
        <v>3697</v>
      </c>
      <c r="I2004" s="1" t="s">
        <v>60</v>
      </c>
      <c r="J2004" s="1" t="s">
        <v>29</v>
      </c>
      <c r="K2004" s="1" t="str">
        <f>IF(Tabela1[[#This Row],[Situação da Obra]]="Inacabada - PC Técnica Concluída","Inacabada",Tabela1[[#This Row],[Situação da Obra]])</f>
        <v>Inacabada</v>
      </c>
      <c r="L2004" s="1" t="s">
        <v>204</v>
      </c>
      <c r="M2004" s="4">
        <v>44915</v>
      </c>
      <c r="N2004" s="5">
        <v>0.24709999999999999</v>
      </c>
      <c r="O2004" s="4"/>
      <c r="P2004" s="1" t="s">
        <v>2031</v>
      </c>
      <c r="Q2004" s="1" t="s">
        <v>1992</v>
      </c>
      <c r="R2004" s="1" t="s">
        <v>32</v>
      </c>
      <c r="S2004" s="1" t="s">
        <v>200</v>
      </c>
      <c r="T2004" s="1" t="s">
        <v>201</v>
      </c>
      <c r="U2004" s="6" t="s">
        <v>41</v>
      </c>
      <c r="V2004" s="6">
        <v>861609.2</v>
      </c>
      <c r="W2004" s="6">
        <v>0</v>
      </c>
      <c r="X2004" s="6">
        <v>861609.2</v>
      </c>
      <c r="Y2004" s="6" t="s">
        <v>41</v>
      </c>
      <c r="Z2004" s="7">
        <v>43889</v>
      </c>
      <c r="AA20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4" s="35" t="str">
        <f>IFERROR(
                    _xlfn.XLOOKUP(Tabela1[[#This Row],[ID]],'Base_Solicitações MP'!B:B,'Base_Solicitações MP'!R:R),
                    "Não enviada")</f>
        <v>Retornado para Análise FNDE</v>
      </c>
      <c r="AC2004" s="15" t="str">
        <f>_xlfn.CONCAT(Tabela1[[#This Row],[Município]],"/",Tabela1[[#This Row],[UF]])</f>
        <v>Inconfidentes/MG</v>
      </c>
    </row>
    <row r="2005" spans="1:29" x14ac:dyDescent="0.25">
      <c r="A2005" s="14" t="s">
        <v>705</v>
      </c>
      <c r="B2005" s="2" t="s">
        <v>10002</v>
      </c>
      <c r="C2005" s="2" t="s">
        <v>12933</v>
      </c>
      <c r="D2005" s="3" t="s">
        <v>3698</v>
      </c>
      <c r="E2005" s="1">
        <v>22300</v>
      </c>
      <c r="F2005" s="1">
        <v>2014</v>
      </c>
      <c r="G2005" s="1">
        <v>1</v>
      </c>
      <c r="H2005" s="1" t="s">
        <v>3197</v>
      </c>
      <c r="I2005" s="1" t="s">
        <v>184</v>
      </c>
      <c r="J2005" s="1" t="s">
        <v>29</v>
      </c>
      <c r="K2005" s="1" t="str">
        <f>IF(Tabela1[[#This Row],[Situação da Obra]]="Inacabada - PC Técnica Concluída","Inacabada",Tabela1[[#This Row],[Situação da Obra]])</f>
        <v>Inacabada</v>
      </c>
      <c r="L2005" s="1" t="s">
        <v>204</v>
      </c>
      <c r="M2005" s="4">
        <v>44915</v>
      </c>
      <c r="N2005" s="5">
        <v>0.13020000000000001</v>
      </c>
      <c r="O2005" s="4"/>
      <c r="P2005" s="1" t="s">
        <v>199</v>
      </c>
      <c r="Q2005" s="1" t="s">
        <v>1992</v>
      </c>
      <c r="R2005" s="1" t="s">
        <v>32</v>
      </c>
      <c r="S2005" s="1" t="s">
        <v>200</v>
      </c>
      <c r="T2005" s="1" t="s">
        <v>201</v>
      </c>
      <c r="U2005" s="6" t="s">
        <v>41</v>
      </c>
      <c r="V2005" s="6">
        <v>942408.82</v>
      </c>
      <c r="W2005" s="6">
        <v>0</v>
      </c>
      <c r="X2005" s="6">
        <v>942408.82</v>
      </c>
      <c r="Y2005" s="6" t="s">
        <v>41</v>
      </c>
      <c r="Z2005" s="7">
        <v>43496</v>
      </c>
      <c r="AA20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5" s="35" t="str">
        <f>IFERROR(
                    _xlfn.XLOOKUP(Tabela1[[#This Row],[ID]],'Base_Solicitações MP'!B:B,'Base_Solicitações MP'!R:R),
                    "Não enviada")</f>
        <v>Diligência</v>
      </c>
      <c r="AC2005" s="15" t="str">
        <f>_xlfn.CONCAT(Tabela1[[#This Row],[Município]],"/",Tabela1[[#This Row],[UF]])</f>
        <v>Aveiro/PA</v>
      </c>
    </row>
    <row r="2006" spans="1:29" x14ac:dyDescent="0.25">
      <c r="A2006" s="14" t="s">
        <v>705</v>
      </c>
      <c r="B2006" s="2" t="s">
        <v>6973</v>
      </c>
      <c r="C2006" s="2" t="s">
        <v>12934</v>
      </c>
      <c r="D2006" s="3" t="s">
        <v>3699</v>
      </c>
      <c r="E2006" s="1">
        <v>18065</v>
      </c>
      <c r="F2006" s="1">
        <v>2014</v>
      </c>
      <c r="G2006" s="1">
        <v>3</v>
      </c>
      <c r="H2006" s="1" t="s">
        <v>2159</v>
      </c>
      <c r="I2006" s="1" t="s">
        <v>184</v>
      </c>
      <c r="J2006" s="1" t="s">
        <v>40</v>
      </c>
      <c r="K2006" s="1" t="str">
        <f>IF(Tabela1[[#This Row],[Situação da Obra]]="Inacabada - PC Técnica Concluída","Inacabada",Tabela1[[#This Row],[Situação da Obra]])</f>
        <v>Inacabada</v>
      </c>
      <c r="L2006" s="1" t="s">
        <v>204</v>
      </c>
      <c r="M2006" s="4">
        <v>42640</v>
      </c>
      <c r="N2006" s="5">
        <v>0.31319999999999998</v>
      </c>
      <c r="O2006" s="4">
        <v>42635</v>
      </c>
      <c r="P2006" s="1" t="s">
        <v>199</v>
      </c>
      <c r="Q2006" s="1" t="s">
        <v>1992</v>
      </c>
      <c r="R2006" s="1" t="s">
        <v>32</v>
      </c>
      <c r="S2006" s="1" t="s">
        <v>200</v>
      </c>
      <c r="T2006" s="1" t="s">
        <v>201</v>
      </c>
      <c r="U2006" s="6">
        <v>940001.85</v>
      </c>
      <c r="V2006" s="6">
        <v>941655.49</v>
      </c>
      <c r="W2006" s="6">
        <v>0</v>
      </c>
      <c r="X2006" s="6">
        <v>941655.49</v>
      </c>
      <c r="Y2006" s="6">
        <v>4535.46</v>
      </c>
      <c r="Z2006" s="7">
        <v>42613</v>
      </c>
      <c r="AA20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6" s="35" t="str">
        <f>IFERROR(
                    _xlfn.XLOOKUP(Tabela1[[#This Row],[ID]],'Base_Solicitações MP'!B:B,'Base_Solicitações MP'!R:R),
                    "Não enviada")</f>
        <v>Diligência</v>
      </c>
      <c r="AC2006" s="15" t="str">
        <f>_xlfn.CONCAT(Tabela1[[#This Row],[Município]],"/",Tabela1[[#This Row],[UF]])</f>
        <v>Bagre/PA</v>
      </c>
    </row>
    <row r="2007" spans="1:29" x14ac:dyDescent="0.25">
      <c r="A2007" s="14" t="s">
        <v>705</v>
      </c>
      <c r="B2007" s="2" t="s">
        <v>6968</v>
      </c>
      <c r="C2007" s="2" t="s">
        <v>12935</v>
      </c>
      <c r="D2007" s="3" t="s">
        <v>3699</v>
      </c>
      <c r="E2007" s="1">
        <v>18065</v>
      </c>
      <c r="F2007" s="1">
        <v>2014</v>
      </c>
      <c r="G2007" s="1">
        <v>3</v>
      </c>
      <c r="H2007" s="1" t="s">
        <v>2159</v>
      </c>
      <c r="I2007" s="1" t="s">
        <v>184</v>
      </c>
      <c r="J2007" s="1" t="s">
        <v>40</v>
      </c>
      <c r="K2007" s="1" t="str">
        <f>IF(Tabela1[[#This Row],[Situação da Obra]]="Inacabada - PC Técnica Concluída","Inacabada",Tabela1[[#This Row],[Situação da Obra]])</f>
        <v>Inacabada</v>
      </c>
      <c r="L2007" s="1" t="s">
        <v>204</v>
      </c>
      <c r="M2007" s="4">
        <v>42640</v>
      </c>
      <c r="N2007" s="5">
        <v>0.31319999999999998</v>
      </c>
      <c r="O2007" s="4">
        <v>42635</v>
      </c>
      <c r="P2007" s="1" t="s">
        <v>199</v>
      </c>
      <c r="Q2007" s="1" t="s">
        <v>1992</v>
      </c>
      <c r="R2007" s="1" t="s">
        <v>32</v>
      </c>
      <c r="S2007" s="1" t="s">
        <v>200</v>
      </c>
      <c r="T2007" s="1" t="s">
        <v>201</v>
      </c>
      <c r="U2007" s="6">
        <v>940001.85</v>
      </c>
      <c r="V2007" s="6">
        <v>941655.49</v>
      </c>
      <c r="W2007" s="6">
        <v>0</v>
      </c>
      <c r="X2007" s="6">
        <v>941655.49</v>
      </c>
      <c r="Y2007" s="6">
        <v>4535.46</v>
      </c>
      <c r="Z2007" s="7">
        <v>42613</v>
      </c>
      <c r="AA20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7" s="35" t="str">
        <f>IFERROR(
                    _xlfn.XLOOKUP(Tabela1[[#This Row],[ID]],'Base_Solicitações MP'!B:B,'Base_Solicitações MP'!R:R),
                    "Não enviada")</f>
        <v>Diligência</v>
      </c>
      <c r="AC2007" s="15" t="str">
        <f>_xlfn.CONCAT(Tabela1[[#This Row],[Município]],"/",Tabela1[[#This Row],[UF]])</f>
        <v>Bagre/PA</v>
      </c>
    </row>
    <row r="2008" spans="1:29" x14ac:dyDescent="0.25">
      <c r="A2008" s="14" t="s">
        <v>705</v>
      </c>
      <c r="B2008" s="2" t="s">
        <v>10003</v>
      </c>
      <c r="C2008" s="2" t="s">
        <v>12936</v>
      </c>
      <c r="D2008" s="3" t="s">
        <v>3699</v>
      </c>
      <c r="E2008" s="1">
        <v>18065</v>
      </c>
      <c r="F2008" s="1">
        <v>2014</v>
      </c>
      <c r="G2008" s="1">
        <v>3</v>
      </c>
      <c r="H2008" s="1" t="s">
        <v>2159</v>
      </c>
      <c r="I2008" s="1" t="s">
        <v>184</v>
      </c>
      <c r="J2008" s="1" t="s">
        <v>40</v>
      </c>
      <c r="K2008" s="1" t="str">
        <f>IF(Tabela1[[#This Row],[Situação da Obra]]="Inacabada - PC Técnica Concluída","Inacabada",Tabela1[[#This Row],[Situação da Obra]])</f>
        <v>Inacabada</v>
      </c>
      <c r="L2008" s="1" t="s">
        <v>204</v>
      </c>
      <c r="M2008" s="4">
        <v>42639</v>
      </c>
      <c r="N2008" s="5">
        <v>0.33850000000000002</v>
      </c>
      <c r="O2008" s="4">
        <v>42635</v>
      </c>
      <c r="P2008" s="1" t="s">
        <v>199</v>
      </c>
      <c r="Q2008" s="1" t="s">
        <v>1992</v>
      </c>
      <c r="R2008" s="1" t="s">
        <v>32</v>
      </c>
      <c r="S2008" s="1" t="s">
        <v>200</v>
      </c>
      <c r="T2008" s="1" t="s">
        <v>201</v>
      </c>
      <c r="U2008" s="6">
        <v>940001.85</v>
      </c>
      <c r="V2008" s="6">
        <v>941655.49</v>
      </c>
      <c r="W2008" s="6">
        <v>0</v>
      </c>
      <c r="X2008" s="6">
        <v>941655.49</v>
      </c>
      <c r="Y2008" s="6">
        <v>4535.46</v>
      </c>
      <c r="Z2008" s="7">
        <v>42613</v>
      </c>
      <c r="AA20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08" s="35" t="str">
        <f>IFERROR(
                    _xlfn.XLOOKUP(Tabela1[[#This Row],[ID]],'Base_Solicitações MP'!B:B,'Base_Solicitações MP'!R:R),
                    "Não enviada")</f>
        <v>Não enviada</v>
      </c>
      <c r="AC2008" s="15" t="str">
        <f>_xlfn.CONCAT(Tabela1[[#This Row],[Município]],"/",Tabela1[[#This Row],[UF]])</f>
        <v>Bagre/PA</v>
      </c>
    </row>
    <row r="2009" spans="1:29" x14ac:dyDescent="0.25">
      <c r="A2009" s="14" t="s">
        <v>705</v>
      </c>
      <c r="B2009" s="2" t="s">
        <v>6804</v>
      </c>
      <c r="C2009" s="2" t="s">
        <v>12937</v>
      </c>
      <c r="D2009" s="3" t="s">
        <v>3700</v>
      </c>
      <c r="E2009" s="1" t="s">
        <v>3701</v>
      </c>
      <c r="F2009" s="1">
        <v>2014</v>
      </c>
      <c r="G2009" s="1">
        <v>3</v>
      </c>
      <c r="H2009" s="1" t="s">
        <v>1625</v>
      </c>
      <c r="I2009" s="1" t="s">
        <v>44</v>
      </c>
      <c r="J2009" s="1" t="s">
        <v>40</v>
      </c>
      <c r="K2009" s="1" t="str">
        <f>IF(Tabela1[[#This Row],[Situação da Obra]]="Inacabada - PC Técnica Concluída","Inacabada",Tabela1[[#This Row],[Situação da Obra]])</f>
        <v>Inacabada</v>
      </c>
      <c r="L2009" s="1" t="s">
        <v>204</v>
      </c>
      <c r="M2009" s="4">
        <v>43493</v>
      </c>
      <c r="N2009" s="5">
        <v>0</v>
      </c>
      <c r="O2009" s="4">
        <v>43480</v>
      </c>
      <c r="P2009" s="1" t="s">
        <v>199</v>
      </c>
      <c r="Q2009" s="1" t="s">
        <v>1992</v>
      </c>
      <c r="R2009" s="1" t="s">
        <v>32</v>
      </c>
      <c r="S2009" s="1" t="s">
        <v>200</v>
      </c>
      <c r="T2009" s="1" t="s">
        <v>201</v>
      </c>
      <c r="U2009" s="6">
        <v>939245.03</v>
      </c>
      <c r="V2009" s="6">
        <v>942083.83</v>
      </c>
      <c r="W2009" s="6">
        <v>0</v>
      </c>
      <c r="X2009" s="6">
        <v>942083.83</v>
      </c>
      <c r="Y2009" s="6">
        <v>2081.81</v>
      </c>
      <c r="Z2009" s="7">
        <v>44897</v>
      </c>
      <c r="AA20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9" s="35" t="str">
        <f>IFERROR(
                    _xlfn.XLOOKUP(Tabela1[[#This Row],[ID]],'Base_Solicitações MP'!B:B,'Base_Solicitações MP'!R:R),
                    "Não enviada")</f>
        <v>Retornado para Análise FNDE</v>
      </c>
      <c r="AC2009" s="15" t="str">
        <f>_xlfn.CONCAT(Tabela1[[#This Row],[Município]],"/",Tabela1[[#This Row],[UF]])</f>
        <v>São Francisco do Maranhão/MA</v>
      </c>
    </row>
    <row r="2010" spans="1:29" x14ac:dyDescent="0.25">
      <c r="A2010" s="14" t="s">
        <v>705</v>
      </c>
      <c r="B2010" s="2" t="s">
        <v>6619</v>
      </c>
      <c r="C2010" s="2" t="s">
        <v>12938</v>
      </c>
      <c r="D2010" s="3" t="s">
        <v>3700</v>
      </c>
      <c r="E2010" s="1" t="s">
        <v>3701</v>
      </c>
      <c r="F2010" s="1">
        <v>2014</v>
      </c>
      <c r="G2010" s="1">
        <v>3</v>
      </c>
      <c r="H2010" s="1" t="s">
        <v>1625</v>
      </c>
      <c r="I2010" s="1" t="s">
        <v>44</v>
      </c>
      <c r="J2010" s="1" t="s">
        <v>40</v>
      </c>
      <c r="K2010" s="1" t="str">
        <f>IF(Tabela1[[#This Row],[Situação da Obra]]="Inacabada - PC Técnica Concluída","Inacabada",Tabela1[[#This Row],[Situação da Obra]])</f>
        <v>Inacabada</v>
      </c>
      <c r="L2010" s="1" t="s">
        <v>204</v>
      </c>
      <c r="M2010" s="4">
        <v>43493</v>
      </c>
      <c r="N2010" s="5">
        <v>0.18410000000000001</v>
      </c>
      <c r="O2010" s="4">
        <v>43480</v>
      </c>
      <c r="P2010" s="1" t="s">
        <v>199</v>
      </c>
      <c r="Q2010" s="1" t="s">
        <v>1992</v>
      </c>
      <c r="R2010" s="1" t="s">
        <v>32</v>
      </c>
      <c r="S2010" s="1" t="s">
        <v>200</v>
      </c>
      <c r="T2010" s="1" t="s">
        <v>201</v>
      </c>
      <c r="U2010" s="6">
        <v>938927.76</v>
      </c>
      <c r="V2010" s="6">
        <v>942083.83</v>
      </c>
      <c r="W2010" s="6">
        <v>0</v>
      </c>
      <c r="X2010" s="6">
        <v>942083.83</v>
      </c>
      <c r="Y2010" s="6">
        <v>2081.81</v>
      </c>
      <c r="Z2010" s="7">
        <v>44897</v>
      </c>
      <c r="AA20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10" s="35" t="str">
        <f>IFERROR(
                    _xlfn.XLOOKUP(Tabela1[[#This Row],[ID]],'Base_Solicitações MP'!B:B,'Base_Solicitações MP'!R:R),
                    "Não enviada")</f>
        <v>Retornado para Análise FNDE</v>
      </c>
      <c r="AC2010" s="15" t="str">
        <f>_xlfn.CONCAT(Tabela1[[#This Row],[Município]],"/",Tabela1[[#This Row],[UF]])</f>
        <v>São Francisco do Maranhão/MA</v>
      </c>
    </row>
    <row r="2011" spans="1:29" x14ac:dyDescent="0.25">
      <c r="A2011" s="14" t="s">
        <v>705</v>
      </c>
      <c r="B2011" s="2" t="s">
        <v>10004</v>
      </c>
      <c r="C2011" s="2" t="s">
        <v>12939</v>
      </c>
      <c r="D2011" s="3" t="s">
        <v>3702</v>
      </c>
      <c r="E2011" s="1">
        <v>22595</v>
      </c>
      <c r="F2011" s="1">
        <v>2014</v>
      </c>
      <c r="G2011" s="1">
        <v>1</v>
      </c>
      <c r="H2011" s="1" t="s">
        <v>2928</v>
      </c>
      <c r="I2011" s="1" t="s">
        <v>44</v>
      </c>
      <c r="J2011" s="1" t="s">
        <v>29</v>
      </c>
      <c r="K2011" s="1" t="str">
        <f>IF(Tabela1[[#This Row],[Situação da Obra]]="Inacabada - PC Técnica Concluída","Inacabada",Tabela1[[#This Row],[Situação da Obra]])</f>
        <v>Inacabada</v>
      </c>
      <c r="L2011" s="1" t="s">
        <v>204</v>
      </c>
      <c r="M2011" s="4">
        <v>44915</v>
      </c>
      <c r="N2011" s="5">
        <v>6.8199999999999997E-2</v>
      </c>
      <c r="O2011" s="4">
        <v>42584</v>
      </c>
      <c r="P2011" s="1" t="s">
        <v>199</v>
      </c>
      <c r="Q2011" s="1" t="s">
        <v>1992</v>
      </c>
      <c r="R2011" s="1" t="s">
        <v>32</v>
      </c>
      <c r="S2011" s="1" t="s">
        <v>205</v>
      </c>
      <c r="T2011" s="1" t="s">
        <v>201</v>
      </c>
      <c r="U2011" s="6">
        <v>990221.26</v>
      </c>
      <c r="V2011" s="6">
        <v>1021883.56</v>
      </c>
      <c r="W2011" s="6">
        <v>0</v>
      </c>
      <c r="X2011" s="6">
        <v>1021883.56</v>
      </c>
      <c r="Y2011" s="6">
        <v>0</v>
      </c>
      <c r="Z2011" s="7">
        <v>42613</v>
      </c>
      <c r="AA20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1" s="35" t="str">
        <f>IFERROR(
                    _xlfn.XLOOKUP(Tabela1[[#This Row],[ID]],'Base_Solicitações MP'!B:B,'Base_Solicitações MP'!R:R),
                    "Não enviada")</f>
        <v>Não enviada</v>
      </c>
      <c r="AC2011" s="15" t="str">
        <f>_xlfn.CONCAT(Tabela1[[#This Row],[Município]],"/",Tabela1[[#This Row],[UF]])</f>
        <v>Matinha/MA</v>
      </c>
    </row>
    <row r="2012" spans="1:29" x14ac:dyDescent="0.25">
      <c r="A2012" s="14" t="s">
        <v>705</v>
      </c>
      <c r="B2012" s="2" t="s">
        <v>10005</v>
      </c>
      <c r="C2012" s="2" t="s">
        <v>12940</v>
      </c>
      <c r="D2012" s="3" t="s">
        <v>3703</v>
      </c>
      <c r="E2012" s="1">
        <v>22437</v>
      </c>
      <c r="F2012" s="1">
        <v>2014</v>
      </c>
      <c r="G2012" s="1">
        <v>1</v>
      </c>
      <c r="H2012" s="1" t="s">
        <v>3704</v>
      </c>
      <c r="I2012" s="1" t="s">
        <v>44</v>
      </c>
      <c r="J2012" s="1" t="s">
        <v>40</v>
      </c>
      <c r="K2012" s="1" t="str">
        <f>IF(Tabela1[[#This Row],[Situação da Obra]]="Inacabada - PC Técnica Concluída","Inacabada",Tabela1[[#This Row],[Situação da Obra]])</f>
        <v>Inacabada</v>
      </c>
      <c r="L2012" s="1" t="s">
        <v>204</v>
      </c>
      <c r="M2012" s="4">
        <v>44469</v>
      </c>
      <c r="N2012" s="5">
        <v>0</v>
      </c>
      <c r="O2012" s="4"/>
      <c r="P2012" s="1" t="s">
        <v>199</v>
      </c>
      <c r="Q2012" s="1" t="s">
        <v>1992</v>
      </c>
      <c r="R2012" s="1" t="s">
        <v>32</v>
      </c>
      <c r="S2012" s="1" t="s">
        <v>205</v>
      </c>
      <c r="T2012" s="1" t="s">
        <v>201</v>
      </c>
      <c r="U2012" s="6">
        <v>1017999.03</v>
      </c>
      <c r="V2012" s="6">
        <v>1021956</v>
      </c>
      <c r="W2012" s="6">
        <v>0</v>
      </c>
      <c r="X2012" s="6">
        <v>1021956</v>
      </c>
      <c r="Y2012" s="6">
        <v>0</v>
      </c>
      <c r="Z2012" s="7">
        <v>45338</v>
      </c>
      <c r="AA20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12" s="35" t="str">
        <f>IFERROR(
                    _xlfn.XLOOKUP(Tabela1[[#This Row],[ID]],'Base_Solicitações MP'!B:B,'Base_Solicitações MP'!R:R),
                    "Não enviada")</f>
        <v>Aguardando Análise FNDE</v>
      </c>
      <c r="AC2012" s="15" t="str">
        <f>_xlfn.CONCAT(Tabela1[[#This Row],[Município]],"/",Tabela1[[#This Row],[UF]])</f>
        <v>Amapá do Maranhão/MA</v>
      </c>
    </row>
    <row r="2013" spans="1:29" x14ac:dyDescent="0.25">
      <c r="A2013" s="14" t="s">
        <v>705</v>
      </c>
      <c r="B2013" s="2" t="s">
        <v>10006</v>
      </c>
      <c r="C2013" s="2" t="s">
        <v>12941</v>
      </c>
      <c r="D2013" s="3" t="s">
        <v>3705</v>
      </c>
      <c r="E2013" s="1" t="s">
        <v>3706</v>
      </c>
      <c r="F2013" s="1">
        <v>2013</v>
      </c>
      <c r="G2013" s="1">
        <v>2</v>
      </c>
      <c r="H2013" s="1" t="s">
        <v>2123</v>
      </c>
      <c r="I2013" s="1" t="s">
        <v>44</v>
      </c>
      <c r="J2013" s="1" t="s">
        <v>29</v>
      </c>
      <c r="K2013" s="1" t="str">
        <f>IF(Tabela1[[#This Row],[Situação da Obra]]="Inacabada - PC Técnica Concluída","Inacabada",Tabela1[[#This Row],[Situação da Obra]])</f>
        <v>Inacabada</v>
      </c>
      <c r="L2013" s="1" t="s">
        <v>30</v>
      </c>
      <c r="M2013" s="4">
        <v>44915</v>
      </c>
      <c r="N2013" s="5">
        <v>0.16400000000000001</v>
      </c>
      <c r="O2013" s="4">
        <v>43745</v>
      </c>
      <c r="P2013" s="1" t="s">
        <v>31</v>
      </c>
      <c r="Q2013" s="1" t="s">
        <v>710</v>
      </c>
      <c r="R2013" s="1" t="s">
        <v>32</v>
      </c>
      <c r="S2013" s="1" t="s">
        <v>57</v>
      </c>
      <c r="T2013" s="1" t="s">
        <v>34</v>
      </c>
      <c r="U2013" s="6">
        <v>2142393.2200000002</v>
      </c>
      <c r="V2013" s="6">
        <v>1842912.09</v>
      </c>
      <c r="W2013" s="6">
        <v>0</v>
      </c>
      <c r="X2013" s="6">
        <v>1842912.09</v>
      </c>
      <c r="Y2013" s="6">
        <v>225726.06</v>
      </c>
      <c r="Z2013" s="7">
        <v>44407</v>
      </c>
      <c r="AA20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3" s="35" t="str">
        <f>IFERROR(
                    _xlfn.XLOOKUP(Tabela1[[#This Row],[ID]],'Base_Solicitações MP'!B:B,'Base_Solicitações MP'!R:R),
                    "Não enviada")</f>
        <v>Em Cadastramento</v>
      </c>
      <c r="AC2013" s="15" t="str">
        <f>_xlfn.CONCAT(Tabela1[[#This Row],[Município]],"/",Tabela1[[#This Row],[UF]])</f>
        <v>Paço do Lumiar/MA</v>
      </c>
    </row>
    <row r="2014" spans="1:29" x14ac:dyDescent="0.25">
      <c r="A2014" s="14" t="s">
        <v>705</v>
      </c>
      <c r="B2014" s="2" t="s">
        <v>10007</v>
      </c>
      <c r="C2014" s="2" t="s">
        <v>12942</v>
      </c>
      <c r="D2014" s="3" t="s">
        <v>3705</v>
      </c>
      <c r="E2014" s="1" t="s">
        <v>3706</v>
      </c>
      <c r="F2014" s="1">
        <v>2013</v>
      </c>
      <c r="G2014" s="1">
        <v>2</v>
      </c>
      <c r="H2014" s="1" t="s">
        <v>2123</v>
      </c>
      <c r="I2014" s="1" t="s">
        <v>44</v>
      </c>
      <c r="J2014" s="1" t="s">
        <v>29</v>
      </c>
      <c r="K2014" s="1" t="str">
        <f>IF(Tabela1[[#This Row],[Situação da Obra]]="Inacabada - PC Técnica Concluída","Inacabada",Tabela1[[#This Row],[Situação da Obra]])</f>
        <v>Inacabada</v>
      </c>
      <c r="L2014" s="1" t="s">
        <v>30</v>
      </c>
      <c r="M2014" s="4">
        <v>44915</v>
      </c>
      <c r="N2014" s="5">
        <v>0.1207</v>
      </c>
      <c r="O2014" s="4">
        <v>43745</v>
      </c>
      <c r="P2014" s="1" t="s">
        <v>31</v>
      </c>
      <c r="Q2014" s="1" t="s">
        <v>710</v>
      </c>
      <c r="R2014" s="1" t="s">
        <v>32</v>
      </c>
      <c r="S2014" s="1" t="s">
        <v>57</v>
      </c>
      <c r="T2014" s="1" t="s">
        <v>34</v>
      </c>
      <c r="U2014" s="6">
        <v>2142393.2200000002</v>
      </c>
      <c r="V2014" s="6">
        <v>1842912.09</v>
      </c>
      <c r="W2014" s="6">
        <v>0</v>
      </c>
      <c r="X2014" s="6">
        <v>1842912.09</v>
      </c>
      <c r="Y2014" s="6">
        <v>225726.06</v>
      </c>
      <c r="Z2014" s="7">
        <v>44407</v>
      </c>
      <c r="AA20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4" s="35" t="str">
        <f>IFERROR(
                    _xlfn.XLOOKUP(Tabela1[[#This Row],[ID]],'Base_Solicitações MP'!B:B,'Base_Solicitações MP'!R:R),
                    "Não enviada")</f>
        <v>Em Cadastramento</v>
      </c>
      <c r="AC2014" s="15" t="str">
        <f>_xlfn.CONCAT(Tabela1[[#This Row],[Município]],"/",Tabela1[[#This Row],[UF]])</f>
        <v>Paço do Lumiar/MA</v>
      </c>
    </row>
    <row r="2015" spans="1:29" x14ac:dyDescent="0.25">
      <c r="A2015" s="14" t="s">
        <v>705</v>
      </c>
      <c r="B2015" s="2" t="s">
        <v>10008</v>
      </c>
      <c r="C2015" s="2" t="s">
        <v>12943</v>
      </c>
      <c r="D2015" s="3" t="s">
        <v>3707</v>
      </c>
      <c r="E2015" s="1" t="s">
        <v>3708</v>
      </c>
      <c r="F2015" s="1">
        <v>2013</v>
      </c>
      <c r="G2015" s="1">
        <v>2</v>
      </c>
      <c r="H2015" s="1" t="s">
        <v>224</v>
      </c>
      <c r="I2015" s="1" t="s">
        <v>184</v>
      </c>
      <c r="J2015" s="1" t="s">
        <v>40</v>
      </c>
      <c r="K2015" s="1" t="str">
        <f>IF(Tabela1[[#This Row],[Situação da Obra]]="Inacabada - PC Técnica Concluída","Inacabada",Tabela1[[#This Row],[Situação da Obra]])</f>
        <v>Inacabada</v>
      </c>
      <c r="L2015" s="1" t="s">
        <v>30</v>
      </c>
      <c r="M2015" s="4">
        <v>44981</v>
      </c>
      <c r="N2015" s="5">
        <v>0.29820000000000002</v>
      </c>
      <c r="O2015" s="4">
        <v>44873</v>
      </c>
      <c r="P2015" s="1" t="s">
        <v>31</v>
      </c>
      <c r="Q2015" s="1" t="s">
        <v>710</v>
      </c>
      <c r="R2015" s="1" t="s">
        <v>32</v>
      </c>
      <c r="S2015" s="1" t="s">
        <v>57</v>
      </c>
      <c r="T2015" s="1" t="s">
        <v>34</v>
      </c>
      <c r="U2015" s="6">
        <v>1884999.99</v>
      </c>
      <c r="V2015" s="6">
        <v>1885668.96</v>
      </c>
      <c r="W2015" s="6">
        <v>0</v>
      </c>
      <c r="X2015" s="6">
        <v>1885668.96</v>
      </c>
      <c r="Y2015" s="6">
        <v>340876.14</v>
      </c>
      <c r="Z2015" s="7">
        <v>44920</v>
      </c>
      <c r="AA20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5" s="35" t="str">
        <f>IFERROR(
                    _xlfn.XLOOKUP(Tabela1[[#This Row],[ID]],'Base_Solicitações MP'!B:B,'Base_Solicitações MP'!R:R),
                    "Não enviada")</f>
        <v>Não enviada</v>
      </c>
      <c r="AC2015" s="15" t="str">
        <f>_xlfn.CONCAT(Tabela1[[#This Row],[Município]],"/",Tabela1[[#This Row],[UF]])</f>
        <v>Capitão Poço/PA</v>
      </c>
    </row>
    <row r="2016" spans="1:29" x14ac:dyDescent="0.25">
      <c r="A2016" s="14" t="s">
        <v>705</v>
      </c>
      <c r="B2016" s="2" t="s">
        <v>10009</v>
      </c>
      <c r="C2016" s="2" t="s">
        <v>12944</v>
      </c>
      <c r="D2016" s="3" t="s">
        <v>3709</v>
      </c>
      <c r="E2016" s="1" t="s">
        <v>3710</v>
      </c>
      <c r="F2016" s="1">
        <v>2013</v>
      </c>
      <c r="G2016" s="1">
        <v>2</v>
      </c>
      <c r="H2016" s="1" t="s">
        <v>1268</v>
      </c>
      <c r="I2016" s="1" t="s">
        <v>184</v>
      </c>
      <c r="J2016" s="1" t="s">
        <v>29</v>
      </c>
      <c r="K2016" s="1" t="str">
        <f>IF(Tabela1[[#This Row],[Situação da Obra]]="Inacabada - PC Técnica Concluída","Inacabada",Tabela1[[#This Row],[Situação da Obra]])</f>
        <v>Inacabada</v>
      </c>
      <c r="L2016" s="1" t="s">
        <v>30</v>
      </c>
      <c r="M2016" s="4">
        <v>44915</v>
      </c>
      <c r="N2016" s="5">
        <v>0.70779999999999998</v>
      </c>
      <c r="O2016" s="4">
        <v>43445</v>
      </c>
      <c r="P2016" s="1" t="s">
        <v>31</v>
      </c>
      <c r="Q2016" s="1" t="s">
        <v>710</v>
      </c>
      <c r="R2016" s="1" t="s">
        <v>32</v>
      </c>
      <c r="S2016" s="1" t="s">
        <v>353</v>
      </c>
      <c r="T2016" s="1" t="s">
        <v>34</v>
      </c>
      <c r="U2016" s="6">
        <v>1735000</v>
      </c>
      <c r="V2016" s="6">
        <v>1795717.62</v>
      </c>
      <c r="W2016" s="6">
        <v>0</v>
      </c>
      <c r="X2016" s="6">
        <v>1795717.62</v>
      </c>
      <c r="Y2016" s="6">
        <v>53338.400000000001</v>
      </c>
      <c r="Z2016" s="7">
        <v>43717</v>
      </c>
      <c r="AA20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6" s="35" t="str">
        <f>IFERROR(
                    _xlfn.XLOOKUP(Tabela1[[#This Row],[ID]],'Base_Solicitações MP'!B:B,'Base_Solicitações MP'!R:R),
                    "Não enviada")</f>
        <v>Não enviada</v>
      </c>
      <c r="AC2016" s="15" t="str">
        <f>_xlfn.CONCAT(Tabela1[[#This Row],[Município]],"/",Tabela1[[#This Row],[UF]])</f>
        <v>São Miguel do Guamá/PA</v>
      </c>
    </row>
    <row r="2017" spans="1:29" x14ac:dyDescent="0.25">
      <c r="A2017" s="14" t="s">
        <v>705</v>
      </c>
      <c r="B2017" s="2" t="s">
        <v>10010</v>
      </c>
      <c r="C2017" s="2" t="s">
        <v>8342</v>
      </c>
      <c r="D2017" s="3" t="s">
        <v>3709</v>
      </c>
      <c r="E2017" s="1" t="s">
        <v>3710</v>
      </c>
      <c r="F2017" s="1">
        <v>2013</v>
      </c>
      <c r="G2017" s="1">
        <v>2</v>
      </c>
      <c r="H2017" s="1" t="s">
        <v>1268</v>
      </c>
      <c r="I2017" s="1" t="s">
        <v>184</v>
      </c>
      <c r="J2017" s="1" t="s">
        <v>29</v>
      </c>
      <c r="K2017" s="1" t="str">
        <f>IF(Tabela1[[#This Row],[Situação da Obra]]="Inacabada - PC Técnica Concluída","Inacabada",Tabela1[[#This Row],[Situação da Obra]])</f>
        <v>Inacabada</v>
      </c>
      <c r="L2017" s="1" t="s">
        <v>30</v>
      </c>
      <c r="M2017" s="4">
        <v>44915</v>
      </c>
      <c r="N2017" s="5">
        <v>0.55989999999999995</v>
      </c>
      <c r="O2017" s="4">
        <v>43445</v>
      </c>
      <c r="P2017" s="1" t="s">
        <v>31</v>
      </c>
      <c r="Q2017" s="1" t="s">
        <v>710</v>
      </c>
      <c r="R2017" s="1" t="s">
        <v>32</v>
      </c>
      <c r="S2017" s="1" t="s">
        <v>353</v>
      </c>
      <c r="T2017" s="1" t="s">
        <v>34</v>
      </c>
      <c r="U2017" s="6">
        <v>1735000</v>
      </c>
      <c r="V2017" s="6">
        <v>1793374.01</v>
      </c>
      <c r="W2017" s="6">
        <v>0</v>
      </c>
      <c r="X2017" s="6">
        <v>1793374.01</v>
      </c>
      <c r="Y2017" s="6">
        <v>53338.400000000001</v>
      </c>
      <c r="Z2017" s="7">
        <v>43717</v>
      </c>
      <c r="AA20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7" s="35" t="str">
        <f>IFERROR(
                    _xlfn.XLOOKUP(Tabela1[[#This Row],[ID]],'Base_Solicitações MP'!B:B,'Base_Solicitações MP'!R:R),
                    "Não enviada")</f>
        <v>Não enviada</v>
      </c>
      <c r="AC2017" s="15" t="str">
        <f>_xlfn.CONCAT(Tabela1[[#This Row],[Município]],"/",Tabela1[[#This Row],[UF]])</f>
        <v>São Miguel do Guamá/PA</v>
      </c>
    </row>
    <row r="2018" spans="1:29" x14ac:dyDescent="0.25">
      <c r="A2018" s="14" t="s">
        <v>705</v>
      </c>
      <c r="B2018" s="2" t="s">
        <v>7492</v>
      </c>
      <c r="C2018" s="2" t="s">
        <v>12945</v>
      </c>
      <c r="D2018" s="3" t="s">
        <v>3711</v>
      </c>
      <c r="E2018" s="1" t="s">
        <v>3712</v>
      </c>
      <c r="F2018" s="1">
        <v>2013</v>
      </c>
      <c r="G2018" s="1">
        <v>1</v>
      </c>
      <c r="H2018" s="1" t="s">
        <v>1298</v>
      </c>
      <c r="I2018" s="1" t="s">
        <v>129</v>
      </c>
      <c r="J2018" s="1" t="s">
        <v>40</v>
      </c>
      <c r="K2018" s="1" t="str">
        <f>IF(Tabela1[[#This Row],[Situação da Obra]]="Inacabada - PC Técnica Concluída","Inacabada",Tabela1[[#This Row],[Situação da Obra]])</f>
        <v>Inacabada</v>
      </c>
      <c r="L2018" s="1" t="s">
        <v>30</v>
      </c>
      <c r="M2018" s="4">
        <v>43516</v>
      </c>
      <c r="N2018" s="5">
        <v>0.26240000000000002</v>
      </c>
      <c r="O2018" s="4"/>
      <c r="P2018" s="1" t="s">
        <v>31</v>
      </c>
      <c r="Q2018" s="1" t="s">
        <v>710</v>
      </c>
      <c r="R2018" s="1" t="s">
        <v>32</v>
      </c>
      <c r="S2018" s="1" t="s">
        <v>57</v>
      </c>
      <c r="T2018" s="1" t="s">
        <v>34</v>
      </c>
      <c r="U2018" s="6">
        <v>1321550</v>
      </c>
      <c r="V2018" s="6">
        <v>1802102.36</v>
      </c>
      <c r="W2018" s="6">
        <v>0</v>
      </c>
      <c r="X2018" s="6">
        <v>1802102.36</v>
      </c>
      <c r="Y2018" s="6">
        <v>3759.07</v>
      </c>
      <c r="Z2018" s="7">
        <v>45095</v>
      </c>
      <c r="AA20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18" s="35" t="str">
        <f>IFERROR(
                    _xlfn.XLOOKUP(Tabela1[[#This Row],[ID]],'Base_Solicitações MP'!B:B,'Base_Solicitações MP'!R:R),
                    "Não enviada")</f>
        <v>Diligência</v>
      </c>
      <c r="AC2018" s="15" t="str">
        <f>_xlfn.CONCAT(Tabela1[[#This Row],[Município]],"/",Tabela1[[#This Row],[UF]])</f>
        <v>Tangará/RN</v>
      </c>
    </row>
    <row r="2019" spans="1:29" x14ac:dyDescent="0.25">
      <c r="A2019" s="14" t="s">
        <v>705</v>
      </c>
      <c r="B2019" s="2" t="s">
        <v>10011</v>
      </c>
      <c r="C2019" s="2" t="s">
        <v>12946</v>
      </c>
      <c r="D2019" s="2" t="s">
        <v>3713</v>
      </c>
      <c r="E2019" s="1" t="s">
        <v>3714</v>
      </c>
      <c r="F2019" s="1">
        <v>2013</v>
      </c>
      <c r="G2019" s="1">
        <v>1</v>
      </c>
      <c r="H2019" s="1" t="s">
        <v>3715</v>
      </c>
      <c r="I2019" s="1" t="s">
        <v>112</v>
      </c>
      <c r="J2019" s="1" t="s">
        <v>29</v>
      </c>
      <c r="K2019" s="1" t="str">
        <f>IF(Tabela1[[#This Row],[Situação da Obra]]="Inacabada - PC Técnica Concluída","Inacabada",Tabela1[[#This Row],[Situação da Obra]])</f>
        <v>Inacabada</v>
      </c>
      <c r="L2019" s="1" t="s">
        <v>30</v>
      </c>
      <c r="M2019" s="4">
        <v>44915</v>
      </c>
      <c r="N2019" s="5">
        <v>0.89239999999999997</v>
      </c>
      <c r="O2019" s="4">
        <v>43391</v>
      </c>
      <c r="P2019" s="1" t="s">
        <v>1935</v>
      </c>
      <c r="Q2019" s="1" t="s">
        <v>710</v>
      </c>
      <c r="R2019" s="1" t="s">
        <v>32</v>
      </c>
      <c r="S2019" s="1" t="s">
        <v>1936</v>
      </c>
      <c r="T2019" s="1" t="s">
        <v>712</v>
      </c>
      <c r="U2019" s="6">
        <v>178198.31</v>
      </c>
      <c r="V2019" s="6">
        <v>130550.72</v>
      </c>
      <c r="W2019" s="6">
        <v>0</v>
      </c>
      <c r="X2019" s="6">
        <v>130550.72</v>
      </c>
      <c r="Y2019" s="6">
        <v>12214.16</v>
      </c>
      <c r="Z2019" s="7">
        <v>44648</v>
      </c>
      <c r="AA20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9" s="35" t="str">
        <f>IFERROR(
                    _xlfn.XLOOKUP(Tabela1[[#This Row],[ID]],'Base_Solicitações MP'!B:B,'Base_Solicitações MP'!R:R),
                    "Não enviada")</f>
        <v>Não enviada</v>
      </c>
      <c r="AC2019" s="15" t="str">
        <f>_xlfn.CONCAT(Tabela1[[#This Row],[Município]],"/",Tabela1[[#This Row],[UF]])</f>
        <v>Ribeirão Cascalheira/MT</v>
      </c>
    </row>
    <row r="2020" spans="1:29" x14ac:dyDescent="0.25">
      <c r="A2020" s="14" t="s">
        <v>705</v>
      </c>
      <c r="B2020" s="2" t="s">
        <v>10012</v>
      </c>
      <c r="C2020" s="2" t="s">
        <v>12947</v>
      </c>
      <c r="D2020" s="3" t="s">
        <v>3716</v>
      </c>
      <c r="E2020" s="1" t="s">
        <v>3717</v>
      </c>
      <c r="F2020" s="1">
        <v>2013</v>
      </c>
      <c r="G2020" s="1">
        <v>1</v>
      </c>
      <c r="H2020" s="1" t="s">
        <v>1323</v>
      </c>
      <c r="I2020" s="1" t="s">
        <v>160</v>
      </c>
      <c r="J2020" s="1" t="s">
        <v>29</v>
      </c>
      <c r="K2020" s="1" t="str">
        <f>IF(Tabela1[[#This Row],[Situação da Obra]]="Inacabada - PC Técnica Concluída","Inacabada",Tabela1[[#This Row],[Situação da Obra]])</f>
        <v>Inacabada</v>
      </c>
      <c r="L2020" s="1" t="s">
        <v>30</v>
      </c>
      <c r="M2020" s="4">
        <v>44985</v>
      </c>
      <c r="N2020" s="5">
        <v>0</v>
      </c>
      <c r="O2020" s="4">
        <v>43650</v>
      </c>
      <c r="P2020" s="1" t="s">
        <v>31</v>
      </c>
      <c r="Q2020" s="1" t="s">
        <v>710</v>
      </c>
      <c r="R2020" s="1" t="s">
        <v>32</v>
      </c>
      <c r="S2020" s="1" t="s">
        <v>57</v>
      </c>
      <c r="T2020" s="1" t="s">
        <v>34</v>
      </c>
      <c r="U2020" s="6">
        <v>1745198.94</v>
      </c>
      <c r="V2020" s="6">
        <v>1959902.26</v>
      </c>
      <c r="W2020" s="6">
        <v>0</v>
      </c>
      <c r="X2020" s="6">
        <v>1959902.26</v>
      </c>
      <c r="Y2020" s="6">
        <v>0.1</v>
      </c>
      <c r="Z2020" s="7">
        <v>43510</v>
      </c>
      <c r="AA20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0" s="35" t="str">
        <f>IFERROR(
                    _xlfn.XLOOKUP(Tabela1[[#This Row],[ID]],'Base_Solicitações MP'!B:B,'Base_Solicitações MP'!R:R),
                    "Não enviada")</f>
        <v>Diligência</v>
      </c>
      <c r="AC2020" s="15" t="str">
        <f>_xlfn.CONCAT(Tabela1[[#This Row],[Município]],"/",Tabela1[[#This Row],[UF]])</f>
        <v>Quipapá/PE</v>
      </c>
    </row>
    <row r="2021" spans="1:29" x14ac:dyDescent="0.25">
      <c r="A2021" s="14" t="s">
        <v>705</v>
      </c>
      <c r="B2021" s="2" t="s">
        <v>10013</v>
      </c>
      <c r="C2021" s="2" t="s">
        <v>12948</v>
      </c>
      <c r="D2021" s="3" t="s">
        <v>3718</v>
      </c>
      <c r="E2021" s="1" t="s">
        <v>3719</v>
      </c>
      <c r="F2021" s="1">
        <v>2013</v>
      </c>
      <c r="G2021" s="1">
        <v>1</v>
      </c>
      <c r="H2021" s="1" t="s">
        <v>2202</v>
      </c>
      <c r="I2021" s="1" t="s">
        <v>63</v>
      </c>
      <c r="J2021" s="1" t="s">
        <v>56</v>
      </c>
      <c r="K2021" s="1" t="str">
        <f>IF(Tabela1[[#This Row],[Situação da Obra]]="Inacabada - PC Técnica Concluída","Inacabada",Tabela1[[#This Row],[Situação da Obra]])</f>
        <v>Paralisada</v>
      </c>
      <c r="L2021" s="1" t="s">
        <v>30</v>
      </c>
      <c r="M2021" s="4">
        <v>44893</v>
      </c>
      <c r="N2021" s="5">
        <v>0.3594</v>
      </c>
      <c r="O2021" s="4">
        <v>45036</v>
      </c>
      <c r="P2021" s="1" t="s">
        <v>31</v>
      </c>
      <c r="Q2021" s="1" t="s">
        <v>710</v>
      </c>
      <c r="R2021" s="1" t="s">
        <v>32</v>
      </c>
      <c r="S2021" s="1" t="s">
        <v>57</v>
      </c>
      <c r="T2021" s="1" t="s">
        <v>34</v>
      </c>
      <c r="U2021" s="6">
        <v>1584698.53</v>
      </c>
      <c r="V2021" s="6">
        <v>1891665.94</v>
      </c>
      <c r="W2021" s="6">
        <v>0</v>
      </c>
      <c r="X2021" s="6">
        <v>1891665.94</v>
      </c>
      <c r="Y2021" s="6">
        <v>143130.71</v>
      </c>
      <c r="Z2021" s="7">
        <v>45136</v>
      </c>
      <c r="AA20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1" s="35" t="str">
        <f>IFERROR(
                    _xlfn.XLOOKUP(Tabela1[[#This Row],[ID]],'Base_Solicitações MP'!B:B,'Base_Solicitações MP'!R:R),
                    "Não enviada")</f>
        <v>Diligência</v>
      </c>
      <c r="AC2021" s="15" t="str">
        <f>_xlfn.CONCAT(Tabela1[[#This Row],[Município]],"/",Tabela1[[#This Row],[UF]])</f>
        <v>Padre Bernardo/GO</v>
      </c>
    </row>
    <row r="2022" spans="1:29" x14ac:dyDescent="0.25">
      <c r="A2022" s="14" t="s">
        <v>705</v>
      </c>
      <c r="B2022" s="2" t="s">
        <v>6834</v>
      </c>
      <c r="C2022" s="2" t="s">
        <v>12949</v>
      </c>
      <c r="D2022" s="3" t="s">
        <v>3720</v>
      </c>
      <c r="E2022" s="1" t="s">
        <v>3721</v>
      </c>
      <c r="F2022" s="1">
        <v>2013</v>
      </c>
      <c r="G2022" s="1">
        <v>1</v>
      </c>
      <c r="H2022" s="1" t="s">
        <v>3722</v>
      </c>
      <c r="I2022" s="1" t="s">
        <v>112</v>
      </c>
      <c r="J2022" s="1" t="s">
        <v>56</v>
      </c>
      <c r="K2022" s="1" t="str">
        <f>IF(Tabela1[[#This Row],[Situação da Obra]]="Inacabada - PC Técnica Concluída","Inacabada",Tabela1[[#This Row],[Situação da Obra]])</f>
        <v>Paralisada</v>
      </c>
      <c r="L2022" s="1" t="s">
        <v>30</v>
      </c>
      <c r="M2022" s="4">
        <v>44475</v>
      </c>
      <c r="N2022" s="5">
        <v>0.27250000000000002</v>
      </c>
      <c r="O2022" s="4">
        <v>44914</v>
      </c>
      <c r="P2022" s="1" t="s">
        <v>31</v>
      </c>
      <c r="Q2022" s="1" t="s">
        <v>710</v>
      </c>
      <c r="R2022" s="1" t="s">
        <v>32</v>
      </c>
      <c r="S2022" s="1" t="s">
        <v>57</v>
      </c>
      <c r="T2022" s="1" t="s">
        <v>34</v>
      </c>
      <c r="U2022" s="6">
        <v>1346905.85</v>
      </c>
      <c r="V2022" s="6">
        <v>2013173.7</v>
      </c>
      <c r="W2022" s="6">
        <v>0</v>
      </c>
      <c r="X2022" s="6">
        <v>2013173.7</v>
      </c>
      <c r="Y2022" s="6">
        <v>506745.49</v>
      </c>
      <c r="Z2022" s="7">
        <v>45134</v>
      </c>
      <c r="AA20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2" s="35" t="str">
        <f>IFERROR(
                    _xlfn.XLOOKUP(Tabela1[[#This Row],[ID]],'Base_Solicitações MP'!B:B,'Base_Solicitações MP'!R:R),
                    "Não enviada")</f>
        <v>Diligência</v>
      </c>
      <c r="AC2022" s="15" t="str">
        <f>_xlfn.CONCAT(Tabela1[[#This Row],[Município]],"/",Tabela1[[#This Row],[UF]])</f>
        <v>Juína/MT</v>
      </c>
    </row>
    <row r="2023" spans="1:29" x14ac:dyDescent="0.25">
      <c r="A2023" s="14" t="s">
        <v>705</v>
      </c>
      <c r="B2023" s="2" t="s">
        <v>10014</v>
      </c>
      <c r="C2023" s="2" t="s">
        <v>12950</v>
      </c>
      <c r="D2023" s="3" t="s">
        <v>3723</v>
      </c>
      <c r="E2023" s="1" t="s">
        <v>3724</v>
      </c>
      <c r="F2023" s="1">
        <v>2013</v>
      </c>
      <c r="G2023" s="1">
        <v>1</v>
      </c>
      <c r="H2023" s="1" t="s">
        <v>1559</v>
      </c>
      <c r="I2023" s="1" t="s">
        <v>112</v>
      </c>
      <c r="J2023" s="1" t="s">
        <v>56</v>
      </c>
      <c r="K2023" s="1" t="str">
        <f>IF(Tabela1[[#This Row],[Situação da Obra]]="Inacabada - PC Técnica Concluída","Inacabada",Tabela1[[#This Row],[Situação da Obra]])</f>
        <v>Paralisada</v>
      </c>
      <c r="L2023" s="1" t="s">
        <v>30</v>
      </c>
      <c r="M2023" s="4">
        <v>44662</v>
      </c>
      <c r="N2023" s="5">
        <v>0.51800000000000002</v>
      </c>
      <c r="O2023" s="4">
        <v>45057</v>
      </c>
      <c r="P2023" s="1" t="s">
        <v>31</v>
      </c>
      <c r="Q2023" s="1" t="s">
        <v>710</v>
      </c>
      <c r="R2023" s="1" t="s">
        <v>32</v>
      </c>
      <c r="S2023" s="1" t="s">
        <v>57</v>
      </c>
      <c r="T2023" s="1" t="s">
        <v>34</v>
      </c>
      <c r="U2023" s="6">
        <v>2418646.8199999998</v>
      </c>
      <c r="V2023" s="6">
        <v>1714873.34</v>
      </c>
      <c r="W2023" s="6">
        <v>298300.36</v>
      </c>
      <c r="X2023" s="6">
        <v>2013173.7000000002</v>
      </c>
      <c r="Y2023" s="6">
        <v>225815.85</v>
      </c>
      <c r="Z2023" s="7">
        <v>45159</v>
      </c>
      <c r="AA20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3" s="35" t="str">
        <f>IFERROR(
                    _xlfn.XLOOKUP(Tabela1[[#This Row],[ID]],'Base_Solicitações MP'!B:B,'Base_Solicitações MP'!R:R),
                    "Não enviada")</f>
        <v>Diligência</v>
      </c>
      <c r="AC2023" s="15" t="str">
        <f>_xlfn.CONCAT(Tabela1[[#This Row],[Município]],"/",Tabela1[[#This Row],[UF]])</f>
        <v>Várzea Grande/MT</v>
      </c>
    </row>
    <row r="2024" spans="1:29" x14ac:dyDescent="0.25">
      <c r="A2024" s="14" t="s">
        <v>705</v>
      </c>
      <c r="B2024" s="2" t="s">
        <v>10015</v>
      </c>
      <c r="C2024" s="2" t="s">
        <v>12951</v>
      </c>
      <c r="D2024" s="3" t="s">
        <v>3725</v>
      </c>
      <c r="E2024" s="1" t="s">
        <v>3726</v>
      </c>
      <c r="F2024" s="1">
        <v>2013</v>
      </c>
      <c r="G2024" s="1">
        <v>1</v>
      </c>
      <c r="H2024" s="1" t="s">
        <v>3727</v>
      </c>
      <c r="I2024" s="1" t="s">
        <v>184</v>
      </c>
      <c r="J2024" s="1" t="s">
        <v>29</v>
      </c>
      <c r="K2024" s="1" t="str">
        <f>IF(Tabela1[[#This Row],[Situação da Obra]]="Inacabada - PC Técnica Concluída","Inacabada",Tabela1[[#This Row],[Situação da Obra]])</f>
        <v>Inacabada</v>
      </c>
      <c r="L2024" s="1" t="s">
        <v>30</v>
      </c>
      <c r="M2024" s="4">
        <v>44915</v>
      </c>
      <c r="N2024" s="5">
        <v>6.1199999999999997E-2</v>
      </c>
      <c r="O2024" s="4">
        <v>43309</v>
      </c>
      <c r="P2024" s="1" t="s">
        <v>31</v>
      </c>
      <c r="Q2024" s="1" t="s">
        <v>710</v>
      </c>
      <c r="R2024" s="1" t="s">
        <v>32</v>
      </c>
      <c r="S2024" s="1" t="s">
        <v>860</v>
      </c>
      <c r="T2024" s="1" t="s">
        <v>34</v>
      </c>
      <c r="U2024" s="6">
        <v>100001121.56999999</v>
      </c>
      <c r="V2024" s="6">
        <v>1001121.57</v>
      </c>
      <c r="W2024" s="6">
        <v>0</v>
      </c>
      <c r="X2024" s="6">
        <v>1001121.57</v>
      </c>
      <c r="Y2024" s="6">
        <v>26652.17</v>
      </c>
      <c r="Z2024" s="7">
        <v>43210</v>
      </c>
      <c r="AA20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24" s="35" t="str">
        <f>IFERROR(
                    _xlfn.XLOOKUP(Tabela1[[#This Row],[ID]],'Base_Solicitações MP'!B:B,'Base_Solicitações MP'!R:R),
                    "Não enviada")</f>
        <v>Não enviada</v>
      </c>
      <c r="AC2024" s="15" t="str">
        <f>_xlfn.CONCAT(Tabela1[[#This Row],[Município]],"/",Tabela1[[#This Row],[UF]])</f>
        <v>Ourilândia do Norte/PA</v>
      </c>
    </row>
    <row r="2025" spans="1:29" x14ac:dyDescent="0.25">
      <c r="A2025" s="14" t="s">
        <v>705</v>
      </c>
      <c r="B2025" s="2" t="s">
        <v>10016</v>
      </c>
      <c r="C2025" s="2" t="s">
        <v>12952</v>
      </c>
      <c r="D2025" s="3" t="s">
        <v>3728</v>
      </c>
      <c r="E2025" s="1" t="s">
        <v>3729</v>
      </c>
      <c r="F2025" s="1">
        <v>2013</v>
      </c>
      <c r="G2025" s="1">
        <v>1</v>
      </c>
      <c r="H2025" s="1" t="s">
        <v>3730</v>
      </c>
      <c r="I2025" s="1" t="s">
        <v>184</v>
      </c>
      <c r="J2025" s="1" t="s">
        <v>56</v>
      </c>
      <c r="K2025" s="1" t="str">
        <f>IF(Tabela1[[#This Row],[Situação da Obra]]="Inacabada - PC Técnica Concluída","Inacabada",Tabela1[[#This Row],[Situação da Obra]])</f>
        <v>Paralisada</v>
      </c>
      <c r="L2025" s="1" t="s">
        <v>30</v>
      </c>
      <c r="M2025" s="4">
        <v>44890</v>
      </c>
      <c r="N2025" s="5">
        <v>0.45619999999999999</v>
      </c>
      <c r="O2025" s="4">
        <v>45029</v>
      </c>
      <c r="P2025" s="1" t="s">
        <v>31</v>
      </c>
      <c r="Q2025" s="1" t="s">
        <v>710</v>
      </c>
      <c r="R2025" s="1" t="s">
        <v>32</v>
      </c>
      <c r="S2025" s="1" t="s">
        <v>739</v>
      </c>
      <c r="T2025" s="1" t="s">
        <v>34</v>
      </c>
      <c r="U2025" s="6">
        <v>1289440.68</v>
      </c>
      <c r="V2025" s="6">
        <v>1250909.3700000001</v>
      </c>
      <c r="W2025" s="6">
        <v>0</v>
      </c>
      <c r="X2025" s="6">
        <v>1250909.3700000001</v>
      </c>
      <c r="Y2025" s="6">
        <v>180954.19</v>
      </c>
      <c r="Z2025" s="7">
        <v>45221</v>
      </c>
      <c r="AA20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5" s="35" t="str">
        <f>IFERROR(
                    _xlfn.XLOOKUP(Tabela1[[#This Row],[ID]],'Base_Solicitações MP'!B:B,'Base_Solicitações MP'!R:R),
                    "Não enviada")</f>
        <v>Aguardando Análise FNDE</v>
      </c>
      <c r="AC2025" s="15" t="str">
        <f>_xlfn.CONCAT(Tabela1[[#This Row],[Município]],"/",Tabela1[[#This Row],[UF]])</f>
        <v>Placas/PA</v>
      </c>
    </row>
    <row r="2026" spans="1:29" x14ac:dyDescent="0.25">
      <c r="A2026" s="14" t="s">
        <v>705</v>
      </c>
      <c r="B2026" s="2" t="s">
        <v>10017</v>
      </c>
      <c r="C2026" s="2" t="s">
        <v>12953</v>
      </c>
      <c r="D2026" s="3" t="s">
        <v>3731</v>
      </c>
      <c r="E2026" s="1">
        <v>18371</v>
      </c>
      <c r="F2026" s="1">
        <v>2014</v>
      </c>
      <c r="G2026" s="1">
        <v>1</v>
      </c>
      <c r="H2026" s="1" t="s">
        <v>3732</v>
      </c>
      <c r="I2026" s="1" t="s">
        <v>66</v>
      </c>
      <c r="J2026" s="1" t="s">
        <v>29</v>
      </c>
      <c r="K2026" s="1" t="str">
        <f>IF(Tabela1[[#This Row],[Situação da Obra]]="Inacabada - PC Técnica Concluída","Inacabada",Tabela1[[#This Row],[Situação da Obra]])</f>
        <v>Inacabada</v>
      </c>
      <c r="L2026" s="1" t="s">
        <v>30</v>
      </c>
      <c r="M2026" s="4">
        <v>44915</v>
      </c>
      <c r="N2026" s="5">
        <v>0.82399999999999995</v>
      </c>
      <c r="O2026" s="4">
        <v>43409</v>
      </c>
      <c r="P2026" s="1" t="s">
        <v>199</v>
      </c>
      <c r="Q2026" s="1" t="s">
        <v>1992</v>
      </c>
      <c r="R2026" s="1" t="s">
        <v>32</v>
      </c>
      <c r="S2026" s="1" t="s">
        <v>205</v>
      </c>
      <c r="T2026" s="1" t="s">
        <v>201</v>
      </c>
      <c r="U2026" s="6">
        <v>1168047.48</v>
      </c>
      <c r="V2026" s="6">
        <v>1022990.99</v>
      </c>
      <c r="W2026" s="6">
        <v>0</v>
      </c>
      <c r="X2026" s="6">
        <v>1022990.99</v>
      </c>
      <c r="Y2026" s="6">
        <v>0</v>
      </c>
      <c r="Z2026" s="7">
        <v>43495</v>
      </c>
      <c r="AA20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6" s="35" t="str">
        <f>IFERROR(
                    _xlfn.XLOOKUP(Tabela1[[#This Row],[ID]],'Base_Solicitações MP'!B:B,'Base_Solicitações MP'!R:R),
                    "Não enviada")</f>
        <v>Diligência</v>
      </c>
      <c r="AC2026" s="15" t="str">
        <f>_xlfn.CONCAT(Tabela1[[#This Row],[Município]],"/",Tabela1[[#This Row],[UF]])</f>
        <v>Itatiaia/RJ</v>
      </c>
    </row>
    <row r="2027" spans="1:29" x14ac:dyDescent="0.25">
      <c r="A2027" s="14" t="s">
        <v>705</v>
      </c>
      <c r="B2027" s="2" t="s">
        <v>10018</v>
      </c>
      <c r="C2027" s="2" t="s">
        <v>12954</v>
      </c>
      <c r="D2027" s="3" t="s">
        <v>3733</v>
      </c>
      <c r="E2027" s="1" t="s">
        <v>3734</v>
      </c>
      <c r="F2027" s="1">
        <v>2013</v>
      </c>
      <c r="G2027" s="1">
        <v>1</v>
      </c>
      <c r="H2027" s="1" t="s">
        <v>2324</v>
      </c>
      <c r="I2027" s="1" t="s">
        <v>160</v>
      </c>
      <c r="J2027" s="1" t="s">
        <v>29</v>
      </c>
      <c r="K2027" s="1" t="str">
        <f>IF(Tabela1[[#This Row],[Situação da Obra]]="Inacabada - PC Técnica Concluída","Inacabada",Tabela1[[#This Row],[Situação da Obra]])</f>
        <v>Inacabada</v>
      </c>
      <c r="L2027" s="1" t="s">
        <v>30</v>
      </c>
      <c r="M2027" s="4">
        <v>44971</v>
      </c>
      <c r="N2027" s="5">
        <v>0.17080000000000001</v>
      </c>
      <c r="O2027" s="4">
        <v>42632</v>
      </c>
      <c r="P2027" s="1" t="s">
        <v>31</v>
      </c>
      <c r="Q2027" s="1" t="s">
        <v>710</v>
      </c>
      <c r="R2027" s="1" t="s">
        <v>32</v>
      </c>
      <c r="S2027" s="1" t="s">
        <v>739</v>
      </c>
      <c r="T2027" s="1" t="s">
        <v>34</v>
      </c>
      <c r="U2027" s="6">
        <v>1288750.6399999999</v>
      </c>
      <c r="V2027" s="6">
        <v>1288750.6599999999</v>
      </c>
      <c r="W2027" s="6">
        <v>0</v>
      </c>
      <c r="X2027" s="6">
        <v>1288750.6599999999</v>
      </c>
      <c r="Y2027" s="6">
        <v>88890.84</v>
      </c>
      <c r="Z2027" s="7">
        <v>43277</v>
      </c>
      <c r="AA20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27" s="35" t="str">
        <f>IFERROR(
                    _xlfn.XLOOKUP(Tabela1[[#This Row],[ID]],'Base_Solicitações MP'!B:B,'Base_Solicitações MP'!R:R),
                    "Não enviada")</f>
        <v>Não enviada</v>
      </c>
      <c r="AC2027" s="15" t="str">
        <f>_xlfn.CONCAT(Tabela1[[#This Row],[Município]],"/",Tabela1[[#This Row],[UF]])</f>
        <v>Carnaubeira da Penha/PE</v>
      </c>
    </row>
    <row r="2028" spans="1:29" x14ac:dyDescent="0.25">
      <c r="A2028" s="14" t="s">
        <v>705</v>
      </c>
      <c r="B2028" s="2" t="s">
        <v>10019</v>
      </c>
      <c r="C2028" s="2" t="s">
        <v>12955</v>
      </c>
      <c r="D2028" s="3" t="s">
        <v>3735</v>
      </c>
      <c r="E2028" s="1" t="s">
        <v>3736</v>
      </c>
      <c r="F2028" s="1">
        <v>2013</v>
      </c>
      <c r="G2028" s="1">
        <v>1</v>
      </c>
      <c r="H2028" s="1" t="s">
        <v>2807</v>
      </c>
      <c r="I2028" s="1" t="s">
        <v>28</v>
      </c>
      <c r="J2028" s="1" t="s">
        <v>29</v>
      </c>
      <c r="K2028" s="1" t="str">
        <f>IF(Tabela1[[#This Row],[Situação da Obra]]="Inacabada - PC Técnica Concluída","Inacabada",Tabela1[[#This Row],[Situação da Obra]])</f>
        <v>Inacabada</v>
      </c>
      <c r="L2028" s="1" t="s">
        <v>30</v>
      </c>
      <c r="M2028" s="4">
        <v>44915</v>
      </c>
      <c r="N2028" s="5">
        <v>0.32600000000000001</v>
      </c>
      <c r="O2028" s="4">
        <v>43899</v>
      </c>
      <c r="P2028" s="1" t="s">
        <v>31</v>
      </c>
      <c r="Q2028" s="1" t="s">
        <v>710</v>
      </c>
      <c r="R2028" s="1" t="s">
        <v>32</v>
      </c>
      <c r="S2028" s="1" t="s">
        <v>57</v>
      </c>
      <c r="T2028" s="1" t="s">
        <v>34</v>
      </c>
      <c r="U2028" s="6">
        <v>2355369.16</v>
      </c>
      <c r="V2028" s="6">
        <v>1234014.6399999999</v>
      </c>
      <c r="W2028" s="6">
        <v>634400.97</v>
      </c>
      <c r="X2028" s="6">
        <v>1868415.6099999999</v>
      </c>
      <c r="Y2028" s="6">
        <v>235452.22</v>
      </c>
      <c r="Z2028" s="7">
        <v>43756</v>
      </c>
      <c r="AA20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8" s="35" t="str">
        <f>IFERROR(
                    _xlfn.XLOOKUP(Tabela1[[#This Row],[ID]],'Base_Solicitações MP'!B:B,'Base_Solicitações MP'!R:R),
                    "Não enviada")</f>
        <v>Retornado para Análise FNDE</v>
      </c>
      <c r="AC2028" s="15" t="str">
        <f>_xlfn.CONCAT(Tabela1[[#This Row],[Município]],"/",Tabela1[[#This Row],[UF]])</f>
        <v>Iguatu/CE</v>
      </c>
    </row>
    <row r="2029" spans="1:29" x14ac:dyDescent="0.25">
      <c r="A2029" s="14" t="s">
        <v>705</v>
      </c>
      <c r="B2029" s="2" t="s">
        <v>10020</v>
      </c>
      <c r="C2029" s="2" t="s">
        <v>12956</v>
      </c>
      <c r="D2029" s="3" t="s">
        <v>3737</v>
      </c>
      <c r="E2029" s="1" t="s">
        <v>3738</v>
      </c>
      <c r="F2029" s="1">
        <v>2013</v>
      </c>
      <c r="G2029" s="1">
        <v>1</v>
      </c>
      <c r="H2029" s="1" t="s">
        <v>3350</v>
      </c>
      <c r="I2029" s="1" t="s">
        <v>60</v>
      </c>
      <c r="J2029" s="1" t="s">
        <v>56</v>
      </c>
      <c r="K2029" s="1" t="str">
        <f>IF(Tabela1[[#This Row],[Situação da Obra]]="Inacabada - PC Técnica Concluída","Inacabada",Tabela1[[#This Row],[Situação da Obra]])</f>
        <v>Paralisada</v>
      </c>
      <c r="L2029" s="1" t="s">
        <v>30</v>
      </c>
      <c r="M2029" s="4">
        <v>44610</v>
      </c>
      <c r="N2029" s="5">
        <v>0.69130000000000003</v>
      </c>
      <c r="O2029" s="4">
        <v>45049</v>
      </c>
      <c r="P2029" s="1" t="s">
        <v>31</v>
      </c>
      <c r="Q2029" s="1" t="s">
        <v>710</v>
      </c>
      <c r="R2029" s="1" t="s">
        <v>32</v>
      </c>
      <c r="S2029" s="1" t="s">
        <v>739</v>
      </c>
      <c r="T2029" s="1" t="s">
        <v>34</v>
      </c>
      <c r="U2029" s="6">
        <v>2143745.5099999998</v>
      </c>
      <c r="V2029" s="6">
        <v>1201737.6100000001</v>
      </c>
      <c r="W2029" s="6">
        <v>0</v>
      </c>
      <c r="X2029" s="6">
        <v>1201737.6100000001</v>
      </c>
      <c r="Y2029" s="6">
        <v>58714.44</v>
      </c>
      <c r="Z2029" s="7">
        <v>45220</v>
      </c>
      <c r="AA20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9" s="35" t="str">
        <f>IFERROR(
                    _xlfn.XLOOKUP(Tabela1[[#This Row],[ID]],'Base_Solicitações MP'!B:B,'Base_Solicitações MP'!R:R),
                    "Não enviada")</f>
        <v>Diligência</v>
      </c>
      <c r="AC2029" s="15" t="str">
        <f>_xlfn.CONCAT(Tabela1[[#This Row],[Município]],"/",Tabela1[[#This Row],[UF]])</f>
        <v>Sabará/MG</v>
      </c>
    </row>
    <row r="2030" spans="1:29" x14ac:dyDescent="0.25">
      <c r="A2030" s="14" t="s">
        <v>705</v>
      </c>
      <c r="B2030" s="2" t="s">
        <v>10021</v>
      </c>
      <c r="C2030" s="2" t="s">
        <v>12957</v>
      </c>
      <c r="D2030" s="3" t="s">
        <v>3739</v>
      </c>
      <c r="E2030" s="1" t="s">
        <v>3740</v>
      </c>
      <c r="F2030" s="1">
        <v>2013</v>
      </c>
      <c r="G2030" s="1">
        <v>1</v>
      </c>
      <c r="H2030" s="1" t="s">
        <v>3528</v>
      </c>
      <c r="I2030" s="1" t="s">
        <v>184</v>
      </c>
      <c r="J2030" s="1" t="s">
        <v>56</v>
      </c>
      <c r="K2030" s="1" t="str">
        <f>IF(Tabela1[[#This Row],[Situação da Obra]]="Inacabada - PC Técnica Concluída","Inacabada",Tabela1[[#This Row],[Situação da Obra]])</f>
        <v>Paralisada</v>
      </c>
      <c r="L2030" s="1" t="s">
        <v>30</v>
      </c>
      <c r="M2030" s="4">
        <v>44642</v>
      </c>
      <c r="N2030" s="5">
        <v>0.27239999999999998</v>
      </c>
      <c r="O2030" s="4">
        <v>44642</v>
      </c>
      <c r="P2030" s="1" t="s">
        <v>31</v>
      </c>
      <c r="Q2030" s="1" t="s">
        <v>710</v>
      </c>
      <c r="R2030" s="1" t="s">
        <v>32</v>
      </c>
      <c r="S2030" s="1" t="s">
        <v>739</v>
      </c>
      <c r="T2030" s="1" t="s">
        <v>34</v>
      </c>
      <c r="U2030" s="6">
        <v>1249782.67</v>
      </c>
      <c r="V2030" s="6">
        <v>1250909.3700000001</v>
      </c>
      <c r="W2030" s="6">
        <v>0</v>
      </c>
      <c r="X2030" s="6">
        <v>1250909.3700000001</v>
      </c>
      <c r="Y2030" s="6">
        <v>0</v>
      </c>
      <c r="Z2030" s="7">
        <v>45158</v>
      </c>
      <c r="AA20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0" s="35" t="str">
        <f>IFERROR(
                    _xlfn.XLOOKUP(Tabela1[[#This Row],[ID]],'Base_Solicitações MP'!B:B,'Base_Solicitações MP'!R:R),
                    "Não enviada")</f>
        <v>Aguardando Análise FNDE</v>
      </c>
      <c r="AC2030" s="15" t="str">
        <f>_xlfn.CONCAT(Tabela1[[#This Row],[Município]],"/",Tabela1[[#This Row],[UF]])</f>
        <v>Baião/PA</v>
      </c>
    </row>
    <row r="2031" spans="1:29" x14ac:dyDescent="0.25">
      <c r="A2031" s="14" t="s">
        <v>705</v>
      </c>
      <c r="B2031" s="2" t="s">
        <v>10022</v>
      </c>
      <c r="C2031" s="2" t="s">
        <v>12958</v>
      </c>
      <c r="D2031" s="3" t="s">
        <v>3741</v>
      </c>
      <c r="E2031" s="1" t="s">
        <v>3742</v>
      </c>
      <c r="F2031" s="1">
        <v>2013</v>
      </c>
      <c r="G2031" s="1">
        <v>1</v>
      </c>
      <c r="H2031" s="1" t="s">
        <v>3743</v>
      </c>
      <c r="I2031" s="1" t="s">
        <v>249</v>
      </c>
      <c r="J2031" s="1" t="s">
        <v>29</v>
      </c>
      <c r="K2031" s="1" t="str">
        <f>IF(Tabela1[[#This Row],[Situação da Obra]]="Inacabada - PC Técnica Concluída","Inacabada",Tabela1[[#This Row],[Situação da Obra]])</f>
        <v>Inacabada</v>
      </c>
      <c r="L2031" s="1" t="s">
        <v>30</v>
      </c>
      <c r="M2031" s="4">
        <v>44915</v>
      </c>
      <c r="N2031" s="5">
        <v>0.3352</v>
      </c>
      <c r="O2031" s="4"/>
      <c r="P2031" s="1" t="s">
        <v>31</v>
      </c>
      <c r="Q2031" s="1" t="s">
        <v>710</v>
      </c>
      <c r="R2031" s="1" t="s">
        <v>32</v>
      </c>
      <c r="S2031" s="1" t="s">
        <v>57</v>
      </c>
      <c r="T2031" s="1" t="s">
        <v>34</v>
      </c>
      <c r="U2031" s="6" t="s">
        <v>41</v>
      </c>
      <c r="V2031" s="6">
        <v>1775662.43</v>
      </c>
      <c r="W2031" s="6">
        <v>0</v>
      </c>
      <c r="X2031" s="6">
        <v>1775662.43</v>
      </c>
      <c r="Y2031" s="6" t="s">
        <v>41</v>
      </c>
      <c r="Z2031" s="7">
        <v>44407</v>
      </c>
      <c r="AA20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1" s="35" t="str">
        <f>IFERROR(
                    _xlfn.XLOOKUP(Tabela1[[#This Row],[ID]],'Base_Solicitações MP'!B:B,'Base_Solicitações MP'!R:R),
                    "Não enviada")</f>
        <v>Diligência</v>
      </c>
      <c r="AC2031" s="15" t="str">
        <f>_xlfn.CONCAT(Tabela1[[#This Row],[Município]],"/",Tabela1[[#This Row],[UF]])</f>
        <v>Japoatã/SE</v>
      </c>
    </row>
    <row r="2032" spans="1:29" x14ac:dyDescent="0.25">
      <c r="A2032" s="14" t="s">
        <v>705</v>
      </c>
      <c r="B2032" s="2" t="s">
        <v>10023</v>
      </c>
      <c r="C2032" s="2" t="s">
        <v>12959</v>
      </c>
      <c r="D2032" s="3" t="s">
        <v>3744</v>
      </c>
      <c r="E2032" s="1" t="s">
        <v>3745</v>
      </c>
      <c r="F2032" s="1">
        <v>2013</v>
      </c>
      <c r="G2032" s="1">
        <v>1</v>
      </c>
      <c r="H2032" s="1" t="s">
        <v>3746</v>
      </c>
      <c r="I2032" s="1" t="s">
        <v>28</v>
      </c>
      <c r="J2032" s="1" t="s">
        <v>56</v>
      </c>
      <c r="K2032" s="1" t="str">
        <f>IF(Tabela1[[#This Row],[Situação da Obra]]="Inacabada - PC Técnica Concluída","Inacabada",Tabela1[[#This Row],[Situação da Obra]])</f>
        <v>Paralisada</v>
      </c>
      <c r="L2032" s="1" t="s">
        <v>30</v>
      </c>
      <c r="M2032" s="4">
        <v>44804</v>
      </c>
      <c r="N2032" s="5">
        <v>0.5171</v>
      </c>
      <c r="O2032" s="4">
        <v>44804</v>
      </c>
      <c r="P2032" s="1" t="s">
        <v>31</v>
      </c>
      <c r="Q2032" s="1" t="s">
        <v>710</v>
      </c>
      <c r="R2032" s="1" t="s">
        <v>32</v>
      </c>
      <c r="S2032" s="1" t="s">
        <v>57</v>
      </c>
      <c r="T2032" s="1" t="s">
        <v>34</v>
      </c>
      <c r="U2032" s="6">
        <v>1464570.94</v>
      </c>
      <c r="V2032" s="6">
        <v>1868415.61</v>
      </c>
      <c r="W2032" s="6">
        <v>0</v>
      </c>
      <c r="X2032" s="6">
        <v>1868415.61</v>
      </c>
      <c r="Y2032" s="6">
        <v>39053.39</v>
      </c>
      <c r="Z2032" s="7">
        <v>45191</v>
      </c>
      <c r="AA20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32" s="35" t="str">
        <f>IFERROR(
                    _xlfn.XLOOKUP(Tabela1[[#This Row],[ID]],'Base_Solicitações MP'!B:B,'Base_Solicitações MP'!R:R),
                    "Não enviada")</f>
        <v>Em Cadastramento</v>
      </c>
      <c r="AC2032" s="15" t="str">
        <f>_xlfn.CONCAT(Tabela1[[#This Row],[Município]],"/",Tabela1[[#This Row],[UF]])</f>
        <v>Guaraciaba do Norte/CE</v>
      </c>
    </row>
    <row r="2033" spans="1:29" x14ac:dyDescent="0.25">
      <c r="A2033" s="14" t="s">
        <v>705</v>
      </c>
      <c r="B2033" s="2" t="s">
        <v>10024</v>
      </c>
      <c r="C2033" s="2" t="s">
        <v>8334</v>
      </c>
      <c r="D2033" s="3" t="s">
        <v>3747</v>
      </c>
      <c r="E2033" s="1" t="s">
        <v>3748</v>
      </c>
      <c r="F2033" s="1">
        <v>2013</v>
      </c>
      <c r="G2033" s="1">
        <v>2</v>
      </c>
      <c r="H2033" s="1" t="s">
        <v>3730</v>
      </c>
      <c r="I2033" s="1" t="s">
        <v>184</v>
      </c>
      <c r="J2033" s="1" t="s">
        <v>56</v>
      </c>
      <c r="K2033" s="1" t="str">
        <f>IF(Tabela1[[#This Row],[Situação da Obra]]="Inacabada - PC Técnica Concluída","Inacabada",Tabela1[[#This Row],[Situação da Obra]])</f>
        <v>Paralisada</v>
      </c>
      <c r="L2033" s="1" t="s">
        <v>30</v>
      </c>
      <c r="M2033" s="4">
        <v>45015</v>
      </c>
      <c r="N2033" s="5">
        <v>0.73850000000000005</v>
      </c>
      <c r="O2033" s="4">
        <v>45041</v>
      </c>
      <c r="P2033" s="1" t="s">
        <v>31</v>
      </c>
      <c r="Q2033" s="1" t="s">
        <v>710</v>
      </c>
      <c r="R2033" s="1" t="s">
        <v>32</v>
      </c>
      <c r="S2033" s="1" t="s">
        <v>739</v>
      </c>
      <c r="T2033" s="1" t="s">
        <v>34</v>
      </c>
      <c r="U2033" s="6">
        <v>1249916.19</v>
      </c>
      <c r="V2033" s="6">
        <v>1250909.3700000001</v>
      </c>
      <c r="W2033" s="6">
        <v>0</v>
      </c>
      <c r="X2033" s="6">
        <v>1250909.3700000001</v>
      </c>
      <c r="Y2033" s="6">
        <v>359910.77</v>
      </c>
      <c r="Z2033" s="7">
        <v>45097</v>
      </c>
      <c r="AA20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3" s="35" t="str">
        <f>IFERROR(
                    _xlfn.XLOOKUP(Tabela1[[#This Row],[ID]],'Base_Solicitações MP'!B:B,'Base_Solicitações MP'!R:R),
                    "Não enviada")</f>
        <v>Aguardando Análise FNDE</v>
      </c>
      <c r="AC2033" s="15" t="str">
        <f>_xlfn.CONCAT(Tabela1[[#This Row],[Município]],"/",Tabela1[[#This Row],[UF]])</f>
        <v>Placas/PA</v>
      </c>
    </row>
    <row r="2034" spans="1:29" x14ac:dyDescent="0.25">
      <c r="A2034" s="14" t="s">
        <v>705</v>
      </c>
      <c r="B2034" s="2" t="s">
        <v>10025</v>
      </c>
      <c r="C2034" s="2" t="s">
        <v>12960</v>
      </c>
      <c r="D2034" s="3" t="s">
        <v>3749</v>
      </c>
      <c r="E2034" s="1" t="s">
        <v>3750</v>
      </c>
      <c r="F2034" s="1">
        <v>2013</v>
      </c>
      <c r="G2034" s="1">
        <v>1</v>
      </c>
      <c r="H2034" s="1" t="s">
        <v>671</v>
      </c>
      <c r="I2034" s="1" t="s">
        <v>160</v>
      </c>
      <c r="J2034" s="1" t="s">
        <v>29</v>
      </c>
      <c r="K2034" s="1" t="str">
        <f>IF(Tabela1[[#This Row],[Situação da Obra]]="Inacabada - PC Técnica Concluída","Inacabada",Tabela1[[#This Row],[Situação da Obra]])</f>
        <v>Inacabada</v>
      </c>
      <c r="L2034" s="1" t="s">
        <v>30</v>
      </c>
      <c r="M2034" s="4">
        <v>44915</v>
      </c>
      <c r="N2034" s="5">
        <v>0.62980000000000003</v>
      </c>
      <c r="O2034" s="4">
        <v>44138</v>
      </c>
      <c r="P2034" s="1" t="s">
        <v>31</v>
      </c>
      <c r="Q2034" s="1" t="s">
        <v>710</v>
      </c>
      <c r="R2034" s="1" t="s">
        <v>32</v>
      </c>
      <c r="S2034" s="1" t="s">
        <v>57</v>
      </c>
      <c r="T2034" s="1" t="s">
        <v>34</v>
      </c>
      <c r="U2034" s="6">
        <v>1959902.25</v>
      </c>
      <c r="V2034" s="6">
        <v>1959902.26</v>
      </c>
      <c r="W2034" s="6">
        <v>0</v>
      </c>
      <c r="X2034" s="6">
        <v>1959902.26</v>
      </c>
      <c r="Y2034" s="6">
        <v>334036.56</v>
      </c>
      <c r="Z2034" s="7">
        <v>44606</v>
      </c>
      <c r="AA20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4" s="35" t="str">
        <f>IFERROR(
                    _xlfn.XLOOKUP(Tabela1[[#This Row],[ID]],'Base_Solicitações MP'!B:B,'Base_Solicitações MP'!R:R),
                    "Não enviada")</f>
        <v>Diligência</v>
      </c>
      <c r="AC2034" s="15" t="str">
        <f>_xlfn.CONCAT(Tabela1[[#This Row],[Município]],"/",Tabela1[[#This Row],[UF]])</f>
        <v>Jatobá/PE</v>
      </c>
    </row>
    <row r="2035" spans="1:29" x14ac:dyDescent="0.25">
      <c r="A2035" s="14" t="s">
        <v>705</v>
      </c>
      <c r="B2035" s="2" t="s">
        <v>10026</v>
      </c>
      <c r="C2035" s="2" t="s">
        <v>12961</v>
      </c>
      <c r="D2035" s="3" t="s">
        <v>3751</v>
      </c>
      <c r="E2035" s="1">
        <v>19775</v>
      </c>
      <c r="F2035" s="1">
        <v>2014</v>
      </c>
      <c r="G2035" s="1">
        <v>1</v>
      </c>
      <c r="H2035" s="1" t="s">
        <v>3752</v>
      </c>
      <c r="I2035" s="1" t="s">
        <v>99</v>
      </c>
      <c r="J2035" s="1" t="s">
        <v>40</v>
      </c>
      <c r="K2035" s="1" t="str">
        <f>IF(Tabela1[[#This Row],[Situação da Obra]]="Inacabada - PC Técnica Concluída","Inacabada",Tabela1[[#This Row],[Situação da Obra]])</f>
        <v>Inacabada</v>
      </c>
      <c r="L2035" s="1" t="s">
        <v>204</v>
      </c>
      <c r="M2035" s="4">
        <v>43655</v>
      </c>
      <c r="N2035" s="5">
        <v>0.76049999999999995</v>
      </c>
      <c r="O2035" s="4">
        <v>43655</v>
      </c>
      <c r="P2035" s="1" t="s">
        <v>199</v>
      </c>
      <c r="Q2035" s="1" t="s">
        <v>1992</v>
      </c>
      <c r="R2035" s="1" t="s">
        <v>32</v>
      </c>
      <c r="S2035" s="1" t="s">
        <v>205</v>
      </c>
      <c r="T2035" s="1" t="s">
        <v>201</v>
      </c>
      <c r="U2035" s="6">
        <v>412329.17</v>
      </c>
      <c r="V2035" s="6">
        <v>1020075.34</v>
      </c>
      <c r="W2035" s="6">
        <v>0</v>
      </c>
      <c r="X2035" s="6">
        <v>1020075.34</v>
      </c>
      <c r="Y2035" s="6">
        <v>0</v>
      </c>
      <c r="Z2035" s="7">
        <v>43706</v>
      </c>
      <c r="AA20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5" s="35" t="str">
        <f>IFERROR(
                    _xlfn.XLOOKUP(Tabela1[[#This Row],[ID]],'Base_Solicitações MP'!B:B,'Base_Solicitações MP'!R:R),
                    "Não enviada")</f>
        <v>Diligência</v>
      </c>
      <c r="AC2035" s="15" t="str">
        <f>_xlfn.CONCAT(Tabela1[[#This Row],[Município]],"/",Tabela1[[#This Row],[UF]])</f>
        <v>Erval Grande/RS</v>
      </c>
    </row>
    <row r="2036" spans="1:29" x14ac:dyDescent="0.25">
      <c r="A2036" s="14" t="s">
        <v>705</v>
      </c>
      <c r="B2036" s="2" t="s">
        <v>10027</v>
      </c>
      <c r="C2036" s="2" t="s">
        <v>12962</v>
      </c>
      <c r="D2036" s="3" t="s">
        <v>3753</v>
      </c>
      <c r="E2036" s="1">
        <v>22645</v>
      </c>
      <c r="F2036" s="1">
        <v>2014</v>
      </c>
      <c r="G2036" s="1">
        <v>3</v>
      </c>
      <c r="H2036" s="1" t="s">
        <v>1806</v>
      </c>
      <c r="I2036" s="1" t="s">
        <v>44</v>
      </c>
      <c r="J2036" s="1" t="s">
        <v>40</v>
      </c>
      <c r="K2036" s="1" t="str">
        <f>IF(Tabela1[[#This Row],[Situação da Obra]]="Inacabada - PC Técnica Concluída","Inacabada",Tabela1[[#This Row],[Situação da Obra]])</f>
        <v>Inacabada</v>
      </c>
      <c r="L2036" s="1" t="s">
        <v>204</v>
      </c>
      <c r="M2036" s="4">
        <v>43654</v>
      </c>
      <c r="N2036" s="5">
        <v>0.63859999999999995</v>
      </c>
      <c r="O2036" s="4">
        <v>43649</v>
      </c>
      <c r="P2036" s="1" t="s">
        <v>2031</v>
      </c>
      <c r="Q2036" s="1" t="s">
        <v>1992</v>
      </c>
      <c r="R2036" s="1" t="s">
        <v>32</v>
      </c>
      <c r="S2036" s="1" t="s">
        <v>200</v>
      </c>
      <c r="T2036" s="1" t="s">
        <v>201</v>
      </c>
      <c r="U2036" s="6">
        <v>910611.2</v>
      </c>
      <c r="V2036" s="6">
        <v>913786.16</v>
      </c>
      <c r="W2036" s="6">
        <v>0</v>
      </c>
      <c r="X2036" s="6">
        <v>913786.16</v>
      </c>
      <c r="Y2036" s="6">
        <v>1673.16</v>
      </c>
      <c r="Z2036" s="7">
        <v>43475</v>
      </c>
      <c r="AA20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6" s="35" t="str">
        <f>IFERROR(
                    _xlfn.XLOOKUP(Tabela1[[#This Row],[ID]],'Base_Solicitações MP'!B:B,'Base_Solicitações MP'!R:R),
                    "Não enviada")</f>
        <v>Diligência</v>
      </c>
      <c r="AC2036" s="15" t="str">
        <f>_xlfn.CONCAT(Tabela1[[#This Row],[Município]],"/",Tabela1[[#This Row],[UF]])</f>
        <v>Santa Quitéria do Maranhão/MA</v>
      </c>
    </row>
    <row r="2037" spans="1:29" x14ac:dyDescent="0.25">
      <c r="A2037" s="14" t="s">
        <v>705</v>
      </c>
      <c r="B2037" s="2" t="s">
        <v>10028</v>
      </c>
      <c r="C2037" s="2" t="s">
        <v>12963</v>
      </c>
      <c r="D2037" s="3" t="s">
        <v>3753</v>
      </c>
      <c r="E2037" s="1">
        <v>22645</v>
      </c>
      <c r="F2037" s="1">
        <v>2014</v>
      </c>
      <c r="G2037" s="1">
        <v>3</v>
      </c>
      <c r="H2037" s="1" t="s">
        <v>1806</v>
      </c>
      <c r="I2037" s="1" t="s">
        <v>44</v>
      </c>
      <c r="J2037" s="1" t="s">
        <v>40</v>
      </c>
      <c r="K2037" s="1" t="str">
        <f>IF(Tabela1[[#This Row],[Situação da Obra]]="Inacabada - PC Técnica Concluída","Inacabada",Tabela1[[#This Row],[Situação da Obra]])</f>
        <v>Inacabada</v>
      </c>
      <c r="L2037" s="1" t="s">
        <v>204</v>
      </c>
      <c r="M2037" s="4">
        <v>43654</v>
      </c>
      <c r="N2037" s="5">
        <v>0.39219999999999999</v>
      </c>
      <c r="O2037" s="4">
        <v>43628</v>
      </c>
      <c r="P2037" s="1" t="s">
        <v>199</v>
      </c>
      <c r="Q2037" s="1" t="s">
        <v>1992</v>
      </c>
      <c r="R2037" s="1" t="s">
        <v>32</v>
      </c>
      <c r="S2037" s="1" t="s">
        <v>200</v>
      </c>
      <c r="T2037" s="1" t="s">
        <v>201</v>
      </c>
      <c r="U2037" s="6">
        <v>910611.2</v>
      </c>
      <c r="V2037" s="6">
        <v>913786.16</v>
      </c>
      <c r="W2037" s="6">
        <v>0</v>
      </c>
      <c r="X2037" s="6">
        <v>913786.16</v>
      </c>
      <c r="Y2037" s="6">
        <v>1673.16</v>
      </c>
      <c r="Z2037" s="7">
        <v>43475</v>
      </c>
      <c r="AA20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7" s="35" t="str">
        <f>IFERROR(
                    _xlfn.XLOOKUP(Tabela1[[#This Row],[ID]],'Base_Solicitações MP'!B:B,'Base_Solicitações MP'!R:R),
                    "Não enviada")</f>
        <v>Diligência</v>
      </c>
      <c r="AC2037" s="15" t="str">
        <f>_xlfn.CONCAT(Tabela1[[#This Row],[Município]],"/",Tabela1[[#This Row],[UF]])</f>
        <v>Santa Quitéria do Maranhão/MA</v>
      </c>
    </row>
    <row r="2038" spans="1:29" x14ac:dyDescent="0.25">
      <c r="A2038" s="14" t="s">
        <v>705</v>
      </c>
      <c r="B2038" s="2" t="s">
        <v>10029</v>
      </c>
      <c r="C2038" s="2" t="s">
        <v>12964</v>
      </c>
      <c r="D2038" s="3" t="s">
        <v>3753</v>
      </c>
      <c r="E2038" s="1">
        <v>22645</v>
      </c>
      <c r="F2038" s="1">
        <v>2014</v>
      </c>
      <c r="G2038" s="1">
        <v>3</v>
      </c>
      <c r="H2038" s="1" t="s">
        <v>1806</v>
      </c>
      <c r="I2038" s="1" t="s">
        <v>44</v>
      </c>
      <c r="J2038" s="1" t="s">
        <v>40</v>
      </c>
      <c r="K2038" s="1" t="str">
        <f>IF(Tabela1[[#This Row],[Situação da Obra]]="Inacabada - PC Técnica Concluída","Inacabada",Tabela1[[#This Row],[Situação da Obra]])</f>
        <v>Inacabada</v>
      </c>
      <c r="L2038" s="1" t="s">
        <v>204</v>
      </c>
      <c r="M2038" s="4">
        <v>43654</v>
      </c>
      <c r="N2038" s="5">
        <v>0.28299999999999997</v>
      </c>
      <c r="O2038" s="4">
        <v>43628</v>
      </c>
      <c r="P2038" s="1" t="s">
        <v>199</v>
      </c>
      <c r="Q2038" s="1" t="s">
        <v>1992</v>
      </c>
      <c r="R2038" s="1" t="s">
        <v>32</v>
      </c>
      <c r="S2038" s="1" t="s">
        <v>200</v>
      </c>
      <c r="T2038" s="1" t="s">
        <v>201</v>
      </c>
      <c r="U2038" s="6">
        <v>910611.2</v>
      </c>
      <c r="V2038" s="6">
        <v>913786.16</v>
      </c>
      <c r="W2038" s="6">
        <v>0</v>
      </c>
      <c r="X2038" s="6">
        <v>913786.16</v>
      </c>
      <c r="Y2038" s="6">
        <v>1673.16</v>
      </c>
      <c r="Z2038" s="7">
        <v>43475</v>
      </c>
      <c r="AA20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8" s="35" t="str">
        <f>IFERROR(
                    _xlfn.XLOOKUP(Tabela1[[#This Row],[ID]],'Base_Solicitações MP'!B:B,'Base_Solicitações MP'!R:R),
                    "Não enviada")</f>
        <v>Diligência</v>
      </c>
      <c r="AC2038" s="15" t="str">
        <f>_xlfn.CONCAT(Tabela1[[#This Row],[Município]],"/",Tabela1[[#This Row],[UF]])</f>
        <v>Santa Quitéria do Maranhão/MA</v>
      </c>
    </row>
    <row r="2039" spans="1:29" x14ac:dyDescent="0.25">
      <c r="A2039" s="14" t="s">
        <v>705</v>
      </c>
      <c r="B2039" s="2" t="s">
        <v>10030</v>
      </c>
      <c r="C2039" s="2" t="s">
        <v>12965</v>
      </c>
      <c r="D2039" s="3" t="s">
        <v>3754</v>
      </c>
      <c r="E2039" s="1" t="s">
        <v>3755</v>
      </c>
      <c r="F2039" s="1">
        <v>2013</v>
      </c>
      <c r="G2039" s="1">
        <v>1</v>
      </c>
      <c r="H2039" s="1" t="s">
        <v>3756</v>
      </c>
      <c r="I2039" s="1" t="s">
        <v>249</v>
      </c>
      <c r="J2039" s="1" t="s">
        <v>29</v>
      </c>
      <c r="K2039" s="1" t="str">
        <f>IF(Tabela1[[#This Row],[Situação da Obra]]="Inacabada - PC Técnica Concluída","Inacabada",Tabela1[[#This Row],[Situação da Obra]])</f>
        <v>Inacabada</v>
      </c>
      <c r="L2039" s="1" t="s">
        <v>30</v>
      </c>
      <c r="M2039" s="4">
        <v>44915</v>
      </c>
      <c r="N2039" s="5">
        <v>2.4400000000000002E-2</v>
      </c>
      <c r="O2039" s="4">
        <v>43845</v>
      </c>
      <c r="P2039" s="1" t="s">
        <v>31</v>
      </c>
      <c r="Q2039" s="1" t="s">
        <v>710</v>
      </c>
      <c r="R2039" s="1" t="s">
        <v>32</v>
      </c>
      <c r="S2039" s="1" t="s">
        <v>860</v>
      </c>
      <c r="T2039" s="1" t="s">
        <v>34</v>
      </c>
      <c r="U2039" s="6">
        <v>870000</v>
      </c>
      <c r="V2039" s="6">
        <v>425353.63</v>
      </c>
      <c r="W2039" s="6">
        <v>483238.55</v>
      </c>
      <c r="X2039" s="6">
        <v>908592.17999999993</v>
      </c>
      <c r="Y2039" s="6">
        <v>0</v>
      </c>
      <c r="Z2039" s="7">
        <v>43843</v>
      </c>
      <c r="AA20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39" s="35" t="str">
        <f>IFERROR(
                    _xlfn.XLOOKUP(Tabela1[[#This Row],[ID]],'Base_Solicitações MP'!B:B,'Base_Solicitações MP'!R:R),
                    "Não enviada")</f>
        <v>Não enviada</v>
      </c>
      <c r="AC2039" s="15" t="str">
        <f>_xlfn.CONCAT(Tabela1[[#This Row],[Município]],"/",Tabela1[[#This Row],[UF]])</f>
        <v>Itabaiana/SE</v>
      </c>
    </row>
    <row r="2040" spans="1:29" x14ac:dyDescent="0.25">
      <c r="A2040" s="14" t="s">
        <v>705</v>
      </c>
      <c r="B2040" s="2" t="s">
        <v>10031</v>
      </c>
      <c r="C2040" s="2" t="s">
        <v>12966</v>
      </c>
      <c r="D2040" s="3" t="s">
        <v>3757</v>
      </c>
      <c r="E2040" s="1" t="s">
        <v>3758</v>
      </c>
      <c r="F2040" s="1">
        <v>2013</v>
      </c>
      <c r="G2040" s="1">
        <v>1</v>
      </c>
      <c r="H2040" s="1" t="s">
        <v>1176</v>
      </c>
      <c r="I2040" s="1" t="s">
        <v>249</v>
      </c>
      <c r="J2040" s="1" t="s">
        <v>29</v>
      </c>
      <c r="K2040" s="1" t="str">
        <f>IF(Tabela1[[#This Row],[Situação da Obra]]="Inacabada - PC Técnica Concluída","Inacabada",Tabela1[[#This Row],[Situação da Obra]])</f>
        <v>Inacabada</v>
      </c>
      <c r="L2040" s="1" t="s">
        <v>30</v>
      </c>
      <c r="M2040" s="4">
        <v>45044</v>
      </c>
      <c r="N2040" s="5">
        <v>0.76339999999999997</v>
      </c>
      <c r="O2040" s="4">
        <v>44517</v>
      </c>
      <c r="P2040" s="1" t="s">
        <v>31</v>
      </c>
      <c r="Q2040" s="1" t="s">
        <v>710</v>
      </c>
      <c r="R2040" s="1" t="s">
        <v>32</v>
      </c>
      <c r="S2040" s="1" t="s">
        <v>739</v>
      </c>
      <c r="T2040" s="1" t="s">
        <v>34</v>
      </c>
      <c r="U2040" s="6">
        <v>1230203.56</v>
      </c>
      <c r="V2040" s="6">
        <v>1181161.45</v>
      </c>
      <c r="W2040" s="6">
        <v>0</v>
      </c>
      <c r="X2040" s="6">
        <v>1181161.45</v>
      </c>
      <c r="Y2040" s="6">
        <v>61.52</v>
      </c>
      <c r="Z2040" s="7">
        <v>44529</v>
      </c>
      <c r="AA20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0" s="35" t="str">
        <f>IFERROR(
                    _xlfn.XLOOKUP(Tabela1[[#This Row],[ID]],'Base_Solicitações MP'!B:B,'Base_Solicitações MP'!R:R),
                    "Não enviada")</f>
        <v>Diligência</v>
      </c>
      <c r="AC2040" s="15" t="str">
        <f>_xlfn.CONCAT(Tabela1[[#This Row],[Município]],"/",Tabela1[[#This Row],[UF]])</f>
        <v>Lagarto/SE</v>
      </c>
    </row>
    <row r="2041" spans="1:29" x14ac:dyDescent="0.25">
      <c r="A2041" s="14" t="s">
        <v>705</v>
      </c>
      <c r="B2041" s="2" t="s">
        <v>10032</v>
      </c>
      <c r="C2041" s="2" t="s">
        <v>12967</v>
      </c>
      <c r="D2041" s="3" t="s">
        <v>3759</v>
      </c>
      <c r="E2041" s="1" t="s">
        <v>3760</v>
      </c>
      <c r="F2041" s="1">
        <v>2013</v>
      </c>
      <c r="G2041" s="1">
        <v>1</v>
      </c>
      <c r="H2041" s="1" t="s">
        <v>3761</v>
      </c>
      <c r="I2041" s="1" t="s">
        <v>60</v>
      </c>
      <c r="J2041" s="1" t="s">
        <v>29</v>
      </c>
      <c r="K2041" s="1" t="str">
        <f>IF(Tabela1[[#This Row],[Situação da Obra]]="Inacabada - PC Técnica Concluída","Inacabada",Tabela1[[#This Row],[Situação da Obra]])</f>
        <v>Inacabada</v>
      </c>
      <c r="L2041" s="1" t="s">
        <v>30</v>
      </c>
      <c r="M2041" s="4">
        <v>44915</v>
      </c>
      <c r="N2041" s="5">
        <v>0.34960000000000002</v>
      </c>
      <c r="O2041" s="4"/>
      <c r="P2041" s="1" t="s">
        <v>709</v>
      </c>
      <c r="Q2041" s="1" t="s">
        <v>710</v>
      </c>
      <c r="R2041" s="1" t="s">
        <v>32</v>
      </c>
      <c r="S2041" s="1" t="s">
        <v>716</v>
      </c>
      <c r="T2041" s="1" t="s">
        <v>712</v>
      </c>
      <c r="U2041" s="6" t="s">
        <v>41</v>
      </c>
      <c r="V2041" s="6">
        <v>494076.5</v>
      </c>
      <c r="W2041" s="6">
        <v>0</v>
      </c>
      <c r="X2041" s="6">
        <v>494076.5</v>
      </c>
      <c r="Y2041" s="6" t="s">
        <v>41</v>
      </c>
      <c r="Z2041" s="7">
        <v>43488</v>
      </c>
      <c r="AA20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1" s="35" t="str">
        <f>IFERROR(
                    _xlfn.XLOOKUP(Tabela1[[#This Row],[ID]],'Base_Solicitações MP'!B:B,'Base_Solicitações MP'!R:R),
                    "Não enviada")</f>
        <v>Não enviada</v>
      </c>
      <c r="AC2041" s="15" t="str">
        <f>_xlfn.CONCAT(Tabela1[[#This Row],[Município]],"/",Tabela1[[#This Row],[UF]])</f>
        <v>Ijaci/MG</v>
      </c>
    </row>
    <row r="2042" spans="1:29" x14ac:dyDescent="0.25">
      <c r="A2042" s="14" t="s">
        <v>705</v>
      </c>
      <c r="B2042" s="2" t="s">
        <v>10033</v>
      </c>
      <c r="C2042" s="2" t="s">
        <v>12968</v>
      </c>
      <c r="D2042" s="3" t="s">
        <v>3762</v>
      </c>
      <c r="E2042" s="1" t="s">
        <v>3763</v>
      </c>
      <c r="F2042" s="1">
        <v>2013</v>
      </c>
      <c r="G2042" s="1">
        <v>1</v>
      </c>
      <c r="H2042" s="1" t="s">
        <v>3764</v>
      </c>
      <c r="I2042" s="1" t="s">
        <v>60</v>
      </c>
      <c r="J2042" s="1" t="s">
        <v>40</v>
      </c>
      <c r="K2042" s="1" t="str">
        <f>IF(Tabela1[[#This Row],[Situação da Obra]]="Inacabada - PC Técnica Concluída","Inacabada",Tabela1[[#This Row],[Situação da Obra]])</f>
        <v>Inacabada</v>
      </c>
      <c r="L2042" s="1" t="s">
        <v>30</v>
      </c>
      <c r="M2042" s="4">
        <v>45005</v>
      </c>
      <c r="N2042" s="5">
        <v>0.6532</v>
      </c>
      <c r="O2042" s="4">
        <v>44291</v>
      </c>
      <c r="P2042" s="1" t="s">
        <v>709</v>
      </c>
      <c r="Q2042" s="1" t="s">
        <v>710</v>
      </c>
      <c r="R2042" s="1" t="s">
        <v>32</v>
      </c>
      <c r="S2042" s="1" t="s">
        <v>716</v>
      </c>
      <c r="T2042" s="1" t="s">
        <v>712</v>
      </c>
      <c r="U2042" s="6">
        <v>209117.22</v>
      </c>
      <c r="V2042" s="6">
        <v>509806.46</v>
      </c>
      <c r="W2042" s="6">
        <v>0</v>
      </c>
      <c r="X2042" s="6">
        <v>509806.46</v>
      </c>
      <c r="Y2042" s="6">
        <v>57.42</v>
      </c>
      <c r="Z2042" s="7">
        <v>44916</v>
      </c>
      <c r="AA20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2" s="35" t="str">
        <f>IFERROR(
                    _xlfn.XLOOKUP(Tabela1[[#This Row],[ID]],'Base_Solicitações MP'!B:B,'Base_Solicitações MP'!R:R),
                    "Não enviada")</f>
        <v>Não enviada</v>
      </c>
      <c r="AC2042" s="15" t="str">
        <f>_xlfn.CONCAT(Tabela1[[#This Row],[Município]],"/",Tabela1[[#This Row],[UF]])</f>
        <v>Ladainha/MG</v>
      </c>
    </row>
    <row r="2043" spans="1:29" x14ac:dyDescent="0.25">
      <c r="A2043" s="14" t="s">
        <v>705</v>
      </c>
      <c r="B2043" s="2" t="s">
        <v>10034</v>
      </c>
      <c r="C2043" s="2" t="s">
        <v>12969</v>
      </c>
      <c r="D2043" s="2" t="s">
        <v>3765</v>
      </c>
      <c r="E2043" s="1" t="s">
        <v>3766</v>
      </c>
      <c r="F2043" s="1">
        <v>2013</v>
      </c>
      <c r="G2043" s="1">
        <v>1</v>
      </c>
      <c r="H2043" s="1" t="s">
        <v>2575</v>
      </c>
      <c r="I2043" s="1" t="s">
        <v>82</v>
      </c>
      <c r="J2043" s="1" t="s">
        <v>29</v>
      </c>
      <c r="K2043" s="1" t="str">
        <f>IF(Tabela1[[#This Row],[Situação da Obra]]="Inacabada - PC Técnica Concluída","Inacabada",Tabela1[[#This Row],[Situação da Obra]])</f>
        <v>Inacabada</v>
      </c>
      <c r="L2043" s="1" t="s">
        <v>30</v>
      </c>
      <c r="M2043" s="4">
        <v>44915</v>
      </c>
      <c r="N2043" s="5">
        <v>0.68559999999999999</v>
      </c>
      <c r="O2043" s="4"/>
      <c r="P2043" s="1" t="s">
        <v>1935</v>
      </c>
      <c r="Q2043" s="1" t="s">
        <v>710</v>
      </c>
      <c r="R2043" s="1" t="s">
        <v>32</v>
      </c>
      <c r="S2043" s="1" t="s">
        <v>1936</v>
      </c>
      <c r="T2043" s="1" t="s">
        <v>712</v>
      </c>
      <c r="U2043" s="6" t="s">
        <v>41</v>
      </c>
      <c r="V2043" s="6">
        <v>182727.69</v>
      </c>
      <c r="W2043" s="6">
        <v>0</v>
      </c>
      <c r="X2043" s="6">
        <v>182727.69</v>
      </c>
      <c r="Y2043" s="6" t="s">
        <v>41</v>
      </c>
      <c r="Z2043" s="7">
        <v>43531</v>
      </c>
      <c r="AA20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3" s="35" t="str">
        <f>IFERROR(
                    _xlfn.XLOOKUP(Tabela1[[#This Row],[ID]],'Base_Solicitações MP'!B:B,'Base_Solicitações MP'!R:R),
                    "Não enviada")</f>
        <v>Aguardando Análise FNDE</v>
      </c>
      <c r="AC2043" s="15" t="str">
        <f>_xlfn.CONCAT(Tabela1[[#This Row],[Município]],"/",Tabela1[[#This Row],[UF]])</f>
        <v>Uauá/BA</v>
      </c>
    </row>
    <row r="2044" spans="1:29" x14ac:dyDescent="0.25">
      <c r="A2044" s="14" t="s">
        <v>705</v>
      </c>
      <c r="B2044" s="2" t="s">
        <v>10035</v>
      </c>
      <c r="C2044" s="2" t="s">
        <v>12970</v>
      </c>
      <c r="D2044" s="2" t="s">
        <v>3767</v>
      </c>
      <c r="E2044" s="1">
        <v>45998</v>
      </c>
      <c r="F2044" s="1">
        <v>2014</v>
      </c>
      <c r="G2044" s="1">
        <v>2</v>
      </c>
      <c r="H2044" s="1" t="s">
        <v>3768</v>
      </c>
      <c r="I2044" s="1" t="s">
        <v>60</v>
      </c>
      <c r="J2044" s="1" t="s">
        <v>56</v>
      </c>
      <c r="K2044" s="1" t="str">
        <f>IF(Tabela1[[#This Row],[Situação da Obra]]="Inacabada - PC Técnica Concluída","Inacabada",Tabela1[[#This Row],[Situação da Obra]])</f>
        <v>Paralisada</v>
      </c>
      <c r="L2044" s="1" t="s">
        <v>204</v>
      </c>
      <c r="M2044" s="4">
        <v>44617</v>
      </c>
      <c r="N2044" s="5">
        <v>0.4597</v>
      </c>
      <c r="O2044" s="4">
        <v>44617</v>
      </c>
      <c r="P2044" s="1" t="s">
        <v>265</v>
      </c>
      <c r="Q2044" s="1" t="s">
        <v>174</v>
      </c>
      <c r="R2044" s="1" t="s">
        <v>32</v>
      </c>
      <c r="S2044" s="1" t="s">
        <v>169</v>
      </c>
      <c r="T2044" s="1" t="s">
        <v>169</v>
      </c>
      <c r="U2044" s="6">
        <v>252164.5</v>
      </c>
      <c r="V2044" s="6">
        <v>175000</v>
      </c>
      <c r="W2044" s="6">
        <v>0</v>
      </c>
      <c r="X2044" s="6">
        <v>175000</v>
      </c>
      <c r="Y2044" s="6">
        <v>27.56</v>
      </c>
      <c r="Z2044" s="7">
        <v>45107</v>
      </c>
      <c r="AA20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4" s="35" t="str">
        <f>IFERROR(
                    _xlfn.XLOOKUP(Tabela1[[#This Row],[ID]],'Base_Solicitações MP'!B:B,'Base_Solicitações MP'!R:R),
                    "Não enviada")</f>
        <v>Não enviada</v>
      </c>
      <c r="AC2044" s="15" t="str">
        <f>_xlfn.CONCAT(Tabela1[[#This Row],[Município]],"/",Tabela1[[#This Row],[UF]])</f>
        <v>Ibiá/MG</v>
      </c>
    </row>
    <row r="2045" spans="1:29" x14ac:dyDescent="0.25">
      <c r="A2045" s="14" t="s">
        <v>705</v>
      </c>
      <c r="B2045" s="2" t="s">
        <v>10036</v>
      </c>
      <c r="C2045" s="2" t="s">
        <v>12971</v>
      </c>
      <c r="D2045" s="3" t="s">
        <v>3769</v>
      </c>
      <c r="E2045" s="1" t="s">
        <v>3770</v>
      </c>
      <c r="F2045" s="1">
        <v>2013</v>
      </c>
      <c r="G2045" s="1">
        <v>1</v>
      </c>
      <c r="H2045" s="1" t="s">
        <v>603</v>
      </c>
      <c r="I2045" s="1" t="s">
        <v>60</v>
      </c>
      <c r="J2045" s="1" t="s">
        <v>56</v>
      </c>
      <c r="K2045" s="1" t="str">
        <f>IF(Tabela1[[#This Row],[Situação da Obra]]="Inacabada - PC Técnica Concluída","Inacabada",Tabela1[[#This Row],[Situação da Obra]])</f>
        <v>Paralisada</v>
      </c>
      <c r="L2045" s="1" t="s">
        <v>30</v>
      </c>
      <c r="M2045" s="4">
        <v>44357</v>
      </c>
      <c r="N2045" s="5">
        <v>0.93630000000000002</v>
      </c>
      <c r="O2045" s="4">
        <v>44950</v>
      </c>
      <c r="P2045" s="1" t="s">
        <v>709</v>
      </c>
      <c r="Q2045" s="1" t="s">
        <v>710</v>
      </c>
      <c r="R2045" s="1" t="s">
        <v>32</v>
      </c>
      <c r="S2045" s="1" t="s">
        <v>716</v>
      </c>
      <c r="T2045" s="1" t="s">
        <v>712</v>
      </c>
      <c r="U2045" s="6">
        <v>619012.68000000005</v>
      </c>
      <c r="V2045" s="6">
        <v>507198.56</v>
      </c>
      <c r="W2045" s="6">
        <v>0</v>
      </c>
      <c r="X2045" s="6">
        <v>507198.56</v>
      </c>
      <c r="Y2045" s="6">
        <v>2921.42</v>
      </c>
      <c r="Z2045" s="7">
        <v>45129</v>
      </c>
      <c r="AA20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5" s="35" t="str">
        <f>IFERROR(
                    _xlfn.XLOOKUP(Tabela1[[#This Row],[ID]],'Base_Solicitações MP'!B:B,'Base_Solicitações MP'!R:R),
                    "Não enviada")</f>
        <v>Diligência</v>
      </c>
      <c r="AC2045" s="15" t="str">
        <f>_xlfn.CONCAT(Tabela1[[#This Row],[Município]],"/",Tabela1[[#This Row],[UF]])</f>
        <v>Viçosa/MG</v>
      </c>
    </row>
    <row r="2046" spans="1:29" x14ac:dyDescent="0.25">
      <c r="A2046" s="14" t="s">
        <v>705</v>
      </c>
      <c r="B2046" s="2" t="s">
        <v>8074</v>
      </c>
      <c r="C2046" s="2" t="s">
        <v>12972</v>
      </c>
      <c r="D2046" s="3" t="s">
        <v>3771</v>
      </c>
      <c r="E2046" s="1" t="s">
        <v>3772</v>
      </c>
      <c r="F2046" s="1">
        <v>2013</v>
      </c>
      <c r="G2046" s="1">
        <v>1</v>
      </c>
      <c r="H2046" s="1" t="s">
        <v>3773</v>
      </c>
      <c r="I2046" s="1" t="s">
        <v>60</v>
      </c>
      <c r="J2046" s="1" t="s">
        <v>29</v>
      </c>
      <c r="K2046" s="1" t="str">
        <f>IF(Tabela1[[#This Row],[Situação da Obra]]="Inacabada - PC Técnica Concluída","Inacabada",Tabela1[[#This Row],[Situação da Obra]])</f>
        <v>Inacabada</v>
      </c>
      <c r="L2046" s="1" t="s">
        <v>30</v>
      </c>
      <c r="M2046" s="4">
        <v>44915</v>
      </c>
      <c r="N2046" s="5">
        <v>0.68700000000000006</v>
      </c>
      <c r="O2046" s="4">
        <v>43320</v>
      </c>
      <c r="P2046" s="1" t="s">
        <v>709</v>
      </c>
      <c r="Q2046" s="1" t="s">
        <v>710</v>
      </c>
      <c r="R2046" s="1" t="s">
        <v>32</v>
      </c>
      <c r="S2046" s="1" t="s">
        <v>716</v>
      </c>
      <c r="T2046" s="1" t="s">
        <v>712</v>
      </c>
      <c r="U2046" s="6">
        <v>508888.8</v>
      </c>
      <c r="V2046" s="6">
        <v>509807.45</v>
      </c>
      <c r="W2046" s="6">
        <v>0</v>
      </c>
      <c r="X2046" s="6">
        <v>509807.45</v>
      </c>
      <c r="Y2046" s="6">
        <v>1150.1199999999999</v>
      </c>
      <c r="Z2046" s="7">
        <v>43465</v>
      </c>
      <c r="AA20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6" s="35" t="str">
        <f>IFERROR(
                    _xlfn.XLOOKUP(Tabela1[[#This Row],[ID]],'Base_Solicitações MP'!B:B,'Base_Solicitações MP'!R:R),
                    "Não enviada")</f>
        <v>Diligência</v>
      </c>
      <c r="AC2046" s="15" t="str">
        <f>_xlfn.CONCAT(Tabela1[[#This Row],[Município]],"/",Tabela1[[#This Row],[UF]])</f>
        <v>Ataléia/MG</v>
      </c>
    </row>
    <row r="2047" spans="1:29" x14ac:dyDescent="0.25">
      <c r="A2047" s="14" t="s">
        <v>705</v>
      </c>
      <c r="B2047" s="2" t="s">
        <v>10037</v>
      </c>
      <c r="C2047" s="2" t="s">
        <v>12973</v>
      </c>
      <c r="D2047" s="3" t="s">
        <v>3774</v>
      </c>
      <c r="E2047" s="1" t="s">
        <v>3775</v>
      </c>
      <c r="F2047" s="1">
        <v>2013</v>
      </c>
      <c r="G2047" s="1">
        <v>4</v>
      </c>
      <c r="H2047" s="1" t="s">
        <v>171</v>
      </c>
      <c r="I2047" s="1" t="s">
        <v>172</v>
      </c>
      <c r="J2047" s="1" t="s">
        <v>29</v>
      </c>
      <c r="K2047" s="1" t="str">
        <f>IF(Tabela1[[#This Row],[Situação da Obra]]="Inacabada - PC Técnica Concluída","Inacabada",Tabela1[[#This Row],[Situação da Obra]])</f>
        <v>Inacabada</v>
      </c>
      <c r="L2047" s="1" t="s">
        <v>30</v>
      </c>
      <c r="M2047" s="4">
        <v>44915</v>
      </c>
      <c r="N2047" s="5">
        <v>0.63939999999999997</v>
      </c>
      <c r="O2047" s="4">
        <v>44385</v>
      </c>
      <c r="P2047" s="1" t="s">
        <v>31</v>
      </c>
      <c r="Q2047" s="1" t="s">
        <v>710</v>
      </c>
      <c r="R2047" s="1" t="s">
        <v>32</v>
      </c>
      <c r="S2047" s="1" t="s">
        <v>353</v>
      </c>
      <c r="T2047" s="1" t="s">
        <v>34</v>
      </c>
      <c r="U2047" s="6">
        <v>879487.77</v>
      </c>
      <c r="V2047" s="6">
        <v>1841174.01</v>
      </c>
      <c r="W2047" s="6">
        <v>0</v>
      </c>
      <c r="X2047" s="6">
        <v>1841174.01</v>
      </c>
      <c r="Y2047" s="6">
        <v>0</v>
      </c>
      <c r="Z2047" s="7">
        <v>44527</v>
      </c>
      <c r="AA20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7" s="35" t="str">
        <f>IFERROR(
                    _xlfn.XLOOKUP(Tabela1[[#This Row],[ID]],'Base_Solicitações MP'!B:B,'Base_Solicitações MP'!R:R),
                    "Não enviada")</f>
        <v>Em Cadastramento</v>
      </c>
      <c r="AC2047" s="15" t="str">
        <f>_xlfn.CONCAT(Tabela1[[#This Row],[Município]],"/",Tabela1[[#This Row],[UF]])</f>
        <v>Santana/AP</v>
      </c>
    </row>
    <row r="2048" spans="1:29" x14ac:dyDescent="0.25">
      <c r="A2048" s="14" t="s">
        <v>705</v>
      </c>
      <c r="B2048" s="2" t="s">
        <v>10038</v>
      </c>
      <c r="C2048" s="2" t="s">
        <v>12974</v>
      </c>
      <c r="D2048" s="3" t="s">
        <v>3774</v>
      </c>
      <c r="E2048" s="1" t="s">
        <v>3775</v>
      </c>
      <c r="F2048" s="1">
        <v>2013</v>
      </c>
      <c r="G2048" s="1">
        <v>4</v>
      </c>
      <c r="H2048" s="1" t="s">
        <v>171</v>
      </c>
      <c r="I2048" s="1" t="s">
        <v>172</v>
      </c>
      <c r="J2048" s="1" t="s">
        <v>29</v>
      </c>
      <c r="K2048" s="1" t="str">
        <f>IF(Tabela1[[#This Row],[Situação da Obra]]="Inacabada - PC Técnica Concluída","Inacabada",Tabela1[[#This Row],[Situação da Obra]])</f>
        <v>Inacabada</v>
      </c>
      <c r="L2048" s="1" t="s">
        <v>30</v>
      </c>
      <c r="M2048" s="4">
        <v>44915</v>
      </c>
      <c r="N2048" s="5">
        <v>0.71209999999999996</v>
      </c>
      <c r="O2048" s="4">
        <v>44392</v>
      </c>
      <c r="P2048" s="1" t="s">
        <v>31</v>
      </c>
      <c r="Q2048" s="1" t="s">
        <v>710</v>
      </c>
      <c r="R2048" s="1" t="s">
        <v>32</v>
      </c>
      <c r="S2048" s="1" t="s">
        <v>353</v>
      </c>
      <c r="T2048" s="1" t="s">
        <v>34</v>
      </c>
      <c r="U2048" s="6">
        <v>766145.32</v>
      </c>
      <c r="V2048" s="6">
        <v>1841174.01</v>
      </c>
      <c r="W2048" s="6">
        <v>0</v>
      </c>
      <c r="X2048" s="6">
        <v>1841174.01</v>
      </c>
      <c r="Y2048" s="6">
        <v>0</v>
      </c>
      <c r="Z2048" s="7">
        <v>44527</v>
      </c>
      <c r="AA20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8" s="35" t="str">
        <f>IFERROR(
                    _xlfn.XLOOKUP(Tabela1[[#This Row],[ID]],'Base_Solicitações MP'!B:B,'Base_Solicitações MP'!R:R),
                    "Não enviada")</f>
        <v>Em Cadastramento</v>
      </c>
      <c r="AC2048" s="15" t="str">
        <f>_xlfn.CONCAT(Tabela1[[#This Row],[Município]],"/",Tabela1[[#This Row],[UF]])</f>
        <v>Santana/AP</v>
      </c>
    </row>
    <row r="2049" spans="1:29" x14ac:dyDescent="0.25">
      <c r="A2049" s="14" t="s">
        <v>705</v>
      </c>
      <c r="B2049" s="2" t="s">
        <v>10039</v>
      </c>
      <c r="C2049" s="2" t="s">
        <v>12975</v>
      </c>
      <c r="D2049" s="3" t="s">
        <v>3776</v>
      </c>
      <c r="E2049" s="1" t="s">
        <v>3777</v>
      </c>
      <c r="F2049" s="1">
        <v>2013</v>
      </c>
      <c r="G2049" s="1">
        <v>1</v>
      </c>
      <c r="H2049" s="1" t="s">
        <v>3778</v>
      </c>
      <c r="I2049" s="1" t="s">
        <v>60</v>
      </c>
      <c r="J2049" s="1" t="s">
        <v>56</v>
      </c>
      <c r="K2049" s="1" t="str">
        <f>IF(Tabela1[[#This Row],[Situação da Obra]]="Inacabada - PC Técnica Concluída","Inacabada",Tabela1[[#This Row],[Situação da Obra]])</f>
        <v>Paralisada</v>
      </c>
      <c r="L2049" s="1" t="s">
        <v>30</v>
      </c>
      <c r="M2049" s="4">
        <v>44946</v>
      </c>
      <c r="N2049" s="5">
        <v>0.87749999999999995</v>
      </c>
      <c r="O2049" s="4">
        <v>44946</v>
      </c>
      <c r="P2049" s="1" t="s">
        <v>31</v>
      </c>
      <c r="Q2049" s="1" t="s">
        <v>710</v>
      </c>
      <c r="R2049" s="1" t="s">
        <v>32</v>
      </c>
      <c r="S2049" s="1" t="s">
        <v>739</v>
      </c>
      <c r="T2049" s="1" t="s">
        <v>34</v>
      </c>
      <c r="U2049" s="6">
        <v>252550.8</v>
      </c>
      <c r="V2049" s="6">
        <v>1201737.6100000001</v>
      </c>
      <c r="W2049" s="6">
        <v>0</v>
      </c>
      <c r="X2049" s="6">
        <v>1201737.6100000001</v>
      </c>
      <c r="Y2049" s="6">
        <v>60618.49</v>
      </c>
      <c r="Z2049" s="7">
        <v>45220</v>
      </c>
      <c r="AA20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9" s="35" t="str">
        <f>IFERROR(
                    _xlfn.XLOOKUP(Tabela1[[#This Row],[ID]],'Base_Solicitações MP'!B:B,'Base_Solicitações MP'!R:R),
                    "Não enviada")</f>
        <v>Diligência</v>
      </c>
      <c r="AC2049" s="15" t="str">
        <f>_xlfn.CONCAT(Tabela1[[#This Row],[Município]],"/",Tabela1[[#This Row],[UF]])</f>
        <v>Bueno Brandão/MG</v>
      </c>
    </row>
    <row r="2050" spans="1:29" x14ac:dyDescent="0.25">
      <c r="A2050" s="14" t="s">
        <v>705</v>
      </c>
      <c r="B2050" s="2" t="s">
        <v>10040</v>
      </c>
      <c r="C2050" s="2" t="s">
        <v>12976</v>
      </c>
      <c r="D2050" s="3" t="s">
        <v>3779</v>
      </c>
      <c r="E2050" s="1" t="s">
        <v>3780</v>
      </c>
      <c r="F2050" s="1">
        <v>2013</v>
      </c>
      <c r="G2050" s="1">
        <v>1</v>
      </c>
      <c r="H2050" s="1" t="s">
        <v>550</v>
      </c>
      <c r="I2050" s="1" t="s">
        <v>60</v>
      </c>
      <c r="J2050" s="1" t="s">
        <v>40</v>
      </c>
      <c r="K2050" s="1" t="str">
        <f>IF(Tabela1[[#This Row],[Situação da Obra]]="Inacabada - PC Técnica Concluída","Inacabada",Tabela1[[#This Row],[Situação da Obra]])</f>
        <v>Inacabada</v>
      </c>
      <c r="L2050" s="1" t="s">
        <v>30</v>
      </c>
      <c r="M2050" s="4">
        <v>45005</v>
      </c>
      <c r="N2050" s="5">
        <v>0.39550000000000002</v>
      </c>
      <c r="O2050" s="4">
        <v>44599</v>
      </c>
      <c r="P2050" s="1" t="s">
        <v>31</v>
      </c>
      <c r="Q2050" s="1" t="s">
        <v>710</v>
      </c>
      <c r="R2050" s="1" t="s">
        <v>32</v>
      </c>
      <c r="S2050" s="1" t="s">
        <v>57</v>
      </c>
      <c r="T2050" s="1" t="s">
        <v>34</v>
      </c>
      <c r="U2050" s="6">
        <v>1306821.47</v>
      </c>
      <c r="V2050" s="6">
        <v>1819026.65</v>
      </c>
      <c r="W2050" s="6">
        <v>0</v>
      </c>
      <c r="X2050" s="6">
        <v>1819026.65</v>
      </c>
      <c r="Y2050" s="6">
        <v>124613.13</v>
      </c>
      <c r="Z2050" s="7">
        <v>44763</v>
      </c>
      <c r="AA20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50" s="35" t="str">
        <f>IFERROR(
                    _xlfn.XLOOKUP(Tabela1[[#This Row],[ID]],'Base_Solicitações MP'!B:B,'Base_Solicitações MP'!R:R),
                    "Não enviada")</f>
        <v>Não enviada</v>
      </c>
      <c r="AC2050" s="15" t="str">
        <f>_xlfn.CONCAT(Tabela1[[#This Row],[Município]],"/",Tabela1[[#This Row],[UF]])</f>
        <v>Unaí/MG</v>
      </c>
    </row>
    <row r="2051" spans="1:29" x14ac:dyDescent="0.25">
      <c r="A2051" s="14" t="s">
        <v>705</v>
      </c>
      <c r="B2051" s="2" t="s">
        <v>10041</v>
      </c>
      <c r="C2051" s="2" t="s">
        <v>8317</v>
      </c>
      <c r="D2051" s="3" t="s">
        <v>3781</v>
      </c>
      <c r="E2051" s="1" t="s">
        <v>3782</v>
      </c>
      <c r="F2051" s="1">
        <v>2013</v>
      </c>
      <c r="G2051" s="1">
        <v>3</v>
      </c>
      <c r="H2051" s="1" t="s">
        <v>1965</v>
      </c>
      <c r="I2051" s="1" t="s">
        <v>184</v>
      </c>
      <c r="J2051" s="1" t="s">
        <v>40</v>
      </c>
      <c r="K2051" s="1" t="str">
        <f>IF(Tabela1[[#This Row],[Situação da Obra]]="Inacabada - PC Técnica Concluída","Inacabada",Tabela1[[#This Row],[Situação da Obra]])</f>
        <v>Inacabada</v>
      </c>
      <c r="L2051" s="1" t="s">
        <v>30</v>
      </c>
      <c r="M2051" s="4">
        <v>43545</v>
      </c>
      <c r="N2051" s="5">
        <v>0.36099999999999999</v>
      </c>
      <c r="O2051" s="4">
        <v>43510</v>
      </c>
      <c r="P2051" s="1" t="s">
        <v>31</v>
      </c>
      <c r="Q2051" s="1" t="s">
        <v>710</v>
      </c>
      <c r="R2051" s="1" t="s">
        <v>32</v>
      </c>
      <c r="S2051" s="1" t="s">
        <v>353</v>
      </c>
      <c r="T2051" s="1" t="s">
        <v>34</v>
      </c>
      <c r="U2051" s="6">
        <v>1829374.01</v>
      </c>
      <c r="V2051" s="6">
        <v>1829374.01</v>
      </c>
      <c r="W2051" s="6">
        <v>0</v>
      </c>
      <c r="X2051" s="6">
        <v>1829374.01</v>
      </c>
      <c r="Y2051" s="6">
        <v>255141.46</v>
      </c>
      <c r="Z2051" s="7">
        <v>43516</v>
      </c>
      <c r="AA20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1" s="35" t="str">
        <f>IFERROR(
                    _xlfn.XLOOKUP(Tabela1[[#This Row],[ID]],'Base_Solicitações MP'!B:B,'Base_Solicitações MP'!R:R),
                    "Não enviada")</f>
        <v>Diligência</v>
      </c>
      <c r="AC2051" s="15" t="str">
        <f>_xlfn.CONCAT(Tabela1[[#This Row],[Município]],"/",Tabela1[[#This Row],[UF]])</f>
        <v>Eldorado dos Carajás/PA</v>
      </c>
    </row>
    <row r="2052" spans="1:29" x14ac:dyDescent="0.25">
      <c r="A2052" s="14" t="s">
        <v>705</v>
      </c>
      <c r="B2052" s="2" t="s">
        <v>10042</v>
      </c>
      <c r="C2052" s="2" t="s">
        <v>12977</v>
      </c>
      <c r="D2052" s="3" t="s">
        <v>3781</v>
      </c>
      <c r="E2052" s="1" t="s">
        <v>3782</v>
      </c>
      <c r="F2052" s="1">
        <v>2013</v>
      </c>
      <c r="G2052" s="1">
        <v>3</v>
      </c>
      <c r="H2052" s="1" t="s">
        <v>1965</v>
      </c>
      <c r="I2052" s="1" t="s">
        <v>184</v>
      </c>
      <c r="J2052" s="1" t="s">
        <v>40</v>
      </c>
      <c r="K2052" s="1" t="str">
        <f>IF(Tabela1[[#This Row],[Situação da Obra]]="Inacabada - PC Técnica Concluída","Inacabada",Tabela1[[#This Row],[Situação da Obra]])</f>
        <v>Inacabada</v>
      </c>
      <c r="L2052" s="1" t="s">
        <v>30</v>
      </c>
      <c r="M2052" s="4">
        <v>43545</v>
      </c>
      <c r="N2052" s="5">
        <v>0.49630000000000002</v>
      </c>
      <c r="O2052" s="4">
        <v>43510</v>
      </c>
      <c r="P2052" s="1" t="s">
        <v>31</v>
      </c>
      <c r="Q2052" s="1" t="s">
        <v>710</v>
      </c>
      <c r="R2052" s="1" t="s">
        <v>32</v>
      </c>
      <c r="S2052" s="1" t="s">
        <v>353</v>
      </c>
      <c r="T2052" s="1" t="s">
        <v>34</v>
      </c>
      <c r="U2052" s="6">
        <v>1735000</v>
      </c>
      <c r="V2052" s="6">
        <v>1835918.77</v>
      </c>
      <c r="W2052" s="6">
        <v>0</v>
      </c>
      <c r="X2052" s="6">
        <v>1835918.77</v>
      </c>
      <c r="Y2052" s="6">
        <v>255141.46</v>
      </c>
      <c r="Z2052" s="7">
        <v>43516</v>
      </c>
      <c r="AA20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2" s="35" t="str">
        <f>IFERROR(
                    _xlfn.XLOOKUP(Tabela1[[#This Row],[ID]],'Base_Solicitações MP'!B:B,'Base_Solicitações MP'!R:R),
                    "Não enviada")</f>
        <v>Diligência</v>
      </c>
      <c r="AC2052" s="15" t="str">
        <f>_xlfn.CONCAT(Tabela1[[#This Row],[Município]],"/",Tabela1[[#This Row],[UF]])</f>
        <v>Eldorado dos Carajás/PA</v>
      </c>
    </row>
    <row r="2053" spans="1:29" x14ac:dyDescent="0.25">
      <c r="A2053" s="14" t="s">
        <v>705</v>
      </c>
      <c r="B2053" s="2" t="s">
        <v>7525</v>
      </c>
      <c r="C2053" s="2" t="s">
        <v>12978</v>
      </c>
      <c r="D2053" s="3" t="s">
        <v>3783</v>
      </c>
      <c r="E2053" s="1" t="s">
        <v>3784</v>
      </c>
      <c r="F2053" s="1">
        <v>2013</v>
      </c>
      <c r="G2053" s="1">
        <v>1</v>
      </c>
      <c r="H2053" s="1" t="s">
        <v>3510</v>
      </c>
      <c r="I2053" s="1" t="s">
        <v>184</v>
      </c>
      <c r="J2053" s="1" t="s">
        <v>56</v>
      </c>
      <c r="K2053" s="1" t="str">
        <f>IF(Tabela1[[#This Row],[Situação da Obra]]="Inacabada - PC Técnica Concluída","Inacabada",Tabela1[[#This Row],[Situação da Obra]])</f>
        <v>Paralisada</v>
      </c>
      <c r="L2053" s="1" t="s">
        <v>30</v>
      </c>
      <c r="M2053" s="4">
        <v>44695</v>
      </c>
      <c r="N2053" s="5">
        <v>0.70850000000000002</v>
      </c>
      <c r="O2053" s="4">
        <v>45056</v>
      </c>
      <c r="P2053" s="1" t="s">
        <v>31</v>
      </c>
      <c r="Q2053" s="1" t="s">
        <v>710</v>
      </c>
      <c r="R2053" s="1" t="s">
        <v>32</v>
      </c>
      <c r="S2053" s="1" t="s">
        <v>353</v>
      </c>
      <c r="T2053" s="1" t="s">
        <v>34</v>
      </c>
      <c r="U2053" s="6">
        <v>844602.19</v>
      </c>
      <c r="V2053" s="6">
        <v>1829374.01</v>
      </c>
      <c r="W2053" s="6">
        <v>0</v>
      </c>
      <c r="X2053" s="6">
        <v>1829374.01</v>
      </c>
      <c r="Y2053" s="6">
        <v>173323.37</v>
      </c>
      <c r="Z2053" s="7">
        <v>45100</v>
      </c>
      <c r="AA20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3" s="35" t="str">
        <f>IFERROR(
                    _xlfn.XLOOKUP(Tabela1[[#This Row],[ID]],'Base_Solicitações MP'!B:B,'Base_Solicitações MP'!R:R),
                    "Não enviada")</f>
        <v>Diligência</v>
      </c>
      <c r="AC2053" s="15" t="str">
        <f>_xlfn.CONCAT(Tabela1[[#This Row],[Município]],"/",Tabela1[[#This Row],[UF]])</f>
        <v>Itupiranga/PA</v>
      </c>
    </row>
    <row r="2054" spans="1:29" x14ac:dyDescent="0.25">
      <c r="A2054" s="14" t="s">
        <v>705</v>
      </c>
      <c r="B2054" s="2" t="s">
        <v>10043</v>
      </c>
      <c r="C2054" s="2" t="s">
        <v>12979</v>
      </c>
      <c r="D2054" s="3" t="s">
        <v>3785</v>
      </c>
      <c r="E2054" s="1" t="s">
        <v>3786</v>
      </c>
      <c r="F2054" s="1">
        <v>2013</v>
      </c>
      <c r="G2054" s="1">
        <v>1</v>
      </c>
      <c r="H2054" s="1" t="s">
        <v>2437</v>
      </c>
      <c r="I2054" s="1" t="s">
        <v>52</v>
      </c>
      <c r="J2054" s="1" t="s">
        <v>56</v>
      </c>
      <c r="K2054" s="1" t="str">
        <f>IF(Tabela1[[#This Row],[Situação da Obra]]="Inacabada - PC Técnica Concluída","Inacabada",Tabela1[[#This Row],[Situação da Obra]])</f>
        <v>Paralisada</v>
      </c>
      <c r="L2054" s="1" t="s">
        <v>30</v>
      </c>
      <c r="M2054" s="4">
        <v>44777</v>
      </c>
      <c r="N2054" s="5">
        <v>0.28910000000000002</v>
      </c>
      <c r="O2054" s="4">
        <v>44449</v>
      </c>
      <c r="P2054" s="1" t="s">
        <v>31</v>
      </c>
      <c r="Q2054" s="1" t="s">
        <v>710</v>
      </c>
      <c r="R2054" s="1" t="s">
        <v>32</v>
      </c>
      <c r="S2054" s="1" t="s">
        <v>57</v>
      </c>
      <c r="T2054" s="1" t="s">
        <v>34</v>
      </c>
      <c r="U2054" s="6">
        <v>1507105.78</v>
      </c>
      <c r="V2054" s="6">
        <v>1818475.62</v>
      </c>
      <c r="W2054" s="6">
        <v>0</v>
      </c>
      <c r="X2054" s="6">
        <v>1818475.62</v>
      </c>
      <c r="Y2054" s="6">
        <v>1396.95</v>
      </c>
      <c r="Z2054" s="7">
        <v>45068</v>
      </c>
      <c r="AA20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4" s="35" t="str">
        <f>IFERROR(
                    _xlfn.XLOOKUP(Tabela1[[#This Row],[ID]],'Base_Solicitações MP'!B:B,'Base_Solicitações MP'!R:R),
                    "Não enviada")</f>
        <v>Aguardando Análise FNDE</v>
      </c>
      <c r="AC2054" s="15" t="str">
        <f>_xlfn.CONCAT(Tabela1[[#This Row],[Município]],"/",Tabela1[[#This Row],[UF]])</f>
        <v>Piancó/PB</v>
      </c>
    </row>
    <row r="2055" spans="1:29" x14ac:dyDescent="0.25">
      <c r="A2055" s="14" t="s">
        <v>705</v>
      </c>
      <c r="B2055" s="2" t="s">
        <v>10044</v>
      </c>
      <c r="C2055" s="2" t="s">
        <v>12980</v>
      </c>
      <c r="D2055" s="2" t="s">
        <v>3787</v>
      </c>
      <c r="E2055" s="1" t="s">
        <v>3788</v>
      </c>
      <c r="F2055" s="1">
        <v>2014</v>
      </c>
      <c r="G2055" s="1">
        <v>33</v>
      </c>
      <c r="H2055" s="1" t="s">
        <v>3789</v>
      </c>
      <c r="I2055" s="1" t="s">
        <v>63</v>
      </c>
      <c r="J2055" s="1" t="s">
        <v>56</v>
      </c>
      <c r="K2055" s="1" t="str">
        <f>IF(Tabela1[[#This Row],[Situação da Obra]]="Inacabada - PC Técnica Concluída","Inacabada",Tabela1[[#This Row],[Situação da Obra]])</f>
        <v>Paralisada</v>
      </c>
      <c r="L2055" s="1" t="s">
        <v>30</v>
      </c>
      <c r="M2055" s="4">
        <v>43789</v>
      </c>
      <c r="N2055" s="5">
        <v>0.70809999999999995</v>
      </c>
      <c r="O2055" s="4">
        <v>45048</v>
      </c>
      <c r="P2055" s="1" t="s">
        <v>1935</v>
      </c>
      <c r="Q2055" s="1" t="s">
        <v>710</v>
      </c>
      <c r="R2055" s="1" t="s">
        <v>168</v>
      </c>
      <c r="S2055" s="1" t="s">
        <v>1936</v>
      </c>
      <c r="T2055" s="1" t="s">
        <v>712</v>
      </c>
      <c r="U2055" s="6">
        <v>267268.46999999997</v>
      </c>
      <c r="V2055" s="6">
        <v>182699.76</v>
      </c>
      <c r="W2055" s="6">
        <v>0</v>
      </c>
      <c r="X2055" s="6">
        <v>182699.76</v>
      </c>
      <c r="Y2055" s="6">
        <v>544228.56999999995</v>
      </c>
      <c r="Z2055" s="7">
        <v>45128</v>
      </c>
      <c r="AA20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5" s="35" t="str">
        <f>IFERROR(
                    _xlfn.XLOOKUP(Tabela1[[#This Row],[ID]],'Base_Solicitações MP'!B:B,'Base_Solicitações MP'!R:R),
                    "Não enviada")</f>
        <v>Diligência</v>
      </c>
      <c r="AC2055" s="15" t="str">
        <f>_xlfn.CONCAT(Tabela1[[#This Row],[Município]],"/",Tabela1[[#This Row],[UF]])</f>
        <v>Santa Helena de Goiás/GO</v>
      </c>
    </row>
    <row r="2056" spans="1:29" x14ac:dyDescent="0.25">
      <c r="A2056" s="14" t="s">
        <v>705</v>
      </c>
      <c r="B2056" s="2" t="s">
        <v>10045</v>
      </c>
      <c r="C2056" s="2" t="s">
        <v>12981</v>
      </c>
      <c r="D2056" s="2" t="s">
        <v>3787</v>
      </c>
      <c r="E2056" s="1" t="s">
        <v>3788</v>
      </c>
      <c r="F2056" s="1">
        <v>2014</v>
      </c>
      <c r="G2056" s="1">
        <v>33</v>
      </c>
      <c r="H2056" s="1" t="s">
        <v>3790</v>
      </c>
      <c r="I2056" s="1" t="s">
        <v>63</v>
      </c>
      <c r="J2056" s="1" t="s">
        <v>56</v>
      </c>
      <c r="K2056" s="1" t="str">
        <f>IF(Tabela1[[#This Row],[Situação da Obra]]="Inacabada - PC Técnica Concluída","Inacabada",Tabela1[[#This Row],[Situação da Obra]])</f>
        <v>Paralisada</v>
      </c>
      <c r="L2056" s="1" t="s">
        <v>30</v>
      </c>
      <c r="M2056" s="4">
        <v>43789</v>
      </c>
      <c r="N2056" s="5">
        <v>0.6421</v>
      </c>
      <c r="O2056" s="4">
        <v>45048</v>
      </c>
      <c r="P2056" s="1" t="s">
        <v>1935</v>
      </c>
      <c r="Q2056" s="1" t="s">
        <v>710</v>
      </c>
      <c r="R2056" s="1" t="s">
        <v>168</v>
      </c>
      <c r="S2056" s="1" t="s">
        <v>1936</v>
      </c>
      <c r="T2056" s="1" t="s">
        <v>712</v>
      </c>
      <c r="U2056" s="6">
        <v>316001.55</v>
      </c>
      <c r="V2056" s="6">
        <v>182699.76</v>
      </c>
      <c r="W2056" s="6">
        <v>0</v>
      </c>
      <c r="X2056" s="6">
        <v>182699.76</v>
      </c>
      <c r="Y2056" s="6">
        <v>544228.56999999995</v>
      </c>
      <c r="Z2056" s="7">
        <v>45128</v>
      </c>
      <c r="AA20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56" s="35" t="str">
        <f>IFERROR(
                    _xlfn.XLOOKUP(Tabela1[[#This Row],[ID]],'Base_Solicitações MP'!B:B,'Base_Solicitações MP'!R:R),
                    "Não enviada")</f>
        <v>Não enviada</v>
      </c>
      <c r="AC2056" s="15" t="str">
        <f>_xlfn.CONCAT(Tabela1[[#This Row],[Município]],"/",Tabela1[[#This Row],[UF]])</f>
        <v>Córrego do Ouro/GO</v>
      </c>
    </row>
    <row r="2057" spans="1:29" x14ac:dyDescent="0.25">
      <c r="A2057" s="14" t="s">
        <v>705</v>
      </c>
      <c r="B2057" s="2" t="s">
        <v>10046</v>
      </c>
      <c r="C2057" s="2" t="s">
        <v>12982</v>
      </c>
      <c r="D2057" s="2" t="s">
        <v>3787</v>
      </c>
      <c r="E2057" s="1" t="s">
        <v>3788</v>
      </c>
      <c r="F2057" s="1">
        <v>2014</v>
      </c>
      <c r="G2057" s="1">
        <v>33</v>
      </c>
      <c r="H2057" s="1" t="s">
        <v>2203</v>
      </c>
      <c r="I2057" s="1" t="s">
        <v>63</v>
      </c>
      <c r="J2057" s="1" t="s">
        <v>56</v>
      </c>
      <c r="K2057" s="1" t="str">
        <f>IF(Tabela1[[#This Row],[Situação da Obra]]="Inacabada - PC Técnica Concluída","Inacabada",Tabela1[[#This Row],[Situação da Obra]])</f>
        <v>Paralisada</v>
      </c>
      <c r="L2057" s="1" t="s">
        <v>30</v>
      </c>
      <c r="M2057" s="4">
        <v>43795</v>
      </c>
      <c r="N2057" s="5">
        <v>0.61670000000000003</v>
      </c>
      <c r="O2057" s="4">
        <v>45041</v>
      </c>
      <c r="P2057" s="1" t="s">
        <v>1935</v>
      </c>
      <c r="Q2057" s="1" t="s">
        <v>710</v>
      </c>
      <c r="R2057" s="1" t="s">
        <v>168</v>
      </c>
      <c r="S2057" s="1" t="s">
        <v>1936</v>
      </c>
      <c r="T2057" s="1" t="s">
        <v>712</v>
      </c>
      <c r="U2057" s="6">
        <v>226960.57</v>
      </c>
      <c r="V2057" s="6">
        <v>182699.76</v>
      </c>
      <c r="W2057" s="6">
        <v>0</v>
      </c>
      <c r="X2057" s="6">
        <v>182699.76</v>
      </c>
      <c r="Y2057" s="6">
        <v>544228.56999999995</v>
      </c>
      <c r="Z2057" s="7">
        <v>45128</v>
      </c>
      <c r="AA20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7" s="35" t="str">
        <f>IFERROR(
                    _xlfn.XLOOKUP(Tabela1[[#This Row],[ID]],'Base_Solicitações MP'!B:B,'Base_Solicitações MP'!R:R),
                    "Não enviada")</f>
        <v>Diligência</v>
      </c>
      <c r="AC2057" s="15" t="str">
        <f>_xlfn.CONCAT(Tabela1[[#This Row],[Município]],"/",Tabela1[[#This Row],[UF]])</f>
        <v>Jataí/GO</v>
      </c>
    </row>
    <row r="2058" spans="1:29" x14ac:dyDescent="0.25">
      <c r="A2058" s="14" t="s">
        <v>705</v>
      </c>
      <c r="B2058" s="2" t="s">
        <v>10047</v>
      </c>
      <c r="C2058" s="2" t="s">
        <v>12983</v>
      </c>
      <c r="D2058" s="2" t="s">
        <v>3787</v>
      </c>
      <c r="E2058" s="1" t="s">
        <v>3788</v>
      </c>
      <c r="F2058" s="1">
        <v>2014</v>
      </c>
      <c r="G2058" s="1">
        <v>33</v>
      </c>
      <c r="H2058" s="1" t="s">
        <v>3791</v>
      </c>
      <c r="I2058" s="1" t="s">
        <v>63</v>
      </c>
      <c r="J2058" s="1" t="s">
        <v>56</v>
      </c>
      <c r="K2058" s="1" t="str">
        <f>IF(Tabela1[[#This Row],[Situação da Obra]]="Inacabada - PC Técnica Concluída","Inacabada",Tabela1[[#This Row],[Situação da Obra]])</f>
        <v>Paralisada</v>
      </c>
      <c r="L2058" s="1" t="s">
        <v>30</v>
      </c>
      <c r="M2058" s="4">
        <v>44732</v>
      </c>
      <c r="N2058" s="5">
        <v>0.59660000000000002</v>
      </c>
      <c r="O2058" s="4">
        <v>45028</v>
      </c>
      <c r="P2058" s="1" t="s">
        <v>1935</v>
      </c>
      <c r="Q2058" s="1" t="s">
        <v>710</v>
      </c>
      <c r="R2058" s="1" t="s">
        <v>168</v>
      </c>
      <c r="S2058" s="1" t="s">
        <v>1936</v>
      </c>
      <c r="T2058" s="1" t="s">
        <v>712</v>
      </c>
      <c r="U2058" s="6">
        <v>233544.09</v>
      </c>
      <c r="V2058" s="6">
        <v>182699.76</v>
      </c>
      <c r="W2058" s="6">
        <v>0</v>
      </c>
      <c r="X2058" s="6">
        <v>182699.76</v>
      </c>
      <c r="Y2058" s="6">
        <v>544228.56999999995</v>
      </c>
      <c r="Z2058" s="7">
        <v>45128</v>
      </c>
      <c r="AA20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8" s="35" t="str">
        <f>IFERROR(
                    _xlfn.XLOOKUP(Tabela1[[#This Row],[ID]],'Base_Solicitações MP'!B:B,'Base_Solicitações MP'!R:R),
                    "Não enviada")</f>
        <v>Diligência</v>
      </c>
      <c r="AC2058" s="15" t="str">
        <f>_xlfn.CONCAT(Tabela1[[#This Row],[Município]],"/",Tabela1[[#This Row],[UF]])</f>
        <v>Itarumã/GO</v>
      </c>
    </row>
    <row r="2059" spans="1:29" x14ac:dyDescent="0.25">
      <c r="A2059" s="14" t="s">
        <v>705</v>
      </c>
      <c r="B2059" s="2" t="s">
        <v>10048</v>
      </c>
      <c r="C2059" s="2" t="s">
        <v>12984</v>
      </c>
      <c r="D2059" s="2" t="s">
        <v>3787</v>
      </c>
      <c r="E2059" s="1" t="s">
        <v>3788</v>
      </c>
      <c r="F2059" s="1">
        <v>2014</v>
      </c>
      <c r="G2059" s="1">
        <v>33</v>
      </c>
      <c r="H2059" s="1" t="s">
        <v>3792</v>
      </c>
      <c r="I2059" s="1" t="s">
        <v>63</v>
      </c>
      <c r="J2059" s="1" t="s">
        <v>56</v>
      </c>
      <c r="K2059" s="1" t="str">
        <f>IF(Tabela1[[#This Row],[Situação da Obra]]="Inacabada - PC Técnica Concluída","Inacabada",Tabela1[[#This Row],[Situação da Obra]])</f>
        <v>Paralisada</v>
      </c>
      <c r="L2059" s="1" t="s">
        <v>30</v>
      </c>
      <c r="M2059" s="4">
        <v>43789</v>
      </c>
      <c r="N2059" s="5">
        <v>0.20749999999999999</v>
      </c>
      <c r="O2059" s="4">
        <v>45036</v>
      </c>
      <c r="P2059" s="1" t="s">
        <v>1935</v>
      </c>
      <c r="Q2059" s="1" t="s">
        <v>710</v>
      </c>
      <c r="R2059" s="1" t="s">
        <v>168</v>
      </c>
      <c r="S2059" s="1" t="s">
        <v>1936</v>
      </c>
      <c r="T2059" s="1" t="s">
        <v>712</v>
      </c>
      <c r="U2059" s="6">
        <v>222431.74</v>
      </c>
      <c r="V2059" s="6">
        <v>182699.76</v>
      </c>
      <c r="W2059" s="6">
        <v>0</v>
      </c>
      <c r="X2059" s="6">
        <v>182699.76</v>
      </c>
      <c r="Y2059" s="6">
        <v>544228.56999999995</v>
      </c>
      <c r="Z2059" s="7">
        <v>45128</v>
      </c>
      <c r="AA20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9" s="35" t="str">
        <f>IFERROR(
                    _xlfn.XLOOKUP(Tabela1[[#This Row],[ID]],'Base_Solicitações MP'!B:B,'Base_Solicitações MP'!R:R),
                    "Não enviada")</f>
        <v>Diligência</v>
      </c>
      <c r="AC2059" s="15" t="str">
        <f>_xlfn.CONCAT(Tabela1[[#This Row],[Município]],"/",Tabela1[[#This Row],[UF]])</f>
        <v>Edéia/GO</v>
      </c>
    </row>
    <row r="2060" spans="1:29" x14ac:dyDescent="0.25">
      <c r="A2060" s="14" t="s">
        <v>705</v>
      </c>
      <c r="B2060" s="2" t="s">
        <v>10049</v>
      </c>
      <c r="C2060" s="2" t="s">
        <v>12985</v>
      </c>
      <c r="D2060" s="2" t="s">
        <v>3787</v>
      </c>
      <c r="E2060" s="1" t="s">
        <v>3788</v>
      </c>
      <c r="F2060" s="1">
        <v>2014</v>
      </c>
      <c r="G2060" s="1">
        <v>33</v>
      </c>
      <c r="H2060" s="1" t="s">
        <v>2047</v>
      </c>
      <c r="I2060" s="1" t="s">
        <v>63</v>
      </c>
      <c r="J2060" s="1" t="s">
        <v>56</v>
      </c>
      <c r="K2060" s="1" t="str">
        <f>IF(Tabela1[[#This Row],[Situação da Obra]]="Inacabada - PC Técnica Concluída","Inacabada",Tabela1[[#This Row],[Situação da Obra]])</f>
        <v>Paralisada</v>
      </c>
      <c r="L2060" s="1" t="s">
        <v>30</v>
      </c>
      <c r="M2060" s="4">
        <v>43759</v>
      </c>
      <c r="N2060" s="5">
        <v>5.7500000000000002E-2</v>
      </c>
      <c r="O2060" s="4">
        <v>45051</v>
      </c>
      <c r="P2060" s="1" t="s">
        <v>1935</v>
      </c>
      <c r="Q2060" s="1" t="s">
        <v>710</v>
      </c>
      <c r="R2060" s="1" t="s">
        <v>168</v>
      </c>
      <c r="S2060" s="1" t="s">
        <v>1936</v>
      </c>
      <c r="T2060" s="1" t="s">
        <v>712</v>
      </c>
      <c r="U2060" s="6">
        <v>203121.76</v>
      </c>
      <c r="V2060" s="6">
        <v>182699.76</v>
      </c>
      <c r="W2060" s="6">
        <v>0</v>
      </c>
      <c r="X2060" s="6">
        <v>182699.76</v>
      </c>
      <c r="Y2060" s="6">
        <v>544228.56999999995</v>
      </c>
      <c r="Z2060" s="7">
        <v>45128</v>
      </c>
      <c r="AA20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0" s="35" t="str">
        <f>IFERROR(
                    _xlfn.XLOOKUP(Tabela1[[#This Row],[ID]],'Base_Solicitações MP'!B:B,'Base_Solicitações MP'!R:R),
                    "Não enviada")</f>
        <v>Diligência</v>
      </c>
      <c r="AC2060" s="15" t="str">
        <f>_xlfn.CONCAT(Tabela1[[#This Row],[Município]],"/",Tabela1[[#This Row],[UF]])</f>
        <v>Itapuranga/GO</v>
      </c>
    </row>
    <row r="2061" spans="1:29" x14ac:dyDescent="0.25">
      <c r="A2061" s="14" t="s">
        <v>705</v>
      </c>
      <c r="B2061" s="2" t="s">
        <v>10050</v>
      </c>
      <c r="C2061" s="2" t="s">
        <v>12986</v>
      </c>
      <c r="D2061" s="2" t="s">
        <v>3787</v>
      </c>
      <c r="E2061" s="1" t="s">
        <v>3788</v>
      </c>
      <c r="F2061" s="1">
        <v>2014</v>
      </c>
      <c r="G2061" s="1">
        <v>33</v>
      </c>
      <c r="H2061" s="1" t="s">
        <v>3793</v>
      </c>
      <c r="I2061" s="1" t="s">
        <v>63</v>
      </c>
      <c r="J2061" s="1" t="s">
        <v>56</v>
      </c>
      <c r="K2061" s="1" t="str">
        <f>IF(Tabela1[[#This Row],[Situação da Obra]]="Inacabada - PC Técnica Concluída","Inacabada",Tabela1[[#This Row],[Situação da Obra]])</f>
        <v>Paralisada</v>
      </c>
      <c r="L2061" s="1" t="s">
        <v>30</v>
      </c>
      <c r="M2061" s="4">
        <v>44306</v>
      </c>
      <c r="N2061" s="5">
        <v>0.79069999999999996</v>
      </c>
      <c r="O2061" s="4">
        <v>45044</v>
      </c>
      <c r="P2061" s="1" t="s">
        <v>1935</v>
      </c>
      <c r="Q2061" s="1" t="s">
        <v>710</v>
      </c>
      <c r="R2061" s="1" t="s">
        <v>168</v>
      </c>
      <c r="S2061" s="1" t="s">
        <v>1936</v>
      </c>
      <c r="T2061" s="1" t="s">
        <v>712</v>
      </c>
      <c r="U2061" s="6">
        <v>253500</v>
      </c>
      <c r="V2061" s="6">
        <v>182699.76</v>
      </c>
      <c r="W2061" s="6">
        <v>0</v>
      </c>
      <c r="X2061" s="6">
        <v>182699.76</v>
      </c>
      <c r="Y2061" s="6">
        <v>544228.56999999995</v>
      </c>
      <c r="Z2061" s="7">
        <v>45128</v>
      </c>
      <c r="AA20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1" s="35" t="str">
        <f>IFERROR(
                    _xlfn.XLOOKUP(Tabela1[[#This Row],[ID]],'Base_Solicitações MP'!B:B,'Base_Solicitações MP'!R:R),
                    "Não enviada")</f>
        <v>Não enviada</v>
      </c>
      <c r="AC2061" s="15" t="str">
        <f>_xlfn.CONCAT(Tabela1[[#This Row],[Município]],"/",Tabela1[[#This Row],[UF]])</f>
        <v>Aparecida de Goiânia/GO</v>
      </c>
    </row>
    <row r="2062" spans="1:29" x14ac:dyDescent="0.25">
      <c r="A2062" s="14" t="s">
        <v>705</v>
      </c>
      <c r="B2062" s="2" t="s">
        <v>10051</v>
      </c>
      <c r="C2062" s="2" t="s">
        <v>12987</v>
      </c>
      <c r="D2062" s="2" t="s">
        <v>3787</v>
      </c>
      <c r="E2062" s="1" t="s">
        <v>3788</v>
      </c>
      <c r="F2062" s="1">
        <v>2014</v>
      </c>
      <c r="G2062" s="1">
        <v>33</v>
      </c>
      <c r="H2062" s="1" t="s">
        <v>3794</v>
      </c>
      <c r="I2062" s="1" t="s">
        <v>63</v>
      </c>
      <c r="J2062" s="1" t="s">
        <v>56</v>
      </c>
      <c r="K2062" s="1" t="str">
        <f>IF(Tabela1[[#This Row],[Situação da Obra]]="Inacabada - PC Técnica Concluída","Inacabada",Tabela1[[#This Row],[Situação da Obra]])</f>
        <v>Paralisada</v>
      </c>
      <c r="L2062" s="1" t="s">
        <v>30</v>
      </c>
      <c r="M2062" s="4">
        <v>43789</v>
      </c>
      <c r="N2062" s="5">
        <v>0.69079999999999997</v>
      </c>
      <c r="O2062" s="4">
        <v>45027</v>
      </c>
      <c r="P2062" s="1" t="s">
        <v>1935</v>
      </c>
      <c r="Q2062" s="1" t="s">
        <v>710</v>
      </c>
      <c r="R2062" s="1" t="s">
        <v>168</v>
      </c>
      <c r="S2062" s="1" t="s">
        <v>1936</v>
      </c>
      <c r="T2062" s="1" t="s">
        <v>712</v>
      </c>
      <c r="U2062" s="6">
        <v>275446.90999999997</v>
      </c>
      <c r="V2062" s="6">
        <v>182699.76</v>
      </c>
      <c r="W2062" s="6">
        <v>0</v>
      </c>
      <c r="X2062" s="6">
        <v>182699.76</v>
      </c>
      <c r="Y2062" s="6">
        <v>544228.56999999995</v>
      </c>
      <c r="Z2062" s="7">
        <v>45128</v>
      </c>
      <c r="AA20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2" s="35" t="str">
        <f>IFERROR(
                    _xlfn.XLOOKUP(Tabela1[[#This Row],[ID]],'Base_Solicitações MP'!B:B,'Base_Solicitações MP'!R:R),
                    "Não enviada")</f>
        <v>Diligência</v>
      </c>
      <c r="AC2062" s="15" t="str">
        <f>_xlfn.CONCAT(Tabela1[[#This Row],[Município]],"/",Tabela1[[#This Row],[UF]])</f>
        <v>Catalão/GO</v>
      </c>
    </row>
    <row r="2063" spans="1:29" x14ac:dyDescent="0.25">
      <c r="A2063" s="14" t="s">
        <v>705</v>
      </c>
      <c r="B2063" s="2" t="s">
        <v>10052</v>
      </c>
      <c r="C2063" s="2" t="s">
        <v>12988</v>
      </c>
      <c r="D2063" s="2" t="s">
        <v>3787</v>
      </c>
      <c r="E2063" s="1" t="s">
        <v>3788</v>
      </c>
      <c r="F2063" s="1">
        <v>2014</v>
      </c>
      <c r="G2063" s="1">
        <v>33</v>
      </c>
      <c r="H2063" s="1" t="s">
        <v>3795</v>
      </c>
      <c r="I2063" s="1" t="s">
        <v>63</v>
      </c>
      <c r="J2063" s="1" t="s">
        <v>56</v>
      </c>
      <c r="K2063" s="1" t="str">
        <f>IF(Tabela1[[#This Row],[Situação da Obra]]="Inacabada - PC Técnica Concluída","Inacabada",Tabela1[[#This Row],[Situação da Obra]])</f>
        <v>Paralisada</v>
      </c>
      <c r="L2063" s="1" t="s">
        <v>30</v>
      </c>
      <c r="M2063" s="4">
        <v>44421</v>
      </c>
      <c r="N2063" s="5">
        <v>0.42559999999999998</v>
      </c>
      <c r="O2063" s="4">
        <v>45027</v>
      </c>
      <c r="P2063" s="1" t="s">
        <v>1935</v>
      </c>
      <c r="Q2063" s="1" t="s">
        <v>710</v>
      </c>
      <c r="R2063" s="1" t="s">
        <v>168</v>
      </c>
      <c r="S2063" s="1" t="s">
        <v>1947</v>
      </c>
      <c r="T2063" s="1" t="s">
        <v>712</v>
      </c>
      <c r="U2063" s="6">
        <v>413562.3</v>
      </c>
      <c r="V2063" s="6">
        <v>241040.32</v>
      </c>
      <c r="W2063" s="6">
        <v>0</v>
      </c>
      <c r="X2063" s="6">
        <v>241040.32</v>
      </c>
      <c r="Y2063" s="6">
        <v>544228.56999999995</v>
      </c>
      <c r="Z2063" s="7">
        <v>45128</v>
      </c>
      <c r="AA20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3" s="35" t="str">
        <f>IFERROR(
                    _xlfn.XLOOKUP(Tabela1[[#This Row],[ID]],'Base_Solicitações MP'!B:B,'Base_Solicitações MP'!R:R),
                    "Não enviada")</f>
        <v>Diligência</v>
      </c>
      <c r="AC2063" s="15" t="str">
        <f>_xlfn.CONCAT(Tabela1[[#This Row],[Município]],"/",Tabela1[[#This Row],[UF]])</f>
        <v>Cachoeira Alta/GO</v>
      </c>
    </row>
    <row r="2064" spans="1:29" x14ac:dyDescent="0.25">
      <c r="A2064" s="14" t="s">
        <v>705</v>
      </c>
      <c r="B2064" s="2" t="s">
        <v>10053</v>
      </c>
      <c r="C2064" s="2" t="s">
        <v>12989</v>
      </c>
      <c r="D2064" s="2" t="s">
        <v>3787</v>
      </c>
      <c r="E2064" s="1" t="s">
        <v>3788</v>
      </c>
      <c r="F2064" s="1">
        <v>2014</v>
      </c>
      <c r="G2064" s="1">
        <v>33</v>
      </c>
      <c r="H2064" s="1" t="s">
        <v>3796</v>
      </c>
      <c r="I2064" s="1" t="s">
        <v>63</v>
      </c>
      <c r="J2064" s="1" t="s">
        <v>56</v>
      </c>
      <c r="K2064" s="1" t="str">
        <f>IF(Tabela1[[#This Row],[Situação da Obra]]="Inacabada - PC Técnica Concluída","Inacabada",Tabela1[[#This Row],[Situação da Obra]])</f>
        <v>Paralisada</v>
      </c>
      <c r="L2064" s="1" t="s">
        <v>30</v>
      </c>
      <c r="M2064" s="4">
        <v>43782</v>
      </c>
      <c r="N2064" s="5">
        <v>0.68089999999999995</v>
      </c>
      <c r="O2064" s="4">
        <v>45009</v>
      </c>
      <c r="P2064" s="1" t="s">
        <v>1935</v>
      </c>
      <c r="Q2064" s="1" t="s">
        <v>710</v>
      </c>
      <c r="R2064" s="1" t="s">
        <v>168</v>
      </c>
      <c r="S2064" s="1" t="s">
        <v>1936</v>
      </c>
      <c r="T2064" s="1" t="s">
        <v>712</v>
      </c>
      <c r="U2064" s="6">
        <v>234797.46</v>
      </c>
      <c r="V2064" s="6">
        <v>182699.76</v>
      </c>
      <c r="W2064" s="6">
        <v>0</v>
      </c>
      <c r="X2064" s="6">
        <v>182699.76</v>
      </c>
      <c r="Y2064" s="6">
        <v>544228.56999999995</v>
      </c>
      <c r="Z2064" s="7">
        <v>45128</v>
      </c>
      <c r="AA20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4" s="35" t="str">
        <f>IFERROR(
                    _xlfn.XLOOKUP(Tabela1[[#This Row],[ID]],'Base_Solicitações MP'!B:B,'Base_Solicitações MP'!R:R),
                    "Não enviada")</f>
        <v>Diligência</v>
      </c>
      <c r="AC2064" s="15" t="str">
        <f>_xlfn.CONCAT(Tabela1[[#This Row],[Município]],"/",Tabela1[[#This Row],[UF]])</f>
        <v>Santa Rosa de Goiás/GO</v>
      </c>
    </row>
    <row r="2065" spans="1:29" x14ac:dyDescent="0.25">
      <c r="A2065" s="14" t="s">
        <v>705</v>
      </c>
      <c r="B2065" s="2" t="s">
        <v>10054</v>
      </c>
      <c r="C2065" s="2" t="s">
        <v>12990</v>
      </c>
      <c r="D2065" s="3" t="s">
        <v>3797</v>
      </c>
      <c r="E2065" s="1" t="s">
        <v>3798</v>
      </c>
      <c r="F2065" s="1">
        <v>2014</v>
      </c>
      <c r="G2065" s="1">
        <v>1</v>
      </c>
      <c r="H2065" s="1" t="s">
        <v>502</v>
      </c>
      <c r="I2065" s="1" t="s">
        <v>63</v>
      </c>
      <c r="J2065" s="1" t="s">
        <v>29</v>
      </c>
      <c r="K2065" s="1" t="str">
        <f>IF(Tabela1[[#This Row],[Situação da Obra]]="Inacabada - PC Técnica Concluída","Inacabada",Tabela1[[#This Row],[Situação da Obra]])</f>
        <v>Inacabada</v>
      </c>
      <c r="L2065" s="1" t="s">
        <v>30</v>
      </c>
      <c r="M2065" s="4">
        <v>45019</v>
      </c>
      <c r="N2065" s="5">
        <v>0.62009999999999998</v>
      </c>
      <c r="O2065" s="4">
        <v>43489</v>
      </c>
      <c r="P2065" s="1" t="s">
        <v>709</v>
      </c>
      <c r="Q2065" s="1" t="s">
        <v>710</v>
      </c>
      <c r="R2065" s="1" t="s">
        <v>32</v>
      </c>
      <c r="S2065" s="1" t="s">
        <v>716</v>
      </c>
      <c r="T2065" s="1" t="s">
        <v>712</v>
      </c>
      <c r="U2065" s="6">
        <v>508332.66</v>
      </c>
      <c r="V2065" s="6">
        <v>509958.18</v>
      </c>
      <c r="W2065" s="6">
        <v>0</v>
      </c>
      <c r="X2065" s="6">
        <v>509958.18</v>
      </c>
      <c r="Y2065" s="6">
        <v>20299.2</v>
      </c>
      <c r="Z2065" s="7">
        <v>44899</v>
      </c>
      <c r="AA20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5" s="35" t="str">
        <f>IFERROR(
                    _xlfn.XLOOKUP(Tabela1[[#This Row],[ID]],'Base_Solicitações MP'!B:B,'Base_Solicitações MP'!R:R),
                    "Não enviada")</f>
        <v>Diligência</v>
      </c>
      <c r="AC2065" s="15" t="str">
        <f>_xlfn.CONCAT(Tabela1[[#This Row],[Município]],"/",Tabela1[[#This Row],[UF]])</f>
        <v>Mundo Novo/GO</v>
      </c>
    </row>
    <row r="2066" spans="1:29" x14ac:dyDescent="0.25">
      <c r="A2066" s="14" t="s">
        <v>705</v>
      </c>
      <c r="B2066" s="2" t="s">
        <v>10055</v>
      </c>
      <c r="C2066" s="2" t="s">
        <v>12991</v>
      </c>
      <c r="D2066" s="2" t="s">
        <v>3799</v>
      </c>
      <c r="E2066" s="1" t="s">
        <v>3800</v>
      </c>
      <c r="F2066" s="1">
        <v>2014</v>
      </c>
      <c r="G2066" s="1">
        <v>1</v>
      </c>
      <c r="H2066" s="1" t="s">
        <v>3801</v>
      </c>
      <c r="I2066" s="1" t="s">
        <v>60</v>
      </c>
      <c r="J2066" s="1" t="s">
        <v>29</v>
      </c>
      <c r="K2066" s="1" t="str">
        <f>IF(Tabela1[[#This Row],[Situação da Obra]]="Inacabada - PC Técnica Concluída","Inacabada",Tabela1[[#This Row],[Situação da Obra]])</f>
        <v>Inacabada</v>
      </c>
      <c r="L2066" s="1" t="s">
        <v>30</v>
      </c>
      <c r="M2066" s="4">
        <v>44915</v>
      </c>
      <c r="N2066" s="5">
        <v>0.1628</v>
      </c>
      <c r="O2066" s="4"/>
      <c r="P2066" s="1" t="s">
        <v>1935</v>
      </c>
      <c r="Q2066" s="1" t="s">
        <v>710</v>
      </c>
      <c r="R2066" s="1" t="s">
        <v>32</v>
      </c>
      <c r="S2066" s="1" t="s">
        <v>1936</v>
      </c>
      <c r="T2066" s="1" t="s">
        <v>712</v>
      </c>
      <c r="U2066" s="6">
        <v>95104.38</v>
      </c>
      <c r="V2066" s="6">
        <v>150501.34</v>
      </c>
      <c r="W2066" s="6">
        <v>0</v>
      </c>
      <c r="X2066" s="6">
        <v>150501.34</v>
      </c>
      <c r="Y2066" s="6">
        <v>0</v>
      </c>
      <c r="Z2066" s="7">
        <v>44407</v>
      </c>
      <c r="AA20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6" s="35" t="str">
        <f>IFERROR(
                    _xlfn.XLOOKUP(Tabela1[[#This Row],[ID]],'Base_Solicitações MP'!B:B,'Base_Solicitações MP'!R:R),
                    "Não enviada")</f>
        <v>Não enviada</v>
      </c>
      <c r="AC2066" s="15" t="str">
        <f>_xlfn.CONCAT(Tabela1[[#This Row],[Município]],"/",Tabela1[[#This Row],[UF]])</f>
        <v>Ouro Preto/MG</v>
      </c>
    </row>
    <row r="2067" spans="1:29" x14ac:dyDescent="0.25">
      <c r="A2067" s="14" t="s">
        <v>705</v>
      </c>
      <c r="B2067" s="2" t="s">
        <v>10056</v>
      </c>
      <c r="C2067" s="2" t="s">
        <v>12992</v>
      </c>
      <c r="D2067" s="3" t="s">
        <v>3802</v>
      </c>
      <c r="E2067" s="1" t="s">
        <v>3803</v>
      </c>
      <c r="F2067" s="1">
        <v>2014</v>
      </c>
      <c r="G2067" s="1">
        <v>2</v>
      </c>
      <c r="H2067" s="1" t="s">
        <v>3804</v>
      </c>
      <c r="I2067" s="1" t="s">
        <v>352</v>
      </c>
      <c r="J2067" s="1" t="s">
        <v>29</v>
      </c>
      <c r="K2067" s="1" t="str">
        <f>IF(Tabela1[[#This Row],[Situação da Obra]]="Inacabada - PC Técnica Concluída","Inacabada",Tabela1[[#This Row],[Situação da Obra]])</f>
        <v>Inacabada</v>
      </c>
      <c r="L2067" s="1" t="s">
        <v>30</v>
      </c>
      <c r="M2067" s="4">
        <v>44915</v>
      </c>
      <c r="N2067" s="5">
        <v>0.39629999999999999</v>
      </c>
      <c r="O2067" s="4"/>
      <c r="P2067" s="1" t="s">
        <v>709</v>
      </c>
      <c r="Q2067" s="1" t="s">
        <v>710</v>
      </c>
      <c r="R2067" s="1" t="s">
        <v>32</v>
      </c>
      <c r="S2067" s="1" t="s">
        <v>716</v>
      </c>
      <c r="T2067" s="1" t="s">
        <v>712</v>
      </c>
      <c r="U2067" s="6">
        <v>310283.83</v>
      </c>
      <c r="V2067" s="6">
        <v>509822.14</v>
      </c>
      <c r="W2067" s="6">
        <v>0</v>
      </c>
      <c r="X2067" s="6">
        <v>509822.14</v>
      </c>
      <c r="Y2067" s="6">
        <v>0</v>
      </c>
      <c r="Z2067" s="7">
        <v>42486</v>
      </c>
      <c r="AA20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7" s="35" t="str">
        <f>IFERROR(
                    _xlfn.XLOOKUP(Tabela1[[#This Row],[ID]],'Base_Solicitações MP'!B:B,'Base_Solicitações MP'!R:R),
                    "Não enviada")</f>
        <v>Não enviada</v>
      </c>
      <c r="AC2067" s="15" t="str">
        <f>_xlfn.CONCAT(Tabela1[[#This Row],[Município]],"/",Tabela1[[#This Row],[UF]])</f>
        <v>Barra de Santo Antônio/AL</v>
      </c>
    </row>
    <row r="2068" spans="1:29" x14ac:dyDescent="0.25">
      <c r="A2068" s="14" t="s">
        <v>705</v>
      </c>
      <c r="B2068" s="2" t="s">
        <v>10057</v>
      </c>
      <c r="C2068" s="2" t="s">
        <v>12993</v>
      </c>
      <c r="D2068" s="3" t="s">
        <v>3802</v>
      </c>
      <c r="E2068" s="1" t="s">
        <v>3803</v>
      </c>
      <c r="F2068" s="1">
        <v>2014</v>
      </c>
      <c r="G2068" s="1">
        <v>2</v>
      </c>
      <c r="H2068" s="1" t="s">
        <v>3804</v>
      </c>
      <c r="I2068" s="1" t="s">
        <v>352</v>
      </c>
      <c r="J2068" s="1" t="s">
        <v>29</v>
      </c>
      <c r="K2068" s="1" t="str">
        <f>IF(Tabela1[[#This Row],[Situação da Obra]]="Inacabada - PC Técnica Concluída","Inacabada",Tabela1[[#This Row],[Situação da Obra]])</f>
        <v>Inacabada</v>
      </c>
      <c r="L2068" s="1" t="s">
        <v>30</v>
      </c>
      <c r="M2068" s="4">
        <v>44915</v>
      </c>
      <c r="N2068" s="5">
        <v>0.29430000000000001</v>
      </c>
      <c r="O2068" s="4"/>
      <c r="P2068" s="1" t="s">
        <v>709</v>
      </c>
      <c r="Q2068" s="1" t="s">
        <v>710</v>
      </c>
      <c r="R2068" s="1" t="s">
        <v>32</v>
      </c>
      <c r="S2068" s="1" t="s">
        <v>716</v>
      </c>
      <c r="T2068" s="1" t="s">
        <v>712</v>
      </c>
      <c r="U2068" s="6">
        <v>360113.15</v>
      </c>
      <c r="V2068" s="6">
        <v>509822.14</v>
      </c>
      <c r="W2068" s="6">
        <v>0</v>
      </c>
      <c r="X2068" s="6">
        <v>509822.14</v>
      </c>
      <c r="Y2068" s="6">
        <v>0</v>
      </c>
      <c r="Z2068" s="7">
        <v>42486</v>
      </c>
      <c r="AA20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8" s="35" t="str">
        <f>IFERROR(
                    _xlfn.XLOOKUP(Tabela1[[#This Row],[ID]],'Base_Solicitações MP'!B:B,'Base_Solicitações MP'!R:R),
                    "Não enviada")</f>
        <v>Não enviada</v>
      </c>
      <c r="AC2068" s="15" t="str">
        <f>_xlfn.CONCAT(Tabela1[[#This Row],[Município]],"/",Tabela1[[#This Row],[UF]])</f>
        <v>Barra de Santo Antônio/AL</v>
      </c>
    </row>
    <row r="2069" spans="1:29" x14ac:dyDescent="0.25">
      <c r="A2069" s="14" t="s">
        <v>705</v>
      </c>
      <c r="B2069" s="2" t="s">
        <v>10058</v>
      </c>
      <c r="C2069" s="2" t="s">
        <v>12994</v>
      </c>
      <c r="D2069" s="3" t="s">
        <v>3805</v>
      </c>
      <c r="E2069" s="1" t="s">
        <v>3806</v>
      </c>
      <c r="F2069" s="1">
        <v>2014</v>
      </c>
      <c r="G2069" s="1">
        <v>1</v>
      </c>
      <c r="H2069" s="1" t="s">
        <v>351</v>
      </c>
      <c r="I2069" s="1" t="s">
        <v>352</v>
      </c>
      <c r="J2069" s="1" t="s">
        <v>29</v>
      </c>
      <c r="K2069" s="1" t="str">
        <f>IF(Tabela1[[#This Row],[Situação da Obra]]="Inacabada - PC Técnica Concluída","Inacabada",Tabela1[[#This Row],[Situação da Obra]])</f>
        <v>Inacabada</v>
      </c>
      <c r="L2069" s="1" t="s">
        <v>30</v>
      </c>
      <c r="M2069" s="4">
        <v>44915</v>
      </c>
      <c r="N2069" s="5">
        <v>0.99919999999999998</v>
      </c>
      <c r="O2069" s="4">
        <v>43542</v>
      </c>
      <c r="P2069" s="1" t="s">
        <v>709</v>
      </c>
      <c r="Q2069" s="1" t="s">
        <v>710</v>
      </c>
      <c r="R2069" s="1" t="s">
        <v>32</v>
      </c>
      <c r="S2069" s="1" t="s">
        <v>716</v>
      </c>
      <c r="T2069" s="1" t="s">
        <v>712</v>
      </c>
      <c r="U2069" s="6">
        <v>508971.47</v>
      </c>
      <c r="V2069" s="6">
        <v>508971.47</v>
      </c>
      <c r="W2069" s="6">
        <v>0</v>
      </c>
      <c r="X2069" s="6">
        <v>508971.47</v>
      </c>
      <c r="Y2069" s="6">
        <v>274.52</v>
      </c>
      <c r="Z2069" s="7">
        <v>43494</v>
      </c>
      <c r="AA20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9" s="35" t="str">
        <f>IFERROR(
                    _xlfn.XLOOKUP(Tabela1[[#This Row],[ID]],'Base_Solicitações MP'!B:B,'Base_Solicitações MP'!R:R),
                    "Não enviada")</f>
        <v>Não enviada</v>
      </c>
      <c r="AC2069" s="15" t="str">
        <f>_xlfn.CONCAT(Tabela1[[#This Row],[Município]],"/",Tabela1[[#This Row],[UF]])</f>
        <v>Murici/AL</v>
      </c>
    </row>
    <row r="2070" spans="1:29" x14ac:dyDescent="0.25">
      <c r="A2070" s="14" t="s">
        <v>705</v>
      </c>
      <c r="B2070" s="2" t="s">
        <v>10059</v>
      </c>
      <c r="C2070" s="2" t="s">
        <v>12995</v>
      </c>
      <c r="D2070" s="3" t="s">
        <v>3807</v>
      </c>
      <c r="E2070" s="1" t="s">
        <v>3808</v>
      </c>
      <c r="F2070" s="1">
        <v>2014</v>
      </c>
      <c r="G2070" s="1">
        <v>1</v>
      </c>
      <c r="H2070" s="1" t="s">
        <v>3809</v>
      </c>
      <c r="I2070" s="1" t="s">
        <v>352</v>
      </c>
      <c r="J2070" s="1" t="s">
        <v>40</v>
      </c>
      <c r="K2070" s="1" t="str">
        <f>IF(Tabela1[[#This Row],[Situação da Obra]]="Inacabada - PC Técnica Concluída","Inacabada",Tabela1[[#This Row],[Situação da Obra]])</f>
        <v>Inacabada</v>
      </c>
      <c r="L2070" s="1" t="s">
        <v>30</v>
      </c>
      <c r="M2070" s="4">
        <v>45005</v>
      </c>
      <c r="N2070" s="5">
        <v>0.53610000000000002</v>
      </c>
      <c r="O2070" s="4">
        <v>44526</v>
      </c>
      <c r="P2070" s="1" t="s">
        <v>709</v>
      </c>
      <c r="Q2070" s="1" t="s">
        <v>710</v>
      </c>
      <c r="R2070" s="1" t="s">
        <v>32</v>
      </c>
      <c r="S2070" s="1" t="s">
        <v>716</v>
      </c>
      <c r="T2070" s="1" t="s">
        <v>712</v>
      </c>
      <c r="U2070" s="6">
        <v>375984.33</v>
      </c>
      <c r="V2070" s="6">
        <v>509141.18</v>
      </c>
      <c r="W2070" s="6">
        <v>0</v>
      </c>
      <c r="X2070" s="6">
        <v>509141.18</v>
      </c>
      <c r="Y2070" s="6">
        <v>24197.48</v>
      </c>
      <c r="Z2070" s="7">
        <v>44967</v>
      </c>
      <c r="AA20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0" s="35" t="str">
        <f>IFERROR(
                    _xlfn.XLOOKUP(Tabela1[[#This Row],[ID]],'Base_Solicitações MP'!B:B,'Base_Solicitações MP'!R:R),
                    "Não enviada")</f>
        <v>Diligência</v>
      </c>
      <c r="AC2070" s="15" t="str">
        <f>_xlfn.CONCAT(Tabela1[[#This Row],[Município]],"/",Tabela1[[#This Row],[UF]])</f>
        <v>Palestina/AL</v>
      </c>
    </row>
    <row r="2071" spans="1:29" x14ac:dyDescent="0.25">
      <c r="A2071" s="14" t="s">
        <v>705</v>
      </c>
      <c r="B2071" s="2" t="s">
        <v>10060</v>
      </c>
      <c r="C2071" s="2" t="s">
        <v>12996</v>
      </c>
      <c r="D2071" s="3" t="s">
        <v>3810</v>
      </c>
      <c r="E2071" s="1" t="s">
        <v>3811</v>
      </c>
      <c r="F2071" s="1">
        <v>2014</v>
      </c>
      <c r="G2071" s="1">
        <v>1</v>
      </c>
      <c r="H2071" s="1" t="s">
        <v>3812</v>
      </c>
      <c r="I2071" s="1" t="s">
        <v>212</v>
      </c>
      <c r="J2071" s="1" t="s">
        <v>40</v>
      </c>
      <c r="K2071" s="1" t="str">
        <f>IF(Tabela1[[#This Row],[Situação da Obra]]="Inacabada - PC Técnica Concluída","Inacabada",Tabela1[[#This Row],[Situação da Obra]])</f>
        <v>Inacabada</v>
      </c>
      <c r="L2071" s="1" t="s">
        <v>30</v>
      </c>
      <c r="M2071" s="4">
        <v>45005</v>
      </c>
      <c r="N2071" s="5">
        <v>0.61550000000000005</v>
      </c>
      <c r="O2071" s="4">
        <v>44980</v>
      </c>
      <c r="P2071" s="1" t="s">
        <v>709</v>
      </c>
      <c r="Q2071" s="1" t="s">
        <v>710</v>
      </c>
      <c r="R2071" s="1" t="s">
        <v>32</v>
      </c>
      <c r="S2071" s="1" t="s">
        <v>716</v>
      </c>
      <c r="T2071" s="1" t="s">
        <v>712</v>
      </c>
      <c r="U2071" s="6">
        <v>977889.43</v>
      </c>
      <c r="V2071" s="6">
        <v>479571.66</v>
      </c>
      <c r="W2071" s="6">
        <v>0</v>
      </c>
      <c r="X2071" s="6">
        <v>479571.66</v>
      </c>
      <c r="Y2071" s="6">
        <v>5043.87</v>
      </c>
      <c r="Z2071" s="7">
        <v>44888</v>
      </c>
      <c r="AA20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1" s="35" t="str">
        <f>IFERROR(
                    _xlfn.XLOOKUP(Tabela1[[#This Row],[ID]],'Base_Solicitações MP'!B:B,'Base_Solicitações MP'!R:R),
                    "Não enviada")</f>
        <v>Diligência</v>
      </c>
      <c r="AC2071" s="15" t="str">
        <f>_xlfn.CONCAT(Tabela1[[#This Row],[Município]],"/",Tabela1[[#This Row],[UF]])</f>
        <v>Apuí/AM</v>
      </c>
    </row>
    <row r="2072" spans="1:29" x14ac:dyDescent="0.25">
      <c r="A2072" s="14" t="s">
        <v>705</v>
      </c>
      <c r="B2072" s="2" t="s">
        <v>10061</v>
      </c>
      <c r="C2072" s="2" t="s">
        <v>12997</v>
      </c>
      <c r="D2072" s="3" t="s">
        <v>3813</v>
      </c>
      <c r="E2072" s="1" t="s">
        <v>3814</v>
      </c>
      <c r="F2072" s="1">
        <v>2014</v>
      </c>
      <c r="G2072" s="1">
        <v>3</v>
      </c>
      <c r="H2072" s="1" t="s">
        <v>897</v>
      </c>
      <c r="I2072" s="1" t="s">
        <v>212</v>
      </c>
      <c r="J2072" s="1" t="s">
        <v>56</v>
      </c>
      <c r="K2072" s="1" t="str">
        <f>IF(Tabela1[[#This Row],[Situação da Obra]]="Inacabada - PC Técnica Concluída","Inacabada",Tabela1[[#This Row],[Situação da Obra]])</f>
        <v>Paralisada</v>
      </c>
      <c r="L2072" s="1" t="s">
        <v>30</v>
      </c>
      <c r="M2072" s="4">
        <v>44327</v>
      </c>
      <c r="N2072" s="5">
        <v>0.76339999999999997</v>
      </c>
      <c r="O2072" s="4">
        <v>44446</v>
      </c>
      <c r="P2072" s="1" t="s">
        <v>709</v>
      </c>
      <c r="Q2072" s="1" t="s">
        <v>710</v>
      </c>
      <c r="R2072" s="1" t="s">
        <v>32</v>
      </c>
      <c r="S2072" s="1" t="s">
        <v>716</v>
      </c>
      <c r="T2072" s="1" t="s">
        <v>712</v>
      </c>
      <c r="U2072" s="6">
        <v>250057.45</v>
      </c>
      <c r="V2072" s="6">
        <v>509563.01</v>
      </c>
      <c r="W2072" s="6">
        <v>0</v>
      </c>
      <c r="X2072" s="6">
        <v>509563.01</v>
      </c>
      <c r="Y2072" s="6">
        <v>25675.64</v>
      </c>
      <c r="Z2072" s="7">
        <v>45138</v>
      </c>
      <c r="AA20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72" s="35" t="str">
        <f>IFERROR(
                    _xlfn.XLOOKUP(Tabela1[[#This Row],[ID]],'Base_Solicitações MP'!B:B,'Base_Solicitações MP'!R:R),
                    "Não enviada")</f>
        <v>Em Cadastramento</v>
      </c>
      <c r="AC2072" s="15" t="str">
        <f>_xlfn.CONCAT(Tabela1[[#This Row],[Município]],"/",Tabela1[[#This Row],[UF]])</f>
        <v>Borba/AM</v>
      </c>
    </row>
    <row r="2073" spans="1:29" x14ac:dyDescent="0.25">
      <c r="A2073" s="14" t="s">
        <v>705</v>
      </c>
      <c r="B2073" s="2" t="s">
        <v>10062</v>
      </c>
      <c r="C2073" s="2" t="s">
        <v>12998</v>
      </c>
      <c r="D2073" s="3" t="s">
        <v>3813</v>
      </c>
      <c r="E2073" s="1" t="s">
        <v>3814</v>
      </c>
      <c r="F2073" s="1">
        <v>2014</v>
      </c>
      <c r="G2073" s="1">
        <v>3</v>
      </c>
      <c r="H2073" s="1" t="s">
        <v>897</v>
      </c>
      <c r="I2073" s="1" t="s">
        <v>212</v>
      </c>
      <c r="J2073" s="1" t="s">
        <v>56</v>
      </c>
      <c r="K2073" s="1" t="str">
        <f>IF(Tabela1[[#This Row],[Situação da Obra]]="Inacabada - PC Técnica Concluída","Inacabada",Tabela1[[#This Row],[Situação da Obra]])</f>
        <v>Paralisada</v>
      </c>
      <c r="L2073" s="1" t="s">
        <v>30</v>
      </c>
      <c r="M2073" s="4">
        <v>44257</v>
      </c>
      <c r="N2073" s="5">
        <v>0.5605</v>
      </c>
      <c r="O2073" s="4">
        <v>44437</v>
      </c>
      <c r="P2073" s="1" t="s">
        <v>709</v>
      </c>
      <c r="Q2073" s="1" t="s">
        <v>710</v>
      </c>
      <c r="R2073" s="1" t="s">
        <v>32</v>
      </c>
      <c r="S2073" s="1" t="s">
        <v>716</v>
      </c>
      <c r="T2073" s="1" t="s">
        <v>712</v>
      </c>
      <c r="U2073" s="6">
        <v>409692.54</v>
      </c>
      <c r="V2073" s="6">
        <v>509554.4</v>
      </c>
      <c r="W2073" s="6">
        <v>0</v>
      </c>
      <c r="X2073" s="6">
        <v>509554.4</v>
      </c>
      <c r="Y2073" s="6">
        <v>25675.64</v>
      </c>
      <c r="Z2073" s="7">
        <v>45138</v>
      </c>
      <c r="AA20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73" s="35" t="str">
        <f>IFERROR(
                    _xlfn.XLOOKUP(Tabela1[[#This Row],[ID]],'Base_Solicitações MP'!B:B,'Base_Solicitações MP'!R:R),
                    "Não enviada")</f>
        <v>Em Cadastramento</v>
      </c>
      <c r="AC2073" s="15" t="str">
        <f>_xlfn.CONCAT(Tabela1[[#This Row],[Município]],"/",Tabela1[[#This Row],[UF]])</f>
        <v>Borba/AM</v>
      </c>
    </row>
    <row r="2074" spans="1:29" x14ac:dyDescent="0.25">
      <c r="A2074" s="14" t="s">
        <v>705</v>
      </c>
      <c r="B2074" s="2" t="s">
        <v>10063</v>
      </c>
      <c r="C2074" s="2" t="s">
        <v>12999</v>
      </c>
      <c r="D2074" s="2" t="s">
        <v>3815</v>
      </c>
      <c r="E2074" s="1" t="s">
        <v>3816</v>
      </c>
      <c r="F2074" s="1">
        <v>2014</v>
      </c>
      <c r="G2074" s="1">
        <v>1</v>
      </c>
      <c r="H2074" s="1" t="s">
        <v>3617</v>
      </c>
      <c r="I2074" s="1" t="s">
        <v>212</v>
      </c>
      <c r="J2074" s="1" t="s">
        <v>29</v>
      </c>
      <c r="K2074" s="1" t="str">
        <f>IF(Tabela1[[#This Row],[Situação da Obra]]="Inacabada - PC Técnica Concluída","Inacabada",Tabela1[[#This Row],[Situação da Obra]])</f>
        <v>Inacabada</v>
      </c>
      <c r="L2074" s="1" t="s">
        <v>30</v>
      </c>
      <c r="M2074" s="4">
        <v>44915</v>
      </c>
      <c r="N2074" s="5">
        <v>0.93799999999999994</v>
      </c>
      <c r="O2074" s="4">
        <v>43242</v>
      </c>
      <c r="P2074" s="1" t="s">
        <v>1935</v>
      </c>
      <c r="Q2074" s="1" t="s">
        <v>710</v>
      </c>
      <c r="R2074" s="1" t="s">
        <v>32</v>
      </c>
      <c r="S2074" s="1" t="s">
        <v>1936</v>
      </c>
      <c r="T2074" s="1" t="s">
        <v>712</v>
      </c>
      <c r="U2074" s="6">
        <v>180418.91</v>
      </c>
      <c r="V2074" s="6">
        <v>180546.29</v>
      </c>
      <c r="W2074" s="6">
        <v>0</v>
      </c>
      <c r="X2074" s="6">
        <v>180546.29</v>
      </c>
      <c r="Y2074" s="6">
        <v>5.96</v>
      </c>
      <c r="Z2074" s="7">
        <v>43220</v>
      </c>
      <c r="AA20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74" s="35" t="str">
        <f>IFERROR(
                    _xlfn.XLOOKUP(Tabela1[[#This Row],[ID]],'Base_Solicitações MP'!B:B,'Base_Solicitações MP'!R:R),
                    "Não enviada")</f>
        <v>Não enviada</v>
      </c>
      <c r="AC2074" s="15" t="str">
        <f>_xlfn.CONCAT(Tabela1[[#This Row],[Município]],"/",Tabela1[[#This Row],[UF]])</f>
        <v>Carauari/AM</v>
      </c>
    </row>
    <row r="2075" spans="1:29" x14ac:dyDescent="0.25">
      <c r="A2075" s="14" t="s">
        <v>705</v>
      </c>
      <c r="B2075" s="2" t="s">
        <v>6578</v>
      </c>
      <c r="C2075" s="2" t="s">
        <v>13000</v>
      </c>
      <c r="D2075" s="3" t="s">
        <v>3817</v>
      </c>
      <c r="E2075" s="1" t="s">
        <v>3818</v>
      </c>
      <c r="F2075" s="1">
        <v>2014</v>
      </c>
      <c r="G2075" s="1">
        <v>2</v>
      </c>
      <c r="H2075" s="1" t="s">
        <v>3819</v>
      </c>
      <c r="I2075" s="1" t="s">
        <v>212</v>
      </c>
      <c r="J2075" s="1" t="s">
        <v>40</v>
      </c>
      <c r="K2075" s="1" t="str">
        <f>IF(Tabela1[[#This Row],[Situação da Obra]]="Inacabada - PC Técnica Concluída","Inacabada",Tabela1[[#This Row],[Situação da Obra]])</f>
        <v>Inacabada</v>
      </c>
      <c r="L2075" s="1" t="s">
        <v>30</v>
      </c>
      <c r="M2075" s="4">
        <v>43524</v>
      </c>
      <c r="N2075" s="5">
        <v>0.72260000000000002</v>
      </c>
      <c r="O2075" s="4">
        <v>43154</v>
      </c>
      <c r="P2075" s="1" t="s">
        <v>709</v>
      </c>
      <c r="Q2075" s="1" t="s">
        <v>710</v>
      </c>
      <c r="R2075" s="1" t="s">
        <v>32</v>
      </c>
      <c r="S2075" s="1" t="s">
        <v>716</v>
      </c>
      <c r="T2075" s="1" t="s">
        <v>712</v>
      </c>
      <c r="U2075" s="6">
        <v>504475.86</v>
      </c>
      <c r="V2075" s="6">
        <v>509774.57</v>
      </c>
      <c r="W2075" s="6">
        <v>0</v>
      </c>
      <c r="X2075" s="6">
        <v>509774.57</v>
      </c>
      <c r="Y2075" s="6">
        <v>26794.23</v>
      </c>
      <c r="Z2075" s="7">
        <v>45220</v>
      </c>
      <c r="AA20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5" s="35" t="str">
        <f>IFERROR(
                    _xlfn.XLOOKUP(Tabela1[[#This Row],[ID]],'Base_Solicitações MP'!B:B,'Base_Solicitações MP'!R:R),
                    "Não enviada")</f>
        <v>Diligência</v>
      </c>
      <c r="AC2075" s="15" t="str">
        <f>_xlfn.CONCAT(Tabela1[[#This Row],[Município]],"/",Tabela1[[#This Row],[UF]])</f>
        <v>Careiro da Várzea/AM</v>
      </c>
    </row>
    <row r="2076" spans="1:29" x14ac:dyDescent="0.25">
      <c r="A2076" s="14" t="s">
        <v>705</v>
      </c>
      <c r="B2076" s="2" t="s">
        <v>6555</v>
      </c>
      <c r="C2076" s="2" t="s">
        <v>13001</v>
      </c>
      <c r="D2076" s="3" t="s">
        <v>3817</v>
      </c>
      <c r="E2076" s="1" t="s">
        <v>3818</v>
      </c>
      <c r="F2076" s="1">
        <v>2014</v>
      </c>
      <c r="G2076" s="1">
        <v>2</v>
      </c>
      <c r="H2076" s="1" t="s">
        <v>3819</v>
      </c>
      <c r="I2076" s="1" t="s">
        <v>212</v>
      </c>
      <c r="J2076" s="1" t="s">
        <v>40</v>
      </c>
      <c r="K2076" s="1" t="str">
        <f>IF(Tabela1[[#This Row],[Situação da Obra]]="Inacabada - PC Técnica Concluída","Inacabada",Tabela1[[#This Row],[Situação da Obra]])</f>
        <v>Inacabada</v>
      </c>
      <c r="L2076" s="1" t="s">
        <v>30</v>
      </c>
      <c r="M2076" s="4">
        <v>43524</v>
      </c>
      <c r="N2076" s="5">
        <v>0.68320000000000003</v>
      </c>
      <c r="O2076" s="4">
        <v>42699</v>
      </c>
      <c r="P2076" s="1" t="s">
        <v>709</v>
      </c>
      <c r="Q2076" s="1" t="s">
        <v>710</v>
      </c>
      <c r="R2076" s="1" t="s">
        <v>32</v>
      </c>
      <c r="S2076" s="1" t="s">
        <v>716</v>
      </c>
      <c r="T2076" s="1" t="s">
        <v>712</v>
      </c>
      <c r="U2076" s="6">
        <v>504475.86</v>
      </c>
      <c r="V2076" s="6">
        <v>509774.77</v>
      </c>
      <c r="W2076" s="6">
        <v>0</v>
      </c>
      <c r="X2076" s="6">
        <v>509774.77</v>
      </c>
      <c r="Y2076" s="6">
        <v>26794.23</v>
      </c>
      <c r="Z2076" s="7">
        <v>45220</v>
      </c>
      <c r="AA20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6" s="35" t="str">
        <f>IFERROR(
                    _xlfn.XLOOKUP(Tabela1[[#This Row],[ID]],'Base_Solicitações MP'!B:B,'Base_Solicitações MP'!R:R),
                    "Não enviada")</f>
        <v>Diligência</v>
      </c>
      <c r="AC2076" s="15" t="str">
        <f>_xlfn.CONCAT(Tabela1[[#This Row],[Município]],"/",Tabela1[[#This Row],[UF]])</f>
        <v>Careiro da Várzea/AM</v>
      </c>
    </row>
    <row r="2077" spans="1:29" x14ac:dyDescent="0.25">
      <c r="A2077" s="14" t="s">
        <v>705</v>
      </c>
      <c r="B2077" s="2" t="s">
        <v>6737</v>
      </c>
      <c r="C2077" s="2" t="s">
        <v>13002</v>
      </c>
      <c r="D2077" s="2" t="s">
        <v>3820</v>
      </c>
      <c r="E2077" s="1" t="s">
        <v>3821</v>
      </c>
      <c r="F2077" s="1">
        <v>2014</v>
      </c>
      <c r="G2077" s="1">
        <v>1</v>
      </c>
      <c r="H2077" s="1" t="s">
        <v>3620</v>
      </c>
      <c r="I2077" s="1" t="s">
        <v>212</v>
      </c>
      <c r="J2077" s="1" t="s">
        <v>40</v>
      </c>
      <c r="K2077" s="1" t="str">
        <f>IF(Tabela1[[#This Row],[Situação da Obra]]="Inacabada - PC Técnica Concluída","Inacabada",Tabela1[[#This Row],[Situação da Obra]])</f>
        <v>Inacabada</v>
      </c>
      <c r="L2077" s="1" t="s">
        <v>30</v>
      </c>
      <c r="M2077" s="4">
        <v>43257</v>
      </c>
      <c r="N2077" s="5">
        <v>9.7100000000000006E-2</v>
      </c>
      <c r="O2077" s="4">
        <v>43133</v>
      </c>
      <c r="P2077" s="1" t="s">
        <v>1935</v>
      </c>
      <c r="Q2077" s="1" t="s">
        <v>710</v>
      </c>
      <c r="R2077" s="1" t="s">
        <v>32</v>
      </c>
      <c r="S2077" s="1" t="s">
        <v>1936</v>
      </c>
      <c r="T2077" s="1" t="s">
        <v>712</v>
      </c>
      <c r="U2077" s="6">
        <v>146157.1</v>
      </c>
      <c r="V2077" s="6">
        <v>180546.29</v>
      </c>
      <c r="W2077" s="6">
        <v>0</v>
      </c>
      <c r="X2077" s="6">
        <v>180546.29</v>
      </c>
      <c r="Y2077" s="6">
        <v>4587.68</v>
      </c>
      <c r="Z2077" s="7">
        <v>43220</v>
      </c>
      <c r="AA20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7" s="35" t="str">
        <f>IFERROR(
                    _xlfn.XLOOKUP(Tabela1[[#This Row],[ID]],'Base_Solicitações MP'!B:B,'Base_Solicitações MP'!R:R),
                    "Não enviada")</f>
        <v>Diligência</v>
      </c>
      <c r="AC2077" s="15" t="str">
        <f>_xlfn.CONCAT(Tabela1[[#This Row],[Município]],"/",Tabela1[[#This Row],[UF]])</f>
        <v>Fonte Boa/AM</v>
      </c>
    </row>
    <row r="2078" spans="1:29" x14ac:dyDescent="0.25">
      <c r="A2078" s="14" t="s">
        <v>705</v>
      </c>
      <c r="B2078" s="2" t="s">
        <v>6788</v>
      </c>
      <c r="C2078" s="2" t="s">
        <v>13003</v>
      </c>
      <c r="D2078" s="3" t="s">
        <v>3822</v>
      </c>
      <c r="E2078" s="1" t="s">
        <v>3823</v>
      </c>
      <c r="F2078" s="1">
        <v>2014</v>
      </c>
      <c r="G2078" s="1">
        <v>2</v>
      </c>
      <c r="H2078" s="1" t="s">
        <v>2394</v>
      </c>
      <c r="I2078" s="1" t="s">
        <v>212</v>
      </c>
      <c r="J2078" s="1" t="s">
        <v>29</v>
      </c>
      <c r="K2078" s="1" t="str">
        <f>IF(Tabela1[[#This Row],[Situação da Obra]]="Inacabada - PC Técnica Concluída","Inacabada",Tabela1[[#This Row],[Situação da Obra]])</f>
        <v>Inacabada</v>
      </c>
      <c r="L2078" s="1" t="s">
        <v>30</v>
      </c>
      <c r="M2078" s="4">
        <v>44915</v>
      </c>
      <c r="N2078" s="5">
        <v>0.71919999999999995</v>
      </c>
      <c r="O2078" s="4">
        <v>42696</v>
      </c>
      <c r="P2078" s="1" t="s">
        <v>709</v>
      </c>
      <c r="Q2078" s="1" t="s">
        <v>710</v>
      </c>
      <c r="R2078" s="1" t="s">
        <v>32</v>
      </c>
      <c r="S2078" s="1" t="s">
        <v>716</v>
      </c>
      <c r="T2078" s="1" t="s">
        <v>712</v>
      </c>
      <c r="U2078" s="6">
        <v>509820.4</v>
      </c>
      <c r="V2078" s="6">
        <v>509989.91</v>
      </c>
      <c r="W2078" s="6">
        <v>0</v>
      </c>
      <c r="X2078" s="6">
        <v>509989.91</v>
      </c>
      <c r="Y2078" s="6">
        <v>0</v>
      </c>
      <c r="Z2078" s="7">
        <v>43208</v>
      </c>
      <c r="AA20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8" s="35" t="str">
        <f>IFERROR(
                    _xlfn.XLOOKUP(Tabela1[[#This Row],[ID]],'Base_Solicitações MP'!B:B,'Base_Solicitações MP'!R:R),
                    "Não enviada")</f>
        <v>Diligência</v>
      </c>
      <c r="AC2078" s="15" t="str">
        <f>_xlfn.CONCAT(Tabela1[[#This Row],[Município]],"/",Tabela1[[#This Row],[UF]])</f>
        <v>Jutaí/AM</v>
      </c>
    </row>
    <row r="2079" spans="1:29" x14ac:dyDescent="0.25">
      <c r="A2079" s="14" t="s">
        <v>705</v>
      </c>
      <c r="B2079" s="2" t="s">
        <v>10064</v>
      </c>
      <c r="C2079" s="2" t="s">
        <v>13004</v>
      </c>
      <c r="D2079" s="3" t="s">
        <v>3822</v>
      </c>
      <c r="E2079" s="1" t="s">
        <v>3823</v>
      </c>
      <c r="F2079" s="1">
        <v>2014</v>
      </c>
      <c r="G2079" s="1">
        <v>2</v>
      </c>
      <c r="H2079" s="1" t="s">
        <v>2394</v>
      </c>
      <c r="I2079" s="1" t="s">
        <v>212</v>
      </c>
      <c r="J2079" s="1" t="s">
        <v>29</v>
      </c>
      <c r="K2079" s="1" t="str">
        <f>IF(Tabela1[[#This Row],[Situação da Obra]]="Inacabada - PC Técnica Concluída","Inacabada",Tabela1[[#This Row],[Situação da Obra]])</f>
        <v>Inacabada</v>
      </c>
      <c r="L2079" s="1" t="s">
        <v>30</v>
      </c>
      <c r="M2079" s="4">
        <v>44915</v>
      </c>
      <c r="N2079" s="5">
        <v>0.72189999999999999</v>
      </c>
      <c r="O2079" s="4">
        <v>42696</v>
      </c>
      <c r="P2079" s="1" t="s">
        <v>709</v>
      </c>
      <c r="Q2079" s="1" t="s">
        <v>710</v>
      </c>
      <c r="R2079" s="1" t="s">
        <v>32</v>
      </c>
      <c r="S2079" s="1" t="s">
        <v>716</v>
      </c>
      <c r="T2079" s="1" t="s">
        <v>712</v>
      </c>
      <c r="U2079" s="6">
        <v>509820.4</v>
      </c>
      <c r="V2079" s="6">
        <v>509994.21</v>
      </c>
      <c r="W2079" s="6">
        <v>0</v>
      </c>
      <c r="X2079" s="6">
        <v>509994.21</v>
      </c>
      <c r="Y2079" s="6">
        <v>0</v>
      </c>
      <c r="Z2079" s="7">
        <v>43208</v>
      </c>
      <c r="AA20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9" s="35" t="str">
        <f>IFERROR(
                    _xlfn.XLOOKUP(Tabela1[[#This Row],[ID]],'Base_Solicitações MP'!B:B,'Base_Solicitações MP'!R:R),
                    "Não enviada")</f>
        <v>Aguardando Análise FNDE</v>
      </c>
      <c r="AC2079" s="15" t="str">
        <f>_xlfn.CONCAT(Tabela1[[#This Row],[Município]],"/",Tabela1[[#This Row],[UF]])</f>
        <v>Jutaí/AM</v>
      </c>
    </row>
    <row r="2080" spans="1:29" x14ac:dyDescent="0.25">
      <c r="A2080" s="14" t="s">
        <v>705</v>
      </c>
      <c r="B2080" s="2" t="s">
        <v>10065</v>
      </c>
      <c r="C2080" s="2" t="s">
        <v>13005</v>
      </c>
      <c r="D2080" s="3" t="s">
        <v>3824</v>
      </c>
      <c r="E2080" s="1" t="s">
        <v>3825</v>
      </c>
      <c r="F2080" s="1">
        <v>2014</v>
      </c>
      <c r="G2080" s="1">
        <v>2</v>
      </c>
      <c r="H2080" s="1" t="s">
        <v>1095</v>
      </c>
      <c r="I2080" s="1" t="s">
        <v>212</v>
      </c>
      <c r="J2080" s="1" t="s">
        <v>29</v>
      </c>
      <c r="K2080" s="1" t="str">
        <f>IF(Tabela1[[#This Row],[Situação da Obra]]="Inacabada - PC Técnica Concluída","Inacabada",Tabela1[[#This Row],[Situação da Obra]])</f>
        <v>Inacabada</v>
      </c>
      <c r="L2080" s="1" t="s">
        <v>30</v>
      </c>
      <c r="M2080" s="4">
        <v>44915</v>
      </c>
      <c r="N2080" s="5">
        <v>9.98E-2</v>
      </c>
      <c r="O2080" s="4">
        <v>44285</v>
      </c>
      <c r="P2080" s="1" t="s">
        <v>709</v>
      </c>
      <c r="Q2080" s="1" t="s">
        <v>710</v>
      </c>
      <c r="R2080" s="1" t="s">
        <v>32</v>
      </c>
      <c r="S2080" s="1" t="s">
        <v>716</v>
      </c>
      <c r="T2080" s="1" t="s">
        <v>712</v>
      </c>
      <c r="U2080" s="6">
        <v>403605.54</v>
      </c>
      <c r="V2080" s="6">
        <v>509865.36</v>
      </c>
      <c r="W2080" s="6">
        <v>0</v>
      </c>
      <c r="X2080" s="6">
        <v>509865.36</v>
      </c>
      <c r="Y2080" s="6">
        <v>2174.52</v>
      </c>
      <c r="Z2080" s="7">
        <v>44529</v>
      </c>
      <c r="AA20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0" s="35" t="str">
        <f>IFERROR(
                    _xlfn.XLOOKUP(Tabela1[[#This Row],[ID]],'Base_Solicitações MP'!B:B,'Base_Solicitações MP'!R:R),
                    "Não enviada")</f>
        <v>Não enviada</v>
      </c>
      <c r="AC2080" s="15" t="str">
        <f>_xlfn.CONCAT(Tabela1[[#This Row],[Município]],"/",Tabela1[[#This Row],[UF]])</f>
        <v>Lábrea/AM</v>
      </c>
    </row>
    <row r="2081" spans="1:29" x14ac:dyDescent="0.25">
      <c r="A2081" s="14" t="s">
        <v>705</v>
      </c>
      <c r="B2081" s="2" t="s">
        <v>10066</v>
      </c>
      <c r="C2081" s="2" t="s">
        <v>13006</v>
      </c>
      <c r="D2081" s="3" t="s">
        <v>3824</v>
      </c>
      <c r="E2081" s="1" t="s">
        <v>3825</v>
      </c>
      <c r="F2081" s="1">
        <v>2014</v>
      </c>
      <c r="G2081" s="1">
        <v>2</v>
      </c>
      <c r="H2081" s="1" t="s">
        <v>1095</v>
      </c>
      <c r="I2081" s="1" t="s">
        <v>212</v>
      </c>
      <c r="J2081" s="1" t="s">
        <v>29</v>
      </c>
      <c r="K2081" s="1" t="str">
        <f>IF(Tabela1[[#This Row],[Situação da Obra]]="Inacabada - PC Técnica Concluída","Inacabada",Tabela1[[#This Row],[Situação da Obra]])</f>
        <v>Inacabada</v>
      </c>
      <c r="L2081" s="1" t="s">
        <v>30</v>
      </c>
      <c r="M2081" s="4">
        <v>44915</v>
      </c>
      <c r="N2081" s="5">
        <v>0.30859999999999999</v>
      </c>
      <c r="O2081" s="4">
        <v>43950</v>
      </c>
      <c r="P2081" s="1" t="s">
        <v>709</v>
      </c>
      <c r="Q2081" s="1" t="s">
        <v>710</v>
      </c>
      <c r="R2081" s="1" t="s">
        <v>32</v>
      </c>
      <c r="S2081" s="1" t="s">
        <v>716</v>
      </c>
      <c r="T2081" s="1" t="s">
        <v>712</v>
      </c>
      <c r="U2081" s="6">
        <v>403659.02</v>
      </c>
      <c r="V2081" s="6">
        <v>509933.78</v>
      </c>
      <c r="W2081" s="6">
        <v>0</v>
      </c>
      <c r="X2081" s="6">
        <v>509933.78</v>
      </c>
      <c r="Y2081" s="6">
        <v>2174.52</v>
      </c>
      <c r="Z2081" s="7">
        <v>44529</v>
      </c>
      <c r="AA20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1" s="35" t="str">
        <f>IFERROR(
                    _xlfn.XLOOKUP(Tabela1[[#This Row],[ID]],'Base_Solicitações MP'!B:B,'Base_Solicitações MP'!R:R),
                    "Não enviada")</f>
        <v>Não enviada</v>
      </c>
      <c r="AC2081" s="15" t="str">
        <f>_xlfn.CONCAT(Tabela1[[#This Row],[Município]],"/",Tabela1[[#This Row],[UF]])</f>
        <v>Lábrea/AM</v>
      </c>
    </row>
    <row r="2082" spans="1:29" x14ac:dyDescent="0.25">
      <c r="A2082" s="14" t="s">
        <v>705</v>
      </c>
      <c r="B2082" s="2" t="s">
        <v>10067</v>
      </c>
      <c r="C2082" s="2" t="s">
        <v>13007</v>
      </c>
      <c r="D2082" s="2" t="s">
        <v>3826</v>
      </c>
      <c r="E2082" s="1" t="s">
        <v>3827</v>
      </c>
      <c r="F2082" s="1">
        <v>2014</v>
      </c>
      <c r="G2082" s="1">
        <v>1</v>
      </c>
      <c r="H2082" s="1" t="s">
        <v>214</v>
      </c>
      <c r="I2082" s="1" t="s">
        <v>212</v>
      </c>
      <c r="J2082" s="1" t="s">
        <v>29</v>
      </c>
      <c r="K2082" s="1" t="str">
        <f>IF(Tabela1[[#This Row],[Situação da Obra]]="Inacabada - PC Técnica Concluída","Inacabada",Tabela1[[#This Row],[Situação da Obra]])</f>
        <v>Inacabada</v>
      </c>
      <c r="L2082" s="1" t="s">
        <v>30</v>
      </c>
      <c r="M2082" s="4">
        <v>44915</v>
      </c>
      <c r="N2082" s="5">
        <v>8.6E-3</v>
      </c>
      <c r="O2082" s="4">
        <v>42843</v>
      </c>
      <c r="P2082" s="1" t="s">
        <v>1935</v>
      </c>
      <c r="Q2082" s="1" t="s">
        <v>710</v>
      </c>
      <c r="R2082" s="1" t="s">
        <v>32</v>
      </c>
      <c r="S2082" s="1" t="s">
        <v>1947</v>
      </c>
      <c r="T2082" s="1" t="s">
        <v>712</v>
      </c>
      <c r="U2082" s="6">
        <v>225182.64</v>
      </c>
      <c r="V2082" s="6">
        <v>241662.09</v>
      </c>
      <c r="W2082" s="6">
        <v>0</v>
      </c>
      <c r="X2082" s="6">
        <v>241662.09</v>
      </c>
      <c r="Y2082" s="6">
        <v>0</v>
      </c>
      <c r="Z2082" s="7">
        <v>42818</v>
      </c>
      <c r="AA20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2" s="35" t="str">
        <f>IFERROR(
                    _xlfn.XLOOKUP(Tabela1[[#This Row],[ID]],'Base_Solicitações MP'!B:B,'Base_Solicitações MP'!R:R),
                    "Não enviada")</f>
        <v>Não enviada</v>
      </c>
      <c r="AC2082" s="15" t="str">
        <f>_xlfn.CONCAT(Tabela1[[#This Row],[Município]],"/",Tabela1[[#This Row],[UF]])</f>
        <v>Tabatinga/AM</v>
      </c>
    </row>
    <row r="2083" spans="1:29" x14ac:dyDescent="0.25">
      <c r="A2083" s="14" t="s">
        <v>705</v>
      </c>
      <c r="B2083" s="2" t="s">
        <v>10068</v>
      </c>
      <c r="C2083" s="2" t="s">
        <v>13008</v>
      </c>
      <c r="D2083" s="3" t="s">
        <v>3828</v>
      </c>
      <c r="E2083" s="1" t="s">
        <v>3829</v>
      </c>
      <c r="F2083" s="1">
        <v>2014</v>
      </c>
      <c r="G2083" s="1">
        <v>2</v>
      </c>
      <c r="H2083" s="1" t="s">
        <v>3830</v>
      </c>
      <c r="I2083" s="1" t="s">
        <v>212</v>
      </c>
      <c r="J2083" s="1" t="s">
        <v>40</v>
      </c>
      <c r="K2083" s="1" t="str">
        <f>IF(Tabela1[[#This Row],[Situação da Obra]]="Inacabada - PC Técnica Concluída","Inacabada",Tabela1[[#This Row],[Situação da Obra]])</f>
        <v>Inacabada</v>
      </c>
      <c r="L2083" s="1" t="s">
        <v>30</v>
      </c>
      <c r="M2083" s="4">
        <v>43934</v>
      </c>
      <c r="N2083" s="5">
        <v>0.15609999999999999</v>
      </c>
      <c r="O2083" s="4">
        <v>43892</v>
      </c>
      <c r="P2083" s="1" t="s">
        <v>709</v>
      </c>
      <c r="Q2083" s="1" t="s">
        <v>710</v>
      </c>
      <c r="R2083" s="1" t="s">
        <v>32</v>
      </c>
      <c r="S2083" s="1" t="s">
        <v>716</v>
      </c>
      <c r="T2083" s="1" t="s">
        <v>712</v>
      </c>
      <c r="U2083" s="6">
        <v>406857.06</v>
      </c>
      <c r="V2083" s="6">
        <v>509963.82</v>
      </c>
      <c r="W2083" s="6">
        <v>0</v>
      </c>
      <c r="X2083" s="6">
        <v>509963.82</v>
      </c>
      <c r="Y2083" s="6">
        <v>42.96</v>
      </c>
      <c r="Z2083" s="7">
        <v>43860</v>
      </c>
      <c r="AA20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3" s="35" t="str">
        <f>IFERROR(
                    _xlfn.XLOOKUP(Tabela1[[#This Row],[ID]],'Base_Solicitações MP'!B:B,'Base_Solicitações MP'!R:R),
                    "Não enviada")</f>
        <v>Não enviada</v>
      </c>
      <c r="AC2083" s="15" t="str">
        <f>_xlfn.CONCAT(Tabela1[[#This Row],[Município]],"/",Tabela1[[#This Row],[UF]])</f>
        <v>Tonantins/AM</v>
      </c>
    </row>
    <row r="2084" spans="1:29" x14ac:dyDescent="0.25">
      <c r="A2084" s="14" t="s">
        <v>705</v>
      </c>
      <c r="B2084" s="2" t="s">
        <v>10069</v>
      </c>
      <c r="C2084" s="2" t="s">
        <v>13009</v>
      </c>
      <c r="D2084" s="3" t="s">
        <v>3831</v>
      </c>
      <c r="E2084" s="1">
        <v>22721</v>
      </c>
      <c r="F2084" s="1">
        <v>2014</v>
      </c>
      <c r="G2084" s="1">
        <v>2</v>
      </c>
      <c r="H2084" s="1" t="s">
        <v>3227</v>
      </c>
      <c r="I2084" s="1" t="s">
        <v>28</v>
      </c>
      <c r="J2084" s="1" t="s">
        <v>40</v>
      </c>
      <c r="K2084" s="1" t="str">
        <f>IF(Tabela1[[#This Row],[Situação da Obra]]="Inacabada - PC Técnica Concluída","Inacabada",Tabela1[[#This Row],[Situação da Obra]])</f>
        <v>Inacabada</v>
      </c>
      <c r="L2084" s="1" t="s">
        <v>30</v>
      </c>
      <c r="M2084" s="4">
        <v>44357</v>
      </c>
      <c r="N2084" s="5">
        <v>0</v>
      </c>
      <c r="O2084" s="4">
        <v>43892</v>
      </c>
      <c r="P2084" s="1" t="s">
        <v>199</v>
      </c>
      <c r="Q2084" s="1" t="s">
        <v>1992</v>
      </c>
      <c r="R2084" s="1" t="s">
        <v>32</v>
      </c>
      <c r="S2084" s="1" t="s">
        <v>239</v>
      </c>
      <c r="T2084" s="1" t="s">
        <v>201</v>
      </c>
      <c r="U2084" s="6">
        <v>3534354.81</v>
      </c>
      <c r="V2084" s="6">
        <v>3547761.58</v>
      </c>
      <c r="W2084" s="6">
        <v>0</v>
      </c>
      <c r="X2084" s="6">
        <v>3547761.58</v>
      </c>
      <c r="Y2084" s="6">
        <v>0</v>
      </c>
      <c r="Z2084" s="7">
        <v>43889</v>
      </c>
      <c r="AA20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4" s="35" t="str">
        <f>IFERROR(
                    _xlfn.XLOOKUP(Tabela1[[#This Row],[ID]],'Base_Solicitações MP'!B:B,'Base_Solicitações MP'!R:R),
                    "Não enviada")</f>
        <v>Retornado para Análise FNDE</v>
      </c>
      <c r="AC2084" s="15" t="str">
        <f>_xlfn.CONCAT(Tabela1[[#This Row],[Município]],"/",Tabela1[[#This Row],[UF]])</f>
        <v>Beberibe/CE</v>
      </c>
    </row>
    <row r="2085" spans="1:29" x14ac:dyDescent="0.25">
      <c r="A2085" s="14" t="s">
        <v>705</v>
      </c>
      <c r="B2085" s="2" t="s">
        <v>10070</v>
      </c>
      <c r="C2085" s="2" t="s">
        <v>13010</v>
      </c>
      <c r="D2085" s="3" t="s">
        <v>3832</v>
      </c>
      <c r="E2085" s="1" t="s">
        <v>3833</v>
      </c>
      <c r="F2085" s="1">
        <v>2014</v>
      </c>
      <c r="G2085" s="1">
        <v>1</v>
      </c>
      <c r="H2085" s="1" t="s">
        <v>3834</v>
      </c>
      <c r="I2085" s="1" t="s">
        <v>172</v>
      </c>
      <c r="J2085" s="1" t="s">
        <v>29</v>
      </c>
      <c r="K2085" s="1" t="str">
        <f>IF(Tabela1[[#This Row],[Situação da Obra]]="Inacabada - PC Técnica Concluída","Inacabada",Tabela1[[#This Row],[Situação da Obra]])</f>
        <v>Inacabada</v>
      </c>
      <c r="L2085" s="1" t="s">
        <v>30</v>
      </c>
      <c r="M2085" s="4">
        <v>44915</v>
      </c>
      <c r="N2085" s="5">
        <v>0.30609999999999998</v>
      </c>
      <c r="O2085" s="4">
        <v>43161</v>
      </c>
      <c r="P2085" s="1" t="s">
        <v>709</v>
      </c>
      <c r="Q2085" s="1" t="s">
        <v>710</v>
      </c>
      <c r="R2085" s="1" t="s">
        <v>32</v>
      </c>
      <c r="S2085" s="1" t="s">
        <v>716</v>
      </c>
      <c r="T2085" s="1" t="s">
        <v>712</v>
      </c>
      <c r="U2085" s="6">
        <v>506946.16</v>
      </c>
      <c r="V2085" s="6">
        <v>510000</v>
      </c>
      <c r="W2085" s="6">
        <v>0</v>
      </c>
      <c r="X2085" s="6">
        <v>510000</v>
      </c>
      <c r="Y2085" s="6">
        <v>0</v>
      </c>
      <c r="Z2085" s="7">
        <v>43675</v>
      </c>
      <c r="AA20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5" s="35" t="str">
        <f>IFERROR(
                    _xlfn.XLOOKUP(Tabela1[[#This Row],[ID]],'Base_Solicitações MP'!B:B,'Base_Solicitações MP'!R:R),
                    "Não enviada")</f>
        <v>Diligência</v>
      </c>
      <c r="AC2085" s="15" t="str">
        <f>_xlfn.CONCAT(Tabela1[[#This Row],[Município]],"/",Tabela1[[#This Row],[UF]])</f>
        <v>Pracuúba/AP</v>
      </c>
    </row>
    <row r="2086" spans="1:29" x14ac:dyDescent="0.25">
      <c r="A2086" s="14" t="s">
        <v>705</v>
      </c>
      <c r="B2086" s="2" t="s">
        <v>10071</v>
      </c>
      <c r="C2086" s="2" t="s">
        <v>13011</v>
      </c>
      <c r="D2086" s="3" t="s">
        <v>3831</v>
      </c>
      <c r="E2086" s="1">
        <v>22721</v>
      </c>
      <c r="F2086" s="1">
        <v>2014</v>
      </c>
      <c r="G2086" s="1">
        <v>2</v>
      </c>
      <c r="H2086" s="1" t="s">
        <v>3227</v>
      </c>
      <c r="I2086" s="1" t="s">
        <v>28</v>
      </c>
      <c r="J2086" s="1" t="s">
        <v>40</v>
      </c>
      <c r="K2086" s="1" t="str">
        <f>IF(Tabela1[[#This Row],[Situação da Obra]]="Inacabada - PC Técnica Concluída","Inacabada",Tabela1[[#This Row],[Situação da Obra]])</f>
        <v>Inacabada</v>
      </c>
      <c r="L2086" s="1" t="s">
        <v>30</v>
      </c>
      <c r="M2086" s="4">
        <v>44357</v>
      </c>
      <c r="N2086" s="5">
        <v>0</v>
      </c>
      <c r="O2086" s="4">
        <v>43892</v>
      </c>
      <c r="P2086" s="1" t="s">
        <v>199</v>
      </c>
      <c r="Q2086" s="1" t="s">
        <v>1992</v>
      </c>
      <c r="R2086" s="1" t="s">
        <v>32</v>
      </c>
      <c r="S2086" s="1" t="s">
        <v>239</v>
      </c>
      <c r="T2086" s="1" t="s">
        <v>201</v>
      </c>
      <c r="U2086" s="6">
        <v>3330672.38</v>
      </c>
      <c r="V2086" s="6">
        <v>3547761.58</v>
      </c>
      <c r="W2086" s="6">
        <v>0</v>
      </c>
      <c r="X2086" s="6">
        <v>3547761.58</v>
      </c>
      <c r="Y2086" s="6">
        <v>0</v>
      </c>
      <c r="Z2086" s="7">
        <v>43889</v>
      </c>
      <c r="AA20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6" s="35" t="str">
        <f>IFERROR(
                    _xlfn.XLOOKUP(Tabela1[[#This Row],[ID]],'Base_Solicitações MP'!B:B,'Base_Solicitações MP'!R:R),
                    "Não enviada")</f>
        <v>Aguardando Análise FNDE</v>
      </c>
      <c r="AC2086" s="15" t="str">
        <f>_xlfn.CONCAT(Tabela1[[#This Row],[Município]],"/",Tabela1[[#This Row],[UF]])</f>
        <v>Beberibe/CE</v>
      </c>
    </row>
    <row r="2087" spans="1:29" x14ac:dyDescent="0.25">
      <c r="A2087" s="14" t="s">
        <v>705</v>
      </c>
      <c r="B2087" s="2" t="s">
        <v>10072</v>
      </c>
      <c r="C2087" s="2" t="s">
        <v>13012</v>
      </c>
      <c r="D2087" s="3" t="s">
        <v>3835</v>
      </c>
      <c r="E2087" s="1" t="s">
        <v>3836</v>
      </c>
      <c r="F2087" s="1">
        <v>2014</v>
      </c>
      <c r="G2087" s="1">
        <v>1</v>
      </c>
      <c r="H2087" s="1" t="s">
        <v>171</v>
      </c>
      <c r="I2087" s="1" t="s">
        <v>172</v>
      </c>
      <c r="J2087" s="1" t="s">
        <v>29</v>
      </c>
      <c r="K2087" s="1" t="str">
        <f>IF(Tabela1[[#This Row],[Situação da Obra]]="Inacabada - PC Técnica Concluída","Inacabada",Tabela1[[#This Row],[Situação da Obra]])</f>
        <v>Inacabada</v>
      </c>
      <c r="L2087" s="1" t="s">
        <v>30</v>
      </c>
      <c r="M2087" s="4">
        <v>44915</v>
      </c>
      <c r="N2087" s="5">
        <v>0.79559999999999997</v>
      </c>
      <c r="O2087" s="4">
        <v>44392</v>
      </c>
      <c r="P2087" s="1" t="s">
        <v>709</v>
      </c>
      <c r="Q2087" s="1" t="s">
        <v>710</v>
      </c>
      <c r="R2087" s="1" t="s">
        <v>32</v>
      </c>
      <c r="S2087" s="1" t="s">
        <v>716</v>
      </c>
      <c r="T2087" s="1" t="s">
        <v>712</v>
      </c>
      <c r="U2087" s="6">
        <v>439020.08</v>
      </c>
      <c r="V2087" s="6">
        <v>508160.03</v>
      </c>
      <c r="W2087" s="6">
        <v>0</v>
      </c>
      <c r="X2087" s="6">
        <v>508160.03</v>
      </c>
      <c r="Y2087" s="6">
        <v>0</v>
      </c>
      <c r="Z2087" s="7">
        <v>44527</v>
      </c>
      <c r="AA20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7" s="35" t="str">
        <f>IFERROR(
                    _xlfn.XLOOKUP(Tabela1[[#This Row],[ID]],'Base_Solicitações MP'!B:B,'Base_Solicitações MP'!R:R),
                    "Não enviada")</f>
        <v>Em Cadastramento</v>
      </c>
      <c r="AC2087" s="15" t="str">
        <f>_xlfn.CONCAT(Tabela1[[#This Row],[Município]],"/",Tabela1[[#This Row],[UF]])</f>
        <v>Santana/AP</v>
      </c>
    </row>
    <row r="2088" spans="1:29" x14ac:dyDescent="0.25">
      <c r="A2088" s="14" t="s">
        <v>705</v>
      </c>
      <c r="B2088" s="2" t="s">
        <v>10073</v>
      </c>
      <c r="C2088" s="2" t="s">
        <v>13013</v>
      </c>
      <c r="D2088" s="3" t="s">
        <v>3837</v>
      </c>
      <c r="E2088" s="1">
        <v>19646</v>
      </c>
      <c r="F2088" s="1">
        <v>2014</v>
      </c>
      <c r="G2088" s="1">
        <v>1</v>
      </c>
      <c r="H2088" s="1" t="s">
        <v>3838</v>
      </c>
      <c r="I2088" s="1" t="s">
        <v>444</v>
      </c>
      <c r="J2088" s="1" t="s">
        <v>56</v>
      </c>
      <c r="K2088" s="1" t="str">
        <f>IF(Tabela1[[#This Row],[Situação da Obra]]="Inacabada - PC Técnica Concluída","Inacabada",Tabela1[[#This Row],[Situação da Obra]])</f>
        <v>Paralisada</v>
      </c>
      <c r="L2088" s="1" t="s">
        <v>204</v>
      </c>
      <c r="M2088" s="4">
        <v>43843</v>
      </c>
      <c r="N2088" s="5">
        <v>0.80889999999999995</v>
      </c>
      <c r="O2088" s="4">
        <v>45057</v>
      </c>
      <c r="P2088" s="1" t="s">
        <v>199</v>
      </c>
      <c r="Q2088" s="1" t="s">
        <v>1992</v>
      </c>
      <c r="R2088" s="1" t="s">
        <v>32</v>
      </c>
      <c r="S2088" s="1" t="s">
        <v>205</v>
      </c>
      <c r="T2088" s="1" t="s">
        <v>201</v>
      </c>
      <c r="U2088" s="6">
        <v>259633.84</v>
      </c>
      <c r="V2088" s="6">
        <v>1021955.21</v>
      </c>
      <c r="W2088" s="6">
        <v>0</v>
      </c>
      <c r="X2088" s="6">
        <v>1021955.21</v>
      </c>
      <c r="Y2088" s="6">
        <v>78642.350000000006</v>
      </c>
      <c r="Z2088" s="7">
        <v>45145</v>
      </c>
      <c r="AA20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8" s="35" t="str">
        <f>IFERROR(
                    _xlfn.XLOOKUP(Tabela1[[#This Row],[ID]],'Base_Solicitações MP'!B:B,'Base_Solicitações MP'!R:R),
                    "Não enviada")</f>
        <v>Não enviada</v>
      </c>
      <c r="AC2088" s="15" t="str">
        <f>_xlfn.CONCAT(Tabela1[[#This Row],[Município]],"/",Tabela1[[#This Row],[UF]])</f>
        <v>Tarauacá/AC</v>
      </c>
    </row>
    <row r="2089" spans="1:29" x14ac:dyDescent="0.25">
      <c r="A2089" s="14" t="s">
        <v>705</v>
      </c>
      <c r="B2089" s="2" t="s">
        <v>7589</v>
      </c>
      <c r="C2089" s="2" t="s">
        <v>13014</v>
      </c>
      <c r="D2089" s="3" t="s">
        <v>3839</v>
      </c>
      <c r="E2089" s="1">
        <v>19598</v>
      </c>
      <c r="F2089" s="1">
        <v>2014</v>
      </c>
      <c r="G2089" s="1">
        <v>1</v>
      </c>
      <c r="H2089" s="1" t="s">
        <v>3061</v>
      </c>
      <c r="I2089" s="1" t="s">
        <v>212</v>
      </c>
      <c r="J2089" s="1" t="s">
        <v>40</v>
      </c>
      <c r="K2089" s="1" t="str">
        <f>IF(Tabela1[[#This Row],[Situação da Obra]]="Inacabada - PC Técnica Concluída","Inacabada",Tabela1[[#This Row],[Situação da Obra]])</f>
        <v>Inacabada</v>
      </c>
      <c r="L2089" s="1" t="s">
        <v>204</v>
      </c>
      <c r="M2089" s="4">
        <v>43934</v>
      </c>
      <c r="N2089" s="5">
        <v>0.69089999999999996</v>
      </c>
      <c r="O2089" s="4">
        <v>43208</v>
      </c>
      <c r="P2089" s="1" t="s">
        <v>199</v>
      </c>
      <c r="Q2089" s="1" t="s">
        <v>1992</v>
      </c>
      <c r="R2089" s="1" t="s">
        <v>32</v>
      </c>
      <c r="S2089" s="1" t="s">
        <v>200</v>
      </c>
      <c r="T2089" s="1" t="s">
        <v>201</v>
      </c>
      <c r="U2089" s="6">
        <v>942770.06</v>
      </c>
      <c r="V2089" s="6">
        <v>942770.06</v>
      </c>
      <c r="W2089" s="6">
        <v>0</v>
      </c>
      <c r="X2089" s="6">
        <v>942770.06</v>
      </c>
      <c r="Y2089" s="6">
        <v>37.14</v>
      </c>
      <c r="Z2089" s="7">
        <v>43881</v>
      </c>
      <c r="AA20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9" s="35" t="str">
        <f>IFERROR(
                    _xlfn.XLOOKUP(Tabela1[[#This Row],[ID]],'Base_Solicitações MP'!B:B,'Base_Solicitações MP'!R:R),
                    "Não enviada")</f>
        <v>Retornado para Análise FNDE</v>
      </c>
      <c r="AC2089" s="15" t="str">
        <f>_xlfn.CONCAT(Tabela1[[#This Row],[Município]],"/",Tabela1[[#This Row],[UF]])</f>
        <v>Guajará/AM</v>
      </c>
    </row>
    <row r="2090" spans="1:29" x14ac:dyDescent="0.25">
      <c r="A2090" s="14" t="s">
        <v>705</v>
      </c>
      <c r="B2090" s="2" t="s">
        <v>10074</v>
      </c>
      <c r="C2090" s="2" t="s">
        <v>13015</v>
      </c>
      <c r="D2090" s="3" t="s">
        <v>3840</v>
      </c>
      <c r="E2090" s="1">
        <v>23630</v>
      </c>
      <c r="F2090" s="1">
        <v>2014</v>
      </c>
      <c r="G2090" s="1">
        <v>1</v>
      </c>
      <c r="H2090" s="1" t="s">
        <v>120</v>
      </c>
      <c r="I2090" s="1" t="s">
        <v>28</v>
      </c>
      <c r="J2090" s="1" t="s">
        <v>29</v>
      </c>
      <c r="K2090" s="1" t="str">
        <f>IF(Tabela1[[#This Row],[Situação da Obra]]="Inacabada - PC Técnica Concluída","Inacabada",Tabela1[[#This Row],[Situação da Obra]])</f>
        <v>Inacabada</v>
      </c>
      <c r="L2090" s="1" t="s">
        <v>30</v>
      </c>
      <c r="M2090" s="4">
        <v>44988</v>
      </c>
      <c r="N2090" s="5">
        <v>0.36630000000000001</v>
      </c>
      <c r="O2090" s="4">
        <v>42878</v>
      </c>
      <c r="P2090" s="1" t="s">
        <v>199</v>
      </c>
      <c r="Q2090" s="1" t="s">
        <v>1992</v>
      </c>
      <c r="R2090" s="1" t="s">
        <v>32</v>
      </c>
      <c r="S2090" s="1" t="s">
        <v>205</v>
      </c>
      <c r="T2090" s="1" t="s">
        <v>201</v>
      </c>
      <c r="U2090" s="6">
        <v>978509.27</v>
      </c>
      <c r="V2090" s="6">
        <v>990839.6</v>
      </c>
      <c r="W2090" s="6">
        <v>0</v>
      </c>
      <c r="X2090" s="6">
        <v>990839.6</v>
      </c>
      <c r="Y2090" s="6">
        <v>0</v>
      </c>
      <c r="Z2090" s="7">
        <v>43342</v>
      </c>
      <c r="AA20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0" s="35" t="str">
        <f>IFERROR(
                    _xlfn.XLOOKUP(Tabela1[[#This Row],[ID]],'Base_Solicitações MP'!B:B,'Base_Solicitações MP'!R:R),
                    "Não enviada")</f>
        <v>Diligência</v>
      </c>
      <c r="AC2090" s="15" t="str">
        <f>_xlfn.CONCAT(Tabela1[[#This Row],[Município]],"/",Tabela1[[#This Row],[UF]])</f>
        <v>Icó/CE</v>
      </c>
    </row>
    <row r="2091" spans="1:29" x14ac:dyDescent="0.25">
      <c r="A2091" s="14" t="s">
        <v>705</v>
      </c>
      <c r="B2091" s="2" t="s">
        <v>10075</v>
      </c>
      <c r="C2091" s="2" t="s">
        <v>13016</v>
      </c>
      <c r="D2091" s="3" t="s">
        <v>3841</v>
      </c>
      <c r="E2091" s="1">
        <v>22430</v>
      </c>
      <c r="F2091" s="1">
        <v>2014</v>
      </c>
      <c r="G2091" s="1">
        <v>1</v>
      </c>
      <c r="H2091" s="1" t="s">
        <v>2403</v>
      </c>
      <c r="I2091" s="1" t="s">
        <v>28</v>
      </c>
      <c r="J2091" s="1" t="s">
        <v>56</v>
      </c>
      <c r="K2091" s="1" t="str">
        <f>IF(Tabela1[[#This Row],[Situação da Obra]]="Inacabada - PC Técnica Concluída","Inacabada",Tabela1[[#This Row],[Situação da Obra]])</f>
        <v>Paralisada</v>
      </c>
      <c r="L2091" s="1" t="s">
        <v>30</v>
      </c>
      <c r="M2091" s="4">
        <v>45058</v>
      </c>
      <c r="N2091" s="5">
        <v>0.50829999999999997</v>
      </c>
      <c r="O2091" s="4">
        <v>45043</v>
      </c>
      <c r="P2091" s="1" t="s">
        <v>199</v>
      </c>
      <c r="Q2091" s="1" t="s">
        <v>1992</v>
      </c>
      <c r="R2091" s="1" t="s">
        <v>32</v>
      </c>
      <c r="S2091" s="1" t="s">
        <v>239</v>
      </c>
      <c r="T2091" s="1" t="s">
        <v>201</v>
      </c>
      <c r="U2091" s="6">
        <v>3328983.78</v>
      </c>
      <c r="V2091" s="6">
        <v>3534000</v>
      </c>
      <c r="W2091" s="6">
        <v>0</v>
      </c>
      <c r="X2091" s="6">
        <v>3534000</v>
      </c>
      <c r="Y2091" s="6">
        <v>86961.81</v>
      </c>
      <c r="Z2091" s="7">
        <v>45215</v>
      </c>
      <c r="AA20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1" s="35" t="str">
        <f>IFERROR(
                    _xlfn.XLOOKUP(Tabela1[[#This Row],[ID]],'Base_Solicitações MP'!B:B,'Base_Solicitações MP'!R:R),
                    "Não enviada")</f>
        <v>Diligência</v>
      </c>
      <c r="AC2091" s="15" t="str">
        <f>_xlfn.CONCAT(Tabela1[[#This Row],[Município]],"/",Tabela1[[#This Row],[UF]])</f>
        <v>Tejuçuoca/CE</v>
      </c>
    </row>
    <row r="2092" spans="1:29" x14ac:dyDescent="0.25">
      <c r="A2092" s="14" t="s">
        <v>705</v>
      </c>
      <c r="B2092" s="2" t="s">
        <v>10076</v>
      </c>
      <c r="C2092" s="2" t="s">
        <v>13017</v>
      </c>
      <c r="D2092" s="3" t="s">
        <v>3842</v>
      </c>
      <c r="E2092" s="1">
        <v>22432</v>
      </c>
      <c r="F2092" s="1">
        <v>2014</v>
      </c>
      <c r="G2092" s="1">
        <v>1</v>
      </c>
      <c r="H2092" s="1" t="s">
        <v>2403</v>
      </c>
      <c r="I2092" s="1" t="s">
        <v>28</v>
      </c>
      <c r="J2092" s="1" t="s">
        <v>29</v>
      </c>
      <c r="K2092" s="1" t="str">
        <f>IF(Tabela1[[#This Row],[Situação da Obra]]="Inacabada - PC Técnica Concluída","Inacabada",Tabela1[[#This Row],[Situação da Obra]])</f>
        <v>Inacabada</v>
      </c>
      <c r="L2092" s="1" t="s">
        <v>204</v>
      </c>
      <c r="M2092" s="4">
        <v>44915</v>
      </c>
      <c r="N2092" s="5">
        <v>0.55110000000000003</v>
      </c>
      <c r="O2092" s="4"/>
      <c r="P2092" s="1" t="s">
        <v>199</v>
      </c>
      <c r="Q2092" s="1" t="s">
        <v>1992</v>
      </c>
      <c r="R2092" s="1" t="s">
        <v>32</v>
      </c>
      <c r="S2092" s="1" t="s">
        <v>205</v>
      </c>
      <c r="T2092" s="1" t="s">
        <v>201</v>
      </c>
      <c r="U2092" s="6" t="s">
        <v>41</v>
      </c>
      <c r="V2092" s="6">
        <v>1021956</v>
      </c>
      <c r="W2092" s="6">
        <v>0</v>
      </c>
      <c r="X2092" s="6">
        <v>1021956</v>
      </c>
      <c r="Y2092" s="6" t="s">
        <v>41</v>
      </c>
      <c r="Z2092" s="7">
        <v>43524</v>
      </c>
      <c r="AA20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2" s="35" t="str">
        <f>IFERROR(
                    _xlfn.XLOOKUP(Tabela1[[#This Row],[ID]],'Base_Solicitações MP'!B:B,'Base_Solicitações MP'!R:R),
                    "Não enviada")</f>
        <v>Aguardando Análise FNDE</v>
      </c>
      <c r="AC2092" s="15" t="str">
        <f>_xlfn.CONCAT(Tabela1[[#This Row],[Município]],"/",Tabela1[[#This Row],[UF]])</f>
        <v>Tejuçuoca/CE</v>
      </c>
    </row>
    <row r="2093" spans="1:29" x14ac:dyDescent="0.25">
      <c r="A2093" s="14" t="s">
        <v>705</v>
      </c>
      <c r="B2093" s="2" t="s">
        <v>6430</v>
      </c>
      <c r="C2093" s="2" t="s">
        <v>13018</v>
      </c>
      <c r="D2093" s="3" t="s">
        <v>3843</v>
      </c>
      <c r="E2093" s="1">
        <v>24055</v>
      </c>
      <c r="F2093" s="1">
        <v>2014</v>
      </c>
      <c r="G2093" s="1">
        <v>3</v>
      </c>
      <c r="H2093" s="1" t="s">
        <v>2062</v>
      </c>
      <c r="I2093" s="1" t="s">
        <v>44</v>
      </c>
      <c r="J2093" s="1" t="s">
        <v>40</v>
      </c>
      <c r="K2093" s="1" t="str">
        <f>IF(Tabela1[[#This Row],[Situação da Obra]]="Inacabada - PC Técnica Concluída","Inacabada",Tabela1[[#This Row],[Situação da Obra]])</f>
        <v>Inacabada</v>
      </c>
      <c r="L2093" s="1" t="s">
        <v>204</v>
      </c>
      <c r="M2093" s="4">
        <v>43934</v>
      </c>
      <c r="N2093" s="5">
        <v>0.66779999999999995</v>
      </c>
      <c r="O2093" s="4">
        <v>43556</v>
      </c>
      <c r="P2093" s="1" t="s">
        <v>199</v>
      </c>
      <c r="Q2093" s="1" t="s">
        <v>1992</v>
      </c>
      <c r="R2093" s="1" t="s">
        <v>32</v>
      </c>
      <c r="S2093" s="1" t="s">
        <v>200</v>
      </c>
      <c r="T2093" s="1" t="s">
        <v>201</v>
      </c>
      <c r="U2093" s="6">
        <v>912596.79</v>
      </c>
      <c r="V2093" s="6">
        <v>913862.24</v>
      </c>
      <c r="W2093" s="6">
        <v>0</v>
      </c>
      <c r="X2093" s="6">
        <v>913862.24</v>
      </c>
      <c r="Y2093" s="6">
        <v>1263.3800000000001</v>
      </c>
      <c r="Z2093" s="7">
        <v>43861</v>
      </c>
      <c r="AA20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3" s="35" t="str">
        <f>IFERROR(
                    _xlfn.XLOOKUP(Tabela1[[#This Row],[ID]],'Base_Solicitações MP'!B:B,'Base_Solicitações MP'!R:R),
                    "Não enviada")</f>
        <v>Retornado para Análise FNDE</v>
      </c>
      <c r="AC2093" s="15" t="str">
        <f>_xlfn.CONCAT(Tabela1[[#This Row],[Município]],"/",Tabela1[[#This Row],[UF]])</f>
        <v>Magalhães de Almeida/MA</v>
      </c>
    </row>
    <row r="2094" spans="1:29" x14ac:dyDescent="0.25">
      <c r="A2094" s="14" t="s">
        <v>705</v>
      </c>
      <c r="B2094" s="2" t="s">
        <v>6460</v>
      </c>
      <c r="C2094" s="2" t="s">
        <v>13019</v>
      </c>
      <c r="D2094" s="3" t="s">
        <v>3843</v>
      </c>
      <c r="E2094" s="1">
        <v>24055</v>
      </c>
      <c r="F2094" s="1">
        <v>2014</v>
      </c>
      <c r="G2094" s="1">
        <v>3</v>
      </c>
      <c r="H2094" s="1" t="s">
        <v>2062</v>
      </c>
      <c r="I2094" s="1" t="s">
        <v>44</v>
      </c>
      <c r="J2094" s="1" t="s">
        <v>40</v>
      </c>
      <c r="K2094" s="1" t="str">
        <f>IF(Tabela1[[#This Row],[Situação da Obra]]="Inacabada - PC Técnica Concluída","Inacabada",Tabela1[[#This Row],[Situação da Obra]])</f>
        <v>Inacabada</v>
      </c>
      <c r="L2094" s="1" t="s">
        <v>204</v>
      </c>
      <c r="M2094" s="4">
        <v>43934</v>
      </c>
      <c r="N2094" s="5">
        <v>0.67449999999999999</v>
      </c>
      <c r="O2094" s="4">
        <v>43556</v>
      </c>
      <c r="P2094" s="1" t="s">
        <v>199</v>
      </c>
      <c r="Q2094" s="1" t="s">
        <v>1992</v>
      </c>
      <c r="R2094" s="1" t="s">
        <v>32</v>
      </c>
      <c r="S2094" s="1" t="s">
        <v>200</v>
      </c>
      <c r="T2094" s="1" t="s">
        <v>201</v>
      </c>
      <c r="U2094" s="6">
        <v>913942.58</v>
      </c>
      <c r="V2094" s="6">
        <v>915442.61</v>
      </c>
      <c r="W2094" s="6">
        <v>0</v>
      </c>
      <c r="X2094" s="6">
        <v>915442.61</v>
      </c>
      <c r="Y2094" s="6">
        <v>1263.3800000000001</v>
      </c>
      <c r="Z2094" s="7">
        <v>43861</v>
      </c>
      <c r="AA20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4" s="35" t="str">
        <f>IFERROR(
                    _xlfn.XLOOKUP(Tabela1[[#This Row],[ID]],'Base_Solicitações MP'!B:B,'Base_Solicitações MP'!R:R),
                    "Não enviada")</f>
        <v>Diligência</v>
      </c>
      <c r="AC2094" s="15" t="str">
        <f>_xlfn.CONCAT(Tabela1[[#This Row],[Município]],"/",Tabela1[[#This Row],[UF]])</f>
        <v>Magalhães de Almeida/MA</v>
      </c>
    </row>
    <row r="2095" spans="1:29" x14ac:dyDescent="0.25">
      <c r="A2095" s="14" t="s">
        <v>705</v>
      </c>
      <c r="B2095" s="2" t="s">
        <v>10077</v>
      </c>
      <c r="C2095" s="2" t="s">
        <v>13020</v>
      </c>
      <c r="D2095" s="3" t="s">
        <v>3843</v>
      </c>
      <c r="E2095" s="1">
        <v>24055</v>
      </c>
      <c r="F2095" s="1">
        <v>2014</v>
      </c>
      <c r="G2095" s="1">
        <v>3</v>
      </c>
      <c r="H2095" s="1" t="s">
        <v>2062</v>
      </c>
      <c r="I2095" s="1" t="s">
        <v>44</v>
      </c>
      <c r="J2095" s="1" t="s">
        <v>40</v>
      </c>
      <c r="K2095" s="1" t="str">
        <f>IF(Tabela1[[#This Row],[Situação da Obra]]="Inacabada - PC Técnica Concluída","Inacabada",Tabela1[[#This Row],[Situação da Obra]])</f>
        <v>Inacabada</v>
      </c>
      <c r="L2095" s="1" t="s">
        <v>204</v>
      </c>
      <c r="M2095" s="4">
        <v>43934</v>
      </c>
      <c r="N2095" s="5">
        <v>0.6996</v>
      </c>
      <c r="O2095" s="4">
        <v>43556</v>
      </c>
      <c r="P2095" s="1" t="s">
        <v>199</v>
      </c>
      <c r="Q2095" s="1" t="s">
        <v>1992</v>
      </c>
      <c r="R2095" s="1" t="s">
        <v>32</v>
      </c>
      <c r="S2095" s="1" t="s">
        <v>200</v>
      </c>
      <c r="T2095" s="1" t="s">
        <v>201</v>
      </c>
      <c r="U2095" s="6">
        <v>912008.2</v>
      </c>
      <c r="V2095" s="6">
        <v>913787.71</v>
      </c>
      <c r="W2095" s="6">
        <v>0</v>
      </c>
      <c r="X2095" s="6">
        <v>913787.71</v>
      </c>
      <c r="Y2095" s="6">
        <v>1263.3800000000001</v>
      </c>
      <c r="Z2095" s="7">
        <v>43861</v>
      </c>
      <c r="AA20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95" s="35" t="str">
        <f>IFERROR(
                    _xlfn.XLOOKUP(Tabela1[[#This Row],[ID]],'Base_Solicitações MP'!B:B,'Base_Solicitações MP'!R:R),
                    "Não enviada")</f>
        <v>Não enviada</v>
      </c>
      <c r="AC2095" s="15" t="str">
        <f>_xlfn.CONCAT(Tabela1[[#This Row],[Município]],"/",Tabela1[[#This Row],[UF]])</f>
        <v>Magalhães de Almeida/MA</v>
      </c>
    </row>
    <row r="2096" spans="1:29" x14ac:dyDescent="0.25">
      <c r="A2096" s="14" t="s">
        <v>705</v>
      </c>
      <c r="B2096" s="2" t="s">
        <v>10078</v>
      </c>
      <c r="C2096" s="2" t="s">
        <v>13021</v>
      </c>
      <c r="D2096" s="3" t="s">
        <v>3844</v>
      </c>
      <c r="E2096" s="1" t="s">
        <v>3845</v>
      </c>
      <c r="F2096" s="1">
        <v>2014</v>
      </c>
      <c r="G2096" s="1">
        <v>1</v>
      </c>
      <c r="H2096" s="1" t="s">
        <v>3007</v>
      </c>
      <c r="I2096" s="1" t="s">
        <v>82</v>
      </c>
      <c r="J2096" s="1" t="s">
        <v>29</v>
      </c>
      <c r="K2096" s="1" t="str">
        <f>IF(Tabela1[[#This Row],[Situação da Obra]]="Inacabada - PC Técnica Concluída","Inacabada",Tabela1[[#This Row],[Situação da Obra]])</f>
        <v>Inacabada</v>
      </c>
      <c r="L2096" s="1" t="s">
        <v>30</v>
      </c>
      <c r="M2096" s="4">
        <v>45040</v>
      </c>
      <c r="N2096" s="5">
        <v>0.2387</v>
      </c>
      <c r="O2096" s="4">
        <v>43605</v>
      </c>
      <c r="P2096" s="1" t="s">
        <v>709</v>
      </c>
      <c r="Q2096" s="1" t="s">
        <v>710</v>
      </c>
      <c r="R2096" s="1" t="s">
        <v>32</v>
      </c>
      <c r="S2096" s="1" t="s">
        <v>716</v>
      </c>
      <c r="T2096" s="1" t="s">
        <v>712</v>
      </c>
      <c r="U2096" s="6">
        <v>382500</v>
      </c>
      <c r="V2096" s="6">
        <v>510000</v>
      </c>
      <c r="W2096" s="6">
        <v>0</v>
      </c>
      <c r="X2096" s="6">
        <v>510000</v>
      </c>
      <c r="Y2096" s="6">
        <v>1.74</v>
      </c>
      <c r="Z2096" s="7">
        <v>43591</v>
      </c>
      <c r="AA20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6" s="35" t="str">
        <f>IFERROR(
                    _xlfn.XLOOKUP(Tabela1[[#This Row],[ID]],'Base_Solicitações MP'!B:B,'Base_Solicitações MP'!R:R),
                    "Não enviada")</f>
        <v>Diligência</v>
      </c>
      <c r="AC2096" s="15" t="str">
        <f>_xlfn.CONCAT(Tabela1[[#This Row],[Município]],"/",Tabela1[[#This Row],[UF]])</f>
        <v>Arataca/BA</v>
      </c>
    </row>
    <row r="2097" spans="1:29" x14ac:dyDescent="0.25">
      <c r="A2097" s="14" t="s">
        <v>705</v>
      </c>
      <c r="B2097" s="2" t="s">
        <v>8163</v>
      </c>
      <c r="C2097" s="2" t="s">
        <v>13022</v>
      </c>
      <c r="D2097" s="3" t="s">
        <v>3846</v>
      </c>
      <c r="E2097" s="1" t="s">
        <v>3847</v>
      </c>
      <c r="F2097" s="1">
        <v>2013</v>
      </c>
      <c r="G2097" s="1">
        <v>1</v>
      </c>
      <c r="H2097" s="1" t="s">
        <v>3848</v>
      </c>
      <c r="I2097" s="1" t="s">
        <v>82</v>
      </c>
      <c r="J2097" s="1" t="s">
        <v>56</v>
      </c>
      <c r="K2097" s="1" t="str">
        <f>IF(Tabela1[[#This Row],[Situação da Obra]]="Inacabada - PC Técnica Concluída","Inacabada",Tabela1[[#This Row],[Situação da Obra]])</f>
        <v>Paralisada</v>
      </c>
      <c r="L2097" s="1" t="s">
        <v>30</v>
      </c>
      <c r="M2097" s="4">
        <v>45034</v>
      </c>
      <c r="N2097" s="5">
        <v>0.25690000000000002</v>
      </c>
      <c r="O2097" s="4">
        <v>45034</v>
      </c>
      <c r="P2097" s="1" t="s">
        <v>709</v>
      </c>
      <c r="Q2097" s="1" t="s">
        <v>710</v>
      </c>
      <c r="R2097" s="1" t="s">
        <v>32</v>
      </c>
      <c r="S2097" s="1" t="s">
        <v>716</v>
      </c>
      <c r="T2097" s="1" t="s">
        <v>712</v>
      </c>
      <c r="U2097" s="6">
        <v>474859.85</v>
      </c>
      <c r="V2097" s="6">
        <v>509915.4</v>
      </c>
      <c r="W2097" s="6">
        <v>0</v>
      </c>
      <c r="X2097" s="6">
        <v>509915.4</v>
      </c>
      <c r="Y2097" s="6">
        <v>1322.26</v>
      </c>
      <c r="Z2097" s="7">
        <v>45198</v>
      </c>
      <c r="AA20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7" s="35" t="str">
        <f>IFERROR(
                    _xlfn.XLOOKUP(Tabela1[[#This Row],[ID]],'Base_Solicitações MP'!B:B,'Base_Solicitações MP'!R:R),
                    "Não enviada")</f>
        <v>Diligência</v>
      </c>
      <c r="AC2097" s="15" t="str">
        <f>_xlfn.CONCAT(Tabela1[[#This Row],[Município]],"/",Tabela1[[#This Row],[UF]])</f>
        <v>Brotas de Macaúbas/BA</v>
      </c>
    </row>
    <row r="2098" spans="1:29" x14ac:dyDescent="0.25">
      <c r="A2098" s="14" t="s">
        <v>705</v>
      </c>
      <c r="B2098" s="2" t="s">
        <v>6990</v>
      </c>
      <c r="C2098" s="2" t="s">
        <v>13023</v>
      </c>
      <c r="D2098" s="3" t="s">
        <v>3849</v>
      </c>
      <c r="E2098" s="1" t="s">
        <v>3850</v>
      </c>
      <c r="F2098" s="1">
        <v>2014</v>
      </c>
      <c r="G2098" s="1">
        <v>1</v>
      </c>
      <c r="H2098" s="1" t="s">
        <v>3851</v>
      </c>
      <c r="I2098" s="1" t="s">
        <v>82</v>
      </c>
      <c r="J2098" s="1" t="s">
        <v>40</v>
      </c>
      <c r="K2098" s="1" t="str">
        <f>IF(Tabela1[[#This Row],[Situação da Obra]]="Inacabada - PC Técnica Concluída","Inacabada",Tabela1[[#This Row],[Situação da Obra]])</f>
        <v>Inacabada</v>
      </c>
      <c r="L2098" s="1" t="s">
        <v>30</v>
      </c>
      <c r="M2098" s="4">
        <v>45005</v>
      </c>
      <c r="N2098" s="5">
        <v>0.60809999999999997</v>
      </c>
      <c r="O2098" s="4">
        <v>44999</v>
      </c>
      <c r="P2098" s="1" t="s">
        <v>709</v>
      </c>
      <c r="Q2098" s="1" t="s">
        <v>710</v>
      </c>
      <c r="R2098" s="1" t="s">
        <v>32</v>
      </c>
      <c r="S2098" s="1" t="s">
        <v>716</v>
      </c>
      <c r="T2098" s="1" t="s">
        <v>712</v>
      </c>
      <c r="U2098" s="6">
        <v>290500.06</v>
      </c>
      <c r="V2098" s="6">
        <v>509809.21</v>
      </c>
      <c r="W2098" s="6">
        <v>0</v>
      </c>
      <c r="X2098" s="6">
        <v>509809.21</v>
      </c>
      <c r="Y2098" s="6">
        <v>3031.32</v>
      </c>
      <c r="Z2098" s="7">
        <v>44958</v>
      </c>
      <c r="AA20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8" s="35" t="str">
        <f>IFERROR(
                    _xlfn.XLOOKUP(Tabela1[[#This Row],[ID]],'Base_Solicitações MP'!B:B,'Base_Solicitações MP'!R:R),
                    "Não enviada")</f>
        <v>Diligência</v>
      </c>
      <c r="AC2098" s="15" t="str">
        <f>_xlfn.CONCAT(Tabela1[[#This Row],[Município]],"/",Tabela1[[#This Row],[UF]])</f>
        <v>Caém/BA</v>
      </c>
    </row>
    <row r="2099" spans="1:29" x14ac:dyDescent="0.25">
      <c r="A2099" s="14" t="s">
        <v>705</v>
      </c>
      <c r="B2099" s="2" t="s">
        <v>7790</v>
      </c>
      <c r="C2099" s="2" t="s">
        <v>13024</v>
      </c>
      <c r="D2099" s="3" t="s">
        <v>3852</v>
      </c>
      <c r="E2099" s="1" t="s">
        <v>3853</v>
      </c>
      <c r="F2099" s="1">
        <v>2014</v>
      </c>
      <c r="G2099" s="1">
        <v>2</v>
      </c>
      <c r="H2099" s="1" t="s">
        <v>1408</v>
      </c>
      <c r="I2099" s="1" t="s">
        <v>82</v>
      </c>
      <c r="J2099" s="1" t="s">
        <v>29</v>
      </c>
      <c r="K2099" s="1" t="str">
        <f>IF(Tabela1[[#This Row],[Situação da Obra]]="Inacabada - PC Técnica Concluída","Inacabada",Tabela1[[#This Row],[Situação da Obra]])</f>
        <v>Inacabada</v>
      </c>
      <c r="L2099" s="1" t="s">
        <v>30</v>
      </c>
      <c r="M2099" s="4">
        <v>44915</v>
      </c>
      <c r="N2099" s="5">
        <v>0.46500000000000002</v>
      </c>
      <c r="O2099" s="4">
        <v>42859</v>
      </c>
      <c r="P2099" s="1" t="s">
        <v>709</v>
      </c>
      <c r="Q2099" s="1" t="s">
        <v>710</v>
      </c>
      <c r="R2099" s="1" t="s">
        <v>32</v>
      </c>
      <c r="S2099" s="1" t="s">
        <v>716</v>
      </c>
      <c r="T2099" s="1" t="s">
        <v>712</v>
      </c>
      <c r="U2099" s="6">
        <v>458901.84</v>
      </c>
      <c r="V2099" s="6">
        <v>509900.49</v>
      </c>
      <c r="W2099" s="6">
        <v>0</v>
      </c>
      <c r="X2099" s="6">
        <v>509900.49</v>
      </c>
      <c r="Y2099" s="6">
        <v>0</v>
      </c>
      <c r="Z2099" s="7">
        <v>42458</v>
      </c>
      <c r="AA20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9" s="35" t="str">
        <f>IFERROR(
                    _xlfn.XLOOKUP(Tabela1[[#This Row],[ID]],'Base_Solicitações MP'!B:B,'Base_Solicitações MP'!R:R),
                    "Não enviada")</f>
        <v>Diligência</v>
      </c>
      <c r="AC2099" s="15" t="str">
        <f>_xlfn.CONCAT(Tabela1[[#This Row],[Município]],"/",Tabela1[[#This Row],[UF]])</f>
        <v>Carinhanha/BA</v>
      </c>
    </row>
    <row r="2100" spans="1:29" x14ac:dyDescent="0.25">
      <c r="A2100" s="14" t="s">
        <v>705</v>
      </c>
      <c r="B2100" s="2" t="s">
        <v>10079</v>
      </c>
      <c r="C2100" s="2" t="s">
        <v>13025</v>
      </c>
      <c r="D2100" s="3" t="s">
        <v>3854</v>
      </c>
      <c r="E2100" s="1" t="s">
        <v>3855</v>
      </c>
      <c r="F2100" s="1">
        <v>2014</v>
      </c>
      <c r="G2100" s="1">
        <v>1</v>
      </c>
      <c r="H2100" s="1" t="s">
        <v>2482</v>
      </c>
      <c r="I2100" s="1" t="s">
        <v>82</v>
      </c>
      <c r="J2100" s="1" t="s">
        <v>40</v>
      </c>
      <c r="K2100" s="1" t="str">
        <f>IF(Tabela1[[#This Row],[Situação da Obra]]="Inacabada - PC Técnica Concluída","Inacabada",Tabela1[[#This Row],[Situação da Obra]])</f>
        <v>Inacabada</v>
      </c>
      <c r="L2100" s="1" t="s">
        <v>30</v>
      </c>
      <c r="M2100" s="4">
        <v>42703</v>
      </c>
      <c r="N2100" s="5">
        <v>0.2147</v>
      </c>
      <c r="O2100" s="4">
        <v>42654</v>
      </c>
      <c r="P2100" s="1" t="s">
        <v>709</v>
      </c>
      <c r="Q2100" s="1" t="s">
        <v>710</v>
      </c>
      <c r="R2100" s="1" t="s">
        <v>32</v>
      </c>
      <c r="S2100" s="1" t="s">
        <v>716</v>
      </c>
      <c r="T2100" s="1" t="s">
        <v>712</v>
      </c>
      <c r="U2100" s="6">
        <v>509478.83</v>
      </c>
      <c r="V2100" s="6">
        <v>509737.46</v>
      </c>
      <c r="W2100" s="6">
        <v>0</v>
      </c>
      <c r="X2100" s="6">
        <v>509737.46</v>
      </c>
      <c r="Y2100" s="6">
        <v>1711.96</v>
      </c>
      <c r="Z2100" s="7">
        <v>44971</v>
      </c>
      <c r="AA21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0" s="35" t="str">
        <f>IFERROR(
                    _xlfn.XLOOKUP(Tabela1[[#This Row],[ID]],'Base_Solicitações MP'!B:B,'Base_Solicitações MP'!R:R),
                    "Não enviada")</f>
        <v>Diligência</v>
      </c>
      <c r="AC2100" s="15" t="str">
        <f>_xlfn.CONCAT(Tabela1[[#This Row],[Município]],"/",Tabela1[[#This Row],[UF]])</f>
        <v>Chorrochó/BA</v>
      </c>
    </row>
    <row r="2101" spans="1:29" x14ac:dyDescent="0.25">
      <c r="A2101" s="14" t="s">
        <v>705</v>
      </c>
      <c r="B2101" s="2" t="s">
        <v>10080</v>
      </c>
      <c r="C2101" s="2" t="s">
        <v>13026</v>
      </c>
      <c r="D2101" s="3" t="s">
        <v>3856</v>
      </c>
      <c r="E2101" s="1" t="s">
        <v>3857</v>
      </c>
      <c r="F2101" s="1">
        <v>2014</v>
      </c>
      <c r="G2101" s="1">
        <v>1</v>
      </c>
      <c r="H2101" s="1" t="s">
        <v>2385</v>
      </c>
      <c r="I2101" s="1" t="s">
        <v>82</v>
      </c>
      <c r="J2101" s="1" t="s">
        <v>29</v>
      </c>
      <c r="K2101" s="1" t="str">
        <f>IF(Tabela1[[#This Row],[Situação da Obra]]="Inacabada - PC Técnica Concluída","Inacabada",Tabela1[[#This Row],[Situação da Obra]])</f>
        <v>Inacabada</v>
      </c>
      <c r="L2101" s="1" t="s">
        <v>30</v>
      </c>
      <c r="M2101" s="4">
        <v>44915</v>
      </c>
      <c r="N2101" s="5">
        <v>1.1999999999999999E-3</v>
      </c>
      <c r="O2101" s="4">
        <v>42600</v>
      </c>
      <c r="P2101" s="1" t="s">
        <v>709</v>
      </c>
      <c r="Q2101" s="1" t="s">
        <v>710</v>
      </c>
      <c r="R2101" s="1" t="s">
        <v>32</v>
      </c>
      <c r="S2101" s="1" t="s">
        <v>716</v>
      </c>
      <c r="T2101" s="1" t="s">
        <v>712</v>
      </c>
      <c r="U2101" s="6">
        <v>482008.92</v>
      </c>
      <c r="V2101" s="6">
        <v>509999.98</v>
      </c>
      <c r="W2101" s="6">
        <v>0</v>
      </c>
      <c r="X2101" s="6">
        <v>509999.98</v>
      </c>
      <c r="Y2101" s="6">
        <v>3255.02</v>
      </c>
      <c r="Z2101" s="7">
        <v>42544</v>
      </c>
      <c r="AA21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01" s="35" t="str">
        <f>IFERROR(
                    _xlfn.XLOOKUP(Tabela1[[#This Row],[ID]],'Base_Solicitações MP'!B:B,'Base_Solicitações MP'!R:R),
                    "Não enviada")</f>
        <v>Não enviada</v>
      </c>
      <c r="AC2101" s="15" t="str">
        <f>_xlfn.CONCAT(Tabela1[[#This Row],[Município]],"/",Tabela1[[#This Row],[UF]])</f>
        <v>Dário Meira/BA</v>
      </c>
    </row>
    <row r="2102" spans="1:29" x14ac:dyDescent="0.25">
      <c r="A2102" s="14" t="s">
        <v>705</v>
      </c>
      <c r="B2102" s="2" t="s">
        <v>10081</v>
      </c>
      <c r="C2102" s="2" t="s">
        <v>13027</v>
      </c>
      <c r="D2102" s="2" t="s">
        <v>3858</v>
      </c>
      <c r="E2102" s="1" t="s">
        <v>3859</v>
      </c>
      <c r="F2102" s="1">
        <v>2014</v>
      </c>
      <c r="G2102" s="1">
        <v>1</v>
      </c>
      <c r="H2102" s="1" t="s">
        <v>3126</v>
      </c>
      <c r="I2102" s="1" t="s">
        <v>28</v>
      </c>
      <c r="J2102" s="1" t="s">
        <v>29</v>
      </c>
      <c r="K2102" s="1" t="str">
        <f>IF(Tabela1[[#This Row],[Situação da Obra]]="Inacabada - PC Técnica Concluída","Inacabada",Tabela1[[#This Row],[Situação da Obra]])</f>
        <v>Inacabada</v>
      </c>
      <c r="L2102" s="1" t="s">
        <v>30</v>
      </c>
      <c r="M2102" s="4">
        <v>44915</v>
      </c>
      <c r="N2102" s="5">
        <v>0.39300000000000002</v>
      </c>
      <c r="O2102" s="4">
        <v>43194</v>
      </c>
      <c r="P2102" s="1" t="s">
        <v>1935</v>
      </c>
      <c r="Q2102" s="1" t="s">
        <v>710</v>
      </c>
      <c r="R2102" s="1" t="s">
        <v>32</v>
      </c>
      <c r="S2102" s="1" t="s">
        <v>1936</v>
      </c>
      <c r="T2102" s="1" t="s">
        <v>712</v>
      </c>
      <c r="U2102" s="6">
        <v>181235.69</v>
      </c>
      <c r="V2102" s="6">
        <v>184999.55</v>
      </c>
      <c r="W2102" s="6">
        <v>0</v>
      </c>
      <c r="X2102" s="6">
        <v>184999.55</v>
      </c>
      <c r="Y2102" s="6">
        <v>16445.759999999998</v>
      </c>
      <c r="Z2102" s="7">
        <v>43434</v>
      </c>
      <c r="AA21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2" s="35" t="str">
        <f>IFERROR(
                    _xlfn.XLOOKUP(Tabela1[[#This Row],[ID]],'Base_Solicitações MP'!B:B,'Base_Solicitações MP'!R:R),
                    "Não enviada")</f>
        <v>Diligência</v>
      </c>
      <c r="AC2102" s="15" t="str">
        <f>_xlfn.CONCAT(Tabela1[[#This Row],[Município]],"/",Tabela1[[#This Row],[UF]])</f>
        <v>Barreira/CE</v>
      </c>
    </row>
    <row r="2103" spans="1:29" x14ac:dyDescent="0.25">
      <c r="A2103" s="14" t="s">
        <v>705</v>
      </c>
      <c r="B2103" s="2" t="s">
        <v>10082</v>
      </c>
      <c r="C2103" s="2" t="s">
        <v>13028</v>
      </c>
      <c r="D2103" s="3" t="s">
        <v>3860</v>
      </c>
      <c r="E2103" s="1" t="s">
        <v>3861</v>
      </c>
      <c r="F2103" s="1">
        <v>2014</v>
      </c>
      <c r="G2103" s="1">
        <v>1</v>
      </c>
      <c r="H2103" s="1" t="s">
        <v>3862</v>
      </c>
      <c r="I2103" s="1" t="s">
        <v>28</v>
      </c>
      <c r="J2103" s="1" t="s">
        <v>29</v>
      </c>
      <c r="K2103" s="1" t="str">
        <f>IF(Tabela1[[#This Row],[Situação da Obra]]="Inacabada - PC Técnica Concluída","Inacabada",Tabela1[[#This Row],[Situação da Obra]])</f>
        <v>Inacabada</v>
      </c>
      <c r="L2103" s="1" t="s">
        <v>30</v>
      </c>
      <c r="M2103" s="4">
        <v>44915</v>
      </c>
      <c r="N2103" s="5">
        <v>0.4229</v>
      </c>
      <c r="O2103" s="4"/>
      <c r="P2103" s="1" t="s">
        <v>709</v>
      </c>
      <c r="Q2103" s="1" t="s">
        <v>710</v>
      </c>
      <c r="R2103" s="1" t="s">
        <v>32</v>
      </c>
      <c r="S2103" s="1" t="s">
        <v>716</v>
      </c>
      <c r="T2103" s="1" t="s">
        <v>712</v>
      </c>
      <c r="U2103" s="6">
        <v>483653.33</v>
      </c>
      <c r="V2103" s="6">
        <v>509995.4</v>
      </c>
      <c r="W2103" s="6">
        <v>0</v>
      </c>
      <c r="X2103" s="6">
        <v>509995.4</v>
      </c>
      <c r="Y2103" s="6">
        <v>0</v>
      </c>
      <c r="Z2103" s="7">
        <v>43537</v>
      </c>
      <c r="AA21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3" s="35" t="str">
        <f>IFERROR(
                    _xlfn.XLOOKUP(Tabela1[[#This Row],[ID]],'Base_Solicitações MP'!B:B,'Base_Solicitações MP'!R:R),
                    "Não enviada")</f>
        <v>Diligência</v>
      </c>
      <c r="AC2103" s="15" t="str">
        <f>_xlfn.CONCAT(Tabela1[[#This Row],[Município]],"/",Tabela1[[#This Row],[UF]])</f>
        <v>Barro/CE</v>
      </c>
    </row>
    <row r="2104" spans="1:29" x14ac:dyDescent="0.25">
      <c r="A2104" s="14" t="s">
        <v>705</v>
      </c>
      <c r="B2104" s="2" t="s">
        <v>7812</v>
      </c>
      <c r="C2104" s="2" t="s">
        <v>13029</v>
      </c>
      <c r="D2104" s="3" t="s">
        <v>3863</v>
      </c>
      <c r="E2104" s="1" t="s">
        <v>3864</v>
      </c>
      <c r="F2104" s="1">
        <v>2014</v>
      </c>
      <c r="G2104" s="1">
        <v>2</v>
      </c>
      <c r="H2104" s="1" t="s">
        <v>629</v>
      </c>
      <c r="I2104" s="1" t="s">
        <v>82</v>
      </c>
      <c r="J2104" s="1" t="s">
        <v>29</v>
      </c>
      <c r="K2104" s="1" t="str">
        <f>IF(Tabela1[[#This Row],[Situação da Obra]]="Inacabada - PC Técnica Concluída","Inacabada",Tabela1[[#This Row],[Situação da Obra]])</f>
        <v>Inacabada</v>
      </c>
      <c r="L2104" s="1" t="s">
        <v>30</v>
      </c>
      <c r="M2104" s="4">
        <v>44981</v>
      </c>
      <c r="N2104" s="5">
        <v>0.54669999999999996</v>
      </c>
      <c r="O2104" s="4">
        <v>43616</v>
      </c>
      <c r="P2104" s="1" t="s">
        <v>709</v>
      </c>
      <c r="Q2104" s="1" t="s">
        <v>710</v>
      </c>
      <c r="R2104" s="1" t="s">
        <v>32</v>
      </c>
      <c r="S2104" s="1" t="s">
        <v>716</v>
      </c>
      <c r="T2104" s="1" t="s">
        <v>712</v>
      </c>
      <c r="U2104" s="6">
        <v>506535.18</v>
      </c>
      <c r="V2104" s="6">
        <v>509995.77</v>
      </c>
      <c r="W2104" s="6">
        <v>0</v>
      </c>
      <c r="X2104" s="6">
        <v>509995.77</v>
      </c>
      <c r="Y2104" s="6">
        <v>481.07</v>
      </c>
      <c r="Z2104" s="7">
        <v>43630</v>
      </c>
      <c r="AA21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4" s="35" t="str">
        <f>IFERROR(
                    _xlfn.XLOOKUP(Tabela1[[#This Row],[ID]],'Base_Solicitações MP'!B:B,'Base_Solicitações MP'!R:R),
                    "Não enviada")</f>
        <v>Retornado para Análise FNDE</v>
      </c>
      <c r="AC2104" s="15" t="str">
        <f>_xlfn.CONCAT(Tabela1[[#This Row],[Município]],"/",Tabela1[[#This Row],[UF]])</f>
        <v>Glória/BA</v>
      </c>
    </row>
    <row r="2105" spans="1:29" x14ac:dyDescent="0.25">
      <c r="A2105" s="14" t="s">
        <v>705</v>
      </c>
      <c r="B2105" s="2" t="s">
        <v>7808</v>
      </c>
      <c r="C2105" s="2" t="s">
        <v>13030</v>
      </c>
      <c r="D2105" s="3" t="s">
        <v>3863</v>
      </c>
      <c r="E2105" s="1" t="s">
        <v>3864</v>
      </c>
      <c r="F2105" s="1">
        <v>2014</v>
      </c>
      <c r="G2105" s="1">
        <v>2</v>
      </c>
      <c r="H2105" s="1" t="s">
        <v>629</v>
      </c>
      <c r="I2105" s="1" t="s">
        <v>82</v>
      </c>
      <c r="J2105" s="1" t="s">
        <v>29</v>
      </c>
      <c r="K2105" s="1" t="str">
        <f>IF(Tabela1[[#This Row],[Situação da Obra]]="Inacabada - PC Técnica Concluída","Inacabada",Tabela1[[#This Row],[Situação da Obra]])</f>
        <v>Inacabada</v>
      </c>
      <c r="L2105" s="1" t="s">
        <v>30</v>
      </c>
      <c r="M2105" s="4">
        <v>44981</v>
      </c>
      <c r="N2105" s="5">
        <v>0.37</v>
      </c>
      <c r="O2105" s="4">
        <v>43616</v>
      </c>
      <c r="P2105" s="1" t="s">
        <v>709</v>
      </c>
      <c r="Q2105" s="1" t="s">
        <v>710</v>
      </c>
      <c r="R2105" s="1" t="s">
        <v>32</v>
      </c>
      <c r="S2105" s="1" t="s">
        <v>716</v>
      </c>
      <c r="T2105" s="1" t="s">
        <v>712</v>
      </c>
      <c r="U2105" s="6">
        <v>340472.06</v>
      </c>
      <c r="V2105" s="6">
        <v>487997.52</v>
      </c>
      <c r="W2105" s="6">
        <v>0</v>
      </c>
      <c r="X2105" s="6">
        <v>487997.52</v>
      </c>
      <c r="Y2105" s="6">
        <v>481.07</v>
      </c>
      <c r="Z2105" s="7">
        <v>43630</v>
      </c>
      <c r="AA21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5" s="35" t="str">
        <f>IFERROR(
                    _xlfn.XLOOKUP(Tabela1[[#This Row],[ID]],'Base_Solicitações MP'!B:B,'Base_Solicitações MP'!R:R),
                    "Não enviada")</f>
        <v>Retornado para Análise FNDE</v>
      </c>
      <c r="AC2105" s="15" t="str">
        <f>_xlfn.CONCAT(Tabela1[[#This Row],[Município]],"/",Tabela1[[#This Row],[UF]])</f>
        <v>Glória/BA</v>
      </c>
    </row>
    <row r="2106" spans="1:29" x14ac:dyDescent="0.25">
      <c r="A2106" s="14" t="s">
        <v>705</v>
      </c>
      <c r="B2106" s="2" t="s">
        <v>10083</v>
      </c>
      <c r="C2106" s="2" t="s">
        <v>13031</v>
      </c>
      <c r="D2106" s="2" t="s">
        <v>3865</v>
      </c>
      <c r="E2106" s="1" t="s">
        <v>3866</v>
      </c>
      <c r="F2106" s="1">
        <v>2013</v>
      </c>
      <c r="G2106" s="1">
        <v>1</v>
      </c>
      <c r="H2106" s="1" t="s">
        <v>1724</v>
      </c>
      <c r="I2106" s="1" t="s">
        <v>28</v>
      </c>
      <c r="J2106" s="1" t="s">
        <v>40</v>
      </c>
      <c r="K2106" s="1" t="str">
        <f>IF(Tabela1[[#This Row],[Situação da Obra]]="Inacabada - PC Técnica Concluída","Inacabada",Tabela1[[#This Row],[Situação da Obra]])</f>
        <v>Inacabada</v>
      </c>
      <c r="L2106" s="1" t="s">
        <v>30</v>
      </c>
      <c r="M2106" s="4">
        <v>44775</v>
      </c>
      <c r="N2106" s="5">
        <v>0.82279999999999998</v>
      </c>
      <c r="O2106" s="4">
        <v>44195</v>
      </c>
      <c r="P2106" s="1" t="s">
        <v>1935</v>
      </c>
      <c r="Q2106" s="1" t="s">
        <v>710</v>
      </c>
      <c r="R2106" s="1" t="s">
        <v>32</v>
      </c>
      <c r="S2106" s="1" t="s">
        <v>1936</v>
      </c>
      <c r="T2106" s="1" t="s">
        <v>712</v>
      </c>
      <c r="U2106" s="6">
        <v>154115.10999999999</v>
      </c>
      <c r="V2106" s="6">
        <v>184152.64</v>
      </c>
      <c r="W2106" s="6">
        <v>0</v>
      </c>
      <c r="X2106" s="6">
        <v>184152.64</v>
      </c>
      <c r="Y2106" s="6">
        <v>1246.8900000000001</v>
      </c>
      <c r="Z2106" s="7">
        <v>44740</v>
      </c>
      <c r="AA21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06" s="35" t="str">
        <f>IFERROR(
                    _xlfn.XLOOKUP(Tabela1[[#This Row],[ID]],'Base_Solicitações MP'!B:B,'Base_Solicitações MP'!R:R),
                    "Não enviada")</f>
        <v>Não enviada</v>
      </c>
      <c r="AC2106" s="15" t="str">
        <f>_xlfn.CONCAT(Tabela1[[#This Row],[Município]],"/",Tabela1[[#This Row],[UF]])</f>
        <v>Boa Viagem/CE</v>
      </c>
    </row>
    <row r="2107" spans="1:29" x14ac:dyDescent="0.25">
      <c r="A2107" s="14" t="s">
        <v>705</v>
      </c>
      <c r="B2107" s="2" t="s">
        <v>10084</v>
      </c>
      <c r="C2107" s="2" t="s">
        <v>13032</v>
      </c>
      <c r="D2107" s="3" t="s">
        <v>3867</v>
      </c>
      <c r="E2107" s="1" t="s">
        <v>3868</v>
      </c>
      <c r="F2107" s="1">
        <v>2014</v>
      </c>
      <c r="G2107" s="1">
        <v>1</v>
      </c>
      <c r="H2107" s="1" t="s">
        <v>3458</v>
      </c>
      <c r="I2107" s="1" t="s">
        <v>82</v>
      </c>
      <c r="J2107" s="1" t="s">
        <v>29</v>
      </c>
      <c r="K2107" s="1" t="str">
        <f>IF(Tabela1[[#This Row],[Situação da Obra]]="Inacabada - PC Técnica Concluída","Inacabada",Tabela1[[#This Row],[Situação da Obra]])</f>
        <v>Inacabada</v>
      </c>
      <c r="L2107" s="1" t="s">
        <v>30</v>
      </c>
      <c r="M2107" s="4">
        <v>44915</v>
      </c>
      <c r="N2107" s="5">
        <v>0.2097</v>
      </c>
      <c r="O2107" s="4">
        <v>43689</v>
      </c>
      <c r="P2107" s="1" t="s">
        <v>709</v>
      </c>
      <c r="Q2107" s="1" t="s">
        <v>710</v>
      </c>
      <c r="R2107" s="1" t="s">
        <v>32</v>
      </c>
      <c r="S2107" s="1" t="s">
        <v>716</v>
      </c>
      <c r="T2107" s="1" t="s">
        <v>712</v>
      </c>
      <c r="U2107" s="6">
        <v>508588.62</v>
      </c>
      <c r="V2107" s="6">
        <v>509999.99</v>
      </c>
      <c r="W2107" s="6">
        <v>0</v>
      </c>
      <c r="X2107" s="6">
        <v>509999.99</v>
      </c>
      <c r="Y2107" s="6">
        <v>0</v>
      </c>
      <c r="Z2107" s="7">
        <v>43646</v>
      </c>
      <c r="AA21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7" s="35" t="str">
        <f>IFERROR(
                    _xlfn.XLOOKUP(Tabela1[[#This Row],[ID]],'Base_Solicitações MP'!B:B,'Base_Solicitações MP'!R:R),
                    "Não enviada")</f>
        <v>Diligência</v>
      </c>
      <c r="AC2107" s="15" t="str">
        <f>_xlfn.CONCAT(Tabela1[[#This Row],[Município]],"/",Tabela1[[#This Row],[UF]])</f>
        <v>Ibirapitanga/BA</v>
      </c>
    </row>
    <row r="2108" spans="1:29" x14ac:dyDescent="0.25">
      <c r="A2108" s="14" t="s">
        <v>705</v>
      </c>
      <c r="B2108" s="2" t="s">
        <v>10085</v>
      </c>
      <c r="C2108" s="2" t="s">
        <v>13033</v>
      </c>
      <c r="D2108" s="1" t="s">
        <v>3869</v>
      </c>
      <c r="E2108" s="1" t="s">
        <v>3870</v>
      </c>
      <c r="F2108" s="1">
        <v>2014</v>
      </c>
      <c r="G2108" s="1">
        <v>1</v>
      </c>
      <c r="H2108" s="1" t="s">
        <v>3280</v>
      </c>
      <c r="I2108" s="1" t="s">
        <v>28</v>
      </c>
      <c r="J2108" s="1" t="s">
        <v>29</v>
      </c>
      <c r="K2108" s="1" t="str">
        <f>IF(Tabela1[[#This Row],[Situação da Obra]]="Inacabada - PC Técnica Concluída","Inacabada",Tabela1[[#This Row],[Situação da Obra]])</f>
        <v>Inacabada</v>
      </c>
      <c r="L2108" s="1" t="s">
        <v>30</v>
      </c>
      <c r="M2108" s="4">
        <v>44915</v>
      </c>
      <c r="N2108" s="5">
        <v>0.47510000000000002</v>
      </c>
      <c r="O2108" s="4">
        <v>43076</v>
      </c>
      <c r="P2108" s="1" t="s">
        <v>1935</v>
      </c>
      <c r="Q2108" s="1" t="s">
        <v>710</v>
      </c>
      <c r="R2108" s="1" t="s">
        <v>32</v>
      </c>
      <c r="S2108" s="1" t="s">
        <v>1936</v>
      </c>
      <c r="T2108" s="1" t="s">
        <v>712</v>
      </c>
      <c r="U2108" s="6">
        <v>183070.76</v>
      </c>
      <c r="V2108" s="6">
        <v>184919.96</v>
      </c>
      <c r="W2108" s="6">
        <v>0</v>
      </c>
      <c r="X2108" s="6">
        <v>184919.96</v>
      </c>
      <c r="Y2108" s="6">
        <v>103.96</v>
      </c>
      <c r="Z2108" s="7">
        <v>43361</v>
      </c>
      <c r="AA21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08" s="35" t="str">
        <f>IFERROR(
                    _xlfn.XLOOKUP(Tabela1[[#This Row],[ID]],'Base_Solicitações MP'!B:B,'Base_Solicitações MP'!R:R),
                    "Não enviada")</f>
        <v>Em Cadastramento</v>
      </c>
      <c r="AC2108" s="15" t="str">
        <f>_xlfn.CONCAT(Tabela1[[#This Row],[Município]],"/",Tabela1[[#This Row],[UF]])</f>
        <v>Canindé/CE</v>
      </c>
    </row>
    <row r="2109" spans="1:29" x14ac:dyDescent="0.25">
      <c r="A2109" s="14" t="s">
        <v>705</v>
      </c>
      <c r="B2109" s="2" t="s">
        <v>10086</v>
      </c>
      <c r="C2109" s="2" t="s">
        <v>13034</v>
      </c>
      <c r="D2109" s="3" t="s">
        <v>3871</v>
      </c>
      <c r="E2109" s="1" t="s">
        <v>3872</v>
      </c>
      <c r="F2109" s="1">
        <v>2014</v>
      </c>
      <c r="G2109" s="1">
        <v>1</v>
      </c>
      <c r="H2109" s="1" t="s">
        <v>3280</v>
      </c>
      <c r="I2109" s="1" t="s">
        <v>28</v>
      </c>
      <c r="J2109" s="1" t="s">
        <v>56</v>
      </c>
      <c r="K2109" s="1" t="str">
        <f>IF(Tabela1[[#This Row],[Situação da Obra]]="Inacabada - PC Técnica Concluída","Inacabada",Tabela1[[#This Row],[Situação da Obra]])</f>
        <v>Paralisada</v>
      </c>
      <c r="L2109" s="1" t="s">
        <v>30</v>
      </c>
      <c r="M2109" s="4">
        <v>44851</v>
      </c>
      <c r="N2109" s="5">
        <v>0.9647</v>
      </c>
      <c r="O2109" s="4">
        <v>44845</v>
      </c>
      <c r="P2109" s="1" t="s">
        <v>709</v>
      </c>
      <c r="Q2109" s="1" t="s">
        <v>710</v>
      </c>
      <c r="R2109" s="1" t="s">
        <v>32</v>
      </c>
      <c r="S2109" s="1" t="s">
        <v>716</v>
      </c>
      <c r="T2109" s="1" t="s">
        <v>712</v>
      </c>
      <c r="U2109" s="6">
        <v>497614.58</v>
      </c>
      <c r="V2109" s="6">
        <v>502640.99</v>
      </c>
      <c r="W2109" s="6">
        <v>0</v>
      </c>
      <c r="X2109" s="6">
        <v>502640.99</v>
      </c>
      <c r="Y2109" s="6">
        <v>2530.0700000000002</v>
      </c>
      <c r="Z2109" s="7">
        <v>45137</v>
      </c>
      <c r="AA21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09" s="35" t="str">
        <f>IFERROR(
                    _xlfn.XLOOKUP(Tabela1[[#This Row],[ID]],'Base_Solicitações MP'!B:B,'Base_Solicitações MP'!R:R),
                    "Não enviada")</f>
        <v>Em Cadastramento</v>
      </c>
      <c r="AC2109" s="15" t="str">
        <f>_xlfn.CONCAT(Tabela1[[#This Row],[Município]],"/",Tabela1[[#This Row],[UF]])</f>
        <v>Canindé/CE</v>
      </c>
    </row>
    <row r="2110" spans="1:29" x14ac:dyDescent="0.25">
      <c r="A2110" s="14" t="s">
        <v>705</v>
      </c>
      <c r="B2110" s="2" t="s">
        <v>10087</v>
      </c>
      <c r="C2110" s="2" t="s">
        <v>13035</v>
      </c>
      <c r="D2110" s="2" t="s">
        <v>3873</v>
      </c>
      <c r="E2110" s="1" t="s">
        <v>3874</v>
      </c>
      <c r="F2110" s="1">
        <v>2014</v>
      </c>
      <c r="G2110" s="1">
        <v>1</v>
      </c>
      <c r="H2110" s="1" t="s">
        <v>322</v>
      </c>
      <c r="I2110" s="1" t="s">
        <v>28</v>
      </c>
      <c r="J2110" s="1" t="s">
        <v>29</v>
      </c>
      <c r="K2110" s="1" t="str">
        <f>IF(Tabela1[[#This Row],[Situação da Obra]]="Inacabada - PC Técnica Concluída","Inacabada",Tabela1[[#This Row],[Situação da Obra]])</f>
        <v>Inacabada</v>
      </c>
      <c r="L2110" s="1" t="s">
        <v>30</v>
      </c>
      <c r="M2110" s="4">
        <v>44915</v>
      </c>
      <c r="N2110" s="5">
        <v>0.999</v>
      </c>
      <c r="O2110" s="4">
        <v>44452</v>
      </c>
      <c r="P2110" s="1" t="s">
        <v>1935</v>
      </c>
      <c r="Q2110" s="1" t="s">
        <v>710</v>
      </c>
      <c r="R2110" s="1" t="s">
        <v>32</v>
      </c>
      <c r="S2110" s="1" t="s">
        <v>1936</v>
      </c>
      <c r="T2110" s="1" t="s">
        <v>712</v>
      </c>
      <c r="U2110" s="6">
        <v>181457.07</v>
      </c>
      <c r="V2110" s="6">
        <v>184955.83</v>
      </c>
      <c r="W2110" s="6">
        <v>0</v>
      </c>
      <c r="X2110" s="6">
        <v>184955.83</v>
      </c>
      <c r="Y2110" s="6">
        <v>4521.0600000000004</v>
      </c>
      <c r="Z2110" s="7">
        <v>44732</v>
      </c>
      <c r="AA21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10" s="35" t="str">
        <f>IFERROR(
                    _xlfn.XLOOKUP(Tabela1[[#This Row],[ID]],'Base_Solicitações MP'!B:B,'Base_Solicitações MP'!R:R),
                    "Não enviada")</f>
        <v>Não enviada</v>
      </c>
      <c r="AC2110" s="15" t="str">
        <f>_xlfn.CONCAT(Tabela1[[#This Row],[Município]],"/",Tabela1[[#This Row],[UF]])</f>
        <v>Carnaubal/CE</v>
      </c>
    </row>
    <row r="2111" spans="1:29" x14ac:dyDescent="0.25">
      <c r="A2111" s="14" t="s">
        <v>705</v>
      </c>
      <c r="B2111" s="2" t="s">
        <v>6532</v>
      </c>
      <c r="C2111" s="2" t="s">
        <v>13036</v>
      </c>
      <c r="D2111" s="3" t="s">
        <v>3875</v>
      </c>
      <c r="E2111" s="1" t="s">
        <v>3876</v>
      </c>
      <c r="F2111" s="1">
        <v>2014</v>
      </c>
      <c r="G2111" s="1">
        <v>3</v>
      </c>
      <c r="H2111" s="1" t="s">
        <v>3684</v>
      </c>
      <c r="I2111" s="1" t="s">
        <v>82</v>
      </c>
      <c r="J2111" s="1" t="s">
        <v>40</v>
      </c>
      <c r="K2111" s="1" t="str">
        <f>IF(Tabela1[[#This Row],[Situação da Obra]]="Inacabada - PC Técnica Concluída","Inacabada",Tabela1[[#This Row],[Situação da Obra]])</f>
        <v>Inacabada</v>
      </c>
      <c r="L2111" s="1" t="s">
        <v>30</v>
      </c>
      <c r="M2111" s="4">
        <v>45005</v>
      </c>
      <c r="N2111" s="5">
        <v>0.62770000000000004</v>
      </c>
      <c r="O2111" s="4">
        <v>44859</v>
      </c>
      <c r="P2111" s="1" t="s">
        <v>709</v>
      </c>
      <c r="Q2111" s="1" t="s">
        <v>710</v>
      </c>
      <c r="R2111" s="1" t="s">
        <v>32</v>
      </c>
      <c r="S2111" s="1" t="s">
        <v>716</v>
      </c>
      <c r="T2111" s="1" t="s">
        <v>712</v>
      </c>
      <c r="U2111" s="6">
        <v>300371.33</v>
      </c>
      <c r="V2111" s="6">
        <v>509032.17</v>
      </c>
      <c r="W2111" s="6">
        <v>0</v>
      </c>
      <c r="X2111" s="6">
        <v>509032.17</v>
      </c>
      <c r="Y2111" s="6">
        <v>0</v>
      </c>
      <c r="Z2111" s="7">
        <v>44860</v>
      </c>
      <c r="AA21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1" s="35" t="str">
        <f>IFERROR(
                    _xlfn.XLOOKUP(Tabela1[[#This Row],[ID]],'Base_Solicitações MP'!B:B,'Base_Solicitações MP'!R:R),
                    "Não enviada")</f>
        <v>Diligência</v>
      </c>
      <c r="AC2111" s="15" t="str">
        <f>_xlfn.CONCAT(Tabela1[[#This Row],[Município]],"/",Tabela1[[#This Row],[UF]])</f>
        <v>Inhambupe/BA</v>
      </c>
    </row>
    <row r="2112" spans="1:29" x14ac:dyDescent="0.25">
      <c r="A2112" s="14" t="s">
        <v>705</v>
      </c>
      <c r="B2112" s="2" t="s">
        <v>6540</v>
      </c>
      <c r="C2112" s="2" t="s">
        <v>13037</v>
      </c>
      <c r="D2112" s="3" t="s">
        <v>3875</v>
      </c>
      <c r="E2112" s="1" t="s">
        <v>3876</v>
      </c>
      <c r="F2112" s="1">
        <v>2014</v>
      </c>
      <c r="G2112" s="1">
        <v>3</v>
      </c>
      <c r="H2112" s="1" t="s">
        <v>3684</v>
      </c>
      <c r="I2112" s="1" t="s">
        <v>82</v>
      </c>
      <c r="J2112" s="1" t="s">
        <v>40</v>
      </c>
      <c r="K2112" s="1" t="str">
        <f>IF(Tabela1[[#This Row],[Situação da Obra]]="Inacabada - PC Técnica Concluída","Inacabada",Tabela1[[#This Row],[Situação da Obra]])</f>
        <v>Inacabada</v>
      </c>
      <c r="L2112" s="1" t="s">
        <v>30</v>
      </c>
      <c r="M2112" s="4">
        <v>45005</v>
      </c>
      <c r="N2112" s="5">
        <v>0.79859999999999998</v>
      </c>
      <c r="O2112" s="4">
        <v>44840</v>
      </c>
      <c r="P2112" s="1" t="s">
        <v>709</v>
      </c>
      <c r="Q2112" s="1" t="s">
        <v>710</v>
      </c>
      <c r="R2112" s="1" t="s">
        <v>32</v>
      </c>
      <c r="S2112" s="1" t="s">
        <v>716</v>
      </c>
      <c r="T2112" s="1" t="s">
        <v>712</v>
      </c>
      <c r="U2112" s="6">
        <v>178605.86</v>
      </c>
      <c r="V2112" s="6">
        <v>510000</v>
      </c>
      <c r="W2112" s="6">
        <v>0</v>
      </c>
      <c r="X2112" s="6">
        <v>510000</v>
      </c>
      <c r="Y2112" s="6">
        <v>0</v>
      </c>
      <c r="Z2112" s="7">
        <v>44860</v>
      </c>
      <c r="AA21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2" s="35" t="str">
        <f>IFERROR(
                    _xlfn.XLOOKUP(Tabela1[[#This Row],[ID]],'Base_Solicitações MP'!B:B,'Base_Solicitações MP'!R:R),
                    "Não enviada")</f>
        <v>Diligência</v>
      </c>
      <c r="AC2112" s="15" t="str">
        <f>_xlfn.CONCAT(Tabela1[[#This Row],[Município]],"/",Tabela1[[#This Row],[UF]])</f>
        <v>Inhambupe/BA</v>
      </c>
    </row>
    <row r="2113" spans="1:29" x14ac:dyDescent="0.25">
      <c r="A2113" s="14" t="s">
        <v>705</v>
      </c>
      <c r="B2113" s="2" t="s">
        <v>6551</v>
      </c>
      <c r="C2113" s="2" t="s">
        <v>13038</v>
      </c>
      <c r="D2113" s="3" t="s">
        <v>3875</v>
      </c>
      <c r="E2113" s="1" t="s">
        <v>3876</v>
      </c>
      <c r="F2113" s="1">
        <v>2014</v>
      </c>
      <c r="G2113" s="1">
        <v>3</v>
      </c>
      <c r="H2113" s="1" t="s">
        <v>3684</v>
      </c>
      <c r="I2113" s="1" t="s">
        <v>82</v>
      </c>
      <c r="J2113" s="1" t="s">
        <v>40</v>
      </c>
      <c r="K2113" s="1" t="str">
        <f>IF(Tabela1[[#This Row],[Situação da Obra]]="Inacabada - PC Técnica Concluída","Inacabada",Tabela1[[#This Row],[Situação da Obra]])</f>
        <v>Inacabada</v>
      </c>
      <c r="L2113" s="1" t="s">
        <v>30</v>
      </c>
      <c r="M2113" s="4">
        <v>45005</v>
      </c>
      <c r="N2113" s="5">
        <v>0.90920000000000001</v>
      </c>
      <c r="O2113" s="4">
        <v>44840</v>
      </c>
      <c r="P2113" s="1" t="s">
        <v>709</v>
      </c>
      <c r="Q2113" s="1" t="s">
        <v>710</v>
      </c>
      <c r="R2113" s="1" t="s">
        <v>32</v>
      </c>
      <c r="S2113" s="1" t="s">
        <v>716</v>
      </c>
      <c r="T2113" s="1" t="s">
        <v>712</v>
      </c>
      <c r="U2113" s="6">
        <v>204712.66</v>
      </c>
      <c r="V2113" s="6">
        <v>510000</v>
      </c>
      <c r="W2113" s="6">
        <v>0</v>
      </c>
      <c r="X2113" s="6">
        <v>510000</v>
      </c>
      <c r="Y2113" s="6">
        <v>0</v>
      </c>
      <c r="Z2113" s="7">
        <v>44860</v>
      </c>
      <c r="AA21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3" s="35" t="str">
        <f>IFERROR(
                    _xlfn.XLOOKUP(Tabela1[[#This Row],[ID]],'Base_Solicitações MP'!B:B,'Base_Solicitações MP'!R:R),
                    "Não enviada")</f>
        <v>Diligência</v>
      </c>
      <c r="AC2113" s="15" t="str">
        <f>_xlfn.CONCAT(Tabela1[[#This Row],[Município]],"/",Tabela1[[#This Row],[UF]])</f>
        <v>Inhambupe/BA</v>
      </c>
    </row>
    <row r="2114" spans="1:29" x14ac:dyDescent="0.25">
      <c r="A2114" s="14" t="s">
        <v>705</v>
      </c>
      <c r="B2114" s="2" t="s">
        <v>10088</v>
      </c>
      <c r="C2114" s="2" t="s">
        <v>13039</v>
      </c>
      <c r="D2114" s="2" t="s">
        <v>3877</v>
      </c>
      <c r="E2114" s="1" t="s">
        <v>3878</v>
      </c>
      <c r="F2114" s="1">
        <v>2014</v>
      </c>
      <c r="G2114" s="1">
        <v>1</v>
      </c>
      <c r="H2114" s="1" t="s">
        <v>1077</v>
      </c>
      <c r="I2114" s="1" t="s">
        <v>28</v>
      </c>
      <c r="J2114" s="1" t="s">
        <v>29</v>
      </c>
      <c r="K2114" s="1" t="str">
        <f>IF(Tabela1[[#This Row],[Situação da Obra]]="Inacabada - PC Técnica Concluída","Inacabada",Tabela1[[#This Row],[Situação da Obra]])</f>
        <v>Inacabada</v>
      </c>
      <c r="L2114" s="1" t="s">
        <v>30</v>
      </c>
      <c r="M2114" s="4">
        <v>44915</v>
      </c>
      <c r="N2114" s="5">
        <v>0.18970000000000001</v>
      </c>
      <c r="O2114" s="4">
        <v>42702</v>
      </c>
      <c r="P2114" s="1" t="s">
        <v>1935</v>
      </c>
      <c r="Q2114" s="1" t="s">
        <v>710</v>
      </c>
      <c r="R2114" s="1" t="s">
        <v>32</v>
      </c>
      <c r="S2114" s="1" t="s">
        <v>1936</v>
      </c>
      <c r="T2114" s="1" t="s">
        <v>712</v>
      </c>
      <c r="U2114" s="6">
        <v>161419.5</v>
      </c>
      <c r="V2114" s="6">
        <v>179545.39</v>
      </c>
      <c r="W2114" s="6">
        <v>0</v>
      </c>
      <c r="X2114" s="6">
        <v>179545.39</v>
      </c>
      <c r="Y2114" s="6">
        <v>0</v>
      </c>
      <c r="Z2114" s="7">
        <v>42806</v>
      </c>
      <c r="AA21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14" s="35" t="str">
        <f>IFERROR(
                    _xlfn.XLOOKUP(Tabela1[[#This Row],[ID]],'Base_Solicitações MP'!B:B,'Base_Solicitações MP'!R:R),
                    "Não enviada")</f>
        <v>Não enviada</v>
      </c>
      <c r="AC2114" s="15" t="str">
        <f>_xlfn.CONCAT(Tabela1[[#This Row],[Município]],"/",Tabela1[[#This Row],[UF]])</f>
        <v>Caucaia/CE</v>
      </c>
    </row>
    <row r="2115" spans="1:29" x14ac:dyDescent="0.25">
      <c r="A2115" s="14" t="s">
        <v>705</v>
      </c>
      <c r="B2115" s="2" t="s">
        <v>10089</v>
      </c>
      <c r="C2115" s="2" t="s">
        <v>13040</v>
      </c>
      <c r="D2115" s="2" t="s">
        <v>3879</v>
      </c>
      <c r="E2115" s="1" t="s">
        <v>3880</v>
      </c>
      <c r="F2115" s="1">
        <v>2014</v>
      </c>
      <c r="G2115" s="1">
        <v>1</v>
      </c>
      <c r="H2115" s="1" t="s">
        <v>1183</v>
      </c>
      <c r="I2115" s="1" t="s">
        <v>28</v>
      </c>
      <c r="J2115" s="1" t="s">
        <v>29</v>
      </c>
      <c r="K2115" s="1" t="str">
        <f>IF(Tabela1[[#This Row],[Situação da Obra]]="Inacabada - PC Técnica Concluída","Inacabada",Tabela1[[#This Row],[Situação da Obra]])</f>
        <v>Inacabada</v>
      </c>
      <c r="L2115" s="1" t="s">
        <v>30</v>
      </c>
      <c r="M2115" s="4">
        <v>44915</v>
      </c>
      <c r="N2115" s="5">
        <v>0.19</v>
      </c>
      <c r="O2115" s="4">
        <v>42670</v>
      </c>
      <c r="P2115" s="1" t="s">
        <v>1935</v>
      </c>
      <c r="Q2115" s="1" t="s">
        <v>710</v>
      </c>
      <c r="R2115" s="1" t="s">
        <v>32</v>
      </c>
      <c r="S2115" s="1" t="s">
        <v>1936</v>
      </c>
      <c r="T2115" s="1" t="s">
        <v>712</v>
      </c>
      <c r="U2115" s="6">
        <v>179239.13</v>
      </c>
      <c r="V2115" s="6">
        <v>180489.28</v>
      </c>
      <c r="W2115" s="6">
        <v>0</v>
      </c>
      <c r="X2115" s="6">
        <v>180489.28</v>
      </c>
      <c r="Y2115" s="6">
        <v>50.89</v>
      </c>
      <c r="Z2115" s="7">
        <v>43363</v>
      </c>
      <c r="AA21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15" s="35" t="str">
        <f>IFERROR(
                    _xlfn.XLOOKUP(Tabela1[[#This Row],[ID]],'Base_Solicitações MP'!B:B,'Base_Solicitações MP'!R:R),
                    "Não enviada")</f>
        <v>Não enviada</v>
      </c>
      <c r="AC2115" s="15" t="str">
        <f>_xlfn.CONCAT(Tabela1[[#This Row],[Município]],"/",Tabela1[[#This Row],[UF]])</f>
        <v>Chaval/CE</v>
      </c>
    </row>
    <row r="2116" spans="1:29" x14ac:dyDescent="0.25">
      <c r="A2116" s="14" t="s">
        <v>705</v>
      </c>
      <c r="B2116" s="2" t="s">
        <v>10090</v>
      </c>
      <c r="C2116" s="2" t="s">
        <v>13041</v>
      </c>
      <c r="D2116" s="3" t="s">
        <v>3881</v>
      </c>
      <c r="E2116" s="1" t="s">
        <v>3882</v>
      </c>
      <c r="F2116" s="1">
        <v>2014</v>
      </c>
      <c r="G2116" s="1">
        <v>1</v>
      </c>
      <c r="H2116" s="1" t="s">
        <v>1737</v>
      </c>
      <c r="I2116" s="1" t="s">
        <v>82</v>
      </c>
      <c r="J2116" s="1" t="s">
        <v>29</v>
      </c>
      <c r="K2116" s="1" t="str">
        <f>IF(Tabela1[[#This Row],[Situação da Obra]]="Inacabada - PC Técnica Concluída","Inacabada",Tabela1[[#This Row],[Situação da Obra]])</f>
        <v>Inacabada</v>
      </c>
      <c r="L2116" s="1" t="s">
        <v>30</v>
      </c>
      <c r="M2116" s="4">
        <v>44915</v>
      </c>
      <c r="N2116" s="5">
        <v>0.22509999999999999</v>
      </c>
      <c r="O2116" s="4">
        <v>43922</v>
      </c>
      <c r="P2116" s="1" t="s">
        <v>709</v>
      </c>
      <c r="Q2116" s="1" t="s">
        <v>710</v>
      </c>
      <c r="R2116" s="1" t="s">
        <v>32</v>
      </c>
      <c r="S2116" s="1" t="s">
        <v>716</v>
      </c>
      <c r="T2116" s="1" t="s">
        <v>712</v>
      </c>
      <c r="U2116" s="6">
        <v>345180.29</v>
      </c>
      <c r="V2116" s="6">
        <v>440951.66</v>
      </c>
      <c r="W2116" s="6">
        <v>0</v>
      </c>
      <c r="X2116" s="6">
        <v>440951.66</v>
      </c>
      <c r="Y2116" s="6">
        <v>1162.04</v>
      </c>
      <c r="Z2116" s="7">
        <v>44377</v>
      </c>
      <c r="AA21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6" s="35" t="str">
        <f>IFERROR(
                    _xlfn.XLOOKUP(Tabela1[[#This Row],[ID]],'Base_Solicitações MP'!B:B,'Base_Solicitações MP'!R:R),
                    "Não enviada")</f>
        <v>Diligência</v>
      </c>
      <c r="AC2116" s="15" t="str">
        <f>_xlfn.CONCAT(Tabela1[[#This Row],[Município]],"/",Tabela1[[#This Row],[UF]])</f>
        <v>Itacaré/BA</v>
      </c>
    </row>
    <row r="2117" spans="1:29" x14ac:dyDescent="0.25">
      <c r="A2117" s="14" t="s">
        <v>705</v>
      </c>
      <c r="B2117" s="2" t="s">
        <v>10091</v>
      </c>
      <c r="C2117" s="2" t="s">
        <v>13042</v>
      </c>
      <c r="D2117" s="3" t="s">
        <v>3883</v>
      </c>
      <c r="E2117" s="1" t="s">
        <v>3884</v>
      </c>
      <c r="F2117" s="1">
        <v>2014</v>
      </c>
      <c r="G2117" s="1">
        <v>2</v>
      </c>
      <c r="H2117" s="1" t="s">
        <v>2938</v>
      </c>
      <c r="I2117" s="1" t="s">
        <v>82</v>
      </c>
      <c r="J2117" s="1" t="s">
        <v>40</v>
      </c>
      <c r="K2117" s="1" t="str">
        <f>IF(Tabela1[[#This Row],[Situação da Obra]]="Inacabada - PC Técnica Concluída","Inacabada",Tabela1[[#This Row],[Situação da Obra]])</f>
        <v>Inacabada</v>
      </c>
      <c r="L2117" s="1" t="s">
        <v>30</v>
      </c>
      <c r="M2117" s="4">
        <v>44939</v>
      </c>
      <c r="N2117" s="5">
        <v>0.52649999999999997</v>
      </c>
      <c r="O2117" s="4"/>
      <c r="P2117" s="1" t="s">
        <v>709</v>
      </c>
      <c r="Q2117" s="1" t="s">
        <v>710</v>
      </c>
      <c r="R2117" s="1" t="s">
        <v>32</v>
      </c>
      <c r="S2117" s="1" t="s">
        <v>716</v>
      </c>
      <c r="T2117" s="1" t="s">
        <v>712</v>
      </c>
      <c r="U2117" s="6">
        <v>270724.03000000003</v>
      </c>
      <c r="V2117" s="6">
        <v>510000</v>
      </c>
      <c r="W2117" s="6">
        <v>0</v>
      </c>
      <c r="X2117" s="6">
        <v>510000</v>
      </c>
      <c r="Y2117" s="6">
        <v>35.950000000000003</v>
      </c>
      <c r="Z2117" s="7">
        <v>44771</v>
      </c>
      <c r="AA21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7" s="35" t="str">
        <f>IFERROR(
                    _xlfn.XLOOKUP(Tabela1[[#This Row],[ID]],'Base_Solicitações MP'!B:B,'Base_Solicitações MP'!R:R),
                    "Não enviada")</f>
        <v>Diligência</v>
      </c>
      <c r="AC2117" s="15" t="str">
        <f>_xlfn.CONCAT(Tabela1[[#This Row],[Município]],"/",Tabela1[[#This Row],[UF]])</f>
        <v>Itapitanga/BA</v>
      </c>
    </row>
    <row r="2118" spans="1:29" x14ac:dyDescent="0.25">
      <c r="A2118" s="14" t="s">
        <v>705</v>
      </c>
      <c r="B2118" s="2" t="s">
        <v>10092</v>
      </c>
      <c r="C2118" s="2" t="s">
        <v>13043</v>
      </c>
      <c r="D2118" s="3" t="s">
        <v>3883</v>
      </c>
      <c r="E2118" s="1" t="s">
        <v>3884</v>
      </c>
      <c r="F2118" s="1">
        <v>2014</v>
      </c>
      <c r="G2118" s="1">
        <v>2</v>
      </c>
      <c r="H2118" s="1" t="s">
        <v>2938</v>
      </c>
      <c r="I2118" s="1" t="s">
        <v>82</v>
      </c>
      <c r="J2118" s="1" t="s">
        <v>40</v>
      </c>
      <c r="K2118" s="1" t="str">
        <f>IF(Tabela1[[#This Row],[Situação da Obra]]="Inacabada - PC Técnica Concluída","Inacabada",Tabela1[[#This Row],[Situação da Obra]])</f>
        <v>Inacabada</v>
      </c>
      <c r="L2118" s="1" t="s">
        <v>30</v>
      </c>
      <c r="M2118" s="4">
        <v>44939</v>
      </c>
      <c r="N2118" s="5">
        <v>0.99350000000000005</v>
      </c>
      <c r="O2118" s="4">
        <v>44845</v>
      </c>
      <c r="P2118" s="1" t="s">
        <v>709</v>
      </c>
      <c r="Q2118" s="1" t="s">
        <v>710</v>
      </c>
      <c r="R2118" s="1" t="s">
        <v>32</v>
      </c>
      <c r="S2118" s="1" t="s">
        <v>716</v>
      </c>
      <c r="T2118" s="1" t="s">
        <v>712</v>
      </c>
      <c r="U2118" s="6">
        <v>509500.41</v>
      </c>
      <c r="V2118" s="6">
        <v>510000</v>
      </c>
      <c r="W2118" s="6">
        <v>0</v>
      </c>
      <c r="X2118" s="6">
        <v>510000</v>
      </c>
      <c r="Y2118" s="6">
        <v>35.950000000000003</v>
      </c>
      <c r="Z2118" s="7">
        <v>44771</v>
      </c>
      <c r="AA21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18" s="35" t="str">
        <f>IFERROR(
                    _xlfn.XLOOKUP(Tabela1[[#This Row],[ID]],'Base_Solicitações MP'!B:B,'Base_Solicitações MP'!R:R),
                    "Não enviada")</f>
        <v>Em Cadastramento</v>
      </c>
      <c r="AC2118" s="15" t="str">
        <f>_xlfn.CONCAT(Tabela1[[#This Row],[Município]],"/",Tabela1[[#This Row],[UF]])</f>
        <v>Itapitanga/BA</v>
      </c>
    </row>
    <row r="2119" spans="1:29" x14ac:dyDescent="0.25">
      <c r="A2119" s="14" t="s">
        <v>705</v>
      </c>
      <c r="B2119" s="2" t="s">
        <v>10093</v>
      </c>
      <c r="C2119" s="2" t="s">
        <v>13044</v>
      </c>
      <c r="D2119" s="3" t="s">
        <v>3885</v>
      </c>
      <c r="E2119" s="1" t="s">
        <v>3886</v>
      </c>
      <c r="F2119" s="1">
        <v>2014</v>
      </c>
      <c r="G2119" s="1">
        <v>1</v>
      </c>
      <c r="H2119" s="1" t="s">
        <v>3887</v>
      </c>
      <c r="I2119" s="1" t="s">
        <v>82</v>
      </c>
      <c r="J2119" s="1" t="s">
        <v>40</v>
      </c>
      <c r="K2119" s="1" t="str">
        <f>IF(Tabela1[[#This Row],[Situação da Obra]]="Inacabada - PC Técnica Concluída","Inacabada",Tabela1[[#This Row],[Situação da Obra]])</f>
        <v>Inacabada</v>
      </c>
      <c r="L2119" s="1" t="s">
        <v>30</v>
      </c>
      <c r="M2119" s="4">
        <v>45005</v>
      </c>
      <c r="N2119" s="5">
        <v>0.96160000000000001</v>
      </c>
      <c r="O2119" s="4">
        <v>44467</v>
      </c>
      <c r="P2119" s="1" t="s">
        <v>709</v>
      </c>
      <c r="Q2119" s="1" t="s">
        <v>710</v>
      </c>
      <c r="R2119" s="1" t="s">
        <v>32</v>
      </c>
      <c r="S2119" s="1" t="s">
        <v>716</v>
      </c>
      <c r="T2119" s="1" t="s">
        <v>712</v>
      </c>
      <c r="U2119" s="6">
        <v>130696.5</v>
      </c>
      <c r="V2119" s="6">
        <v>509875.06</v>
      </c>
      <c r="W2119" s="6">
        <v>0</v>
      </c>
      <c r="X2119" s="6">
        <v>509875.06</v>
      </c>
      <c r="Y2119" s="6">
        <v>30257.17</v>
      </c>
      <c r="Z2119" s="7">
        <v>44886</v>
      </c>
      <c r="AA21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9" s="35" t="str">
        <f>IFERROR(
                    _xlfn.XLOOKUP(Tabela1[[#This Row],[ID]],'Base_Solicitações MP'!B:B,'Base_Solicitações MP'!R:R),
                    "Não enviada")</f>
        <v>Diligência</v>
      </c>
      <c r="AC2119" s="15" t="str">
        <f>_xlfn.CONCAT(Tabela1[[#This Row],[Município]],"/",Tabela1[[#This Row],[UF]])</f>
        <v>Itarantim/BA</v>
      </c>
    </row>
    <row r="2120" spans="1:29" x14ac:dyDescent="0.25">
      <c r="A2120" s="14" t="s">
        <v>705</v>
      </c>
      <c r="B2120" s="2" t="s">
        <v>10094</v>
      </c>
      <c r="C2120" s="2" t="s">
        <v>13045</v>
      </c>
      <c r="D2120" s="3" t="s">
        <v>3888</v>
      </c>
      <c r="E2120" s="1" t="s">
        <v>3889</v>
      </c>
      <c r="F2120" s="1">
        <v>2014</v>
      </c>
      <c r="G2120" s="1">
        <v>1</v>
      </c>
      <c r="H2120" s="1" t="s">
        <v>1023</v>
      </c>
      <c r="I2120" s="1" t="s">
        <v>82</v>
      </c>
      <c r="J2120" s="1" t="s">
        <v>29</v>
      </c>
      <c r="K2120" s="1" t="str">
        <f>IF(Tabela1[[#This Row],[Situação da Obra]]="Inacabada - PC Técnica Concluída","Inacabada",Tabela1[[#This Row],[Situação da Obra]])</f>
        <v>Inacabada</v>
      </c>
      <c r="L2120" s="1" t="s">
        <v>30</v>
      </c>
      <c r="M2120" s="4">
        <v>44915</v>
      </c>
      <c r="N2120" s="5">
        <v>0.96879999999999999</v>
      </c>
      <c r="O2120" s="4">
        <v>43639</v>
      </c>
      <c r="P2120" s="1" t="s">
        <v>709</v>
      </c>
      <c r="Q2120" s="1" t="s">
        <v>710</v>
      </c>
      <c r="R2120" s="1" t="s">
        <v>32</v>
      </c>
      <c r="S2120" s="1" t="s">
        <v>716</v>
      </c>
      <c r="T2120" s="1" t="s">
        <v>712</v>
      </c>
      <c r="U2120" s="6">
        <v>100581.46</v>
      </c>
      <c r="V2120" s="6">
        <v>501375.54</v>
      </c>
      <c r="W2120" s="6">
        <v>0</v>
      </c>
      <c r="X2120" s="6">
        <v>501375.54</v>
      </c>
      <c r="Y2120" s="6">
        <v>0</v>
      </c>
      <c r="Z2120" s="7">
        <v>43545</v>
      </c>
      <c r="AA21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0" s="35" t="str">
        <f>IFERROR(
                    _xlfn.XLOOKUP(Tabela1[[#This Row],[ID]],'Base_Solicitações MP'!B:B,'Base_Solicitações MP'!R:R),
                    "Não enviada")</f>
        <v>Não enviada</v>
      </c>
      <c r="AC2120" s="15" t="str">
        <f>_xlfn.CONCAT(Tabela1[[#This Row],[Município]],"/",Tabela1[[#This Row],[UF]])</f>
        <v>Ituberá/BA</v>
      </c>
    </row>
    <row r="2121" spans="1:29" x14ac:dyDescent="0.25">
      <c r="A2121" s="14" t="s">
        <v>705</v>
      </c>
      <c r="B2121" s="2" t="s">
        <v>10095</v>
      </c>
      <c r="C2121" s="2" t="s">
        <v>13046</v>
      </c>
      <c r="D2121" s="3" t="s">
        <v>3890</v>
      </c>
      <c r="E2121" s="1" t="s">
        <v>3891</v>
      </c>
      <c r="F2121" s="1">
        <v>2013</v>
      </c>
      <c r="G2121" s="1">
        <v>1</v>
      </c>
      <c r="H2121" s="1" t="s">
        <v>3892</v>
      </c>
      <c r="I2121" s="1" t="s">
        <v>82</v>
      </c>
      <c r="J2121" s="1" t="s">
        <v>29</v>
      </c>
      <c r="K2121" s="1" t="str">
        <f>IF(Tabela1[[#This Row],[Situação da Obra]]="Inacabada - PC Técnica Concluída","Inacabada",Tabela1[[#This Row],[Situação da Obra]])</f>
        <v>Inacabada</v>
      </c>
      <c r="L2121" s="1" t="s">
        <v>30</v>
      </c>
      <c r="M2121" s="4">
        <v>44915</v>
      </c>
      <c r="N2121" s="5">
        <v>0.92100000000000004</v>
      </c>
      <c r="O2121" s="4">
        <v>44193</v>
      </c>
      <c r="P2121" s="1" t="s">
        <v>709</v>
      </c>
      <c r="Q2121" s="1" t="s">
        <v>710</v>
      </c>
      <c r="R2121" s="1" t="s">
        <v>32</v>
      </c>
      <c r="S2121" s="1" t="s">
        <v>716</v>
      </c>
      <c r="T2121" s="1" t="s">
        <v>712</v>
      </c>
      <c r="U2121" s="6">
        <v>406741</v>
      </c>
      <c r="V2121" s="6">
        <v>510000</v>
      </c>
      <c r="W2121" s="6">
        <v>0</v>
      </c>
      <c r="X2121" s="6">
        <v>510000</v>
      </c>
      <c r="Y2121" s="6">
        <v>3911.7</v>
      </c>
      <c r="Z2121" s="7">
        <v>44469</v>
      </c>
      <c r="AA21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1" s="35" t="str">
        <f>IFERROR(
                    _xlfn.XLOOKUP(Tabela1[[#This Row],[ID]],'Base_Solicitações MP'!B:B,'Base_Solicitações MP'!R:R),
                    "Não enviada")</f>
        <v>Diligência</v>
      </c>
      <c r="AC2121" s="15" t="str">
        <f>_xlfn.CONCAT(Tabela1[[#This Row],[Município]],"/",Tabela1[[#This Row],[UF]])</f>
        <v>Jussari/BA</v>
      </c>
    </row>
    <row r="2122" spans="1:29" x14ac:dyDescent="0.25">
      <c r="A2122" s="14" t="s">
        <v>705</v>
      </c>
      <c r="B2122" s="2" t="s">
        <v>10096</v>
      </c>
      <c r="C2122" s="2" t="s">
        <v>8698</v>
      </c>
      <c r="D2122" s="3" t="s">
        <v>3893</v>
      </c>
      <c r="E2122" s="1" t="s">
        <v>3894</v>
      </c>
      <c r="F2122" s="1">
        <v>2014</v>
      </c>
      <c r="G2122" s="1">
        <v>5</v>
      </c>
      <c r="H2122" s="1" t="s">
        <v>3895</v>
      </c>
      <c r="I2122" s="1" t="s">
        <v>28</v>
      </c>
      <c r="J2122" s="1" t="s">
        <v>29</v>
      </c>
      <c r="K2122" s="1" t="str">
        <f>IF(Tabela1[[#This Row],[Situação da Obra]]="Inacabada - PC Técnica Concluída","Inacabada",Tabela1[[#This Row],[Situação da Obra]])</f>
        <v>Inacabada</v>
      </c>
      <c r="L2122" s="1" t="s">
        <v>30</v>
      </c>
      <c r="M2122" s="4">
        <v>44915</v>
      </c>
      <c r="N2122" s="5">
        <v>0.4763</v>
      </c>
      <c r="O2122" s="4">
        <v>43637</v>
      </c>
      <c r="P2122" s="1" t="s">
        <v>709</v>
      </c>
      <c r="Q2122" s="1" t="s">
        <v>710</v>
      </c>
      <c r="R2122" s="1" t="s">
        <v>32</v>
      </c>
      <c r="S2122" s="1" t="s">
        <v>716</v>
      </c>
      <c r="T2122" s="1" t="s">
        <v>712</v>
      </c>
      <c r="U2122" s="6">
        <v>756659.8</v>
      </c>
      <c r="V2122" s="6">
        <v>508023.77</v>
      </c>
      <c r="W2122" s="6">
        <v>0</v>
      </c>
      <c r="X2122" s="6">
        <v>508023.77</v>
      </c>
      <c r="Y2122" s="6">
        <v>0</v>
      </c>
      <c r="Z2122" s="7">
        <v>43448</v>
      </c>
      <c r="AA21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2" s="35" t="str">
        <f>IFERROR(
                    _xlfn.XLOOKUP(Tabela1[[#This Row],[ID]],'Base_Solicitações MP'!B:B,'Base_Solicitações MP'!R:R),
                    "Não enviada")</f>
        <v>Não enviada</v>
      </c>
      <c r="AC2122" s="15" t="str">
        <f>_xlfn.CONCAT(Tabela1[[#This Row],[Município]],"/",Tabela1[[#This Row],[UF]])</f>
        <v>Fortaleza/CE</v>
      </c>
    </row>
    <row r="2123" spans="1:29" x14ac:dyDescent="0.25">
      <c r="A2123" s="14" t="s">
        <v>705</v>
      </c>
      <c r="B2123" s="2" t="s">
        <v>10097</v>
      </c>
      <c r="C2123" s="2" t="s">
        <v>13047</v>
      </c>
      <c r="D2123" s="3" t="s">
        <v>3896</v>
      </c>
      <c r="E2123" s="1" t="s">
        <v>3897</v>
      </c>
      <c r="F2123" s="1">
        <v>2014</v>
      </c>
      <c r="G2123" s="1">
        <v>1</v>
      </c>
      <c r="H2123" s="1" t="s">
        <v>3898</v>
      </c>
      <c r="I2123" s="1" t="s">
        <v>82</v>
      </c>
      <c r="J2123" s="1" t="s">
        <v>40</v>
      </c>
      <c r="K2123" s="1" t="str">
        <f>IF(Tabela1[[#This Row],[Situação da Obra]]="Inacabada - PC Técnica Concluída","Inacabada",Tabela1[[#This Row],[Situação da Obra]])</f>
        <v>Inacabada</v>
      </c>
      <c r="L2123" s="1" t="s">
        <v>30</v>
      </c>
      <c r="M2123" s="4">
        <v>45005</v>
      </c>
      <c r="N2123" s="5">
        <v>0.80510000000000004</v>
      </c>
      <c r="O2123" s="4">
        <v>44971</v>
      </c>
      <c r="P2123" s="1" t="s">
        <v>709</v>
      </c>
      <c r="Q2123" s="1" t="s">
        <v>710</v>
      </c>
      <c r="R2123" s="1" t="s">
        <v>32</v>
      </c>
      <c r="S2123" s="1" t="s">
        <v>716</v>
      </c>
      <c r="T2123" s="1" t="s">
        <v>712</v>
      </c>
      <c r="U2123" s="6">
        <v>143890.19</v>
      </c>
      <c r="V2123" s="6">
        <v>504490.16</v>
      </c>
      <c r="W2123" s="6">
        <v>0</v>
      </c>
      <c r="X2123" s="6">
        <v>504490.16</v>
      </c>
      <c r="Y2123" s="6">
        <v>6857.08</v>
      </c>
      <c r="Z2123" s="7">
        <v>44981</v>
      </c>
      <c r="AA21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3" s="35" t="str">
        <f>IFERROR(
                    _xlfn.XLOOKUP(Tabela1[[#This Row],[ID]],'Base_Solicitações MP'!B:B,'Base_Solicitações MP'!R:R),
                    "Não enviada")</f>
        <v>Diligência</v>
      </c>
      <c r="AC2123" s="15" t="str">
        <f>_xlfn.CONCAT(Tabela1[[#This Row],[Município]],"/",Tabela1[[#This Row],[UF]])</f>
        <v>Lagoa Real/BA</v>
      </c>
    </row>
    <row r="2124" spans="1:29" x14ac:dyDescent="0.25">
      <c r="A2124" s="14" t="s">
        <v>705</v>
      </c>
      <c r="B2124" s="2" t="s">
        <v>10098</v>
      </c>
      <c r="C2124" s="2" t="s">
        <v>13048</v>
      </c>
      <c r="D2124" s="3" t="s">
        <v>3899</v>
      </c>
      <c r="E2124" s="1" t="s">
        <v>3900</v>
      </c>
      <c r="F2124" s="1">
        <v>2014</v>
      </c>
      <c r="G2124" s="1">
        <v>1</v>
      </c>
      <c r="H2124" s="1" t="s">
        <v>2897</v>
      </c>
      <c r="I2124" s="1" t="s">
        <v>82</v>
      </c>
      <c r="J2124" s="1" t="s">
        <v>29</v>
      </c>
      <c r="K2124" s="1" t="str">
        <f>IF(Tabela1[[#This Row],[Situação da Obra]]="Inacabada - PC Técnica Concluída","Inacabada",Tabela1[[#This Row],[Situação da Obra]])</f>
        <v>Inacabada</v>
      </c>
      <c r="L2124" s="1" t="s">
        <v>30</v>
      </c>
      <c r="M2124" s="4">
        <v>44915</v>
      </c>
      <c r="N2124" s="5">
        <v>0.62439999999999996</v>
      </c>
      <c r="O2124" s="4">
        <v>43315</v>
      </c>
      <c r="P2124" s="1" t="s">
        <v>709</v>
      </c>
      <c r="Q2124" s="1" t="s">
        <v>710</v>
      </c>
      <c r="R2124" s="1" t="s">
        <v>32</v>
      </c>
      <c r="S2124" s="1" t="s">
        <v>716</v>
      </c>
      <c r="T2124" s="1" t="s">
        <v>712</v>
      </c>
      <c r="U2124" s="6">
        <v>285982.43</v>
      </c>
      <c r="V2124" s="6">
        <v>509242.08</v>
      </c>
      <c r="W2124" s="6">
        <v>0</v>
      </c>
      <c r="X2124" s="6">
        <v>509242.08</v>
      </c>
      <c r="Y2124" s="6">
        <v>0</v>
      </c>
      <c r="Z2124" s="7">
        <v>43707</v>
      </c>
      <c r="AA21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4" s="35" t="str">
        <f>IFERROR(
                    _xlfn.XLOOKUP(Tabela1[[#This Row],[ID]],'Base_Solicitações MP'!B:B,'Base_Solicitações MP'!R:R),
                    "Não enviada")</f>
        <v>Diligência</v>
      </c>
      <c r="AC2124" s="15" t="str">
        <f>_xlfn.CONCAT(Tabela1[[#This Row],[Município]],"/",Tabela1[[#This Row],[UF]])</f>
        <v>Malhada/BA</v>
      </c>
    </row>
    <row r="2125" spans="1:29" x14ac:dyDescent="0.25">
      <c r="A2125" s="14" t="s">
        <v>705</v>
      </c>
      <c r="B2125" s="2" t="s">
        <v>10099</v>
      </c>
      <c r="C2125" s="2" t="s">
        <v>13049</v>
      </c>
      <c r="D2125" s="2" t="s">
        <v>3901</v>
      </c>
      <c r="E2125" s="1" t="s">
        <v>3902</v>
      </c>
      <c r="F2125" s="1">
        <v>2014</v>
      </c>
      <c r="G2125" s="1">
        <v>1</v>
      </c>
      <c r="H2125" s="1" t="s">
        <v>3903</v>
      </c>
      <c r="I2125" s="1" t="s">
        <v>28</v>
      </c>
      <c r="J2125" s="1" t="s">
        <v>29</v>
      </c>
      <c r="K2125" s="1" t="str">
        <f>IF(Tabela1[[#This Row],[Situação da Obra]]="Inacabada - PC Técnica Concluída","Inacabada",Tabela1[[#This Row],[Situação da Obra]])</f>
        <v>Inacabada</v>
      </c>
      <c r="L2125" s="1" t="s">
        <v>30</v>
      </c>
      <c r="M2125" s="4">
        <v>44915</v>
      </c>
      <c r="N2125" s="5">
        <v>0</v>
      </c>
      <c r="O2125" s="4"/>
      <c r="P2125" s="1" t="s">
        <v>1935</v>
      </c>
      <c r="Q2125" s="1" t="s">
        <v>710</v>
      </c>
      <c r="R2125" s="1" t="s">
        <v>32</v>
      </c>
      <c r="S2125" s="1" t="s">
        <v>1947</v>
      </c>
      <c r="T2125" s="1" t="s">
        <v>712</v>
      </c>
      <c r="U2125" s="6">
        <v>240267.28</v>
      </c>
      <c r="V2125" s="6">
        <v>244999.79</v>
      </c>
      <c r="W2125" s="6">
        <v>0</v>
      </c>
      <c r="X2125" s="6">
        <v>244999.79</v>
      </c>
      <c r="Y2125" s="6">
        <v>0</v>
      </c>
      <c r="Z2125" s="7">
        <v>43159</v>
      </c>
      <c r="AA21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5" s="35" t="str">
        <f>IFERROR(
                    _xlfn.XLOOKUP(Tabela1[[#This Row],[ID]],'Base_Solicitações MP'!B:B,'Base_Solicitações MP'!R:R),
                    "Não enviada")</f>
        <v>Não enviada</v>
      </c>
      <c r="AC2125" s="15" t="str">
        <f>_xlfn.CONCAT(Tabela1[[#This Row],[Município]],"/",Tabela1[[#This Row],[UF]])</f>
        <v>Icapuí/CE</v>
      </c>
    </row>
    <row r="2126" spans="1:29" x14ac:dyDescent="0.25">
      <c r="A2126" s="14" t="s">
        <v>705</v>
      </c>
      <c r="B2126" s="2" t="s">
        <v>10100</v>
      </c>
      <c r="C2126" s="2" t="s">
        <v>13050</v>
      </c>
      <c r="D2126" s="3" t="s">
        <v>3904</v>
      </c>
      <c r="E2126" s="1" t="s">
        <v>3905</v>
      </c>
      <c r="F2126" s="1">
        <v>2013</v>
      </c>
      <c r="G2126" s="1">
        <v>2</v>
      </c>
      <c r="H2126" s="1" t="s">
        <v>294</v>
      </c>
      <c r="I2126" s="1" t="s">
        <v>28</v>
      </c>
      <c r="J2126" s="1" t="s">
        <v>40</v>
      </c>
      <c r="K2126" s="1" t="str">
        <f>IF(Tabela1[[#This Row],[Situação da Obra]]="Inacabada - PC Técnica Concluída","Inacabada",Tabela1[[#This Row],[Situação da Obra]])</f>
        <v>Inacabada</v>
      </c>
      <c r="L2126" s="1" t="s">
        <v>30</v>
      </c>
      <c r="M2126" s="4">
        <v>44705</v>
      </c>
      <c r="N2126" s="5">
        <v>1</v>
      </c>
      <c r="O2126" s="4">
        <v>44571</v>
      </c>
      <c r="P2126" s="1" t="s">
        <v>709</v>
      </c>
      <c r="Q2126" s="1" t="s">
        <v>710</v>
      </c>
      <c r="R2126" s="1" t="s">
        <v>32</v>
      </c>
      <c r="S2126" s="1" t="s">
        <v>716</v>
      </c>
      <c r="T2126" s="1" t="s">
        <v>712</v>
      </c>
      <c r="U2126" s="6">
        <v>380690.35</v>
      </c>
      <c r="V2126" s="6">
        <v>509985.97</v>
      </c>
      <c r="W2126" s="6">
        <v>0</v>
      </c>
      <c r="X2126" s="6">
        <v>509985.97</v>
      </c>
      <c r="Y2126" s="6">
        <v>1756.23</v>
      </c>
      <c r="Z2126" s="7">
        <v>44587</v>
      </c>
      <c r="AA21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6" s="35" t="str">
        <f>IFERROR(
                    _xlfn.XLOOKUP(Tabela1[[#This Row],[ID]],'Base_Solicitações MP'!B:B,'Base_Solicitações MP'!R:R),
                    "Não enviada")</f>
        <v>Não enviada</v>
      </c>
      <c r="AC2126" s="15" t="str">
        <f>_xlfn.CONCAT(Tabela1[[#This Row],[Município]],"/",Tabela1[[#This Row],[UF]])</f>
        <v>Ipueiras/CE</v>
      </c>
    </row>
    <row r="2127" spans="1:29" x14ac:dyDescent="0.25">
      <c r="A2127" s="14" t="s">
        <v>705</v>
      </c>
      <c r="B2127" s="2" t="s">
        <v>10101</v>
      </c>
      <c r="C2127" s="2" t="s">
        <v>13051</v>
      </c>
      <c r="D2127" s="2" t="s">
        <v>3906</v>
      </c>
      <c r="E2127" s="1" t="s">
        <v>3907</v>
      </c>
      <c r="F2127" s="1">
        <v>2014</v>
      </c>
      <c r="G2127" s="1">
        <v>2</v>
      </c>
      <c r="H2127" s="1" t="s">
        <v>1727</v>
      </c>
      <c r="I2127" s="1" t="s">
        <v>28</v>
      </c>
      <c r="J2127" s="1" t="s">
        <v>29</v>
      </c>
      <c r="K2127" s="1" t="str">
        <f>IF(Tabela1[[#This Row],[Situação da Obra]]="Inacabada - PC Técnica Concluída","Inacabada",Tabela1[[#This Row],[Situação da Obra]])</f>
        <v>Inacabada</v>
      </c>
      <c r="L2127" s="1" t="s">
        <v>30</v>
      </c>
      <c r="M2127" s="4">
        <v>44915</v>
      </c>
      <c r="N2127" s="5">
        <v>0.2797</v>
      </c>
      <c r="O2127" s="4">
        <v>43710</v>
      </c>
      <c r="P2127" s="1" t="s">
        <v>1935</v>
      </c>
      <c r="Q2127" s="1" t="s">
        <v>710</v>
      </c>
      <c r="R2127" s="1" t="s">
        <v>32</v>
      </c>
      <c r="S2127" s="1" t="s">
        <v>1936</v>
      </c>
      <c r="T2127" s="1" t="s">
        <v>712</v>
      </c>
      <c r="U2127" s="6">
        <v>176862.99</v>
      </c>
      <c r="V2127" s="6">
        <v>180707.31</v>
      </c>
      <c r="W2127" s="6">
        <v>0</v>
      </c>
      <c r="X2127" s="6">
        <v>180707.31</v>
      </c>
      <c r="Y2127" s="6">
        <v>33441.07</v>
      </c>
      <c r="Z2127" s="7">
        <v>43737</v>
      </c>
      <c r="AA21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7" s="35" t="str">
        <f>IFERROR(
                    _xlfn.XLOOKUP(Tabela1[[#This Row],[ID]],'Base_Solicitações MP'!B:B,'Base_Solicitações MP'!R:R),
                    "Não enviada")</f>
        <v>Não enviada</v>
      </c>
      <c r="AC2127" s="15" t="str">
        <f>_xlfn.CONCAT(Tabela1[[#This Row],[Município]],"/",Tabela1[[#This Row],[UF]])</f>
        <v>Itapagé/CE</v>
      </c>
    </row>
    <row r="2128" spans="1:29" x14ac:dyDescent="0.25">
      <c r="A2128" s="14" t="s">
        <v>705</v>
      </c>
      <c r="B2128" s="2" t="s">
        <v>10102</v>
      </c>
      <c r="C2128" s="2" t="s">
        <v>13052</v>
      </c>
      <c r="D2128" s="3" t="s">
        <v>3908</v>
      </c>
      <c r="E2128" s="1" t="s">
        <v>3909</v>
      </c>
      <c r="F2128" s="1">
        <v>2014</v>
      </c>
      <c r="G2128" s="1">
        <v>1</v>
      </c>
      <c r="H2128" s="1" t="s">
        <v>3910</v>
      </c>
      <c r="I2128" s="1" t="s">
        <v>82</v>
      </c>
      <c r="J2128" s="1" t="s">
        <v>29</v>
      </c>
      <c r="K2128" s="1" t="str">
        <f>IF(Tabela1[[#This Row],[Situação da Obra]]="Inacabada - PC Técnica Concluída","Inacabada",Tabela1[[#This Row],[Situação da Obra]])</f>
        <v>Inacabada</v>
      </c>
      <c r="L2128" s="1" t="s">
        <v>30</v>
      </c>
      <c r="M2128" s="4">
        <v>45019</v>
      </c>
      <c r="N2128" s="5">
        <v>0.49990000000000001</v>
      </c>
      <c r="O2128" s="4"/>
      <c r="P2128" s="1" t="s">
        <v>709</v>
      </c>
      <c r="Q2128" s="1" t="s">
        <v>710</v>
      </c>
      <c r="R2128" s="1" t="s">
        <v>32</v>
      </c>
      <c r="S2128" s="1" t="s">
        <v>716</v>
      </c>
      <c r="T2128" s="1" t="s">
        <v>712</v>
      </c>
      <c r="U2128" s="6">
        <v>254704.95</v>
      </c>
      <c r="V2128" s="6">
        <v>510000</v>
      </c>
      <c r="W2128" s="6">
        <v>0</v>
      </c>
      <c r="X2128" s="6">
        <v>510000</v>
      </c>
      <c r="Y2128" s="6">
        <v>0</v>
      </c>
      <c r="Z2128" s="7">
        <v>44987</v>
      </c>
      <c r="AA21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8" s="35" t="str">
        <f>IFERROR(
                    _xlfn.XLOOKUP(Tabela1[[#This Row],[ID]],'Base_Solicitações MP'!B:B,'Base_Solicitações MP'!R:R),
                    "Não enviada")</f>
        <v>Diligência</v>
      </c>
      <c r="AC2128" s="15" t="str">
        <f>_xlfn.CONCAT(Tabela1[[#This Row],[Município]],"/",Tabela1[[#This Row],[UF]])</f>
        <v>Nilo Peçanha/BA</v>
      </c>
    </row>
    <row r="2129" spans="1:29" x14ac:dyDescent="0.25">
      <c r="A2129" s="14" t="s">
        <v>705</v>
      </c>
      <c r="B2129" s="2" t="s">
        <v>10103</v>
      </c>
      <c r="C2129" s="2" t="s">
        <v>13053</v>
      </c>
      <c r="D2129" s="3" t="s">
        <v>3911</v>
      </c>
      <c r="E2129" s="1" t="s">
        <v>3912</v>
      </c>
      <c r="F2129" s="1">
        <v>2014</v>
      </c>
      <c r="G2129" s="1">
        <v>1</v>
      </c>
      <c r="H2129" s="1" t="s">
        <v>3913</v>
      </c>
      <c r="I2129" s="1" t="s">
        <v>82</v>
      </c>
      <c r="J2129" s="1" t="s">
        <v>29</v>
      </c>
      <c r="K2129" s="1" t="str">
        <f>IF(Tabela1[[#This Row],[Situação da Obra]]="Inacabada - PC Técnica Concluída","Inacabada",Tabela1[[#This Row],[Situação da Obra]])</f>
        <v>Inacabada</v>
      </c>
      <c r="L2129" s="1" t="s">
        <v>30</v>
      </c>
      <c r="M2129" s="4">
        <v>44915</v>
      </c>
      <c r="N2129" s="5">
        <v>0.69889999999999997</v>
      </c>
      <c r="O2129" s="4">
        <v>42528</v>
      </c>
      <c r="P2129" s="1" t="s">
        <v>709</v>
      </c>
      <c r="Q2129" s="1" t="s">
        <v>710</v>
      </c>
      <c r="R2129" s="1" t="s">
        <v>32</v>
      </c>
      <c r="S2129" s="1" t="s">
        <v>716</v>
      </c>
      <c r="T2129" s="1" t="s">
        <v>712</v>
      </c>
      <c r="U2129" s="6">
        <v>510000</v>
      </c>
      <c r="V2129" s="6">
        <v>510000</v>
      </c>
      <c r="W2129" s="6">
        <v>0</v>
      </c>
      <c r="X2129" s="6">
        <v>510000</v>
      </c>
      <c r="Y2129" s="6">
        <v>3119.65</v>
      </c>
      <c r="Z2129" s="7">
        <v>42486</v>
      </c>
      <c r="AA21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9" s="35" t="str">
        <f>IFERROR(
                    _xlfn.XLOOKUP(Tabela1[[#This Row],[ID]],'Base_Solicitações MP'!B:B,'Base_Solicitações MP'!R:R),
                    "Não enviada")</f>
        <v>Aguardando Análise FNDE</v>
      </c>
      <c r="AC2129" s="15" t="str">
        <f>_xlfn.CONCAT(Tabela1[[#This Row],[Município]],"/",Tabela1[[#This Row],[UF]])</f>
        <v>Pau Brasil/BA</v>
      </c>
    </row>
    <row r="2130" spans="1:29" x14ac:dyDescent="0.25">
      <c r="A2130" s="14" t="s">
        <v>705</v>
      </c>
      <c r="B2130" s="2" t="s">
        <v>10104</v>
      </c>
      <c r="C2130" s="2" t="s">
        <v>13054</v>
      </c>
      <c r="D2130" s="3" t="s">
        <v>3914</v>
      </c>
      <c r="E2130" s="1" t="s">
        <v>3915</v>
      </c>
      <c r="F2130" s="1">
        <v>2013</v>
      </c>
      <c r="G2130" s="1">
        <v>1</v>
      </c>
      <c r="H2130" s="1" t="s">
        <v>3135</v>
      </c>
      <c r="I2130" s="1" t="s">
        <v>28</v>
      </c>
      <c r="J2130" s="1" t="s">
        <v>29</v>
      </c>
      <c r="K2130" s="1" t="str">
        <f>IF(Tabela1[[#This Row],[Situação da Obra]]="Inacabada - PC Técnica Concluída","Inacabada",Tabela1[[#This Row],[Situação da Obra]])</f>
        <v>Inacabada</v>
      </c>
      <c r="L2130" s="1" t="s">
        <v>30</v>
      </c>
      <c r="M2130" s="4">
        <v>44988</v>
      </c>
      <c r="N2130" s="5">
        <v>0.46010000000000001</v>
      </c>
      <c r="O2130" s="4">
        <v>43630</v>
      </c>
      <c r="P2130" s="1" t="s">
        <v>709</v>
      </c>
      <c r="Q2130" s="1" t="s">
        <v>710</v>
      </c>
      <c r="R2130" s="1" t="s">
        <v>32</v>
      </c>
      <c r="S2130" s="1" t="s">
        <v>716</v>
      </c>
      <c r="T2130" s="1" t="s">
        <v>712</v>
      </c>
      <c r="U2130" s="6">
        <v>507640</v>
      </c>
      <c r="V2130" s="6">
        <v>510000</v>
      </c>
      <c r="W2130" s="6">
        <v>0</v>
      </c>
      <c r="X2130" s="6">
        <v>510000</v>
      </c>
      <c r="Y2130" s="6">
        <v>0</v>
      </c>
      <c r="Z2130" s="7">
        <v>43523</v>
      </c>
      <c r="AA21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0" s="35" t="str">
        <f>IFERROR(
                    _xlfn.XLOOKUP(Tabela1[[#This Row],[ID]],'Base_Solicitações MP'!B:B,'Base_Solicitações MP'!R:R),
                    "Não enviada")</f>
        <v>Diligência</v>
      </c>
      <c r="AC2130" s="15" t="str">
        <f>_xlfn.CONCAT(Tabela1[[#This Row],[Município]],"/",Tabela1[[#This Row],[UF]])</f>
        <v>Jaguaruana/CE</v>
      </c>
    </row>
    <row r="2131" spans="1:29" x14ac:dyDescent="0.25">
      <c r="A2131" s="14" t="s">
        <v>705</v>
      </c>
      <c r="B2131" s="2" t="s">
        <v>10105</v>
      </c>
      <c r="C2131" s="2" t="s">
        <v>13055</v>
      </c>
      <c r="D2131" s="3" t="s">
        <v>3916</v>
      </c>
      <c r="E2131" s="1" t="s">
        <v>3917</v>
      </c>
      <c r="F2131" s="1">
        <v>2016</v>
      </c>
      <c r="G2131" s="1">
        <v>1</v>
      </c>
      <c r="H2131" s="1" t="s">
        <v>2733</v>
      </c>
      <c r="I2131" s="1" t="s">
        <v>82</v>
      </c>
      <c r="J2131" s="1" t="s">
        <v>29</v>
      </c>
      <c r="K2131" s="1" t="str">
        <f>IF(Tabela1[[#This Row],[Situação da Obra]]="Inacabada - PC Técnica Concluída","Inacabada",Tabela1[[#This Row],[Situação da Obra]])</f>
        <v>Inacabada</v>
      </c>
      <c r="L2131" s="1" t="s">
        <v>30</v>
      </c>
      <c r="M2131" s="4">
        <v>45012</v>
      </c>
      <c r="N2131" s="5">
        <v>0</v>
      </c>
      <c r="O2131" s="4"/>
      <c r="P2131" s="1" t="s">
        <v>709</v>
      </c>
      <c r="Q2131" s="1" t="s">
        <v>710</v>
      </c>
      <c r="R2131" s="1" t="s">
        <v>32</v>
      </c>
      <c r="S2131" s="1" t="s">
        <v>716</v>
      </c>
      <c r="T2131" s="1" t="s">
        <v>712</v>
      </c>
      <c r="U2131" s="6">
        <v>630382.18000000005</v>
      </c>
      <c r="V2131" s="6">
        <v>509737.46</v>
      </c>
      <c r="W2131" s="6">
        <v>0</v>
      </c>
      <c r="X2131" s="6">
        <v>509737.46</v>
      </c>
      <c r="Y2131" s="6">
        <v>0</v>
      </c>
      <c r="Z2131" s="7">
        <v>43423</v>
      </c>
      <c r="AA21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1" s="35" t="str">
        <f>IFERROR(
                    _xlfn.XLOOKUP(Tabela1[[#This Row],[ID]],'Base_Solicitações MP'!B:B,'Base_Solicitações MP'!R:R),
                    "Não enviada")</f>
        <v>Não enviada</v>
      </c>
      <c r="AC2131" s="15" t="str">
        <f>_xlfn.CONCAT(Tabela1[[#This Row],[Município]],"/",Tabela1[[#This Row],[UF]])</f>
        <v>Pedro Alexandre/BA</v>
      </c>
    </row>
    <row r="2132" spans="1:29" x14ac:dyDescent="0.25">
      <c r="A2132" s="14" t="s">
        <v>705</v>
      </c>
      <c r="B2132" s="2" t="s">
        <v>10106</v>
      </c>
      <c r="C2132" s="2" t="s">
        <v>13056</v>
      </c>
      <c r="D2132" s="3" t="s">
        <v>3918</v>
      </c>
      <c r="E2132" s="1" t="s">
        <v>3919</v>
      </c>
      <c r="F2132" s="1">
        <v>2014</v>
      </c>
      <c r="G2132" s="1">
        <v>2</v>
      </c>
      <c r="H2132" s="1" t="s">
        <v>3920</v>
      </c>
      <c r="I2132" s="1" t="s">
        <v>82</v>
      </c>
      <c r="J2132" s="1" t="s">
        <v>29</v>
      </c>
      <c r="K2132" s="1" t="str">
        <f>IF(Tabela1[[#This Row],[Situação da Obra]]="Inacabada - PC Técnica Concluída","Inacabada",Tabela1[[#This Row],[Situação da Obra]])</f>
        <v>Inacabada</v>
      </c>
      <c r="L2132" s="1" t="s">
        <v>30</v>
      </c>
      <c r="M2132" s="4">
        <v>44915</v>
      </c>
      <c r="N2132" s="5">
        <v>0.5978</v>
      </c>
      <c r="O2132" s="4"/>
      <c r="P2132" s="1" t="s">
        <v>709</v>
      </c>
      <c r="Q2132" s="1" t="s">
        <v>710</v>
      </c>
      <c r="R2132" s="1" t="s">
        <v>32</v>
      </c>
      <c r="S2132" s="1" t="s">
        <v>716</v>
      </c>
      <c r="T2132" s="1" t="s">
        <v>712</v>
      </c>
      <c r="U2132" s="6" t="s">
        <v>41</v>
      </c>
      <c r="V2132" s="6">
        <v>509999.99</v>
      </c>
      <c r="W2132" s="6">
        <v>0</v>
      </c>
      <c r="X2132" s="6">
        <v>509999.99</v>
      </c>
      <c r="Y2132" s="6" t="s">
        <v>41</v>
      </c>
      <c r="Z2132" s="7">
        <v>43524</v>
      </c>
      <c r="AA21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2" s="35" t="str">
        <f>IFERROR(
                    _xlfn.XLOOKUP(Tabela1[[#This Row],[ID]],'Base_Solicitações MP'!B:B,'Base_Solicitações MP'!R:R),
                    "Não enviada")</f>
        <v>Em Cadastramento</v>
      </c>
      <c r="AC2132" s="15" t="str">
        <f>_xlfn.CONCAT(Tabela1[[#This Row],[Município]],"/",Tabela1[[#This Row],[UF]])</f>
        <v>Poções/BA</v>
      </c>
    </row>
    <row r="2133" spans="1:29" x14ac:dyDescent="0.25">
      <c r="A2133" s="14" t="s">
        <v>705</v>
      </c>
      <c r="B2133" s="2" t="s">
        <v>10107</v>
      </c>
      <c r="C2133" s="2" t="s">
        <v>13057</v>
      </c>
      <c r="D2133" s="3" t="s">
        <v>3918</v>
      </c>
      <c r="E2133" s="1" t="s">
        <v>3919</v>
      </c>
      <c r="F2133" s="1">
        <v>2014</v>
      </c>
      <c r="G2133" s="1">
        <v>2</v>
      </c>
      <c r="H2133" s="1" t="s">
        <v>3920</v>
      </c>
      <c r="I2133" s="1" t="s">
        <v>82</v>
      </c>
      <c r="J2133" s="1" t="s">
        <v>29</v>
      </c>
      <c r="K2133" s="1" t="str">
        <f>IF(Tabela1[[#This Row],[Situação da Obra]]="Inacabada - PC Técnica Concluída","Inacabada",Tabela1[[#This Row],[Situação da Obra]])</f>
        <v>Inacabada</v>
      </c>
      <c r="L2133" s="1" t="s">
        <v>30</v>
      </c>
      <c r="M2133" s="4">
        <v>44915</v>
      </c>
      <c r="N2133" s="5">
        <v>0.60029999999999994</v>
      </c>
      <c r="O2133" s="4"/>
      <c r="P2133" s="1" t="s">
        <v>709</v>
      </c>
      <c r="Q2133" s="1" t="s">
        <v>710</v>
      </c>
      <c r="R2133" s="1" t="s">
        <v>32</v>
      </c>
      <c r="S2133" s="1" t="s">
        <v>716</v>
      </c>
      <c r="T2133" s="1" t="s">
        <v>712</v>
      </c>
      <c r="U2133" s="6" t="s">
        <v>41</v>
      </c>
      <c r="V2133" s="6">
        <v>509999.99</v>
      </c>
      <c r="W2133" s="6">
        <v>0</v>
      </c>
      <c r="X2133" s="6">
        <v>509999.99</v>
      </c>
      <c r="Y2133" s="6" t="s">
        <v>41</v>
      </c>
      <c r="Z2133" s="7">
        <v>43524</v>
      </c>
      <c r="AA21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3" s="35" t="str">
        <f>IFERROR(
                    _xlfn.XLOOKUP(Tabela1[[#This Row],[ID]],'Base_Solicitações MP'!B:B,'Base_Solicitações MP'!R:R),
                    "Não enviada")</f>
        <v>Em Cadastramento</v>
      </c>
      <c r="AC2133" s="15" t="str">
        <f>_xlfn.CONCAT(Tabela1[[#This Row],[Município]],"/",Tabela1[[#This Row],[UF]])</f>
        <v>Poções/BA</v>
      </c>
    </row>
    <row r="2134" spans="1:29" x14ac:dyDescent="0.25">
      <c r="A2134" s="14" t="s">
        <v>705</v>
      </c>
      <c r="B2134" s="2" t="s">
        <v>10108</v>
      </c>
      <c r="C2134" s="2" t="s">
        <v>13058</v>
      </c>
      <c r="D2134" s="3" t="s">
        <v>3921</v>
      </c>
      <c r="E2134" s="1" t="s">
        <v>3922</v>
      </c>
      <c r="F2134" s="1">
        <v>2014</v>
      </c>
      <c r="G2134" s="1">
        <v>1</v>
      </c>
      <c r="H2134" s="1" t="s">
        <v>3547</v>
      </c>
      <c r="I2134" s="1" t="s">
        <v>82</v>
      </c>
      <c r="J2134" s="1" t="s">
        <v>40</v>
      </c>
      <c r="K2134" s="1" t="str">
        <f>IF(Tabela1[[#This Row],[Situação da Obra]]="Inacabada - PC Técnica Concluída","Inacabada",Tabela1[[#This Row],[Situação da Obra]])</f>
        <v>Inacabada</v>
      </c>
      <c r="L2134" s="1" t="s">
        <v>30</v>
      </c>
      <c r="M2134" s="4">
        <v>44452</v>
      </c>
      <c r="N2134" s="5">
        <v>0.20749999999999999</v>
      </c>
      <c r="O2134" s="4"/>
      <c r="P2134" s="1" t="s">
        <v>709</v>
      </c>
      <c r="Q2134" s="1" t="s">
        <v>710</v>
      </c>
      <c r="R2134" s="1" t="s">
        <v>32</v>
      </c>
      <c r="S2134" s="1" t="s">
        <v>716</v>
      </c>
      <c r="T2134" s="1" t="s">
        <v>712</v>
      </c>
      <c r="U2134" s="6" t="s">
        <v>41</v>
      </c>
      <c r="V2134" s="6">
        <v>509997.77</v>
      </c>
      <c r="W2134" s="6">
        <v>0</v>
      </c>
      <c r="X2134" s="6">
        <v>509997.77</v>
      </c>
      <c r="Y2134" s="6" t="s">
        <v>41</v>
      </c>
      <c r="Z2134" s="7">
        <v>44377</v>
      </c>
      <c r="AA21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4" s="35" t="str">
        <f>IFERROR(
                    _xlfn.XLOOKUP(Tabela1[[#This Row],[ID]],'Base_Solicitações MP'!B:B,'Base_Solicitações MP'!R:R),
                    "Não enviada")</f>
        <v>Diligência</v>
      </c>
      <c r="AC2134" s="15" t="str">
        <f>_xlfn.CONCAT(Tabela1[[#This Row],[Município]],"/",Tabela1[[#This Row],[UF]])</f>
        <v>Potiraguá/BA</v>
      </c>
    </row>
    <row r="2135" spans="1:29" x14ac:dyDescent="0.25">
      <c r="A2135" s="14" t="s">
        <v>705</v>
      </c>
      <c r="B2135" s="2" t="s">
        <v>10109</v>
      </c>
      <c r="C2135" s="2" t="s">
        <v>13059</v>
      </c>
      <c r="D2135" s="2" t="s">
        <v>3923</v>
      </c>
      <c r="E2135" s="1" t="s">
        <v>3924</v>
      </c>
      <c r="F2135" s="1">
        <v>2014</v>
      </c>
      <c r="G2135" s="1">
        <v>2</v>
      </c>
      <c r="H2135" s="1" t="s">
        <v>3925</v>
      </c>
      <c r="I2135" s="1" t="s">
        <v>28</v>
      </c>
      <c r="J2135" s="1" t="s">
        <v>56</v>
      </c>
      <c r="K2135" s="1" t="str">
        <f>IF(Tabela1[[#This Row],[Situação da Obra]]="Inacabada - PC Técnica Concluída","Inacabada",Tabela1[[#This Row],[Situação da Obra]])</f>
        <v>Paralisada</v>
      </c>
      <c r="L2135" s="1" t="s">
        <v>30</v>
      </c>
      <c r="M2135" s="4">
        <v>44995</v>
      </c>
      <c r="N2135" s="5">
        <v>0.86080000000000001</v>
      </c>
      <c r="O2135" s="4">
        <v>44995</v>
      </c>
      <c r="P2135" s="1" t="s">
        <v>1935</v>
      </c>
      <c r="Q2135" s="1" t="s">
        <v>710</v>
      </c>
      <c r="R2135" s="1" t="s">
        <v>32</v>
      </c>
      <c r="S2135" s="1" t="s">
        <v>1947</v>
      </c>
      <c r="T2135" s="1" t="s">
        <v>712</v>
      </c>
      <c r="U2135" s="6">
        <v>237865.55</v>
      </c>
      <c r="V2135" s="6">
        <v>244335.23</v>
      </c>
      <c r="W2135" s="6">
        <v>0</v>
      </c>
      <c r="X2135" s="6">
        <v>244335.23</v>
      </c>
      <c r="Y2135" s="6">
        <v>0</v>
      </c>
      <c r="Z2135" s="7">
        <v>45236</v>
      </c>
      <c r="AA21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5" s="35" t="str">
        <f>IFERROR(
                    _xlfn.XLOOKUP(Tabela1[[#This Row],[ID]],'Base_Solicitações MP'!B:B,'Base_Solicitações MP'!R:R),
                    "Não enviada")</f>
        <v>Diligência</v>
      </c>
      <c r="AC2135" s="15" t="str">
        <f>_xlfn.CONCAT(Tabela1[[#This Row],[Município]],"/",Tabela1[[#This Row],[UF]])</f>
        <v>Martinópole/CE</v>
      </c>
    </row>
    <row r="2136" spans="1:29" x14ac:dyDescent="0.25">
      <c r="A2136" s="14" t="s">
        <v>705</v>
      </c>
      <c r="B2136" s="2" t="s">
        <v>10110</v>
      </c>
      <c r="C2136" s="2" t="s">
        <v>13060</v>
      </c>
      <c r="D2136" s="2" t="s">
        <v>3923</v>
      </c>
      <c r="E2136" s="1" t="s">
        <v>3924</v>
      </c>
      <c r="F2136" s="1">
        <v>2014</v>
      </c>
      <c r="G2136" s="1">
        <v>2</v>
      </c>
      <c r="H2136" s="1" t="s">
        <v>3925</v>
      </c>
      <c r="I2136" s="1" t="s">
        <v>28</v>
      </c>
      <c r="J2136" s="1" t="s">
        <v>56</v>
      </c>
      <c r="K2136" s="1" t="str">
        <f>IF(Tabela1[[#This Row],[Situação da Obra]]="Inacabada - PC Técnica Concluída","Inacabada",Tabela1[[#This Row],[Situação da Obra]])</f>
        <v>Paralisada</v>
      </c>
      <c r="L2136" s="1" t="s">
        <v>30</v>
      </c>
      <c r="M2136" s="4">
        <v>44995</v>
      </c>
      <c r="N2136" s="5">
        <v>0.90200000000000002</v>
      </c>
      <c r="O2136" s="4">
        <v>44995</v>
      </c>
      <c r="P2136" s="1" t="s">
        <v>1935</v>
      </c>
      <c r="Q2136" s="1" t="s">
        <v>710</v>
      </c>
      <c r="R2136" s="1" t="s">
        <v>32</v>
      </c>
      <c r="S2136" s="1" t="s">
        <v>1936</v>
      </c>
      <c r="T2136" s="1" t="s">
        <v>712</v>
      </c>
      <c r="U2136" s="6">
        <v>177954.94</v>
      </c>
      <c r="V2136" s="6">
        <v>179324.39</v>
      </c>
      <c r="W2136" s="6">
        <v>0</v>
      </c>
      <c r="X2136" s="6">
        <v>179324.39</v>
      </c>
      <c r="Y2136" s="6">
        <v>0</v>
      </c>
      <c r="Z2136" s="7">
        <v>45236</v>
      </c>
      <c r="AA21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6" s="35" t="str">
        <f>IFERROR(
                    _xlfn.XLOOKUP(Tabela1[[#This Row],[ID]],'Base_Solicitações MP'!B:B,'Base_Solicitações MP'!R:R),
                    "Não enviada")</f>
        <v>Diligência</v>
      </c>
      <c r="AC2136" s="15" t="str">
        <f>_xlfn.CONCAT(Tabela1[[#This Row],[Município]],"/",Tabela1[[#This Row],[UF]])</f>
        <v>Martinópole/CE</v>
      </c>
    </row>
    <row r="2137" spans="1:29" x14ac:dyDescent="0.25">
      <c r="A2137" s="14" t="s">
        <v>705</v>
      </c>
      <c r="B2137" s="2" t="s">
        <v>10111</v>
      </c>
      <c r="C2137" s="2" t="s">
        <v>13061</v>
      </c>
      <c r="D2137" s="2" t="s">
        <v>3926</v>
      </c>
      <c r="E2137" s="1" t="s">
        <v>3927</v>
      </c>
      <c r="F2137" s="1">
        <v>2014</v>
      </c>
      <c r="G2137" s="1">
        <v>1</v>
      </c>
      <c r="H2137" s="1" t="s">
        <v>72</v>
      </c>
      <c r="I2137" s="1" t="s">
        <v>28</v>
      </c>
      <c r="J2137" s="1" t="s">
        <v>29</v>
      </c>
      <c r="K2137" s="1" t="str">
        <f>IF(Tabela1[[#This Row],[Situação da Obra]]="Inacabada - PC Técnica Concluída","Inacabada",Tabela1[[#This Row],[Situação da Obra]])</f>
        <v>Inacabada</v>
      </c>
      <c r="L2137" s="1" t="s">
        <v>30</v>
      </c>
      <c r="M2137" s="4">
        <v>44915</v>
      </c>
      <c r="N2137" s="5">
        <v>0.13150000000000001</v>
      </c>
      <c r="O2137" s="4">
        <v>43269</v>
      </c>
      <c r="P2137" s="1" t="s">
        <v>1935</v>
      </c>
      <c r="Q2137" s="1" t="s">
        <v>710</v>
      </c>
      <c r="R2137" s="1" t="s">
        <v>32</v>
      </c>
      <c r="S2137" s="1" t="s">
        <v>1936</v>
      </c>
      <c r="T2137" s="1" t="s">
        <v>712</v>
      </c>
      <c r="U2137" s="6">
        <v>178990.95</v>
      </c>
      <c r="V2137" s="6">
        <v>179913.78</v>
      </c>
      <c r="W2137" s="6">
        <v>0</v>
      </c>
      <c r="X2137" s="6">
        <v>179913.78</v>
      </c>
      <c r="Y2137" s="6">
        <v>0</v>
      </c>
      <c r="Z2137" s="7">
        <v>43412</v>
      </c>
      <c r="AA21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7" s="35" t="str">
        <f>IFERROR(
                    _xlfn.XLOOKUP(Tabela1[[#This Row],[ID]],'Base_Solicitações MP'!B:B,'Base_Solicitações MP'!R:R),
                    "Não enviada")</f>
        <v>Em Cadastramento</v>
      </c>
      <c r="AC2137" s="15" t="str">
        <f>_xlfn.CONCAT(Tabela1[[#This Row],[Município]],"/",Tabela1[[#This Row],[UF]])</f>
        <v>Mauriti/CE</v>
      </c>
    </row>
    <row r="2138" spans="1:29" x14ac:dyDescent="0.25">
      <c r="A2138" s="14" t="s">
        <v>705</v>
      </c>
      <c r="B2138" s="2" t="s">
        <v>10112</v>
      </c>
      <c r="C2138" s="2" t="s">
        <v>13062</v>
      </c>
      <c r="D2138" s="3" t="s">
        <v>3928</v>
      </c>
      <c r="E2138" s="1" t="s">
        <v>3929</v>
      </c>
      <c r="F2138" s="1">
        <v>2014</v>
      </c>
      <c r="G2138" s="1">
        <v>1</v>
      </c>
      <c r="H2138" s="1" t="s">
        <v>3930</v>
      </c>
      <c r="I2138" s="1" t="s">
        <v>28</v>
      </c>
      <c r="J2138" s="1" t="s">
        <v>40</v>
      </c>
      <c r="K2138" s="1" t="str">
        <f>IF(Tabela1[[#This Row],[Situação da Obra]]="Inacabada - PC Técnica Concluída","Inacabada",Tabela1[[#This Row],[Situação da Obra]])</f>
        <v>Inacabada</v>
      </c>
      <c r="L2138" s="1" t="s">
        <v>30</v>
      </c>
      <c r="M2138" s="4">
        <v>43475</v>
      </c>
      <c r="N2138" s="5">
        <v>0.71899999999999997</v>
      </c>
      <c r="O2138" s="4">
        <v>43454</v>
      </c>
      <c r="P2138" s="1" t="s">
        <v>709</v>
      </c>
      <c r="Q2138" s="1" t="s">
        <v>710</v>
      </c>
      <c r="R2138" s="1" t="s">
        <v>32</v>
      </c>
      <c r="S2138" s="1" t="s">
        <v>716</v>
      </c>
      <c r="T2138" s="1" t="s">
        <v>712</v>
      </c>
      <c r="U2138" s="6">
        <v>493568.02</v>
      </c>
      <c r="V2138" s="6">
        <v>509887.59</v>
      </c>
      <c r="W2138" s="6">
        <v>0</v>
      </c>
      <c r="X2138" s="6">
        <v>509887.59</v>
      </c>
      <c r="Y2138" s="6">
        <v>3131.19</v>
      </c>
      <c r="Z2138" s="7">
        <v>45080</v>
      </c>
      <c r="AA21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8" s="35" t="str">
        <f>IFERROR(
                    _xlfn.XLOOKUP(Tabela1[[#This Row],[ID]],'Base_Solicitações MP'!B:B,'Base_Solicitações MP'!R:R),
                    "Não enviada")</f>
        <v>Em Cadastramento</v>
      </c>
      <c r="AC2138" s="15" t="str">
        <f>_xlfn.CONCAT(Tabela1[[#This Row],[Município]],"/",Tabela1[[#This Row],[UF]])</f>
        <v>Meruoca/CE</v>
      </c>
    </row>
    <row r="2139" spans="1:29" x14ac:dyDescent="0.25">
      <c r="A2139" s="14" t="s">
        <v>705</v>
      </c>
      <c r="B2139" s="2" t="s">
        <v>10113</v>
      </c>
      <c r="C2139" s="2" t="s">
        <v>13063</v>
      </c>
      <c r="D2139" s="2" t="s">
        <v>3931</v>
      </c>
      <c r="E2139" s="1" t="s">
        <v>3932</v>
      </c>
      <c r="F2139" s="1">
        <v>2014</v>
      </c>
      <c r="G2139" s="1">
        <v>1</v>
      </c>
      <c r="H2139" s="1" t="s">
        <v>869</v>
      </c>
      <c r="I2139" s="1" t="s">
        <v>28</v>
      </c>
      <c r="J2139" s="1" t="s">
        <v>29</v>
      </c>
      <c r="K2139" s="1" t="str">
        <f>IF(Tabela1[[#This Row],[Situação da Obra]]="Inacabada - PC Técnica Concluída","Inacabada",Tabela1[[#This Row],[Situação da Obra]])</f>
        <v>Inacabada</v>
      </c>
      <c r="L2139" s="1" t="s">
        <v>30</v>
      </c>
      <c r="M2139" s="4">
        <v>44915</v>
      </c>
      <c r="N2139" s="5">
        <v>0.16259999999999999</v>
      </c>
      <c r="O2139" s="4">
        <v>43348</v>
      </c>
      <c r="P2139" s="1" t="s">
        <v>1935</v>
      </c>
      <c r="Q2139" s="1" t="s">
        <v>710</v>
      </c>
      <c r="R2139" s="1" t="s">
        <v>32</v>
      </c>
      <c r="S2139" s="1" t="s">
        <v>1936</v>
      </c>
      <c r="T2139" s="1" t="s">
        <v>712</v>
      </c>
      <c r="U2139" s="6">
        <v>94124.3</v>
      </c>
      <c r="V2139" s="6">
        <v>184977.72</v>
      </c>
      <c r="W2139" s="6">
        <v>0</v>
      </c>
      <c r="X2139" s="6">
        <v>184977.72</v>
      </c>
      <c r="Y2139" s="6">
        <v>1695.07</v>
      </c>
      <c r="Z2139" s="7">
        <v>43419</v>
      </c>
      <c r="AA21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9" s="35" t="str">
        <f>IFERROR(
                    _xlfn.XLOOKUP(Tabela1[[#This Row],[ID]],'Base_Solicitações MP'!B:B,'Base_Solicitações MP'!R:R),
                    "Não enviada")</f>
        <v>Aguardando Análise FNDE</v>
      </c>
      <c r="AC2139" s="15" t="str">
        <f>_xlfn.CONCAT(Tabela1[[#This Row],[Município]],"/",Tabela1[[#This Row],[UF]])</f>
        <v>Miraíma/CE</v>
      </c>
    </row>
    <row r="2140" spans="1:29" x14ac:dyDescent="0.25">
      <c r="A2140" s="14" t="s">
        <v>705</v>
      </c>
      <c r="B2140" s="2" t="s">
        <v>10114</v>
      </c>
      <c r="C2140" s="2" t="s">
        <v>13064</v>
      </c>
      <c r="D2140" s="3" t="s">
        <v>3933</v>
      </c>
      <c r="E2140" s="1" t="s">
        <v>3934</v>
      </c>
      <c r="F2140" s="1">
        <v>2014</v>
      </c>
      <c r="G2140" s="1">
        <v>2</v>
      </c>
      <c r="H2140" s="1" t="s">
        <v>1762</v>
      </c>
      <c r="I2140" s="1" t="s">
        <v>82</v>
      </c>
      <c r="J2140" s="1" t="s">
        <v>56</v>
      </c>
      <c r="K2140" s="1" t="str">
        <f>IF(Tabela1[[#This Row],[Situação da Obra]]="Inacabada - PC Técnica Concluída","Inacabada",Tabela1[[#This Row],[Situação da Obra]])</f>
        <v>Paralisada</v>
      </c>
      <c r="L2140" s="1" t="s">
        <v>30</v>
      </c>
      <c r="M2140" s="4">
        <v>44420</v>
      </c>
      <c r="N2140" s="5">
        <v>0.8599</v>
      </c>
      <c r="O2140" s="4">
        <v>44557</v>
      </c>
      <c r="P2140" s="1" t="s">
        <v>709</v>
      </c>
      <c r="Q2140" s="1" t="s">
        <v>710</v>
      </c>
      <c r="R2140" s="1" t="s">
        <v>32</v>
      </c>
      <c r="S2140" s="1" t="s">
        <v>716</v>
      </c>
      <c r="T2140" s="1" t="s">
        <v>712</v>
      </c>
      <c r="U2140" s="6">
        <v>195440.96</v>
      </c>
      <c r="V2140" s="6">
        <v>509541.75</v>
      </c>
      <c r="W2140" s="6">
        <v>0</v>
      </c>
      <c r="X2140" s="6">
        <v>509541.75</v>
      </c>
      <c r="Y2140" s="6">
        <v>712.58</v>
      </c>
      <c r="Z2140" s="7">
        <v>45216</v>
      </c>
      <c r="AA21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0" s="35" t="str">
        <f>IFERROR(
                    _xlfn.XLOOKUP(Tabela1[[#This Row],[ID]],'Base_Solicitações MP'!B:B,'Base_Solicitações MP'!R:R),
                    "Não enviada")</f>
        <v>Diligência</v>
      </c>
      <c r="AC2140" s="15" t="str">
        <f>_xlfn.CONCAT(Tabela1[[#This Row],[Município]],"/",Tabela1[[#This Row],[UF]])</f>
        <v>Santa Bárbara/BA</v>
      </c>
    </row>
    <row r="2141" spans="1:29" x14ac:dyDescent="0.25">
      <c r="A2141" s="14" t="s">
        <v>705</v>
      </c>
      <c r="B2141" s="2" t="s">
        <v>10115</v>
      </c>
      <c r="C2141" s="2" t="s">
        <v>13065</v>
      </c>
      <c r="D2141" s="3" t="s">
        <v>3935</v>
      </c>
      <c r="E2141" s="1" t="s">
        <v>3936</v>
      </c>
      <c r="F2141" s="1">
        <v>2014</v>
      </c>
      <c r="G2141" s="1">
        <v>1</v>
      </c>
      <c r="H2141" s="1" t="s">
        <v>2739</v>
      </c>
      <c r="I2141" s="1" t="s">
        <v>82</v>
      </c>
      <c r="J2141" s="1" t="s">
        <v>29</v>
      </c>
      <c r="K2141" s="1" t="str">
        <f>IF(Tabela1[[#This Row],[Situação da Obra]]="Inacabada - PC Técnica Concluída","Inacabada",Tabela1[[#This Row],[Situação da Obra]])</f>
        <v>Inacabada</v>
      </c>
      <c r="L2141" s="1" t="s">
        <v>30</v>
      </c>
      <c r="M2141" s="4">
        <v>44915</v>
      </c>
      <c r="N2141" s="5">
        <v>0.69159999999999999</v>
      </c>
      <c r="O2141" s="4">
        <v>44351</v>
      </c>
      <c r="P2141" s="1" t="s">
        <v>709</v>
      </c>
      <c r="Q2141" s="1" t="s">
        <v>710</v>
      </c>
      <c r="R2141" s="1" t="s">
        <v>32</v>
      </c>
      <c r="S2141" s="1" t="s">
        <v>716</v>
      </c>
      <c r="T2141" s="1" t="s">
        <v>712</v>
      </c>
      <c r="U2141" s="6">
        <v>646868.28</v>
      </c>
      <c r="V2141" s="6">
        <v>509832.51</v>
      </c>
      <c r="W2141" s="6">
        <v>0</v>
      </c>
      <c r="X2141" s="6">
        <v>509832.51</v>
      </c>
      <c r="Y2141" s="6">
        <v>3532.6</v>
      </c>
      <c r="Z2141" s="7">
        <v>44426</v>
      </c>
      <c r="AA21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41" s="35" t="str">
        <f>IFERROR(
                    _xlfn.XLOOKUP(Tabela1[[#This Row],[ID]],'Base_Solicitações MP'!B:B,'Base_Solicitações MP'!R:R),
                    "Não enviada")</f>
        <v>Em Cadastramento</v>
      </c>
      <c r="AC2141" s="15" t="str">
        <f>_xlfn.CONCAT(Tabela1[[#This Row],[Município]],"/",Tabela1[[#This Row],[UF]])</f>
        <v>Santa Cruz Cabrália/BA</v>
      </c>
    </row>
    <row r="2142" spans="1:29" x14ac:dyDescent="0.25">
      <c r="A2142" s="14" t="s">
        <v>705</v>
      </c>
      <c r="B2142" s="2" t="s">
        <v>10116</v>
      </c>
      <c r="C2142" s="2" t="s">
        <v>13066</v>
      </c>
      <c r="D2142" s="2" t="s">
        <v>3937</v>
      </c>
      <c r="E2142" s="1" t="s">
        <v>3938</v>
      </c>
      <c r="F2142" s="1">
        <v>2014</v>
      </c>
      <c r="G2142" s="1">
        <v>2</v>
      </c>
      <c r="H2142" s="1" t="s">
        <v>3355</v>
      </c>
      <c r="I2142" s="1" t="s">
        <v>28</v>
      </c>
      <c r="J2142" s="1" t="s">
        <v>29</v>
      </c>
      <c r="K2142" s="1" t="str">
        <f>IF(Tabela1[[#This Row],[Situação da Obra]]="Inacabada - PC Técnica Concluída","Inacabada",Tabela1[[#This Row],[Situação da Obra]])</f>
        <v>Inacabada</v>
      </c>
      <c r="L2142" s="1" t="s">
        <v>30</v>
      </c>
      <c r="M2142" s="4">
        <v>44915</v>
      </c>
      <c r="N2142" s="5">
        <v>0.1646</v>
      </c>
      <c r="O2142" s="4">
        <v>43488</v>
      </c>
      <c r="P2142" s="1" t="s">
        <v>1935</v>
      </c>
      <c r="Q2142" s="1" t="s">
        <v>710</v>
      </c>
      <c r="R2142" s="1" t="s">
        <v>32</v>
      </c>
      <c r="S2142" s="1" t="s">
        <v>1936</v>
      </c>
      <c r="T2142" s="1" t="s">
        <v>712</v>
      </c>
      <c r="U2142" s="6">
        <v>183291.69</v>
      </c>
      <c r="V2142" s="6">
        <v>183291.69</v>
      </c>
      <c r="W2142" s="6">
        <v>0</v>
      </c>
      <c r="X2142" s="6">
        <v>183291.69</v>
      </c>
      <c r="Y2142" s="6">
        <v>27417.59</v>
      </c>
      <c r="Z2142" s="7">
        <v>43419</v>
      </c>
      <c r="AA21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2" s="35" t="str">
        <f>IFERROR(
                    _xlfn.XLOOKUP(Tabela1[[#This Row],[ID]],'Base_Solicitações MP'!B:B,'Base_Solicitações MP'!R:R),
                    "Não enviada")</f>
        <v>Diligência</v>
      </c>
      <c r="AC2142" s="15" t="str">
        <f>_xlfn.CONCAT(Tabela1[[#This Row],[Município]],"/",Tabela1[[#This Row],[UF]])</f>
        <v>Morada Nova/CE</v>
      </c>
    </row>
    <row r="2143" spans="1:29" x14ac:dyDescent="0.25">
      <c r="A2143" s="14" t="s">
        <v>705</v>
      </c>
      <c r="B2143" s="2" t="s">
        <v>10117</v>
      </c>
      <c r="C2143" s="2" t="s">
        <v>13067</v>
      </c>
      <c r="D2143" s="2" t="s">
        <v>3937</v>
      </c>
      <c r="E2143" s="1" t="s">
        <v>3938</v>
      </c>
      <c r="F2143" s="1">
        <v>2014</v>
      </c>
      <c r="G2143" s="1">
        <v>2</v>
      </c>
      <c r="H2143" s="1" t="s">
        <v>3355</v>
      </c>
      <c r="I2143" s="1" t="s">
        <v>28</v>
      </c>
      <c r="J2143" s="1" t="s">
        <v>29</v>
      </c>
      <c r="K2143" s="1" t="str">
        <f>IF(Tabela1[[#This Row],[Situação da Obra]]="Inacabada - PC Técnica Concluída","Inacabada",Tabela1[[#This Row],[Situação da Obra]])</f>
        <v>Inacabada</v>
      </c>
      <c r="L2143" s="1" t="s">
        <v>30</v>
      </c>
      <c r="M2143" s="4">
        <v>44915</v>
      </c>
      <c r="N2143" s="5">
        <v>9.4E-2</v>
      </c>
      <c r="O2143" s="4">
        <v>43488</v>
      </c>
      <c r="P2143" s="1" t="s">
        <v>1935</v>
      </c>
      <c r="Q2143" s="1" t="s">
        <v>710</v>
      </c>
      <c r="R2143" s="1" t="s">
        <v>32</v>
      </c>
      <c r="S2143" s="1" t="s">
        <v>1936</v>
      </c>
      <c r="T2143" s="1" t="s">
        <v>712</v>
      </c>
      <c r="U2143" s="6">
        <v>183291.69</v>
      </c>
      <c r="V2143" s="6">
        <v>183291.69</v>
      </c>
      <c r="W2143" s="6">
        <v>0</v>
      </c>
      <c r="X2143" s="6">
        <v>183291.69</v>
      </c>
      <c r="Y2143" s="6">
        <v>27417.59</v>
      </c>
      <c r="Z2143" s="7">
        <v>43419</v>
      </c>
      <c r="AA21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3" s="35" t="str">
        <f>IFERROR(
                    _xlfn.XLOOKUP(Tabela1[[#This Row],[ID]],'Base_Solicitações MP'!B:B,'Base_Solicitações MP'!R:R),
                    "Não enviada")</f>
        <v>Diligência</v>
      </c>
      <c r="AC2143" s="15" t="str">
        <f>_xlfn.CONCAT(Tabela1[[#This Row],[Município]],"/",Tabela1[[#This Row],[UF]])</f>
        <v>Morada Nova/CE</v>
      </c>
    </row>
    <row r="2144" spans="1:29" x14ac:dyDescent="0.25">
      <c r="A2144" s="14" t="s">
        <v>705</v>
      </c>
      <c r="B2144" s="2" t="s">
        <v>10118</v>
      </c>
      <c r="C2144" s="2" t="s">
        <v>13068</v>
      </c>
      <c r="D2144" s="3" t="s">
        <v>3939</v>
      </c>
      <c r="E2144" s="1" t="s">
        <v>3940</v>
      </c>
      <c r="F2144" s="1">
        <v>2014</v>
      </c>
      <c r="G2144" s="1">
        <v>1</v>
      </c>
      <c r="H2144" s="1" t="s">
        <v>2247</v>
      </c>
      <c r="I2144" s="1" t="s">
        <v>63</v>
      </c>
      <c r="J2144" s="1" t="s">
        <v>56</v>
      </c>
      <c r="K2144" s="1" t="str">
        <f>IF(Tabela1[[#This Row],[Situação da Obra]]="Inacabada - PC Técnica Concluída","Inacabada",Tabela1[[#This Row],[Situação da Obra]])</f>
        <v>Paralisada</v>
      </c>
      <c r="L2144" s="1" t="s">
        <v>30</v>
      </c>
      <c r="M2144" s="4">
        <v>44529</v>
      </c>
      <c r="N2144" s="5">
        <v>0.96619999999999995</v>
      </c>
      <c r="O2144" s="4">
        <v>45034</v>
      </c>
      <c r="P2144" s="1" t="s">
        <v>709</v>
      </c>
      <c r="Q2144" s="1" t="s">
        <v>710</v>
      </c>
      <c r="R2144" s="1" t="s">
        <v>32</v>
      </c>
      <c r="S2144" s="1" t="s">
        <v>716</v>
      </c>
      <c r="T2144" s="1" t="s">
        <v>712</v>
      </c>
      <c r="U2144" s="6">
        <v>212499.42</v>
      </c>
      <c r="V2144" s="6">
        <v>509029.7</v>
      </c>
      <c r="W2144" s="6">
        <v>0</v>
      </c>
      <c r="X2144" s="6">
        <v>509029.7</v>
      </c>
      <c r="Y2144" s="6">
        <v>103234.21</v>
      </c>
      <c r="Z2144" s="7">
        <v>45190</v>
      </c>
      <c r="AA21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4" s="35" t="str">
        <f>IFERROR(
                    _xlfn.XLOOKUP(Tabela1[[#This Row],[ID]],'Base_Solicitações MP'!B:B,'Base_Solicitações MP'!R:R),
                    "Não enviada")</f>
        <v>Diligência</v>
      </c>
      <c r="AC2144" s="15" t="str">
        <f>_xlfn.CONCAT(Tabela1[[#This Row],[Município]],"/",Tabela1[[#This Row],[UF]])</f>
        <v>Caturaí/GO</v>
      </c>
    </row>
    <row r="2145" spans="1:29" x14ac:dyDescent="0.25">
      <c r="A2145" s="14" t="s">
        <v>705</v>
      </c>
      <c r="B2145" s="2" t="s">
        <v>10119</v>
      </c>
      <c r="C2145" s="2" t="s">
        <v>13069</v>
      </c>
      <c r="D2145" s="2" t="s">
        <v>3941</v>
      </c>
      <c r="E2145" s="1" t="s">
        <v>3942</v>
      </c>
      <c r="F2145" s="1">
        <v>2014</v>
      </c>
      <c r="G2145" s="1">
        <v>1</v>
      </c>
      <c r="H2145" s="1" t="s">
        <v>3943</v>
      </c>
      <c r="I2145" s="1" t="s">
        <v>63</v>
      </c>
      <c r="J2145" s="1" t="s">
        <v>40</v>
      </c>
      <c r="K2145" s="1" t="str">
        <f>IF(Tabela1[[#This Row],[Situação da Obra]]="Inacabada - PC Técnica Concluída","Inacabada",Tabela1[[#This Row],[Situação da Obra]])</f>
        <v>Inacabada</v>
      </c>
      <c r="L2145" s="1" t="s">
        <v>30</v>
      </c>
      <c r="M2145" s="4">
        <v>43524</v>
      </c>
      <c r="N2145" s="5">
        <v>0.8569</v>
      </c>
      <c r="O2145" s="4">
        <v>43522</v>
      </c>
      <c r="P2145" s="1" t="s">
        <v>1935</v>
      </c>
      <c r="Q2145" s="1" t="s">
        <v>710</v>
      </c>
      <c r="R2145" s="1" t="s">
        <v>32</v>
      </c>
      <c r="S2145" s="1" t="s">
        <v>1936</v>
      </c>
      <c r="T2145" s="1" t="s">
        <v>712</v>
      </c>
      <c r="U2145" s="6">
        <v>184816.46</v>
      </c>
      <c r="V2145" s="6">
        <v>184841.52</v>
      </c>
      <c r="W2145" s="6">
        <v>0</v>
      </c>
      <c r="X2145" s="6">
        <v>184841.52</v>
      </c>
      <c r="Y2145" s="6">
        <v>19.66</v>
      </c>
      <c r="Z2145" s="7">
        <v>45290</v>
      </c>
      <c r="AA21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45" s="35" t="str">
        <f>IFERROR(
                    _xlfn.XLOOKUP(Tabela1[[#This Row],[ID]],'Base_Solicitações MP'!B:B,'Base_Solicitações MP'!R:R),
                    "Não enviada")</f>
        <v>Em Cadastramento</v>
      </c>
      <c r="AC2145" s="15" t="str">
        <f>_xlfn.CONCAT(Tabela1[[#This Row],[Município]],"/",Tabela1[[#This Row],[UF]])</f>
        <v>Montividiu do Norte/GO</v>
      </c>
    </row>
    <row r="2146" spans="1:29" x14ac:dyDescent="0.25">
      <c r="A2146" s="14" t="s">
        <v>705</v>
      </c>
      <c r="B2146" s="2" t="s">
        <v>10120</v>
      </c>
      <c r="C2146" s="2" t="s">
        <v>13070</v>
      </c>
      <c r="D2146" s="2" t="s">
        <v>3944</v>
      </c>
      <c r="E2146" s="1" t="s">
        <v>3945</v>
      </c>
      <c r="F2146" s="1">
        <v>2014</v>
      </c>
      <c r="G2146" s="1">
        <v>1</v>
      </c>
      <c r="H2146" s="1" t="s">
        <v>611</v>
      </c>
      <c r="I2146" s="1" t="s">
        <v>160</v>
      </c>
      <c r="J2146" s="1" t="s">
        <v>29</v>
      </c>
      <c r="K2146" s="1" t="str">
        <f>IF(Tabela1[[#This Row],[Situação da Obra]]="Inacabada - PC Técnica Concluída","Inacabada",Tabela1[[#This Row],[Situação da Obra]])</f>
        <v>Inacabada</v>
      </c>
      <c r="L2146" s="1" t="s">
        <v>30</v>
      </c>
      <c r="M2146" s="4">
        <v>45019</v>
      </c>
      <c r="N2146" s="5">
        <v>0.68210000000000004</v>
      </c>
      <c r="O2146" s="4"/>
      <c r="P2146" s="1" t="s">
        <v>1935</v>
      </c>
      <c r="Q2146" s="1" t="s">
        <v>710</v>
      </c>
      <c r="R2146" s="1" t="s">
        <v>32</v>
      </c>
      <c r="S2146" s="1" t="s">
        <v>1936</v>
      </c>
      <c r="T2146" s="1" t="s">
        <v>712</v>
      </c>
      <c r="U2146" s="6" t="s">
        <v>41</v>
      </c>
      <c r="V2146" s="6">
        <v>170864.02</v>
      </c>
      <c r="W2146" s="6">
        <v>0</v>
      </c>
      <c r="X2146" s="6">
        <v>170864.02</v>
      </c>
      <c r="Y2146" s="6" t="s">
        <v>41</v>
      </c>
      <c r="Z2146" s="7">
        <v>43570</v>
      </c>
      <c r="AA21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46" s="35" t="str">
        <f>IFERROR(
                    _xlfn.XLOOKUP(Tabela1[[#This Row],[ID]],'Base_Solicitações MP'!B:B,'Base_Solicitações MP'!R:R),
                    "Não enviada")</f>
        <v>Não enviada</v>
      </c>
      <c r="AC2146" s="15" t="str">
        <f>_xlfn.CONCAT(Tabela1[[#This Row],[Município]],"/",Tabela1[[#This Row],[UF]])</f>
        <v>Afrânio/PE</v>
      </c>
    </row>
    <row r="2147" spans="1:29" x14ac:dyDescent="0.25">
      <c r="A2147" s="14" t="s">
        <v>705</v>
      </c>
      <c r="B2147" s="2" t="s">
        <v>10121</v>
      </c>
      <c r="C2147" s="2" t="s">
        <v>13071</v>
      </c>
      <c r="D2147" s="2" t="s">
        <v>3946</v>
      </c>
      <c r="E2147" s="1" t="s">
        <v>3947</v>
      </c>
      <c r="F2147" s="1">
        <v>2014</v>
      </c>
      <c r="G2147" s="1">
        <v>1</v>
      </c>
      <c r="H2147" s="1" t="s">
        <v>3948</v>
      </c>
      <c r="I2147" s="1" t="s">
        <v>63</v>
      </c>
      <c r="J2147" s="1" t="s">
        <v>29</v>
      </c>
      <c r="K2147" s="1" t="str">
        <f>IF(Tabela1[[#This Row],[Situação da Obra]]="Inacabada - PC Técnica Concluída","Inacabada",Tabela1[[#This Row],[Situação da Obra]])</f>
        <v>Inacabada</v>
      </c>
      <c r="L2147" s="1" t="s">
        <v>30</v>
      </c>
      <c r="M2147" s="4">
        <v>44991</v>
      </c>
      <c r="N2147" s="5">
        <v>0.72609999999999997</v>
      </c>
      <c r="O2147" s="4">
        <v>43656</v>
      </c>
      <c r="P2147" s="1" t="s">
        <v>1935</v>
      </c>
      <c r="Q2147" s="1" t="s">
        <v>710</v>
      </c>
      <c r="R2147" s="1" t="s">
        <v>32</v>
      </c>
      <c r="S2147" s="1" t="s">
        <v>1936</v>
      </c>
      <c r="T2147" s="1" t="s">
        <v>712</v>
      </c>
      <c r="U2147" s="6">
        <v>182660.91</v>
      </c>
      <c r="V2147" s="6">
        <v>183469.76</v>
      </c>
      <c r="W2147" s="6">
        <v>0</v>
      </c>
      <c r="X2147" s="6">
        <v>183469.76</v>
      </c>
      <c r="Y2147" s="6">
        <v>9191.48</v>
      </c>
      <c r="Z2147" s="7">
        <v>43676</v>
      </c>
      <c r="AA21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7" s="35" t="str">
        <f>IFERROR(
                    _xlfn.XLOOKUP(Tabela1[[#This Row],[ID]],'Base_Solicitações MP'!B:B,'Base_Solicitações MP'!R:R),
                    "Não enviada")</f>
        <v>Diligência</v>
      </c>
      <c r="AC2147" s="15" t="str">
        <f>_xlfn.CONCAT(Tabela1[[#This Row],[Município]],"/",Tabela1[[#This Row],[UF]])</f>
        <v>Nova Crixás/GO</v>
      </c>
    </row>
    <row r="2148" spans="1:29" x14ac:dyDescent="0.25">
      <c r="A2148" s="14" t="s">
        <v>705</v>
      </c>
      <c r="B2148" s="2" t="s">
        <v>10122</v>
      </c>
      <c r="C2148" s="2" t="s">
        <v>13072</v>
      </c>
      <c r="D2148" s="3" t="s">
        <v>3949</v>
      </c>
      <c r="E2148" s="1" t="s">
        <v>3950</v>
      </c>
      <c r="F2148" s="1">
        <v>2013</v>
      </c>
      <c r="G2148" s="1">
        <v>1</v>
      </c>
      <c r="H2148" s="1" t="s">
        <v>3951</v>
      </c>
      <c r="I2148" s="1" t="s">
        <v>63</v>
      </c>
      <c r="J2148" s="1" t="s">
        <v>40</v>
      </c>
      <c r="K2148" s="1" t="str">
        <f>IF(Tabela1[[#This Row],[Situação da Obra]]="Inacabada - PC Técnica Concluída","Inacabada",Tabela1[[#This Row],[Situação da Obra]])</f>
        <v>Inacabada</v>
      </c>
      <c r="L2148" s="1" t="s">
        <v>30</v>
      </c>
      <c r="M2148" s="4">
        <v>42997</v>
      </c>
      <c r="N2148" s="5">
        <v>0.54390000000000005</v>
      </c>
      <c r="O2148" s="4">
        <v>42962</v>
      </c>
      <c r="P2148" s="1" t="s">
        <v>709</v>
      </c>
      <c r="Q2148" s="1" t="s">
        <v>710</v>
      </c>
      <c r="R2148" s="1" t="s">
        <v>32</v>
      </c>
      <c r="S2148" s="1" t="s">
        <v>716</v>
      </c>
      <c r="T2148" s="1" t="s">
        <v>712</v>
      </c>
      <c r="U2148" s="6">
        <v>506015.99</v>
      </c>
      <c r="V2148" s="6">
        <v>509571.81</v>
      </c>
      <c r="W2148" s="6">
        <v>0</v>
      </c>
      <c r="X2148" s="6">
        <v>509571.81</v>
      </c>
      <c r="Y2148" s="6">
        <v>0.13</v>
      </c>
      <c r="Z2148" s="7">
        <v>45220</v>
      </c>
      <c r="AA21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8" s="35" t="str">
        <f>IFERROR(
                    _xlfn.XLOOKUP(Tabela1[[#This Row],[ID]],'Base_Solicitações MP'!B:B,'Base_Solicitações MP'!R:R),
                    "Não enviada")</f>
        <v>Diligência</v>
      </c>
      <c r="AC2148" s="15" t="str">
        <f>_xlfn.CONCAT(Tabela1[[#This Row],[Município]],"/",Tabela1[[#This Row],[UF]])</f>
        <v>Nova Iguaçu de Goiás/GO</v>
      </c>
    </row>
    <row r="2149" spans="1:29" x14ac:dyDescent="0.25">
      <c r="A2149" s="14" t="s">
        <v>705</v>
      </c>
      <c r="B2149" s="2" t="s">
        <v>10123</v>
      </c>
      <c r="C2149" s="2" t="s">
        <v>13073</v>
      </c>
      <c r="D2149" s="3" t="s">
        <v>3952</v>
      </c>
      <c r="E2149" s="1" t="s">
        <v>3953</v>
      </c>
      <c r="F2149" s="1">
        <v>2014</v>
      </c>
      <c r="G2149" s="1">
        <v>1</v>
      </c>
      <c r="H2149" s="1" t="s">
        <v>3954</v>
      </c>
      <c r="I2149" s="1" t="s">
        <v>63</v>
      </c>
      <c r="J2149" s="1" t="s">
        <v>40</v>
      </c>
      <c r="K2149" s="1" t="str">
        <f>IF(Tabela1[[#This Row],[Situação da Obra]]="Inacabada - PC Técnica Concluída","Inacabada",Tabela1[[#This Row],[Situação da Obra]])</f>
        <v>Inacabada</v>
      </c>
      <c r="L2149" s="1" t="s">
        <v>30</v>
      </c>
      <c r="M2149" s="4">
        <v>45005</v>
      </c>
      <c r="N2149" s="5">
        <v>0.78969999999999996</v>
      </c>
      <c r="O2149" s="4">
        <v>44896</v>
      </c>
      <c r="P2149" s="1" t="s">
        <v>709</v>
      </c>
      <c r="Q2149" s="1" t="s">
        <v>710</v>
      </c>
      <c r="R2149" s="1" t="s">
        <v>32</v>
      </c>
      <c r="S2149" s="1" t="s">
        <v>716</v>
      </c>
      <c r="T2149" s="1" t="s">
        <v>712</v>
      </c>
      <c r="U2149" s="6">
        <v>330832.34999999998</v>
      </c>
      <c r="V2149" s="6">
        <v>510000</v>
      </c>
      <c r="W2149" s="6">
        <v>0</v>
      </c>
      <c r="X2149" s="6">
        <v>510000</v>
      </c>
      <c r="Y2149" s="6">
        <v>17447.25</v>
      </c>
      <c r="Z2149" s="7">
        <v>44866</v>
      </c>
      <c r="AA21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49" s="35" t="str">
        <f>IFERROR(
                    _xlfn.XLOOKUP(Tabela1[[#This Row],[ID]],'Base_Solicitações MP'!B:B,'Base_Solicitações MP'!R:R),
                    "Não enviada")</f>
        <v>Não enviada</v>
      </c>
      <c r="AC2149" s="15" t="str">
        <f>_xlfn.CONCAT(Tabela1[[#This Row],[Município]],"/",Tabela1[[#This Row],[UF]])</f>
        <v>Piranhas/GO</v>
      </c>
    </row>
    <row r="2150" spans="1:29" x14ac:dyDescent="0.25">
      <c r="A2150" s="14" t="s">
        <v>705</v>
      </c>
      <c r="B2150" s="2" t="s">
        <v>10124</v>
      </c>
      <c r="C2150" s="2" t="s">
        <v>13074</v>
      </c>
      <c r="D2150" s="3" t="s">
        <v>3955</v>
      </c>
      <c r="E2150" s="1" t="s">
        <v>3956</v>
      </c>
      <c r="F2150" s="1">
        <v>2014</v>
      </c>
      <c r="G2150" s="1">
        <v>2</v>
      </c>
      <c r="H2150" s="1" t="s">
        <v>2262</v>
      </c>
      <c r="I2150" s="1" t="s">
        <v>160</v>
      </c>
      <c r="J2150" s="1" t="s">
        <v>56</v>
      </c>
      <c r="K2150" s="1" t="str">
        <f>IF(Tabela1[[#This Row],[Situação da Obra]]="Inacabada - PC Técnica Concluída","Inacabada",Tabela1[[#This Row],[Situação da Obra]])</f>
        <v>Paralisada</v>
      </c>
      <c r="L2150" s="1" t="s">
        <v>30</v>
      </c>
      <c r="M2150" s="4">
        <v>45058</v>
      </c>
      <c r="N2150" s="5">
        <v>0.95530000000000004</v>
      </c>
      <c r="O2150" s="4">
        <v>45058</v>
      </c>
      <c r="P2150" s="1" t="s">
        <v>709</v>
      </c>
      <c r="Q2150" s="1" t="s">
        <v>710</v>
      </c>
      <c r="R2150" s="1" t="s">
        <v>32</v>
      </c>
      <c r="S2150" s="1" t="s">
        <v>716</v>
      </c>
      <c r="T2150" s="1" t="s">
        <v>712</v>
      </c>
      <c r="U2150" s="6">
        <v>503099.43</v>
      </c>
      <c r="V2150" s="6">
        <v>476286.3</v>
      </c>
      <c r="W2150" s="6">
        <v>0</v>
      </c>
      <c r="X2150" s="6">
        <v>476286.3</v>
      </c>
      <c r="Y2150" s="6">
        <v>3318.17</v>
      </c>
      <c r="Z2150" s="7">
        <v>45310</v>
      </c>
      <c r="AA21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50" s="35" t="str">
        <f>IFERROR(
                    _xlfn.XLOOKUP(Tabela1[[#This Row],[ID]],'Base_Solicitações MP'!B:B,'Base_Solicitações MP'!R:R),
                    "Não enviada")</f>
        <v>Diligência</v>
      </c>
      <c r="AC2150" s="15" t="str">
        <f>_xlfn.CONCAT(Tabela1[[#This Row],[Município]],"/",Tabela1[[#This Row],[UF]])</f>
        <v>Aliança/PE</v>
      </c>
    </row>
    <row r="2151" spans="1:29" x14ac:dyDescent="0.25">
      <c r="A2151" s="14" t="s">
        <v>705</v>
      </c>
      <c r="B2151" s="2" t="s">
        <v>10125</v>
      </c>
      <c r="C2151" s="2" t="s">
        <v>13075</v>
      </c>
      <c r="D2151" s="3" t="s">
        <v>3957</v>
      </c>
      <c r="E2151" s="1" t="s">
        <v>3958</v>
      </c>
      <c r="F2151" s="1">
        <v>2014</v>
      </c>
      <c r="G2151" s="1">
        <v>1</v>
      </c>
      <c r="H2151" s="1" t="s">
        <v>3959</v>
      </c>
      <c r="I2151" s="1" t="s">
        <v>60</v>
      </c>
      <c r="J2151" s="1" t="s">
        <v>56</v>
      </c>
      <c r="K2151" s="1" t="str">
        <f>IF(Tabela1[[#This Row],[Situação da Obra]]="Inacabada - PC Técnica Concluída","Inacabada",Tabela1[[#This Row],[Situação da Obra]])</f>
        <v>Paralisada</v>
      </c>
      <c r="L2151" s="1" t="s">
        <v>30</v>
      </c>
      <c r="M2151" s="4">
        <v>44939</v>
      </c>
      <c r="N2151" s="5">
        <v>0.73150000000000004</v>
      </c>
      <c r="O2151" s="4">
        <v>44939</v>
      </c>
      <c r="P2151" s="1" t="s">
        <v>709</v>
      </c>
      <c r="Q2151" s="1" t="s">
        <v>710</v>
      </c>
      <c r="R2151" s="1" t="s">
        <v>32</v>
      </c>
      <c r="S2151" s="1" t="s">
        <v>716</v>
      </c>
      <c r="T2151" s="1" t="s">
        <v>712</v>
      </c>
      <c r="U2151" s="6">
        <v>553381.96</v>
      </c>
      <c r="V2151" s="6">
        <v>509795.9</v>
      </c>
      <c r="W2151" s="6">
        <v>0</v>
      </c>
      <c r="X2151" s="6">
        <v>509795.9</v>
      </c>
      <c r="Y2151" s="6">
        <v>1845.13</v>
      </c>
      <c r="Z2151" s="7">
        <v>45169</v>
      </c>
      <c r="AA21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1" s="35" t="str">
        <f>IFERROR(
                    _xlfn.XLOOKUP(Tabela1[[#This Row],[ID]],'Base_Solicitações MP'!B:B,'Base_Solicitações MP'!R:R),
                    "Não enviada")</f>
        <v>Não enviada</v>
      </c>
      <c r="AC2151" s="15" t="str">
        <f>_xlfn.CONCAT(Tabela1[[#This Row],[Município]],"/",Tabela1[[#This Row],[UF]])</f>
        <v>Catuti/MG</v>
      </c>
    </row>
    <row r="2152" spans="1:29" x14ac:dyDescent="0.25">
      <c r="A2152" s="14" t="s">
        <v>705</v>
      </c>
      <c r="B2152" s="2" t="s">
        <v>10126</v>
      </c>
      <c r="C2152" s="2" t="s">
        <v>13076</v>
      </c>
      <c r="D2152" s="2" t="s">
        <v>3960</v>
      </c>
      <c r="E2152" s="1" t="s">
        <v>3961</v>
      </c>
      <c r="F2152" s="1">
        <v>2014</v>
      </c>
      <c r="G2152" s="1">
        <v>1</v>
      </c>
      <c r="H2152" s="1" t="s">
        <v>688</v>
      </c>
      <c r="I2152" s="1" t="s">
        <v>280</v>
      </c>
      <c r="J2152" s="1" t="s">
        <v>29</v>
      </c>
      <c r="K2152" s="1" t="str">
        <f>IF(Tabela1[[#This Row],[Situação da Obra]]="Inacabada - PC Técnica Concluída","Inacabada",Tabela1[[#This Row],[Situação da Obra]])</f>
        <v>Inacabada</v>
      </c>
      <c r="L2152" s="1" t="s">
        <v>30</v>
      </c>
      <c r="M2152" s="4">
        <v>44915</v>
      </c>
      <c r="N2152" s="5">
        <v>0.6905</v>
      </c>
      <c r="O2152" s="4">
        <v>43069</v>
      </c>
      <c r="P2152" s="1" t="s">
        <v>1935</v>
      </c>
      <c r="Q2152" s="1" t="s">
        <v>710</v>
      </c>
      <c r="R2152" s="1" t="s">
        <v>32</v>
      </c>
      <c r="S2152" s="1" t="s">
        <v>1936</v>
      </c>
      <c r="T2152" s="1" t="s">
        <v>712</v>
      </c>
      <c r="U2152" s="6">
        <v>182788.76</v>
      </c>
      <c r="V2152" s="6">
        <v>182788.76</v>
      </c>
      <c r="W2152" s="6">
        <v>0</v>
      </c>
      <c r="X2152" s="6">
        <v>182788.76</v>
      </c>
      <c r="Y2152" s="6">
        <v>1011.49</v>
      </c>
      <c r="Z2152" s="7">
        <v>43311</v>
      </c>
      <c r="AA21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2" s="35" t="str">
        <f>IFERROR(
                    _xlfn.XLOOKUP(Tabela1[[#This Row],[ID]],'Base_Solicitações MP'!B:B,'Base_Solicitações MP'!R:R),
                    "Não enviada")</f>
        <v>Não enviada</v>
      </c>
      <c r="AC2152" s="15" t="str">
        <f>_xlfn.CONCAT(Tabela1[[#This Row],[Município]],"/",Tabela1[[#This Row],[UF]])</f>
        <v>Bela Vista/MS</v>
      </c>
    </row>
    <row r="2153" spans="1:29" x14ac:dyDescent="0.25">
      <c r="A2153" s="14" t="s">
        <v>705</v>
      </c>
      <c r="B2153" s="2" t="s">
        <v>10127</v>
      </c>
      <c r="C2153" s="2" t="s">
        <v>13077</v>
      </c>
      <c r="D2153" s="3" t="s">
        <v>3962</v>
      </c>
      <c r="E2153" s="1" t="s">
        <v>3963</v>
      </c>
      <c r="F2153" s="1">
        <v>2014</v>
      </c>
      <c r="G2153" s="1">
        <v>2</v>
      </c>
      <c r="H2153" s="1" t="s">
        <v>688</v>
      </c>
      <c r="I2153" s="1" t="s">
        <v>280</v>
      </c>
      <c r="J2153" s="1" t="s">
        <v>29</v>
      </c>
      <c r="K2153" s="1" t="str">
        <f>IF(Tabela1[[#This Row],[Situação da Obra]]="Inacabada - PC Técnica Concluída","Inacabada",Tabela1[[#This Row],[Situação da Obra]])</f>
        <v>Inacabada</v>
      </c>
      <c r="L2153" s="1" t="s">
        <v>30</v>
      </c>
      <c r="M2153" s="4">
        <v>44915</v>
      </c>
      <c r="N2153" s="5">
        <v>0.68740000000000001</v>
      </c>
      <c r="O2153" s="4">
        <v>43069</v>
      </c>
      <c r="P2153" s="1" t="s">
        <v>709</v>
      </c>
      <c r="Q2153" s="1" t="s">
        <v>710</v>
      </c>
      <c r="R2153" s="1" t="s">
        <v>32</v>
      </c>
      <c r="S2153" s="1" t="s">
        <v>716</v>
      </c>
      <c r="T2153" s="1" t="s">
        <v>712</v>
      </c>
      <c r="U2153" s="6">
        <v>508576.52</v>
      </c>
      <c r="V2153" s="6">
        <v>509331.48</v>
      </c>
      <c r="W2153" s="6">
        <v>0</v>
      </c>
      <c r="X2153" s="6">
        <v>509331.48</v>
      </c>
      <c r="Y2153" s="6">
        <v>20356.34</v>
      </c>
      <c r="Z2153" s="7">
        <v>43311</v>
      </c>
      <c r="AA21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3" s="35" t="str">
        <f>IFERROR(
                    _xlfn.XLOOKUP(Tabela1[[#This Row],[ID]],'Base_Solicitações MP'!B:B,'Base_Solicitações MP'!R:R),
                    "Não enviada")</f>
        <v>Não enviada</v>
      </c>
      <c r="AC2153" s="15" t="str">
        <f>_xlfn.CONCAT(Tabela1[[#This Row],[Município]],"/",Tabela1[[#This Row],[UF]])</f>
        <v>Bela Vista/MS</v>
      </c>
    </row>
    <row r="2154" spans="1:29" x14ac:dyDescent="0.25">
      <c r="A2154" s="14" t="s">
        <v>705</v>
      </c>
      <c r="B2154" s="2" t="s">
        <v>10128</v>
      </c>
      <c r="C2154" s="2" t="s">
        <v>13078</v>
      </c>
      <c r="D2154" s="3" t="s">
        <v>3962</v>
      </c>
      <c r="E2154" s="1" t="s">
        <v>3963</v>
      </c>
      <c r="F2154" s="1">
        <v>2014</v>
      </c>
      <c r="G2154" s="1">
        <v>2</v>
      </c>
      <c r="H2154" s="1" t="s">
        <v>688</v>
      </c>
      <c r="I2154" s="1" t="s">
        <v>280</v>
      </c>
      <c r="J2154" s="1" t="s">
        <v>29</v>
      </c>
      <c r="K2154" s="1" t="str">
        <f>IF(Tabela1[[#This Row],[Situação da Obra]]="Inacabada - PC Técnica Concluída","Inacabada",Tabela1[[#This Row],[Situação da Obra]])</f>
        <v>Inacabada</v>
      </c>
      <c r="L2154" s="1" t="s">
        <v>30</v>
      </c>
      <c r="M2154" s="4">
        <v>44915</v>
      </c>
      <c r="N2154" s="5">
        <v>0.31440000000000001</v>
      </c>
      <c r="O2154" s="4">
        <v>43067</v>
      </c>
      <c r="P2154" s="1" t="s">
        <v>709</v>
      </c>
      <c r="Q2154" s="1" t="s">
        <v>710</v>
      </c>
      <c r="R2154" s="1" t="s">
        <v>32</v>
      </c>
      <c r="S2154" s="1" t="s">
        <v>716</v>
      </c>
      <c r="T2154" s="1" t="s">
        <v>712</v>
      </c>
      <c r="U2154" s="6">
        <v>509418.37</v>
      </c>
      <c r="V2154" s="6">
        <v>509418.37</v>
      </c>
      <c r="W2154" s="6">
        <v>0</v>
      </c>
      <c r="X2154" s="6">
        <v>509418.37</v>
      </c>
      <c r="Y2154" s="6">
        <v>20356.34</v>
      </c>
      <c r="Z2154" s="7">
        <v>43311</v>
      </c>
      <c r="AA21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4" s="35" t="str">
        <f>IFERROR(
                    _xlfn.XLOOKUP(Tabela1[[#This Row],[ID]],'Base_Solicitações MP'!B:B,'Base_Solicitações MP'!R:R),
                    "Não enviada")</f>
        <v>Não enviada</v>
      </c>
      <c r="AC2154" s="15" t="str">
        <f>_xlfn.CONCAT(Tabela1[[#This Row],[Município]],"/",Tabela1[[#This Row],[UF]])</f>
        <v>Bela Vista/MS</v>
      </c>
    </row>
    <row r="2155" spans="1:29" x14ac:dyDescent="0.25">
      <c r="A2155" s="14" t="s">
        <v>705</v>
      </c>
      <c r="B2155" s="2" t="s">
        <v>10129</v>
      </c>
      <c r="C2155" s="2" t="s">
        <v>13079</v>
      </c>
      <c r="D2155" s="2" t="s">
        <v>3964</v>
      </c>
      <c r="E2155" s="1" t="s">
        <v>3965</v>
      </c>
      <c r="F2155" s="1">
        <v>2014</v>
      </c>
      <c r="G2155" s="1">
        <v>1</v>
      </c>
      <c r="H2155" s="1" t="s">
        <v>3966</v>
      </c>
      <c r="I2155" s="1" t="s">
        <v>280</v>
      </c>
      <c r="J2155" s="1" t="s">
        <v>29</v>
      </c>
      <c r="K2155" s="1" t="str">
        <f>IF(Tabela1[[#This Row],[Situação da Obra]]="Inacabada - PC Técnica Concluída","Inacabada",Tabela1[[#This Row],[Situação da Obra]])</f>
        <v>Inacabada</v>
      </c>
      <c r="L2155" s="1" t="s">
        <v>30</v>
      </c>
      <c r="M2155" s="4">
        <v>44915</v>
      </c>
      <c r="N2155" s="5">
        <v>0.4864</v>
      </c>
      <c r="O2155" s="4">
        <v>43011</v>
      </c>
      <c r="P2155" s="1" t="s">
        <v>1935</v>
      </c>
      <c r="Q2155" s="1" t="s">
        <v>710</v>
      </c>
      <c r="R2155" s="1" t="s">
        <v>32</v>
      </c>
      <c r="S2155" s="1" t="s">
        <v>1936</v>
      </c>
      <c r="T2155" s="1" t="s">
        <v>712</v>
      </c>
      <c r="U2155" s="6">
        <v>139938.94</v>
      </c>
      <c r="V2155" s="6">
        <v>167483.29999999999</v>
      </c>
      <c r="W2155" s="6">
        <v>0</v>
      </c>
      <c r="X2155" s="6">
        <v>167483.29999999999</v>
      </c>
      <c r="Y2155" s="6">
        <v>0</v>
      </c>
      <c r="Z2155" s="7">
        <v>43699</v>
      </c>
      <c r="AA21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5" s="35" t="str">
        <f>IFERROR(
                    _xlfn.XLOOKUP(Tabela1[[#This Row],[ID]],'Base_Solicitações MP'!B:B,'Base_Solicitações MP'!R:R),
                    "Não enviada")</f>
        <v>Não enviada</v>
      </c>
      <c r="AC2155" s="15" t="str">
        <f>_xlfn.CONCAT(Tabela1[[#This Row],[Município]],"/",Tabela1[[#This Row],[UF]])</f>
        <v>Camapuã/MS</v>
      </c>
    </row>
    <row r="2156" spans="1:29" x14ac:dyDescent="0.25">
      <c r="A2156" s="14" t="s">
        <v>705</v>
      </c>
      <c r="B2156" s="2" t="s">
        <v>10130</v>
      </c>
      <c r="C2156" s="2" t="s">
        <v>13080</v>
      </c>
      <c r="D2156" s="3" t="s">
        <v>3967</v>
      </c>
      <c r="E2156" s="1" t="s">
        <v>3968</v>
      </c>
      <c r="F2156" s="1">
        <v>2014</v>
      </c>
      <c r="G2156" s="1">
        <v>1</v>
      </c>
      <c r="H2156" s="1" t="s">
        <v>3969</v>
      </c>
      <c r="I2156" s="1" t="s">
        <v>129</v>
      </c>
      <c r="J2156" s="1" t="s">
        <v>40</v>
      </c>
      <c r="K2156" s="1" t="str">
        <f>IF(Tabela1[[#This Row],[Situação da Obra]]="Inacabada - PC Técnica Concluída","Inacabada",Tabela1[[#This Row],[Situação da Obra]])</f>
        <v>Inacabada</v>
      </c>
      <c r="L2156" s="1" t="s">
        <v>30</v>
      </c>
      <c r="M2156" s="4">
        <v>43524</v>
      </c>
      <c r="N2156" s="5">
        <v>0.80300000000000005</v>
      </c>
      <c r="O2156" s="4">
        <v>43388</v>
      </c>
      <c r="P2156" s="1" t="s">
        <v>709</v>
      </c>
      <c r="Q2156" s="1" t="s">
        <v>710</v>
      </c>
      <c r="R2156" s="1" t="s">
        <v>32</v>
      </c>
      <c r="S2156" s="1" t="s">
        <v>716</v>
      </c>
      <c r="T2156" s="1" t="s">
        <v>712</v>
      </c>
      <c r="U2156" s="6">
        <v>459791.68</v>
      </c>
      <c r="V2156" s="6">
        <v>510000</v>
      </c>
      <c r="W2156" s="6">
        <v>0</v>
      </c>
      <c r="X2156" s="6">
        <v>510000</v>
      </c>
      <c r="Y2156" s="6">
        <v>18364.73</v>
      </c>
      <c r="Z2156" s="7">
        <v>43281</v>
      </c>
      <c r="AA21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56" s="35" t="str">
        <f>IFERROR(
                    _xlfn.XLOOKUP(Tabela1[[#This Row],[ID]],'Base_Solicitações MP'!B:B,'Base_Solicitações MP'!R:R),
                    "Não enviada")</f>
        <v>Diligência</v>
      </c>
      <c r="AC2156" s="15" t="str">
        <f>_xlfn.CONCAT(Tabela1[[#This Row],[Município]],"/",Tabela1[[#This Row],[UF]])</f>
        <v>Água Nova/RN</v>
      </c>
    </row>
    <row r="2157" spans="1:29" x14ac:dyDescent="0.25">
      <c r="A2157" s="14" t="s">
        <v>705</v>
      </c>
      <c r="B2157" s="2" t="s">
        <v>7951</v>
      </c>
      <c r="C2157" s="2" t="s">
        <v>13081</v>
      </c>
      <c r="D2157" s="3" t="s">
        <v>3970</v>
      </c>
      <c r="E2157" s="1" t="s">
        <v>3971</v>
      </c>
      <c r="F2157" s="1">
        <v>2014</v>
      </c>
      <c r="G2157" s="1">
        <v>1</v>
      </c>
      <c r="H2157" s="1" t="s">
        <v>1164</v>
      </c>
      <c r="I2157" s="1" t="s">
        <v>44</v>
      </c>
      <c r="J2157" s="1" t="s">
        <v>29</v>
      </c>
      <c r="K2157" s="1" t="str">
        <f>IF(Tabela1[[#This Row],[Situação da Obra]]="Inacabada - PC Técnica Concluída","Inacabada",Tabela1[[#This Row],[Situação da Obra]])</f>
        <v>Inacabada</v>
      </c>
      <c r="L2157" s="1" t="s">
        <v>30</v>
      </c>
      <c r="M2157" s="4">
        <v>44915</v>
      </c>
      <c r="N2157" s="5">
        <v>0.97299999999999998</v>
      </c>
      <c r="O2157" s="4">
        <v>43726</v>
      </c>
      <c r="P2157" s="1" t="s">
        <v>709</v>
      </c>
      <c r="Q2157" s="1" t="s">
        <v>710</v>
      </c>
      <c r="R2157" s="1" t="s">
        <v>32</v>
      </c>
      <c r="S2157" s="1" t="s">
        <v>716</v>
      </c>
      <c r="T2157" s="1" t="s">
        <v>712</v>
      </c>
      <c r="U2157" s="6">
        <v>449000.15</v>
      </c>
      <c r="V2157" s="6">
        <v>509540.93</v>
      </c>
      <c r="W2157" s="6">
        <v>0</v>
      </c>
      <c r="X2157" s="6">
        <v>509540.93</v>
      </c>
      <c r="Y2157" s="6">
        <v>6820.03</v>
      </c>
      <c r="Z2157" s="7">
        <v>43707</v>
      </c>
      <c r="AA21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7" s="35" t="str">
        <f>IFERROR(
                    _xlfn.XLOOKUP(Tabela1[[#This Row],[ID]],'Base_Solicitações MP'!B:B,'Base_Solicitações MP'!R:R),
                    "Não enviada")</f>
        <v>Em Cadastramento</v>
      </c>
      <c r="AC2157" s="15" t="str">
        <f>_xlfn.CONCAT(Tabela1[[#This Row],[Município]],"/",Tabela1[[#This Row],[UF]])</f>
        <v>Açailândia/MA</v>
      </c>
    </row>
    <row r="2158" spans="1:29" x14ac:dyDescent="0.25">
      <c r="A2158" s="14" t="s">
        <v>705</v>
      </c>
      <c r="B2158" s="2" t="s">
        <v>10131</v>
      </c>
      <c r="C2158" s="2" t="s">
        <v>13082</v>
      </c>
      <c r="D2158" s="3" t="s">
        <v>3972</v>
      </c>
      <c r="E2158" s="1" t="s">
        <v>3973</v>
      </c>
      <c r="F2158" s="1">
        <v>2014</v>
      </c>
      <c r="G2158" s="1">
        <v>1</v>
      </c>
      <c r="H2158" s="1" t="s">
        <v>3087</v>
      </c>
      <c r="I2158" s="1" t="s">
        <v>44</v>
      </c>
      <c r="J2158" s="1" t="s">
        <v>29</v>
      </c>
      <c r="K2158" s="1" t="str">
        <f>IF(Tabela1[[#This Row],[Situação da Obra]]="Inacabada - PC Técnica Concluída","Inacabada",Tabela1[[#This Row],[Situação da Obra]])</f>
        <v>Inacabada</v>
      </c>
      <c r="L2158" s="1" t="s">
        <v>30</v>
      </c>
      <c r="M2158" s="4">
        <v>44988</v>
      </c>
      <c r="N2158" s="5">
        <v>0.36630000000000001</v>
      </c>
      <c r="O2158" s="4">
        <v>43593</v>
      </c>
      <c r="P2158" s="1" t="s">
        <v>709</v>
      </c>
      <c r="Q2158" s="1" t="s">
        <v>710</v>
      </c>
      <c r="R2158" s="1" t="s">
        <v>32</v>
      </c>
      <c r="S2158" s="1" t="s">
        <v>716</v>
      </c>
      <c r="T2158" s="1" t="s">
        <v>712</v>
      </c>
      <c r="U2158" s="6">
        <v>248320.29</v>
      </c>
      <c r="V2158" s="6">
        <v>509785.24</v>
      </c>
      <c r="W2158" s="6">
        <v>0</v>
      </c>
      <c r="X2158" s="6">
        <v>509785.24</v>
      </c>
      <c r="Y2158" s="6">
        <v>2.29</v>
      </c>
      <c r="Z2158" s="7">
        <v>43555</v>
      </c>
      <c r="AA21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58" s="35" t="str">
        <f>IFERROR(
                    _xlfn.XLOOKUP(Tabela1[[#This Row],[ID]],'Base_Solicitações MP'!B:B,'Base_Solicitações MP'!R:R),
                    "Não enviada")</f>
        <v>Diligência</v>
      </c>
      <c r="AC2158" s="15" t="str">
        <f>_xlfn.CONCAT(Tabela1[[#This Row],[Município]],"/",Tabela1[[#This Row],[UF]])</f>
        <v>Água Doce do Maranhão/MA</v>
      </c>
    </row>
    <row r="2159" spans="1:29" x14ac:dyDescent="0.25">
      <c r="A2159" s="14" t="s">
        <v>705</v>
      </c>
      <c r="B2159" s="2" t="s">
        <v>10132</v>
      </c>
      <c r="C2159" s="2" t="s">
        <v>13083</v>
      </c>
      <c r="D2159" s="3" t="s">
        <v>3974</v>
      </c>
      <c r="E2159" s="1" t="s">
        <v>3975</v>
      </c>
      <c r="F2159" s="1">
        <v>2014</v>
      </c>
      <c r="G2159" s="1">
        <v>1</v>
      </c>
      <c r="H2159" s="1" t="s">
        <v>3966</v>
      </c>
      <c r="I2159" s="1" t="s">
        <v>280</v>
      </c>
      <c r="J2159" s="1" t="s">
        <v>29</v>
      </c>
      <c r="K2159" s="1" t="str">
        <f>IF(Tabela1[[#This Row],[Situação da Obra]]="Inacabada - PC Técnica Concluída","Inacabada",Tabela1[[#This Row],[Situação da Obra]])</f>
        <v>Inacabada</v>
      </c>
      <c r="L2159" s="1" t="s">
        <v>30</v>
      </c>
      <c r="M2159" s="4">
        <v>44915</v>
      </c>
      <c r="N2159" s="5">
        <v>2.12E-2</v>
      </c>
      <c r="O2159" s="4"/>
      <c r="P2159" s="1" t="s">
        <v>709</v>
      </c>
      <c r="Q2159" s="1" t="s">
        <v>710</v>
      </c>
      <c r="R2159" s="1" t="s">
        <v>32</v>
      </c>
      <c r="S2159" s="1" t="s">
        <v>716</v>
      </c>
      <c r="T2159" s="1" t="s">
        <v>712</v>
      </c>
      <c r="U2159" s="6" t="s">
        <v>41</v>
      </c>
      <c r="V2159" s="6">
        <v>491581.9</v>
      </c>
      <c r="W2159" s="6">
        <v>0</v>
      </c>
      <c r="X2159" s="6">
        <v>491581.9</v>
      </c>
      <c r="Y2159" s="6" t="s">
        <v>41</v>
      </c>
      <c r="Z2159" s="7">
        <v>42969</v>
      </c>
      <c r="AA21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9" s="35" t="str">
        <f>IFERROR(
                    _xlfn.XLOOKUP(Tabela1[[#This Row],[ID]],'Base_Solicitações MP'!B:B,'Base_Solicitações MP'!R:R),
                    "Não enviada")</f>
        <v>Não enviada</v>
      </c>
      <c r="AC2159" s="15" t="str">
        <f>_xlfn.CONCAT(Tabela1[[#This Row],[Município]],"/",Tabela1[[#This Row],[UF]])</f>
        <v>Camapuã/MS</v>
      </c>
    </row>
    <row r="2160" spans="1:29" x14ac:dyDescent="0.25">
      <c r="A2160" s="14" t="s">
        <v>705</v>
      </c>
      <c r="B2160" s="2" t="s">
        <v>10133</v>
      </c>
      <c r="C2160" s="2" t="s">
        <v>13084</v>
      </c>
      <c r="D2160" s="2" t="s">
        <v>3976</v>
      </c>
      <c r="E2160" s="1" t="s">
        <v>3977</v>
      </c>
      <c r="F2160" s="1">
        <v>2014</v>
      </c>
      <c r="G2160" s="1">
        <v>1</v>
      </c>
      <c r="H2160" s="1" t="s">
        <v>3978</v>
      </c>
      <c r="I2160" s="1" t="s">
        <v>160</v>
      </c>
      <c r="J2160" s="1" t="s">
        <v>29</v>
      </c>
      <c r="K2160" s="1" t="str">
        <f>IF(Tabela1[[#This Row],[Situação da Obra]]="Inacabada - PC Técnica Concluída","Inacabada",Tabela1[[#This Row],[Situação da Obra]])</f>
        <v>Inacabada</v>
      </c>
      <c r="L2160" s="1" t="s">
        <v>30</v>
      </c>
      <c r="M2160" s="4">
        <v>44915</v>
      </c>
      <c r="N2160" s="5">
        <v>0.9456</v>
      </c>
      <c r="O2160" s="4">
        <v>43531</v>
      </c>
      <c r="P2160" s="1" t="s">
        <v>1935</v>
      </c>
      <c r="Q2160" s="1" t="s">
        <v>710</v>
      </c>
      <c r="R2160" s="1" t="s">
        <v>32</v>
      </c>
      <c r="S2160" s="1" t="s">
        <v>1936</v>
      </c>
      <c r="T2160" s="1" t="s">
        <v>712</v>
      </c>
      <c r="U2160" s="6">
        <v>183239.3</v>
      </c>
      <c r="V2160" s="6">
        <v>184738.9</v>
      </c>
      <c r="W2160" s="6">
        <v>0</v>
      </c>
      <c r="X2160" s="6">
        <v>184738.9</v>
      </c>
      <c r="Y2160" s="6">
        <v>0</v>
      </c>
      <c r="Z2160" s="7">
        <v>43553</v>
      </c>
      <c r="AA21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60" s="35" t="str">
        <f>IFERROR(
                    _xlfn.XLOOKUP(Tabela1[[#This Row],[ID]],'Base_Solicitações MP'!B:B,'Base_Solicitações MP'!R:R),
                    "Não enviada")</f>
        <v>Não enviada</v>
      </c>
      <c r="AC2160" s="15" t="str">
        <f>_xlfn.CONCAT(Tabela1[[#This Row],[Município]],"/",Tabela1[[#This Row],[UF]])</f>
        <v>Flores/PE</v>
      </c>
    </row>
    <row r="2161" spans="1:29" x14ac:dyDescent="0.25">
      <c r="A2161" s="14" t="s">
        <v>705</v>
      </c>
      <c r="B2161" s="2" t="s">
        <v>10134</v>
      </c>
      <c r="C2161" s="2" t="s">
        <v>13085</v>
      </c>
      <c r="D2161" s="3" t="s">
        <v>3979</v>
      </c>
      <c r="E2161" s="1" t="s">
        <v>3980</v>
      </c>
      <c r="F2161" s="1">
        <v>2014</v>
      </c>
      <c r="G2161" s="1">
        <v>1</v>
      </c>
      <c r="H2161" s="1" t="s">
        <v>3981</v>
      </c>
      <c r="I2161" s="1" t="s">
        <v>28</v>
      </c>
      <c r="J2161" s="1" t="s">
        <v>29</v>
      </c>
      <c r="K2161" s="1" t="str">
        <f>IF(Tabela1[[#This Row],[Situação da Obra]]="Inacabada - PC Técnica Concluída","Inacabada",Tabela1[[#This Row],[Situação da Obra]])</f>
        <v>Inacabada</v>
      </c>
      <c r="L2161" s="1" t="s">
        <v>30</v>
      </c>
      <c r="M2161" s="4">
        <v>45042</v>
      </c>
      <c r="N2161" s="5">
        <v>0.67989999999999995</v>
      </c>
      <c r="O2161" s="4">
        <v>43455</v>
      </c>
      <c r="P2161" s="1" t="s">
        <v>709</v>
      </c>
      <c r="Q2161" s="1" t="s">
        <v>710</v>
      </c>
      <c r="R2161" s="1" t="s">
        <v>32</v>
      </c>
      <c r="S2161" s="1" t="s">
        <v>716</v>
      </c>
      <c r="T2161" s="1" t="s">
        <v>712</v>
      </c>
      <c r="U2161" s="6">
        <v>490643.36</v>
      </c>
      <c r="V2161" s="6">
        <v>500125.86</v>
      </c>
      <c r="W2161" s="6">
        <v>0</v>
      </c>
      <c r="X2161" s="6">
        <v>500125.86</v>
      </c>
      <c r="Y2161" s="6">
        <v>8598.84</v>
      </c>
      <c r="Z2161" s="7">
        <v>43464</v>
      </c>
      <c r="AA21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1" s="35" t="str">
        <f>IFERROR(
                    _xlfn.XLOOKUP(Tabela1[[#This Row],[ID]],'Base_Solicitações MP'!B:B,'Base_Solicitações MP'!R:R),
                    "Não enviada")</f>
        <v>Aguardando Análise FNDE</v>
      </c>
      <c r="AC2161" s="15" t="str">
        <f>_xlfn.CONCAT(Tabela1[[#This Row],[Município]],"/",Tabela1[[#This Row],[UF]])</f>
        <v>Paracuru/CE</v>
      </c>
    </row>
    <row r="2162" spans="1:29" x14ac:dyDescent="0.25">
      <c r="A2162" s="14" t="s">
        <v>705</v>
      </c>
      <c r="B2162" s="2" t="s">
        <v>10135</v>
      </c>
      <c r="C2162" s="2" t="s">
        <v>13086</v>
      </c>
      <c r="D2162" s="3" t="s">
        <v>3982</v>
      </c>
      <c r="E2162" s="1" t="s">
        <v>3983</v>
      </c>
      <c r="F2162" s="1">
        <v>2014</v>
      </c>
      <c r="G2162" s="1">
        <v>2</v>
      </c>
      <c r="H2162" s="1" t="s">
        <v>2234</v>
      </c>
      <c r="I2162" s="1" t="s">
        <v>44</v>
      </c>
      <c r="J2162" s="1" t="s">
        <v>56</v>
      </c>
      <c r="K2162" s="1" t="str">
        <f>IF(Tabela1[[#This Row],[Situação da Obra]]="Inacabada - PC Técnica Concluída","Inacabada",Tabela1[[#This Row],[Situação da Obra]])</f>
        <v>Paralisada</v>
      </c>
      <c r="L2162" s="1" t="s">
        <v>30</v>
      </c>
      <c r="M2162" s="4">
        <v>44756</v>
      </c>
      <c r="N2162" s="5">
        <v>0.43769999999999998</v>
      </c>
      <c r="O2162" s="4">
        <v>45051</v>
      </c>
      <c r="P2162" s="1" t="s">
        <v>709</v>
      </c>
      <c r="Q2162" s="1" t="s">
        <v>710</v>
      </c>
      <c r="R2162" s="1" t="s">
        <v>32</v>
      </c>
      <c r="S2162" s="1" t="s">
        <v>716</v>
      </c>
      <c r="T2162" s="1" t="s">
        <v>712</v>
      </c>
      <c r="U2162" s="6">
        <v>127756.02</v>
      </c>
      <c r="V2162" s="6">
        <v>509963.76</v>
      </c>
      <c r="W2162" s="6">
        <v>0</v>
      </c>
      <c r="X2162" s="6">
        <v>509963.76</v>
      </c>
      <c r="Y2162" s="6">
        <v>50463.66</v>
      </c>
      <c r="Z2162" s="7">
        <v>45350</v>
      </c>
      <c r="AA21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62" s="35" t="str">
        <f>IFERROR(
                    _xlfn.XLOOKUP(Tabela1[[#This Row],[ID]],'Base_Solicitações MP'!B:B,'Base_Solicitações MP'!R:R),
                    "Não enviada")</f>
        <v>Não enviada</v>
      </c>
      <c r="AC2162" s="15" t="str">
        <f>_xlfn.CONCAT(Tabela1[[#This Row],[Município]],"/",Tabela1[[#This Row],[UF]])</f>
        <v>Anajatuba/MA</v>
      </c>
    </row>
    <row r="2163" spans="1:29" x14ac:dyDescent="0.25">
      <c r="A2163" s="14" t="s">
        <v>705</v>
      </c>
      <c r="B2163" s="2" t="s">
        <v>10136</v>
      </c>
      <c r="C2163" s="2" t="s">
        <v>13087</v>
      </c>
      <c r="D2163" s="2" t="s">
        <v>3984</v>
      </c>
      <c r="E2163" s="1" t="s">
        <v>3985</v>
      </c>
      <c r="F2163" s="1">
        <v>2014</v>
      </c>
      <c r="G2163" s="1">
        <v>1</v>
      </c>
      <c r="H2163" s="1" t="s">
        <v>1641</v>
      </c>
      <c r="I2163" s="1" t="s">
        <v>44</v>
      </c>
      <c r="J2163" s="1" t="s">
        <v>40</v>
      </c>
      <c r="K2163" s="1" t="str">
        <f>IF(Tabela1[[#This Row],[Situação da Obra]]="Inacabada - PC Técnica Concluída","Inacabada",Tabela1[[#This Row],[Situação da Obra]])</f>
        <v>Inacabada</v>
      </c>
      <c r="L2163" s="1" t="s">
        <v>30</v>
      </c>
      <c r="M2163" s="4">
        <v>43654</v>
      </c>
      <c r="N2163" s="5">
        <v>0</v>
      </c>
      <c r="O2163" s="4">
        <v>43277</v>
      </c>
      <c r="P2163" s="1" t="s">
        <v>1935</v>
      </c>
      <c r="Q2163" s="1" t="s">
        <v>710</v>
      </c>
      <c r="R2163" s="1" t="s">
        <v>32</v>
      </c>
      <c r="S2163" s="1" t="s">
        <v>1936</v>
      </c>
      <c r="T2163" s="1" t="s">
        <v>712</v>
      </c>
      <c r="U2163" s="6">
        <v>183994.57</v>
      </c>
      <c r="V2163" s="6">
        <v>184561.19</v>
      </c>
      <c r="W2163" s="6">
        <v>0</v>
      </c>
      <c r="X2163" s="6">
        <v>184561.19</v>
      </c>
      <c r="Y2163" s="6">
        <v>0</v>
      </c>
      <c r="Z2163" s="7">
        <v>43504</v>
      </c>
      <c r="AA21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63" s="35" t="str">
        <f>IFERROR(
                    _xlfn.XLOOKUP(Tabela1[[#This Row],[ID]],'Base_Solicitações MP'!B:B,'Base_Solicitações MP'!R:R),
                    "Não enviada")</f>
        <v>Não enviada</v>
      </c>
      <c r="AC2163" s="15" t="str">
        <f>_xlfn.CONCAT(Tabela1[[#This Row],[Município]],"/",Tabela1[[#This Row],[UF]])</f>
        <v>Araioses/MA</v>
      </c>
    </row>
    <row r="2164" spans="1:29" x14ac:dyDescent="0.25">
      <c r="A2164" s="14" t="s">
        <v>705</v>
      </c>
      <c r="B2164" s="2" t="s">
        <v>10137</v>
      </c>
      <c r="C2164" s="2" t="s">
        <v>13088</v>
      </c>
      <c r="D2164" s="3" t="s">
        <v>3986</v>
      </c>
      <c r="E2164" s="1" t="s">
        <v>3987</v>
      </c>
      <c r="F2164" s="1">
        <v>2014</v>
      </c>
      <c r="G2164" s="1">
        <v>2</v>
      </c>
      <c r="H2164" s="1" t="s">
        <v>1641</v>
      </c>
      <c r="I2164" s="1" t="s">
        <v>44</v>
      </c>
      <c r="J2164" s="1" t="s">
        <v>29</v>
      </c>
      <c r="K2164" s="1" t="str">
        <f>IF(Tabela1[[#This Row],[Situação da Obra]]="Inacabada - PC Técnica Concluída","Inacabada",Tabela1[[#This Row],[Situação da Obra]])</f>
        <v>Inacabada</v>
      </c>
      <c r="L2164" s="1" t="s">
        <v>30</v>
      </c>
      <c r="M2164" s="4">
        <v>45035</v>
      </c>
      <c r="N2164" s="5">
        <v>0.76349999999999996</v>
      </c>
      <c r="O2164" s="4">
        <v>42684</v>
      </c>
      <c r="P2164" s="1" t="s">
        <v>709</v>
      </c>
      <c r="Q2164" s="1" t="s">
        <v>710</v>
      </c>
      <c r="R2164" s="1" t="s">
        <v>32</v>
      </c>
      <c r="S2164" s="1" t="s">
        <v>716</v>
      </c>
      <c r="T2164" s="1" t="s">
        <v>712</v>
      </c>
      <c r="U2164" s="6">
        <v>506908.98</v>
      </c>
      <c r="V2164" s="6">
        <v>507408.98</v>
      </c>
      <c r="W2164" s="6">
        <v>0</v>
      </c>
      <c r="X2164" s="6">
        <v>507408.98</v>
      </c>
      <c r="Y2164" s="6">
        <v>0</v>
      </c>
      <c r="Z2164" s="7">
        <v>43008</v>
      </c>
      <c r="AA21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64" s="35" t="str">
        <f>IFERROR(
                    _xlfn.XLOOKUP(Tabela1[[#This Row],[ID]],'Base_Solicitações MP'!B:B,'Base_Solicitações MP'!R:R),
                    "Não enviada")</f>
        <v>Não enviada</v>
      </c>
      <c r="AC2164" s="15" t="str">
        <f>_xlfn.CONCAT(Tabela1[[#This Row],[Município]],"/",Tabela1[[#This Row],[UF]])</f>
        <v>Araioses/MA</v>
      </c>
    </row>
    <row r="2165" spans="1:29" x14ac:dyDescent="0.25">
      <c r="A2165" s="14" t="s">
        <v>705</v>
      </c>
      <c r="B2165" s="2" t="s">
        <v>10138</v>
      </c>
      <c r="C2165" s="2" t="s">
        <v>13089</v>
      </c>
      <c r="D2165" s="3" t="s">
        <v>3986</v>
      </c>
      <c r="E2165" s="1" t="s">
        <v>3987</v>
      </c>
      <c r="F2165" s="1">
        <v>2014</v>
      </c>
      <c r="G2165" s="1">
        <v>2</v>
      </c>
      <c r="H2165" s="1" t="s">
        <v>1641</v>
      </c>
      <c r="I2165" s="1" t="s">
        <v>44</v>
      </c>
      <c r="J2165" s="1" t="s">
        <v>29</v>
      </c>
      <c r="K2165" s="1" t="str">
        <f>IF(Tabela1[[#This Row],[Situação da Obra]]="Inacabada - PC Técnica Concluída","Inacabada",Tabela1[[#This Row],[Situação da Obra]])</f>
        <v>Inacabada</v>
      </c>
      <c r="L2165" s="1" t="s">
        <v>30</v>
      </c>
      <c r="M2165" s="4">
        <v>45035</v>
      </c>
      <c r="N2165" s="5">
        <v>0.17130000000000001</v>
      </c>
      <c r="O2165" s="4">
        <v>42634</v>
      </c>
      <c r="P2165" s="1" t="s">
        <v>709</v>
      </c>
      <c r="Q2165" s="1" t="s">
        <v>710</v>
      </c>
      <c r="R2165" s="1" t="s">
        <v>32</v>
      </c>
      <c r="S2165" s="1" t="s">
        <v>716</v>
      </c>
      <c r="T2165" s="1" t="s">
        <v>712</v>
      </c>
      <c r="U2165" s="6">
        <v>508831.5</v>
      </c>
      <c r="V2165" s="6">
        <v>509935.02</v>
      </c>
      <c r="W2165" s="6">
        <v>0</v>
      </c>
      <c r="X2165" s="6">
        <v>509935.02</v>
      </c>
      <c r="Y2165" s="6">
        <v>0</v>
      </c>
      <c r="Z2165" s="7">
        <v>43008</v>
      </c>
      <c r="AA21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65" s="35" t="str">
        <f>IFERROR(
                    _xlfn.XLOOKUP(Tabela1[[#This Row],[ID]],'Base_Solicitações MP'!B:B,'Base_Solicitações MP'!R:R),
                    "Não enviada")</f>
        <v>Não enviada</v>
      </c>
      <c r="AC2165" s="15" t="str">
        <f>_xlfn.CONCAT(Tabela1[[#This Row],[Município]],"/",Tabela1[[#This Row],[UF]])</f>
        <v>Araioses/MA</v>
      </c>
    </row>
    <row r="2166" spans="1:29" x14ac:dyDescent="0.25">
      <c r="A2166" s="14" t="s">
        <v>705</v>
      </c>
      <c r="B2166" s="2" t="s">
        <v>10139</v>
      </c>
      <c r="C2166" s="2" t="s">
        <v>13090</v>
      </c>
      <c r="D2166" s="2" t="s">
        <v>3988</v>
      </c>
      <c r="E2166" s="1" t="s">
        <v>3989</v>
      </c>
      <c r="F2166" s="1">
        <v>2014</v>
      </c>
      <c r="G2166" s="1">
        <v>1</v>
      </c>
      <c r="H2166" s="1" t="s">
        <v>3990</v>
      </c>
      <c r="I2166" s="1" t="s">
        <v>28</v>
      </c>
      <c r="J2166" s="1" t="s">
        <v>29</v>
      </c>
      <c r="K2166" s="1" t="str">
        <f>IF(Tabela1[[#This Row],[Situação da Obra]]="Inacabada - PC Técnica Concluída","Inacabada",Tabela1[[#This Row],[Situação da Obra]])</f>
        <v>Inacabada</v>
      </c>
      <c r="L2166" s="1" t="s">
        <v>30</v>
      </c>
      <c r="M2166" s="4">
        <v>44915</v>
      </c>
      <c r="N2166" s="5">
        <v>0.91049999999999998</v>
      </c>
      <c r="O2166" s="4">
        <v>43455</v>
      </c>
      <c r="P2166" s="1" t="s">
        <v>1935</v>
      </c>
      <c r="Q2166" s="1" t="s">
        <v>710</v>
      </c>
      <c r="R2166" s="1" t="s">
        <v>32</v>
      </c>
      <c r="S2166" s="1" t="s">
        <v>1936</v>
      </c>
      <c r="T2166" s="1" t="s">
        <v>712</v>
      </c>
      <c r="U2166" s="6">
        <v>181621.4</v>
      </c>
      <c r="V2166" s="6">
        <v>182561.16</v>
      </c>
      <c r="W2166" s="6">
        <v>0</v>
      </c>
      <c r="X2166" s="6">
        <v>182561.16</v>
      </c>
      <c r="Y2166" s="6">
        <v>2493.5700000000002</v>
      </c>
      <c r="Z2166" s="7">
        <v>43524</v>
      </c>
      <c r="AA21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6" s="35" t="str">
        <f>IFERROR(
                    _xlfn.XLOOKUP(Tabela1[[#This Row],[ID]],'Base_Solicitações MP'!B:B,'Base_Solicitações MP'!R:R),
                    "Não enviada")</f>
        <v>Aguardando Análise FNDE</v>
      </c>
      <c r="AC2166" s="15" t="str">
        <f>_xlfn.CONCAT(Tabela1[[#This Row],[Município]],"/",Tabela1[[#This Row],[UF]])</f>
        <v>Quixeramobim/CE</v>
      </c>
    </row>
    <row r="2167" spans="1:29" x14ac:dyDescent="0.25">
      <c r="A2167" s="14" t="s">
        <v>705</v>
      </c>
      <c r="B2167" s="2" t="s">
        <v>10140</v>
      </c>
      <c r="C2167" s="2" t="s">
        <v>13091</v>
      </c>
      <c r="D2167" s="3" t="s">
        <v>3991</v>
      </c>
      <c r="E2167" s="1" t="s">
        <v>3992</v>
      </c>
      <c r="F2167" s="1">
        <v>2014</v>
      </c>
      <c r="G2167" s="1">
        <v>1</v>
      </c>
      <c r="H2167" s="1" t="s">
        <v>1670</v>
      </c>
      <c r="I2167" s="1" t="s">
        <v>60</v>
      </c>
      <c r="J2167" s="1" t="s">
        <v>40</v>
      </c>
      <c r="K2167" s="1" t="str">
        <f>IF(Tabela1[[#This Row],[Situação da Obra]]="Inacabada - PC Técnica Concluída","Inacabada",Tabela1[[#This Row],[Situação da Obra]])</f>
        <v>Inacabada</v>
      </c>
      <c r="L2167" s="1" t="s">
        <v>30</v>
      </c>
      <c r="M2167" s="4">
        <v>43511</v>
      </c>
      <c r="N2167" s="5">
        <v>0.38340000000000002</v>
      </c>
      <c r="O2167" s="4">
        <v>43503</v>
      </c>
      <c r="P2167" s="1" t="s">
        <v>709</v>
      </c>
      <c r="Q2167" s="1" t="s">
        <v>710</v>
      </c>
      <c r="R2167" s="1" t="s">
        <v>32</v>
      </c>
      <c r="S2167" s="1" t="s">
        <v>716</v>
      </c>
      <c r="T2167" s="1" t="s">
        <v>712</v>
      </c>
      <c r="U2167" s="6">
        <v>490087.9</v>
      </c>
      <c r="V2167" s="6">
        <v>509356.78</v>
      </c>
      <c r="W2167" s="6">
        <v>0</v>
      </c>
      <c r="X2167" s="6">
        <v>509356.78</v>
      </c>
      <c r="Y2167" s="6">
        <v>0</v>
      </c>
      <c r="Z2167" s="7">
        <v>43423</v>
      </c>
      <c r="AA21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7" s="35" t="str">
        <f>IFERROR(
                    _xlfn.XLOOKUP(Tabela1[[#This Row],[ID]],'Base_Solicitações MP'!B:B,'Base_Solicitações MP'!R:R),
                    "Não enviada")</f>
        <v>Diligência</v>
      </c>
      <c r="AC2167" s="15" t="str">
        <f>_xlfn.CONCAT(Tabela1[[#This Row],[Município]],"/",Tabela1[[#This Row],[UF]])</f>
        <v>Nanuque/MG</v>
      </c>
    </row>
    <row r="2168" spans="1:29" x14ac:dyDescent="0.25">
      <c r="A2168" s="14" t="s">
        <v>705</v>
      </c>
      <c r="B2168" s="2" t="s">
        <v>10141</v>
      </c>
      <c r="C2168" s="2" t="s">
        <v>13092</v>
      </c>
      <c r="D2168" s="3" t="s">
        <v>3993</v>
      </c>
      <c r="E2168" s="1" t="s">
        <v>3994</v>
      </c>
      <c r="F2168" s="1">
        <v>2014</v>
      </c>
      <c r="G2168" s="1">
        <v>4</v>
      </c>
      <c r="H2168" s="1" t="s">
        <v>241</v>
      </c>
      <c r="I2168" s="1" t="s">
        <v>44</v>
      </c>
      <c r="J2168" s="1" t="s">
        <v>40</v>
      </c>
      <c r="K2168" s="1" t="str">
        <f>IF(Tabela1[[#This Row],[Situação da Obra]]="Inacabada - PC Técnica Concluída","Inacabada",Tabela1[[#This Row],[Situação da Obra]])</f>
        <v>Inacabada</v>
      </c>
      <c r="L2168" s="1" t="s">
        <v>30</v>
      </c>
      <c r="M2168" s="4">
        <v>43727</v>
      </c>
      <c r="N2168" s="5">
        <v>0.2495</v>
      </c>
      <c r="O2168" s="4">
        <v>43697</v>
      </c>
      <c r="P2168" s="1" t="s">
        <v>709</v>
      </c>
      <c r="Q2168" s="1" t="s">
        <v>710</v>
      </c>
      <c r="R2168" s="1" t="s">
        <v>32</v>
      </c>
      <c r="S2168" s="1" t="s">
        <v>716</v>
      </c>
      <c r="T2168" s="1" t="s">
        <v>712</v>
      </c>
      <c r="U2168" s="6">
        <v>381901.42</v>
      </c>
      <c r="V2168" s="6">
        <v>509995.33</v>
      </c>
      <c r="W2168" s="6">
        <v>0</v>
      </c>
      <c r="X2168" s="6">
        <v>509995.33</v>
      </c>
      <c r="Y2168" s="6">
        <v>6344.53</v>
      </c>
      <c r="Z2168" s="7">
        <v>43646</v>
      </c>
      <c r="AA21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8" s="35" t="str">
        <f>IFERROR(
                    _xlfn.XLOOKUP(Tabela1[[#This Row],[ID]],'Base_Solicitações MP'!B:B,'Base_Solicitações MP'!R:R),
                    "Não enviada")</f>
        <v>Diligência</v>
      </c>
      <c r="AC2168" s="15" t="str">
        <f>_xlfn.CONCAT(Tabela1[[#This Row],[Município]],"/",Tabela1[[#This Row],[UF]])</f>
        <v>Barra do Corda/MA</v>
      </c>
    </row>
    <row r="2169" spans="1:29" x14ac:dyDescent="0.25">
      <c r="A2169" s="14" t="s">
        <v>705</v>
      </c>
      <c r="B2169" s="2" t="s">
        <v>10142</v>
      </c>
      <c r="C2169" s="2" t="s">
        <v>13093</v>
      </c>
      <c r="D2169" s="3" t="s">
        <v>3993</v>
      </c>
      <c r="E2169" s="1" t="s">
        <v>3994</v>
      </c>
      <c r="F2169" s="1">
        <v>2014</v>
      </c>
      <c r="G2169" s="1">
        <v>4</v>
      </c>
      <c r="H2169" s="1" t="s">
        <v>241</v>
      </c>
      <c r="I2169" s="1" t="s">
        <v>44</v>
      </c>
      <c r="J2169" s="1" t="s">
        <v>40</v>
      </c>
      <c r="K2169" s="1" t="str">
        <f>IF(Tabela1[[#This Row],[Situação da Obra]]="Inacabada - PC Técnica Concluída","Inacabada",Tabela1[[#This Row],[Situação da Obra]])</f>
        <v>Inacabada</v>
      </c>
      <c r="L2169" s="1" t="s">
        <v>30</v>
      </c>
      <c r="M2169" s="4">
        <v>43727</v>
      </c>
      <c r="N2169" s="5">
        <v>0.25030000000000002</v>
      </c>
      <c r="O2169" s="4">
        <v>43697</v>
      </c>
      <c r="P2169" s="1" t="s">
        <v>709</v>
      </c>
      <c r="Q2169" s="1" t="s">
        <v>710</v>
      </c>
      <c r="R2169" s="1" t="s">
        <v>32</v>
      </c>
      <c r="S2169" s="1" t="s">
        <v>716</v>
      </c>
      <c r="T2169" s="1" t="s">
        <v>712</v>
      </c>
      <c r="U2169" s="6">
        <v>382726.34</v>
      </c>
      <c r="V2169" s="6">
        <v>509995.93</v>
      </c>
      <c r="W2169" s="6">
        <v>0</v>
      </c>
      <c r="X2169" s="6">
        <v>509995.93</v>
      </c>
      <c r="Y2169" s="6">
        <v>6344.53</v>
      </c>
      <c r="Z2169" s="7">
        <v>43646</v>
      </c>
      <c r="AA21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9" s="35" t="str">
        <f>IFERROR(
                    _xlfn.XLOOKUP(Tabela1[[#This Row],[ID]],'Base_Solicitações MP'!B:B,'Base_Solicitações MP'!R:R),
                    "Não enviada")</f>
        <v>Diligência</v>
      </c>
      <c r="AC2169" s="15" t="str">
        <f>_xlfn.CONCAT(Tabela1[[#This Row],[Município]],"/",Tabela1[[#This Row],[UF]])</f>
        <v>Barra do Corda/MA</v>
      </c>
    </row>
    <row r="2170" spans="1:29" x14ac:dyDescent="0.25">
      <c r="A2170" s="14" t="s">
        <v>705</v>
      </c>
      <c r="B2170" s="2" t="s">
        <v>10143</v>
      </c>
      <c r="C2170" s="2" t="s">
        <v>13094</v>
      </c>
      <c r="D2170" s="3" t="s">
        <v>3993</v>
      </c>
      <c r="E2170" s="1" t="s">
        <v>3994</v>
      </c>
      <c r="F2170" s="1">
        <v>2014</v>
      </c>
      <c r="G2170" s="1">
        <v>4</v>
      </c>
      <c r="H2170" s="1" t="s">
        <v>241</v>
      </c>
      <c r="I2170" s="1" t="s">
        <v>44</v>
      </c>
      <c r="J2170" s="1" t="s">
        <v>40</v>
      </c>
      <c r="K2170" s="1" t="str">
        <f>IF(Tabela1[[#This Row],[Situação da Obra]]="Inacabada - PC Técnica Concluída","Inacabada",Tabela1[[#This Row],[Situação da Obra]])</f>
        <v>Inacabada</v>
      </c>
      <c r="L2170" s="1" t="s">
        <v>30</v>
      </c>
      <c r="M2170" s="4">
        <v>43727</v>
      </c>
      <c r="N2170" s="5">
        <v>0.1734</v>
      </c>
      <c r="O2170" s="4"/>
      <c r="P2170" s="1" t="s">
        <v>709</v>
      </c>
      <c r="Q2170" s="1" t="s">
        <v>710</v>
      </c>
      <c r="R2170" s="1" t="s">
        <v>32</v>
      </c>
      <c r="S2170" s="1" t="s">
        <v>716</v>
      </c>
      <c r="T2170" s="1" t="s">
        <v>712</v>
      </c>
      <c r="U2170" s="6">
        <v>417597.06</v>
      </c>
      <c r="V2170" s="6">
        <v>509926.61</v>
      </c>
      <c r="W2170" s="6">
        <v>0</v>
      </c>
      <c r="X2170" s="6">
        <v>509926.61</v>
      </c>
      <c r="Y2170" s="6">
        <v>6344.53</v>
      </c>
      <c r="Z2170" s="7">
        <v>43646</v>
      </c>
      <c r="AA21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0" s="35" t="str">
        <f>IFERROR(
                    _xlfn.XLOOKUP(Tabela1[[#This Row],[ID]],'Base_Solicitações MP'!B:B,'Base_Solicitações MP'!R:R),
                    "Não enviada")</f>
        <v>Diligência</v>
      </c>
      <c r="AC2170" s="15" t="str">
        <f>_xlfn.CONCAT(Tabela1[[#This Row],[Município]],"/",Tabela1[[#This Row],[UF]])</f>
        <v>Barra do Corda/MA</v>
      </c>
    </row>
    <row r="2171" spans="1:29" x14ac:dyDescent="0.25">
      <c r="A2171" s="14" t="s">
        <v>705</v>
      </c>
      <c r="B2171" s="2" t="s">
        <v>10144</v>
      </c>
      <c r="C2171" s="2" t="s">
        <v>8652</v>
      </c>
      <c r="D2171" s="3" t="s">
        <v>3993</v>
      </c>
      <c r="E2171" s="1" t="s">
        <v>3994</v>
      </c>
      <c r="F2171" s="1">
        <v>2014</v>
      </c>
      <c r="G2171" s="1">
        <v>4</v>
      </c>
      <c r="H2171" s="1" t="s">
        <v>241</v>
      </c>
      <c r="I2171" s="1" t="s">
        <v>44</v>
      </c>
      <c r="J2171" s="1" t="s">
        <v>40</v>
      </c>
      <c r="K2171" s="1" t="str">
        <f>IF(Tabela1[[#This Row],[Situação da Obra]]="Inacabada - PC Técnica Concluída","Inacabada",Tabela1[[#This Row],[Situação da Obra]])</f>
        <v>Inacabada</v>
      </c>
      <c r="L2171" s="1" t="s">
        <v>30</v>
      </c>
      <c r="M2171" s="4">
        <v>43727</v>
      </c>
      <c r="N2171" s="5">
        <v>0.17649999999999999</v>
      </c>
      <c r="O2171" s="4">
        <v>43697</v>
      </c>
      <c r="P2171" s="1" t="s">
        <v>709</v>
      </c>
      <c r="Q2171" s="1" t="s">
        <v>710</v>
      </c>
      <c r="R2171" s="1" t="s">
        <v>32</v>
      </c>
      <c r="S2171" s="1" t="s">
        <v>716</v>
      </c>
      <c r="T2171" s="1" t="s">
        <v>712</v>
      </c>
      <c r="U2171" s="6">
        <v>421783.24</v>
      </c>
      <c r="V2171" s="6">
        <v>509997.27</v>
      </c>
      <c r="W2171" s="6">
        <v>0</v>
      </c>
      <c r="X2171" s="6">
        <v>509997.27</v>
      </c>
      <c r="Y2171" s="6">
        <v>6344.53</v>
      </c>
      <c r="Z2171" s="7">
        <v>43646</v>
      </c>
      <c r="AA21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1" s="35" t="str">
        <f>IFERROR(
                    _xlfn.XLOOKUP(Tabela1[[#This Row],[ID]],'Base_Solicitações MP'!B:B,'Base_Solicitações MP'!R:R),
                    "Não enviada")</f>
        <v>Diligência</v>
      </c>
      <c r="AC2171" s="15" t="str">
        <f>_xlfn.CONCAT(Tabela1[[#This Row],[Município]],"/",Tabela1[[#This Row],[UF]])</f>
        <v>Barra do Corda/MA</v>
      </c>
    </row>
    <row r="2172" spans="1:29" x14ac:dyDescent="0.25">
      <c r="A2172" s="14" t="s">
        <v>705</v>
      </c>
      <c r="B2172" s="2" t="s">
        <v>10145</v>
      </c>
      <c r="C2172" s="2" t="s">
        <v>13095</v>
      </c>
      <c r="D2172" s="3" t="s">
        <v>3995</v>
      </c>
      <c r="E2172" s="1" t="s">
        <v>3996</v>
      </c>
      <c r="F2172" s="1">
        <v>2014</v>
      </c>
      <c r="G2172" s="1">
        <v>1</v>
      </c>
      <c r="H2172" s="1" t="s">
        <v>1721</v>
      </c>
      <c r="I2172" s="1" t="s">
        <v>280</v>
      </c>
      <c r="J2172" s="1" t="s">
        <v>40</v>
      </c>
      <c r="K2172" s="1" t="str">
        <f>IF(Tabela1[[#This Row],[Situação da Obra]]="Inacabada - PC Técnica Concluída","Inacabada",Tabela1[[#This Row],[Situação da Obra]])</f>
        <v>Inacabada</v>
      </c>
      <c r="L2172" s="1" t="s">
        <v>30</v>
      </c>
      <c r="M2172" s="4">
        <v>43797</v>
      </c>
      <c r="N2172" s="5">
        <v>0.1308</v>
      </c>
      <c r="O2172" s="4">
        <v>43732</v>
      </c>
      <c r="P2172" s="1" t="s">
        <v>709</v>
      </c>
      <c r="Q2172" s="1" t="s">
        <v>710</v>
      </c>
      <c r="R2172" s="1" t="s">
        <v>32</v>
      </c>
      <c r="S2172" s="1" t="s">
        <v>716</v>
      </c>
      <c r="T2172" s="1" t="s">
        <v>712</v>
      </c>
      <c r="U2172" s="6">
        <v>527094.47</v>
      </c>
      <c r="V2172" s="6">
        <v>509968.17</v>
      </c>
      <c r="W2172" s="6">
        <v>0</v>
      </c>
      <c r="X2172" s="6">
        <v>509968.17</v>
      </c>
      <c r="Y2172" s="6">
        <v>65045.4</v>
      </c>
      <c r="Z2172" s="7">
        <v>43736</v>
      </c>
      <c r="AA21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72" s="35" t="str">
        <f>IFERROR(
                    _xlfn.XLOOKUP(Tabela1[[#This Row],[ID]],'Base_Solicitações MP'!B:B,'Base_Solicitações MP'!R:R),
                    "Não enviada")</f>
        <v>Não enviada</v>
      </c>
      <c r="AC2172" s="15" t="str">
        <f>_xlfn.CONCAT(Tabela1[[#This Row],[Município]],"/",Tabela1[[#This Row],[UF]])</f>
        <v>Dourados/MS</v>
      </c>
    </row>
    <row r="2173" spans="1:29" x14ac:dyDescent="0.25">
      <c r="A2173" s="14" t="s">
        <v>705</v>
      </c>
      <c r="B2173" s="2" t="s">
        <v>10146</v>
      </c>
      <c r="C2173" s="2" t="s">
        <v>13096</v>
      </c>
      <c r="D2173" s="2" t="s">
        <v>3997</v>
      </c>
      <c r="E2173" s="1" t="s">
        <v>3998</v>
      </c>
      <c r="F2173" s="1">
        <v>2014</v>
      </c>
      <c r="G2173" s="1">
        <v>1</v>
      </c>
      <c r="H2173" s="1" t="s">
        <v>1883</v>
      </c>
      <c r="I2173" s="1" t="s">
        <v>44</v>
      </c>
      <c r="J2173" s="1" t="s">
        <v>29</v>
      </c>
      <c r="K2173" s="1" t="str">
        <f>IF(Tabela1[[#This Row],[Situação da Obra]]="Inacabada - PC Técnica Concluída","Inacabada",Tabela1[[#This Row],[Situação da Obra]])</f>
        <v>Inacabada</v>
      </c>
      <c r="L2173" s="1" t="s">
        <v>30</v>
      </c>
      <c r="M2173" s="4">
        <v>44915</v>
      </c>
      <c r="N2173" s="5">
        <v>0.68510000000000004</v>
      </c>
      <c r="O2173" s="4">
        <v>44743</v>
      </c>
      <c r="P2173" s="1" t="s">
        <v>1935</v>
      </c>
      <c r="Q2173" s="1" t="s">
        <v>710</v>
      </c>
      <c r="R2173" s="1" t="s">
        <v>32</v>
      </c>
      <c r="S2173" s="1" t="s">
        <v>1936</v>
      </c>
      <c r="T2173" s="1" t="s">
        <v>712</v>
      </c>
      <c r="U2173" s="6">
        <v>76123.490000000005</v>
      </c>
      <c r="V2173" s="6">
        <v>184962</v>
      </c>
      <c r="W2173" s="6">
        <v>0</v>
      </c>
      <c r="X2173" s="6">
        <v>184962</v>
      </c>
      <c r="Y2173" s="6">
        <v>0</v>
      </c>
      <c r="Z2173" s="7">
        <v>44741</v>
      </c>
      <c r="AA21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3" s="35" t="str">
        <f>IFERROR(
                    _xlfn.XLOOKUP(Tabela1[[#This Row],[ID]],'Base_Solicitações MP'!B:B,'Base_Solicitações MP'!R:R),
                    "Não enviada")</f>
        <v>Diligência</v>
      </c>
      <c r="AC2173" s="15" t="str">
        <f>_xlfn.CONCAT(Tabela1[[#This Row],[Município]],"/",Tabela1[[#This Row],[UF]])</f>
        <v>Barreirinhas/MA</v>
      </c>
    </row>
    <row r="2174" spans="1:29" x14ac:dyDescent="0.25">
      <c r="A2174" s="14" t="s">
        <v>705</v>
      </c>
      <c r="B2174" s="2" t="s">
        <v>6346</v>
      </c>
      <c r="C2174" s="2" t="s">
        <v>13097</v>
      </c>
      <c r="D2174" s="3" t="s">
        <v>3999</v>
      </c>
      <c r="E2174" s="1" t="s">
        <v>4000</v>
      </c>
      <c r="F2174" s="1">
        <v>2014</v>
      </c>
      <c r="G2174" s="1">
        <v>1</v>
      </c>
      <c r="H2174" s="1" t="s">
        <v>4001</v>
      </c>
      <c r="I2174" s="1" t="s">
        <v>160</v>
      </c>
      <c r="J2174" s="1" t="s">
        <v>29</v>
      </c>
      <c r="K2174" s="1" t="str">
        <f>IF(Tabela1[[#This Row],[Situação da Obra]]="Inacabada - PC Técnica Concluída","Inacabada",Tabela1[[#This Row],[Situação da Obra]])</f>
        <v>Inacabada</v>
      </c>
      <c r="L2174" s="1" t="s">
        <v>30</v>
      </c>
      <c r="M2174" s="4">
        <v>44915</v>
      </c>
      <c r="N2174" s="5">
        <v>0.30049999999999999</v>
      </c>
      <c r="O2174" s="4">
        <v>43454</v>
      </c>
      <c r="P2174" s="1" t="s">
        <v>709</v>
      </c>
      <c r="Q2174" s="1" t="s">
        <v>710</v>
      </c>
      <c r="R2174" s="1" t="s">
        <v>32</v>
      </c>
      <c r="S2174" s="1" t="s">
        <v>716</v>
      </c>
      <c r="T2174" s="1" t="s">
        <v>712</v>
      </c>
      <c r="U2174" s="6">
        <v>403328.31</v>
      </c>
      <c r="V2174" s="6">
        <v>509921.59</v>
      </c>
      <c r="W2174" s="6">
        <v>0</v>
      </c>
      <c r="X2174" s="6">
        <v>509921.59</v>
      </c>
      <c r="Y2174" s="6">
        <v>30051.86</v>
      </c>
      <c r="Z2174" s="7">
        <v>43554</v>
      </c>
      <c r="AA21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74" s="35" t="str">
        <f>IFERROR(
                    _xlfn.XLOOKUP(Tabela1[[#This Row],[ID]],'Base_Solicitações MP'!B:B,'Base_Solicitações MP'!R:R),
                    "Não enviada")</f>
        <v>Em Cadastramento</v>
      </c>
      <c r="AC2174" s="15" t="str">
        <f>_xlfn.CONCAT(Tabela1[[#This Row],[Município]],"/",Tabela1[[#This Row],[UF]])</f>
        <v>Jupi/PE</v>
      </c>
    </row>
    <row r="2175" spans="1:29" x14ac:dyDescent="0.25">
      <c r="A2175" s="14" t="s">
        <v>705</v>
      </c>
      <c r="B2175" s="2" t="s">
        <v>10147</v>
      </c>
      <c r="C2175" s="2" t="s">
        <v>13098</v>
      </c>
      <c r="D2175" s="3" t="s">
        <v>4002</v>
      </c>
      <c r="E2175" s="1" t="s">
        <v>4003</v>
      </c>
      <c r="F2175" s="1">
        <v>2014</v>
      </c>
      <c r="G2175" s="1">
        <v>3</v>
      </c>
      <c r="H2175" s="1" t="s">
        <v>1883</v>
      </c>
      <c r="I2175" s="1" t="s">
        <v>44</v>
      </c>
      <c r="J2175" s="1" t="s">
        <v>29</v>
      </c>
      <c r="K2175" s="1" t="str">
        <f>IF(Tabela1[[#This Row],[Situação da Obra]]="Inacabada - PC Técnica Concluída","Inacabada",Tabela1[[#This Row],[Situação da Obra]])</f>
        <v>Inacabada</v>
      </c>
      <c r="L2175" s="1" t="s">
        <v>30</v>
      </c>
      <c r="M2175" s="4">
        <v>44915</v>
      </c>
      <c r="N2175" s="5">
        <v>0.31519999999999998</v>
      </c>
      <c r="O2175" s="4">
        <v>44252</v>
      </c>
      <c r="P2175" s="1" t="s">
        <v>709</v>
      </c>
      <c r="Q2175" s="1" t="s">
        <v>710</v>
      </c>
      <c r="R2175" s="1" t="s">
        <v>32</v>
      </c>
      <c r="S2175" s="1" t="s">
        <v>716</v>
      </c>
      <c r="T2175" s="1" t="s">
        <v>712</v>
      </c>
      <c r="U2175" s="6">
        <v>431512.95</v>
      </c>
      <c r="V2175" s="6">
        <v>509981.46</v>
      </c>
      <c r="W2175" s="6">
        <v>0</v>
      </c>
      <c r="X2175" s="6">
        <v>509981.46</v>
      </c>
      <c r="Y2175" s="6">
        <v>0</v>
      </c>
      <c r="Z2175" s="7">
        <v>44651</v>
      </c>
      <c r="AA21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5" s="35" t="str">
        <f>IFERROR(
                    _xlfn.XLOOKUP(Tabela1[[#This Row],[ID]],'Base_Solicitações MP'!B:B,'Base_Solicitações MP'!R:R),
                    "Não enviada")</f>
        <v>Diligência</v>
      </c>
      <c r="AC2175" s="15" t="str">
        <f>_xlfn.CONCAT(Tabela1[[#This Row],[Município]],"/",Tabela1[[#This Row],[UF]])</f>
        <v>Barreirinhas/MA</v>
      </c>
    </row>
    <row r="2176" spans="1:29" x14ac:dyDescent="0.25">
      <c r="A2176" s="14" t="s">
        <v>705</v>
      </c>
      <c r="B2176" s="2" t="s">
        <v>10148</v>
      </c>
      <c r="C2176" s="2" t="s">
        <v>13099</v>
      </c>
      <c r="D2176" s="3" t="s">
        <v>4002</v>
      </c>
      <c r="E2176" s="1" t="s">
        <v>4003</v>
      </c>
      <c r="F2176" s="1">
        <v>2014</v>
      </c>
      <c r="G2176" s="1">
        <v>3</v>
      </c>
      <c r="H2176" s="1" t="s">
        <v>1883</v>
      </c>
      <c r="I2176" s="1" t="s">
        <v>44</v>
      </c>
      <c r="J2176" s="1" t="s">
        <v>40</v>
      </c>
      <c r="K2176" s="1" t="str">
        <f>IF(Tabela1[[#This Row],[Situação da Obra]]="Inacabada - PC Técnica Concluída","Inacabada",Tabela1[[#This Row],[Situação da Obra]])</f>
        <v>Inacabada</v>
      </c>
      <c r="L2176" s="1" t="s">
        <v>30</v>
      </c>
      <c r="M2176" s="4">
        <v>44705</v>
      </c>
      <c r="N2176" s="5">
        <v>0.25159999999999999</v>
      </c>
      <c r="O2176" s="4">
        <v>44258</v>
      </c>
      <c r="P2176" s="1" t="s">
        <v>709</v>
      </c>
      <c r="Q2176" s="1" t="s">
        <v>710</v>
      </c>
      <c r="R2176" s="1" t="s">
        <v>32</v>
      </c>
      <c r="S2176" s="1" t="s">
        <v>716</v>
      </c>
      <c r="T2176" s="1" t="s">
        <v>712</v>
      </c>
      <c r="U2176" s="6">
        <v>422757.11</v>
      </c>
      <c r="V2176" s="6">
        <v>509981.46</v>
      </c>
      <c r="W2176" s="6">
        <v>0</v>
      </c>
      <c r="X2176" s="6">
        <v>509981.46</v>
      </c>
      <c r="Y2176" s="6">
        <v>0</v>
      </c>
      <c r="Z2176" s="7">
        <v>44651</v>
      </c>
      <c r="AA21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6" s="35" t="str">
        <f>IFERROR(
                    _xlfn.XLOOKUP(Tabela1[[#This Row],[ID]],'Base_Solicitações MP'!B:B,'Base_Solicitações MP'!R:R),
                    "Não enviada")</f>
        <v>Diligência</v>
      </c>
      <c r="AC2176" s="15" t="str">
        <f>_xlfn.CONCAT(Tabela1[[#This Row],[Município]],"/",Tabela1[[#This Row],[UF]])</f>
        <v>Barreirinhas/MA</v>
      </c>
    </row>
    <row r="2177" spans="1:29" x14ac:dyDescent="0.25">
      <c r="A2177" s="14" t="s">
        <v>705</v>
      </c>
      <c r="B2177" s="2" t="s">
        <v>10149</v>
      </c>
      <c r="C2177" s="2" t="s">
        <v>13100</v>
      </c>
      <c r="D2177" s="3" t="s">
        <v>4002</v>
      </c>
      <c r="E2177" s="1" t="s">
        <v>4003</v>
      </c>
      <c r="F2177" s="1">
        <v>2014</v>
      </c>
      <c r="G2177" s="1">
        <v>3</v>
      </c>
      <c r="H2177" s="1" t="s">
        <v>1883</v>
      </c>
      <c r="I2177" s="1" t="s">
        <v>44</v>
      </c>
      <c r="J2177" s="1" t="s">
        <v>40</v>
      </c>
      <c r="K2177" s="1" t="str">
        <f>IF(Tabela1[[#This Row],[Situação da Obra]]="Inacabada - PC Técnica Concluída","Inacabada",Tabela1[[#This Row],[Situação da Obra]])</f>
        <v>Inacabada</v>
      </c>
      <c r="L2177" s="1" t="s">
        <v>30</v>
      </c>
      <c r="M2177" s="4">
        <v>44705</v>
      </c>
      <c r="N2177" s="5">
        <v>0.2782</v>
      </c>
      <c r="O2177" s="4">
        <v>44258</v>
      </c>
      <c r="P2177" s="1" t="s">
        <v>709</v>
      </c>
      <c r="Q2177" s="1" t="s">
        <v>710</v>
      </c>
      <c r="R2177" s="1" t="s">
        <v>32</v>
      </c>
      <c r="S2177" s="1" t="s">
        <v>716</v>
      </c>
      <c r="T2177" s="1" t="s">
        <v>712</v>
      </c>
      <c r="U2177" s="6">
        <v>392013.08</v>
      </c>
      <c r="V2177" s="6">
        <v>509981.46</v>
      </c>
      <c r="W2177" s="6">
        <v>0</v>
      </c>
      <c r="X2177" s="6">
        <v>509981.46</v>
      </c>
      <c r="Y2177" s="6">
        <v>0</v>
      </c>
      <c r="Z2177" s="7">
        <v>44651</v>
      </c>
      <c r="AA21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7" s="35" t="str">
        <f>IFERROR(
                    _xlfn.XLOOKUP(Tabela1[[#This Row],[ID]],'Base_Solicitações MP'!B:B,'Base_Solicitações MP'!R:R),
                    "Não enviada")</f>
        <v>Diligência</v>
      </c>
      <c r="AC2177" s="15" t="str">
        <f>_xlfn.CONCAT(Tabela1[[#This Row],[Município]],"/",Tabela1[[#This Row],[UF]])</f>
        <v>Barreirinhas/MA</v>
      </c>
    </row>
    <row r="2178" spans="1:29" x14ac:dyDescent="0.25">
      <c r="A2178" s="14" t="s">
        <v>705</v>
      </c>
      <c r="B2178" s="2" t="s">
        <v>10150</v>
      </c>
      <c r="C2178" s="2" t="s">
        <v>13101</v>
      </c>
      <c r="D2178" s="2" t="s">
        <v>4004</v>
      </c>
      <c r="E2178" s="1" t="s">
        <v>4005</v>
      </c>
      <c r="F2178" s="1">
        <v>2014</v>
      </c>
      <c r="G2178" s="1">
        <v>1</v>
      </c>
      <c r="H2178" s="1" t="s">
        <v>4006</v>
      </c>
      <c r="I2178" s="1" t="s">
        <v>28</v>
      </c>
      <c r="J2178" s="1" t="s">
        <v>29</v>
      </c>
      <c r="K2178" s="1" t="str">
        <f>IF(Tabela1[[#This Row],[Situação da Obra]]="Inacabada - PC Técnica Concluída","Inacabada",Tabela1[[#This Row],[Situação da Obra]])</f>
        <v>Inacabada</v>
      </c>
      <c r="L2178" s="1" t="s">
        <v>30</v>
      </c>
      <c r="M2178" s="4">
        <v>44915</v>
      </c>
      <c r="N2178" s="5">
        <v>0.3654</v>
      </c>
      <c r="O2178" s="4">
        <v>44165</v>
      </c>
      <c r="P2178" s="1" t="s">
        <v>1935</v>
      </c>
      <c r="Q2178" s="1" t="s">
        <v>710</v>
      </c>
      <c r="R2178" s="1" t="s">
        <v>32</v>
      </c>
      <c r="S2178" s="1" t="s">
        <v>1936</v>
      </c>
      <c r="T2178" s="1" t="s">
        <v>712</v>
      </c>
      <c r="U2178" s="6">
        <v>117023.51</v>
      </c>
      <c r="V2178" s="6">
        <v>185000</v>
      </c>
      <c r="W2178" s="6">
        <v>0</v>
      </c>
      <c r="X2178" s="6">
        <v>185000</v>
      </c>
      <c r="Y2178" s="6">
        <v>22.86</v>
      </c>
      <c r="Z2178" s="7">
        <v>44737</v>
      </c>
      <c r="AA21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78" s="35" t="str">
        <f>IFERROR(
                    _xlfn.XLOOKUP(Tabela1[[#This Row],[ID]],'Base_Solicitações MP'!B:B,'Base_Solicitações MP'!R:R),
                    "Não enviada")</f>
        <v>Não enviada</v>
      </c>
      <c r="AC2178" s="15" t="str">
        <f>_xlfn.CONCAT(Tabela1[[#This Row],[Município]],"/",Tabela1[[#This Row],[UF]])</f>
        <v>Santana do Cariri/CE</v>
      </c>
    </row>
    <row r="2179" spans="1:29" x14ac:dyDescent="0.25">
      <c r="A2179" s="14" t="s">
        <v>705</v>
      </c>
      <c r="B2179" s="2" t="s">
        <v>10151</v>
      </c>
      <c r="C2179" s="2" t="s">
        <v>13102</v>
      </c>
      <c r="D2179" s="3" t="s">
        <v>4007</v>
      </c>
      <c r="E2179" s="1" t="s">
        <v>4008</v>
      </c>
      <c r="F2179" s="1">
        <v>2014</v>
      </c>
      <c r="G2179" s="1">
        <v>1</v>
      </c>
      <c r="H2179" s="1" t="s">
        <v>2709</v>
      </c>
      <c r="I2179" s="1" t="s">
        <v>129</v>
      </c>
      <c r="J2179" s="1" t="s">
        <v>56</v>
      </c>
      <c r="K2179" s="1" t="str">
        <f>IF(Tabela1[[#This Row],[Situação da Obra]]="Inacabada - PC Técnica Concluída","Inacabada",Tabela1[[#This Row],[Situação da Obra]])</f>
        <v>Paralisada</v>
      </c>
      <c r="L2179" s="1" t="s">
        <v>30</v>
      </c>
      <c r="M2179" s="4">
        <v>44950</v>
      </c>
      <c r="N2179" s="5">
        <v>0.3246</v>
      </c>
      <c r="O2179" s="4">
        <v>44998</v>
      </c>
      <c r="P2179" s="1" t="s">
        <v>709</v>
      </c>
      <c r="Q2179" s="1" t="s">
        <v>710</v>
      </c>
      <c r="R2179" s="1" t="s">
        <v>32</v>
      </c>
      <c r="S2179" s="1" t="s">
        <v>716</v>
      </c>
      <c r="T2179" s="1" t="s">
        <v>712</v>
      </c>
      <c r="U2179" s="6">
        <v>503105.04</v>
      </c>
      <c r="V2179" s="6">
        <v>508186.91</v>
      </c>
      <c r="W2179" s="6">
        <v>0</v>
      </c>
      <c r="X2179" s="6">
        <v>508186.91</v>
      </c>
      <c r="Y2179" s="6">
        <v>24.72</v>
      </c>
      <c r="Z2179" s="7">
        <v>45212</v>
      </c>
      <c r="AA21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79" s="35" t="str">
        <f>IFERROR(
                    _xlfn.XLOOKUP(Tabela1[[#This Row],[ID]],'Base_Solicitações MP'!B:B,'Base_Solicitações MP'!R:R),
                    "Não enviada")</f>
        <v>Em Cadastramento</v>
      </c>
      <c r="AC2179" s="15" t="str">
        <f>_xlfn.CONCAT(Tabela1[[#This Row],[Município]],"/",Tabela1[[#This Row],[UF]])</f>
        <v>Espírito Santo/RN</v>
      </c>
    </row>
    <row r="2180" spans="1:29" x14ac:dyDescent="0.25">
      <c r="A2180" s="14" t="s">
        <v>705</v>
      </c>
      <c r="B2180" s="2" t="s">
        <v>10152</v>
      </c>
      <c r="C2180" s="2" t="s">
        <v>13103</v>
      </c>
      <c r="D2180" s="3" t="s">
        <v>4009</v>
      </c>
      <c r="E2180" s="1" t="s">
        <v>4010</v>
      </c>
      <c r="F2180" s="1">
        <v>2014</v>
      </c>
      <c r="G2180" s="1">
        <v>2</v>
      </c>
      <c r="H2180" s="1" t="s">
        <v>663</v>
      </c>
      <c r="I2180" s="1" t="s">
        <v>44</v>
      </c>
      <c r="J2180" s="1" t="s">
        <v>40</v>
      </c>
      <c r="K2180" s="1" t="str">
        <f>IF(Tabela1[[#This Row],[Situação da Obra]]="Inacabada - PC Técnica Concluída","Inacabada",Tabela1[[#This Row],[Situação da Obra]])</f>
        <v>Inacabada</v>
      </c>
      <c r="L2180" s="1" t="s">
        <v>30</v>
      </c>
      <c r="M2180" s="4">
        <v>43654</v>
      </c>
      <c r="N2180" s="5">
        <v>0.16209999999999999</v>
      </c>
      <c r="O2180" s="4">
        <v>43628</v>
      </c>
      <c r="P2180" s="1" t="s">
        <v>709</v>
      </c>
      <c r="Q2180" s="1" t="s">
        <v>710</v>
      </c>
      <c r="R2180" s="1" t="s">
        <v>32</v>
      </c>
      <c r="S2180" s="1" t="s">
        <v>716</v>
      </c>
      <c r="T2180" s="1" t="s">
        <v>712</v>
      </c>
      <c r="U2180" s="6">
        <v>504616.66</v>
      </c>
      <c r="V2180" s="6">
        <v>505709.4</v>
      </c>
      <c r="W2180" s="6">
        <v>0</v>
      </c>
      <c r="X2180" s="6">
        <v>505709.4</v>
      </c>
      <c r="Y2180" s="6">
        <v>5625.32</v>
      </c>
      <c r="Z2180" s="7">
        <v>43454</v>
      </c>
      <c r="AA21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0" s="35" t="str">
        <f>IFERROR(
                    _xlfn.XLOOKUP(Tabela1[[#This Row],[ID]],'Base_Solicitações MP'!B:B,'Base_Solicitações MP'!R:R),
                    "Não enviada")</f>
        <v>Não enviada</v>
      </c>
      <c r="AC2180" s="15" t="str">
        <f>_xlfn.CONCAT(Tabela1[[#This Row],[Município]],"/",Tabela1[[#This Row],[UF]])</f>
        <v>Belágua/MA</v>
      </c>
    </row>
    <row r="2181" spans="1:29" x14ac:dyDescent="0.25">
      <c r="A2181" s="14" t="s">
        <v>705</v>
      </c>
      <c r="B2181" s="2" t="s">
        <v>10153</v>
      </c>
      <c r="C2181" s="2" t="s">
        <v>13104</v>
      </c>
      <c r="D2181" s="3" t="s">
        <v>4009</v>
      </c>
      <c r="E2181" s="1" t="s">
        <v>4010</v>
      </c>
      <c r="F2181" s="1">
        <v>2014</v>
      </c>
      <c r="G2181" s="1">
        <v>2</v>
      </c>
      <c r="H2181" s="1" t="s">
        <v>663</v>
      </c>
      <c r="I2181" s="1" t="s">
        <v>44</v>
      </c>
      <c r="J2181" s="1" t="s">
        <v>40</v>
      </c>
      <c r="K2181" s="1" t="str">
        <f>IF(Tabela1[[#This Row],[Situação da Obra]]="Inacabada - PC Técnica Concluída","Inacabada",Tabela1[[#This Row],[Situação da Obra]])</f>
        <v>Inacabada</v>
      </c>
      <c r="L2181" s="1" t="s">
        <v>30</v>
      </c>
      <c r="M2181" s="4">
        <v>43654</v>
      </c>
      <c r="N2181" s="5">
        <v>0.1638</v>
      </c>
      <c r="O2181" s="4">
        <v>43628</v>
      </c>
      <c r="P2181" s="1" t="s">
        <v>709</v>
      </c>
      <c r="Q2181" s="1" t="s">
        <v>710</v>
      </c>
      <c r="R2181" s="1" t="s">
        <v>32</v>
      </c>
      <c r="S2181" s="1" t="s">
        <v>716</v>
      </c>
      <c r="T2181" s="1" t="s">
        <v>712</v>
      </c>
      <c r="U2181" s="6">
        <v>509710.8</v>
      </c>
      <c r="V2181" s="6">
        <v>509916.89</v>
      </c>
      <c r="W2181" s="6">
        <v>0</v>
      </c>
      <c r="X2181" s="6">
        <v>509916.89</v>
      </c>
      <c r="Y2181" s="6">
        <v>5625.32</v>
      </c>
      <c r="Z2181" s="7">
        <v>43454</v>
      </c>
      <c r="AA21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1" s="35" t="str">
        <f>IFERROR(
                    _xlfn.XLOOKUP(Tabela1[[#This Row],[ID]],'Base_Solicitações MP'!B:B,'Base_Solicitações MP'!R:R),
                    "Não enviada")</f>
        <v>Não enviada</v>
      </c>
      <c r="AC2181" s="15" t="str">
        <f>_xlfn.CONCAT(Tabela1[[#This Row],[Município]],"/",Tabela1[[#This Row],[UF]])</f>
        <v>Belágua/MA</v>
      </c>
    </row>
    <row r="2182" spans="1:29" x14ac:dyDescent="0.25">
      <c r="A2182" s="14" t="s">
        <v>705</v>
      </c>
      <c r="B2182" s="2" t="s">
        <v>10154</v>
      </c>
      <c r="C2182" s="2" t="s">
        <v>13105</v>
      </c>
      <c r="D2182" s="2" t="s">
        <v>4011</v>
      </c>
      <c r="E2182" s="1" t="s">
        <v>4012</v>
      </c>
      <c r="F2182" s="1">
        <v>2014</v>
      </c>
      <c r="G2182" s="1">
        <v>1</v>
      </c>
      <c r="H2182" s="1" t="s">
        <v>27</v>
      </c>
      <c r="I2182" s="1" t="s">
        <v>28</v>
      </c>
      <c r="J2182" s="1" t="s">
        <v>29</v>
      </c>
      <c r="K2182" s="1" t="str">
        <f>IF(Tabela1[[#This Row],[Situação da Obra]]="Inacabada - PC Técnica Concluída","Inacabada",Tabela1[[#This Row],[Situação da Obra]])</f>
        <v>Inacabada</v>
      </c>
      <c r="L2182" s="1" t="s">
        <v>30</v>
      </c>
      <c r="M2182" s="4">
        <v>44915</v>
      </c>
      <c r="N2182" s="5">
        <v>0.32640000000000002</v>
      </c>
      <c r="O2182" s="4">
        <v>42860</v>
      </c>
      <c r="P2182" s="1" t="s">
        <v>1935</v>
      </c>
      <c r="Q2182" s="1" t="s">
        <v>710</v>
      </c>
      <c r="R2182" s="1" t="s">
        <v>32</v>
      </c>
      <c r="S2182" s="1" t="s">
        <v>1947</v>
      </c>
      <c r="T2182" s="1" t="s">
        <v>712</v>
      </c>
      <c r="U2182" s="6">
        <v>227690</v>
      </c>
      <c r="V2182" s="6">
        <v>230746.96</v>
      </c>
      <c r="W2182" s="6">
        <v>0</v>
      </c>
      <c r="X2182" s="6">
        <v>230746.96</v>
      </c>
      <c r="Y2182" s="6">
        <v>0</v>
      </c>
      <c r="Z2182" s="7">
        <v>43555</v>
      </c>
      <c r="AA21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2" s="35" t="str">
        <f>IFERROR(
                    _xlfn.XLOOKUP(Tabela1[[#This Row],[ID]],'Base_Solicitações MP'!B:B,'Base_Solicitações MP'!R:R),
                    "Não enviada")</f>
        <v>Diligência</v>
      </c>
      <c r="AC2182" s="15" t="str">
        <f>_xlfn.CONCAT(Tabela1[[#This Row],[Município]],"/",Tabela1[[#This Row],[UF]])</f>
        <v>São João do Jaguaribe/CE</v>
      </c>
    </row>
    <row r="2183" spans="1:29" x14ac:dyDescent="0.25">
      <c r="A2183" s="14" t="s">
        <v>705</v>
      </c>
      <c r="B2183" s="2" t="s">
        <v>10155</v>
      </c>
      <c r="C2183" s="2" t="s">
        <v>13106</v>
      </c>
      <c r="D2183" s="3" t="s">
        <v>4013</v>
      </c>
      <c r="E2183" s="1" t="s">
        <v>4014</v>
      </c>
      <c r="F2183" s="1">
        <v>2014</v>
      </c>
      <c r="G2183" s="1">
        <v>2</v>
      </c>
      <c r="H2183" s="1" t="s">
        <v>4015</v>
      </c>
      <c r="I2183" s="1" t="s">
        <v>160</v>
      </c>
      <c r="J2183" s="1" t="s">
        <v>56</v>
      </c>
      <c r="K2183" s="1" t="str">
        <f>IF(Tabela1[[#This Row],[Situação da Obra]]="Inacabada - PC Técnica Concluída","Inacabada",Tabela1[[#This Row],[Situação da Obra]])</f>
        <v>Paralisada</v>
      </c>
      <c r="L2183" s="1" t="s">
        <v>30</v>
      </c>
      <c r="M2183" s="4">
        <v>45005</v>
      </c>
      <c r="N2183" s="5">
        <v>0.75929999999999997</v>
      </c>
      <c r="O2183" s="4">
        <v>45042</v>
      </c>
      <c r="P2183" s="1" t="s">
        <v>709</v>
      </c>
      <c r="Q2183" s="1" t="s">
        <v>710</v>
      </c>
      <c r="R2183" s="1" t="s">
        <v>32</v>
      </c>
      <c r="S2183" s="1" t="s">
        <v>716</v>
      </c>
      <c r="T2183" s="1" t="s">
        <v>712</v>
      </c>
      <c r="U2183" s="6">
        <v>412925.42</v>
      </c>
      <c r="V2183" s="6">
        <v>508622.08000000002</v>
      </c>
      <c r="W2183" s="6">
        <v>0</v>
      </c>
      <c r="X2183" s="6">
        <v>508622.08000000002</v>
      </c>
      <c r="Y2183" s="6">
        <v>1287.6500000000001</v>
      </c>
      <c r="Z2183" s="7">
        <v>45131</v>
      </c>
      <c r="AA21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3" s="35" t="str">
        <f>IFERROR(
                    _xlfn.XLOOKUP(Tabela1[[#This Row],[ID]],'Base_Solicitações MP'!B:B,'Base_Solicitações MP'!R:R),
                    "Não enviada")</f>
        <v>Diligência</v>
      </c>
      <c r="AC2183" s="15" t="str">
        <f>_xlfn.CONCAT(Tabela1[[#This Row],[Município]],"/",Tabela1[[#This Row],[UF]])</f>
        <v>Lajedo/PE</v>
      </c>
    </row>
    <row r="2184" spans="1:29" x14ac:dyDescent="0.25">
      <c r="A2184" s="14" t="s">
        <v>705</v>
      </c>
      <c r="B2184" s="2" t="s">
        <v>10156</v>
      </c>
      <c r="C2184" s="2" t="s">
        <v>13107</v>
      </c>
      <c r="D2184" s="3" t="s">
        <v>4016</v>
      </c>
      <c r="E2184" s="1" t="s">
        <v>4017</v>
      </c>
      <c r="F2184" s="1">
        <v>2014</v>
      </c>
      <c r="G2184" s="1">
        <v>4</v>
      </c>
      <c r="H2184" s="1" t="s">
        <v>1800</v>
      </c>
      <c r="I2184" s="1" t="s">
        <v>44</v>
      </c>
      <c r="J2184" s="1" t="s">
        <v>40</v>
      </c>
      <c r="K2184" s="1" t="str">
        <f>IF(Tabela1[[#This Row],[Situação da Obra]]="Inacabada - PC Técnica Concluída","Inacabada",Tabela1[[#This Row],[Situação da Obra]])</f>
        <v>Inacabada</v>
      </c>
      <c r="L2184" s="1" t="s">
        <v>30</v>
      </c>
      <c r="M2184" s="4">
        <v>42919</v>
      </c>
      <c r="N2184" s="5">
        <v>0.85029999999999994</v>
      </c>
      <c r="O2184" s="4">
        <v>42895</v>
      </c>
      <c r="P2184" s="1" t="s">
        <v>709</v>
      </c>
      <c r="Q2184" s="1" t="s">
        <v>710</v>
      </c>
      <c r="R2184" s="1" t="s">
        <v>32</v>
      </c>
      <c r="S2184" s="1" t="s">
        <v>716</v>
      </c>
      <c r="T2184" s="1" t="s">
        <v>712</v>
      </c>
      <c r="U2184" s="6">
        <v>508772.53</v>
      </c>
      <c r="V2184" s="6">
        <v>509999.7</v>
      </c>
      <c r="W2184" s="6">
        <v>0</v>
      </c>
      <c r="X2184" s="6">
        <v>509999.7</v>
      </c>
      <c r="Y2184" s="6">
        <v>18.22</v>
      </c>
      <c r="Z2184" s="7">
        <v>44942</v>
      </c>
      <c r="AA21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4" s="35" t="str">
        <f>IFERROR(
                    _xlfn.XLOOKUP(Tabela1[[#This Row],[ID]],'Base_Solicitações MP'!B:B,'Base_Solicitações MP'!R:R),
                    "Não enviada")</f>
        <v>Diligência</v>
      </c>
      <c r="AC2184" s="15" t="str">
        <f>_xlfn.CONCAT(Tabela1[[#This Row],[Município]],"/",Tabela1[[#This Row],[UF]])</f>
        <v>Brejo/MA</v>
      </c>
    </row>
    <row r="2185" spans="1:29" x14ac:dyDescent="0.25">
      <c r="A2185" s="14" t="s">
        <v>705</v>
      </c>
      <c r="B2185" s="2" t="s">
        <v>10157</v>
      </c>
      <c r="C2185" s="2" t="s">
        <v>13108</v>
      </c>
      <c r="D2185" s="3" t="s">
        <v>4016</v>
      </c>
      <c r="E2185" s="1" t="s">
        <v>4018</v>
      </c>
      <c r="F2185" s="1">
        <v>2014</v>
      </c>
      <c r="G2185" s="1">
        <v>4</v>
      </c>
      <c r="H2185" s="1" t="s">
        <v>1800</v>
      </c>
      <c r="I2185" s="1" t="s">
        <v>44</v>
      </c>
      <c r="J2185" s="1" t="s">
        <v>40</v>
      </c>
      <c r="K2185" s="1" t="str">
        <f>IF(Tabela1[[#This Row],[Situação da Obra]]="Inacabada - PC Técnica Concluída","Inacabada",Tabela1[[#This Row],[Situação da Obra]])</f>
        <v>Inacabada</v>
      </c>
      <c r="L2185" s="1" t="s">
        <v>30</v>
      </c>
      <c r="M2185" s="4">
        <v>43349</v>
      </c>
      <c r="N2185" s="5">
        <v>0</v>
      </c>
      <c r="O2185" s="4"/>
      <c r="P2185" s="1" t="s">
        <v>709</v>
      </c>
      <c r="Q2185" s="1" t="s">
        <v>710</v>
      </c>
      <c r="R2185" s="1" t="s">
        <v>32</v>
      </c>
      <c r="S2185" s="1" t="s">
        <v>716</v>
      </c>
      <c r="T2185" s="1" t="s">
        <v>712</v>
      </c>
      <c r="U2185" s="6">
        <v>509117.67</v>
      </c>
      <c r="V2185" s="6">
        <v>509999.53</v>
      </c>
      <c r="W2185" s="6">
        <v>0</v>
      </c>
      <c r="X2185" s="6">
        <v>509999.53</v>
      </c>
      <c r="Y2185" s="6">
        <v>18.22</v>
      </c>
      <c r="Z2185" s="7">
        <v>44942</v>
      </c>
      <c r="AA21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5" s="35" t="str">
        <f>IFERROR(
                    _xlfn.XLOOKUP(Tabela1[[#This Row],[ID]],'Base_Solicitações MP'!B:B,'Base_Solicitações MP'!R:R),
                    "Não enviada")</f>
        <v>Diligência</v>
      </c>
      <c r="AC2185" s="15" t="str">
        <f>_xlfn.CONCAT(Tabela1[[#This Row],[Município]],"/",Tabela1[[#This Row],[UF]])</f>
        <v>Brejo/MA</v>
      </c>
    </row>
    <row r="2186" spans="1:29" x14ac:dyDescent="0.25">
      <c r="A2186" s="14" t="s">
        <v>705</v>
      </c>
      <c r="B2186" s="2" t="s">
        <v>10158</v>
      </c>
      <c r="C2186" s="2" t="s">
        <v>13109</v>
      </c>
      <c r="D2186" s="3" t="s">
        <v>4019</v>
      </c>
      <c r="E2186" s="1" t="s">
        <v>4020</v>
      </c>
      <c r="F2186" s="1">
        <v>2014</v>
      </c>
      <c r="G2186" s="1">
        <v>1</v>
      </c>
      <c r="H2186" s="1" t="s">
        <v>4021</v>
      </c>
      <c r="I2186" s="1" t="s">
        <v>129</v>
      </c>
      <c r="J2186" s="1" t="s">
        <v>29</v>
      </c>
      <c r="K2186" s="1" t="str">
        <f>IF(Tabela1[[#This Row],[Situação da Obra]]="Inacabada - PC Técnica Concluída","Inacabada",Tabela1[[#This Row],[Situação da Obra]])</f>
        <v>Inacabada</v>
      </c>
      <c r="L2186" s="1" t="s">
        <v>30</v>
      </c>
      <c r="M2186" s="4">
        <v>44915</v>
      </c>
      <c r="N2186" s="5">
        <v>0.20180000000000001</v>
      </c>
      <c r="O2186" s="4">
        <v>43427</v>
      </c>
      <c r="P2186" s="1" t="s">
        <v>709</v>
      </c>
      <c r="Q2186" s="1" t="s">
        <v>710</v>
      </c>
      <c r="R2186" s="1" t="s">
        <v>32</v>
      </c>
      <c r="S2186" s="1" t="s">
        <v>716</v>
      </c>
      <c r="T2186" s="1" t="s">
        <v>712</v>
      </c>
      <c r="U2186" s="6">
        <v>507942.36</v>
      </c>
      <c r="V2186" s="6">
        <v>509142.6</v>
      </c>
      <c r="W2186" s="6">
        <v>0</v>
      </c>
      <c r="X2186" s="6">
        <v>509142.6</v>
      </c>
      <c r="Y2186" s="6">
        <v>0</v>
      </c>
      <c r="Z2186" s="7">
        <v>42544</v>
      </c>
      <c r="AA21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6" s="35" t="str">
        <f>IFERROR(
                    _xlfn.XLOOKUP(Tabela1[[#This Row],[ID]],'Base_Solicitações MP'!B:B,'Base_Solicitações MP'!R:R),
                    "Não enviada")</f>
        <v>Não enviada</v>
      </c>
      <c r="AC2186" s="15" t="str">
        <f>_xlfn.CONCAT(Tabela1[[#This Row],[Município]],"/",Tabela1[[#This Row],[UF]])</f>
        <v>Jardim de Angicos/RN</v>
      </c>
    </row>
    <row r="2187" spans="1:29" x14ac:dyDescent="0.25">
      <c r="A2187" s="14" t="s">
        <v>705</v>
      </c>
      <c r="B2187" s="2" t="s">
        <v>10159</v>
      </c>
      <c r="C2187" s="2" t="s">
        <v>13110</v>
      </c>
      <c r="D2187" s="3" t="s">
        <v>4022</v>
      </c>
      <c r="E2187" s="1" t="s">
        <v>4023</v>
      </c>
      <c r="F2187" s="1">
        <v>2014</v>
      </c>
      <c r="G2187" s="1">
        <v>1</v>
      </c>
      <c r="H2187" s="1" t="s">
        <v>4024</v>
      </c>
      <c r="I2187" s="1" t="s">
        <v>160</v>
      </c>
      <c r="J2187" s="1" t="s">
        <v>29</v>
      </c>
      <c r="K2187" s="1" t="str">
        <f>IF(Tabela1[[#This Row],[Situação da Obra]]="Inacabada - PC Técnica Concluída","Inacabada",Tabela1[[#This Row],[Situação da Obra]])</f>
        <v>Inacabada</v>
      </c>
      <c r="L2187" s="1" t="s">
        <v>30</v>
      </c>
      <c r="M2187" s="4">
        <v>44915</v>
      </c>
      <c r="N2187" s="5">
        <v>0.84340000000000004</v>
      </c>
      <c r="O2187" s="4">
        <v>43643</v>
      </c>
      <c r="P2187" s="1" t="s">
        <v>709</v>
      </c>
      <c r="Q2187" s="1" t="s">
        <v>710</v>
      </c>
      <c r="R2187" s="1" t="s">
        <v>32</v>
      </c>
      <c r="S2187" s="1" t="s">
        <v>716</v>
      </c>
      <c r="T2187" s="1" t="s">
        <v>712</v>
      </c>
      <c r="U2187" s="6">
        <v>502800.57</v>
      </c>
      <c r="V2187" s="6">
        <v>505342.36</v>
      </c>
      <c r="W2187" s="6">
        <v>0</v>
      </c>
      <c r="X2187" s="6">
        <v>505342.36</v>
      </c>
      <c r="Y2187" s="6">
        <v>1638.88</v>
      </c>
      <c r="Z2187" s="7">
        <v>43676</v>
      </c>
      <c r="AA21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7" s="35" t="str">
        <f>IFERROR(
                    _xlfn.XLOOKUP(Tabela1[[#This Row],[ID]],'Base_Solicitações MP'!B:B,'Base_Solicitações MP'!R:R),
                    "Não enviada")</f>
        <v>Não enviada</v>
      </c>
      <c r="AC2187" s="15" t="str">
        <f>_xlfn.CONCAT(Tabela1[[#This Row],[Município]],"/",Tabela1[[#This Row],[UF]])</f>
        <v>Mirandiba/PE</v>
      </c>
    </row>
    <row r="2188" spans="1:29" x14ac:dyDescent="0.25">
      <c r="A2188" s="14" t="s">
        <v>705</v>
      </c>
      <c r="B2188" s="2" t="s">
        <v>10160</v>
      </c>
      <c r="C2188" s="2" t="s">
        <v>13111</v>
      </c>
      <c r="D2188" s="3" t="s">
        <v>4025</v>
      </c>
      <c r="E2188" s="1" t="s">
        <v>4026</v>
      </c>
      <c r="F2188" s="1">
        <v>2014</v>
      </c>
      <c r="G2188" s="1">
        <v>1</v>
      </c>
      <c r="H2188" s="1" t="s">
        <v>590</v>
      </c>
      <c r="I2188" s="1" t="s">
        <v>129</v>
      </c>
      <c r="J2188" s="1" t="s">
        <v>29</v>
      </c>
      <c r="K2188" s="1" t="str">
        <f>IF(Tabela1[[#This Row],[Situação da Obra]]="Inacabada - PC Técnica Concluída","Inacabada",Tabela1[[#This Row],[Situação da Obra]])</f>
        <v>Inacabada</v>
      </c>
      <c r="L2188" s="1" t="s">
        <v>30</v>
      </c>
      <c r="M2188" s="4">
        <v>44915</v>
      </c>
      <c r="N2188" s="5">
        <v>0</v>
      </c>
      <c r="O2188" s="4"/>
      <c r="P2188" s="1" t="s">
        <v>709</v>
      </c>
      <c r="Q2188" s="1" t="s">
        <v>710</v>
      </c>
      <c r="R2188" s="1" t="s">
        <v>32</v>
      </c>
      <c r="S2188" s="1" t="s">
        <v>716</v>
      </c>
      <c r="T2188" s="1" t="s">
        <v>712</v>
      </c>
      <c r="U2188" s="6">
        <v>507134.05</v>
      </c>
      <c r="V2188" s="6">
        <v>509910.45</v>
      </c>
      <c r="W2188" s="6">
        <v>0</v>
      </c>
      <c r="X2188" s="6">
        <v>509910.45</v>
      </c>
      <c r="Y2188" s="6">
        <v>0</v>
      </c>
      <c r="Z2188" s="7">
        <v>42636</v>
      </c>
      <c r="AA21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8" s="35" t="str">
        <f>IFERROR(
                    _xlfn.XLOOKUP(Tabela1[[#This Row],[ID]],'Base_Solicitações MP'!B:B,'Base_Solicitações MP'!R:R),
                    "Não enviada")</f>
        <v>Diligência</v>
      </c>
      <c r="AC2188" s="15" t="str">
        <f>_xlfn.CONCAT(Tabela1[[#This Row],[Município]],"/",Tabela1[[#This Row],[UF]])</f>
        <v>Lagoa d'Anta/RN</v>
      </c>
    </row>
    <row r="2189" spans="1:29" x14ac:dyDescent="0.25">
      <c r="A2189" s="14" t="s">
        <v>705</v>
      </c>
      <c r="B2189" s="2" t="s">
        <v>10161</v>
      </c>
      <c r="C2189" s="2" t="s">
        <v>13112</v>
      </c>
      <c r="D2189" s="3" t="s">
        <v>4027</v>
      </c>
      <c r="E2189" s="1" t="s">
        <v>4028</v>
      </c>
      <c r="F2189" s="1">
        <v>2013</v>
      </c>
      <c r="G2189" s="1">
        <v>1</v>
      </c>
      <c r="H2189" s="1" t="s">
        <v>2751</v>
      </c>
      <c r="I2189" s="1" t="s">
        <v>44</v>
      </c>
      <c r="J2189" s="1" t="s">
        <v>40</v>
      </c>
      <c r="K2189" s="1" t="str">
        <f>IF(Tabela1[[#This Row],[Situação da Obra]]="Inacabada - PC Técnica Concluída","Inacabada",Tabela1[[#This Row],[Situação da Obra]])</f>
        <v>Inacabada</v>
      </c>
      <c r="L2189" s="1" t="s">
        <v>30</v>
      </c>
      <c r="M2189" s="4">
        <v>45005</v>
      </c>
      <c r="N2189" s="5">
        <v>0.38319999999999999</v>
      </c>
      <c r="O2189" s="4">
        <v>44347</v>
      </c>
      <c r="P2189" s="1" t="s">
        <v>709</v>
      </c>
      <c r="Q2189" s="1" t="s">
        <v>710</v>
      </c>
      <c r="R2189" s="1" t="s">
        <v>32</v>
      </c>
      <c r="S2189" s="1" t="s">
        <v>716</v>
      </c>
      <c r="T2189" s="1" t="s">
        <v>712</v>
      </c>
      <c r="U2189" s="6">
        <v>285110.31</v>
      </c>
      <c r="V2189" s="6">
        <v>509963.76</v>
      </c>
      <c r="W2189" s="6">
        <v>0</v>
      </c>
      <c r="X2189" s="6">
        <v>509963.76</v>
      </c>
      <c r="Y2189" s="6">
        <v>9113.57</v>
      </c>
      <c r="Z2189" s="7">
        <v>44982</v>
      </c>
      <c r="AA21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9" s="35" t="str">
        <f>IFERROR(
                    _xlfn.XLOOKUP(Tabela1[[#This Row],[ID]],'Base_Solicitações MP'!B:B,'Base_Solicitações MP'!R:R),
                    "Não enviada")</f>
        <v>Em Cadastramento</v>
      </c>
      <c r="AC2189" s="15" t="str">
        <f>_xlfn.CONCAT(Tabela1[[#This Row],[Município]],"/",Tabela1[[#This Row],[UF]])</f>
        <v>Cachoeira Grande/MA</v>
      </c>
    </row>
    <row r="2190" spans="1:29" x14ac:dyDescent="0.25">
      <c r="A2190" s="14" t="s">
        <v>705</v>
      </c>
      <c r="B2190" s="2" t="s">
        <v>10162</v>
      </c>
      <c r="C2190" s="2" t="s">
        <v>13113</v>
      </c>
      <c r="D2190" s="3" t="s">
        <v>4029</v>
      </c>
      <c r="E2190" s="1" t="s">
        <v>4030</v>
      </c>
      <c r="F2190" s="1">
        <v>2014</v>
      </c>
      <c r="G2190" s="1">
        <v>1</v>
      </c>
      <c r="H2190" s="1" t="s">
        <v>4031</v>
      </c>
      <c r="I2190" s="1" t="s">
        <v>160</v>
      </c>
      <c r="J2190" s="1" t="s">
        <v>29</v>
      </c>
      <c r="K2190" s="1" t="str">
        <f>IF(Tabela1[[#This Row],[Situação da Obra]]="Inacabada - PC Técnica Concluída","Inacabada",Tabela1[[#This Row],[Situação da Obra]])</f>
        <v>Inacabada</v>
      </c>
      <c r="L2190" s="1" t="s">
        <v>30</v>
      </c>
      <c r="M2190" s="4">
        <v>44915</v>
      </c>
      <c r="N2190" s="5">
        <v>0.41589999999999999</v>
      </c>
      <c r="O2190" s="4">
        <v>43634</v>
      </c>
      <c r="P2190" s="1" t="s">
        <v>709</v>
      </c>
      <c r="Q2190" s="1" t="s">
        <v>710</v>
      </c>
      <c r="R2190" s="1" t="s">
        <v>32</v>
      </c>
      <c r="S2190" s="1" t="s">
        <v>716</v>
      </c>
      <c r="T2190" s="1" t="s">
        <v>712</v>
      </c>
      <c r="U2190" s="6">
        <v>507705.3</v>
      </c>
      <c r="V2190" s="6">
        <v>509924.36</v>
      </c>
      <c r="W2190" s="6">
        <v>0</v>
      </c>
      <c r="X2190" s="6">
        <v>509924.36</v>
      </c>
      <c r="Y2190" s="6">
        <v>0</v>
      </c>
      <c r="Z2190" s="7">
        <v>43695</v>
      </c>
      <c r="AA21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0" s="35" t="str">
        <f>IFERROR(
                    _xlfn.XLOOKUP(Tabela1[[#This Row],[ID]],'Base_Solicitações MP'!B:B,'Base_Solicitações MP'!R:R),
                    "Não enviada")</f>
        <v>Não enviada</v>
      </c>
      <c r="AC2190" s="15" t="str">
        <f>_xlfn.CONCAT(Tabela1[[#This Row],[Município]],"/",Tabela1[[#This Row],[UF]])</f>
        <v>Nazaré da Mata/PE</v>
      </c>
    </row>
    <row r="2191" spans="1:29" x14ac:dyDescent="0.25">
      <c r="A2191" s="14" t="s">
        <v>705</v>
      </c>
      <c r="B2191" s="2" t="s">
        <v>10163</v>
      </c>
      <c r="C2191" s="2" t="s">
        <v>13114</v>
      </c>
      <c r="D2191" s="3" t="s">
        <v>4032</v>
      </c>
      <c r="E2191" s="1" t="s">
        <v>4033</v>
      </c>
      <c r="F2191" s="1">
        <v>2013</v>
      </c>
      <c r="G2191" s="1">
        <v>1</v>
      </c>
      <c r="H2191" s="1" t="s">
        <v>4034</v>
      </c>
      <c r="I2191" s="1" t="s">
        <v>44</v>
      </c>
      <c r="J2191" s="1" t="s">
        <v>29</v>
      </c>
      <c r="K2191" s="1" t="str">
        <f>IF(Tabela1[[#This Row],[Situação da Obra]]="Inacabada - PC Técnica Concluída","Inacabada",Tabela1[[#This Row],[Situação da Obra]])</f>
        <v>Inacabada</v>
      </c>
      <c r="L2191" s="1" t="s">
        <v>30</v>
      </c>
      <c r="M2191" s="4">
        <v>44915</v>
      </c>
      <c r="N2191" s="5">
        <v>1</v>
      </c>
      <c r="O2191" s="4">
        <v>43665</v>
      </c>
      <c r="P2191" s="1" t="s">
        <v>709</v>
      </c>
      <c r="Q2191" s="1" t="s">
        <v>710</v>
      </c>
      <c r="R2191" s="1" t="s">
        <v>32</v>
      </c>
      <c r="S2191" s="1" t="s">
        <v>716</v>
      </c>
      <c r="T2191" s="1" t="s">
        <v>712</v>
      </c>
      <c r="U2191" s="6">
        <v>509752.65</v>
      </c>
      <c r="V2191" s="6">
        <v>509999.17</v>
      </c>
      <c r="W2191" s="6">
        <v>0</v>
      </c>
      <c r="X2191" s="6">
        <v>509999.17</v>
      </c>
      <c r="Y2191" s="6">
        <v>0</v>
      </c>
      <c r="Z2191" s="7">
        <v>42486</v>
      </c>
      <c r="AA21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1" s="35" t="str">
        <f>IFERROR(
                    _xlfn.XLOOKUP(Tabela1[[#This Row],[ID]],'Base_Solicitações MP'!B:B,'Base_Solicitações MP'!R:R),
                    "Não enviada")</f>
        <v>Não enviada</v>
      </c>
      <c r="AC2191" s="15" t="str">
        <f>_xlfn.CONCAT(Tabela1[[#This Row],[Município]],"/",Tabela1[[#This Row],[UF]])</f>
        <v>Cajari/MA</v>
      </c>
    </row>
    <row r="2192" spans="1:29" x14ac:dyDescent="0.25">
      <c r="A2192" s="14" t="s">
        <v>705</v>
      </c>
      <c r="B2192" s="2" t="s">
        <v>10164</v>
      </c>
      <c r="C2192" s="2" t="s">
        <v>13115</v>
      </c>
      <c r="D2192" s="3" t="s">
        <v>4035</v>
      </c>
      <c r="E2192" s="1" t="s">
        <v>4036</v>
      </c>
      <c r="F2192" s="1">
        <v>2014</v>
      </c>
      <c r="G2192" s="1">
        <v>1</v>
      </c>
      <c r="H2192" s="1" t="s">
        <v>4037</v>
      </c>
      <c r="I2192" s="1" t="s">
        <v>129</v>
      </c>
      <c r="J2192" s="1" t="s">
        <v>40</v>
      </c>
      <c r="K2192" s="1" t="str">
        <f>IF(Tabela1[[#This Row],[Situação da Obra]]="Inacabada - PC Técnica Concluída","Inacabada",Tabela1[[#This Row],[Situação da Obra]])</f>
        <v>Inacabada</v>
      </c>
      <c r="L2192" s="1" t="s">
        <v>30</v>
      </c>
      <c r="M2192" s="4">
        <v>45005</v>
      </c>
      <c r="N2192" s="5">
        <v>0.71389999999999998</v>
      </c>
      <c r="O2192" s="4">
        <v>44292</v>
      </c>
      <c r="P2192" s="1" t="s">
        <v>709</v>
      </c>
      <c r="Q2192" s="1" t="s">
        <v>710</v>
      </c>
      <c r="R2192" s="1" t="s">
        <v>32</v>
      </c>
      <c r="S2192" s="1" t="s">
        <v>716</v>
      </c>
      <c r="T2192" s="1" t="s">
        <v>712</v>
      </c>
      <c r="U2192" s="6">
        <v>505276.28</v>
      </c>
      <c r="V2192" s="6">
        <v>507584.4</v>
      </c>
      <c r="W2192" s="6">
        <v>0</v>
      </c>
      <c r="X2192" s="6">
        <v>507584.4</v>
      </c>
      <c r="Y2192" s="6">
        <v>7637.4</v>
      </c>
      <c r="Z2192" s="7">
        <v>44812</v>
      </c>
      <c r="AA21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2" s="35" t="str">
        <f>IFERROR(
                    _xlfn.XLOOKUP(Tabela1[[#This Row],[ID]],'Base_Solicitações MP'!B:B,'Base_Solicitações MP'!R:R),
                    "Não enviada")</f>
        <v>Diligência</v>
      </c>
      <c r="AC2192" s="15" t="str">
        <f>_xlfn.CONCAT(Tabela1[[#This Row],[Município]],"/",Tabela1[[#This Row],[UF]])</f>
        <v>Lagoa de Pedras/RN</v>
      </c>
    </row>
    <row r="2193" spans="1:29" x14ac:dyDescent="0.25">
      <c r="A2193" s="14" t="s">
        <v>705</v>
      </c>
      <c r="B2193" s="2" t="s">
        <v>10165</v>
      </c>
      <c r="C2193" s="2" t="s">
        <v>13116</v>
      </c>
      <c r="D2193" s="3" t="s">
        <v>4038</v>
      </c>
      <c r="E2193" s="1" t="s">
        <v>4039</v>
      </c>
      <c r="F2193" s="1">
        <v>2014</v>
      </c>
      <c r="G2193" s="1">
        <v>1</v>
      </c>
      <c r="H2193" s="1" t="s">
        <v>133</v>
      </c>
      <c r="I2193" s="1" t="s">
        <v>28</v>
      </c>
      <c r="J2193" s="1" t="s">
        <v>29</v>
      </c>
      <c r="K2193" s="1" t="str">
        <f>IF(Tabela1[[#This Row],[Situação da Obra]]="Inacabada - PC Técnica Concluída","Inacabada",Tabela1[[#This Row],[Situação da Obra]])</f>
        <v>Inacabada</v>
      </c>
      <c r="L2193" s="1" t="s">
        <v>30</v>
      </c>
      <c r="M2193" s="4">
        <v>44915</v>
      </c>
      <c r="N2193" s="5">
        <v>0.28999999999999998</v>
      </c>
      <c r="O2193" s="4">
        <v>43627</v>
      </c>
      <c r="P2193" s="1" t="s">
        <v>709</v>
      </c>
      <c r="Q2193" s="1" t="s">
        <v>710</v>
      </c>
      <c r="R2193" s="1" t="s">
        <v>32</v>
      </c>
      <c r="S2193" s="1" t="s">
        <v>716</v>
      </c>
      <c r="T2193" s="1" t="s">
        <v>712</v>
      </c>
      <c r="U2193" s="6">
        <v>504843.88</v>
      </c>
      <c r="V2193" s="6">
        <v>509958.98</v>
      </c>
      <c r="W2193" s="6">
        <v>0</v>
      </c>
      <c r="X2193" s="6">
        <v>509958.98</v>
      </c>
      <c r="Y2193" s="6">
        <v>0</v>
      </c>
      <c r="Z2193" s="7">
        <v>43797</v>
      </c>
      <c r="AA21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3" s="35" t="str">
        <f>IFERROR(
                    _xlfn.XLOOKUP(Tabela1[[#This Row],[ID]],'Base_Solicitações MP'!B:B,'Base_Solicitações MP'!R:R),
                    "Não enviada")</f>
        <v>Aguardando Análise FNDE</v>
      </c>
      <c r="AC2193" s="15" t="str">
        <f>_xlfn.CONCAT(Tabela1[[#This Row],[Município]],"/",Tabela1[[#This Row],[UF]])</f>
        <v>Umirim/CE</v>
      </c>
    </row>
    <row r="2194" spans="1:29" x14ac:dyDescent="0.25">
      <c r="A2194" s="14" t="s">
        <v>705</v>
      </c>
      <c r="B2194" s="2" t="s">
        <v>10166</v>
      </c>
      <c r="C2194" s="2" t="s">
        <v>13117</v>
      </c>
      <c r="D2194" s="3" t="s">
        <v>4040</v>
      </c>
      <c r="E2194" s="1" t="s">
        <v>4041</v>
      </c>
      <c r="F2194" s="1">
        <v>2014</v>
      </c>
      <c r="G2194" s="1">
        <v>1</v>
      </c>
      <c r="H2194" s="1" t="s">
        <v>2754</v>
      </c>
      <c r="I2194" s="1" t="s">
        <v>44</v>
      </c>
      <c r="J2194" s="1" t="s">
        <v>29</v>
      </c>
      <c r="K2194" s="1" t="str">
        <f>IF(Tabela1[[#This Row],[Situação da Obra]]="Inacabada - PC Técnica Concluída","Inacabada",Tabela1[[#This Row],[Situação da Obra]])</f>
        <v>Inacabada</v>
      </c>
      <c r="L2194" s="1" t="s">
        <v>30</v>
      </c>
      <c r="M2194" s="4">
        <v>44915</v>
      </c>
      <c r="N2194" s="5">
        <v>0.37030000000000002</v>
      </c>
      <c r="O2194" s="4">
        <v>43609</v>
      </c>
      <c r="P2194" s="1" t="s">
        <v>709</v>
      </c>
      <c r="Q2194" s="1" t="s">
        <v>710</v>
      </c>
      <c r="R2194" s="1" t="s">
        <v>32</v>
      </c>
      <c r="S2194" s="1" t="s">
        <v>716</v>
      </c>
      <c r="T2194" s="1" t="s">
        <v>712</v>
      </c>
      <c r="U2194" s="6">
        <v>506312.45</v>
      </c>
      <c r="V2194" s="6">
        <v>509963.49</v>
      </c>
      <c r="W2194" s="6">
        <v>0</v>
      </c>
      <c r="X2194" s="6">
        <v>509963.49</v>
      </c>
      <c r="Y2194" s="6">
        <v>46.65</v>
      </c>
      <c r="Z2194" s="7">
        <v>43498</v>
      </c>
      <c r="AA21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4" s="35" t="str">
        <f>IFERROR(
                    _xlfn.XLOOKUP(Tabela1[[#This Row],[ID]],'Base_Solicitações MP'!B:B,'Base_Solicitações MP'!R:R),
                    "Não enviada")</f>
        <v>Não enviada</v>
      </c>
      <c r="AC2194" s="15" t="str">
        <f>_xlfn.CONCAT(Tabela1[[#This Row],[Município]],"/",Tabela1[[#This Row],[UF]])</f>
        <v>Capinzal do Norte/MA</v>
      </c>
    </row>
    <row r="2195" spans="1:29" x14ac:dyDescent="0.25">
      <c r="A2195" s="14" t="s">
        <v>705</v>
      </c>
      <c r="B2195" s="2" t="s">
        <v>10167</v>
      </c>
      <c r="C2195" s="2" t="s">
        <v>13118</v>
      </c>
      <c r="D2195" s="2" t="s">
        <v>4042</v>
      </c>
      <c r="E2195" s="1" t="s">
        <v>4043</v>
      </c>
      <c r="F2195" s="1">
        <v>2014</v>
      </c>
      <c r="G2195" s="1">
        <v>1</v>
      </c>
      <c r="H2195" s="1" t="s">
        <v>4044</v>
      </c>
      <c r="I2195" s="1" t="s">
        <v>160</v>
      </c>
      <c r="J2195" s="1" t="s">
        <v>29</v>
      </c>
      <c r="K2195" s="1" t="str">
        <f>IF(Tabela1[[#This Row],[Situação da Obra]]="Inacabada - PC Técnica Concluída","Inacabada",Tabela1[[#This Row],[Situação da Obra]])</f>
        <v>Inacabada</v>
      </c>
      <c r="L2195" s="1" t="s">
        <v>30</v>
      </c>
      <c r="M2195" s="4">
        <v>44915</v>
      </c>
      <c r="N2195" s="5">
        <v>0.20319999999999999</v>
      </c>
      <c r="O2195" s="4">
        <v>42452</v>
      </c>
      <c r="P2195" s="1" t="s">
        <v>1935</v>
      </c>
      <c r="Q2195" s="1" t="s">
        <v>710</v>
      </c>
      <c r="R2195" s="1" t="s">
        <v>32</v>
      </c>
      <c r="S2195" s="1" t="s">
        <v>1936</v>
      </c>
      <c r="T2195" s="1" t="s">
        <v>712</v>
      </c>
      <c r="U2195" s="6">
        <v>184000</v>
      </c>
      <c r="V2195" s="6">
        <v>184528.73</v>
      </c>
      <c r="W2195" s="6">
        <v>0</v>
      </c>
      <c r="X2195" s="6">
        <v>184528.73</v>
      </c>
      <c r="Y2195" s="6">
        <v>0</v>
      </c>
      <c r="Z2195" s="7">
        <v>43092</v>
      </c>
      <c r="AA21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5" s="35" t="str">
        <f>IFERROR(
                    _xlfn.XLOOKUP(Tabela1[[#This Row],[ID]],'Base_Solicitações MP'!B:B,'Base_Solicitações MP'!R:R),
                    "Não enviada")</f>
        <v>Em Cadastramento</v>
      </c>
      <c r="AC2195" s="15" t="str">
        <f>_xlfn.CONCAT(Tabela1[[#This Row],[Município]],"/",Tabela1[[#This Row],[UF]])</f>
        <v>Palmeirina/PE</v>
      </c>
    </row>
    <row r="2196" spans="1:29" x14ac:dyDescent="0.25">
      <c r="A2196" s="14" t="s">
        <v>705</v>
      </c>
      <c r="B2196" s="2" t="s">
        <v>10168</v>
      </c>
      <c r="C2196" s="2" t="s">
        <v>13119</v>
      </c>
      <c r="D2196" s="3" t="s">
        <v>4045</v>
      </c>
      <c r="E2196" s="1" t="s">
        <v>4046</v>
      </c>
      <c r="F2196" s="1">
        <v>2014</v>
      </c>
      <c r="G2196" s="1">
        <v>1</v>
      </c>
      <c r="H2196" s="1" t="s">
        <v>4047</v>
      </c>
      <c r="I2196" s="1" t="s">
        <v>60</v>
      </c>
      <c r="J2196" s="1" t="s">
        <v>29</v>
      </c>
      <c r="K2196" s="1" t="str">
        <f>IF(Tabela1[[#This Row],[Situação da Obra]]="Inacabada - PC Técnica Concluída","Inacabada",Tabela1[[#This Row],[Situação da Obra]])</f>
        <v>Inacabada</v>
      </c>
      <c r="L2196" s="1" t="s">
        <v>30</v>
      </c>
      <c r="M2196" s="4">
        <v>44915</v>
      </c>
      <c r="N2196" s="5">
        <v>0.54769999999999996</v>
      </c>
      <c r="O2196" s="4">
        <v>42444</v>
      </c>
      <c r="P2196" s="1" t="s">
        <v>709</v>
      </c>
      <c r="Q2196" s="1" t="s">
        <v>710</v>
      </c>
      <c r="R2196" s="1" t="s">
        <v>32</v>
      </c>
      <c r="S2196" s="1" t="s">
        <v>716</v>
      </c>
      <c r="T2196" s="1" t="s">
        <v>712</v>
      </c>
      <c r="U2196" s="6">
        <v>460701.48</v>
      </c>
      <c r="V2196" s="6">
        <v>509886.34</v>
      </c>
      <c r="W2196" s="6">
        <v>0</v>
      </c>
      <c r="X2196" s="6">
        <v>509886.34</v>
      </c>
      <c r="Y2196" s="6">
        <v>65914.11</v>
      </c>
      <c r="Z2196" s="7">
        <v>42916</v>
      </c>
      <c r="AA21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6" s="35" t="str">
        <f>IFERROR(
                    _xlfn.XLOOKUP(Tabela1[[#This Row],[ID]],'Base_Solicitações MP'!B:B,'Base_Solicitações MP'!R:R),
                    "Não enviada")</f>
        <v>Não enviada</v>
      </c>
      <c r="AC2196" s="15" t="str">
        <f>_xlfn.CONCAT(Tabela1[[#This Row],[Município]],"/",Tabela1[[#This Row],[UF]])</f>
        <v>Rio Acima/MG</v>
      </c>
    </row>
    <row r="2197" spans="1:29" x14ac:dyDescent="0.25">
      <c r="A2197" s="14" t="s">
        <v>705</v>
      </c>
      <c r="B2197" s="2" t="s">
        <v>10169</v>
      </c>
      <c r="C2197" s="2" t="s">
        <v>13120</v>
      </c>
      <c r="D2197" s="2" t="s">
        <v>4048</v>
      </c>
      <c r="E2197" s="1" t="s">
        <v>4049</v>
      </c>
      <c r="F2197" s="1">
        <v>2014</v>
      </c>
      <c r="G2197" s="1">
        <v>1</v>
      </c>
      <c r="H2197" s="1" t="s">
        <v>4050</v>
      </c>
      <c r="I2197" s="1" t="s">
        <v>160</v>
      </c>
      <c r="J2197" s="1" t="s">
        <v>29</v>
      </c>
      <c r="K2197" s="1" t="str">
        <f>IF(Tabela1[[#This Row],[Situação da Obra]]="Inacabada - PC Técnica Concluída","Inacabada",Tabela1[[#This Row],[Situação da Obra]])</f>
        <v>Inacabada</v>
      </c>
      <c r="L2197" s="1" t="s">
        <v>30</v>
      </c>
      <c r="M2197" s="4">
        <v>44915</v>
      </c>
      <c r="N2197" s="5">
        <v>0.307</v>
      </c>
      <c r="O2197" s="4">
        <v>43571</v>
      </c>
      <c r="P2197" s="1" t="s">
        <v>1935</v>
      </c>
      <c r="Q2197" s="1" t="s">
        <v>710</v>
      </c>
      <c r="R2197" s="1" t="s">
        <v>32</v>
      </c>
      <c r="S2197" s="1" t="s">
        <v>1936</v>
      </c>
      <c r="T2197" s="1" t="s">
        <v>712</v>
      </c>
      <c r="U2197" s="6">
        <v>207873.98</v>
      </c>
      <c r="V2197" s="6">
        <v>184995.03</v>
      </c>
      <c r="W2197" s="6">
        <v>0</v>
      </c>
      <c r="X2197" s="6">
        <v>184995.03</v>
      </c>
      <c r="Y2197" s="6">
        <v>0</v>
      </c>
      <c r="Z2197" s="7">
        <v>43437</v>
      </c>
      <c r="AA21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7" s="35" t="str">
        <f>IFERROR(
                    _xlfn.XLOOKUP(Tabela1[[#This Row],[ID]],'Base_Solicitações MP'!B:B,'Base_Solicitações MP'!R:R),
                    "Não enviada")</f>
        <v>Não enviada</v>
      </c>
      <c r="AC2197" s="15" t="str">
        <f>_xlfn.CONCAT(Tabela1[[#This Row],[Município]],"/",Tabela1[[#This Row],[UF]])</f>
        <v>Pesqueira/PE</v>
      </c>
    </row>
    <row r="2198" spans="1:29" x14ac:dyDescent="0.25">
      <c r="A2198" s="14" t="s">
        <v>705</v>
      </c>
      <c r="B2198" s="2" t="s">
        <v>10170</v>
      </c>
      <c r="C2198" s="2" t="s">
        <v>13121</v>
      </c>
      <c r="D2198" s="3" t="s">
        <v>4051</v>
      </c>
      <c r="E2198" s="1" t="s">
        <v>4052</v>
      </c>
      <c r="F2198" s="1">
        <v>2014</v>
      </c>
      <c r="G2198" s="1">
        <v>2</v>
      </c>
      <c r="H2198" s="1" t="s">
        <v>4053</v>
      </c>
      <c r="I2198" s="1" t="s">
        <v>44</v>
      </c>
      <c r="J2198" s="1" t="s">
        <v>56</v>
      </c>
      <c r="K2198" s="1" t="str">
        <f>IF(Tabela1[[#This Row],[Situação da Obra]]="Inacabada - PC Técnica Concluída","Inacabada",Tabela1[[#This Row],[Situação da Obra]])</f>
        <v>Paralisada</v>
      </c>
      <c r="L2198" s="1" t="s">
        <v>30</v>
      </c>
      <c r="M2198" s="4">
        <v>44937</v>
      </c>
      <c r="N2198" s="5">
        <v>0.59809999999999997</v>
      </c>
      <c r="O2198" s="4">
        <v>45050</v>
      </c>
      <c r="P2198" s="1" t="s">
        <v>709</v>
      </c>
      <c r="Q2198" s="1" t="s">
        <v>710</v>
      </c>
      <c r="R2198" s="1" t="s">
        <v>32</v>
      </c>
      <c r="S2198" s="1" t="s">
        <v>716</v>
      </c>
      <c r="T2198" s="1" t="s">
        <v>712</v>
      </c>
      <c r="U2198" s="6">
        <v>263689.09000000003</v>
      </c>
      <c r="V2198" s="6">
        <v>509916.89</v>
      </c>
      <c r="W2198" s="6">
        <v>0</v>
      </c>
      <c r="X2198" s="6">
        <v>509916.89</v>
      </c>
      <c r="Y2198" s="6">
        <v>219.22</v>
      </c>
      <c r="Z2198" s="7">
        <v>45222</v>
      </c>
      <c r="AA21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8" s="35" t="str">
        <f>IFERROR(
                    _xlfn.XLOOKUP(Tabela1[[#This Row],[ID]],'Base_Solicitações MP'!B:B,'Base_Solicitações MP'!R:R),
                    "Não enviada")</f>
        <v>Diligência</v>
      </c>
      <c r="AC2198" s="15" t="str">
        <f>_xlfn.CONCAT(Tabela1[[#This Row],[Município]],"/",Tabela1[[#This Row],[UF]])</f>
        <v>Cedral/MA</v>
      </c>
    </row>
    <row r="2199" spans="1:29" x14ac:dyDescent="0.25">
      <c r="A2199" s="14" t="s">
        <v>705</v>
      </c>
      <c r="B2199" s="2" t="s">
        <v>10171</v>
      </c>
      <c r="C2199" s="2" t="s">
        <v>13122</v>
      </c>
      <c r="D2199" s="3" t="s">
        <v>4054</v>
      </c>
      <c r="E2199" s="1" t="s">
        <v>4055</v>
      </c>
      <c r="F2199" s="1">
        <v>2014</v>
      </c>
      <c r="G2199" s="1">
        <v>1</v>
      </c>
      <c r="H2199" s="1" t="s">
        <v>164</v>
      </c>
      <c r="I2199" s="1" t="s">
        <v>129</v>
      </c>
      <c r="J2199" s="1" t="s">
        <v>29</v>
      </c>
      <c r="K2199" s="1" t="str">
        <f>IF(Tabela1[[#This Row],[Situação da Obra]]="Inacabada - PC Técnica Concluída","Inacabada",Tabela1[[#This Row],[Situação da Obra]])</f>
        <v>Inacabada</v>
      </c>
      <c r="L2199" s="1" t="s">
        <v>30</v>
      </c>
      <c r="M2199" s="4">
        <v>44915</v>
      </c>
      <c r="N2199" s="5">
        <v>0.3669</v>
      </c>
      <c r="O2199" s="4">
        <v>44651</v>
      </c>
      <c r="P2199" s="1" t="s">
        <v>709</v>
      </c>
      <c r="Q2199" s="1" t="s">
        <v>710</v>
      </c>
      <c r="R2199" s="1" t="s">
        <v>32</v>
      </c>
      <c r="S2199" s="1" t="s">
        <v>716</v>
      </c>
      <c r="T2199" s="1" t="s">
        <v>712</v>
      </c>
      <c r="U2199" s="6">
        <v>407039.89</v>
      </c>
      <c r="V2199" s="6">
        <v>510000</v>
      </c>
      <c r="W2199" s="6">
        <v>0</v>
      </c>
      <c r="X2199" s="6">
        <v>510000</v>
      </c>
      <c r="Y2199" s="6">
        <v>291.99</v>
      </c>
      <c r="Z2199" s="7">
        <v>44574</v>
      </c>
      <c r="AA21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9" s="35" t="str">
        <f>IFERROR(
                    _xlfn.XLOOKUP(Tabela1[[#This Row],[ID]],'Base_Solicitações MP'!B:B,'Base_Solicitações MP'!R:R),
                    "Não enviada")</f>
        <v>Diligência</v>
      </c>
      <c r="AC2199" s="15" t="str">
        <f>_xlfn.CONCAT(Tabela1[[#This Row],[Município]],"/",Tabela1[[#This Row],[UF]])</f>
        <v>Marcelino Vieira/RN</v>
      </c>
    </row>
    <row r="2200" spans="1:29" x14ac:dyDescent="0.25">
      <c r="A2200" s="14" t="s">
        <v>705</v>
      </c>
      <c r="B2200" s="2" t="s">
        <v>10172</v>
      </c>
      <c r="C2200" s="2" t="s">
        <v>13123</v>
      </c>
      <c r="D2200" s="3" t="s">
        <v>4056</v>
      </c>
      <c r="E2200" s="1" t="s">
        <v>4057</v>
      </c>
      <c r="F2200" s="1">
        <v>2014</v>
      </c>
      <c r="G2200" s="1">
        <v>1</v>
      </c>
      <c r="H2200" s="1" t="s">
        <v>4058</v>
      </c>
      <c r="I2200" s="1" t="s">
        <v>82</v>
      </c>
      <c r="J2200" s="1" t="s">
        <v>56</v>
      </c>
      <c r="K2200" s="1" t="str">
        <f>IF(Tabela1[[#This Row],[Situação da Obra]]="Inacabada - PC Técnica Concluída","Inacabada",Tabela1[[#This Row],[Situação da Obra]])</f>
        <v>Paralisada</v>
      </c>
      <c r="L2200" s="1" t="s">
        <v>30</v>
      </c>
      <c r="M2200" s="4">
        <v>45043</v>
      </c>
      <c r="N2200" s="5">
        <v>0.86570000000000003</v>
      </c>
      <c r="O2200" s="4">
        <v>45043</v>
      </c>
      <c r="P2200" s="1" t="s">
        <v>709</v>
      </c>
      <c r="Q2200" s="1" t="s">
        <v>710</v>
      </c>
      <c r="R2200" s="1" t="s">
        <v>32</v>
      </c>
      <c r="S2200" s="1" t="s">
        <v>716</v>
      </c>
      <c r="T2200" s="1" t="s">
        <v>712</v>
      </c>
      <c r="U2200" s="6">
        <v>354343.39</v>
      </c>
      <c r="V2200" s="6">
        <v>509965.42</v>
      </c>
      <c r="W2200" s="6">
        <v>0</v>
      </c>
      <c r="X2200" s="6">
        <v>509965.42</v>
      </c>
      <c r="Y2200" s="6">
        <v>24112.44</v>
      </c>
      <c r="Z2200" s="7">
        <v>45077</v>
      </c>
      <c r="AA22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0" s="35" t="str">
        <f>IFERROR(
                    _xlfn.XLOOKUP(Tabela1[[#This Row],[ID]],'Base_Solicitações MP'!B:B,'Base_Solicitações MP'!R:R),
                    "Não enviada")</f>
        <v>Diligência</v>
      </c>
      <c r="AC2200" s="15" t="str">
        <f>_xlfn.CONCAT(Tabela1[[#This Row],[Município]],"/",Tabela1[[#This Row],[UF]])</f>
        <v>São Gonçalo dos Campos/BA</v>
      </c>
    </row>
    <row r="2201" spans="1:29" x14ac:dyDescent="0.25">
      <c r="A2201" s="14" t="s">
        <v>705</v>
      </c>
      <c r="B2201" s="2" t="s">
        <v>10173</v>
      </c>
      <c r="C2201" s="2" t="s">
        <v>13124</v>
      </c>
      <c r="D2201" s="3" t="s">
        <v>4059</v>
      </c>
      <c r="E2201" s="1" t="s">
        <v>4060</v>
      </c>
      <c r="F2201" s="1">
        <v>2014</v>
      </c>
      <c r="G2201" s="1">
        <v>2</v>
      </c>
      <c r="H2201" s="1" t="s">
        <v>4061</v>
      </c>
      <c r="I2201" s="1" t="s">
        <v>129</v>
      </c>
      <c r="J2201" s="1" t="s">
        <v>29</v>
      </c>
      <c r="K2201" s="1" t="str">
        <f>IF(Tabela1[[#This Row],[Situação da Obra]]="Inacabada - PC Técnica Concluída","Inacabada",Tabela1[[#This Row],[Situação da Obra]])</f>
        <v>Inacabada</v>
      </c>
      <c r="L2201" s="1" t="s">
        <v>30</v>
      </c>
      <c r="M2201" s="4">
        <v>44915</v>
      </c>
      <c r="N2201" s="5">
        <v>0.23080000000000001</v>
      </c>
      <c r="O2201" s="4">
        <v>42599</v>
      </c>
      <c r="P2201" s="1" t="s">
        <v>709</v>
      </c>
      <c r="Q2201" s="1" t="s">
        <v>710</v>
      </c>
      <c r="R2201" s="1" t="s">
        <v>32</v>
      </c>
      <c r="S2201" s="1" t="s">
        <v>716</v>
      </c>
      <c r="T2201" s="1" t="s">
        <v>712</v>
      </c>
      <c r="U2201" s="6">
        <v>500859.9</v>
      </c>
      <c r="V2201" s="6">
        <v>503369.03</v>
      </c>
      <c r="W2201" s="6">
        <v>0</v>
      </c>
      <c r="X2201" s="6">
        <v>503369.03</v>
      </c>
      <c r="Y2201" s="6">
        <v>41109.79</v>
      </c>
      <c r="Z2201" s="7">
        <v>45450</v>
      </c>
      <c r="AA22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1" s="35" t="str">
        <f>IFERROR(
                    _xlfn.XLOOKUP(Tabela1[[#This Row],[ID]],'Base_Solicitações MP'!B:B,'Base_Solicitações MP'!R:R),
                    "Não enviada")</f>
        <v>Não enviada</v>
      </c>
      <c r="AC2201" s="15" t="str">
        <f>_xlfn.CONCAT(Tabela1[[#This Row],[Município]],"/",Tabela1[[#This Row],[UF]])</f>
        <v>Montanhas/RN</v>
      </c>
    </row>
    <row r="2202" spans="1:29" x14ac:dyDescent="0.25">
      <c r="A2202" s="14" t="s">
        <v>705</v>
      </c>
      <c r="B2202" s="2" t="s">
        <v>10174</v>
      </c>
      <c r="C2202" s="2" t="s">
        <v>13125</v>
      </c>
      <c r="D2202" s="3" t="s">
        <v>4062</v>
      </c>
      <c r="E2202" s="1" t="s">
        <v>4063</v>
      </c>
      <c r="F2202" s="1">
        <v>2014</v>
      </c>
      <c r="G2202" s="1">
        <v>1</v>
      </c>
      <c r="H2202" s="1" t="s">
        <v>4064</v>
      </c>
      <c r="I2202" s="1" t="s">
        <v>82</v>
      </c>
      <c r="J2202" s="1" t="s">
        <v>29</v>
      </c>
      <c r="K2202" s="1" t="str">
        <f>IF(Tabela1[[#This Row],[Situação da Obra]]="Inacabada - PC Técnica Concluída","Inacabada",Tabela1[[#This Row],[Situação da Obra]])</f>
        <v>Inacabada</v>
      </c>
      <c r="L2202" s="1" t="s">
        <v>30</v>
      </c>
      <c r="M2202" s="4">
        <v>44915</v>
      </c>
      <c r="N2202" s="5">
        <v>0.89300000000000002</v>
      </c>
      <c r="O2202" s="4">
        <v>44419</v>
      </c>
      <c r="P2202" s="1" t="s">
        <v>709</v>
      </c>
      <c r="Q2202" s="1" t="s">
        <v>710</v>
      </c>
      <c r="R2202" s="1" t="s">
        <v>32</v>
      </c>
      <c r="S2202" s="1" t="s">
        <v>716</v>
      </c>
      <c r="T2202" s="1" t="s">
        <v>712</v>
      </c>
      <c r="U2202" s="6">
        <v>278227.01</v>
      </c>
      <c r="V2202" s="6">
        <v>509649.74</v>
      </c>
      <c r="W2202" s="6">
        <v>0</v>
      </c>
      <c r="X2202" s="6">
        <v>509649.74</v>
      </c>
      <c r="Y2202" s="6">
        <v>8908</v>
      </c>
      <c r="Z2202" s="7">
        <v>44469</v>
      </c>
      <c r="AA22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2" s="35" t="str">
        <f>IFERROR(
                    _xlfn.XLOOKUP(Tabela1[[#This Row],[ID]],'Base_Solicitações MP'!B:B,'Base_Solicitações MP'!R:R),
                    "Não enviada")</f>
        <v>Não enviada</v>
      </c>
      <c r="AC2202" s="15" t="str">
        <f>_xlfn.CONCAT(Tabela1[[#This Row],[Município]],"/",Tabela1[[#This Row],[UF]])</f>
        <v>São Sebastião do Passé/BA</v>
      </c>
    </row>
    <row r="2203" spans="1:29" x14ac:dyDescent="0.25">
      <c r="A2203" s="14" t="s">
        <v>705</v>
      </c>
      <c r="B2203" s="2" t="s">
        <v>7640</v>
      </c>
      <c r="C2203" s="2" t="s">
        <v>13126</v>
      </c>
      <c r="D2203" s="3" t="s">
        <v>4065</v>
      </c>
      <c r="E2203" s="1" t="s">
        <v>4066</v>
      </c>
      <c r="F2203" s="1">
        <v>2014</v>
      </c>
      <c r="G2203" s="1">
        <v>3</v>
      </c>
      <c r="H2203" s="1" t="s">
        <v>1605</v>
      </c>
      <c r="I2203" s="1" t="s">
        <v>82</v>
      </c>
      <c r="J2203" s="1" t="s">
        <v>56</v>
      </c>
      <c r="K2203" s="1" t="str">
        <f>IF(Tabela1[[#This Row],[Situação da Obra]]="Inacabada - PC Técnica Concluída","Inacabada",Tabela1[[#This Row],[Situação da Obra]])</f>
        <v>Paralisada</v>
      </c>
      <c r="L2203" s="1" t="s">
        <v>30</v>
      </c>
      <c r="M2203" s="4">
        <v>44375</v>
      </c>
      <c r="N2203" s="5">
        <v>0.88949999999999996</v>
      </c>
      <c r="O2203" s="4">
        <v>45043</v>
      </c>
      <c r="P2203" s="1" t="s">
        <v>709</v>
      </c>
      <c r="Q2203" s="1" t="s">
        <v>710</v>
      </c>
      <c r="R2203" s="1" t="s">
        <v>32</v>
      </c>
      <c r="S2203" s="1" t="s">
        <v>716</v>
      </c>
      <c r="T2203" s="1" t="s">
        <v>712</v>
      </c>
      <c r="U2203" s="6">
        <v>505486.26</v>
      </c>
      <c r="V2203" s="6">
        <v>509999.84</v>
      </c>
      <c r="W2203" s="6">
        <v>0</v>
      </c>
      <c r="X2203" s="6">
        <v>509999.84</v>
      </c>
      <c r="Y2203" s="6">
        <v>38708.019999999997</v>
      </c>
      <c r="Z2203" s="7">
        <v>45138</v>
      </c>
      <c r="AA22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3" s="35" t="str">
        <f>IFERROR(
                    _xlfn.XLOOKUP(Tabela1[[#This Row],[ID]],'Base_Solicitações MP'!B:B,'Base_Solicitações MP'!R:R),
                    "Não enviada")</f>
        <v>Diligência</v>
      </c>
      <c r="AC2203" s="15" t="str">
        <f>_xlfn.CONCAT(Tabela1[[#This Row],[Município]],"/",Tabela1[[#This Row],[UF]])</f>
        <v>Seabra/BA</v>
      </c>
    </row>
    <row r="2204" spans="1:29" x14ac:dyDescent="0.25">
      <c r="A2204" s="14" t="s">
        <v>705</v>
      </c>
      <c r="B2204" s="2" t="s">
        <v>10175</v>
      </c>
      <c r="C2204" s="2" t="s">
        <v>13127</v>
      </c>
      <c r="D2204" s="2" t="s">
        <v>4067</v>
      </c>
      <c r="E2204" s="1" t="s">
        <v>4068</v>
      </c>
      <c r="F2204" s="1">
        <v>2014</v>
      </c>
      <c r="G2204" s="1">
        <v>1</v>
      </c>
      <c r="H2204" s="1" t="s">
        <v>2329</v>
      </c>
      <c r="I2204" s="1" t="s">
        <v>160</v>
      </c>
      <c r="J2204" s="1" t="s">
        <v>29</v>
      </c>
      <c r="K2204" s="1" t="str">
        <f>IF(Tabela1[[#This Row],[Situação da Obra]]="Inacabada - PC Técnica Concluída","Inacabada",Tabela1[[#This Row],[Situação da Obra]])</f>
        <v>Inacabada</v>
      </c>
      <c r="L2204" s="1" t="s">
        <v>30</v>
      </c>
      <c r="M2204" s="4">
        <v>44915</v>
      </c>
      <c r="N2204" s="5">
        <v>0.2949</v>
      </c>
      <c r="O2204" s="4">
        <v>42627</v>
      </c>
      <c r="P2204" s="1" t="s">
        <v>1935</v>
      </c>
      <c r="Q2204" s="1" t="s">
        <v>710</v>
      </c>
      <c r="R2204" s="1" t="s">
        <v>32</v>
      </c>
      <c r="S2204" s="1" t="s">
        <v>1947</v>
      </c>
      <c r="T2204" s="1" t="s">
        <v>712</v>
      </c>
      <c r="U2204" s="6">
        <v>243657.12</v>
      </c>
      <c r="V2204" s="6">
        <v>243722.87</v>
      </c>
      <c r="W2204" s="6">
        <v>0</v>
      </c>
      <c r="X2204" s="6">
        <v>243722.87</v>
      </c>
      <c r="Y2204" s="6">
        <v>186.54</v>
      </c>
      <c r="Z2204" s="7">
        <v>42600</v>
      </c>
      <c r="AA22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4" s="35" t="str">
        <f>IFERROR(
                    _xlfn.XLOOKUP(Tabela1[[#This Row],[ID]],'Base_Solicitações MP'!B:B,'Base_Solicitações MP'!R:R),
                    "Não enviada")</f>
        <v>Não enviada</v>
      </c>
      <c r="AC2204" s="15" t="str">
        <f>_xlfn.CONCAT(Tabela1[[#This Row],[Município]],"/",Tabela1[[#This Row],[UF]])</f>
        <v>Ribeirão/PE</v>
      </c>
    </row>
    <row r="2205" spans="1:29" x14ac:dyDescent="0.25">
      <c r="A2205" s="14" t="s">
        <v>705</v>
      </c>
      <c r="B2205" s="2" t="s">
        <v>10176</v>
      </c>
      <c r="C2205" s="2" t="s">
        <v>13128</v>
      </c>
      <c r="D2205" s="3" t="s">
        <v>4069</v>
      </c>
      <c r="E2205" s="1" t="s">
        <v>4070</v>
      </c>
      <c r="F2205" s="1">
        <v>2014</v>
      </c>
      <c r="G2205" s="1">
        <v>1</v>
      </c>
      <c r="H2205" s="1" t="s">
        <v>2329</v>
      </c>
      <c r="I2205" s="1" t="s">
        <v>160</v>
      </c>
      <c r="J2205" s="1" t="s">
        <v>29</v>
      </c>
      <c r="K2205" s="1" t="str">
        <f>IF(Tabela1[[#This Row],[Situação da Obra]]="Inacabada - PC Técnica Concluída","Inacabada",Tabela1[[#This Row],[Situação da Obra]])</f>
        <v>Inacabada</v>
      </c>
      <c r="L2205" s="1" t="s">
        <v>30</v>
      </c>
      <c r="M2205" s="4">
        <v>44915</v>
      </c>
      <c r="N2205" s="5">
        <v>0.24429999999999999</v>
      </c>
      <c r="O2205" s="4">
        <v>42528</v>
      </c>
      <c r="P2205" s="1" t="s">
        <v>709</v>
      </c>
      <c r="Q2205" s="1" t="s">
        <v>710</v>
      </c>
      <c r="R2205" s="1" t="s">
        <v>32</v>
      </c>
      <c r="S2205" s="1" t="s">
        <v>716</v>
      </c>
      <c r="T2205" s="1" t="s">
        <v>712</v>
      </c>
      <c r="U2205" s="6">
        <v>509649.29</v>
      </c>
      <c r="V2205" s="6">
        <v>509649.29</v>
      </c>
      <c r="W2205" s="6">
        <v>0</v>
      </c>
      <c r="X2205" s="6">
        <v>509649.29</v>
      </c>
      <c r="Y2205" s="6">
        <v>4963.6000000000004</v>
      </c>
      <c r="Z2205" s="7">
        <v>42516</v>
      </c>
      <c r="AA22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5" s="35" t="str">
        <f>IFERROR(
                    _xlfn.XLOOKUP(Tabela1[[#This Row],[ID]],'Base_Solicitações MP'!B:B,'Base_Solicitações MP'!R:R),
                    "Não enviada")</f>
        <v>Não enviada</v>
      </c>
      <c r="AC2205" s="15" t="str">
        <f>_xlfn.CONCAT(Tabela1[[#This Row],[Município]],"/",Tabela1[[#This Row],[UF]])</f>
        <v>Ribeirão/PE</v>
      </c>
    </row>
    <row r="2206" spans="1:29" x14ac:dyDescent="0.25">
      <c r="A2206" s="14" t="s">
        <v>705</v>
      </c>
      <c r="B2206" s="2" t="s">
        <v>10177</v>
      </c>
      <c r="C2206" s="2" t="s">
        <v>13129</v>
      </c>
      <c r="D2206" s="3" t="s">
        <v>4071</v>
      </c>
      <c r="E2206" s="1" t="s">
        <v>4072</v>
      </c>
      <c r="F2206" s="1">
        <v>2014</v>
      </c>
      <c r="G2206" s="1">
        <v>1</v>
      </c>
      <c r="H2206" s="1" t="s">
        <v>4073</v>
      </c>
      <c r="I2206" s="1" t="s">
        <v>129</v>
      </c>
      <c r="J2206" s="1" t="s">
        <v>29</v>
      </c>
      <c r="K2206" s="1" t="str">
        <f>IF(Tabela1[[#This Row],[Situação da Obra]]="Inacabada - PC Técnica Concluída","Inacabada",Tabela1[[#This Row],[Situação da Obra]])</f>
        <v>Inacabada</v>
      </c>
      <c r="L2206" s="1" t="s">
        <v>30</v>
      </c>
      <c r="M2206" s="4">
        <v>44915</v>
      </c>
      <c r="N2206" s="5">
        <v>0.51580000000000004</v>
      </c>
      <c r="O2206" s="4">
        <v>43181</v>
      </c>
      <c r="P2206" s="1" t="s">
        <v>709</v>
      </c>
      <c r="Q2206" s="1" t="s">
        <v>710</v>
      </c>
      <c r="R2206" s="1" t="s">
        <v>32</v>
      </c>
      <c r="S2206" s="1" t="s">
        <v>716</v>
      </c>
      <c r="T2206" s="1" t="s">
        <v>712</v>
      </c>
      <c r="U2206" s="6">
        <v>494795.81</v>
      </c>
      <c r="V2206" s="6">
        <v>509969.8</v>
      </c>
      <c r="W2206" s="6">
        <v>0</v>
      </c>
      <c r="X2206" s="6">
        <v>509969.8</v>
      </c>
      <c r="Y2206" s="6">
        <v>0.01</v>
      </c>
      <c r="Z2206" s="7">
        <v>43220</v>
      </c>
      <c r="AA22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6" s="35" t="str">
        <f>IFERROR(
                    _xlfn.XLOOKUP(Tabela1[[#This Row],[ID]],'Base_Solicitações MP'!B:B,'Base_Solicitações MP'!R:R),
                    "Não enviada")</f>
        <v>Não enviada</v>
      </c>
      <c r="AC2206" s="15" t="str">
        <f>_xlfn.CONCAT(Tabela1[[#This Row],[Município]],"/",Tabela1[[#This Row],[UF]])</f>
        <v>Monte das Gameleiras/RN</v>
      </c>
    </row>
    <row r="2207" spans="1:29" x14ac:dyDescent="0.25">
      <c r="A2207" s="14" t="s">
        <v>705</v>
      </c>
      <c r="B2207" s="2" t="s">
        <v>10178</v>
      </c>
      <c r="C2207" s="2" t="s">
        <v>13130</v>
      </c>
      <c r="D2207" s="3" t="s">
        <v>4074</v>
      </c>
      <c r="E2207" s="1" t="s">
        <v>4075</v>
      </c>
      <c r="F2207" s="1">
        <v>2014</v>
      </c>
      <c r="G2207" s="1">
        <v>2</v>
      </c>
      <c r="H2207" s="1" t="s">
        <v>4076</v>
      </c>
      <c r="I2207" s="1" t="s">
        <v>44</v>
      </c>
      <c r="J2207" s="1" t="s">
        <v>40</v>
      </c>
      <c r="K2207" s="1" t="str">
        <f>IF(Tabela1[[#This Row],[Situação da Obra]]="Inacabada - PC Técnica Concluída","Inacabada",Tabela1[[#This Row],[Situação da Obra]])</f>
        <v>Inacabada</v>
      </c>
      <c r="L2207" s="1" t="s">
        <v>30</v>
      </c>
      <c r="M2207" s="4">
        <v>44448</v>
      </c>
      <c r="N2207" s="5">
        <v>1</v>
      </c>
      <c r="O2207" s="4">
        <v>44263</v>
      </c>
      <c r="P2207" s="1" t="s">
        <v>709</v>
      </c>
      <c r="Q2207" s="1" t="s">
        <v>710</v>
      </c>
      <c r="R2207" s="1" t="s">
        <v>32</v>
      </c>
      <c r="S2207" s="1" t="s">
        <v>716</v>
      </c>
      <c r="T2207" s="1" t="s">
        <v>712</v>
      </c>
      <c r="U2207" s="6">
        <v>250979.1</v>
      </c>
      <c r="V2207" s="6">
        <v>509894.7</v>
      </c>
      <c r="W2207" s="6">
        <v>0</v>
      </c>
      <c r="X2207" s="6">
        <v>509894.7</v>
      </c>
      <c r="Y2207" s="6">
        <v>9417.84</v>
      </c>
      <c r="Z2207" s="7">
        <v>44406</v>
      </c>
      <c r="AA22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7" s="35" t="str">
        <f>IFERROR(
                    _xlfn.XLOOKUP(Tabela1[[#This Row],[ID]],'Base_Solicitações MP'!B:B,'Base_Solicitações MP'!R:R),
                    "Não enviada")</f>
        <v>Diligência</v>
      </c>
      <c r="AC2207" s="15" t="str">
        <f>_xlfn.CONCAT(Tabela1[[#This Row],[Município]],"/",Tabela1[[#This Row],[UF]])</f>
        <v>Cidelândia/MA</v>
      </c>
    </row>
    <row r="2208" spans="1:29" x14ac:dyDescent="0.25">
      <c r="A2208" s="14" t="s">
        <v>705</v>
      </c>
      <c r="B2208" s="2" t="s">
        <v>10179</v>
      </c>
      <c r="C2208" s="2" t="s">
        <v>13131</v>
      </c>
      <c r="D2208" s="3" t="s">
        <v>4074</v>
      </c>
      <c r="E2208" s="1" t="s">
        <v>4075</v>
      </c>
      <c r="F2208" s="1">
        <v>2014</v>
      </c>
      <c r="G2208" s="1">
        <v>2</v>
      </c>
      <c r="H2208" s="1" t="s">
        <v>4076</v>
      </c>
      <c r="I2208" s="1" t="s">
        <v>44</v>
      </c>
      <c r="J2208" s="1" t="s">
        <v>40</v>
      </c>
      <c r="K2208" s="1" t="str">
        <f>IF(Tabela1[[#This Row],[Situação da Obra]]="Inacabada - PC Técnica Concluída","Inacabada",Tabela1[[#This Row],[Situação da Obra]])</f>
        <v>Inacabada</v>
      </c>
      <c r="L2208" s="1" t="s">
        <v>30</v>
      </c>
      <c r="M2208" s="4">
        <v>44448</v>
      </c>
      <c r="N2208" s="5">
        <v>0.94269999999999998</v>
      </c>
      <c r="O2208" s="4">
        <v>44263</v>
      </c>
      <c r="P2208" s="1" t="s">
        <v>709</v>
      </c>
      <c r="Q2208" s="1" t="s">
        <v>710</v>
      </c>
      <c r="R2208" s="1" t="s">
        <v>32</v>
      </c>
      <c r="S2208" s="1" t="s">
        <v>716</v>
      </c>
      <c r="T2208" s="1" t="s">
        <v>712</v>
      </c>
      <c r="U2208" s="6">
        <v>250979.1</v>
      </c>
      <c r="V2208" s="6">
        <v>509894.7</v>
      </c>
      <c r="W2208" s="6">
        <v>0</v>
      </c>
      <c r="X2208" s="6">
        <v>509894.7</v>
      </c>
      <c r="Y2208" s="6">
        <v>9417.84</v>
      </c>
      <c r="Z2208" s="7">
        <v>44406</v>
      </c>
      <c r="AA22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8" s="35" t="str">
        <f>IFERROR(
                    _xlfn.XLOOKUP(Tabela1[[#This Row],[ID]],'Base_Solicitações MP'!B:B,'Base_Solicitações MP'!R:R),
                    "Não enviada")</f>
        <v>Não enviada</v>
      </c>
      <c r="AC2208" s="15" t="str">
        <f>_xlfn.CONCAT(Tabela1[[#This Row],[Município]],"/",Tabela1[[#This Row],[UF]])</f>
        <v>Cidelândia/MA</v>
      </c>
    </row>
    <row r="2209" spans="1:29" x14ac:dyDescent="0.25">
      <c r="A2209" s="14" t="s">
        <v>705</v>
      </c>
      <c r="B2209" s="2" t="s">
        <v>10180</v>
      </c>
      <c r="C2209" s="2" t="s">
        <v>13132</v>
      </c>
      <c r="D2209" s="3" t="s">
        <v>4077</v>
      </c>
      <c r="E2209" s="1" t="s">
        <v>4078</v>
      </c>
      <c r="F2209" s="1">
        <v>2014</v>
      </c>
      <c r="G2209" s="1">
        <v>1</v>
      </c>
      <c r="H2209" s="1" t="s">
        <v>4079</v>
      </c>
      <c r="I2209" s="1" t="s">
        <v>82</v>
      </c>
      <c r="J2209" s="1" t="s">
        <v>29</v>
      </c>
      <c r="K2209" s="1" t="str">
        <f>IF(Tabela1[[#This Row],[Situação da Obra]]="Inacabada - PC Técnica Concluída","Inacabada",Tabela1[[#This Row],[Situação da Obra]])</f>
        <v>Inacabada</v>
      </c>
      <c r="L2209" s="1" t="s">
        <v>30</v>
      </c>
      <c r="M2209" s="4">
        <v>44915</v>
      </c>
      <c r="N2209" s="5">
        <v>0.83979999999999999</v>
      </c>
      <c r="O2209" s="4">
        <v>44432</v>
      </c>
      <c r="P2209" s="1" t="s">
        <v>709</v>
      </c>
      <c r="Q2209" s="1" t="s">
        <v>710</v>
      </c>
      <c r="R2209" s="1" t="s">
        <v>32</v>
      </c>
      <c r="S2209" s="1" t="s">
        <v>716</v>
      </c>
      <c r="T2209" s="1" t="s">
        <v>712</v>
      </c>
      <c r="U2209" s="6">
        <v>93929.85</v>
      </c>
      <c r="V2209" s="6">
        <v>510000</v>
      </c>
      <c r="W2209" s="6">
        <v>0</v>
      </c>
      <c r="X2209" s="6">
        <v>510000</v>
      </c>
      <c r="Y2209" s="6">
        <v>3324.21</v>
      </c>
      <c r="Z2209" s="7">
        <v>44741</v>
      </c>
      <c r="AA22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9" s="35" t="str">
        <f>IFERROR(
                    _xlfn.XLOOKUP(Tabela1[[#This Row],[ID]],'Base_Solicitações MP'!B:B,'Base_Solicitações MP'!R:R),
                    "Não enviada")</f>
        <v>Não enviada</v>
      </c>
      <c r="AC2209" s="15" t="str">
        <f>_xlfn.CONCAT(Tabela1[[#This Row],[Município]],"/",Tabela1[[#This Row],[UF]])</f>
        <v>Tanque Novo/BA</v>
      </c>
    </row>
    <row r="2210" spans="1:29" x14ac:dyDescent="0.25">
      <c r="A2210" s="14" t="s">
        <v>705</v>
      </c>
      <c r="B2210" s="2" t="s">
        <v>10181</v>
      </c>
      <c r="C2210" s="2" t="s">
        <v>13133</v>
      </c>
      <c r="D2210" s="2" t="s">
        <v>4080</v>
      </c>
      <c r="E2210" s="1" t="s">
        <v>4081</v>
      </c>
      <c r="F2210" s="1">
        <v>2014</v>
      </c>
      <c r="G2210" s="1">
        <v>1</v>
      </c>
      <c r="H2210" s="1" t="s">
        <v>2000</v>
      </c>
      <c r="I2210" s="1" t="s">
        <v>44</v>
      </c>
      <c r="J2210" s="1" t="s">
        <v>29</v>
      </c>
      <c r="K2210" s="1" t="str">
        <f>IF(Tabela1[[#This Row],[Situação da Obra]]="Inacabada - PC Técnica Concluída","Inacabada",Tabela1[[#This Row],[Situação da Obra]])</f>
        <v>Inacabada</v>
      </c>
      <c r="L2210" s="1" t="s">
        <v>30</v>
      </c>
      <c r="M2210" s="4">
        <v>44915</v>
      </c>
      <c r="N2210" s="5">
        <v>0.71309999999999996</v>
      </c>
      <c r="O2210" s="4">
        <v>43202</v>
      </c>
      <c r="P2210" s="1" t="s">
        <v>1935</v>
      </c>
      <c r="Q2210" s="1" t="s">
        <v>710</v>
      </c>
      <c r="R2210" s="1" t="s">
        <v>32</v>
      </c>
      <c r="S2210" s="1" t="s">
        <v>1936</v>
      </c>
      <c r="T2210" s="1" t="s">
        <v>712</v>
      </c>
      <c r="U2210" s="6">
        <v>184550</v>
      </c>
      <c r="V2210" s="6">
        <v>185000</v>
      </c>
      <c r="W2210" s="6">
        <v>0</v>
      </c>
      <c r="X2210" s="6">
        <v>185000</v>
      </c>
      <c r="Y2210" s="6">
        <v>2640.91</v>
      </c>
      <c r="Z2210" s="7">
        <v>43130</v>
      </c>
      <c r="AA22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0" s="35" t="str">
        <f>IFERROR(
                    _xlfn.XLOOKUP(Tabela1[[#This Row],[ID]],'Base_Solicitações MP'!B:B,'Base_Solicitações MP'!R:R),
                    "Não enviada")</f>
        <v>Diligência</v>
      </c>
      <c r="AC2210" s="15" t="str">
        <f>_xlfn.CONCAT(Tabela1[[#This Row],[Município]],"/",Tabela1[[#This Row],[UF]])</f>
        <v>Dom Pedro/MA</v>
      </c>
    </row>
    <row r="2211" spans="1:29" x14ac:dyDescent="0.25">
      <c r="A2211" s="14" t="s">
        <v>705</v>
      </c>
      <c r="B2211" s="2" t="s">
        <v>10182</v>
      </c>
      <c r="C2211" s="2" t="s">
        <v>13134</v>
      </c>
      <c r="D2211" s="2" t="s">
        <v>4082</v>
      </c>
      <c r="E2211" s="1" t="s">
        <v>4083</v>
      </c>
      <c r="F2211" s="1">
        <v>2014</v>
      </c>
      <c r="G2211" s="1">
        <v>1</v>
      </c>
      <c r="H2211" s="1" t="s">
        <v>1657</v>
      </c>
      <c r="I2211" s="1" t="s">
        <v>44</v>
      </c>
      <c r="J2211" s="1" t="s">
        <v>56</v>
      </c>
      <c r="K2211" s="1" t="str">
        <f>IF(Tabela1[[#This Row],[Situação da Obra]]="Inacabada - PC Técnica Concluída","Inacabada",Tabela1[[#This Row],[Situação da Obra]])</f>
        <v>Paralisada</v>
      </c>
      <c r="L2211" s="1" t="s">
        <v>30</v>
      </c>
      <c r="M2211" s="4">
        <v>44823</v>
      </c>
      <c r="N2211" s="5">
        <v>0.59019999999999995</v>
      </c>
      <c r="O2211" s="4">
        <v>45023</v>
      </c>
      <c r="P2211" s="1" t="s">
        <v>1935</v>
      </c>
      <c r="Q2211" s="1" t="s">
        <v>710</v>
      </c>
      <c r="R2211" s="1" t="s">
        <v>32</v>
      </c>
      <c r="S2211" s="1" t="s">
        <v>1936</v>
      </c>
      <c r="T2211" s="1" t="s">
        <v>712</v>
      </c>
      <c r="U2211" s="6">
        <v>184212.16</v>
      </c>
      <c r="V2211" s="6">
        <v>184933.6</v>
      </c>
      <c r="W2211" s="6">
        <v>0</v>
      </c>
      <c r="X2211" s="6">
        <v>184933.6</v>
      </c>
      <c r="Y2211" s="6">
        <v>573.03</v>
      </c>
      <c r="Z2211" s="7">
        <v>45099</v>
      </c>
      <c r="AA22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1" s="35" t="str">
        <f>IFERROR(
                    _xlfn.XLOOKUP(Tabela1[[#This Row],[ID]],'Base_Solicitações MP'!B:B,'Base_Solicitações MP'!R:R),
                    "Não enviada")</f>
        <v>Diligência</v>
      </c>
      <c r="AC2211" s="15" t="str">
        <f>_xlfn.CONCAT(Tabela1[[#This Row],[Município]],"/",Tabela1[[#This Row],[UF]])</f>
        <v>Esperantinópolis/MA</v>
      </c>
    </row>
    <row r="2212" spans="1:29" x14ac:dyDescent="0.25">
      <c r="A2212" s="14" t="s">
        <v>705</v>
      </c>
      <c r="B2212" s="2" t="s">
        <v>10183</v>
      </c>
      <c r="C2212" s="2" t="s">
        <v>13135</v>
      </c>
      <c r="D2212" s="3" t="s">
        <v>4084</v>
      </c>
      <c r="E2212" s="1" t="s">
        <v>4085</v>
      </c>
      <c r="F2212" s="1">
        <v>2014</v>
      </c>
      <c r="G2212" s="1">
        <v>1</v>
      </c>
      <c r="H2212" s="1" t="s">
        <v>4086</v>
      </c>
      <c r="I2212" s="1" t="s">
        <v>82</v>
      </c>
      <c r="J2212" s="1" t="s">
        <v>29</v>
      </c>
      <c r="K2212" s="1" t="str">
        <f>IF(Tabela1[[#This Row],[Situação da Obra]]="Inacabada - PC Técnica Concluída","Inacabada",Tabela1[[#This Row],[Situação da Obra]])</f>
        <v>Inacabada</v>
      </c>
      <c r="L2212" s="1" t="s">
        <v>30</v>
      </c>
      <c r="M2212" s="4">
        <v>45012</v>
      </c>
      <c r="N2212" s="5">
        <v>0.37369999999999998</v>
      </c>
      <c r="O2212" s="4">
        <v>43098</v>
      </c>
      <c r="P2212" s="1" t="s">
        <v>709</v>
      </c>
      <c r="Q2212" s="1" t="s">
        <v>710</v>
      </c>
      <c r="R2212" s="1" t="s">
        <v>32</v>
      </c>
      <c r="S2212" s="1" t="s">
        <v>716</v>
      </c>
      <c r="T2212" s="1" t="s">
        <v>712</v>
      </c>
      <c r="U2212" s="6">
        <v>488623.86</v>
      </c>
      <c r="V2212" s="6">
        <v>505402.12</v>
      </c>
      <c r="W2212" s="6">
        <v>0</v>
      </c>
      <c r="X2212" s="6">
        <v>505402.12</v>
      </c>
      <c r="Y2212" s="6">
        <v>480.97</v>
      </c>
      <c r="Z2212" s="7">
        <v>45005</v>
      </c>
      <c r="AA22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2" s="35" t="str">
        <f>IFERROR(
                    _xlfn.XLOOKUP(Tabela1[[#This Row],[ID]],'Base_Solicitações MP'!B:B,'Base_Solicitações MP'!R:R),
                    "Não enviada")</f>
        <v>Diligência</v>
      </c>
      <c r="AC2212" s="15" t="str">
        <f>_xlfn.CONCAT(Tabela1[[#This Row],[Município]],"/",Tabela1[[#This Row],[UF]])</f>
        <v>Teodoro Sampaio/BA</v>
      </c>
    </row>
    <row r="2213" spans="1:29" x14ac:dyDescent="0.25">
      <c r="A2213" s="14" t="s">
        <v>705</v>
      </c>
      <c r="B2213" s="2" t="s">
        <v>10184</v>
      </c>
      <c r="C2213" s="2" t="s">
        <v>13136</v>
      </c>
      <c r="D2213" s="3" t="s">
        <v>4087</v>
      </c>
      <c r="E2213" s="1" t="s">
        <v>4088</v>
      </c>
      <c r="F2213" s="1">
        <v>2013</v>
      </c>
      <c r="G2213" s="1">
        <v>1</v>
      </c>
      <c r="H2213" s="1" t="s">
        <v>1657</v>
      </c>
      <c r="I2213" s="1" t="s">
        <v>44</v>
      </c>
      <c r="J2213" s="1" t="s">
        <v>56</v>
      </c>
      <c r="K2213" s="1" t="str">
        <f>IF(Tabela1[[#This Row],[Situação da Obra]]="Inacabada - PC Técnica Concluída","Inacabada",Tabela1[[#This Row],[Situação da Obra]])</f>
        <v>Paralisada</v>
      </c>
      <c r="L2213" s="1" t="s">
        <v>30</v>
      </c>
      <c r="M2213" s="4">
        <v>45041</v>
      </c>
      <c r="N2213" s="5">
        <v>0.47020000000000001</v>
      </c>
      <c r="O2213" s="4">
        <v>45041</v>
      </c>
      <c r="P2213" s="1" t="s">
        <v>709</v>
      </c>
      <c r="Q2213" s="1" t="s">
        <v>710</v>
      </c>
      <c r="R2213" s="1" t="s">
        <v>32</v>
      </c>
      <c r="S2213" s="1" t="s">
        <v>716</v>
      </c>
      <c r="T2213" s="1" t="s">
        <v>712</v>
      </c>
      <c r="U2213" s="6">
        <v>509151</v>
      </c>
      <c r="V2213" s="6">
        <v>509917.54</v>
      </c>
      <c r="W2213" s="6">
        <v>0</v>
      </c>
      <c r="X2213" s="6">
        <v>509917.54</v>
      </c>
      <c r="Y2213" s="6">
        <v>2828.44</v>
      </c>
      <c r="Z2213" s="7">
        <v>45138</v>
      </c>
      <c r="AA22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3" s="35" t="str">
        <f>IFERROR(
                    _xlfn.XLOOKUP(Tabela1[[#This Row],[ID]],'Base_Solicitações MP'!B:B,'Base_Solicitações MP'!R:R),
                    "Não enviada")</f>
        <v>Diligência</v>
      </c>
      <c r="AC2213" s="15" t="str">
        <f>_xlfn.CONCAT(Tabela1[[#This Row],[Município]],"/",Tabela1[[#This Row],[UF]])</f>
        <v>Esperantinópolis/MA</v>
      </c>
    </row>
    <row r="2214" spans="1:29" x14ac:dyDescent="0.25">
      <c r="A2214" s="14" t="s">
        <v>705</v>
      </c>
      <c r="B2214" s="2" t="s">
        <v>10185</v>
      </c>
      <c r="C2214" s="2" t="s">
        <v>13137</v>
      </c>
      <c r="D2214" s="3" t="s">
        <v>4089</v>
      </c>
      <c r="E2214" s="1" t="s">
        <v>4090</v>
      </c>
      <c r="F2214" s="1">
        <v>2014</v>
      </c>
      <c r="G2214" s="1">
        <v>1</v>
      </c>
      <c r="H2214" s="1" t="s">
        <v>4091</v>
      </c>
      <c r="I2214" s="1" t="s">
        <v>60</v>
      </c>
      <c r="J2214" s="1" t="s">
        <v>29</v>
      </c>
      <c r="K2214" s="1" t="str">
        <f>IF(Tabela1[[#This Row],[Situação da Obra]]="Inacabada - PC Técnica Concluída","Inacabada",Tabela1[[#This Row],[Situação da Obra]])</f>
        <v>Inacabada</v>
      </c>
      <c r="L2214" s="1" t="s">
        <v>30</v>
      </c>
      <c r="M2214" s="4">
        <v>44915</v>
      </c>
      <c r="N2214" s="5">
        <v>0.36959999999999998</v>
      </c>
      <c r="O2214" s="4">
        <v>43622</v>
      </c>
      <c r="P2214" s="1" t="s">
        <v>709</v>
      </c>
      <c r="Q2214" s="1" t="s">
        <v>710</v>
      </c>
      <c r="R2214" s="1" t="s">
        <v>32</v>
      </c>
      <c r="S2214" s="1" t="s">
        <v>716</v>
      </c>
      <c r="T2214" s="1" t="s">
        <v>712</v>
      </c>
      <c r="U2214" s="6">
        <v>462528.54</v>
      </c>
      <c r="V2214" s="6">
        <v>479091.82</v>
      </c>
      <c r="W2214" s="6">
        <v>0</v>
      </c>
      <c r="X2214" s="6">
        <v>479091.82</v>
      </c>
      <c r="Y2214" s="6">
        <v>901.85</v>
      </c>
      <c r="Z2214" s="7">
        <v>44377</v>
      </c>
      <c r="AA22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14" s="35" t="str">
        <f>IFERROR(
                    _xlfn.XLOOKUP(Tabela1[[#This Row],[ID]],'Base_Solicitações MP'!B:B,'Base_Solicitações MP'!R:R),
                    "Não enviada")</f>
        <v>Não enviada</v>
      </c>
      <c r="AC2214" s="15" t="str">
        <f>_xlfn.CONCAT(Tabela1[[#This Row],[Município]],"/",Tabela1[[#This Row],[UF]])</f>
        <v>Tiradentes/MG</v>
      </c>
    </row>
    <row r="2215" spans="1:29" x14ac:dyDescent="0.25">
      <c r="A2215" s="14" t="s">
        <v>705</v>
      </c>
      <c r="B2215" s="2" t="s">
        <v>10186</v>
      </c>
      <c r="C2215" s="2" t="s">
        <v>13138</v>
      </c>
      <c r="D2215" s="3" t="s">
        <v>4092</v>
      </c>
      <c r="E2215" s="1" t="s">
        <v>4093</v>
      </c>
      <c r="F2215" s="1">
        <v>2014</v>
      </c>
      <c r="G2215" s="1">
        <v>1</v>
      </c>
      <c r="H2215" s="1" t="s">
        <v>667</v>
      </c>
      <c r="I2215" s="1" t="s">
        <v>44</v>
      </c>
      <c r="J2215" s="1" t="s">
        <v>40</v>
      </c>
      <c r="K2215" s="1" t="str">
        <f>IF(Tabela1[[#This Row],[Situação da Obra]]="Inacabada - PC Técnica Concluída","Inacabada",Tabela1[[#This Row],[Situação da Obra]])</f>
        <v>Inacabada</v>
      </c>
      <c r="L2215" s="1" t="s">
        <v>30</v>
      </c>
      <c r="M2215" s="4">
        <v>44452</v>
      </c>
      <c r="N2215" s="5">
        <v>1</v>
      </c>
      <c r="O2215" s="4">
        <v>44442</v>
      </c>
      <c r="P2215" s="1" t="s">
        <v>709</v>
      </c>
      <c r="Q2215" s="1" t="s">
        <v>710</v>
      </c>
      <c r="R2215" s="1" t="s">
        <v>32</v>
      </c>
      <c r="S2215" s="1" t="s">
        <v>716</v>
      </c>
      <c r="T2215" s="1" t="s">
        <v>712</v>
      </c>
      <c r="U2215" s="6">
        <v>75165.149999999994</v>
      </c>
      <c r="V2215" s="6">
        <v>509985.11</v>
      </c>
      <c r="W2215" s="6">
        <v>0</v>
      </c>
      <c r="X2215" s="6">
        <v>509985.11</v>
      </c>
      <c r="Y2215" s="6">
        <v>31.95</v>
      </c>
      <c r="Z2215" s="7">
        <v>44343</v>
      </c>
      <c r="AA22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15" s="35" t="str">
        <f>IFERROR(
                    _xlfn.XLOOKUP(Tabela1[[#This Row],[ID]],'Base_Solicitações MP'!B:B,'Base_Solicitações MP'!R:R),
                    "Não enviada")</f>
        <v>Não enviada</v>
      </c>
      <c r="AC2215" s="15" t="str">
        <f>_xlfn.CONCAT(Tabela1[[#This Row],[Município]],"/",Tabela1[[#This Row],[UF]])</f>
        <v>Formosa da Serra Negra/MA</v>
      </c>
    </row>
    <row r="2216" spans="1:29" x14ac:dyDescent="0.25">
      <c r="A2216" s="14" t="s">
        <v>705</v>
      </c>
      <c r="B2216" s="2" t="s">
        <v>6635</v>
      </c>
      <c r="C2216" s="2" t="s">
        <v>13139</v>
      </c>
      <c r="D2216" s="3" t="s">
        <v>4094</v>
      </c>
      <c r="E2216" s="1" t="s">
        <v>4095</v>
      </c>
      <c r="F2216" s="1">
        <v>2014</v>
      </c>
      <c r="G2216" s="1">
        <v>1</v>
      </c>
      <c r="H2216" s="1" t="s">
        <v>4096</v>
      </c>
      <c r="I2216" s="1" t="s">
        <v>129</v>
      </c>
      <c r="J2216" s="1" t="s">
        <v>29</v>
      </c>
      <c r="K2216" s="1" t="str">
        <f>IF(Tabela1[[#This Row],[Situação da Obra]]="Inacabada - PC Técnica Concluída","Inacabada",Tabela1[[#This Row],[Situação da Obra]])</f>
        <v>Inacabada</v>
      </c>
      <c r="L2216" s="1" t="s">
        <v>30</v>
      </c>
      <c r="M2216" s="4">
        <v>45042</v>
      </c>
      <c r="N2216" s="5">
        <v>0.48620000000000002</v>
      </c>
      <c r="O2216" s="4"/>
      <c r="P2216" s="1" t="s">
        <v>709</v>
      </c>
      <c r="Q2216" s="1" t="s">
        <v>710</v>
      </c>
      <c r="R2216" s="1" t="s">
        <v>32</v>
      </c>
      <c r="S2216" s="1" t="s">
        <v>716</v>
      </c>
      <c r="T2216" s="1" t="s">
        <v>712</v>
      </c>
      <c r="U2216" s="6" t="s">
        <v>41</v>
      </c>
      <c r="V2216" s="6">
        <v>509998.79</v>
      </c>
      <c r="W2216" s="6">
        <v>0</v>
      </c>
      <c r="X2216" s="6">
        <v>509998.79</v>
      </c>
      <c r="Y2216" s="6" t="s">
        <v>41</v>
      </c>
      <c r="Z2216" s="7">
        <v>43646</v>
      </c>
      <c r="AA22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6" s="35" t="str">
        <f>IFERROR(
                    _xlfn.XLOOKUP(Tabela1[[#This Row],[ID]],'Base_Solicitações MP'!B:B,'Base_Solicitações MP'!R:R),
                    "Não enviada")</f>
        <v>Diligência</v>
      </c>
      <c r="AC2216" s="15" t="str">
        <f>_xlfn.CONCAT(Tabela1[[#This Row],[Município]],"/",Tabela1[[#This Row],[UF]])</f>
        <v>Olho-d'Água do Borges/RN</v>
      </c>
    </row>
    <row r="2217" spans="1:29" x14ac:dyDescent="0.25">
      <c r="A2217" s="14" t="s">
        <v>705</v>
      </c>
      <c r="B2217" s="2" t="s">
        <v>10187</v>
      </c>
      <c r="C2217" s="2" t="s">
        <v>13140</v>
      </c>
      <c r="D2217" s="3" t="s">
        <v>4097</v>
      </c>
      <c r="E2217" s="1" t="s">
        <v>4098</v>
      </c>
      <c r="F2217" s="1">
        <v>2013</v>
      </c>
      <c r="G2217" s="1">
        <v>2</v>
      </c>
      <c r="H2217" s="1" t="s">
        <v>4099</v>
      </c>
      <c r="I2217" s="1" t="s">
        <v>44</v>
      </c>
      <c r="J2217" s="1" t="s">
        <v>40</v>
      </c>
      <c r="K2217" s="1" t="str">
        <f>IF(Tabela1[[#This Row],[Situação da Obra]]="Inacabada - PC Técnica Concluída","Inacabada",Tabela1[[#This Row],[Situação da Obra]])</f>
        <v>Inacabada</v>
      </c>
      <c r="L2217" s="1" t="s">
        <v>30</v>
      </c>
      <c r="M2217" s="4">
        <v>43934</v>
      </c>
      <c r="N2217" s="5">
        <v>0.62760000000000005</v>
      </c>
      <c r="O2217" s="4">
        <v>43899</v>
      </c>
      <c r="P2217" s="1" t="s">
        <v>709</v>
      </c>
      <c r="Q2217" s="1" t="s">
        <v>710</v>
      </c>
      <c r="R2217" s="1" t="s">
        <v>32</v>
      </c>
      <c r="S2217" s="1" t="s">
        <v>716</v>
      </c>
      <c r="T2217" s="1" t="s">
        <v>712</v>
      </c>
      <c r="U2217" s="6">
        <v>507800</v>
      </c>
      <c r="V2217" s="6">
        <v>510000</v>
      </c>
      <c r="W2217" s="6">
        <v>0</v>
      </c>
      <c r="X2217" s="6">
        <v>510000</v>
      </c>
      <c r="Y2217" s="6">
        <v>399.8</v>
      </c>
      <c r="Z2217" s="7">
        <v>43768</v>
      </c>
      <c r="AA22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7" s="35" t="str">
        <f>IFERROR(
                    _xlfn.XLOOKUP(Tabela1[[#This Row],[ID]],'Base_Solicitações MP'!B:B,'Base_Solicitações MP'!R:R),
                    "Não enviada")</f>
        <v>Aguardando Análise FNDE</v>
      </c>
      <c r="AC2217" s="15" t="str">
        <f>_xlfn.CONCAT(Tabela1[[#This Row],[Município]],"/",Tabela1[[#This Row],[UF]])</f>
        <v>Gonçalves Dias/MA</v>
      </c>
    </row>
    <row r="2218" spans="1:29" x14ac:dyDescent="0.25">
      <c r="A2218" s="14" t="s">
        <v>705</v>
      </c>
      <c r="B2218" s="2" t="s">
        <v>10188</v>
      </c>
      <c r="C2218" s="2" t="s">
        <v>13141</v>
      </c>
      <c r="D2218" s="3" t="s">
        <v>4097</v>
      </c>
      <c r="E2218" s="1" t="s">
        <v>4098</v>
      </c>
      <c r="F2218" s="1">
        <v>2013</v>
      </c>
      <c r="G2218" s="1">
        <v>2</v>
      </c>
      <c r="H2218" s="1" t="s">
        <v>4099</v>
      </c>
      <c r="I2218" s="1" t="s">
        <v>44</v>
      </c>
      <c r="J2218" s="1" t="s">
        <v>40</v>
      </c>
      <c r="K2218" s="1" t="str">
        <f>IF(Tabela1[[#This Row],[Situação da Obra]]="Inacabada - PC Técnica Concluída","Inacabada",Tabela1[[#This Row],[Situação da Obra]])</f>
        <v>Inacabada</v>
      </c>
      <c r="L2218" s="1" t="s">
        <v>30</v>
      </c>
      <c r="M2218" s="4">
        <v>43934</v>
      </c>
      <c r="N2218" s="5">
        <v>0.3367</v>
      </c>
      <c r="O2218" s="4">
        <v>43899</v>
      </c>
      <c r="P2218" s="1" t="s">
        <v>709</v>
      </c>
      <c r="Q2218" s="1" t="s">
        <v>710</v>
      </c>
      <c r="R2218" s="1" t="s">
        <v>32</v>
      </c>
      <c r="S2218" s="1" t="s">
        <v>716</v>
      </c>
      <c r="T2218" s="1" t="s">
        <v>712</v>
      </c>
      <c r="U2218" s="6">
        <v>502798</v>
      </c>
      <c r="V2218" s="6">
        <v>509991.38</v>
      </c>
      <c r="W2218" s="6">
        <v>0</v>
      </c>
      <c r="X2218" s="6">
        <v>509991.38</v>
      </c>
      <c r="Y2218" s="6">
        <v>399.8</v>
      </c>
      <c r="Z2218" s="7">
        <v>43768</v>
      </c>
      <c r="AA22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8" s="35" t="str">
        <f>IFERROR(
                    _xlfn.XLOOKUP(Tabela1[[#This Row],[ID]],'Base_Solicitações MP'!B:B,'Base_Solicitações MP'!R:R),
                    "Não enviada")</f>
        <v>Aguardando Análise FNDE</v>
      </c>
      <c r="AC2218" s="15" t="str">
        <f>_xlfn.CONCAT(Tabela1[[#This Row],[Município]],"/",Tabela1[[#This Row],[UF]])</f>
        <v>Gonçalves Dias/MA</v>
      </c>
    </row>
    <row r="2219" spans="1:29" x14ac:dyDescent="0.25">
      <c r="A2219" s="14" t="s">
        <v>705</v>
      </c>
      <c r="B2219" s="2" t="s">
        <v>10189</v>
      </c>
      <c r="C2219" s="2" t="s">
        <v>13142</v>
      </c>
      <c r="D2219" s="3" t="s">
        <v>4100</v>
      </c>
      <c r="E2219" s="1" t="s">
        <v>4101</v>
      </c>
      <c r="F2219" s="1">
        <v>2014</v>
      </c>
      <c r="G2219" s="1">
        <v>1</v>
      </c>
      <c r="H2219" s="1" t="s">
        <v>81</v>
      </c>
      <c r="I2219" s="1" t="s">
        <v>82</v>
      </c>
      <c r="J2219" s="1" t="s">
        <v>29</v>
      </c>
      <c r="K2219" s="1" t="str">
        <f>IF(Tabela1[[#This Row],[Situação da Obra]]="Inacabada - PC Técnica Concluída","Inacabada",Tabela1[[#This Row],[Situação da Obra]])</f>
        <v>Inacabada</v>
      </c>
      <c r="L2219" s="1" t="s">
        <v>30</v>
      </c>
      <c r="M2219" s="4">
        <v>44915</v>
      </c>
      <c r="N2219" s="5">
        <v>0.75319999999999998</v>
      </c>
      <c r="O2219" s="4">
        <v>43644</v>
      </c>
      <c r="P2219" s="1" t="s">
        <v>709</v>
      </c>
      <c r="Q2219" s="1" t="s">
        <v>710</v>
      </c>
      <c r="R2219" s="1" t="s">
        <v>32</v>
      </c>
      <c r="S2219" s="1" t="s">
        <v>716</v>
      </c>
      <c r="T2219" s="1" t="s">
        <v>712</v>
      </c>
      <c r="U2219" s="6">
        <v>544929.13</v>
      </c>
      <c r="V2219" s="6">
        <v>509443.54</v>
      </c>
      <c r="W2219" s="6">
        <v>0</v>
      </c>
      <c r="X2219" s="6">
        <v>509443.54</v>
      </c>
      <c r="Y2219" s="6">
        <v>0</v>
      </c>
      <c r="Z2219" s="7">
        <v>43553</v>
      </c>
      <c r="AA22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9" s="35" t="str">
        <f>IFERROR(
                    _xlfn.XLOOKUP(Tabela1[[#This Row],[ID]],'Base_Solicitações MP'!B:B,'Base_Solicitações MP'!R:R),
                    "Não enviada")</f>
        <v>Aguardando Análise FNDE</v>
      </c>
      <c r="AC2219" s="15" t="str">
        <f>_xlfn.CONCAT(Tabela1[[#This Row],[Município]],"/",Tabela1[[#This Row],[UF]])</f>
        <v>Wanderley/BA</v>
      </c>
    </row>
    <row r="2220" spans="1:29" x14ac:dyDescent="0.25">
      <c r="A2220" s="14" t="s">
        <v>705</v>
      </c>
      <c r="B2220" s="2" t="s">
        <v>7744</v>
      </c>
      <c r="C2220" s="2" t="s">
        <v>13143</v>
      </c>
      <c r="D2220" s="3" t="s">
        <v>4102</v>
      </c>
      <c r="E2220" s="1" t="s">
        <v>4103</v>
      </c>
      <c r="F2220" s="1">
        <v>2014</v>
      </c>
      <c r="G2220" s="1">
        <v>1</v>
      </c>
      <c r="H2220" s="1" t="s">
        <v>1447</v>
      </c>
      <c r="I2220" s="1" t="s">
        <v>129</v>
      </c>
      <c r="J2220" s="1" t="s">
        <v>40</v>
      </c>
      <c r="K2220" s="1" t="str">
        <f>IF(Tabela1[[#This Row],[Situação da Obra]]="Inacabada - PC Técnica Concluída","Inacabada",Tabela1[[#This Row],[Situação da Obra]])</f>
        <v>Inacabada</v>
      </c>
      <c r="L2220" s="1" t="s">
        <v>30</v>
      </c>
      <c r="M2220" s="4">
        <v>43326</v>
      </c>
      <c r="N2220" s="5">
        <v>0.28610000000000002</v>
      </c>
      <c r="O2220" s="4">
        <v>43249</v>
      </c>
      <c r="P2220" s="1" t="s">
        <v>709</v>
      </c>
      <c r="Q2220" s="1" t="s">
        <v>710</v>
      </c>
      <c r="R2220" s="1" t="s">
        <v>32</v>
      </c>
      <c r="S2220" s="1" t="s">
        <v>716</v>
      </c>
      <c r="T2220" s="1" t="s">
        <v>712</v>
      </c>
      <c r="U2220" s="6">
        <v>508840.47</v>
      </c>
      <c r="V2220" s="6">
        <v>509999.99</v>
      </c>
      <c r="W2220" s="6">
        <v>0</v>
      </c>
      <c r="X2220" s="6">
        <v>509999.99</v>
      </c>
      <c r="Y2220" s="6">
        <v>9.36</v>
      </c>
      <c r="Z2220" s="7">
        <v>43220</v>
      </c>
      <c r="AA22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0" s="35" t="str">
        <f>IFERROR(
                    _xlfn.XLOOKUP(Tabela1[[#This Row],[ID]],'Base_Solicitações MP'!B:B,'Base_Solicitações MP'!R:R),
                    "Não enviada")</f>
        <v>Diligência</v>
      </c>
      <c r="AC2220" s="15" t="str">
        <f>_xlfn.CONCAT(Tabela1[[#This Row],[Município]],"/",Tabela1[[#This Row],[UF]])</f>
        <v>São Vicente/RN</v>
      </c>
    </row>
    <row r="2221" spans="1:29" x14ac:dyDescent="0.25">
      <c r="A2221" s="14" t="s">
        <v>705</v>
      </c>
      <c r="B2221" s="2" t="s">
        <v>10190</v>
      </c>
      <c r="C2221" s="2" t="s">
        <v>13144</v>
      </c>
      <c r="D2221" s="3" t="s">
        <v>4104</v>
      </c>
      <c r="E2221" s="1" t="s">
        <v>4105</v>
      </c>
      <c r="F2221" s="1">
        <v>2014</v>
      </c>
      <c r="G2221" s="1">
        <v>1</v>
      </c>
      <c r="H2221" s="1" t="s">
        <v>1298</v>
      </c>
      <c r="I2221" s="1" t="s">
        <v>129</v>
      </c>
      <c r="J2221" s="1" t="s">
        <v>29</v>
      </c>
      <c r="K2221" s="1" t="str">
        <f>IF(Tabela1[[#This Row],[Situação da Obra]]="Inacabada - PC Técnica Concluída","Inacabada",Tabela1[[#This Row],[Situação da Obra]])</f>
        <v>Inacabada</v>
      </c>
      <c r="L2221" s="1" t="s">
        <v>30</v>
      </c>
      <c r="M2221" s="4">
        <v>44915</v>
      </c>
      <c r="N2221" s="5">
        <v>0.54459999999999997</v>
      </c>
      <c r="O2221" s="4">
        <v>42509</v>
      </c>
      <c r="P2221" s="1" t="s">
        <v>709</v>
      </c>
      <c r="Q2221" s="1" t="s">
        <v>710</v>
      </c>
      <c r="R2221" s="1" t="s">
        <v>32</v>
      </c>
      <c r="S2221" s="1" t="s">
        <v>716</v>
      </c>
      <c r="T2221" s="1" t="s">
        <v>712</v>
      </c>
      <c r="U2221" s="6">
        <v>502585.18</v>
      </c>
      <c r="V2221" s="6">
        <v>508974.44</v>
      </c>
      <c r="W2221" s="6">
        <v>0</v>
      </c>
      <c r="X2221" s="6">
        <v>508974.44</v>
      </c>
      <c r="Y2221" s="6">
        <v>7740.46</v>
      </c>
      <c r="Z2221" s="7">
        <v>42486</v>
      </c>
      <c r="AA22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1" s="35" t="str">
        <f>IFERROR(
                    _xlfn.XLOOKUP(Tabela1[[#This Row],[ID]],'Base_Solicitações MP'!B:B,'Base_Solicitações MP'!R:R),
                    "Não enviada")</f>
        <v>Diligência</v>
      </c>
      <c r="AC2221" s="15" t="str">
        <f>_xlfn.CONCAT(Tabela1[[#This Row],[Município]],"/",Tabela1[[#This Row],[UF]])</f>
        <v>Tangará/RN</v>
      </c>
    </row>
    <row r="2222" spans="1:29" x14ac:dyDescent="0.25">
      <c r="A2222" s="14" t="s">
        <v>705</v>
      </c>
      <c r="B2222" s="2" t="s">
        <v>10191</v>
      </c>
      <c r="C2222" s="2" t="s">
        <v>13145</v>
      </c>
      <c r="D2222" s="3" t="s">
        <v>4106</v>
      </c>
      <c r="E2222" s="1" t="s">
        <v>4107</v>
      </c>
      <c r="F2222" s="1">
        <v>2013</v>
      </c>
      <c r="G2222" s="1">
        <v>1</v>
      </c>
      <c r="H2222" s="1" t="s">
        <v>4108</v>
      </c>
      <c r="I2222" s="1" t="s">
        <v>44</v>
      </c>
      <c r="J2222" s="1" t="s">
        <v>29</v>
      </c>
      <c r="K2222" s="1" t="str">
        <f>IF(Tabela1[[#This Row],[Situação da Obra]]="Inacabada - PC Técnica Concluída","Inacabada",Tabela1[[#This Row],[Situação da Obra]])</f>
        <v>Inacabada</v>
      </c>
      <c r="L2222" s="1" t="s">
        <v>30</v>
      </c>
      <c r="M2222" s="4">
        <v>45041</v>
      </c>
      <c r="N2222" s="5">
        <v>0.2009</v>
      </c>
      <c r="O2222" s="4">
        <v>43652</v>
      </c>
      <c r="P2222" s="1" t="s">
        <v>709</v>
      </c>
      <c r="Q2222" s="1" t="s">
        <v>710</v>
      </c>
      <c r="R2222" s="1" t="s">
        <v>32</v>
      </c>
      <c r="S2222" s="1" t="s">
        <v>716</v>
      </c>
      <c r="T2222" s="1" t="s">
        <v>712</v>
      </c>
      <c r="U2222" s="6">
        <v>509513.84</v>
      </c>
      <c r="V2222" s="6">
        <v>509999.39</v>
      </c>
      <c r="W2222" s="6">
        <v>0</v>
      </c>
      <c r="X2222" s="6">
        <v>509999.39</v>
      </c>
      <c r="Y2222" s="6">
        <v>0</v>
      </c>
      <c r="Z2222" s="7">
        <v>43666</v>
      </c>
      <c r="AA22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2" s="35" t="str">
        <f>IFERROR(
                    _xlfn.XLOOKUP(Tabela1[[#This Row],[ID]],'Base_Solicitações MP'!B:B,'Base_Solicitações MP'!R:R),
                    "Não enviada")</f>
        <v>Aguardando Análise FNDE</v>
      </c>
      <c r="AC2222" s="15" t="str">
        <f>_xlfn.CONCAT(Tabela1[[#This Row],[Município]],"/",Tabela1[[#This Row],[UF]])</f>
        <v>Itaipava do Grajaú/MA</v>
      </c>
    </row>
    <row r="2223" spans="1:29" x14ac:dyDescent="0.25">
      <c r="A2223" s="14" t="s">
        <v>705</v>
      </c>
      <c r="B2223" s="2" t="s">
        <v>7876</v>
      </c>
      <c r="C2223" s="2" t="s">
        <v>13146</v>
      </c>
      <c r="D2223" s="2" t="s">
        <v>4109</v>
      </c>
      <c r="E2223" s="1" t="s">
        <v>4110</v>
      </c>
      <c r="F2223" s="1">
        <v>2014</v>
      </c>
      <c r="G2223" s="1">
        <v>1</v>
      </c>
      <c r="H2223" s="1" t="s">
        <v>671</v>
      </c>
      <c r="I2223" s="1" t="s">
        <v>44</v>
      </c>
      <c r="J2223" s="1" t="s">
        <v>40</v>
      </c>
      <c r="K2223" s="1" t="str">
        <f>IF(Tabela1[[#This Row],[Situação da Obra]]="Inacabada - PC Técnica Concluída","Inacabada",Tabela1[[#This Row],[Situação da Obra]])</f>
        <v>Inacabada</v>
      </c>
      <c r="L2223" s="1" t="s">
        <v>30</v>
      </c>
      <c r="M2223" s="4">
        <v>43524</v>
      </c>
      <c r="N2223" s="5">
        <v>0.60419999999999996</v>
      </c>
      <c r="O2223" s="4"/>
      <c r="P2223" s="1" t="s">
        <v>1935</v>
      </c>
      <c r="Q2223" s="1" t="s">
        <v>710</v>
      </c>
      <c r="R2223" s="1" t="s">
        <v>32</v>
      </c>
      <c r="S2223" s="1" t="s">
        <v>1947</v>
      </c>
      <c r="T2223" s="1" t="s">
        <v>712</v>
      </c>
      <c r="U2223" s="6" t="s">
        <v>41</v>
      </c>
      <c r="V2223" s="6">
        <v>244840.04</v>
      </c>
      <c r="W2223" s="6">
        <v>0</v>
      </c>
      <c r="X2223" s="6">
        <v>244840.04</v>
      </c>
      <c r="Y2223" s="6" t="s">
        <v>41</v>
      </c>
      <c r="Z2223" s="7">
        <v>43403</v>
      </c>
      <c r="AA22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3" s="35" t="str">
        <f>IFERROR(
                    _xlfn.XLOOKUP(Tabela1[[#This Row],[ID]],'Base_Solicitações MP'!B:B,'Base_Solicitações MP'!R:R),
                    "Não enviada")</f>
        <v>Retornado para Análise FNDE</v>
      </c>
      <c r="AC2223" s="15" t="str">
        <f>_xlfn.CONCAT(Tabela1[[#This Row],[Município]],"/",Tabela1[[#This Row],[UF]])</f>
        <v>Jatobá/MA</v>
      </c>
    </row>
    <row r="2224" spans="1:29" x14ac:dyDescent="0.25">
      <c r="A2224" s="14" t="s">
        <v>705</v>
      </c>
      <c r="B2224" s="2" t="s">
        <v>10192</v>
      </c>
      <c r="C2224" s="2" t="s">
        <v>13147</v>
      </c>
      <c r="D2224" s="3" t="s">
        <v>4111</v>
      </c>
      <c r="E2224" s="1" t="s">
        <v>4112</v>
      </c>
      <c r="F2224" s="1">
        <v>2014</v>
      </c>
      <c r="G2224" s="1">
        <v>2</v>
      </c>
      <c r="H2224" s="1" t="s">
        <v>564</v>
      </c>
      <c r="I2224" s="1" t="s">
        <v>44</v>
      </c>
      <c r="J2224" s="1" t="s">
        <v>29</v>
      </c>
      <c r="K2224" s="1" t="str">
        <f>IF(Tabela1[[#This Row],[Situação da Obra]]="Inacabada - PC Técnica Concluída","Inacabada",Tabela1[[#This Row],[Situação da Obra]])</f>
        <v>Inacabada</v>
      </c>
      <c r="L2224" s="1" t="s">
        <v>30</v>
      </c>
      <c r="M2224" s="4">
        <v>44915</v>
      </c>
      <c r="N2224" s="5">
        <v>0.64659999999999995</v>
      </c>
      <c r="O2224" s="4">
        <v>44484</v>
      </c>
      <c r="P2224" s="1" t="s">
        <v>709</v>
      </c>
      <c r="Q2224" s="1" t="s">
        <v>710</v>
      </c>
      <c r="R2224" s="1" t="s">
        <v>32</v>
      </c>
      <c r="S2224" s="1" t="s">
        <v>716</v>
      </c>
      <c r="T2224" s="1" t="s">
        <v>712</v>
      </c>
      <c r="U2224" s="6">
        <v>415760.95</v>
      </c>
      <c r="V2224" s="6">
        <v>509963.49</v>
      </c>
      <c r="W2224" s="6">
        <v>0</v>
      </c>
      <c r="X2224" s="6">
        <v>509963.49</v>
      </c>
      <c r="Y2224" s="6">
        <v>220.87</v>
      </c>
      <c r="Z2224" s="7">
        <v>44522</v>
      </c>
      <c r="AA22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4" s="35" t="str">
        <f>IFERROR(
                    _xlfn.XLOOKUP(Tabela1[[#This Row],[ID]],'Base_Solicitações MP'!B:B,'Base_Solicitações MP'!R:R),
                    "Não enviada")</f>
        <v>Diligência</v>
      </c>
      <c r="AC2224" s="15" t="str">
        <f>_xlfn.CONCAT(Tabela1[[#This Row],[Município]],"/",Tabela1[[#This Row],[UF]])</f>
        <v>Lagoa do Mato/MA</v>
      </c>
    </row>
    <row r="2225" spans="1:29" x14ac:dyDescent="0.25">
      <c r="A2225" s="14" t="s">
        <v>705</v>
      </c>
      <c r="B2225" s="2" t="s">
        <v>10193</v>
      </c>
      <c r="C2225" s="2" t="s">
        <v>13148</v>
      </c>
      <c r="D2225" s="3" t="s">
        <v>4111</v>
      </c>
      <c r="E2225" s="1" t="s">
        <v>4112</v>
      </c>
      <c r="F2225" s="1">
        <v>2014</v>
      </c>
      <c r="G2225" s="1">
        <v>2</v>
      </c>
      <c r="H2225" s="1" t="s">
        <v>564</v>
      </c>
      <c r="I2225" s="1" t="s">
        <v>44</v>
      </c>
      <c r="J2225" s="1" t="s">
        <v>29</v>
      </c>
      <c r="K2225" s="1" t="str">
        <f>IF(Tabela1[[#This Row],[Situação da Obra]]="Inacabada - PC Técnica Concluída","Inacabada",Tabela1[[#This Row],[Situação da Obra]])</f>
        <v>Inacabada</v>
      </c>
      <c r="L2225" s="1" t="s">
        <v>30</v>
      </c>
      <c r="M2225" s="4">
        <v>44915</v>
      </c>
      <c r="N2225" s="5">
        <v>0.70420000000000005</v>
      </c>
      <c r="O2225" s="4">
        <v>44484</v>
      </c>
      <c r="P2225" s="1" t="s">
        <v>709</v>
      </c>
      <c r="Q2225" s="1" t="s">
        <v>710</v>
      </c>
      <c r="R2225" s="1" t="s">
        <v>32</v>
      </c>
      <c r="S2225" s="1" t="s">
        <v>716</v>
      </c>
      <c r="T2225" s="1" t="s">
        <v>712</v>
      </c>
      <c r="U2225" s="6">
        <v>400089.56</v>
      </c>
      <c r="V2225" s="6">
        <v>509963.49</v>
      </c>
      <c r="W2225" s="6">
        <v>0</v>
      </c>
      <c r="X2225" s="6">
        <v>509963.49</v>
      </c>
      <c r="Y2225" s="6">
        <v>220.87</v>
      </c>
      <c r="Z2225" s="7">
        <v>44522</v>
      </c>
      <c r="AA22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5" s="35" t="str">
        <f>IFERROR(
                    _xlfn.XLOOKUP(Tabela1[[#This Row],[ID]],'Base_Solicitações MP'!B:B,'Base_Solicitações MP'!R:R),
                    "Não enviada")</f>
        <v>Diligência</v>
      </c>
      <c r="AC2225" s="15" t="str">
        <f>_xlfn.CONCAT(Tabela1[[#This Row],[Município]],"/",Tabela1[[#This Row],[UF]])</f>
        <v>Lagoa do Mato/MA</v>
      </c>
    </row>
    <row r="2226" spans="1:29" x14ac:dyDescent="0.25">
      <c r="A2226" s="14" t="s">
        <v>705</v>
      </c>
      <c r="B2226" s="2" t="s">
        <v>10194</v>
      </c>
      <c r="C2226" s="2" t="s">
        <v>13149</v>
      </c>
      <c r="D2226" s="3" t="s">
        <v>4113</v>
      </c>
      <c r="E2226" s="1" t="s">
        <v>4114</v>
      </c>
      <c r="F2226" s="1">
        <v>2014</v>
      </c>
      <c r="G2226" s="1">
        <v>1</v>
      </c>
      <c r="H2226" s="1" t="s">
        <v>4115</v>
      </c>
      <c r="I2226" s="1" t="s">
        <v>280</v>
      </c>
      <c r="J2226" s="1" t="s">
        <v>29</v>
      </c>
      <c r="K2226" s="1" t="str">
        <f>IF(Tabela1[[#This Row],[Situação da Obra]]="Inacabada - PC Técnica Concluída","Inacabada",Tabela1[[#This Row],[Situação da Obra]])</f>
        <v>Inacabada</v>
      </c>
      <c r="L2226" s="1" t="s">
        <v>30</v>
      </c>
      <c r="M2226" s="4">
        <v>44915</v>
      </c>
      <c r="N2226" s="5">
        <v>0.50549999999999995</v>
      </c>
      <c r="O2226" s="4">
        <v>43614</v>
      </c>
      <c r="P2226" s="1" t="s">
        <v>709</v>
      </c>
      <c r="Q2226" s="1" t="s">
        <v>710</v>
      </c>
      <c r="R2226" s="1" t="s">
        <v>32</v>
      </c>
      <c r="S2226" s="1" t="s">
        <v>716</v>
      </c>
      <c r="T2226" s="1" t="s">
        <v>712</v>
      </c>
      <c r="U2226" s="6">
        <v>361181.72</v>
      </c>
      <c r="V2226" s="6">
        <v>505652.04</v>
      </c>
      <c r="W2226" s="6">
        <v>0</v>
      </c>
      <c r="X2226" s="6">
        <v>505652.04</v>
      </c>
      <c r="Y2226" s="6">
        <v>243.71</v>
      </c>
      <c r="Z2226" s="7">
        <v>43736</v>
      </c>
      <c r="AA22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26" s="35" t="str">
        <f>IFERROR(
                    _xlfn.XLOOKUP(Tabela1[[#This Row],[ID]],'Base_Solicitações MP'!B:B,'Base_Solicitações MP'!R:R),
                    "Não enviada")</f>
        <v>Não enviada</v>
      </c>
      <c r="AC2226" s="15" t="str">
        <f>_xlfn.CONCAT(Tabela1[[#This Row],[Município]],"/",Tabela1[[#This Row],[UF]])</f>
        <v>Nioaque/MS</v>
      </c>
    </row>
    <row r="2227" spans="1:29" x14ac:dyDescent="0.25">
      <c r="A2227" s="14" t="s">
        <v>705</v>
      </c>
      <c r="B2227" s="2" t="s">
        <v>10195</v>
      </c>
      <c r="C2227" s="2" t="s">
        <v>13150</v>
      </c>
      <c r="D2227" s="3" t="s">
        <v>4116</v>
      </c>
      <c r="E2227" s="1" t="s">
        <v>4117</v>
      </c>
      <c r="F2227" s="1">
        <v>2014</v>
      </c>
      <c r="G2227" s="1">
        <v>2</v>
      </c>
      <c r="H2227" s="1" t="s">
        <v>314</v>
      </c>
      <c r="I2227" s="1" t="s">
        <v>44</v>
      </c>
      <c r="J2227" s="1" t="s">
        <v>29</v>
      </c>
      <c r="K2227" s="1" t="str">
        <f>IF(Tabela1[[#This Row],[Situação da Obra]]="Inacabada - PC Técnica Concluída","Inacabada",Tabela1[[#This Row],[Situação da Obra]])</f>
        <v>Inacabada</v>
      </c>
      <c r="L2227" s="1" t="s">
        <v>30</v>
      </c>
      <c r="M2227" s="4">
        <v>44915</v>
      </c>
      <c r="N2227" s="5">
        <v>0.2999</v>
      </c>
      <c r="O2227" s="4">
        <v>44637</v>
      </c>
      <c r="P2227" s="1" t="s">
        <v>709</v>
      </c>
      <c r="Q2227" s="1" t="s">
        <v>710</v>
      </c>
      <c r="R2227" s="1" t="s">
        <v>32</v>
      </c>
      <c r="S2227" s="1" t="s">
        <v>716</v>
      </c>
      <c r="T2227" s="1" t="s">
        <v>712</v>
      </c>
      <c r="U2227" s="6">
        <v>509923.6</v>
      </c>
      <c r="V2227" s="6">
        <v>509923.6</v>
      </c>
      <c r="W2227" s="6">
        <v>0</v>
      </c>
      <c r="X2227" s="6">
        <v>509923.6</v>
      </c>
      <c r="Y2227" s="6">
        <v>0</v>
      </c>
      <c r="Z2227" s="7">
        <v>44743</v>
      </c>
      <c r="AA22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7" s="35" t="str">
        <f>IFERROR(
                    _xlfn.XLOOKUP(Tabela1[[#This Row],[ID]],'Base_Solicitações MP'!B:B,'Base_Solicitações MP'!R:R),
                    "Não enviada")</f>
        <v>Retornado para Análise FNDE</v>
      </c>
      <c r="AC2227" s="15" t="str">
        <f>_xlfn.CONCAT(Tabela1[[#This Row],[Município]],"/",Tabela1[[#This Row],[UF]])</f>
        <v>Loreto/MA</v>
      </c>
    </row>
    <row r="2228" spans="1:29" x14ac:dyDescent="0.25">
      <c r="A2228" s="14" t="s">
        <v>705</v>
      </c>
      <c r="B2228" s="2" t="s">
        <v>10196</v>
      </c>
      <c r="C2228" s="2" t="s">
        <v>13151</v>
      </c>
      <c r="D2228" s="3" t="s">
        <v>4116</v>
      </c>
      <c r="E2228" s="1" t="s">
        <v>4117</v>
      </c>
      <c r="F2228" s="1">
        <v>2014</v>
      </c>
      <c r="G2228" s="1">
        <v>2</v>
      </c>
      <c r="H2228" s="1" t="s">
        <v>314</v>
      </c>
      <c r="I2228" s="1" t="s">
        <v>44</v>
      </c>
      <c r="J2228" s="1" t="s">
        <v>29</v>
      </c>
      <c r="K2228" s="1" t="str">
        <f>IF(Tabela1[[#This Row],[Situação da Obra]]="Inacabada - PC Técnica Concluída","Inacabada",Tabela1[[#This Row],[Situação da Obra]])</f>
        <v>Inacabada</v>
      </c>
      <c r="L2228" s="1" t="s">
        <v>30</v>
      </c>
      <c r="M2228" s="4">
        <v>44915</v>
      </c>
      <c r="N2228" s="5">
        <v>0.36149999999999999</v>
      </c>
      <c r="O2228" s="4">
        <v>44637</v>
      </c>
      <c r="P2228" s="1" t="s">
        <v>709</v>
      </c>
      <c r="Q2228" s="1" t="s">
        <v>710</v>
      </c>
      <c r="R2228" s="1" t="s">
        <v>32</v>
      </c>
      <c r="S2228" s="1" t="s">
        <v>716</v>
      </c>
      <c r="T2228" s="1" t="s">
        <v>712</v>
      </c>
      <c r="U2228" s="6">
        <v>508162.7</v>
      </c>
      <c r="V2228" s="6">
        <v>508162.7</v>
      </c>
      <c r="W2228" s="6">
        <v>0</v>
      </c>
      <c r="X2228" s="6">
        <v>508162.7</v>
      </c>
      <c r="Y2228" s="6">
        <v>0</v>
      </c>
      <c r="Z2228" s="7">
        <v>44743</v>
      </c>
      <c r="AA22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8" s="35" t="str">
        <f>IFERROR(
                    _xlfn.XLOOKUP(Tabela1[[#This Row],[ID]],'Base_Solicitações MP'!B:B,'Base_Solicitações MP'!R:R),
                    "Não enviada")</f>
        <v>Retornado para Análise FNDE</v>
      </c>
      <c r="AC2228" s="15" t="str">
        <f>_xlfn.CONCAT(Tabela1[[#This Row],[Município]],"/",Tabela1[[#This Row],[UF]])</f>
        <v>Loreto/MA</v>
      </c>
    </row>
    <row r="2229" spans="1:29" x14ac:dyDescent="0.25">
      <c r="A2229" s="14" t="s">
        <v>705</v>
      </c>
      <c r="B2229" s="2" t="s">
        <v>10197</v>
      </c>
      <c r="C2229" s="2" t="s">
        <v>13152</v>
      </c>
      <c r="D2229" s="3" t="s">
        <v>4118</v>
      </c>
      <c r="E2229" s="1" t="s">
        <v>4119</v>
      </c>
      <c r="F2229" s="1">
        <v>2014</v>
      </c>
      <c r="G2229" s="1">
        <v>2</v>
      </c>
      <c r="H2229" s="1" t="s">
        <v>4120</v>
      </c>
      <c r="I2229" s="1" t="s">
        <v>44</v>
      </c>
      <c r="J2229" s="1" t="s">
        <v>29</v>
      </c>
      <c r="K2229" s="1" t="str">
        <f>IF(Tabela1[[#This Row],[Situação da Obra]]="Inacabada - PC Técnica Concluída","Inacabada",Tabela1[[#This Row],[Situação da Obra]])</f>
        <v>Inacabada</v>
      </c>
      <c r="L2229" s="1" t="s">
        <v>30</v>
      </c>
      <c r="M2229" s="4">
        <v>44915</v>
      </c>
      <c r="N2229" s="5">
        <v>0.38300000000000001</v>
      </c>
      <c r="O2229" s="4">
        <v>43787</v>
      </c>
      <c r="P2229" s="1" t="s">
        <v>709</v>
      </c>
      <c r="Q2229" s="1" t="s">
        <v>710</v>
      </c>
      <c r="R2229" s="1" t="s">
        <v>32</v>
      </c>
      <c r="S2229" s="1" t="s">
        <v>716</v>
      </c>
      <c r="T2229" s="1" t="s">
        <v>712</v>
      </c>
      <c r="U2229" s="6">
        <v>272206.09000000003</v>
      </c>
      <c r="V2229" s="6">
        <v>509783.99</v>
      </c>
      <c r="W2229" s="6">
        <v>0</v>
      </c>
      <c r="X2229" s="6">
        <v>509783.99</v>
      </c>
      <c r="Y2229" s="6">
        <v>0</v>
      </c>
      <c r="Z2229" s="7">
        <v>43762</v>
      </c>
      <c r="AA22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9" s="35" t="str">
        <f>IFERROR(
                    _xlfn.XLOOKUP(Tabela1[[#This Row],[ID]],'Base_Solicitações MP'!B:B,'Base_Solicitações MP'!R:R),
                    "Não enviada")</f>
        <v>Aguardando Análise FNDE</v>
      </c>
      <c r="AC2229" s="15" t="str">
        <f>_xlfn.CONCAT(Tabela1[[#This Row],[Município]],"/",Tabela1[[#This Row],[UF]])</f>
        <v>Milagres do Maranhão/MA</v>
      </c>
    </row>
    <row r="2230" spans="1:29" x14ac:dyDescent="0.25">
      <c r="A2230" s="14" t="s">
        <v>705</v>
      </c>
      <c r="B2230" s="2" t="s">
        <v>10198</v>
      </c>
      <c r="C2230" s="2" t="s">
        <v>13153</v>
      </c>
      <c r="D2230" s="3" t="s">
        <v>4118</v>
      </c>
      <c r="E2230" s="1" t="s">
        <v>4119</v>
      </c>
      <c r="F2230" s="1">
        <v>2014</v>
      </c>
      <c r="G2230" s="1">
        <v>2</v>
      </c>
      <c r="H2230" s="1" t="s">
        <v>4120</v>
      </c>
      <c r="I2230" s="1" t="s">
        <v>44</v>
      </c>
      <c r="J2230" s="1" t="s">
        <v>29</v>
      </c>
      <c r="K2230" s="1" t="str">
        <f>IF(Tabela1[[#This Row],[Situação da Obra]]="Inacabada - PC Técnica Concluída","Inacabada",Tabela1[[#This Row],[Situação da Obra]])</f>
        <v>Inacabada</v>
      </c>
      <c r="L2230" s="1" t="s">
        <v>30</v>
      </c>
      <c r="M2230" s="4">
        <v>44915</v>
      </c>
      <c r="N2230" s="5">
        <v>0.7419</v>
      </c>
      <c r="O2230" s="4"/>
      <c r="P2230" s="1" t="s">
        <v>709</v>
      </c>
      <c r="Q2230" s="1" t="s">
        <v>710</v>
      </c>
      <c r="R2230" s="1" t="s">
        <v>32</v>
      </c>
      <c r="S2230" s="1" t="s">
        <v>716</v>
      </c>
      <c r="T2230" s="1" t="s">
        <v>712</v>
      </c>
      <c r="U2230" s="6" t="s">
        <v>41</v>
      </c>
      <c r="V2230" s="6">
        <v>509814.34</v>
      </c>
      <c r="W2230" s="6">
        <v>0</v>
      </c>
      <c r="X2230" s="6">
        <v>509814.34</v>
      </c>
      <c r="Y2230" s="6" t="s">
        <v>41</v>
      </c>
      <c r="Z2230" s="7">
        <v>43762</v>
      </c>
      <c r="AA22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30" s="35" t="str">
        <f>IFERROR(
                    _xlfn.XLOOKUP(Tabela1[[#This Row],[ID]],'Base_Solicitações MP'!B:B,'Base_Solicitações MP'!R:R),
                    "Não enviada")</f>
        <v>Aguardando Análise FNDE</v>
      </c>
      <c r="AC2230" s="15" t="str">
        <f>_xlfn.CONCAT(Tabela1[[#This Row],[Município]],"/",Tabela1[[#This Row],[UF]])</f>
        <v>Milagres do Maranhão/MA</v>
      </c>
    </row>
    <row r="2231" spans="1:29" x14ac:dyDescent="0.25">
      <c r="A2231" s="14" t="s">
        <v>705</v>
      </c>
      <c r="B2231" s="2" t="s">
        <v>7132</v>
      </c>
      <c r="C2231" s="2" t="s">
        <v>13154</v>
      </c>
      <c r="D2231" s="3" t="s">
        <v>4121</v>
      </c>
      <c r="E2231" s="1" t="s">
        <v>4122</v>
      </c>
      <c r="F2231" s="1">
        <v>2013</v>
      </c>
      <c r="G2231" s="1">
        <v>1</v>
      </c>
      <c r="H2231" s="1" t="s">
        <v>2039</v>
      </c>
      <c r="I2231" s="1" t="s">
        <v>112</v>
      </c>
      <c r="J2231" s="1" t="s">
        <v>29</v>
      </c>
      <c r="K2231" s="1" t="str">
        <f>IF(Tabela1[[#This Row],[Situação da Obra]]="Inacabada - PC Técnica Concluída","Inacabada",Tabela1[[#This Row],[Situação da Obra]])</f>
        <v>Inacabada</v>
      </c>
      <c r="L2231" s="1" t="s">
        <v>30</v>
      </c>
      <c r="M2231" s="4">
        <v>44915</v>
      </c>
      <c r="N2231" s="5">
        <v>4.0000000000000001E-3</v>
      </c>
      <c r="O2231" s="4">
        <v>42977</v>
      </c>
      <c r="P2231" s="1" t="s">
        <v>709</v>
      </c>
      <c r="Q2231" s="1" t="s">
        <v>710</v>
      </c>
      <c r="R2231" s="1" t="s">
        <v>32</v>
      </c>
      <c r="S2231" s="1" t="s">
        <v>716</v>
      </c>
      <c r="T2231" s="1" t="s">
        <v>712</v>
      </c>
      <c r="U2231" s="6">
        <v>509918.27</v>
      </c>
      <c r="V2231" s="6">
        <v>510000</v>
      </c>
      <c r="W2231" s="6">
        <v>0</v>
      </c>
      <c r="X2231" s="6">
        <v>510000</v>
      </c>
      <c r="Y2231" s="6">
        <v>59188.7</v>
      </c>
      <c r="Z2231" s="7">
        <v>43379</v>
      </c>
      <c r="AA22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31" s="35" t="str">
        <f>IFERROR(
                    _xlfn.XLOOKUP(Tabela1[[#This Row],[ID]],'Base_Solicitações MP'!B:B,'Base_Solicitações MP'!R:R),
                    "Não enviada")</f>
        <v>Diligência</v>
      </c>
      <c r="AC2231" s="15" t="str">
        <f>_xlfn.CONCAT(Tabela1[[#This Row],[Município]],"/",Tabela1[[#This Row],[UF]])</f>
        <v>Nova Nazaré/MT</v>
      </c>
    </row>
    <row r="2232" spans="1:29" x14ac:dyDescent="0.25">
      <c r="A2232" s="14" t="s">
        <v>705</v>
      </c>
      <c r="B2232" s="2" t="s">
        <v>10199</v>
      </c>
      <c r="C2232" s="2" t="s">
        <v>13155</v>
      </c>
      <c r="D2232" s="3" t="s">
        <v>4123</v>
      </c>
      <c r="E2232" s="1" t="s">
        <v>4124</v>
      </c>
      <c r="F2232" s="1">
        <v>2013</v>
      </c>
      <c r="G2232" s="1">
        <v>1</v>
      </c>
      <c r="H2232" s="1" t="s">
        <v>4125</v>
      </c>
      <c r="I2232" s="1" t="s">
        <v>918</v>
      </c>
      <c r="J2232" s="1" t="s">
        <v>29</v>
      </c>
      <c r="K2232" s="1" t="str">
        <f>IF(Tabela1[[#This Row],[Situação da Obra]]="Inacabada - PC Técnica Concluída","Inacabada",Tabela1[[#This Row],[Situação da Obra]])</f>
        <v>Inacabada</v>
      </c>
      <c r="L2232" s="1" t="s">
        <v>30</v>
      </c>
      <c r="M2232" s="4">
        <v>44915</v>
      </c>
      <c r="N2232" s="5">
        <v>0.23089999999999999</v>
      </c>
      <c r="O2232" s="4">
        <v>43427</v>
      </c>
      <c r="P2232" s="1" t="s">
        <v>709</v>
      </c>
      <c r="Q2232" s="1" t="s">
        <v>710</v>
      </c>
      <c r="R2232" s="1" t="s">
        <v>32</v>
      </c>
      <c r="S2232" s="1" t="s">
        <v>716</v>
      </c>
      <c r="T2232" s="1" t="s">
        <v>712</v>
      </c>
      <c r="U2232" s="6">
        <v>506472.75</v>
      </c>
      <c r="V2232" s="6">
        <v>508185.31</v>
      </c>
      <c r="W2232" s="6">
        <v>0</v>
      </c>
      <c r="X2232" s="6">
        <v>508185.31</v>
      </c>
      <c r="Y2232" s="6">
        <v>0</v>
      </c>
      <c r="Z2232" s="7">
        <v>43646</v>
      </c>
      <c r="AA22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32" s="35" t="str">
        <f>IFERROR(
                    _xlfn.XLOOKUP(Tabela1[[#This Row],[ID]],'Base_Solicitações MP'!B:B,'Base_Solicitações MP'!R:R),
                    "Não enviada")</f>
        <v>Retornado para Análise FNDE</v>
      </c>
      <c r="AC2232" s="15" t="str">
        <f>_xlfn.CONCAT(Tabela1[[#This Row],[Município]],"/",Tabela1[[#This Row],[UF]])</f>
        <v>Baixo Guandu/ES</v>
      </c>
    </row>
    <row r="2233" spans="1:29" x14ac:dyDescent="0.25">
      <c r="A2233" s="14" t="s">
        <v>705</v>
      </c>
      <c r="B2233" s="2" t="s">
        <v>10200</v>
      </c>
      <c r="C2233" s="2" t="s">
        <v>13156</v>
      </c>
      <c r="D2233" s="3" t="s">
        <v>4126</v>
      </c>
      <c r="E2233" s="1">
        <v>22447</v>
      </c>
      <c r="F2233" s="1">
        <v>2014</v>
      </c>
      <c r="G2233" s="1">
        <v>1</v>
      </c>
      <c r="H2233" s="1" t="s">
        <v>4127</v>
      </c>
      <c r="I2233" s="1" t="s">
        <v>44</v>
      </c>
      <c r="J2233" s="1" t="s">
        <v>29</v>
      </c>
      <c r="K2233" s="1" t="str">
        <f>IF(Tabela1[[#This Row],[Situação da Obra]]="Inacabada - PC Técnica Concluída","Inacabada",Tabela1[[#This Row],[Situação da Obra]])</f>
        <v>Inacabada</v>
      </c>
      <c r="L2233" s="1" t="s">
        <v>204</v>
      </c>
      <c r="M2233" s="4">
        <v>45035</v>
      </c>
      <c r="N2233" s="5">
        <v>0.35859999999999997</v>
      </c>
      <c r="O2233" s="4">
        <v>43182</v>
      </c>
      <c r="P2233" s="1" t="s">
        <v>199</v>
      </c>
      <c r="Q2233" s="1" t="s">
        <v>1992</v>
      </c>
      <c r="R2233" s="1" t="s">
        <v>32</v>
      </c>
      <c r="S2233" s="1" t="s">
        <v>205</v>
      </c>
      <c r="T2233" s="1" t="s">
        <v>201</v>
      </c>
      <c r="U2233" s="6">
        <v>1014748.52</v>
      </c>
      <c r="V2233" s="6">
        <v>1022500.48</v>
      </c>
      <c r="W2233" s="6">
        <v>0</v>
      </c>
      <c r="X2233" s="6">
        <v>1022500.48</v>
      </c>
      <c r="Y2233" s="6">
        <v>0</v>
      </c>
      <c r="Z2233" s="7">
        <v>43069</v>
      </c>
      <c r="AA22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3" s="35" t="str">
        <f>IFERROR(
                    _xlfn.XLOOKUP(Tabela1[[#This Row],[ID]],'Base_Solicitações MP'!B:B,'Base_Solicitações MP'!R:R),
                    "Não enviada")</f>
        <v>Não enviada</v>
      </c>
      <c r="AC2233" s="15" t="str">
        <f>_xlfn.CONCAT(Tabela1[[#This Row],[Município]],"/",Tabela1[[#This Row],[UF]])</f>
        <v>Axixá/MA</v>
      </c>
    </row>
    <row r="2234" spans="1:29" x14ac:dyDescent="0.25">
      <c r="A2234" s="14" t="s">
        <v>705</v>
      </c>
      <c r="B2234" s="2" t="s">
        <v>10201</v>
      </c>
      <c r="C2234" s="2" t="s">
        <v>13157</v>
      </c>
      <c r="D2234" s="3" t="s">
        <v>4128</v>
      </c>
      <c r="E2234" s="1">
        <v>22448</v>
      </c>
      <c r="F2234" s="1">
        <v>2014</v>
      </c>
      <c r="G2234" s="1">
        <v>3</v>
      </c>
      <c r="H2234" s="1" t="s">
        <v>1795</v>
      </c>
      <c r="I2234" s="1" t="s">
        <v>44</v>
      </c>
      <c r="J2234" s="1" t="s">
        <v>29</v>
      </c>
      <c r="K2234" s="1" t="str">
        <f>IF(Tabela1[[#This Row],[Situação da Obra]]="Inacabada - PC Técnica Concluída","Inacabada",Tabela1[[#This Row],[Situação da Obra]])</f>
        <v>Inacabada</v>
      </c>
      <c r="L2234" s="1" t="s">
        <v>204</v>
      </c>
      <c r="M2234" s="4">
        <v>44915</v>
      </c>
      <c r="N2234" s="5">
        <v>0.107</v>
      </c>
      <c r="O2234" s="4">
        <v>43216</v>
      </c>
      <c r="P2234" s="1" t="s">
        <v>199</v>
      </c>
      <c r="Q2234" s="1" t="s">
        <v>1992</v>
      </c>
      <c r="R2234" s="1" t="s">
        <v>32</v>
      </c>
      <c r="S2234" s="1" t="s">
        <v>205</v>
      </c>
      <c r="T2234" s="1" t="s">
        <v>201</v>
      </c>
      <c r="U2234" s="6">
        <v>1006614.6</v>
      </c>
      <c r="V2234" s="6">
        <v>1021955.83</v>
      </c>
      <c r="W2234" s="6">
        <v>0</v>
      </c>
      <c r="X2234" s="6">
        <v>1021955.83</v>
      </c>
      <c r="Y2234" s="6">
        <v>0</v>
      </c>
      <c r="Z2234" s="7">
        <v>43215</v>
      </c>
      <c r="AA22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4" s="35" t="str">
        <f>IFERROR(
                    _xlfn.XLOOKUP(Tabela1[[#This Row],[ID]],'Base_Solicitações MP'!B:B,'Base_Solicitações MP'!R:R),
                    "Não enviada")</f>
        <v>Não enviada</v>
      </c>
      <c r="AC2234" s="15" t="str">
        <f>_xlfn.CONCAT(Tabela1[[#This Row],[Município]],"/",Tabela1[[#This Row],[UF]])</f>
        <v>Balsas/MA</v>
      </c>
    </row>
    <row r="2235" spans="1:29" x14ac:dyDescent="0.25">
      <c r="A2235" s="14" t="s">
        <v>705</v>
      </c>
      <c r="B2235" s="2" t="s">
        <v>10202</v>
      </c>
      <c r="C2235" s="2" t="s">
        <v>13158</v>
      </c>
      <c r="D2235" s="3" t="s">
        <v>4128</v>
      </c>
      <c r="E2235" s="1">
        <v>22448</v>
      </c>
      <c r="F2235" s="1">
        <v>2014</v>
      </c>
      <c r="G2235" s="1">
        <v>3</v>
      </c>
      <c r="H2235" s="1" t="s">
        <v>1795</v>
      </c>
      <c r="I2235" s="1" t="s">
        <v>44</v>
      </c>
      <c r="J2235" s="1" t="s">
        <v>29</v>
      </c>
      <c r="K2235" s="1" t="str">
        <f>IF(Tabela1[[#This Row],[Situação da Obra]]="Inacabada - PC Técnica Concluída","Inacabada",Tabela1[[#This Row],[Situação da Obra]])</f>
        <v>Inacabada</v>
      </c>
      <c r="L2235" s="1" t="s">
        <v>204</v>
      </c>
      <c r="M2235" s="4">
        <v>44915</v>
      </c>
      <c r="N2235" s="5">
        <v>0.34150000000000003</v>
      </c>
      <c r="O2235" s="4">
        <v>43216</v>
      </c>
      <c r="P2235" s="1" t="s">
        <v>199</v>
      </c>
      <c r="Q2235" s="1" t="s">
        <v>1992</v>
      </c>
      <c r="R2235" s="1" t="s">
        <v>32</v>
      </c>
      <c r="S2235" s="1" t="s">
        <v>205</v>
      </c>
      <c r="T2235" s="1" t="s">
        <v>201</v>
      </c>
      <c r="U2235" s="6">
        <v>1006614.6</v>
      </c>
      <c r="V2235" s="6">
        <v>1021955.83</v>
      </c>
      <c r="W2235" s="6">
        <v>0</v>
      </c>
      <c r="X2235" s="6">
        <v>1021955.83</v>
      </c>
      <c r="Y2235" s="6">
        <v>0</v>
      </c>
      <c r="Z2235" s="7">
        <v>43215</v>
      </c>
      <c r="AA22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5" s="35" t="str">
        <f>IFERROR(
                    _xlfn.XLOOKUP(Tabela1[[#This Row],[ID]],'Base_Solicitações MP'!B:B,'Base_Solicitações MP'!R:R),
                    "Não enviada")</f>
        <v>Não enviada</v>
      </c>
      <c r="AC2235" s="15" t="str">
        <f>_xlfn.CONCAT(Tabela1[[#This Row],[Município]],"/",Tabela1[[#This Row],[UF]])</f>
        <v>Balsas/MA</v>
      </c>
    </row>
    <row r="2236" spans="1:29" x14ac:dyDescent="0.25">
      <c r="A2236" s="14" t="s">
        <v>705</v>
      </c>
      <c r="B2236" s="2" t="s">
        <v>10203</v>
      </c>
      <c r="C2236" s="2" t="s">
        <v>13159</v>
      </c>
      <c r="D2236" s="3" t="s">
        <v>4128</v>
      </c>
      <c r="E2236" s="1">
        <v>22448</v>
      </c>
      <c r="F2236" s="1">
        <v>2014</v>
      </c>
      <c r="G2236" s="1">
        <v>3</v>
      </c>
      <c r="H2236" s="1" t="s">
        <v>1795</v>
      </c>
      <c r="I2236" s="1" t="s">
        <v>44</v>
      </c>
      <c r="J2236" s="1" t="s">
        <v>29</v>
      </c>
      <c r="K2236" s="1" t="str">
        <f>IF(Tabela1[[#This Row],[Situação da Obra]]="Inacabada - PC Técnica Concluída","Inacabada",Tabela1[[#This Row],[Situação da Obra]])</f>
        <v>Inacabada</v>
      </c>
      <c r="L2236" s="1" t="s">
        <v>204</v>
      </c>
      <c r="M2236" s="4">
        <v>44915</v>
      </c>
      <c r="N2236" s="5">
        <v>6.6400000000000001E-2</v>
      </c>
      <c r="O2236" s="4">
        <v>43216</v>
      </c>
      <c r="P2236" s="1" t="s">
        <v>199</v>
      </c>
      <c r="Q2236" s="1" t="s">
        <v>1992</v>
      </c>
      <c r="R2236" s="1" t="s">
        <v>32</v>
      </c>
      <c r="S2236" s="1" t="s">
        <v>205</v>
      </c>
      <c r="T2236" s="1" t="s">
        <v>201</v>
      </c>
      <c r="U2236" s="6">
        <v>1006614.6</v>
      </c>
      <c r="V2236" s="6">
        <v>1021955.83</v>
      </c>
      <c r="W2236" s="6">
        <v>0</v>
      </c>
      <c r="X2236" s="6">
        <v>1021955.83</v>
      </c>
      <c r="Y2236" s="6">
        <v>0</v>
      </c>
      <c r="Z2236" s="7">
        <v>43215</v>
      </c>
      <c r="AA22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6" s="35" t="str">
        <f>IFERROR(
                    _xlfn.XLOOKUP(Tabela1[[#This Row],[ID]],'Base_Solicitações MP'!B:B,'Base_Solicitações MP'!R:R),
                    "Não enviada")</f>
        <v>Não enviada</v>
      </c>
      <c r="AC2236" s="15" t="str">
        <f>_xlfn.CONCAT(Tabela1[[#This Row],[Município]],"/",Tabela1[[#This Row],[UF]])</f>
        <v>Balsas/MA</v>
      </c>
    </row>
    <row r="2237" spans="1:29" x14ac:dyDescent="0.25">
      <c r="A2237" s="14" t="s">
        <v>705</v>
      </c>
      <c r="B2237" s="2" t="s">
        <v>10204</v>
      </c>
      <c r="C2237" s="2" t="s">
        <v>13160</v>
      </c>
      <c r="D2237" s="3" t="s">
        <v>4129</v>
      </c>
      <c r="E2237" s="1" t="s">
        <v>4130</v>
      </c>
      <c r="F2237" s="1">
        <v>2014</v>
      </c>
      <c r="G2237" s="1">
        <v>2</v>
      </c>
      <c r="H2237" s="1" t="s">
        <v>3327</v>
      </c>
      <c r="I2237" s="1" t="s">
        <v>44</v>
      </c>
      <c r="J2237" s="1" t="s">
        <v>40</v>
      </c>
      <c r="K2237" s="1" t="str">
        <f>IF(Tabela1[[#This Row],[Situação da Obra]]="Inacabada - PC Técnica Concluída","Inacabada",Tabela1[[#This Row],[Situação da Obra]])</f>
        <v>Inacabada</v>
      </c>
      <c r="L2237" s="1" t="s">
        <v>30</v>
      </c>
      <c r="M2237" s="4">
        <v>43524</v>
      </c>
      <c r="N2237" s="5">
        <v>0.62580000000000002</v>
      </c>
      <c r="O2237" s="4">
        <v>42719</v>
      </c>
      <c r="P2237" s="1" t="s">
        <v>709</v>
      </c>
      <c r="Q2237" s="1" t="s">
        <v>710</v>
      </c>
      <c r="R2237" s="1" t="s">
        <v>32</v>
      </c>
      <c r="S2237" s="1" t="s">
        <v>716</v>
      </c>
      <c r="T2237" s="1" t="s">
        <v>712</v>
      </c>
      <c r="U2237" s="6">
        <v>509889.4</v>
      </c>
      <c r="V2237" s="6">
        <v>510000</v>
      </c>
      <c r="W2237" s="6">
        <v>0</v>
      </c>
      <c r="X2237" s="6">
        <v>510000</v>
      </c>
      <c r="Y2237" s="6">
        <v>38513.11</v>
      </c>
      <c r="Z2237" s="7">
        <v>43373</v>
      </c>
      <c r="AA22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7" s="35" t="str">
        <f>IFERROR(
                    _xlfn.XLOOKUP(Tabela1[[#This Row],[ID]],'Base_Solicitações MP'!B:B,'Base_Solicitações MP'!R:R),
                    "Não enviada")</f>
        <v>Não enviada</v>
      </c>
      <c r="AC2237" s="15" t="str">
        <f>_xlfn.CONCAT(Tabela1[[#This Row],[Município]],"/",Tabela1[[#This Row],[UF]])</f>
        <v>Mirador/MA</v>
      </c>
    </row>
    <row r="2238" spans="1:29" x14ac:dyDescent="0.25">
      <c r="A2238" s="14" t="s">
        <v>705</v>
      </c>
      <c r="B2238" s="2" t="s">
        <v>10205</v>
      </c>
      <c r="C2238" s="2" t="s">
        <v>13161</v>
      </c>
      <c r="D2238" s="3" t="s">
        <v>4131</v>
      </c>
      <c r="E2238" s="1" t="s">
        <v>4132</v>
      </c>
      <c r="F2238" s="1">
        <v>2014</v>
      </c>
      <c r="G2238" s="1">
        <v>1</v>
      </c>
      <c r="H2238" s="1" t="s">
        <v>4133</v>
      </c>
      <c r="I2238" s="1" t="s">
        <v>112</v>
      </c>
      <c r="J2238" s="1" t="s">
        <v>29</v>
      </c>
      <c r="K2238" s="1" t="str">
        <f>IF(Tabela1[[#This Row],[Situação da Obra]]="Inacabada - PC Técnica Concluída","Inacabada",Tabela1[[#This Row],[Situação da Obra]])</f>
        <v>Inacabada</v>
      </c>
      <c r="L2238" s="1" t="s">
        <v>30</v>
      </c>
      <c r="M2238" s="4">
        <v>44915</v>
      </c>
      <c r="N2238" s="5">
        <v>0.16220000000000001</v>
      </c>
      <c r="O2238" s="4">
        <v>43404</v>
      </c>
      <c r="P2238" s="1" t="s">
        <v>709</v>
      </c>
      <c r="Q2238" s="1" t="s">
        <v>710</v>
      </c>
      <c r="R2238" s="1" t="s">
        <v>32</v>
      </c>
      <c r="S2238" s="1" t="s">
        <v>716</v>
      </c>
      <c r="T2238" s="1" t="s">
        <v>712</v>
      </c>
      <c r="U2238" s="6">
        <v>634043.21</v>
      </c>
      <c r="V2238" s="6">
        <v>507382.29</v>
      </c>
      <c r="W2238" s="6">
        <v>0</v>
      </c>
      <c r="X2238" s="6">
        <v>507382.29</v>
      </c>
      <c r="Y2238" s="6">
        <v>0</v>
      </c>
      <c r="Z2238" s="7">
        <v>43525</v>
      </c>
      <c r="AA22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8" s="35" t="str">
        <f>IFERROR(
                    _xlfn.XLOOKUP(Tabela1[[#This Row],[ID]],'Base_Solicitações MP'!B:B,'Base_Solicitações MP'!R:R),
                    "Não enviada")</f>
        <v>Não enviada</v>
      </c>
      <c r="AC2238" s="15" t="str">
        <f>_xlfn.CONCAT(Tabela1[[#This Row],[Município]],"/",Tabela1[[#This Row],[UF]])</f>
        <v>Salto do Céu/MT</v>
      </c>
    </row>
    <row r="2239" spans="1:29" x14ac:dyDescent="0.25">
      <c r="A2239" s="14" t="s">
        <v>705</v>
      </c>
      <c r="B2239" s="2" t="s">
        <v>10206</v>
      </c>
      <c r="C2239" s="2" t="s">
        <v>13162</v>
      </c>
      <c r="D2239" s="3" t="s">
        <v>4134</v>
      </c>
      <c r="E2239" s="1" t="s">
        <v>4135</v>
      </c>
      <c r="F2239" s="1">
        <v>2014</v>
      </c>
      <c r="G2239" s="1">
        <v>1</v>
      </c>
      <c r="H2239" s="1" t="s">
        <v>4136</v>
      </c>
      <c r="I2239" s="1" t="s">
        <v>918</v>
      </c>
      <c r="J2239" s="1" t="s">
        <v>29</v>
      </c>
      <c r="K2239" s="1" t="str">
        <f>IF(Tabela1[[#This Row],[Situação da Obra]]="Inacabada - PC Técnica Concluída","Inacabada",Tabela1[[#This Row],[Situação da Obra]])</f>
        <v>Inacabada</v>
      </c>
      <c r="L2239" s="1" t="s">
        <v>30</v>
      </c>
      <c r="M2239" s="4">
        <v>44915</v>
      </c>
      <c r="N2239" s="5">
        <v>0.69779999999999998</v>
      </c>
      <c r="O2239" s="4">
        <v>43524</v>
      </c>
      <c r="P2239" s="1" t="s">
        <v>709</v>
      </c>
      <c r="Q2239" s="1" t="s">
        <v>710</v>
      </c>
      <c r="R2239" s="1" t="s">
        <v>32</v>
      </c>
      <c r="S2239" s="1" t="s">
        <v>716</v>
      </c>
      <c r="T2239" s="1" t="s">
        <v>712</v>
      </c>
      <c r="U2239" s="6">
        <v>188325.42</v>
      </c>
      <c r="V2239" s="6">
        <v>509989.52</v>
      </c>
      <c r="W2239" s="6">
        <v>0</v>
      </c>
      <c r="X2239" s="6">
        <v>509989.52</v>
      </c>
      <c r="Y2239" s="6">
        <v>361.36</v>
      </c>
      <c r="Z2239" s="7">
        <v>43543</v>
      </c>
      <c r="AA22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9" s="35" t="str">
        <f>IFERROR(
                    _xlfn.XLOOKUP(Tabela1[[#This Row],[ID]],'Base_Solicitações MP'!B:B,'Base_Solicitações MP'!R:R),
                    "Não enviada")</f>
        <v>Não enviada</v>
      </c>
      <c r="AC2239" s="15" t="str">
        <f>_xlfn.CONCAT(Tabela1[[#This Row],[Município]],"/",Tabela1[[#This Row],[UF]])</f>
        <v>Guarapari/ES</v>
      </c>
    </row>
    <row r="2240" spans="1:29" x14ac:dyDescent="0.25">
      <c r="A2240" s="14" t="s">
        <v>705</v>
      </c>
      <c r="B2240" s="2" t="s">
        <v>10207</v>
      </c>
      <c r="C2240" s="2" t="s">
        <v>13163</v>
      </c>
      <c r="D2240" s="3" t="s">
        <v>4137</v>
      </c>
      <c r="E2240" s="1" t="s">
        <v>4138</v>
      </c>
      <c r="F2240" s="1">
        <v>2014</v>
      </c>
      <c r="G2240" s="1">
        <v>1</v>
      </c>
      <c r="H2240" s="1" t="s">
        <v>2123</v>
      </c>
      <c r="I2240" s="1" t="s">
        <v>44</v>
      </c>
      <c r="J2240" s="1" t="s">
        <v>29</v>
      </c>
      <c r="K2240" s="1" t="str">
        <f>IF(Tabela1[[#This Row],[Situação da Obra]]="Inacabada - PC Técnica Concluída","Inacabada",Tabela1[[#This Row],[Situação da Obra]])</f>
        <v>Inacabada</v>
      </c>
      <c r="L2240" s="1" t="s">
        <v>30</v>
      </c>
      <c r="M2240" s="4">
        <v>44915</v>
      </c>
      <c r="N2240" s="5">
        <v>0.72860000000000003</v>
      </c>
      <c r="O2240" s="4">
        <v>43691</v>
      </c>
      <c r="P2240" s="1" t="s">
        <v>709</v>
      </c>
      <c r="Q2240" s="1" t="s">
        <v>710</v>
      </c>
      <c r="R2240" s="1" t="s">
        <v>32</v>
      </c>
      <c r="S2240" s="1" t="s">
        <v>716</v>
      </c>
      <c r="T2240" s="1" t="s">
        <v>712</v>
      </c>
      <c r="U2240" s="6">
        <v>503338.22</v>
      </c>
      <c r="V2240" s="6">
        <v>509989.93</v>
      </c>
      <c r="W2240" s="6">
        <v>0</v>
      </c>
      <c r="X2240" s="6">
        <v>509989.93</v>
      </c>
      <c r="Y2240" s="6">
        <v>118151.72</v>
      </c>
      <c r="Z2240" s="7">
        <v>43666</v>
      </c>
      <c r="AA22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40" s="35" t="str">
        <f>IFERROR(
                    _xlfn.XLOOKUP(Tabela1[[#This Row],[ID]],'Base_Solicitações MP'!B:B,'Base_Solicitações MP'!R:R),
                    "Não enviada")</f>
        <v>Em Cadastramento</v>
      </c>
      <c r="AC2240" s="15" t="str">
        <f>_xlfn.CONCAT(Tabela1[[#This Row],[Município]],"/",Tabela1[[#This Row],[UF]])</f>
        <v>Paço do Lumiar/MA</v>
      </c>
    </row>
    <row r="2241" spans="1:29" x14ac:dyDescent="0.25">
      <c r="A2241" s="14" t="s">
        <v>705</v>
      </c>
      <c r="B2241" s="2" t="s">
        <v>10208</v>
      </c>
      <c r="C2241" s="2" t="s">
        <v>13164</v>
      </c>
      <c r="D2241" s="2" t="s">
        <v>4139</v>
      </c>
      <c r="E2241" s="1" t="s">
        <v>4140</v>
      </c>
      <c r="F2241" s="1">
        <v>2014</v>
      </c>
      <c r="G2241" s="1">
        <v>1</v>
      </c>
      <c r="H2241" s="1" t="s">
        <v>2630</v>
      </c>
      <c r="I2241" s="1" t="s">
        <v>44</v>
      </c>
      <c r="J2241" s="1" t="s">
        <v>29</v>
      </c>
      <c r="K2241" s="1" t="str">
        <f>IF(Tabela1[[#This Row],[Situação da Obra]]="Inacabada - PC Técnica Concluída","Inacabada",Tabela1[[#This Row],[Situação da Obra]])</f>
        <v>Inacabada</v>
      </c>
      <c r="L2241" s="1" t="s">
        <v>30</v>
      </c>
      <c r="M2241" s="4">
        <v>44915</v>
      </c>
      <c r="N2241" s="5">
        <v>0.45950000000000002</v>
      </c>
      <c r="O2241" s="4">
        <v>43451</v>
      </c>
      <c r="P2241" s="1" t="s">
        <v>1935</v>
      </c>
      <c r="Q2241" s="1" t="s">
        <v>710</v>
      </c>
      <c r="R2241" s="1" t="s">
        <v>32</v>
      </c>
      <c r="S2241" s="1" t="s">
        <v>1936</v>
      </c>
      <c r="T2241" s="1" t="s">
        <v>712</v>
      </c>
      <c r="U2241" s="6">
        <v>181690.26</v>
      </c>
      <c r="V2241" s="6">
        <v>185000</v>
      </c>
      <c r="W2241" s="6">
        <v>0</v>
      </c>
      <c r="X2241" s="6">
        <v>185000</v>
      </c>
      <c r="Y2241" s="6">
        <v>3658.68</v>
      </c>
      <c r="Z2241" s="7">
        <v>43461</v>
      </c>
      <c r="AA22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1" s="35" t="str">
        <f>IFERROR(
                    _xlfn.XLOOKUP(Tabela1[[#This Row],[ID]],'Base_Solicitações MP'!B:B,'Base_Solicitações MP'!R:R),
                    "Não enviada")</f>
        <v>Aguardando Análise FNDE</v>
      </c>
      <c r="AC2241" s="15" t="str">
        <f>_xlfn.CONCAT(Tabela1[[#This Row],[Município]],"/",Tabela1[[#This Row],[UF]])</f>
        <v>Parnarama/MA</v>
      </c>
    </row>
    <row r="2242" spans="1:29" x14ac:dyDescent="0.25">
      <c r="A2242" s="14" t="s">
        <v>705</v>
      </c>
      <c r="B2242" s="2" t="s">
        <v>10209</v>
      </c>
      <c r="C2242" s="2" t="s">
        <v>13165</v>
      </c>
      <c r="D2242" s="3" t="s">
        <v>4141</v>
      </c>
      <c r="E2242" s="1" t="s">
        <v>4142</v>
      </c>
      <c r="F2242" s="1">
        <v>2014</v>
      </c>
      <c r="G2242" s="1">
        <v>1</v>
      </c>
      <c r="H2242" s="1" t="s">
        <v>4143</v>
      </c>
      <c r="I2242" s="1" t="s">
        <v>918</v>
      </c>
      <c r="J2242" s="1" t="s">
        <v>56</v>
      </c>
      <c r="K2242" s="1" t="str">
        <f>IF(Tabela1[[#This Row],[Situação da Obra]]="Inacabada - PC Técnica Concluída","Inacabada",Tabela1[[#This Row],[Situação da Obra]])</f>
        <v>Paralisada</v>
      </c>
      <c r="L2242" s="1" t="s">
        <v>30</v>
      </c>
      <c r="M2242" s="4">
        <v>44679</v>
      </c>
      <c r="N2242" s="5">
        <v>0.45779999999999998</v>
      </c>
      <c r="O2242" s="4">
        <v>44679</v>
      </c>
      <c r="P2242" s="1" t="s">
        <v>709</v>
      </c>
      <c r="Q2242" s="1" t="s">
        <v>710</v>
      </c>
      <c r="R2242" s="1" t="s">
        <v>32</v>
      </c>
      <c r="S2242" s="1" t="s">
        <v>716</v>
      </c>
      <c r="T2242" s="1" t="s">
        <v>712</v>
      </c>
      <c r="U2242" s="6">
        <v>580256.80000000005</v>
      </c>
      <c r="V2242" s="6">
        <v>509407.72</v>
      </c>
      <c r="W2242" s="6">
        <v>0</v>
      </c>
      <c r="X2242" s="6">
        <v>509407.72</v>
      </c>
      <c r="Y2242" s="6">
        <v>73136.929999999993</v>
      </c>
      <c r="Z2242" s="7">
        <v>45351</v>
      </c>
      <c r="AA22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2" s="35" t="str">
        <f>IFERROR(
                    _xlfn.XLOOKUP(Tabela1[[#This Row],[ID]],'Base_Solicitações MP'!B:B,'Base_Solicitações MP'!R:R),
                    "Não enviada")</f>
        <v>Diligência</v>
      </c>
      <c r="AC2242" s="15" t="str">
        <f>_xlfn.CONCAT(Tabela1[[#This Row],[Município]],"/",Tabela1[[#This Row],[UF]])</f>
        <v>Ibatiba/ES</v>
      </c>
    </row>
    <row r="2243" spans="1:29" x14ac:dyDescent="0.25">
      <c r="A2243" s="14" t="s">
        <v>705</v>
      </c>
      <c r="B2243" s="2" t="s">
        <v>7443</v>
      </c>
      <c r="C2243" s="2" t="s">
        <v>13166</v>
      </c>
      <c r="D2243" s="2" t="s">
        <v>4144</v>
      </c>
      <c r="E2243" s="1" t="s">
        <v>4145</v>
      </c>
      <c r="F2243" s="1">
        <v>2014</v>
      </c>
      <c r="G2243" s="1">
        <v>1</v>
      </c>
      <c r="H2243" s="1" t="s">
        <v>3481</v>
      </c>
      <c r="I2243" s="1" t="s">
        <v>112</v>
      </c>
      <c r="J2243" s="1" t="s">
        <v>29</v>
      </c>
      <c r="K2243" s="1" t="str">
        <f>IF(Tabela1[[#This Row],[Situação da Obra]]="Inacabada - PC Técnica Concluída","Inacabada",Tabela1[[#This Row],[Situação da Obra]])</f>
        <v>Inacabada</v>
      </c>
      <c r="L2243" s="1" t="s">
        <v>30</v>
      </c>
      <c r="M2243" s="4">
        <v>44915</v>
      </c>
      <c r="N2243" s="5">
        <v>0.62080000000000002</v>
      </c>
      <c r="O2243" s="4">
        <v>43780</v>
      </c>
      <c r="P2243" s="1" t="s">
        <v>1935</v>
      </c>
      <c r="Q2243" s="1" t="s">
        <v>710</v>
      </c>
      <c r="R2243" s="1" t="s">
        <v>32</v>
      </c>
      <c r="S2243" s="1" t="s">
        <v>1936</v>
      </c>
      <c r="T2243" s="1" t="s">
        <v>712</v>
      </c>
      <c r="U2243" s="6">
        <v>183355.64</v>
      </c>
      <c r="V2243" s="6">
        <v>183418.33</v>
      </c>
      <c r="W2243" s="6">
        <v>0</v>
      </c>
      <c r="X2243" s="6">
        <v>183418.33</v>
      </c>
      <c r="Y2243" s="6">
        <v>15861.4</v>
      </c>
      <c r="Z2243" s="7">
        <v>43920</v>
      </c>
      <c r="AA22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3" s="35" t="str">
        <f>IFERROR(
                    _xlfn.XLOOKUP(Tabela1[[#This Row],[ID]],'Base_Solicitações MP'!B:B,'Base_Solicitações MP'!R:R),
                    "Não enviada")</f>
        <v>Diligência</v>
      </c>
      <c r="AC2243" s="15" t="str">
        <f>_xlfn.CONCAT(Tabela1[[#This Row],[Município]],"/",Tabela1[[#This Row],[UF]])</f>
        <v>Santa Terezinha/MT</v>
      </c>
    </row>
    <row r="2244" spans="1:29" x14ac:dyDescent="0.25">
      <c r="A2244" s="14" t="s">
        <v>705</v>
      </c>
      <c r="B2244" s="2" t="s">
        <v>10210</v>
      </c>
      <c r="C2244" s="2" t="s">
        <v>13167</v>
      </c>
      <c r="D2244" s="3" t="s">
        <v>4146</v>
      </c>
      <c r="E2244" s="1" t="s">
        <v>4147</v>
      </c>
      <c r="F2244" s="1">
        <v>2014</v>
      </c>
      <c r="G2244" s="1">
        <v>3</v>
      </c>
      <c r="H2244" s="1" t="s">
        <v>2630</v>
      </c>
      <c r="I2244" s="1" t="s">
        <v>44</v>
      </c>
      <c r="J2244" s="1" t="s">
        <v>40</v>
      </c>
      <c r="K2244" s="1" t="str">
        <f>IF(Tabela1[[#This Row],[Situação da Obra]]="Inacabada - PC Técnica Concluída","Inacabada",Tabela1[[#This Row],[Situação da Obra]])</f>
        <v>Inacabada</v>
      </c>
      <c r="L2244" s="1" t="s">
        <v>30</v>
      </c>
      <c r="M2244" s="4">
        <v>45005</v>
      </c>
      <c r="N2244" s="5">
        <v>0.57850000000000001</v>
      </c>
      <c r="O2244" s="4">
        <v>44210</v>
      </c>
      <c r="P2244" s="1" t="s">
        <v>709</v>
      </c>
      <c r="Q2244" s="1" t="s">
        <v>710</v>
      </c>
      <c r="R2244" s="1" t="s">
        <v>32</v>
      </c>
      <c r="S2244" s="1" t="s">
        <v>716</v>
      </c>
      <c r="T2244" s="1" t="s">
        <v>712</v>
      </c>
      <c r="U2244" s="6">
        <v>501090.01</v>
      </c>
      <c r="V2244" s="6">
        <v>510000</v>
      </c>
      <c r="W2244" s="6">
        <v>0</v>
      </c>
      <c r="X2244" s="6">
        <v>510000</v>
      </c>
      <c r="Y2244" s="6">
        <v>5175.21</v>
      </c>
      <c r="Z2244" s="7">
        <v>44810</v>
      </c>
      <c r="AA22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4" s="35" t="str">
        <f>IFERROR(
                    _xlfn.XLOOKUP(Tabela1[[#This Row],[ID]],'Base_Solicitações MP'!B:B,'Base_Solicitações MP'!R:R),
                    "Não enviada")</f>
        <v>Aguardando Análise FNDE</v>
      </c>
      <c r="AC2244" s="15" t="str">
        <f>_xlfn.CONCAT(Tabela1[[#This Row],[Município]],"/",Tabela1[[#This Row],[UF]])</f>
        <v>Parnarama/MA</v>
      </c>
    </row>
    <row r="2245" spans="1:29" x14ac:dyDescent="0.25">
      <c r="A2245" s="14" t="s">
        <v>705</v>
      </c>
      <c r="B2245" s="2" t="s">
        <v>10211</v>
      </c>
      <c r="C2245" s="2" t="s">
        <v>13168</v>
      </c>
      <c r="D2245" s="3" t="s">
        <v>4146</v>
      </c>
      <c r="E2245" s="1" t="s">
        <v>4147</v>
      </c>
      <c r="F2245" s="1">
        <v>2014</v>
      </c>
      <c r="G2245" s="1">
        <v>3</v>
      </c>
      <c r="H2245" s="1" t="s">
        <v>2630</v>
      </c>
      <c r="I2245" s="1" t="s">
        <v>44</v>
      </c>
      <c r="J2245" s="1" t="s">
        <v>40</v>
      </c>
      <c r="K2245" s="1" t="str">
        <f>IF(Tabela1[[#This Row],[Situação da Obra]]="Inacabada - PC Técnica Concluída","Inacabada",Tabela1[[#This Row],[Situação da Obra]])</f>
        <v>Inacabada</v>
      </c>
      <c r="L2245" s="1" t="s">
        <v>30</v>
      </c>
      <c r="M2245" s="4">
        <v>45005</v>
      </c>
      <c r="N2245" s="5">
        <v>0.88849999999999996</v>
      </c>
      <c r="O2245" s="4">
        <v>44210</v>
      </c>
      <c r="P2245" s="1" t="s">
        <v>709</v>
      </c>
      <c r="Q2245" s="1" t="s">
        <v>710</v>
      </c>
      <c r="R2245" s="1" t="s">
        <v>32</v>
      </c>
      <c r="S2245" s="1" t="s">
        <v>716</v>
      </c>
      <c r="T2245" s="1" t="s">
        <v>712</v>
      </c>
      <c r="U2245" s="6">
        <v>409228.53</v>
      </c>
      <c r="V2245" s="6">
        <v>510000</v>
      </c>
      <c r="W2245" s="6">
        <v>0</v>
      </c>
      <c r="X2245" s="6">
        <v>510000</v>
      </c>
      <c r="Y2245" s="6">
        <v>5175.21</v>
      </c>
      <c r="Z2245" s="7">
        <v>44810</v>
      </c>
      <c r="AA22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5" s="35" t="str">
        <f>IFERROR(
                    _xlfn.XLOOKUP(Tabela1[[#This Row],[ID]],'Base_Solicitações MP'!B:B,'Base_Solicitações MP'!R:R),
                    "Não enviada")</f>
        <v>Aguardando Análise FNDE</v>
      </c>
      <c r="AC2245" s="15" t="str">
        <f>_xlfn.CONCAT(Tabela1[[#This Row],[Município]],"/",Tabela1[[#This Row],[UF]])</f>
        <v>Parnarama/MA</v>
      </c>
    </row>
    <row r="2246" spans="1:29" x14ac:dyDescent="0.25">
      <c r="A2246" s="14" t="s">
        <v>705</v>
      </c>
      <c r="B2246" s="2" t="s">
        <v>10212</v>
      </c>
      <c r="C2246" s="2" t="s">
        <v>13169</v>
      </c>
      <c r="D2246" s="3" t="s">
        <v>4146</v>
      </c>
      <c r="E2246" s="1" t="s">
        <v>4147</v>
      </c>
      <c r="F2246" s="1">
        <v>2014</v>
      </c>
      <c r="G2246" s="1">
        <v>3</v>
      </c>
      <c r="H2246" s="1" t="s">
        <v>2630</v>
      </c>
      <c r="I2246" s="1" t="s">
        <v>44</v>
      </c>
      <c r="J2246" s="1" t="s">
        <v>40</v>
      </c>
      <c r="K2246" s="1" t="str">
        <f>IF(Tabela1[[#This Row],[Situação da Obra]]="Inacabada - PC Técnica Concluída","Inacabada",Tabela1[[#This Row],[Situação da Obra]])</f>
        <v>Inacabada</v>
      </c>
      <c r="L2246" s="1" t="s">
        <v>30</v>
      </c>
      <c r="M2246" s="4">
        <v>45005</v>
      </c>
      <c r="N2246" s="5">
        <v>0.64970000000000006</v>
      </c>
      <c r="O2246" s="4">
        <v>44210</v>
      </c>
      <c r="P2246" s="1" t="s">
        <v>709</v>
      </c>
      <c r="Q2246" s="1" t="s">
        <v>710</v>
      </c>
      <c r="R2246" s="1" t="s">
        <v>32</v>
      </c>
      <c r="S2246" s="1" t="s">
        <v>716</v>
      </c>
      <c r="T2246" s="1" t="s">
        <v>712</v>
      </c>
      <c r="U2246" s="6">
        <v>507383.17</v>
      </c>
      <c r="V2246" s="6">
        <v>510000</v>
      </c>
      <c r="W2246" s="6">
        <v>0</v>
      </c>
      <c r="X2246" s="6">
        <v>510000</v>
      </c>
      <c r="Y2246" s="6">
        <v>5175.21</v>
      </c>
      <c r="Z2246" s="7">
        <v>44810</v>
      </c>
      <c r="AA22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6" s="35" t="str">
        <f>IFERROR(
                    _xlfn.XLOOKUP(Tabela1[[#This Row],[ID]],'Base_Solicitações MP'!B:B,'Base_Solicitações MP'!R:R),
                    "Não enviada")</f>
        <v>Aguardando Análise FNDE</v>
      </c>
      <c r="AC2246" s="15" t="str">
        <f>_xlfn.CONCAT(Tabela1[[#This Row],[Município]],"/",Tabela1[[#This Row],[UF]])</f>
        <v>Parnarama/MA</v>
      </c>
    </row>
    <row r="2247" spans="1:29" x14ac:dyDescent="0.25">
      <c r="A2247" s="14" t="s">
        <v>705</v>
      </c>
      <c r="B2247" s="2" t="s">
        <v>10213</v>
      </c>
      <c r="C2247" s="2" t="s">
        <v>13170</v>
      </c>
      <c r="D2247" s="2" t="s">
        <v>4148</v>
      </c>
      <c r="E2247" s="1" t="s">
        <v>4149</v>
      </c>
      <c r="F2247" s="1">
        <v>2014</v>
      </c>
      <c r="G2247" s="1">
        <v>1</v>
      </c>
      <c r="H2247" s="1" t="s">
        <v>3242</v>
      </c>
      <c r="I2247" s="1" t="s">
        <v>52</v>
      </c>
      <c r="J2247" s="1" t="s">
        <v>29</v>
      </c>
      <c r="K2247" s="1" t="str">
        <f>IF(Tabela1[[#This Row],[Situação da Obra]]="Inacabada - PC Técnica Concluída","Inacabada",Tabela1[[#This Row],[Situação da Obra]])</f>
        <v>Inacabada</v>
      </c>
      <c r="L2247" s="1" t="s">
        <v>30</v>
      </c>
      <c r="M2247" s="4">
        <v>44915</v>
      </c>
      <c r="N2247" s="5">
        <v>0.3216</v>
      </c>
      <c r="O2247" s="4">
        <v>43248</v>
      </c>
      <c r="P2247" s="1" t="s">
        <v>1935</v>
      </c>
      <c r="Q2247" s="1" t="s">
        <v>710</v>
      </c>
      <c r="R2247" s="1" t="s">
        <v>32</v>
      </c>
      <c r="S2247" s="1" t="s">
        <v>1936</v>
      </c>
      <c r="T2247" s="1" t="s">
        <v>712</v>
      </c>
      <c r="U2247" s="6">
        <v>177192.13</v>
      </c>
      <c r="V2247" s="6">
        <v>177239.95</v>
      </c>
      <c r="W2247" s="6">
        <v>0</v>
      </c>
      <c r="X2247" s="6">
        <v>177239.95</v>
      </c>
      <c r="Y2247" s="6">
        <v>0</v>
      </c>
      <c r="Z2247" s="7">
        <v>43623</v>
      </c>
      <c r="AA22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47" s="35" t="str">
        <f>IFERROR(
                    _xlfn.XLOOKUP(Tabela1[[#This Row],[ID]],'Base_Solicitações MP'!B:B,'Base_Solicitações MP'!R:R),
                    "Não enviada")</f>
        <v>Não enviada</v>
      </c>
      <c r="AC2247" s="15" t="str">
        <f>_xlfn.CONCAT(Tabela1[[#This Row],[Município]],"/",Tabela1[[#This Row],[UF]])</f>
        <v>Cacimba de Dentro/PB</v>
      </c>
    </row>
    <row r="2248" spans="1:29" x14ac:dyDescent="0.25">
      <c r="A2248" s="14" t="s">
        <v>705</v>
      </c>
      <c r="B2248" s="2" t="s">
        <v>10214</v>
      </c>
      <c r="C2248" s="2" t="s">
        <v>13171</v>
      </c>
      <c r="D2248" s="3" t="s">
        <v>4150</v>
      </c>
      <c r="E2248" s="1" t="s">
        <v>4151</v>
      </c>
      <c r="F2248" s="1">
        <v>2014</v>
      </c>
      <c r="G2248" s="1">
        <v>1</v>
      </c>
      <c r="H2248" s="1" t="s">
        <v>3666</v>
      </c>
      <c r="I2248" s="1" t="s">
        <v>634</v>
      </c>
      <c r="J2248" s="1" t="s">
        <v>29</v>
      </c>
      <c r="K2248" s="1" t="str">
        <f>IF(Tabela1[[#This Row],[Situação da Obra]]="Inacabada - PC Técnica Concluída","Inacabada",Tabela1[[#This Row],[Situação da Obra]])</f>
        <v>Inacabada</v>
      </c>
      <c r="L2248" s="1" t="s">
        <v>30</v>
      </c>
      <c r="M2248" s="4">
        <v>44915</v>
      </c>
      <c r="N2248" s="5">
        <v>0.42249999999999999</v>
      </c>
      <c r="O2248" s="4"/>
      <c r="P2248" s="1" t="s">
        <v>709</v>
      </c>
      <c r="Q2248" s="1" t="s">
        <v>710</v>
      </c>
      <c r="R2248" s="1" t="s">
        <v>32</v>
      </c>
      <c r="S2248" s="1" t="s">
        <v>716</v>
      </c>
      <c r="T2248" s="1" t="s">
        <v>712</v>
      </c>
      <c r="U2248" s="6" t="s">
        <v>41</v>
      </c>
      <c r="V2248" s="6">
        <v>458157.22</v>
      </c>
      <c r="W2248" s="6">
        <v>0</v>
      </c>
      <c r="X2248" s="6">
        <v>458157.22</v>
      </c>
      <c r="Y2248" s="6" t="s">
        <v>41</v>
      </c>
      <c r="Z2248" s="7">
        <v>43441</v>
      </c>
      <c r="AA22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8" s="35" t="str">
        <f>IFERROR(
                    _xlfn.XLOOKUP(Tabela1[[#This Row],[ID]],'Base_Solicitações MP'!B:B,'Base_Solicitações MP'!R:R),
                    "Não enviada")</f>
        <v>Diligência</v>
      </c>
      <c r="AC2248" s="15" t="str">
        <f>_xlfn.CONCAT(Tabela1[[#This Row],[Município]],"/",Tabela1[[#This Row],[UF]])</f>
        <v>Araranguá/SC</v>
      </c>
    </row>
    <row r="2249" spans="1:29" x14ac:dyDescent="0.25">
      <c r="A2249" s="14" t="s">
        <v>705</v>
      </c>
      <c r="B2249" s="2" t="s">
        <v>10215</v>
      </c>
      <c r="C2249" s="2" t="s">
        <v>13172</v>
      </c>
      <c r="D2249" s="3" t="s">
        <v>4152</v>
      </c>
      <c r="E2249" s="1" t="s">
        <v>4153</v>
      </c>
      <c r="F2249" s="1">
        <v>2014</v>
      </c>
      <c r="G2249" s="1">
        <v>1</v>
      </c>
      <c r="H2249" s="1" t="s">
        <v>1633</v>
      </c>
      <c r="I2249" s="1" t="s">
        <v>44</v>
      </c>
      <c r="J2249" s="1" t="s">
        <v>40</v>
      </c>
      <c r="K2249" s="1" t="str">
        <f>IF(Tabela1[[#This Row],[Situação da Obra]]="Inacabada - PC Técnica Concluída","Inacabada",Tabela1[[#This Row],[Situação da Obra]])</f>
        <v>Inacabada</v>
      </c>
      <c r="L2249" s="1" t="s">
        <v>30</v>
      </c>
      <c r="M2249" s="4">
        <v>43654</v>
      </c>
      <c r="N2249" s="5">
        <v>0.20610000000000001</v>
      </c>
      <c r="O2249" s="4"/>
      <c r="P2249" s="1" t="s">
        <v>709</v>
      </c>
      <c r="Q2249" s="1" t="s">
        <v>710</v>
      </c>
      <c r="R2249" s="1" t="s">
        <v>32</v>
      </c>
      <c r="S2249" s="1" t="s">
        <v>716</v>
      </c>
      <c r="T2249" s="1" t="s">
        <v>712</v>
      </c>
      <c r="U2249" s="6" t="s">
        <v>41</v>
      </c>
      <c r="V2249" s="6">
        <v>509999.68</v>
      </c>
      <c r="W2249" s="6">
        <v>0</v>
      </c>
      <c r="X2249" s="6">
        <v>509999.68</v>
      </c>
      <c r="Y2249" s="6" t="s">
        <v>41</v>
      </c>
      <c r="Z2249" s="7">
        <v>43585</v>
      </c>
      <c r="AA22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9" s="35" t="str">
        <f>IFERROR(
                    _xlfn.XLOOKUP(Tabela1[[#This Row],[ID]],'Base_Solicitações MP'!B:B,'Base_Solicitações MP'!R:R),
                    "Não enviada")</f>
        <v>Retornado para Análise FNDE</v>
      </c>
      <c r="AC2249" s="15" t="str">
        <f>_xlfn.CONCAT(Tabela1[[#This Row],[Município]],"/",Tabela1[[#This Row],[UF]])</f>
        <v>Penalva/MA</v>
      </c>
    </row>
    <row r="2250" spans="1:29" x14ac:dyDescent="0.25">
      <c r="A2250" s="14" t="s">
        <v>705</v>
      </c>
      <c r="B2250" s="2" t="s">
        <v>10216</v>
      </c>
      <c r="C2250" s="2" t="s">
        <v>13173</v>
      </c>
      <c r="D2250" s="3" t="s">
        <v>4154</v>
      </c>
      <c r="E2250" s="1" t="s">
        <v>4155</v>
      </c>
      <c r="F2250" s="1">
        <v>2013</v>
      </c>
      <c r="G2250" s="1">
        <v>1</v>
      </c>
      <c r="H2250" s="1" t="s">
        <v>1972</v>
      </c>
      <c r="I2250" s="1" t="s">
        <v>634</v>
      </c>
      <c r="J2250" s="1" t="s">
        <v>29</v>
      </c>
      <c r="K2250" s="1" t="str">
        <f>IF(Tabela1[[#This Row],[Situação da Obra]]="Inacabada - PC Técnica Concluída","Inacabada",Tabela1[[#This Row],[Situação da Obra]])</f>
        <v>Inacabada</v>
      </c>
      <c r="L2250" s="1" t="s">
        <v>30</v>
      </c>
      <c r="M2250" s="4">
        <v>45014</v>
      </c>
      <c r="N2250" s="5">
        <v>0.3266</v>
      </c>
      <c r="O2250" s="4">
        <v>42626</v>
      </c>
      <c r="P2250" s="1" t="s">
        <v>709</v>
      </c>
      <c r="Q2250" s="1" t="s">
        <v>710</v>
      </c>
      <c r="R2250" s="1" t="s">
        <v>32</v>
      </c>
      <c r="S2250" s="1" t="s">
        <v>716</v>
      </c>
      <c r="T2250" s="1" t="s">
        <v>712</v>
      </c>
      <c r="U2250" s="6">
        <v>587626.47</v>
      </c>
      <c r="V2250" s="6">
        <v>509992.34</v>
      </c>
      <c r="W2250" s="6">
        <v>0</v>
      </c>
      <c r="X2250" s="6">
        <v>509992.34</v>
      </c>
      <c r="Y2250" s="6">
        <v>0</v>
      </c>
      <c r="Z2250" s="7">
        <v>44936</v>
      </c>
      <c r="AA22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50" s="35" t="str">
        <f>IFERROR(
                    _xlfn.XLOOKUP(Tabela1[[#This Row],[ID]],'Base_Solicitações MP'!B:B,'Base_Solicitações MP'!R:R),
                    "Não enviada")</f>
        <v>Não enviada</v>
      </c>
      <c r="AC2250" s="15" t="str">
        <f>_xlfn.CONCAT(Tabela1[[#This Row],[Município]],"/",Tabela1[[#This Row],[UF]])</f>
        <v>Biguaçu/SC</v>
      </c>
    </row>
    <row r="2251" spans="1:29" x14ac:dyDescent="0.25">
      <c r="A2251" s="14" t="s">
        <v>705</v>
      </c>
      <c r="B2251" s="2" t="s">
        <v>10217</v>
      </c>
      <c r="C2251" s="2" t="s">
        <v>13174</v>
      </c>
      <c r="D2251" s="2" t="s">
        <v>4156</v>
      </c>
      <c r="E2251" s="1" t="s">
        <v>4157</v>
      </c>
      <c r="F2251" s="1">
        <v>2014</v>
      </c>
      <c r="G2251" s="1">
        <v>1</v>
      </c>
      <c r="H2251" s="1" t="s">
        <v>4158</v>
      </c>
      <c r="I2251" s="1" t="s">
        <v>52</v>
      </c>
      <c r="J2251" s="1" t="s">
        <v>40</v>
      </c>
      <c r="K2251" s="1" t="str">
        <f>IF(Tabela1[[#This Row],[Situação da Obra]]="Inacabada - PC Técnica Concluída","Inacabada",Tabela1[[#This Row],[Situação da Obra]])</f>
        <v>Inacabada</v>
      </c>
      <c r="L2251" s="1" t="s">
        <v>30</v>
      </c>
      <c r="M2251" s="4">
        <v>45005</v>
      </c>
      <c r="N2251" s="5">
        <v>0.85099999999999998</v>
      </c>
      <c r="O2251" s="4">
        <v>44319</v>
      </c>
      <c r="P2251" s="1" t="s">
        <v>1935</v>
      </c>
      <c r="Q2251" s="1" t="s">
        <v>710</v>
      </c>
      <c r="R2251" s="1" t="s">
        <v>32</v>
      </c>
      <c r="S2251" s="1" t="s">
        <v>1936</v>
      </c>
      <c r="T2251" s="1" t="s">
        <v>712</v>
      </c>
      <c r="U2251" s="6">
        <v>69928.210000000006</v>
      </c>
      <c r="V2251" s="6">
        <v>184896.42</v>
      </c>
      <c r="W2251" s="6">
        <v>0</v>
      </c>
      <c r="X2251" s="6">
        <v>184896.42</v>
      </c>
      <c r="Y2251" s="6">
        <v>2355.44</v>
      </c>
      <c r="Z2251" s="7">
        <v>44865</v>
      </c>
      <c r="AA22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1" s="35" t="str">
        <f>IFERROR(
                    _xlfn.XLOOKUP(Tabela1[[#This Row],[ID]],'Base_Solicitações MP'!B:B,'Base_Solicitações MP'!R:R),
                    "Não enviada")</f>
        <v>Diligência</v>
      </c>
      <c r="AC2251" s="15" t="str">
        <f>_xlfn.CONCAT(Tabela1[[#This Row],[Município]],"/",Tabela1[[#This Row],[UF]])</f>
        <v>Gurinhém/PB</v>
      </c>
    </row>
    <row r="2252" spans="1:29" x14ac:dyDescent="0.25">
      <c r="A2252" s="14" t="s">
        <v>705</v>
      </c>
      <c r="B2252" s="2" t="s">
        <v>10218</v>
      </c>
      <c r="C2252" s="2" t="s">
        <v>13175</v>
      </c>
      <c r="D2252" s="3" t="s">
        <v>4159</v>
      </c>
      <c r="E2252" s="1" t="s">
        <v>4160</v>
      </c>
      <c r="F2252" s="1">
        <v>2014</v>
      </c>
      <c r="G2252" s="1">
        <v>3</v>
      </c>
      <c r="H2252" s="1" t="s">
        <v>1286</v>
      </c>
      <c r="I2252" s="1" t="s">
        <v>44</v>
      </c>
      <c r="J2252" s="1" t="s">
        <v>29</v>
      </c>
      <c r="K2252" s="1" t="str">
        <f>IF(Tabela1[[#This Row],[Situação da Obra]]="Inacabada - PC Técnica Concluída","Inacabada",Tabela1[[#This Row],[Situação da Obra]])</f>
        <v>Inacabada</v>
      </c>
      <c r="L2252" s="1" t="s">
        <v>30</v>
      </c>
      <c r="M2252" s="4">
        <v>45035</v>
      </c>
      <c r="N2252" s="5">
        <v>0.1215</v>
      </c>
      <c r="O2252" s="4">
        <v>43644</v>
      </c>
      <c r="P2252" s="1" t="s">
        <v>709</v>
      </c>
      <c r="Q2252" s="1" t="s">
        <v>710</v>
      </c>
      <c r="R2252" s="1" t="s">
        <v>32</v>
      </c>
      <c r="S2252" s="1" t="s">
        <v>716</v>
      </c>
      <c r="T2252" s="1" t="s">
        <v>712</v>
      </c>
      <c r="U2252" s="6">
        <v>508715.23</v>
      </c>
      <c r="V2252" s="6">
        <v>509861.93</v>
      </c>
      <c r="W2252" s="6">
        <v>0</v>
      </c>
      <c r="X2252" s="6">
        <v>509861.93</v>
      </c>
      <c r="Y2252" s="6">
        <v>985.17</v>
      </c>
      <c r="Z2252" s="7">
        <v>43464</v>
      </c>
      <c r="AA22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2" s="35" t="str">
        <f>IFERROR(
                    _xlfn.XLOOKUP(Tabela1[[#This Row],[ID]],'Base_Solicitações MP'!B:B,'Base_Solicitações MP'!R:R),
                    "Não enviada")</f>
        <v>Diligência</v>
      </c>
      <c r="AC2252" s="15" t="str">
        <f>_xlfn.CONCAT(Tabela1[[#This Row],[Município]],"/",Tabela1[[#This Row],[UF]])</f>
        <v>Pindaré-Mirim/MA</v>
      </c>
    </row>
    <row r="2253" spans="1:29" x14ac:dyDescent="0.25">
      <c r="A2253" s="14" t="s">
        <v>705</v>
      </c>
      <c r="B2253" s="2" t="s">
        <v>10219</v>
      </c>
      <c r="C2253" s="2" t="s">
        <v>13176</v>
      </c>
      <c r="D2253" s="2" t="s">
        <v>4161</v>
      </c>
      <c r="E2253" s="1" t="s">
        <v>4162</v>
      </c>
      <c r="F2253" s="1">
        <v>2014</v>
      </c>
      <c r="G2253" s="1">
        <v>1</v>
      </c>
      <c r="H2253" s="1" t="s">
        <v>2065</v>
      </c>
      <c r="I2253" s="1" t="s">
        <v>52</v>
      </c>
      <c r="J2253" s="1" t="s">
        <v>29</v>
      </c>
      <c r="K2253" s="1" t="str">
        <f>IF(Tabela1[[#This Row],[Situação da Obra]]="Inacabada - PC Técnica Concluída","Inacabada",Tabela1[[#This Row],[Situação da Obra]])</f>
        <v>Inacabada</v>
      </c>
      <c r="L2253" s="1" t="s">
        <v>30</v>
      </c>
      <c r="M2253" s="4">
        <v>44915</v>
      </c>
      <c r="N2253" s="5">
        <v>0.60329999999999995</v>
      </c>
      <c r="O2253" s="4">
        <v>43636</v>
      </c>
      <c r="P2253" s="1" t="s">
        <v>1935</v>
      </c>
      <c r="Q2253" s="1" t="s">
        <v>710</v>
      </c>
      <c r="R2253" s="1" t="s">
        <v>32</v>
      </c>
      <c r="S2253" s="1" t="s">
        <v>1936</v>
      </c>
      <c r="T2253" s="1" t="s">
        <v>712</v>
      </c>
      <c r="U2253" s="6">
        <v>90397.92</v>
      </c>
      <c r="V2253" s="6">
        <v>184896.42</v>
      </c>
      <c r="W2253" s="6">
        <v>0</v>
      </c>
      <c r="X2253" s="6">
        <v>184896.42</v>
      </c>
      <c r="Y2253" s="6">
        <v>2227.36</v>
      </c>
      <c r="Z2253" s="7">
        <v>43636</v>
      </c>
      <c r="AA22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3" s="35" t="str">
        <f>IFERROR(
                    _xlfn.XLOOKUP(Tabela1[[#This Row],[ID]],'Base_Solicitações MP'!B:B,'Base_Solicitações MP'!R:R),
                    "Não enviada")</f>
        <v>Aguardando Análise FNDE</v>
      </c>
      <c r="AC2253" s="15" t="str">
        <f>_xlfn.CONCAT(Tabela1[[#This Row],[Município]],"/",Tabela1[[#This Row],[UF]])</f>
        <v>Mari/PB</v>
      </c>
    </row>
    <row r="2254" spans="1:29" x14ac:dyDescent="0.25">
      <c r="A2254" s="14" t="s">
        <v>705</v>
      </c>
      <c r="B2254" s="2" t="s">
        <v>10220</v>
      </c>
      <c r="C2254" s="2" t="s">
        <v>13177</v>
      </c>
      <c r="D2254" s="2" t="s">
        <v>4163</v>
      </c>
      <c r="E2254" s="1" t="s">
        <v>4164</v>
      </c>
      <c r="F2254" s="1">
        <v>2013</v>
      </c>
      <c r="G2254" s="1">
        <v>1</v>
      </c>
      <c r="H2254" s="1" t="s">
        <v>4165</v>
      </c>
      <c r="I2254" s="1" t="s">
        <v>99</v>
      </c>
      <c r="J2254" s="1" t="s">
        <v>56</v>
      </c>
      <c r="K2254" s="1" t="str">
        <f>IF(Tabela1[[#This Row],[Situação da Obra]]="Inacabada - PC Técnica Concluída","Inacabada",Tabela1[[#This Row],[Situação da Obra]])</f>
        <v>Paralisada</v>
      </c>
      <c r="L2254" s="1" t="s">
        <v>30</v>
      </c>
      <c r="M2254" s="4">
        <v>44474</v>
      </c>
      <c r="N2254" s="5">
        <v>0.68740000000000001</v>
      </c>
      <c r="O2254" s="4">
        <v>44743</v>
      </c>
      <c r="P2254" s="1" t="s">
        <v>1935</v>
      </c>
      <c r="Q2254" s="1" t="s">
        <v>710</v>
      </c>
      <c r="R2254" s="1" t="s">
        <v>32</v>
      </c>
      <c r="S2254" s="1" t="s">
        <v>1936</v>
      </c>
      <c r="T2254" s="1" t="s">
        <v>712</v>
      </c>
      <c r="U2254" s="6">
        <v>125430.82</v>
      </c>
      <c r="V2254" s="6">
        <v>181854.17</v>
      </c>
      <c r="W2254" s="6">
        <v>0</v>
      </c>
      <c r="X2254" s="6">
        <v>181854.17</v>
      </c>
      <c r="Y2254" s="6">
        <v>25577.47</v>
      </c>
      <c r="Z2254" s="7">
        <v>45351</v>
      </c>
      <c r="AA22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54" s="35" t="str">
        <f>IFERROR(
                    _xlfn.XLOOKUP(Tabela1[[#This Row],[ID]],'Base_Solicitações MP'!B:B,'Base_Solicitações MP'!R:R),
                    "Não enviada")</f>
        <v>Não enviada</v>
      </c>
      <c r="AC2254" s="15" t="str">
        <f>_xlfn.CONCAT(Tabela1[[#This Row],[Município]],"/",Tabela1[[#This Row],[UF]])</f>
        <v>Arroio Grande/RS</v>
      </c>
    </row>
    <row r="2255" spans="1:29" x14ac:dyDescent="0.25">
      <c r="A2255" s="14" t="s">
        <v>705</v>
      </c>
      <c r="B2255" s="2" t="s">
        <v>10221</v>
      </c>
      <c r="C2255" s="2" t="s">
        <v>13178</v>
      </c>
      <c r="D2255" s="3" t="s">
        <v>4166</v>
      </c>
      <c r="E2255" s="1" t="s">
        <v>4167</v>
      </c>
      <c r="F2255" s="1">
        <v>2014</v>
      </c>
      <c r="G2255" s="1">
        <v>3</v>
      </c>
      <c r="H2255" s="1" t="s">
        <v>2016</v>
      </c>
      <c r="I2255" s="1" t="s">
        <v>44</v>
      </c>
      <c r="J2255" s="1" t="s">
        <v>56</v>
      </c>
      <c r="K2255" s="1" t="str">
        <f>IF(Tabela1[[#This Row],[Situação da Obra]]="Inacabada - PC Técnica Concluída","Inacabada",Tabela1[[#This Row],[Situação da Obra]])</f>
        <v>Paralisada</v>
      </c>
      <c r="L2255" s="1" t="s">
        <v>30</v>
      </c>
      <c r="M2255" s="4">
        <v>44966</v>
      </c>
      <c r="N2255" s="5">
        <v>0.22239999999999999</v>
      </c>
      <c r="O2255" s="4">
        <v>45013</v>
      </c>
      <c r="P2255" s="1" t="s">
        <v>709</v>
      </c>
      <c r="Q2255" s="1" t="s">
        <v>710</v>
      </c>
      <c r="R2255" s="1" t="s">
        <v>32</v>
      </c>
      <c r="S2255" s="1" t="s">
        <v>716</v>
      </c>
      <c r="T2255" s="1" t="s">
        <v>712</v>
      </c>
      <c r="U2255" s="6">
        <v>500958.31</v>
      </c>
      <c r="V2255" s="6">
        <v>507116.3</v>
      </c>
      <c r="W2255" s="6">
        <v>0</v>
      </c>
      <c r="X2255" s="6">
        <v>507116.3</v>
      </c>
      <c r="Y2255" s="6">
        <v>89042.55</v>
      </c>
      <c r="Z2255" s="7">
        <v>45242</v>
      </c>
      <c r="AA22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5" s="35" t="str">
        <f>IFERROR(
                    _xlfn.XLOOKUP(Tabela1[[#This Row],[ID]],'Base_Solicitações MP'!B:B,'Base_Solicitações MP'!R:R),
                    "Não enviada")</f>
        <v>Diligência</v>
      </c>
      <c r="AC2255" s="15" t="str">
        <f>_xlfn.CONCAT(Tabela1[[#This Row],[Município]],"/",Tabela1[[#This Row],[UF]])</f>
        <v>Pio XII/MA</v>
      </c>
    </row>
    <row r="2256" spans="1:29" x14ac:dyDescent="0.25">
      <c r="A2256" s="14" t="s">
        <v>705</v>
      </c>
      <c r="B2256" s="2" t="s">
        <v>10222</v>
      </c>
      <c r="C2256" s="2" t="s">
        <v>13179</v>
      </c>
      <c r="D2256" s="3" t="s">
        <v>4168</v>
      </c>
      <c r="E2256" s="1" t="s">
        <v>4169</v>
      </c>
      <c r="F2256" s="1">
        <v>2014</v>
      </c>
      <c r="G2256" s="1">
        <v>1</v>
      </c>
      <c r="H2256" s="1" t="s">
        <v>43</v>
      </c>
      <c r="I2256" s="1" t="s">
        <v>44</v>
      </c>
      <c r="J2256" s="1" t="s">
        <v>40</v>
      </c>
      <c r="K2256" s="1" t="str">
        <f>IF(Tabela1[[#This Row],[Situação da Obra]]="Inacabada - PC Técnica Concluída","Inacabada",Tabela1[[#This Row],[Situação da Obra]])</f>
        <v>Inacabada</v>
      </c>
      <c r="L2256" s="1" t="s">
        <v>30</v>
      </c>
      <c r="M2256" s="4">
        <v>45044</v>
      </c>
      <c r="N2256" s="5">
        <v>0.52500000000000002</v>
      </c>
      <c r="O2256" s="4"/>
      <c r="P2256" s="1" t="s">
        <v>709</v>
      </c>
      <c r="Q2256" s="1" t="s">
        <v>710</v>
      </c>
      <c r="R2256" s="1" t="s">
        <v>32</v>
      </c>
      <c r="S2256" s="1" t="s">
        <v>716</v>
      </c>
      <c r="T2256" s="1" t="s">
        <v>712</v>
      </c>
      <c r="U2256" s="6" t="s">
        <v>41</v>
      </c>
      <c r="V2256" s="6">
        <v>509804.74</v>
      </c>
      <c r="W2256" s="6">
        <v>0</v>
      </c>
      <c r="X2256" s="6">
        <v>509804.74</v>
      </c>
      <c r="Y2256" s="6">
        <v>271.92</v>
      </c>
      <c r="Z2256" s="7">
        <v>45002</v>
      </c>
      <c r="AA22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6" s="35" t="str">
        <f>IFERROR(
                    _xlfn.XLOOKUP(Tabela1[[#This Row],[ID]],'Base_Solicitações MP'!B:B,'Base_Solicitações MP'!R:R),
                    "Não enviada")</f>
        <v>Diligência</v>
      </c>
      <c r="AC2256" s="15" t="str">
        <f>_xlfn.CONCAT(Tabela1[[#This Row],[Município]],"/",Tabela1[[#This Row],[UF]])</f>
        <v>Pirapemas/MA</v>
      </c>
    </row>
    <row r="2257" spans="1:29" x14ac:dyDescent="0.25">
      <c r="A2257" s="14" t="s">
        <v>705</v>
      </c>
      <c r="B2257" s="2" t="s">
        <v>10223</v>
      </c>
      <c r="C2257" s="2" t="s">
        <v>13180</v>
      </c>
      <c r="D2257" s="2" t="s">
        <v>4170</v>
      </c>
      <c r="E2257" s="1" t="s">
        <v>4171</v>
      </c>
      <c r="F2257" s="1">
        <v>2014</v>
      </c>
      <c r="G2257" s="1">
        <v>1</v>
      </c>
      <c r="H2257" s="1" t="s">
        <v>4172</v>
      </c>
      <c r="I2257" s="1" t="s">
        <v>99</v>
      </c>
      <c r="J2257" s="1" t="s">
        <v>29</v>
      </c>
      <c r="K2257" s="1" t="str">
        <f>IF(Tabela1[[#This Row],[Situação da Obra]]="Inacabada - PC Técnica Concluída","Inacabada",Tabela1[[#This Row],[Situação da Obra]])</f>
        <v>Inacabada</v>
      </c>
      <c r="L2257" s="1" t="s">
        <v>30</v>
      </c>
      <c r="M2257" s="4">
        <v>44915</v>
      </c>
      <c r="N2257" s="5">
        <v>0.40839999999999999</v>
      </c>
      <c r="O2257" s="4">
        <v>43977</v>
      </c>
      <c r="P2257" s="1" t="s">
        <v>1935</v>
      </c>
      <c r="Q2257" s="1" t="s">
        <v>710</v>
      </c>
      <c r="R2257" s="1" t="s">
        <v>32</v>
      </c>
      <c r="S2257" s="1" t="s">
        <v>1936</v>
      </c>
      <c r="T2257" s="1" t="s">
        <v>712</v>
      </c>
      <c r="U2257" s="6">
        <v>183943.02</v>
      </c>
      <c r="V2257" s="6">
        <v>184900.34</v>
      </c>
      <c r="W2257" s="6">
        <v>0</v>
      </c>
      <c r="X2257" s="6">
        <v>184900.34</v>
      </c>
      <c r="Y2257" s="6">
        <v>7522.7</v>
      </c>
      <c r="Z2257" s="7">
        <v>44408</v>
      </c>
      <c r="AA22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57" s="35" t="str">
        <f>IFERROR(
                    _xlfn.XLOOKUP(Tabela1[[#This Row],[ID]],'Base_Solicitações MP'!B:B,'Base_Solicitações MP'!R:R),
                    "Não enviada")</f>
        <v>Em Cadastramento</v>
      </c>
      <c r="AC2257" s="15" t="str">
        <f>_xlfn.CONCAT(Tabela1[[#This Row],[Município]],"/",Tabela1[[#This Row],[UF]])</f>
        <v>Barros Cassal/RS</v>
      </c>
    </row>
    <row r="2258" spans="1:29" x14ac:dyDescent="0.25">
      <c r="A2258" s="14" t="s">
        <v>705</v>
      </c>
      <c r="B2258" s="2" t="s">
        <v>10224</v>
      </c>
      <c r="C2258" s="2" t="s">
        <v>13181</v>
      </c>
      <c r="D2258" s="3" t="s">
        <v>4173</v>
      </c>
      <c r="E2258" s="1" t="s">
        <v>4174</v>
      </c>
      <c r="F2258" s="1">
        <v>2014</v>
      </c>
      <c r="G2258" s="1">
        <v>2</v>
      </c>
      <c r="H2258" s="1" t="s">
        <v>3401</v>
      </c>
      <c r="I2258" s="1" t="s">
        <v>184</v>
      </c>
      <c r="J2258" s="1" t="s">
        <v>56</v>
      </c>
      <c r="K2258" s="1" t="str">
        <f>IF(Tabela1[[#This Row],[Situação da Obra]]="Inacabada - PC Técnica Concluída","Inacabada",Tabela1[[#This Row],[Situação da Obra]])</f>
        <v>Paralisada</v>
      </c>
      <c r="L2258" s="1" t="s">
        <v>30</v>
      </c>
      <c r="M2258" s="4">
        <v>44195</v>
      </c>
      <c r="N2258" s="5">
        <v>0.61719999999999997</v>
      </c>
      <c r="O2258" s="4">
        <v>44656</v>
      </c>
      <c r="P2258" s="1" t="s">
        <v>709</v>
      </c>
      <c r="Q2258" s="1" t="s">
        <v>710</v>
      </c>
      <c r="R2258" s="1" t="s">
        <v>32</v>
      </c>
      <c r="S2258" s="1" t="s">
        <v>716</v>
      </c>
      <c r="T2258" s="1" t="s">
        <v>712</v>
      </c>
      <c r="U2258" s="6">
        <v>307921.11</v>
      </c>
      <c r="V2258" s="6">
        <v>510000</v>
      </c>
      <c r="W2258" s="6">
        <v>0</v>
      </c>
      <c r="X2258" s="6">
        <v>510000</v>
      </c>
      <c r="Y2258" s="6">
        <v>16697.669999999998</v>
      </c>
      <c r="Z2258" s="7">
        <v>45219</v>
      </c>
      <c r="AA22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58" s="35" t="str">
        <f>IFERROR(
                    _xlfn.XLOOKUP(Tabela1[[#This Row],[ID]],'Base_Solicitações MP'!B:B,'Base_Solicitações MP'!R:R),
                    "Não enviada")</f>
        <v>Em Cadastramento</v>
      </c>
      <c r="AC2258" s="15" t="str">
        <f>_xlfn.CONCAT(Tabela1[[#This Row],[Município]],"/",Tabela1[[#This Row],[UF]])</f>
        <v>Augusto Corrêa/PA</v>
      </c>
    </row>
    <row r="2259" spans="1:29" x14ac:dyDescent="0.25">
      <c r="A2259" s="14" t="s">
        <v>705</v>
      </c>
      <c r="B2259" s="2" t="s">
        <v>10225</v>
      </c>
      <c r="C2259" s="2" t="s">
        <v>13182</v>
      </c>
      <c r="D2259" s="3" t="s">
        <v>4175</v>
      </c>
      <c r="E2259" s="1" t="s">
        <v>4176</v>
      </c>
      <c r="F2259" s="1">
        <v>2014</v>
      </c>
      <c r="G2259" s="1">
        <v>1</v>
      </c>
      <c r="H2259" s="1" t="s">
        <v>3334</v>
      </c>
      <c r="I2259" s="1" t="s">
        <v>184</v>
      </c>
      <c r="J2259" s="1" t="s">
        <v>40</v>
      </c>
      <c r="K2259" s="1" t="str">
        <f>IF(Tabela1[[#This Row],[Situação da Obra]]="Inacabada - PC Técnica Concluída","Inacabada",Tabela1[[#This Row],[Situação da Obra]])</f>
        <v>Inacabada</v>
      </c>
      <c r="L2259" s="1" t="s">
        <v>30</v>
      </c>
      <c r="M2259" s="4">
        <v>43727</v>
      </c>
      <c r="N2259" s="5">
        <v>0.871</v>
      </c>
      <c r="O2259" s="4">
        <v>43726</v>
      </c>
      <c r="P2259" s="1" t="s">
        <v>709</v>
      </c>
      <c r="Q2259" s="1" t="s">
        <v>710</v>
      </c>
      <c r="R2259" s="1" t="s">
        <v>32</v>
      </c>
      <c r="S2259" s="1" t="s">
        <v>716</v>
      </c>
      <c r="T2259" s="1" t="s">
        <v>712</v>
      </c>
      <c r="U2259" s="6">
        <v>508501.76000000001</v>
      </c>
      <c r="V2259" s="6">
        <v>509920.71</v>
      </c>
      <c r="W2259" s="6">
        <v>0</v>
      </c>
      <c r="X2259" s="6">
        <v>509920.71</v>
      </c>
      <c r="Y2259" s="6">
        <v>3817.38</v>
      </c>
      <c r="Z2259" s="7">
        <v>43691</v>
      </c>
      <c r="AA22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9" s="35" t="str">
        <f>IFERROR(
                    _xlfn.XLOOKUP(Tabela1[[#This Row],[ID]],'Base_Solicitações MP'!B:B,'Base_Solicitações MP'!R:R),
                    "Não enviada")</f>
        <v>Aguardando Análise FNDE</v>
      </c>
      <c r="AC2259" s="15" t="str">
        <f>_xlfn.CONCAT(Tabela1[[#This Row],[Município]],"/",Tabela1[[#This Row],[UF]])</f>
        <v>Aurora do Pará/PA</v>
      </c>
    </row>
    <row r="2260" spans="1:29" x14ac:dyDescent="0.25">
      <c r="A2260" s="14" t="s">
        <v>705</v>
      </c>
      <c r="B2260" s="2" t="s">
        <v>10226</v>
      </c>
      <c r="C2260" s="2" t="s">
        <v>13183</v>
      </c>
      <c r="D2260" s="3" t="s">
        <v>4177</v>
      </c>
      <c r="E2260" s="1" t="s">
        <v>4178</v>
      </c>
      <c r="F2260" s="1">
        <v>2014</v>
      </c>
      <c r="G2260" s="1">
        <v>1</v>
      </c>
      <c r="H2260" s="1" t="s">
        <v>4179</v>
      </c>
      <c r="I2260" s="1" t="s">
        <v>44</v>
      </c>
      <c r="J2260" s="1" t="s">
        <v>40</v>
      </c>
      <c r="K2260" s="1" t="str">
        <f>IF(Tabela1[[#This Row],[Situação da Obra]]="Inacabada - PC Técnica Concluída","Inacabada",Tabela1[[#This Row],[Situação da Obra]])</f>
        <v>Inacabada</v>
      </c>
      <c r="L2260" s="1" t="s">
        <v>30</v>
      </c>
      <c r="M2260" s="4">
        <v>45005</v>
      </c>
      <c r="N2260" s="5">
        <v>0.94440000000000002</v>
      </c>
      <c r="O2260" s="4">
        <v>43971</v>
      </c>
      <c r="P2260" s="1" t="s">
        <v>709</v>
      </c>
      <c r="Q2260" s="1" t="s">
        <v>710</v>
      </c>
      <c r="R2260" s="1" t="s">
        <v>32</v>
      </c>
      <c r="S2260" s="1" t="s">
        <v>716</v>
      </c>
      <c r="T2260" s="1" t="s">
        <v>712</v>
      </c>
      <c r="U2260" s="6">
        <v>196727.61</v>
      </c>
      <c r="V2260" s="6">
        <v>505699.94</v>
      </c>
      <c r="W2260" s="6">
        <v>0</v>
      </c>
      <c r="X2260" s="6">
        <v>505699.94</v>
      </c>
      <c r="Y2260" s="6">
        <v>156.44999999999999</v>
      </c>
      <c r="Z2260" s="7">
        <v>44876</v>
      </c>
      <c r="AA22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60" s="35" t="str">
        <f>IFERROR(
                    _xlfn.XLOOKUP(Tabela1[[#This Row],[ID]],'Base_Solicitações MP'!B:B,'Base_Solicitações MP'!R:R),
                    "Não enviada")</f>
        <v>Não enviada</v>
      </c>
      <c r="AC2260" s="15" t="str">
        <f>_xlfn.CONCAT(Tabela1[[#This Row],[Município]],"/",Tabela1[[#This Row],[UF]])</f>
        <v>Presidente Sarney/MA</v>
      </c>
    </row>
    <row r="2261" spans="1:29" x14ac:dyDescent="0.25">
      <c r="A2261" s="14" t="s">
        <v>705</v>
      </c>
      <c r="B2261" s="2" t="s">
        <v>10227</v>
      </c>
      <c r="C2261" s="2" t="s">
        <v>13184</v>
      </c>
      <c r="D2261" s="2" t="s">
        <v>4180</v>
      </c>
      <c r="E2261" s="1" t="s">
        <v>4181</v>
      </c>
      <c r="F2261" s="1">
        <v>2014</v>
      </c>
      <c r="G2261" s="1">
        <v>1</v>
      </c>
      <c r="H2261" s="1" t="s">
        <v>4182</v>
      </c>
      <c r="I2261" s="1" t="s">
        <v>634</v>
      </c>
      <c r="J2261" s="1" t="s">
        <v>29</v>
      </c>
      <c r="K2261" s="1" t="str">
        <f>IF(Tabela1[[#This Row],[Situação da Obra]]="Inacabada - PC Técnica Concluída","Inacabada",Tabela1[[#This Row],[Situação da Obra]])</f>
        <v>Inacabada</v>
      </c>
      <c r="L2261" s="1" t="s">
        <v>30</v>
      </c>
      <c r="M2261" s="4">
        <v>44915</v>
      </c>
      <c r="N2261" s="5">
        <v>0.78949999999999998</v>
      </c>
      <c r="O2261" s="4">
        <v>42698</v>
      </c>
      <c r="P2261" s="1" t="s">
        <v>1935</v>
      </c>
      <c r="Q2261" s="1" t="s">
        <v>710</v>
      </c>
      <c r="R2261" s="1" t="s">
        <v>32</v>
      </c>
      <c r="S2261" s="1" t="s">
        <v>1936</v>
      </c>
      <c r="T2261" s="1" t="s">
        <v>712</v>
      </c>
      <c r="U2261" s="6">
        <v>169213.2</v>
      </c>
      <c r="V2261" s="6">
        <v>180925.37</v>
      </c>
      <c r="W2261" s="6">
        <v>0</v>
      </c>
      <c r="X2261" s="6">
        <v>180925.37</v>
      </c>
      <c r="Y2261" s="6">
        <v>2668.08</v>
      </c>
      <c r="Z2261" s="7">
        <v>42812</v>
      </c>
      <c r="AA22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61" s="35" t="str">
        <f>IFERROR(
                    _xlfn.XLOOKUP(Tabela1[[#This Row],[ID]],'Base_Solicitações MP'!B:B,'Base_Solicitações MP'!R:R),
                    "Não enviada")</f>
        <v>Não enviada</v>
      </c>
      <c r="AC2261" s="15" t="str">
        <f>_xlfn.CONCAT(Tabela1[[#This Row],[Município]],"/",Tabela1[[#This Row],[UF]])</f>
        <v>Campo Belo do Sul/SC</v>
      </c>
    </row>
    <row r="2262" spans="1:29" x14ac:dyDescent="0.25">
      <c r="A2262" s="14" t="s">
        <v>705</v>
      </c>
      <c r="B2262" s="2" t="s">
        <v>6765</v>
      </c>
      <c r="C2262" s="2" t="s">
        <v>13185</v>
      </c>
      <c r="D2262" s="3" t="s">
        <v>4183</v>
      </c>
      <c r="E2262" s="1" t="s">
        <v>4184</v>
      </c>
      <c r="F2262" s="1">
        <v>2014</v>
      </c>
      <c r="G2262" s="1">
        <v>2</v>
      </c>
      <c r="H2262" s="1" t="s">
        <v>4185</v>
      </c>
      <c r="I2262" s="1" t="s">
        <v>44</v>
      </c>
      <c r="J2262" s="1" t="s">
        <v>56</v>
      </c>
      <c r="K2262" s="1" t="str">
        <f>IF(Tabela1[[#This Row],[Situação da Obra]]="Inacabada - PC Técnica Concluída","Inacabada",Tabela1[[#This Row],[Situação da Obra]])</f>
        <v>Paralisada</v>
      </c>
      <c r="L2262" s="1" t="s">
        <v>30</v>
      </c>
      <c r="M2262" s="4">
        <v>44636</v>
      </c>
      <c r="N2262" s="5">
        <v>0.30299999999999999</v>
      </c>
      <c r="O2262" s="4">
        <v>45055</v>
      </c>
      <c r="P2262" s="1" t="s">
        <v>709</v>
      </c>
      <c r="Q2262" s="1" t="s">
        <v>710</v>
      </c>
      <c r="R2262" s="1" t="s">
        <v>32</v>
      </c>
      <c r="S2262" s="1" t="s">
        <v>716</v>
      </c>
      <c r="T2262" s="1" t="s">
        <v>712</v>
      </c>
      <c r="U2262" s="6">
        <v>380936.91</v>
      </c>
      <c r="V2262" s="6">
        <v>509916.72</v>
      </c>
      <c r="W2262" s="6">
        <v>0</v>
      </c>
      <c r="X2262" s="6">
        <v>509916.72</v>
      </c>
      <c r="Y2262" s="6">
        <v>0</v>
      </c>
      <c r="Z2262" s="7">
        <v>45277</v>
      </c>
      <c r="AA22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2" s="35" t="str">
        <f>IFERROR(
                    _xlfn.XLOOKUP(Tabela1[[#This Row],[ID]],'Base_Solicitações MP'!B:B,'Base_Solicitações MP'!R:R),
                    "Não enviada")</f>
        <v>Diligência</v>
      </c>
      <c r="AC2262" s="15" t="str">
        <f>_xlfn.CONCAT(Tabela1[[#This Row],[Município]],"/",Tabela1[[#This Row],[UF]])</f>
        <v>Rosário/MA</v>
      </c>
    </row>
    <row r="2263" spans="1:29" x14ac:dyDescent="0.25">
      <c r="A2263" s="14" t="s">
        <v>705</v>
      </c>
      <c r="B2263" s="2" t="s">
        <v>10228</v>
      </c>
      <c r="C2263" s="2" t="s">
        <v>13186</v>
      </c>
      <c r="D2263" s="3" t="s">
        <v>4186</v>
      </c>
      <c r="E2263" s="1" t="s">
        <v>4187</v>
      </c>
      <c r="F2263" s="1">
        <v>2014</v>
      </c>
      <c r="G2263" s="1">
        <v>1</v>
      </c>
      <c r="H2263" s="1" t="s">
        <v>1450</v>
      </c>
      <c r="I2263" s="1" t="s">
        <v>66</v>
      </c>
      <c r="J2263" s="1" t="s">
        <v>29</v>
      </c>
      <c r="K2263" s="1" t="str">
        <f>IF(Tabela1[[#This Row],[Situação da Obra]]="Inacabada - PC Técnica Concluída","Inacabada",Tabela1[[#This Row],[Situação da Obra]])</f>
        <v>Inacabada</v>
      </c>
      <c r="L2263" s="1" t="s">
        <v>30</v>
      </c>
      <c r="M2263" s="4">
        <v>44915</v>
      </c>
      <c r="N2263" s="5">
        <v>0.95840000000000003</v>
      </c>
      <c r="O2263" s="4">
        <v>44175</v>
      </c>
      <c r="P2263" s="1" t="s">
        <v>709</v>
      </c>
      <c r="Q2263" s="1" t="s">
        <v>710</v>
      </c>
      <c r="R2263" s="1" t="s">
        <v>32</v>
      </c>
      <c r="S2263" s="1" t="s">
        <v>716</v>
      </c>
      <c r="T2263" s="1" t="s">
        <v>712</v>
      </c>
      <c r="U2263" s="6">
        <v>463999.75</v>
      </c>
      <c r="V2263" s="6">
        <v>509292.97</v>
      </c>
      <c r="W2263" s="6">
        <v>0</v>
      </c>
      <c r="X2263" s="6">
        <v>509292.97</v>
      </c>
      <c r="Y2263" s="6">
        <v>0</v>
      </c>
      <c r="Z2263" s="7">
        <v>43891</v>
      </c>
      <c r="AA22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63" s="35" t="str">
        <f>IFERROR(
                    _xlfn.XLOOKUP(Tabela1[[#This Row],[ID]],'Base_Solicitações MP'!B:B,'Base_Solicitações MP'!R:R),
                    "Não enviada")</f>
        <v>Não enviada</v>
      </c>
      <c r="AC2263" s="15" t="str">
        <f>_xlfn.CONCAT(Tabela1[[#This Row],[Município]],"/",Tabela1[[#This Row],[UF]])</f>
        <v>Araruama/RJ</v>
      </c>
    </row>
    <row r="2264" spans="1:29" x14ac:dyDescent="0.25">
      <c r="A2264" s="14" t="s">
        <v>705</v>
      </c>
      <c r="B2264" s="2" t="s">
        <v>10229</v>
      </c>
      <c r="C2264" s="2" t="s">
        <v>13187</v>
      </c>
      <c r="D2264" s="3" t="s">
        <v>4188</v>
      </c>
      <c r="E2264" s="1" t="s">
        <v>4189</v>
      </c>
      <c r="F2264" s="1">
        <v>2014</v>
      </c>
      <c r="G2264" s="1">
        <v>1</v>
      </c>
      <c r="H2264" s="1" t="s">
        <v>940</v>
      </c>
      <c r="I2264" s="1" t="s">
        <v>52</v>
      </c>
      <c r="J2264" s="1" t="s">
        <v>29</v>
      </c>
      <c r="K2264" s="1" t="str">
        <f>IF(Tabela1[[#This Row],[Situação da Obra]]="Inacabada - PC Técnica Concluída","Inacabada",Tabela1[[#This Row],[Situação da Obra]])</f>
        <v>Inacabada</v>
      </c>
      <c r="L2264" s="1" t="s">
        <v>30</v>
      </c>
      <c r="M2264" s="4">
        <v>44915</v>
      </c>
      <c r="N2264" s="5">
        <v>0.4108</v>
      </c>
      <c r="O2264" s="4">
        <v>42565</v>
      </c>
      <c r="P2264" s="1" t="s">
        <v>709</v>
      </c>
      <c r="Q2264" s="1" t="s">
        <v>710</v>
      </c>
      <c r="R2264" s="1" t="s">
        <v>32</v>
      </c>
      <c r="S2264" s="1" t="s">
        <v>716</v>
      </c>
      <c r="T2264" s="1" t="s">
        <v>712</v>
      </c>
      <c r="U2264" s="6">
        <v>507484</v>
      </c>
      <c r="V2264" s="6">
        <v>509713.63</v>
      </c>
      <c r="W2264" s="6">
        <v>0</v>
      </c>
      <c r="X2264" s="6">
        <v>509713.63</v>
      </c>
      <c r="Y2264" s="6">
        <v>5836.9</v>
      </c>
      <c r="Z2264" s="7">
        <v>43243</v>
      </c>
      <c r="AA22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4" s="35" t="str">
        <f>IFERROR(
                    _xlfn.XLOOKUP(Tabela1[[#This Row],[ID]],'Base_Solicitações MP'!B:B,'Base_Solicitações MP'!R:R),
                    "Não enviada")</f>
        <v>Diligência</v>
      </c>
      <c r="AC2264" s="15" t="str">
        <f>_xlfn.CONCAT(Tabela1[[#This Row],[Município]],"/",Tabela1[[#This Row],[UF]])</f>
        <v>Alcantil/PB</v>
      </c>
    </row>
    <row r="2265" spans="1:29" x14ac:dyDescent="0.25">
      <c r="A2265" s="14" t="s">
        <v>705</v>
      </c>
      <c r="B2265" s="2" t="s">
        <v>10230</v>
      </c>
      <c r="C2265" s="2" t="s">
        <v>13188</v>
      </c>
      <c r="D2265" s="3" t="s">
        <v>4190</v>
      </c>
      <c r="E2265" s="1" t="s">
        <v>4191</v>
      </c>
      <c r="F2265" s="1">
        <v>2014</v>
      </c>
      <c r="G2265" s="1">
        <v>8</v>
      </c>
      <c r="H2265" s="1" t="s">
        <v>2121</v>
      </c>
      <c r="I2265" s="1" t="s">
        <v>44</v>
      </c>
      <c r="J2265" s="1" t="s">
        <v>40</v>
      </c>
      <c r="K2265" s="1" t="str">
        <f>IF(Tabela1[[#This Row],[Situação da Obra]]="Inacabada - PC Técnica Concluída","Inacabada",Tabela1[[#This Row],[Situação da Obra]])</f>
        <v>Inacabada</v>
      </c>
      <c r="L2265" s="1" t="s">
        <v>30</v>
      </c>
      <c r="M2265" s="4">
        <v>42674</v>
      </c>
      <c r="N2265" s="5">
        <v>0.51859999999999995</v>
      </c>
      <c r="O2265" s="4">
        <v>42657</v>
      </c>
      <c r="P2265" s="1" t="s">
        <v>709</v>
      </c>
      <c r="Q2265" s="1" t="s">
        <v>710</v>
      </c>
      <c r="R2265" s="1" t="s">
        <v>32</v>
      </c>
      <c r="S2265" s="1" t="s">
        <v>716</v>
      </c>
      <c r="T2265" s="1" t="s">
        <v>712</v>
      </c>
      <c r="U2265" s="6">
        <v>505900</v>
      </c>
      <c r="V2265" s="6">
        <v>509984.93</v>
      </c>
      <c r="W2265" s="6">
        <v>0</v>
      </c>
      <c r="X2265" s="6">
        <v>509984.93</v>
      </c>
      <c r="Y2265" s="6">
        <v>0</v>
      </c>
      <c r="Z2265" s="7">
        <v>45465</v>
      </c>
      <c r="AA22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5" s="35" t="str">
        <f>IFERROR(
                    _xlfn.XLOOKUP(Tabela1[[#This Row],[ID]],'Base_Solicitações MP'!B:B,'Base_Solicitações MP'!R:R),
                    "Não enviada")</f>
        <v>Diligência</v>
      </c>
      <c r="AC2265" s="15" t="str">
        <f>_xlfn.CONCAT(Tabela1[[#This Row],[Município]],"/",Tabela1[[#This Row],[UF]])</f>
        <v>Santa Inês/MA</v>
      </c>
    </row>
    <row r="2266" spans="1:29" x14ac:dyDescent="0.25">
      <c r="A2266" s="14" t="s">
        <v>705</v>
      </c>
      <c r="B2266" s="2" t="s">
        <v>10231</v>
      </c>
      <c r="C2266" s="2" t="s">
        <v>8671</v>
      </c>
      <c r="D2266" s="3" t="s">
        <v>4190</v>
      </c>
      <c r="E2266" s="1" t="s">
        <v>4192</v>
      </c>
      <c r="F2266" s="1">
        <v>2014</v>
      </c>
      <c r="G2266" s="1">
        <v>8</v>
      </c>
      <c r="H2266" s="1" t="s">
        <v>2121</v>
      </c>
      <c r="I2266" s="1" t="s">
        <v>44</v>
      </c>
      <c r="J2266" s="1" t="s">
        <v>29</v>
      </c>
      <c r="K2266" s="1" t="str">
        <f>IF(Tabela1[[#This Row],[Situação da Obra]]="Inacabada - PC Técnica Concluída","Inacabada",Tabela1[[#This Row],[Situação da Obra]])</f>
        <v>Inacabada</v>
      </c>
      <c r="L2266" s="1" t="s">
        <v>30</v>
      </c>
      <c r="M2266" s="4">
        <v>44915</v>
      </c>
      <c r="N2266" s="5">
        <v>0.21310000000000001</v>
      </c>
      <c r="O2266" s="4">
        <v>42665</v>
      </c>
      <c r="P2266" s="1" t="s">
        <v>709</v>
      </c>
      <c r="Q2266" s="1" t="s">
        <v>710</v>
      </c>
      <c r="R2266" s="1" t="s">
        <v>32</v>
      </c>
      <c r="S2266" s="1" t="s">
        <v>716</v>
      </c>
      <c r="T2266" s="1" t="s">
        <v>712</v>
      </c>
      <c r="U2266" s="6">
        <v>505900</v>
      </c>
      <c r="V2266" s="6">
        <v>509984.93</v>
      </c>
      <c r="W2266" s="6">
        <v>0</v>
      </c>
      <c r="X2266" s="6">
        <v>509984.93</v>
      </c>
      <c r="Y2266" s="6">
        <v>0</v>
      </c>
      <c r="Z2266" s="7">
        <v>45465</v>
      </c>
      <c r="AA22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6" s="35" t="str">
        <f>IFERROR(
                    _xlfn.XLOOKUP(Tabela1[[#This Row],[ID]],'Base_Solicitações MP'!B:B,'Base_Solicitações MP'!R:R),
                    "Não enviada")</f>
        <v>Diligência</v>
      </c>
      <c r="AC2266" s="15" t="str">
        <f>_xlfn.CONCAT(Tabela1[[#This Row],[Município]],"/",Tabela1[[#This Row],[UF]])</f>
        <v>Santa Inês/MA</v>
      </c>
    </row>
    <row r="2267" spans="1:29" x14ac:dyDescent="0.25">
      <c r="A2267" s="14" t="s">
        <v>705</v>
      </c>
      <c r="B2267" s="2" t="s">
        <v>10232</v>
      </c>
      <c r="C2267" s="2" t="s">
        <v>13189</v>
      </c>
      <c r="D2267" s="3" t="s">
        <v>4190</v>
      </c>
      <c r="E2267" s="1" t="s">
        <v>4191</v>
      </c>
      <c r="F2267" s="1">
        <v>2014</v>
      </c>
      <c r="G2267" s="1">
        <v>8</v>
      </c>
      <c r="H2267" s="1" t="s">
        <v>2121</v>
      </c>
      <c r="I2267" s="1" t="s">
        <v>44</v>
      </c>
      <c r="J2267" s="1" t="s">
        <v>40</v>
      </c>
      <c r="K2267" s="1" t="str">
        <f>IF(Tabela1[[#This Row],[Situação da Obra]]="Inacabada - PC Técnica Concluída","Inacabada",Tabela1[[#This Row],[Situação da Obra]])</f>
        <v>Inacabada</v>
      </c>
      <c r="L2267" s="1" t="s">
        <v>30</v>
      </c>
      <c r="M2267" s="4">
        <v>42674</v>
      </c>
      <c r="N2267" s="5">
        <v>0.56169999999999998</v>
      </c>
      <c r="O2267" s="4">
        <v>42654</v>
      </c>
      <c r="P2267" s="1" t="s">
        <v>709</v>
      </c>
      <c r="Q2267" s="1" t="s">
        <v>710</v>
      </c>
      <c r="R2267" s="1" t="s">
        <v>32</v>
      </c>
      <c r="S2267" s="1" t="s">
        <v>716</v>
      </c>
      <c r="T2267" s="1" t="s">
        <v>712</v>
      </c>
      <c r="U2267" s="6">
        <v>505900</v>
      </c>
      <c r="V2267" s="6">
        <v>510000</v>
      </c>
      <c r="W2267" s="6">
        <v>0</v>
      </c>
      <c r="X2267" s="6">
        <v>510000</v>
      </c>
      <c r="Y2267" s="6">
        <v>0</v>
      </c>
      <c r="Z2267" s="7">
        <v>45465</v>
      </c>
      <c r="AA22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7" s="35" t="str">
        <f>IFERROR(
                    _xlfn.XLOOKUP(Tabela1[[#This Row],[ID]],'Base_Solicitações MP'!B:B,'Base_Solicitações MP'!R:R),
                    "Não enviada")</f>
        <v>Diligência</v>
      </c>
      <c r="AC2267" s="15" t="str">
        <f>_xlfn.CONCAT(Tabela1[[#This Row],[Município]],"/",Tabela1[[#This Row],[UF]])</f>
        <v>Santa Inês/MA</v>
      </c>
    </row>
    <row r="2268" spans="1:29" x14ac:dyDescent="0.25">
      <c r="A2268" s="14" t="s">
        <v>705</v>
      </c>
      <c r="B2268" s="2" t="s">
        <v>10233</v>
      </c>
      <c r="C2268" s="2" t="s">
        <v>13190</v>
      </c>
      <c r="D2268" s="3" t="s">
        <v>4190</v>
      </c>
      <c r="E2268" s="1" t="s">
        <v>4191</v>
      </c>
      <c r="F2268" s="1">
        <v>2014</v>
      </c>
      <c r="G2268" s="1">
        <v>8</v>
      </c>
      <c r="H2268" s="1" t="s">
        <v>2121</v>
      </c>
      <c r="I2268" s="1" t="s">
        <v>44</v>
      </c>
      <c r="J2268" s="1" t="s">
        <v>29</v>
      </c>
      <c r="K2268" s="1" t="str">
        <f>IF(Tabela1[[#This Row],[Situação da Obra]]="Inacabada - PC Técnica Concluída","Inacabada",Tabela1[[#This Row],[Situação da Obra]])</f>
        <v>Inacabada</v>
      </c>
      <c r="L2268" s="1" t="s">
        <v>30</v>
      </c>
      <c r="M2268" s="4">
        <v>44915</v>
      </c>
      <c r="N2268" s="5">
        <v>0.50390000000000001</v>
      </c>
      <c r="O2268" s="4">
        <v>42667</v>
      </c>
      <c r="P2268" s="1" t="s">
        <v>709</v>
      </c>
      <c r="Q2268" s="1" t="s">
        <v>710</v>
      </c>
      <c r="R2268" s="1" t="s">
        <v>32</v>
      </c>
      <c r="S2268" s="1" t="s">
        <v>716</v>
      </c>
      <c r="T2268" s="1" t="s">
        <v>712</v>
      </c>
      <c r="U2268" s="6">
        <v>506950</v>
      </c>
      <c r="V2268" s="6">
        <v>509985.11</v>
      </c>
      <c r="W2268" s="6">
        <v>0</v>
      </c>
      <c r="X2268" s="6">
        <v>509985.11</v>
      </c>
      <c r="Y2268" s="6">
        <v>0</v>
      </c>
      <c r="Z2268" s="7">
        <v>45465</v>
      </c>
      <c r="AA22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8" s="35" t="str">
        <f>IFERROR(
                    _xlfn.XLOOKUP(Tabela1[[#This Row],[ID]],'Base_Solicitações MP'!B:B,'Base_Solicitações MP'!R:R),
                    "Não enviada")</f>
        <v>Diligência</v>
      </c>
      <c r="AC2268" s="15" t="str">
        <f>_xlfn.CONCAT(Tabela1[[#This Row],[Município]],"/",Tabela1[[#This Row],[UF]])</f>
        <v>Santa Inês/MA</v>
      </c>
    </row>
    <row r="2269" spans="1:29" x14ac:dyDescent="0.25">
      <c r="A2269" s="14" t="s">
        <v>705</v>
      </c>
      <c r="B2269" s="2" t="s">
        <v>10234</v>
      </c>
      <c r="C2269" s="2" t="s">
        <v>8669</v>
      </c>
      <c r="D2269" s="3" t="s">
        <v>4190</v>
      </c>
      <c r="E2269" s="1" t="s">
        <v>4191</v>
      </c>
      <c r="F2269" s="1">
        <v>2014</v>
      </c>
      <c r="G2269" s="1">
        <v>8</v>
      </c>
      <c r="H2269" s="1" t="s">
        <v>2121</v>
      </c>
      <c r="I2269" s="1" t="s">
        <v>44</v>
      </c>
      <c r="J2269" s="1" t="s">
        <v>40</v>
      </c>
      <c r="K2269" s="1" t="str">
        <f>IF(Tabela1[[#This Row],[Situação da Obra]]="Inacabada - PC Técnica Concluída","Inacabada",Tabela1[[#This Row],[Situação da Obra]])</f>
        <v>Inacabada</v>
      </c>
      <c r="L2269" s="1" t="s">
        <v>30</v>
      </c>
      <c r="M2269" s="4">
        <v>42674</v>
      </c>
      <c r="N2269" s="5">
        <v>0.43619999999999998</v>
      </c>
      <c r="O2269" s="4">
        <v>42656</v>
      </c>
      <c r="P2269" s="1" t="s">
        <v>709</v>
      </c>
      <c r="Q2269" s="1" t="s">
        <v>710</v>
      </c>
      <c r="R2269" s="1" t="s">
        <v>32</v>
      </c>
      <c r="S2269" s="1" t="s">
        <v>716</v>
      </c>
      <c r="T2269" s="1" t="s">
        <v>712</v>
      </c>
      <c r="U2269" s="6">
        <v>505900</v>
      </c>
      <c r="V2269" s="6">
        <v>509984.93</v>
      </c>
      <c r="W2269" s="6">
        <v>0</v>
      </c>
      <c r="X2269" s="6">
        <v>509984.93</v>
      </c>
      <c r="Y2269" s="6">
        <v>0</v>
      </c>
      <c r="Z2269" s="7">
        <v>45465</v>
      </c>
      <c r="AA22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9" s="35" t="str">
        <f>IFERROR(
                    _xlfn.XLOOKUP(Tabela1[[#This Row],[ID]],'Base_Solicitações MP'!B:B,'Base_Solicitações MP'!R:R),
                    "Não enviada")</f>
        <v>Diligência</v>
      </c>
      <c r="AC2269" s="15" t="str">
        <f>_xlfn.CONCAT(Tabela1[[#This Row],[Município]],"/",Tabela1[[#This Row],[UF]])</f>
        <v>Santa Inês/MA</v>
      </c>
    </row>
    <row r="2270" spans="1:29" x14ac:dyDescent="0.25">
      <c r="A2270" s="14" t="s">
        <v>705</v>
      </c>
      <c r="B2270" s="2" t="s">
        <v>10235</v>
      </c>
      <c r="C2270" s="2" t="s">
        <v>13191</v>
      </c>
      <c r="D2270" s="3" t="s">
        <v>4193</v>
      </c>
      <c r="E2270" s="1" t="s">
        <v>4194</v>
      </c>
      <c r="F2270" s="1">
        <v>2014</v>
      </c>
      <c r="G2270" s="1">
        <v>1</v>
      </c>
      <c r="H2270" s="1" t="s">
        <v>4195</v>
      </c>
      <c r="I2270" s="1" t="s">
        <v>52</v>
      </c>
      <c r="J2270" s="1" t="s">
        <v>29</v>
      </c>
      <c r="K2270" s="1" t="str">
        <f>IF(Tabela1[[#This Row],[Situação da Obra]]="Inacabada - PC Técnica Concluída","Inacabada",Tabela1[[#This Row],[Situação da Obra]])</f>
        <v>Inacabada</v>
      </c>
      <c r="L2270" s="1" t="s">
        <v>30</v>
      </c>
      <c r="M2270" s="4">
        <v>44915</v>
      </c>
      <c r="N2270" s="5">
        <v>0.10440000000000001</v>
      </c>
      <c r="O2270" s="4">
        <v>43299</v>
      </c>
      <c r="P2270" s="1" t="s">
        <v>709</v>
      </c>
      <c r="Q2270" s="1" t="s">
        <v>710</v>
      </c>
      <c r="R2270" s="1" t="s">
        <v>32</v>
      </c>
      <c r="S2270" s="1" t="s">
        <v>716</v>
      </c>
      <c r="T2270" s="1" t="s">
        <v>712</v>
      </c>
      <c r="U2270" s="6">
        <v>507679.74</v>
      </c>
      <c r="V2270" s="6">
        <v>509712.48</v>
      </c>
      <c r="W2270" s="6">
        <v>0</v>
      </c>
      <c r="X2270" s="6">
        <v>509712.48</v>
      </c>
      <c r="Y2270" s="6">
        <v>10289.08</v>
      </c>
      <c r="Z2270" s="7">
        <v>43485</v>
      </c>
      <c r="AA22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0" s="35" t="str">
        <f>IFERROR(
                    _xlfn.XLOOKUP(Tabela1[[#This Row],[ID]],'Base_Solicitações MP'!B:B,'Base_Solicitações MP'!R:R),
                    "Não enviada")</f>
        <v>Diligência</v>
      </c>
      <c r="AC2270" s="15" t="str">
        <f>_xlfn.CONCAT(Tabela1[[#This Row],[Município]],"/",Tabela1[[#This Row],[UF]])</f>
        <v>Bonito de Santa Fé/PB</v>
      </c>
    </row>
    <row r="2271" spans="1:29" x14ac:dyDescent="0.25">
      <c r="A2271" s="14" t="s">
        <v>705</v>
      </c>
      <c r="B2271" s="2" t="s">
        <v>10236</v>
      </c>
      <c r="C2271" s="2" t="s">
        <v>13192</v>
      </c>
      <c r="D2271" s="3" t="s">
        <v>4196</v>
      </c>
      <c r="E2271" s="1" t="s">
        <v>4197</v>
      </c>
      <c r="F2271" s="1">
        <v>2014</v>
      </c>
      <c r="G2271" s="1">
        <v>1</v>
      </c>
      <c r="H2271" s="1" t="s">
        <v>744</v>
      </c>
      <c r="I2271" s="1" t="s">
        <v>44</v>
      </c>
      <c r="J2271" s="1" t="s">
        <v>40</v>
      </c>
      <c r="K2271" s="1" t="str">
        <f>IF(Tabela1[[#This Row],[Situação da Obra]]="Inacabada - PC Técnica Concluída","Inacabada",Tabela1[[#This Row],[Situação da Obra]])</f>
        <v>Inacabada</v>
      </c>
      <c r="L2271" s="1" t="s">
        <v>30</v>
      </c>
      <c r="M2271" s="4">
        <v>43202</v>
      </c>
      <c r="N2271" s="5">
        <v>0.95599999999999996</v>
      </c>
      <c r="O2271" s="4">
        <v>42982</v>
      </c>
      <c r="P2271" s="1" t="s">
        <v>709</v>
      </c>
      <c r="Q2271" s="1" t="s">
        <v>710</v>
      </c>
      <c r="R2271" s="1" t="s">
        <v>32</v>
      </c>
      <c r="S2271" s="1" t="s">
        <v>716</v>
      </c>
      <c r="T2271" s="1" t="s">
        <v>712</v>
      </c>
      <c r="U2271" s="6">
        <v>505136.66</v>
      </c>
      <c r="V2271" s="6">
        <v>509540.93</v>
      </c>
      <c r="W2271" s="6">
        <v>0</v>
      </c>
      <c r="X2271" s="6">
        <v>509540.93</v>
      </c>
      <c r="Y2271" s="6">
        <v>668.66</v>
      </c>
      <c r="Z2271" s="7">
        <v>43159</v>
      </c>
      <c r="AA22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71" s="35" t="str">
        <f>IFERROR(
                    _xlfn.XLOOKUP(Tabela1[[#This Row],[ID]],'Base_Solicitações MP'!B:B,'Base_Solicitações MP'!R:R),
                    "Não enviada")</f>
        <v>Em Cadastramento</v>
      </c>
      <c r="AC2271" s="15" t="str">
        <f>_xlfn.CONCAT(Tabela1[[#This Row],[Município]],"/",Tabela1[[#This Row],[UF]])</f>
        <v>São Francisco do Brejão/MA</v>
      </c>
    </row>
    <row r="2272" spans="1:29" x14ac:dyDescent="0.25">
      <c r="A2272" s="14" t="s">
        <v>705</v>
      </c>
      <c r="B2272" s="2" t="s">
        <v>10237</v>
      </c>
      <c r="C2272" s="2" t="s">
        <v>13193</v>
      </c>
      <c r="D2272" s="3" t="s">
        <v>4198</v>
      </c>
      <c r="E2272" s="1" t="s">
        <v>4199</v>
      </c>
      <c r="F2272" s="1">
        <v>2014</v>
      </c>
      <c r="G2272" s="1">
        <v>1</v>
      </c>
      <c r="H2272" s="1" t="s">
        <v>4200</v>
      </c>
      <c r="I2272" s="1" t="s">
        <v>634</v>
      </c>
      <c r="J2272" s="1" t="s">
        <v>40</v>
      </c>
      <c r="K2272" s="1" t="str">
        <f>IF(Tabela1[[#This Row],[Situação da Obra]]="Inacabada - PC Técnica Concluída","Inacabada",Tabela1[[#This Row],[Situação da Obra]])</f>
        <v>Inacabada</v>
      </c>
      <c r="L2272" s="1" t="s">
        <v>30</v>
      </c>
      <c r="M2272" s="4">
        <v>43654</v>
      </c>
      <c r="N2272" s="5">
        <v>0.99970000000000003</v>
      </c>
      <c r="O2272" s="4">
        <v>43258</v>
      </c>
      <c r="P2272" s="1" t="s">
        <v>709</v>
      </c>
      <c r="Q2272" s="1" t="s">
        <v>710</v>
      </c>
      <c r="R2272" s="1" t="s">
        <v>32</v>
      </c>
      <c r="S2272" s="1" t="s">
        <v>716</v>
      </c>
      <c r="T2272" s="1" t="s">
        <v>712</v>
      </c>
      <c r="U2272" s="6">
        <v>470250.94</v>
      </c>
      <c r="V2272" s="6">
        <v>509384.45</v>
      </c>
      <c r="W2272" s="6">
        <v>0</v>
      </c>
      <c r="X2272" s="6">
        <v>509384.45</v>
      </c>
      <c r="Y2272" s="6">
        <v>32680.04</v>
      </c>
      <c r="Z2272" s="7">
        <v>43465</v>
      </c>
      <c r="AA22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72" s="35" t="str">
        <f>IFERROR(
                    _xlfn.XLOOKUP(Tabela1[[#This Row],[ID]],'Base_Solicitações MP'!B:B,'Base_Solicitações MP'!R:R),
                    "Não enviada")</f>
        <v>Não enviada</v>
      </c>
      <c r="AC2272" s="15" t="str">
        <f>_xlfn.CONCAT(Tabela1[[#This Row],[Município]],"/",Tabela1[[#This Row],[UF]])</f>
        <v>Gravatal/SC</v>
      </c>
    </row>
    <row r="2273" spans="1:29" x14ac:dyDescent="0.25">
      <c r="A2273" s="14" t="s">
        <v>705</v>
      </c>
      <c r="B2273" s="2" t="s">
        <v>10238</v>
      </c>
      <c r="C2273" s="2" t="s">
        <v>13194</v>
      </c>
      <c r="D2273" s="3" t="s">
        <v>4201</v>
      </c>
      <c r="E2273" s="1" t="s">
        <v>4202</v>
      </c>
      <c r="F2273" s="1">
        <v>2014</v>
      </c>
      <c r="G2273" s="1">
        <v>1</v>
      </c>
      <c r="H2273" s="1" t="s">
        <v>4203</v>
      </c>
      <c r="I2273" s="1" t="s">
        <v>52</v>
      </c>
      <c r="J2273" s="1" t="s">
        <v>29</v>
      </c>
      <c r="K2273" s="1" t="str">
        <f>IF(Tabela1[[#This Row],[Situação da Obra]]="Inacabada - PC Técnica Concluída","Inacabada",Tabela1[[#This Row],[Situação da Obra]])</f>
        <v>Inacabada</v>
      </c>
      <c r="L2273" s="1" t="s">
        <v>30</v>
      </c>
      <c r="M2273" s="4">
        <v>45014</v>
      </c>
      <c r="N2273" s="5">
        <v>0.21110000000000001</v>
      </c>
      <c r="O2273" s="4">
        <v>43272</v>
      </c>
      <c r="P2273" s="1" t="s">
        <v>709</v>
      </c>
      <c r="Q2273" s="1" t="s">
        <v>710</v>
      </c>
      <c r="R2273" s="1" t="s">
        <v>32</v>
      </c>
      <c r="S2273" s="1" t="s">
        <v>716</v>
      </c>
      <c r="T2273" s="1" t="s">
        <v>712</v>
      </c>
      <c r="U2273" s="6">
        <v>509197.25</v>
      </c>
      <c r="V2273" s="6">
        <v>509710.82</v>
      </c>
      <c r="W2273" s="6">
        <v>0</v>
      </c>
      <c r="X2273" s="6">
        <v>509710.82</v>
      </c>
      <c r="Y2273" s="6">
        <v>20250.009999999998</v>
      </c>
      <c r="Z2273" s="7">
        <v>44955</v>
      </c>
      <c r="AA22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73" s="35" t="str">
        <f>IFERROR(
                    _xlfn.XLOOKUP(Tabela1[[#This Row],[ID]],'Base_Solicitações MP'!B:B,'Base_Solicitações MP'!R:R),
                    "Não enviada")</f>
        <v>Não enviada</v>
      </c>
      <c r="AC2273" s="15" t="str">
        <f>_xlfn.CONCAT(Tabela1[[#This Row],[Município]],"/",Tabela1[[#This Row],[UF]])</f>
        <v>Caraúbas/PB</v>
      </c>
    </row>
    <row r="2274" spans="1:29" x14ac:dyDescent="0.25">
      <c r="A2274" s="14" t="s">
        <v>705</v>
      </c>
      <c r="B2274" s="2" t="s">
        <v>10239</v>
      </c>
      <c r="C2274" s="2" t="s">
        <v>13195</v>
      </c>
      <c r="D2274" s="3" t="s">
        <v>4204</v>
      </c>
      <c r="E2274" s="1" t="s">
        <v>4205</v>
      </c>
      <c r="F2274" s="1">
        <v>2014</v>
      </c>
      <c r="G2274" s="1">
        <v>2</v>
      </c>
      <c r="H2274" s="1" t="s">
        <v>1809</v>
      </c>
      <c r="I2274" s="1" t="s">
        <v>44</v>
      </c>
      <c r="J2274" s="1" t="s">
        <v>40</v>
      </c>
      <c r="K2274" s="1" t="str">
        <f>IF(Tabela1[[#This Row],[Situação da Obra]]="Inacabada - PC Técnica Concluída","Inacabada",Tabela1[[#This Row],[Situação da Obra]])</f>
        <v>Inacabada</v>
      </c>
      <c r="L2274" s="1" t="s">
        <v>30</v>
      </c>
      <c r="M2274" s="4">
        <v>43326</v>
      </c>
      <c r="N2274" s="5">
        <v>0.72340000000000004</v>
      </c>
      <c r="O2274" s="4">
        <v>43301</v>
      </c>
      <c r="P2274" s="1" t="s">
        <v>709</v>
      </c>
      <c r="Q2274" s="1" t="s">
        <v>710</v>
      </c>
      <c r="R2274" s="1" t="s">
        <v>32</v>
      </c>
      <c r="S2274" s="1" t="s">
        <v>716</v>
      </c>
      <c r="T2274" s="1" t="s">
        <v>712</v>
      </c>
      <c r="U2274" s="6">
        <v>508596.54</v>
      </c>
      <c r="V2274" s="6">
        <v>509982.48</v>
      </c>
      <c r="W2274" s="6">
        <v>0</v>
      </c>
      <c r="X2274" s="6">
        <v>509982.48</v>
      </c>
      <c r="Y2274" s="6">
        <v>505.53</v>
      </c>
      <c r="Z2274" s="7">
        <v>43218</v>
      </c>
      <c r="AA22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4" s="35" t="str">
        <f>IFERROR(
                    _xlfn.XLOOKUP(Tabela1[[#This Row],[ID]],'Base_Solicitações MP'!B:B,'Base_Solicitações MP'!R:R),
                    "Não enviada")</f>
        <v>Diligência</v>
      </c>
      <c r="AC2274" s="15" t="str">
        <f>_xlfn.CONCAT(Tabela1[[#This Row],[Município]],"/",Tabela1[[#This Row],[UF]])</f>
        <v>São João Batista/MA</v>
      </c>
    </row>
    <row r="2275" spans="1:29" x14ac:dyDescent="0.25">
      <c r="A2275" s="14" t="s">
        <v>705</v>
      </c>
      <c r="B2275" s="2" t="s">
        <v>10240</v>
      </c>
      <c r="C2275" s="2" t="s">
        <v>13196</v>
      </c>
      <c r="D2275" s="3" t="s">
        <v>4206</v>
      </c>
      <c r="E2275" s="1" t="s">
        <v>4207</v>
      </c>
      <c r="F2275" s="1">
        <v>2014</v>
      </c>
      <c r="G2275" s="1">
        <v>1</v>
      </c>
      <c r="H2275" s="1" t="s">
        <v>4208</v>
      </c>
      <c r="I2275" s="1" t="s">
        <v>52</v>
      </c>
      <c r="J2275" s="1" t="s">
        <v>29</v>
      </c>
      <c r="K2275" s="1" t="str">
        <f>IF(Tabela1[[#This Row],[Situação da Obra]]="Inacabada - PC Técnica Concluída","Inacabada",Tabela1[[#This Row],[Situação da Obra]])</f>
        <v>Inacabada</v>
      </c>
      <c r="L2275" s="1" t="s">
        <v>30</v>
      </c>
      <c r="M2275" s="4">
        <v>44915</v>
      </c>
      <c r="N2275" s="5">
        <v>0.96060000000000001</v>
      </c>
      <c r="O2275" s="4">
        <v>43725</v>
      </c>
      <c r="P2275" s="1" t="s">
        <v>709</v>
      </c>
      <c r="Q2275" s="1" t="s">
        <v>710</v>
      </c>
      <c r="R2275" s="1" t="s">
        <v>32</v>
      </c>
      <c r="S2275" s="1" t="s">
        <v>716</v>
      </c>
      <c r="T2275" s="1" t="s">
        <v>712</v>
      </c>
      <c r="U2275" s="6">
        <v>503890.73</v>
      </c>
      <c r="V2275" s="6">
        <v>509947.48</v>
      </c>
      <c r="W2275" s="6">
        <v>0</v>
      </c>
      <c r="X2275" s="6">
        <v>509947.48</v>
      </c>
      <c r="Y2275" s="6">
        <v>1367.71</v>
      </c>
      <c r="Z2275" s="7">
        <v>44407</v>
      </c>
      <c r="AA22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75" s="35" t="str">
        <f>IFERROR(
                    _xlfn.XLOOKUP(Tabela1[[#This Row],[ID]],'Base_Solicitações MP'!B:B,'Base_Solicitações MP'!R:R),
                    "Não enviada")</f>
        <v>Não enviada</v>
      </c>
      <c r="AC2275" s="15" t="str">
        <f>_xlfn.CONCAT(Tabela1[[#This Row],[Município]],"/",Tabela1[[#This Row],[UF]])</f>
        <v>Cubati/PB</v>
      </c>
    </row>
    <row r="2276" spans="1:29" x14ac:dyDescent="0.25">
      <c r="A2276" s="14" t="s">
        <v>705</v>
      </c>
      <c r="B2276" s="2" t="s">
        <v>10241</v>
      </c>
      <c r="C2276" s="2" t="s">
        <v>13197</v>
      </c>
      <c r="D2276" s="3" t="s">
        <v>4209</v>
      </c>
      <c r="E2276" s="1" t="s">
        <v>4210</v>
      </c>
      <c r="F2276" s="1">
        <v>2014</v>
      </c>
      <c r="G2276" s="1">
        <v>1</v>
      </c>
      <c r="H2276" s="1" t="s">
        <v>2866</v>
      </c>
      <c r="I2276" s="1" t="s">
        <v>44</v>
      </c>
      <c r="J2276" s="1" t="s">
        <v>29</v>
      </c>
      <c r="K2276" s="1" t="str">
        <f>IF(Tabela1[[#This Row],[Situação da Obra]]="Inacabada - PC Técnica Concluída","Inacabada",Tabela1[[#This Row],[Situação da Obra]])</f>
        <v>Inacabada</v>
      </c>
      <c r="L2276" s="1" t="s">
        <v>30</v>
      </c>
      <c r="M2276" s="4">
        <v>44915</v>
      </c>
      <c r="N2276" s="5">
        <v>0.97599999999999998</v>
      </c>
      <c r="O2276" s="4">
        <v>44376</v>
      </c>
      <c r="P2276" s="1" t="s">
        <v>709</v>
      </c>
      <c r="Q2276" s="1" t="s">
        <v>710</v>
      </c>
      <c r="R2276" s="1" t="s">
        <v>32</v>
      </c>
      <c r="S2276" s="1" t="s">
        <v>716</v>
      </c>
      <c r="T2276" s="1" t="s">
        <v>712</v>
      </c>
      <c r="U2276" s="6">
        <v>506658</v>
      </c>
      <c r="V2276" s="6">
        <v>509999.54</v>
      </c>
      <c r="W2276" s="6">
        <v>0</v>
      </c>
      <c r="X2276" s="6">
        <v>509999.54</v>
      </c>
      <c r="Y2276" s="6">
        <v>1660.09</v>
      </c>
      <c r="Z2276" s="7">
        <v>44602</v>
      </c>
      <c r="AA22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6" s="35" t="str">
        <f>IFERROR(
                    _xlfn.XLOOKUP(Tabela1[[#This Row],[ID]],'Base_Solicitações MP'!B:B,'Base_Solicitações MP'!R:R),
                    "Não enviada")</f>
        <v>Aguardando Análise FNDE</v>
      </c>
      <c r="AC2276" s="15" t="str">
        <f>_xlfn.CONCAT(Tabela1[[#This Row],[Município]],"/",Tabela1[[#This Row],[UF]])</f>
        <v>São João dos Patos/MA</v>
      </c>
    </row>
    <row r="2277" spans="1:29" x14ac:dyDescent="0.25">
      <c r="A2277" s="14" t="s">
        <v>705</v>
      </c>
      <c r="B2277" s="2" t="s">
        <v>10242</v>
      </c>
      <c r="C2277" s="2" t="s">
        <v>13198</v>
      </c>
      <c r="D2277" s="3" t="s">
        <v>4211</v>
      </c>
      <c r="E2277" s="1" t="s">
        <v>4212</v>
      </c>
      <c r="F2277" s="1">
        <v>2014</v>
      </c>
      <c r="G2277" s="1">
        <v>1</v>
      </c>
      <c r="H2277" s="1" t="s">
        <v>4213</v>
      </c>
      <c r="I2277" s="1" t="s">
        <v>52</v>
      </c>
      <c r="J2277" s="1" t="s">
        <v>29</v>
      </c>
      <c r="K2277" s="1" t="str">
        <f>IF(Tabela1[[#This Row],[Situação da Obra]]="Inacabada - PC Técnica Concluída","Inacabada",Tabela1[[#This Row],[Situação da Obra]])</f>
        <v>Inacabada</v>
      </c>
      <c r="L2277" s="1" t="s">
        <v>30</v>
      </c>
      <c r="M2277" s="4">
        <v>44915</v>
      </c>
      <c r="N2277" s="5">
        <v>0.67789999999999995</v>
      </c>
      <c r="O2277" s="4">
        <v>43486</v>
      </c>
      <c r="P2277" s="1" t="s">
        <v>709</v>
      </c>
      <c r="Q2277" s="1" t="s">
        <v>710</v>
      </c>
      <c r="R2277" s="1" t="s">
        <v>32</v>
      </c>
      <c r="S2277" s="1" t="s">
        <v>716</v>
      </c>
      <c r="T2277" s="1" t="s">
        <v>712</v>
      </c>
      <c r="U2277" s="6">
        <v>505930.9</v>
      </c>
      <c r="V2277" s="6">
        <v>508446.08</v>
      </c>
      <c r="W2277" s="6">
        <v>0</v>
      </c>
      <c r="X2277" s="6">
        <v>508446.08</v>
      </c>
      <c r="Y2277" s="6">
        <v>11254.01</v>
      </c>
      <c r="Z2277" s="7">
        <v>43587</v>
      </c>
      <c r="AA22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7" s="35" t="str">
        <f>IFERROR(
                    _xlfn.XLOOKUP(Tabela1[[#This Row],[ID]],'Base_Solicitações MP'!B:B,'Base_Solicitações MP'!R:R),
                    "Não enviada")</f>
        <v>Diligência</v>
      </c>
      <c r="AC2277" s="15" t="str">
        <f>_xlfn.CONCAT(Tabela1[[#This Row],[Município]],"/",Tabela1[[#This Row],[UF]])</f>
        <v>Diamante/PB</v>
      </c>
    </row>
    <row r="2278" spans="1:29" x14ac:dyDescent="0.25">
      <c r="A2278" s="14" t="s">
        <v>705</v>
      </c>
      <c r="B2278" s="2" t="s">
        <v>10243</v>
      </c>
      <c r="C2278" s="2" t="s">
        <v>13199</v>
      </c>
      <c r="D2278" s="3" t="s">
        <v>4214</v>
      </c>
      <c r="E2278" s="1" t="s">
        <v>4215</v>
      </c>
      <c r="F2278" s="1">
        <v>2014</v>
      </c>
      <c r="G2278" s="1">
        <v>1</v>
      </c>
      <c r="H2278" s="1" t="s">
        <v>4216</v>
      </c>
      <c r="I2278" s="1" t="s">
        <v>52</v>
      </c>
      <c r="J2278" s="1" t="s">
        <v>29</v>
      </c>
      <c r="K2278" s="1" t="str">
        <f>IF(Tabela1[[#This Row],[Situação da Obra]]="Inacabada - PC Técnica Concluída","Inacabada",Tabela1[[#This Row],[Situação da Obra]])</f>
        <v>Inacabada</v>
      </c>
      <c r="L2278" s="1" t="s">
        <v>30</v>
      </c>
      <c r="M2278" s="4">
        <v>44915</v>
      </c>
      <c r="N2278" s="5">
        <v>0.48299999999999998</v>
      </c>
      <c r="O2278" s="4">
        <v>43027</v>
      </c>
      <c r="P2278" s="1" t="s">
        <v>709</v>
      </c>
      <c r="Q2278" s="1" t="s">
        <v>710</v>
      </c>
      <c r="R2278" s="1" t="s">
        <v>32</v>
      </c>
      <c r="S2278" s="1" t="s">
        <v>716</v>
      </c>
      <c r="T2278" s="1" t="s">
        <v>712</v>
      </c>
      <c r="U2278" s="6">
        <v>508887.78</v>
      </c>
      <c r="V2278" s="6">
        <v>509996.95</v>
      </c>
      <c r="W2278" s="6">
        <v>0</v>
      </c>
      <c r="X2278" s="6">
        <v>509996.95</v>
      </c>
      <c r="Y2278" s="6">
        <v>17296.2</v>
      </c>
      <c r="Z2278" s="7">
        <v>43099</v>
      </c>
      <c r="AA22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8" s="35" t="str">
        <f>IFERROR(
                    _xlfn.XLOOKUP(Tabela1[[#This Row],[ID]],'Base_Solicitações MP'!B:B,'Base_Solicitações MP'!R:R),
                    "Não enviada")</f>
        <v>Aguardando Análise FNDE</v>
      </c>
      <c r="AC2278" s="15" t="str">
        <f>_xlfn.CONCAT(Tabela1[[#This Row],[Município]],"/",Tabela1[[#This Row],[UF]])</f>
        <v>Duas Estradas/PB</v>
      </c>
    </row>
    <row r="2279" spans="1:29" x14ac:dyDescent="0.25">
      <c r="A2279" s="14" t="s">
        <v>705</v>
      </c>
      <c r="B2279" s="2" t="s">
        <v>10244</v>
      </c>
      <c r="C2279" s="2" t="s">
        <v>13200</v>
      </c>
      <c r="D2279" s="3" t="s">
        <v>4217</v>
      </c>
      <c r="E2279" s="1" t="s">
        <v>4218</v>
      </c>
      <c r="F2279" s="1">
        <v>2014</v>
      </c>
      <c r="G2279" s="1">
        <v>1</v>
      </c>
      <c r="H2279" s="1" t="s">
        <v>3562</v>
      </c>
      <c r="I2279" s="1" t="s">
        <v>184</v>
      </c>
      <c r="J2279" s="1" t="s">
        <v>40</v>
      </c>
      <c r="K2279" s="1" t="str">
        <f>IF(Tabela1[[#This Row],[Situação da Obra]]="Inacabada - PC Técnica Concluída","Inacabada",Tabela1[[#This Row],[Situação da Obra]])</f>
        <v>Inacabada</v>
      </c>
      <c r="L2279" s="1" t="s">
        <v>30</v>
      </c>
      <c r="M2279" s="4">
        <v>43284</v>
      </c>
      <c r="N2279" s="5">
        <v>0.17480000000000001</v>
      </c>
      <c r="O2279" s="4">
        <v>43248</v>
      </c>
      <c r="P2279" s="1" t="s">
        <v>709</v>
      </c>
      <c r="Q2279" s="1" t="s">
        <v>710</v>
      </c>
      <c r="R2279" s="1" t="s">
        <v>32</v>
      </c>
      <c r="S2279" s="1" t="s">
        <v>716</v>
      </c>
      <c r="T2279" s="1" t="s">
        <v>712</v>
      </c>
      <c r="U2279" s="6">
        <v>487499.98</v>
      </c>
      <c r="V2279" s="6">
        <v>509944.53</v>
      </c>
      <c r="W2279" s="6">
        <v>0</v>
      </c>
      <c r="X2279" s="6">
        <v>509944.53</v>
      </c>
      <c r="Y2279" s="6">
        <v>1428.47</v>
      </c>
      <c r="Z2279" s="7">
        <v>43250</v>
      </c>
      <c r="AA22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9" s="35" t="str">
        <f>IFERROR(
                    _xlfn.XLOOKUP(Tabela1[[#This Row],[ID]],'Base_Solicitações MP'!B:B,'Base_Solicitações MP'!R:R),
                    "Não enviada")</f>
        <v>Diligência</v>
      </c>
      <c r="AC2279" s="15" t="str">
        <f>_xlfn.CONCAT(Tabela1[[#This Row],[Município]],"/",Tabela1[[#This Row],[UF]])</f>
        <v>Gurupá/PA</v>
      </c>
    </row>
    <row r="2280" spans="1:29" x14ac:dyDescent="0.25">
      <c r="A2280" s="14" t="s">
        <v>705</v>
      </c>
      <c r="B2280" s="2" t="s">
        <v>10245</v>
      </c>
      <c r="C2280" s="2" t="s">
        <v>13201</v>
      </c>
      <c r="D2280" s="2" t="s">
        <v>4219</v>
      </c>
      <c r="E2280" s="1" t="s">
        <v>4220</v>
      </c>
      <c r="F2280" s="1">
        <v>2014</v>
      </c>
      <c r="G2280" s="1">
        <v>2</v>
      </c>
      <c r="H2280" s="1" t="s">
        <v>3492</v>
      </c>
      <c r="I2280" s="1" t="s">
        <v>66</v>
      </c>
      <c r="J2280" s="1" t="s">
        <v>40</v>
      </c>
      <c r="K2280" s="1" t="str">
        <f>IF(Tabela1[[#This Row],[Situação da Obra]]="Inacabada - PC Técnica Concluída","Inacabada",Tabela1[[#This Row],[Situação da Obra]])</f>
        <v>Inacabada</v>
      </c>
      <c r="L2280" s="1" t="s">
        <v>30</v>
      </c>
      <c r="M2280" s="4">
        <v>44383</v>
      </c>
      <c r="N2280" s="5">
        <v>0.49930000000000002</v>
      </c>
      <c r="O2280" s="4">
        <v>44153</v>
      </c>
      <c r="P2280" s="1" t="s">
        <v>1935</v>
      </c>
      <c r="Q2280" s="1" t="s">
        <v>710</v>
      </c>
      <c r="R2280" s="1" t="s">
        <v>32</v>
      </c>
      <c r="S2280" s="1" t="s">
        <v>1936</v>
      </c>
      <c r="T2280" s="1" t="s">
        <v>712</v>
      </c>
      <c r="U2280" s="6">
        <v>374947.64</v>
      </c>
      <c r="V2280" s="6">
        <v>172150.27</v>
      </c>
      <c r="W2280" s="6">
        <v>0</v>
      </c>
      <c r="X2280" s="6">
        <v>172150.27</v>
      </c>
      <c r="Y2280" s="6">
        <v>18505.47</v>
      </c>
      <c r="Z2280" s="7">
        <v>44377</v>
      </c>
      <c r="AA22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0" s="35" t="str">
        <f>IFERROR(
                    _xlfn.XLOOKUP(Tabela1[[#This Row],[ID]],'Base_Solicitações MP'!B:B,'Base_Solicitações MP'!R:R),
                    "Não enviada")</f>
        <v>Em Cadastramento</v>
      </c>
      <c r="AC2280" s="15" t="str">
        <f>_xlfn.CONCAT(Tabela1[[#This Row],[Município]],"/",Tabela1[[#This Row],[UF]])</f>
        <v>Paraíba do Sul/RJ</v>
      </c>
    </row>
    <row r="2281" spans="1:29" x14ac:dyDescent="0.25">
      <c r="A2281" s="14" t="s">
        <v>705</v>
      </c>
      <c r="B2281" s="2" t="s">
        <v>10246</v>
      </c>
      <c r="C2281" s="2" t="s">
        <v>13202</v>
      </c>
      <c r="D2281" s="2" t="s">
        <v>4219</v>
      </c>
      <c r="E2281" s="1" t="s">
        <v>4220</v>
      </c>
      <c r="F2281" s="1">
        <v>2014</v>
      </c>
      <c r="G2281" s="1">
        <v>2</v>
      </c>
      <c r="H2281" s="1" t="s">
        <v>3492</v>
      </c>
      <c r="I2281" s="1" t="s">
        <v>66</v>
      </c>
      <c r="J2281" s="1" t="s">
        <v>40</v>
      </c>
      <c r="K2281" s="1" t="str">
        <f>IF(Tabela1[[#This Row],[Situação da Obra]]="Inacabada - PC Técnica Concluída","Inacabada",Tabela1[[#This Row],[Situação da Obra]])</f>
        <v>Inacabada</v>
      </c>
      <c r="L2281" s="1" t="s">
        <v>30</v>
      </c>
      <c r="M2281" s="4">
        <v>44383</v>
      </c>
      <c r="N2281" s="5">
        <v>0.76400000000000001</v>
      </c>
      <c r="O2281" s="4">
        <v>44153</v>
      </c>
      <c r="P2281" s="1" t="s">
        <v>1935</v>
      </c>
      <c r="Q2281" s="1" t="s">
        <v>710</v>
      </c>
      <c r="R2281" s="1" t="s">
        <v>32</v>
      </c>
      <c r="S2281" s="1" t="s">
        <v>1936</v>
      </c>
      <c r="T2281" s="1" t="s">
        <v>712</v>
      </c>
      <c r="U2281" s="6">
        <v>374947.64</v>
      </c>
      <c r="V2281" s="6">
        <v>172262.91</v>
      </c>
      <c r="W2281" s="6">
        <v>0</v>
      </c>
      <c r="X2281" s="6">
        <v>172262.91</v>
      </c>
      <c r="Y2281" s="6">
        <v>18505.47</v>
      </c>
      <c r="Z2281" s="7">
        <v>44377</v>
      </c>
      <c r="AA22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1" s="35" t="str">
        <f>IFERROR(
                    _xlfn.XLOOKUP(Tabela1[[#This Row],[ID]],'Base_Solicitações MP'!B:B,'Base_Solicitações MP'!R:R),
                    "Não enviada")</f>
        <v>Em Cadastramento</v>
      </c>
      <c r="AC2281" s="15" t="str">
        <f>_xlfn.CONCAT(Tabela1[[#This Row],[Município]],"/",Tabela1[[#This Row],[UF]])</f>
        <v>Paraíba do Sul/RJ</v>
      </c>
    </row>
    <row r="2282" spans="1:29" x14ac:dyDescent="0.25">
      <c r="A2282" s="14" t="s">
        <v>705</v>
      </c>
      <c r="B2282" s="2" t="s">
        <v>10247</v>
      </c>
      <c r="C2282" s="2" t="s">
        <v>13203</v>
      </c>
      <c r="D2282" s="3" t="s">
        <v>4221</v>
      </c>
      <c r="E2282" s="1" t="s">
        <v>4222</v>
      </c>
      <c r="F2282" s="1">
        <v>2014</v>
      </c>
      <c r="G2282" s="1">
        <v>1</v>
      </c>
      <c r="H2282" s="1" t="s">
        <v>572</v>
      </c>
      <c r="I2282" s="1" t="s">
        <v>52</v>
      </c>
      <c r="J2282" s="1" t="s">
        <v>40</v>
      </c>
      <c r="K2282" s="1" t="str">
        <f>IF(Tabela1[[#This Row],[Situação da Obra]]="Inacabada - PC Técnica Concluída","Inacabada",Tabela1[[#This Row],[Situação da Obra]])</f>
        <v>Inacabada</v>
      </c>
      <c r="L2282" s="1" t="s">
        <v>30</v>
      </c>
      <c r="M2282" s="4">
        <v>43326</v>
      </c>
      <c r="N2282" s="5">
        <v>0.55159999999999998</v>
      </c>
      <c r="O2282" s="4">
        <v>42559</v>
      </c>
      <c r="P2282" s="1" t="s">
        <v>709</v>
      </c>
      <c r="Q2282" s="1" t="s">
        <v>710</v>
      </c>
      <c r="R2282" s="1" t="s">
        <v>32</v>
      </c>
      <c r="S2282" s="1" t="s">
        <v>716</v>
      </c>
      <c r="T2282" s="1" t="s">
        <v>712</v>
      </c>
      <c r="U2282" s="6">
        <v>504135.96</v>
      </c>
      <c r="V2282" s="6">
        <v>509227.53</v>
      </c>
      <c r="W2282" s="6">
        <v>0</v>
      </c>
      <c r="X2282" s="6">
        <v>509227.53</v>
      </c>
      <c r="Y2282" s="6">
        <v>0</v>
      </c>
      <c r="Z2282" s="7">
        <v>43274</v>
      </c>
      <c r="AA22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2" s="35" t="str">
        <f>IFERROR(
                    _xlfn.XLOOKUP(Tabela1[[#This Row],[ID]],'Base_Solicitações MP'!B:B,'Base_Solicitações MP'!R:R),
                    "Não enviada")</f>
        <v>Não enviada</v>
      </c>
      <c r="AC2282" s="15" t="str">
        <f>_xlfn.CONCAT(Tabela1[[#This Row],[Município]],"/",Tabela1[[#This Row],[UF]])</f>
        <v>Fagundes/PB</v>
      </c>
    </row>
    <row r="2283" spans="1:29" x14ac:dyDescent="0.25">
      <c r="A2283" s="14" t="s">
        <v>705</v>
      </c>
      <c r="B2283" s="2" t="s">
        <v>10248</v>
      </c>
      <c r="C2283" s="2" t="s">
        <v>13204</v>
      </c>
      <c r="D2283" s="3" t="s">
        <v>4223</v>
      </c>
      <c r="E2283" s="1" t="s">
        <v>4224</v>
      </c>
      <c r="F2283" s="1">
        <v>2014</v>
      </c>
      <c r="G2283" s="1">
        <v>1</v>
      </c>
      <c r="H2283" s="1" t="s">
        <v>3492</v>
      </c>
      <c r="I2283" s="1" t="s">
        <v>66</v>
      </c>
      <c r="J2283" s="1" t="s">
        <v>29</v>
      </c>
      <c r="K2283" s="1" t="str">
        <f>IF(Tabela1[[#This Row],[Situação da Obra]]="Inacabada - PC Técnica Concluída","Inacabada",Tabela1[[#This Row],[Situação da Obra]])</f>
        <v>Inacabada</v>
      </c>
      <c r="L2283" s="1" t="s">
        <v>30</v>
      </c>
      <c r="M2283" s="4">
        <v>44915</v>
      </c>
      <c r="N2283" s="5">
        <v>0.2112</v>
      </c>
      <c r="O2283" s="4">
        <v>43692</v>
      </c>
      <c r="P2283" s="1" t="s">
        <v>709</v>
      </c>
      <c r="Q2283" s="1" t="s">
        <v>710</v>
      </c>
      <c r="R2283" s="1" t="s">
        <v>32</v>
      </c>
      <c r="S2283" s="1" t="s">
        <v>716</v>
      </c>
      <c r="T2283" s="1" t="s">
        <v>712</v>
      </c>
      <c r="U2283" s="6">
        <v>708075.82</v>
      </c>
      <c r="V2283" s="6">
        <v>483772.25</v>
      </c>
      <c r="W2283" s="6">
        <v>0</v>
      </c>
      <c r="X2283" s="6">
        <v>483772.25</v>
      </c>
      <c r="Y2283" s="6">
        <v>15342.84</v>
      </c>
      <c r="Z2283" s="7">
        <v>43669</v>
      </c>
      <c r="AA22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3" s="35" t="str">
        <f>IFERROR(
                    _xlfn.XLOOKUP(Tabela1[[#This Row],[ID]],'Base_Solicitações MP'!B:B,'Base_Solicitações MP'!R:R),
                    "Não enviada")</f>
        <v>Não enviada</v>
      </c>
      <c r="AC2283" s="15" t="str">
        <f>_xlfn.CONCAT(Tabela1[[#This Row],[Município]],"/",Tabela1[[#This Row],[UF]])</f>
        <v>Paraíba do Sul/RJ</v>
      </c>
    </row>
    <row r="2284" spans="1:29" x14ac:dyDescent="0.25">
      <c r="A2284" s="14" t="s">
        <v>705</v>
      </c>
      <c r="B2284" s="2" t="s">
        <v>8088</v>
      </c>
      <c r="C2284" s="2" t="s">
        <v>13205</v>
      </c>
      <c r="D2284" s="3" t="s">
        <v>4225</v>
      </c>
      <c r="E2284" s="1" t="s">
        <v>4226</v>
      </c>
      <c r="F2284" s="1">
        <v>2014</v>
      </c>
      <c r="G2284" s="1">
        <v>1</v>
      </c>
      <c r="H2284" s="1" t="s">
        <v>2880</v>
      </c>
      <c r="I2284" s="1" t="s">
        <v>52</v>
      </c>
      <c r="J2284" s="1" t="s">
        <v>29</v>
      </c>
      <c r="K2284" s="1" t="str">
        <f>IF(Tabela1[[#This Row],[Situação da Obra]]="Inacabada - PC Técnica Concluída","Inacabada",Tabela1[[#This Row],[Situação da Obra]])</f>
        <v>Inacabada</v>
      </c>
      <c r="L2284" s="1" t="s">
        <v>30</v>
      </c>
      <c r="M2284" s="4">
        <v>44915</v>
      </c>
      <c r="N2284" s="5">
        <v>0.34720000000000001</v>
      </c>
      <c r="O2284" s="4">
        <v>43629</v>
      </c>
      <c r="P2284" s="1" t="s">
        <v>709</v>
      </c>
      <c r="Q2284" s="1" t="s">
        <v>710</v>
      </c>
      <c r="R2284" s="1" t="s">
        <v>32</v>
      </c>
      <c r="S2284" s="1" t="s">
        <v>716</v>
      </c>
      <c r="T2284" s="1" t="s">
        <v>712</v>
      </c>
      <c r="U2284" s="6">
        <v>341360.54</v>
      </c>
      <c r="V2284" s="6">
        <v>509960.62</v>
      </c>
      <c r="W2284" s="6">
        <v>0</v>
      </c>
      <c r="X2284" s="6">
        <v>509960.62</v>
      </c>
      <c r="Y2284" s="6">
        <v>0</v>
      </c>
      <c r="Z2284" s="7">
        <v>43464</v>
      </c>
      <c r="AA22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4" s="35" t="str">
        <f>IFERROR(
                    _xlfn.XLOOKUP(Tabela1[[#This Row],[ID]],'Base_Solicitações MP'!B:B,'Base_Solicitações MP'!R:R),
                    "Não enviada")</f>
        <v>Aguardando Análise FNDE</v>
      </c>
      <c r="AC2284" s="15" t="str">
        <f>_xlfn.CONCAT(Tabela1[[#This Row],[Município]],"/",Tabela1[[#This Row],[UF]])</f>
        <v>Gado Bravo/PB</v>
      </c>
    </row>
    <row r="2285" spans="1:29" x14ac:dyDescent="0.25">
      <c r="A2285" s="14" t="s">
        <v>705</v>
      </c>
      <c r="B2285" s="2" t="s">
        <v>10249</v>
      </c>
      <c r="C2285" s="2" t="s">
        <v>13206</v>
      </c>
      <c r="D2285" s="2" t="s">
        <v>4227</v>
      </c>
      <c r="E2285" s="1" t="s">
        <v>4228</v>
      </c>
      <c r="F2285" s="1">
        <v>2014</v>
      </c>
      <c r="G2285" s="1">
        <v>1</v>
      </c>
      <c r="H2285" s="1" t="s">
        <v>727</v>
      </c>
      <c r="I2285" s="1" t="s">
        <v>44</v>
      </c>
      <c r="J2285" s="1" t="s">
        <v>29</v>
      </c>
      <c r="K2285" s="1" t="str">
        <f>IF(Tabela1[[#This Row],[Situação da Obra]]="Inacabada - PC Técnica Concluída","Inacabada",Tabela1[[#This Row],[Situação da Obra]])</f>
        <v>Inacabada</v>
      </c>
      <c r="L2285" s="1" t="s">
        <v>30</v>
      </c>
      <c r="M2285" s="4">
        <v>44915</v>
      </c>
      <c r="N2285" s="5">
        <v>0.95099999999999996</v>
      </c>
      <c r="O2285" s="4">
        <v>43789</v>
      </c>
      <c r="P2285" s="1" t="s">
        <v>1935</v>
      </c>
      <c r="Q2285" s="1" t="s">
        <v>710</v>
      </c>
      <c r="R2285" s="1" t="s">
        <v>32</v>
      </c>
      <c r="S2285" s="1" t="s">
        <v>1936</v>
      </c>
      <c r="T2285" s="1" t="s">
        <v>712</v>
      </c>
      <c r="U2285" s="6">
        <v>168399.5</v>
      </c>
      <c r="V2285" s="6">
        <v>168399.45</v>
      </c>
      <c r="W2285" s="6">
        <v>0</v>
      </c>
      <c r="X2285" s="6">
        <v>168399.45</v>
      </c>
      <c r="Y2285" s="6">
        <v>0</v>
      </c>
      <c r="Z2285" s="7">
        <v>44399</v>
      </c>
      <c r="AA22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5" s="35" t="str">
        <f>IFERROR(
                    _xlfn.XLOOKUP(Tabela1[[#This Row],[ID]],'Base_Solicitações MP'!B:B,'Base_Solicitações MP'!R:R),
                    "Não enviada")</f>
        <v>Aguardando Análise FNDE</v>
      </c>
      <c r="AC2285" s="15" t="str">
        <f>_xlfn.CONCAT(Tabela1[[#This Row],[Município]],"/",Tabela1[[#This Row],[UF]])</f>
        <v>São Pedro da Água Branca/MA</v>
      </c>
    </row>
    <row r="2286" spans="1:29" x14ac:dyDescent="0.25">
      <c r="A2286" s="14" t="s">
        <v>705</v>
      </c>
      <c r="B2286" s="2" t="s">
        <v>10250</v>
      </c>
      <c r="C2286" s="2" t="s">
        <v>13207</v>
      </c>
      <c r="D2286" s="3" t="s">
        <v>4229</v>
      </c>
      <c r="E2286" s="1" t="s">
        <v>4230</v>
      </c>
      <c r="F2286" s="1">
        <v>2014</v>
      </c>
      <c r="G2286" s="1">
        <v>2</v>
      </c>
      <c r="H2286" s="1" t="s">
        <v>4231</v>
      </c>
      <c r="I2286" s="1" t="s">
        <v>44</v>
      </c>
      <c r="J2286" s="1" t="s">
        <v>29</v>
      </c>
      <c r="K2286" s="1" t="str">
        <f>IF(Tabela1[[#This Row],[Situação da Obra]]="Inacabada - PC Técnica Concluída","Inacabada",Tabela1[[#This Row],[Situação da Obra]])</f>
        <v>Inacabada</v>
      </c>
      <c r="L2286" s="1" t="s">
        <v>30</v>
      </c>
      <c r="M2286" s="4">
        <v>45014</v>
      </c>
      <c r="N2286" s="5">
        <v>0.82740000000000002</v>
      </c>
      <c r="O2286" s="4">
        <v>42702</v>
      </c>
      <c r="P2286" s="1" t="s">
        <v>709</v>
      </c>
      <c r="Q2286" s="1" t="s">
        <v>710</v>
      </c>
      <c r="R2286" s="1" t="s">
        <v>32</v>
      </c>
      <c r="S2286" s="1" t="s">
        <v>716</v>
      </c>
      <c r="T2286" s="1" t="s">
        <v>712</v>
      </c>
      <c r="U2286" s="6">
        <v>509426.38</v>
      </c>
      <c r="V2286" s="6">
        <v>509426.38</v>
      </c>
      <c r="W2286" s="6">
        <v>0</v>
      </c>
      <c r="X2286" s="6">
        <v>509426.38</v>
      </c>
      <c r="Y2286" s="6">
        <v>23215.19</v>
      </c>
      <c r="Z2286" s="7">
        <v>44925</v>
      </c>
      <c r="AA22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6" s="35" t="str">
        <f>IFERROR(
                    _xlfn.XLOOKUP(Tabela1[[#This Row],[ID]],'Base_Solicitações MP'!B:B,'Base_Solicitações MP'!R:R),
                    "Não enviada")</f>
        <v>Não enviada</v>
      </c>
      <c r="AC2286" s="15" t="str">
        <f>_xlfn.CONCAT(Tabela1[[#This Row],[Município]],"/",Tabela1[[#This Row],[UF]])</f>
        <v>São Raimundo das Mangabeiras/MA</v>
      </c>
    </row>
    <row r="2287" spans="1:29" x14ac:dyDescent="0.25">
      <c r="A2287" s="14" t="s">
        <v>705</v>
      </c>
      <c r="B2287" s="2" t="s">
        <v>10251</v>
      </c>
      <c r="C2287" s="2" t="s">
        <v>13208</v>
      </c>
      <c r="D2287" s="3" t="s">
        <v>4229</v>
      </c>
      <c r="E2287" s="1" t="s">
        <v>4230</v>
      </c>
      <c r="F2287" s="1">
        <v>2014</v>
      </c>
      <c r="G2287" s="1">
        <v>2</v>
      </c>
      <c r="H2287" s="1" t="s">
        <v>4231</v>
      </c>
      <c r="I2287" s="1" t="s">
        <v>44</v>
      </c>
      <c r="J2287" s="1" t="s">
        <v>29</v>
      </c>
      <c r="K2287" s="1" t="str">
        <f>IF(Tabela1[[#This Row],[Situação da Obra]]="Inacabada - PC Técnica Concluída","Inacabada",Tabela1[[#This Row],[Situação da Obra]])</f>
        <v>Inacabada</v>
      </c>
      <c r="L2287" s="1" t="s">
        <v>30</v>
      </c>
      <c r="M2287" s="4">
        <v>45014</v>
      </c>
      <c r="N2287" s="5">
        <v>0.82010000000000005</v>
      </c>
      <c r="O2287" s="4">
        <v>42702</v>
      </c>
      <c r="P2287" s="1" t="s">
        <v>709</v>
      </c>
      <c r="Q2287" s="1" t="s">
        <v>710</v>
      </c>
      <c r="R2287" s="1" t="s">
        <v>32</v>
      </c>
      <c r="S2287" s="1" t="s">
        <v>716</v>
      </c>
      <c r="T2287" s="1" t="s">
        <v>712</v>
      </c>
      <c r="U2287" s="6">
        <v>509426.38</v>
      </c>
      <c r="V2287" s="6">
        <v>509426.38</v>
      </c>
      <c r="W2287" s="6">
        <v>0</v>
      </c>
      <c r="X2287" s="6">
        <v>509426.38</v>
      </c>
      <c r="Y2287" s="6">
        <v>23215.19</v>
      </c>
      <c r="Z2287" s="7">
        <v>44925</v>
      </c>
      <c r="AA22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7" s="35" t="str">
        <f>IFERROR(
                    _xlfn.XLOOKUP(Tabela1[[#This Row],[ID]],'Base_Solicitações MP'!B:B,'Base_Solicitações MP'!R:R),
                    "Não enviada")</f>
        <v>Não enviada</v>
      </c>
      <c r="AC2287" s="15" t="str">
        <f>_xlfn.CONCAT(Tabela1[[#This Row],[Município]],"/",Tabela1[[#This Row],[UF]])</f>
        <v>São Raimundo das Mangabeiras/MA</v>
      </c>
    </row>
    <row r="2288" spans="1:29" x14ac:dyDescent="0.25">
      <c r="A2288" s="14" t="s">
        <v>705</v>
      </c>
      <c r="B2288" s="2" t="s">
        <v>10252</v>
      </c>
      <c r="C2288" s="2" t="s">
        <v>13209</v>
      </c>
      <c r="D2288" s="3" t="s">
        <v>4232</v>
      </c>
      <c r="E2288" s="1" t="s">
        <v>4233</v>
      </c>
      <c r="F2288" s="1">
        <v>2014</v>
      </c>
      <c r="G2288" s="1">
        <v>2</v>
      </c>
      <c r="H2288" s="1" t="s">
        <v>1568</v>
      </c>
      <c r="I2288" s="1" t="s">
        <v>52</v>
      </c>
      <c r="J2288" s="1" t="s">
        <v>29</v>
      </c>
      <c r="K2288" s="1" t="str">
        <f>IF(Tabela1[[#This Row],[Situação da Obra]]="Inacabada - PC Técnica Concluída","Inacabada",Tabela1[[#This Row],[Situação da Obra]])</f>
        <v>Inacabada</v>
      </c>
      <c r="L2288" s="1" t="s">
        <v>30</v>
      </c>
      <c r="M2288" s="4">
        <v>44915</v>
      </c>
      <c r="N2288" s="5">
        <v>0.48299999999999998</v>
      </c>
      <c r="O2288" s="4">
        <v>43662</v>
      </c>
      <c r="P2288" s="1" t="s">
        <v>709</v>
      </c>
      <c r="Q2288" s="1" t="s">
        <v>710</v>
      </c>
      <c r="R2288" s="1" t="s">
        <v>32</v>
      </c>
      <c r="S2288" s="1" t="s">
        <v>716</v>
      </c>
      <c r="T2288" s="1" t="s">
        <v>712</v>
      </c>
      <c r="U2288" s="6">
        <v>509711.63</v>
      </c>
      <c r="V2288" s="6">
        <v>509712.48</v>
      </c>
      <c r="W2288" s="6">
        <v>0</v>
      </c>
      <c r="X2288" s="6">
        <v>509712.48</v>
      </c>
      <c r="Y2288" s="6">
        <v>455.1</v>
      </c>
      <c r="Z2288" s="7">
        <v>43707</v>
      </c>
      <c r="AA22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8" s="35" t="str">
        <f>IFERROR(
                    _xlfn.XLOOKUP(Tabela1[[#This Row],[ID]],'Base_Solicitações MP'!B:B,'Base_Solicitações MP'!R:R),
                    "Não enviada")</f>
        <v>Diligência</v>
      </c>
      <c r="AC2288" s="15" t="str">
        <f>_xlfn.CONCAT(Tabela1[[#This Row],[Município]],"/",Tabela1[[#This Row],[UF]])</f>
        <v>Imaculada/PB</v>
      </c>
    </row>
    <row r="2289" spans="1:29" x14ac:dyDescent="0.25">
      <c r="A2289" s="14" t="s">
        <v>705</v>
      </c>
      <c r="B2289" s="2" t="s">
        <v>10253</v>
      </c>
      <c r="C2289" s="2" t="s">
        <v>13210</v>
      </c>
      <c r="D2289" s="3" t="s">
        <v>4232</v>
      </c>
      <c r="E2289" s="1" t="s">
        <v>4233</v>
      </c>
      <c r="F2289" s="1">
        <v>2014</v>
      </c>
      <c r="G2289" s="1">
        <v>2</v>
      </c>
      <c r="H2289" s="1" t="s">
        <v>1568</v>
      </c>
      <c r="I2289" s="1" t="s">
        <v>52</v>
      </c>
      <c r="J2289" s="1" t="s">
        <v>29</v>
      </c>
      <c r="K2289" s="1" t="str">
        <f>IF(Tabela1[[#This Row],[Situação da Obra]]="Inacabada - PC Técnica Concluída","Inacabada",Tabela1[[#This Row],[Situação da Obra]])</f>
        <v>Inacabada</v>
      </c>
      <c r="L2289" s="1" t="s">
        <v>30</v>
      </c>
      <c r="M2289" s="4">
        <v>44915</v>
      </c>
      <c r="N2289" s="5">
        <v>0.31630000000000003</v>
      </c>
      <c r="O2289" s="4">
        <v>43662</v>
      </c>
      <c r="P2289" s="1" t="s">
        <v>709</v>
      </c>
      <c r="Q2289" s="1" t="s">
        <v>710</v>
      </c>
      <c r="R2289" s="1" t="s">
        <v>32</v>
      </c>
      <c r="S2289" s="1" t="s">
        <v>716</v>
      </c>
      <c r="T2289" s="1" t="s">
        <v>712</v>
      </c>
      <c r="U2289" s="6">
        <v>509711.63</v>
      </c>
      <c r="V2289" s="6">
        <v>509712.48</v>
      </c>
      <c r="W2289" s="6">
        <v>0</v>
      </c>
      <c r="X2289" s="6">
        <v>509712.48</v>
      </c>
      <c r="Y2289" s="6">
        <v>455.1</v>
      </c>
      <c r="Z2289" s="7">
        <v>43707</v>
      </c>
      <c r="AA22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9" s="35" t="str">
        <f>IFERROR(
                    _xlfn.XLOOKUP(Tabela1[[#This Row],[ID]],'Base_Solicitações MP'!B:B,'Base_Solicitações MP'!R:R),
                    "Não enviada")</f>
        <v>Diligência</v>
      </c>
      <c r="AC2289" s="15" t="str">
        <f>_xlfn.CONCAT(Tabela1[[#This Row],[Município]],"/",Tabela1[[#This Row],[UF]])</f>
        <v>Imaculada/PB</v>
      </c>
    </row>
    <row r="2290" spans="1:29" x14ac:dyDescent="0.25">
      <c r="A2290" s="14" t="s">
        <v>705</v>
      </c>
      <c r="B2290" s="2" t="s">
        <v>10254</v>
      </c>
      <c r="C2290" s="2" t="s">
        <v>13211</v>
      </c>
      <c r="D2290" s="3" t="s">
        <v>4234</v>
      </c>
      <c r="E2290" s="1" t="s">
        <v>4235</v>
      </c>
      <c r="F2290" s="1">
        <v>2014</v>
      </c>
      <c r="G2290" s="1">
        <v>1</v>
      </c>
      <c r="H2290" s="1" t="s">
        <v>307</v>
      </c>
      <c r="I2290" s="1" t="s">
        <v>184</v>
      </c>
      <c r="J2290" s="1" t="s">
        <v>29</v>
      </c>
      <c r="K2290" s="1" t="str">
        <f>IF(Tabela1[[#This Row],[Situação da Obra]]="Inacabada - PC Técnica Concluída","Inacabada",Tabela1[[#This Row],[Situação da Obra]])</f>
        <v>Inacabada</v>
      </c>
      <c r="L2290" s="1" t="s">
        <v>30</v>
      </c>
      <c r="M2290" s="4">
        <v>44915</v>
      </c>
      <c r="N2290" s="5">
        <v>0.98089999999999999</v>
      </c>
      <c r="O2290" s="4">
        <v>44158</v>
      </c>
      <c r="P2290" s="1" t="s">
        <v>709</v>
      </c>
      <c r="Q2290" s="1" t="s">
        <v>710</v>
      </c>
      <c r="R2290" s="1" t="s">
        <v>32</v>
      </c>
      <c r="S2290" s="1" t="s">
        <v>716</v>
      </c>
      <c r="T2290" s="1" t="s">
        <v>712</v>
      </c>
      <c r="U2290" s="6">
        <v>504900.96</v>
      </c>
      <c r="V2290" s="6">
        <v>510000</v>
      </c>
      <c r="W2290" s="6">
        <v>0</v>
      </c>
      <c r="X2290" s="6">
        <v>510000</v>
      </c>
      <c r="Y2290" s="6">
        <v>285.92</v>
      </c>
      <c r="Z2290" s="7">
        <v>44556</v>
      </c>
      <c r="AA22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0" s="35" t="str">
        <f>IFERROR(
                    _xlfn.XLOOKUP(Tabela1[[#This Row],[ID]],'Base_Solicitações MP'!B:B,'Base_Solicitações MP'!R:R),
                    "Não enviada")</f>
        <v>Aguardando Análise FNDE</v>
      </c>
      <c r="AC2290" s="15" t="str">
        <f>_xlfn.CONCAT(Tabela1[[#This Row],[Município]],"/",Tabela1[[#This Row],[UF]])</f>
        <v>Magalhães Barata/PA</v>
      </c>
    </row>
    <row r="2291" spans="1:29" x14ac:dyDescent="0.25">
      <c r="A2291" s="14" t="s">
        <v>705</v>
      </c>
      <c r="B2291" s="2" t="s">
        <v>10255</v>
      </c>
      <c r="C2291" s="2" t="s">
        <v>13212</v>
      </c>
      <c r="D2291" s="2" t="s">
        <v>4236</v>
      </c>
      <c r="E2291" s="1" t="s">
        <v>4237</v>
      </c>
      <c r="F2291" s="1">
        <v>2014</v>
      </c>
      <c r="G2291" s="1">
        <v>1</v>
      </c>
      <c r="H2291" s="1" t="s">
        <v>4238</v>
      </c>
      <c r="I2291" s="1" t="s">
        <v>44</v>
      </c>
      <c r="J2291" s="1" t="s">
        <v>29</v>
      </c>
      <c r="K2291" s="1" t="str">
        <f>IF(Tabela1[[#This Row],[Situação da Obra]]="Inacabada - PC Técnica Concluída","Inacabada",Tabela1[[#This Row],[Situação da Obra]])</f>
        <v>Inacabada</v>
      </c>
      <c r="L2291" s="1" t="s">
        <v>30</v>
      </c>
      <c r="M2291" s="4">
        <v>44915</v>
      </c>
      <c r="N2291" s="5">
        <v>0.3397</v>
      </c>
      <c r="O2291" s="4">
        <v>44424</v>
      </c>
      <c r="P2291" s="1" t="s">
        <v>1935</v>
      </c>
      <c r="Q2291" s="1" t="s">
        <v>710</v>
      </c>
      <c r="R2291" s="1" t="s">
        <v>32</v>
      </c>
      <c r="S2291" s="1" t="s">
        <v>1947</v>
      </c>
      <c r="T2291" s="1" t="s">
        <v>712</v>
      </c>
      <c r="U2291" s="6">
        <v>189773.31</v>
      </c>
      <c r="V2291" s="6">
        <v>243588.91</v>
      </c>
      <c r="W2291" s="6">
        <v>0</v>
      </c>
      <c r="X2291" s="6">
        <v>243588.91</v>
      </c>
      <c r="Y2291" s="6">
        <v>431.13</v>
      </c>
      <c r="Z2291" s="7">
        <v>44431</v>
      </c>
      <c r="AA22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1" s="35" t="str">
        <f>IFERROR(
                    _xlfn.XLOOKUP(Tabela1[[#This Row],[ID]],'Base_Solicitações MP'!B:B,'Base_Solicitações MP'!R:R),
                    "Não enviada")</f>
        <v>Diligência</v>
      </c>
      <c r="AC2291" s="15" t="str">
        <f>_xlfn.CONCAT(Tabela1[[#This Row],[Município]],"/",Tabela1[[#This Row],[UF]])</f>
        <v>Serrano do Maranhão/MA</v>
      </c>
    </row>
    <row r="2292" spans="1:29" x14ac:dyDescent="0.25">
      <c r="A2292" s="14" t="s">
        <v>705</v>
      </c>
      <c r="B2292" s="2" t="s">
        <v>7543</v>
      </c>
      <c r="C2292" s="2" t="s">
        <v>13213</v>
      </c>
      <c r="D2292" s="3" t="s">
        <v>4239</v>
      </c>
      <c r="E2292" s="1" t="s">
        <v>4240</v>
      </c>
      <c r="F2292" s="1">
        <v>2014</v>
      </c>
      <c r="G2292" s="1">
        <v>1</v>
      </c>
      <c r="H2292" s="1" t="s">
        <v>4241</v>
      </c>
      <c r="I2292" s="1" t="s">
        <v>52</v>
      </c>
      <c r="J2292" s="1" t="s">
        <v>40</v>
      </c>
      <c r="K2292" s="1" t="str">
        <f>IF(Tabela1[[#This Row],[Situação da Obra]]="Inacabada - PC Técnica Concluída","Inacabada",Tabela1[[#This Row],[Situação da Obra]])</f>
        <v>Inacabada</v>
      </c>
      <c r="L2292" s="1" t="s">
        <v>30</v>
      </c>
      <c r="M2292" s="4">
        <v>45005</v>
      </c>
      <c r="N2292" s="5">
        <v>0.74939999999999996</v>
      </c>
      <c r="O2292" s="4">
        <v>44196</v>
      </c>
      <c r="P2292" s="1" t="s">
        <v>709</v>
      </c>
      <c r="Q2292" s="1" t="s">
        <v>710</v>
      </c>
      <c r="R2292" s="1" t="s">
        <v>32</v>
      </c>
      <c r="S2292" s="1" t="s">
        <v>716</v>
      </c>
      <c r="T2292" s="1" t="s">
        <v>712</v>
      </c>
      <c r="U2292" s="6">
        <v>286445.83</v>
      </c>
      <c r="V2292" s="6">
        <v>509864.23</v>
      </c>
      <c r="W2292" s="6">
        <v>0</v>
      </c>
      <c r="X2292" s="6">
        <v>509864.23</v>
      </c>
      <c r="Y2292" s="6">
        <v>63611.16</v>
      </c>
      <c r="Z2292" s="7">
        <v>44771</v>
      </c>
      <c r="AA22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2" s="35" t="str">
        <f>IFERROR(
                    _xlfn.XLOOKUP(Tabela1[[#This Row],[ID]],'Base_Solicitações MP'!B:B,'Base_Solicitações MP'!R:R),
                    "Não enviada")</f>
        <v>Diligência</v>
      </c>
      <c r="AC2292" s="15" t="str">
        <f>_xlfn.CONCAT(Tabela1[[#This Row],[Município]],"/",Tabela1[[#This Row],[UF]])</f>
        <v>Juarez Távora/PB</v>
      </c>
    </row>
    <row r="2293" spans="1:29" x14ac:dyDescent="0.25">
      <c r="A2293" s="14" t="s">
        <v>705</v>
      </c>
      <c r="B2293" s="2" t="s">
        <v>10256</v>
      </c>
      <c r="C2293" s="2" t="s">
        <v>13214</v>
      </c>
      <c r="D2293" s="3" t="s">
        <v>4242</v>
      </c>
      <c r="E2293" s="1" t="s">
        <v>4243</v>
      </c>
      <c r="F2293" s="1">
        <v>2014</v>
      </c>
      <c r="G2293" s="1">
        <v>1</v>
      </c>
      <c r="H2293" s="1" t="s">
        <v>4238</v>
      </c>
      <c r="I2293" s="1" t="s">
        <v>44</v>
      </c>
      <c r="J2293" s="1" t="s">
        <v>40</v>
      </c>
      <c r="K2293" s="1" t="str">
        <f>IF(Tabela1[[#This Row],[Situação da Obra]]="Inacabada - PC Técnica Concluída","Inacabada",Tabela1[[#This Row],[Situação da Obra]])</f>
        <v>Inacabada</v>
      </c>
      <c r="L2293" s="1" t="s">
        <v>30</v>
      </c>
      <c r="M2293" s="4">
        <v>43934</v>
      </c>
      <c r="N2293" s="5">
        <v>0.248</v>
      </c>
      <c r="O2293" s="4">
        <v>43906</v>
      </c>
      <c r="P2293" s="1" t="s">
        <v>709</v>
      </c>
      <c r="Q2293" s="1" t="s">
        <v>710</v>
      </c>
      <c r="R2293" s="1" t="s">
        <v>32</v>
      </c>
      <c r="S2293" s="1" t="s">
        <v>716</v>
      </c>
      <c r="T2293" s="1" t="s">
        <v>712</v>
      </c>
      <c r="U2293" s="6">
        <v>478635.76</v>
      </c>
      <c r="V2293" s="6">
        <v>509915.1</v>
      </c>
      <c r="W2293" s="6">
        <v>0</v>
      </c>
      <c r="X2293" s="6">
        <v>509915.1</v>
      </c>
      <c r="Y2293" s="6">
        <v>0</v>
      </c>
      <c r="Z2293" s="7">
        <v>43717</v>
      </c>
      <c r="AA22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3" s="35" t="str">
        <f>IFERROR(
                    _xlfn.XLOOKUP(Tabela1[[#This Row],[ID]],'Base_Solicitações MP'!B:B,'Base_Solicitações MP'!R:R),
                    "Não enviada")</f>
        <v>Aguardando Análise FNDE</v>
      </c>
      <c r="AC2293" s="15" t="str">
        <f>_xlfn.CONCAT(Tabela1[[#This Row],[Município]],"/",Tabela1[[#This Row],[UF]])</f>
        <v>Serrano do Maranhão/MA</v>
      </c>
    </row>
    <row r="2294" spans="1:29" x14ac:dyDescent="0.25">
      <c r="A2294" s="14" t="s">
        <v>705</v>
      </c>
      <c r="B2294" s="2" t="s">
        <v>10257</v>
      </c>
      <c r="C2294" s="2" t="s">
        <v>13215</v>
      </c>
      <c r="D2294" s="3" t="s">
        <v>4244</v>
      </c>
      <c r="E2294" s="1" t="s">
        <v>4245</v>
      </c>
      <c r="F2294" s="1">
        <v>2014</v>
      </c>
      <c r="G2294" s="1">
        <v>1</v>
      </c>
      <c r="H2294" s="1" t="s">
        <v>3645</v>
      </c>
      <c r="I2294" s="1" t="s">
        <v>184</v>
      </c>
      <c r="J2294" s="1" t="s">
        <v>29</v>
      </c>
      <c r="K2294" s="1" t="str">
        <f>IF(Tabela1[[#This Row],[Situação da Obra]]="Inacabada - PC Técnica Concluída","Inacabada",Tabela1[[#This Row],[Situação da Obra]])</f>
        <v>Inacabada</v>
      </c>
      <c r="L2294" s="1" t="s">
        <v>30</v>
      </c>
      <c r="M2294" s="4">
        <v>44915</v>
      </c>
      <c r="N2294" s="5">
        <v>0.62649999999999995</v>
      </c>
      <c r="O2294" s="4"/>
      <c r="P2294" s="1" t="s">
        <v>709</v>
      </c>
      <c r="Q2294" s="1" t="s">
        <v>710</v>
      </c>
      <c r="R2294" s="1" t="s">
        <v>32</v>
      </c>
      <c r="S2294" s="1" t="s">
        <v>716</v>
      </c>
      <c r="T2294" s="1" t="s">
        <v>712</v>
      </c>
      <c r="U2294" s="6" t="s">
        <v>41</v>
      </c>
      <c r="V2294" s="6">
        <v>509889.53</v>
      </c>
      <c r="W2294" s="6">
        <v>0</v>
      </c>
      <c r="X2294" s="6">
        <v>509889.53</v>
      </c>
      <c r="Y2294" s="6" t="s">
        <v>41</v>
      </c>
      <c r="Z2294" s="7">
        <v>43585</v>
      </c>
      <c r="AA22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4" s="35" t="str">
        <f>IFERROR(
                    _xlfn.XLOOKUP(Tabela1[[#This Row],[ID]],'Base_Solicitações MP'!B:B,'Base_Solicitações MP'!R:R),
                    "Não enviada")</f>
        <v>Diligência</v>
      </c>
      <c r="AC2294" s="15" t="str">
        <f>_xlfn.CONCAT(Tabela1[[#This Row],[Município]],"/",Tabela1[[#This Row],[UF]])</f>
        <v>Marapanim/PA</v>
      </c>
    </row>
    <row r="2295" spans="1:29" x14ac:dyDescent="0.25">
      <c r="A2295" s="14" t="s">
        <v>705</v>
      </c>
      <c r="B2295" s="2" t="s">
        <v>7308</v>
      </c>
      <c r="C2295" s="2" t="s">
        <v>13216</v>
      </c>
      <c r="D2295" s="3" t="s">
        <v>4246</v>
      </c>
      <c r="E2295" s="1" t="s">
        <v>4247</v>
      </c>
      <c r="F2295" s="1">
        <v>2014</v>
      </c>
      <c r="G2295" s="1">
        <v>1</v>
      </c>
      <c r="H2295" s="1" t="s">
        <v>2876</v>
      </c>
      <c r="I2295" s="1" t="s">
        <v>44</v>
      </c>
      <c r="J2295" s="1" t="s">
        <v>29</v>
      </c>
      <c r="K2295" s="1" t="str">
        <f>IF(Tabela1[[#This Row],[Situação da Obra]]="Inacabada - PC Técnica Concluída","Inacabada",Tabela1[[#This Row],[Situação da Obra]])</f>
        <v>Inacabada</v>
      </c>
      <c r="L2295" s="1" t="s">
        <v>30</v>
      </c>
      <c r="M2295" s="4">
        <v>45035</v>
      </c>
      <c r="N2295" s="5">
        <v>0.37430000000000002</v>
      </c>
      <c r="O2295" s="4">
        <v>43889</v>
      </c>
      <c r="P2295" s="1" t="s">
        <v>709</v>
      </c>
      <c r="Q2295" s="1" t="s">
        <v>710</v>
      </c>
      <c r="R2295" s="1" t="s">
        <v>32</v>
      </c>
      <c r="S2295" s="1" t="s">
        <v>716</v>
      </c>
      <c r="T2295" s="1" t="s">
        <v>712</v>
      </c>
      <c r="U2295" s="6">
        <v>509100</v>
      </c>
      <c r="V2295" s="6">
        <v>509999.98</v>
      </c>
      <c r="W2295" s="6">
        <v>0</v>
      </c>
      <c r="X2295" s="6">
        <v>509999.98</v>
      </c>
      <c r="Y2295" s="6">
        <v>0</v>
      </c>
      <c r="Z2295" s="7">
        <v>43889</v>
      </c>
      <c r="AA22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5" s="35" t="str">
        <f>IFERROR(
                    _xlfn.XLOOKUP(Tabela1[[#This Row],[ID]],'Base_Solicitações MP'!B:B,'Base_Solicitações MP'!R:R),
                    "Não enviada")</f>
        <v>Diligência</v>
      </c>
      <c r="AC2295" s="15" t="str">
        <f>_xlfn.CONCAT(Tabela1[[#This Row],[Município]],"/",Tabela1[[#This Row],[UF]])</f>
        <v>Sucupira do Riachão/MA</v>
      </c>
    </row>
    <row r="2296" spans="1:29" x14ac:dyDescent="0.25">
      <c r="A2296" s="14" t="s">
        <v>705</v>
      </c>
      <c r="B2296" s="2" t="s">
        <v>10258</v>
      </c>
      <c r="C2296" s="2" t="s">
        <v>13217</v>
      </c>
      <c r="D2296" s="3" t="s">
        <v>4248</v>
      </c>
      <c r="E2296" s="1" t="s">
        <v>4249</v>
      </c>
      <c r="F2296" s="1">
        <v>2014</v>
      </c>
      <c r="G2296" s="1">
        <v>1</v>
      </c>
      <c r="H2296" s="1" t="s">
        <v>2429</v>
      </c>
      <c r="I2296" s="1" t="s">
        <v>184</v>
      </c>
      <c r="J2296" s="1" t="s">
        <v>29</v>
      </c>
      <c r="K2296" s="1" t="str">
        <f>IF(Tabela1[[#This Row],[Situação da Obra]]="Inacabada - PC Técnica Concluída","Inacabada",Tabela1[[#This Row],[Situação da Obra]])</f>
        <v>Inacabada</v>
      </c>
      <c r="L2296" s="1" t="s">
        <v>30</v>
      </c>
      <c r="M2296" s="4">
        <v>44915</v>
      </c>
      <c r="N2296" s="5">
        <v>0.51349999999999996</v>
      </c>
      <c r="O2296" s="4">
        <v>43313</v>
      </c>
      <c r="P2296" s="1" t="s">
        <v>709</v>
      </c>
      <c r="Q2296" s="1" t="s">
        <v>710</v>
      </c>
      <c r="R2296" s="1" t="s">
        <v>32</v>
      </c>
      <c r="S2296" s="1" t="s">
        <v>716</v>
      </c>
      <c r="T2296" s="1" t="s">
        <v>712</v>
      </c>
      <c r="U2296" s="6">
        <v>509077.86</v>
      </c>
      <c r="V2296" s="6">
        <v>510000</v>
      </c>
      <c r="W2296" s="6">
        <v>0</v>
      </c>
      <c r="X2296" s="6">
        <v>510000</v>
      </c>
      <c r="Y2296" s="6">
        <v>0</v>
      </c>
      <c r="Z2296" s="7">
        <v>43464</v>
      </c>
      <c r="AA22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96" s="35" t="str">
        <f>IFERROR(
                    _xlfn.XLOOKUP(Tabela1[[#This Row],[ID]],'Base_Solicitações MP'!B:B,'Base_Solicitações MP'!R:R),
                    "Não enviada")</f>
        <v>Em Cadastramento</v>
      </c>
      <c r="AC2296" s="15" t="str">
        <f>_xlfn.CONCAT(Tabela1[[#This Row],[Município]],"/",Tabela1[[#This Row],[UF]])</f>
        <v>Moju/PA</v>
      </c>
    </row>
    <row r="2297" spans="1:29" x14ac:dyDescent="0.25">
      <c r="A2297" s="14" t="s">
        <v>705</v>
      </c>
      <c r="B2297" s="2" t="s">
        <v>10259</v>
      </c>
      <c r="C2297" s="2" t="s">
        <v>13218</v>
      </c>
      <c r="D2297" s="3" t="s">
        <v>4250</v>
      </c>
      <c r="E2297" s="1" t="s">
        <v>4251</v>
      </c>
      <c r="F2297" s="1">
        <v>2014</v>
      </c>
      <c r="G2297" s="1">
        <v>2</v>
      </c>
      <c r="H2297" s="1" t="s">
        <v>566</v>
      </c>
      <c r="I2297" s="1" t="s">
        <v>44</v>
      </c>
      <c r="J2297" s="1" t="s">
        <v>40</v>
      </c>
      <c r="K2297" s="1" t="str">
        <f>IF(Tabela1[[#This Row],[Situação da Obra]]="Inacabada - PC Técnica Concluída","Inacabada",Tabela1[[#This Row],[Situação da Obra]])</f>
        <v>Inacabada</v>
      </c>
      <c r="L2297" s="1" t="s">
        <v>30</v>
      </c>
      <c r="M2297" s="4">
        <v>44970</v>
      </c>
      <c r="N2297" s="5">
        <v>4.9000000000000002E-2</v>
      </c>
      <c r="O2297" s="4">
        <v>43139</v>
      </c>
      <c r="P2297" s="1" t="s">
        <v>709</v>
      </c>
      <c r="Q2297" s="1" t="s">
        <v>710</v>
      </c>
      <c r="R2297" s="1" t="s">
        <v>32</v>
      </c>
      <c r="S2297" s="1" t="s">
        <v>716</v>
      </c>
      <c r="T2297" s="1" t="s">
        <v>712</v>
      </c>
      <c r="U2297" s="6">
        <v>499369.7</v>
      </c>
      <c r="V2297" s="6">
        <v>503529.99</v>
      </c>
      <c r="W2297" s="6">
        <v>0</v>
      </c>
      <c r="X2297" s="6">
        <v>503529.99</v>
      </c>
      <c r="Y2297" s="6">
        <v>729.73</v>
      </c>
      <c r="Z2297" s="7">
        <v>45338</v>
      </c>
      <c r="AA22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7" s="35" t="str">
        <f>IFERROR(
                    _xlfn.XLOOKUP(Tabela1[[#This Row],[ID]],'Base_Solicitações MP'!B:B,'Base_Solicitações MP'!R:R),
                    "Não enviada")</f>
        <v>Aguardando Análise FNDE</v>
      </c>
      <c r="AC2297" s="15" t="str">
        <f>_xlfn.CONCAT(Tabela1[[#This Row],[Município]],"/",Tabela1[[#This Row],[UF]])</f>
        <v>Turiaçu/MA</v>
      </c>
    </row>
    <row r="2298" spans="1:29" x14ac:dyDescent="0.25">
      <c r="A2298" s="14" t="s">
        <v>705</v>
      </c>
      <c r="B2298" s="2" t="s">
        <v>10260</v>
      </c>
      <c r="C2298" s="2" t="s">
        <v>13219</v>
      </c>
      <c r="D2298" s="3" t="s">
        <v>4250</v>
      </c>
      <c r="E2298" s="1" t="s">
        <v>4251</v>
      </c>
      <c r="F2298" s="1">
        <v>2014</v>
      </c>
      <c r="G2298" s="1">
        <v>2</v>
      </c>
      <c r="H2298" s="1" t="s">
        <v>566</v>
      </c>
      <c r="I2298" s="1" t="s">
        <v>44</v>
      </c>
      <c r="J2298" s="1" t="s">
        <v>40</v>
      </c>
      <c r="K2298" s="1" t="str">
        <f>IF(Tabela1[[#This Row],[Situação da Obra]]="Inacabada - PC Técnica Concluída","Inacabada",Tabela1[[#This Row],[Situação da Obra]])</f>
        <v>Inacabada</v>
      </c>
      <c r="L2298" s="1" t="s">
        <v>30</v>
      </c>
      <c r="M2298" s="4">
        <v>44970</v>
      </c>
      <c r="N2298" s="5">
        <v>0.12720000000000001</v>
      </c>
      <c r="O2298" s="4">
        <v>43139</v>
      </c>
      <c r="P2298" s="1" t="s">
        <v>709</v>
      </c>
      <c r="Q2298" s="1" t="s">
        <v>710</v>
      </c>
      <c r="R2298" s="1" t="s">
        <v>32</v>
      </c>
      <c r="S2298" s="1" t="s">
        <v>716</v>
      </c>
      <c r="T2298" s="1" t="s">
        <v>712</v>
      </c>
      <c r="U2298" s="6">
        <v>499369.7</v>
      </c>
      <c r="V2298" s="6">
        <v>503369.03</v>
      </c>
      <c r="W2298" s="6">
        <v>0</v>
      </c>
      <c r="X2298" s="6">
        <v>503369.03</v>
      </c>
      <c r="Y2298" s="6">
        <v>729.73</v>
      </c>
      <c r="Z2298" s="7">
        <v>45338</v>
      </c>
      <c r="AA22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8" s="35" t="str">
        <f>IFERROR(
                    _xlfn.XLOOKUP(Tabela1[[#This Row],[ID]],'Base_Solicitações MP'!B:B,'Base_Solicitações MP'!R:R),
                    "Não enviada")</f>
        <v>Aguardando Análise FNDE</v>
      </c>
      <c r="AC2298" s="15" t="str">
        <f>_xlfn.CONCAT(Tabela1[[#This Row],[Município]],"/",Tabela1[[#This Row],[UF]])</f>
        <v>Turiaçu/MA</v>
      </c>
    </row>
    <row r="2299" spans="1:29" x14ac:dyDescent="0.25">
      <c r="A2299" s="14" t="s">
        <v>705</v>
      </c>
      <c r="B2299" s="2" t="s">
        <v>10261</v>
      </c>
      <c r="C2299" s="2" t="s">
        <v>13220</v>
      </c>
      <c r="D2299" s="3" t="s">
        <v>4252</v>
      </c>
      <c r="E2299" s="1" t="s">
        <v>4253</v>
      </c>
      <c r="F2299" s="1">
        <v>2014</v>
      </c>
      <c r="G2299" s="1">
        <v>2</v>
      </c>
      <c r="H2299" s="1" t="s">
        <v>2633</v>
      </c>
      <c r="I2299" s="1" t="s">
        <v>44</v>
      </c>
      <c r="J2299" s="1" t="s">
        <v>56</v>
      </c>
      <c r="K2299" s="1" t="str">
        <f>IF(Tabela1[[#This Row],[Situação da Obra]]="Inacabada - PC Técnica Concluída","Inacabada",Tabela1[[#This Row],[Situação da Obra]])</f>
        <v>Paralisada</v>
      </c>
      <c r="L2299" s="1" t="s">
        <v>30</v>
      </c>
      <c r="M2299" s="4">
        <v>44848</v>
      </c>
      <c r="N2299" s="5">
        <v>0.54510000000000003</v>
      </c>
      <c r="O2299" s="4">
        <v>45042</v>
      </c>
      <c r="P2299" s="1" t="s">
        <v>709</v>
      </c>
      <c r="Q2299" s="1" t="s">
        <v>710</v>
      </c>
      <c r="R2299" s="1" t="s">
        <v>32</v>
      </c>
      <c r="S2299" s="1" t="s">
        <v>716</v>
      </c>
      <c r="T2299" s="1" t="s">
        <v>712</v>
      </c>
      <c r="U2299" s="6">
        <v>252979.22</v>
      </c>
      <c r="V2299" s="6">
        <v>509971.8</v>
      </c>
      <c r="W2299" s="6">
        <v>0</v>
      </c>
      <c r="X2299" s="6">
        <v>509971.8</v>
      </c>
      <c r="Y2299" s="6">
        <v>4919.0600000000004</v>
      </c>
      <c r="Z2299" s="7">
        <v>45169</v>
      </c>
      <c r="AA22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99" s="35" t="str">
        <f>IFERROR(
                    _xlfn.XLOOKUP(Tabela1[[#This Row],[ID]],'Base_Solicitações MP'!B:B,'Base_Solicitações MP'!R:R),
                    "Não enviada")</f>
        <v>Não enviada</v>
      </c>
      <c r="AC2299" s="15" t="str">
        <f>_xlfn.CONCAT(Tabela1[[#This Row],[Município]],"/",Tabela1[[#This Row],[UF]])</f>
        <v>Urbano Santos/MA</v>
      </c>
    </row>
    <row r="2300" spans="1:29" x14ac:dyDescent="0.25">
      <c r="A2300" s="14" t="s">
        <v>705</v>
      </c>
      <c r="B2300" s="2" t="s">
        <v>10262</v>
      </c>
      <c r="C2300" s="2" t="s">
        <v>13221</v>
      </c>
      <c r="D2300" s="3" t="s">
        <v>4254</v>
      </c>
      <c r="E2300" s="1" t="s">
        <v>4255</v>
      </c>
      <c r="F2300" s="1">
        <v>2013</v>
      </c>
      <c r="G2300" s="1">
        <v>1</v>
      </c>
      <c r="H2300" s="1" t="s">
        <v>4256</v>
      </c>
      <c r="I2300" s="1" t="s">
        <v>634</v>
      </c>
      <c r="J2300" s="1" t="s">
        <v>29</v>
      </c>
      <c r="K2300" s="1" t="str">
        <f>IF(Tabela1[[#This Row],[Situação da Obra]]="Inacabada - PC Técnica Concluída","Inacabada",Tabela1[[#This Row],[Situação da Obra]])</f>
        <v>Inacabada</v>
      </c>
      <c r="L2300" s="1" t="s">
        <v>30</v>
      </c>
      <c r="M2300" s="4">
        <v>44915</v>
      </c>
      <c r="N2300" s="5">
        <v>0.20019999999999999</v>
      </c>
      <c r="O2300" s="4">
        <v>42549</v>
      </c>
      <c r="P2300" s="1" t="s">
        <v>709</v>
      </c>
      <c r="Q2300" s="1" t="s">
        <v>710</v>
      </c>
      <c r="R2300" s="1" t="s">
        <v>32</v>
      </c>
      <c r="S2300" s="1" t="s">
        <v>716</v>
      </c>
      <c r="T2300" s="1" t="s">
        <v>712</v>
      </c>
      <c r="U2300" s="6">
        <v>407735.18</v>
      </c>
      <c r="V2300" s="6">
        <v>509668.98</v>
      </c>
      <c r="W2300" s="6">
        <v>0</v>
      </c>
      <c r="X2300" s="6">
        <v>509668.98</v>
      </c>
      <c r="Y2300" s="6">
        <v>0</v>
      </c>
      <c r="Z2300" s="7">
        <v>42695</v>
      </c>
      <c r="AA23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00" s="35" t="str">
        <f>IFERROR(
                    _xlfn.XLOOKUP(Tabela1[[#This Row],[ID]],'Base_Solicitações MP'!B:B,'Base_Solicitações MP'!R:R),
                    "Não enviada")</f>
        <v>Não enviada</v>
      </c>
      <c r="AC2300" s="15" t="str">
        <f>_xlfn.CONCAT(Tabela1[[#This Row],[Município]],"/",Tabela1[[#This Row],[UF]])</f>
        <v>Vargem/SC</v>
      </c>
    </row>
    <row r="2301" spans="1:29" x14ac:dyDescent="0.25">
      <c r="A2301" s="14" t="s">
        <v>705</v>
      </c>
      <c r="B2301" s="2" t="s">
        <v>10263</v>
      </c>
      <c r="C2301" s="2" t="s">
        <v>13222</v>
      </c>
      <c r="D2301" s="3" t="s">
        <v>4257</v>
      </c>
      <c r="E2301" s="1" t="s">
        <v>4258</v>
      </c>
      <c r="F2301" s="1">
        <v>2014</v>
      </c>
      <c r="G2301" s="1">
        <v>2</v>
      </c>
      <c r="H2301" s="1" t="s">
        <v>1522</v>
      </c>
      <c r="I2301" s="1" t="s">
        <v>184</v>
      </c>
      <c r="J2301" s="1" t="s">
        <v>40</v>
      </c>
      <c r="K2301" s="1" t="str">
        <f>IF(Tabela1[[#This Row],[Situação da Obra]]="Inacabada - PC Técnica Concluída","Inacabada",Tabela1[[#This Row],[Situação da Obra]])</f>
        <v>Inacabada</v>
      </c>
      <c r="L2301" s="1" t="s">
        <v>30</v>
      </c>
      <c r="M2301" s="4">
        <v>43202</v>
      </c>
      <c r="N2301" s="5">
        <v>0.1827</v>
      </c>
      <c r="O2301" s="4">
        <v>43011</v>
      </c>
      <c r="P2301" s="1" t="s">
        <v>709</v>
      </c>
      <c r="Q2301" s="1" t="s">
        <v>710</v>
      </c>
      <c r="R2301" s="1" t="s">
        <v>32</v>
      </c>
      <c r="S2301" s="1" t="s">
        <v>716</v>
      </c>
      <c r="T2301" s="1" t="s">
        <v>712</v>
      </c>
      <c r="U2301" s="6">
        <v>509506.05</v>
      </c>
      <c r="V2301" s="6">
        <v>510000</v>
      </c>
      <c r="W2301" s="6">
        <v>0</v>
      </c>
      <c r="X2301" s="6">
        <v>510000</v>
      </c>
      <c r="Y2301" s="6">
        <v>0</v>
      </c>
      <c r="Z2301" s="7">
        <v>44899</v>
      </c>
      <c r="AA23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1" s="35" t="str">
        <f>IFERROR(
                    _xlfn.XLOOKUP(Tabela1[[#This Row],[ID]],'Base_Solicitações MP'!B:B,'Base_Solicitações MP'!R:R),
                    "Não enviada")</f>
        <v>Diligência</v>
      </c>
      <c r="AC2301" s="15" t="str">
        <f>_xlfn.CONCAT(Tabela1[[#This Row],[Município]],"/",Tabela1[[#This Row],[UF]])</f>
        <v>Porto de Moz/PA</v>
      </c>
    </row>
    <row r="2302" spans="1:29" x14ac:dyDescent="0.25">
      <c r="A2302" s="14" t="s">
        <v>705</v>
      </c>
      <c r="B2302" s="2" t="s">
        <v>10264</v>
      </c>
      <c r="C2302" s="2" t="s">
        <v>13223</v>
      </c>
      <c r="D2302" s="3" t="s">
        <v>4257</v>
      </c>
      <c r="E2302" s="1" t="s">
        <v>4258</v>
      </c>
      <c r="F2302" s="1">
        <v>2014</v>
      </c>
      <c r="G2302" s="1">
        <v>2</v>
      </c>
      <c r="H2302" s="1" t="s">
        <v>1522</v>
      </c>
      <c r="I2302" s="1" t="s">
        <v>184</v>
      </c>
      <c r="J2302" s="1" t="s">
        <v>40</v>
      </c>
      <c r="K2302" s="1" t="str">
        <f>IF(Tabela1[[#This Row],[Situação da Obra]]="Inacabada - PC Técnica Concluída","Inacabada",Tabela1[[#This Row],[Situação da Obra]])</f>
        <v>Inacabada</v>
      </c>
      <c r="L2302" s="1" t="s">
        <v>30</v>
      </c>
      <c r="M2302" s="4">
        <v>43202</v>
      </c>
      <c r="N2302" s="5">
        <v>0.13769999999999999</v>
      </c>
      <c r="O2302" s="4">
        <v>43011</v>
      </c>
      <c r="P2302" s="1" t="s">
        <v>709</v>
      </c>
      <c r="Q2302" s="1" t="s">
        <v>710</v>
      </c>
      <c r="R2302" s="1" t="s">
        <v>32</v>
      </c>
      <c r="S2302" s="1" t="s">
        <v>716</v>
      </c>
      <c r="T2302" s="1" t="s">
        <v>712</v>
      </c>
      <c r="U2302" s="6">
        <v>509512.46</v>
      </c>
      <c r="V2302" s="6">
        <v>510000</v>
      </c>
      <c r="W2302" s="6">
        <v>0</v>
      </c>
      <c r="X2302" s="6">
        <v>510000</v>
      </c>
      <c r="Y2302" s="6">
        <v>0</v>
      </c>
      <c r="Z2302" s="7">
        <v>44899</v>
      </c>
      <c r="AA23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2" s="35" t="str">
        <f>IFERROR(
                    _xlfn.XLOOKUP(Tabela1[[#This Row],[ID]],'Base_Solicitações MP'!B:B,'Base_Solicitações MP'!R:R),
                    "Não enviada")</f>
        <v>Diligência</v>
      </c>
      <c r="AC2302" s="15" t="str">
        <f>_xlfn.CONCAT(Tabela1[[#This Row],[Município]],"/",Tabela1[[#This Row],[UF]])</f>
        <v>Porto de Moz/PA</v>
      </c>
    </row>
    <row r="2303" spans="1:29" x14ac:dyDescent="0.25">
      <c r="A2303" s="14" t="s">
        <v>705</v>
      </c>
      <c r="B2303" s="2" t="s">
        <v>10265</v>
      </c>
      <c r="C2303" s="2" t="s">
        <v>13224</v>
      </c>
      <c r="D2303" s="3" t="s">
        <v>4259</v>
      </c>
      <c r="E2303" s="1" t="s">
        <v>4260</v>
      </c>
      <c r="F2303" s="1">
        <v>2014</v>
      </c>
      <c r="G2303" s="1">
        <v>1</v>
      </c>
      <c r="H2303" s="1" t="s">
        <v>2437</v>
      </c>
      <c r="I2303" s="1" t="s">
        <v>52</v>
      </c>
      <c r="J2303" s="1" t="s">
        <v>29</v>
      </c>
      <c r="K2303" s="1" t="str">
        <f>IF(Tabela1[[#This Row],[Situação da Obra]]="Inacabada - PC Técnica Concluída","Inacabada",Tabela1[[#This Row],[Situação da Obra]])</f>
        <v>Inacabada</v>
      </c>
      <c r="L2303" s="1" t="s">
        <v>30</v>
      </c>
      <c r="M2303" s="4">
        <v>44915</v>
      </c>
      <c r="N2303" s="5">
        <v>0.3957</v>
      </c>
      <c r="O2303" s="4"/>
      <c r="P2303" s="1" t="s">
        <v>709</v>
      </c>
      <c r="Q2303" s="1" t="s">
        <v>710</v>
      </c>
      <c r="R2303" s="1" t="s">
        <v>32</v>
      </c>
      <c r="S2303" s="1" t="s">
        <v>716</v>
      </c>
      <c r="T2303" s="1" t="s">
        <v>712</v>
      </c>
      <c r="U2303" s="6" t="s">
        <v>41</v>
      </c>
      <c r="V2303" s="6">
        <v>509712.48</v>
      </c>
      <c r="W2303" s="6">
        <v>0</v>
      </c>
      <c r="X2303" s="6">
        <v>509712.48</v>
      </c>
      <c r="Y2303" s="6" t="s">
        <v>41</v>
      </c>
      <c r="Z2303" s="7">
        <v>43488</v>
      </c>
      <c r="AA23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3" s="35" t="str">
        <f>IFERROR(
                    _xlfn.XLOOKUP(Tabela1[[#This Row],[ID]],'Base_Solicitações MP'!B:B,'Base_Solicitações MP'!R:R),
                    "Não enviada")</f>
        <v>Aguardando Análise FNDE</v>
      </c>
      <c r="AC2303" s="15" t="str">
        <f>_xlfn.CONCAT(Tabela1[[#This Row],[Município]],"/",Tabela1[[#This Row],[UF]])</f>
        <v>Piancó/PB</v>
      </c>
    </row>
    <row r="2304" spans="1:29" x14ac:dyDescent="0.25">
      <c r="A2304" s="14" t="s">
        <v>705</v>
      </c>
      <c r="B2304" s="2" t="s">
        <v>7068</v>
      </c>
      <c r="C2304" s="2" t="s">
        <v>13225</v>
      </c>
      <c r="D2304" s="3" t="s">
        <v>4261</v>
      </c>
      <c r="E2304" s="1" t="s">
        <v>4262</v>
      </c>
      <c r="F2304" s="1">
        <v>2014</v>
      </c>
      <c r="G2304" s="1">
        <v>1</v>
      </c>
      <c r="H2304" s="1" t="s">
        <v>2367</v>
      </c>
      <c r="I2304" s="1" t="s">
        <v>249</v>
      </c>
      <c r="J2304" s="1" t="s">
        <v>56</v>
      </c>
      <c r="K2304" s="1" t="str">
        <f>IF(Tabela1[[#This Row],[Situação da Obra]]="Inacabada - PC Técnica Concluída","Inacabada",Tabela1[[#This Row],[Situação da Obra]])</f>
        <v>Paralisada</v>
      </c>
      <c r="L2304" s="1" t="s">
        <v>30</v>
      </c>
      <c r="M2304" s="4">
        <v>45007</v>
      </c>
      <c r="N2304" s="5">
        <v>0.85950000000000004</v>
      </c>
      <c r="O2304" s="4">
        <v>44977</v>
      </c>
      <c r="P2304" s="1" t="s">
        <v>709</v>
      </c>
      <c r="Q2304" s="1" t="s">
        <v>710</v>
      </c>
      <c r="R2304" s="1" t="s">
        <v>32</v>
      </c>
      <c r="S2304" s="1" t="s">
        <v>716</v>
      </c>
      <c r="T2304" s="1" t="s">
        <v>712</v>
      </c>
      <c r="U2304" s="6">
        <v>183953.07</v>
      </c>
      <c r="V2304" s="6">
        <v>509602.17</v>
      </c>
      <c r="W2304" s="6">
        <v>0</v>
      </c>
      <c r="X2304" s="6">
        <v>509602.17</v>
      </c>
      <c r="Y2304" s="6">
        <v>6990.73</v>
      </c>
      <c r="Z2304" s="7">
        <v>45137</v>
      </c>
      <c r="AA23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4" s="35" t="str">
        <f>IFERROR(
                    _xlfn.XLOOKUP(Tabela1[[#This Row],[ID]],'Base_Solicitações MP'!B:B,'Base_Solicitações MP'!R:R),
                    "Não enviada")</f>
        <v>Diligência</v>
      </c>
      <c r="AC2304" s="15" t="str">
        <f>_xlfn.CONCAT(Tabela1[[#This Row],[Município]],"/",Tabela1[[#This Row],[UF]])</f>
        <v>Carira/SE</v>
      </c>
    </row>
    <row r="2305" spans="1:29" x14ac:dyDescent="0.25">
      <c r="A2305" s="14" t="s">
        <v>705</v>
      </c>
      <c r="B2305" s="2" t="s">
        <v>10266</v>
      </c>
      <c r="C2305" s="2" t="s">
        <v>13226</v>
      </c>
      <c r="D2305" s="3" t="s">
        <v>4263</v>
      </c>
      <c r="E2305" s="1" t="s">
        <v>4264</v>
      </c>
      <c r="F2305" s="1">
        <v>2014</v>
      </c>
      <c r="G2305" s="1">
        <v>2</v>
      </c>
      <c r="H2305" s="1" t="s">
        <v>631</v>
      </c>
      <c r="I2305" s="1" t="s">
        <v>184</v>
      </c>
      <c r="J2305" s="1" t="s">
        <v>29</v>
      </c>
      <c r="K2305" s="1" t="str">
        <f>IF(Tabela1[[#This Row],[Situação da Obra]]="Inacabada - PC Técnica Concluída","Inacabada",Tabela1[[#This Row],[Situação da Obra]])</f>
        <v>Inacabada</v>
      </c>
      <c r="L2305" s="1" t="s">
        <v>30</v>
      </c>
      <c r="M2305" s="4">
        <v>44915</v>
      </c>
      <c r="N2305" s="5">
        <v>0.53320000000000001</v>
      </c>
      <c r="O2305" s="4">
        <v>43291</v>
      </c>
      <c r="P2305" s="1" t="s">
        <v>709</v>
      </c>
      <c r="Q2305" s="1" t="s">
        <v>710</v>
      </c>
      <c r="R2305" s="1" t="s">
        <v>32</v>
      </c>
      <c r="S2305" s="1" t="s">
        <v>716</v>
      </c>
      <c r="T2305" s="1" t="s">
        <v>712</v>
      </c>
      <c r="U2305" s="6">
        <v>508317.24</v>
      </c>
      <c r="V2305" s="6">
        <v>508900.03</v>
      </c>
      <c r="W2305" s="6">
        <v>0</v>
      </c>
      <c r="X2305" s="6">
        <v>508900.03</v>
      </c>
      <c r="Y2305" s="6">
        <v>2286.58</v>
      </c>
      <c r="Z2305" s="7">
        <v>43244</v>
      </c>
      <c r="AA23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5" s="35" t="str">
        <f>IFERROR(
                    _xlfn.XLOOKUP(Tabela1[[#This Row],[ID]],'Base_Solicitações MP'!B:B,'Base_Solicitações MP'!R:R),
                    "Não enviada")</f>
        <v>Diligência</v>
      </c>
      <c r="AC2305" s="15" t="str">
        <f>_xlfn.CONCAT(Tabela1[[#This Row],[Município]],"/",Tabela1[[#This Row],[UF]])</f>
        <v>Prainha/PA</v>
      </c>
    </row>
    <row r="2306" spans="1:29" x14ac:dyDescent="0.25">
      <c r="A2306" s="14" t="s">
        <v>705</v>
      </c>
      <c r="B2306" s="2" t="s">
        <v>10267</v>
      </c>
      <c r="C2306" s="2" t="s">
        <v>13227</v>
      </c>
      <c r="D2306" s="3" t="s">
        <v>4263</v>
      </c>
      <c r="E2306" s="1" t="s">
        <v>4264</v>
      </c>
      <c r="F2306" s="1">
        <v>2014</v>
      </c>
      <c r="G2306" s="1">
        <v>2</v>
      </c>
      <c r="H2306" s="1" t="s">
        <v>631</v>
      </c>
      <c r="I2306" s="1" t="s">
        <v>184</v>
      </c>
      <c r="J2306" s="1" t="s">
        <v>29</v>
      </c>
      <c r="K2306" s="1" t="str">
        <f>IF(Tabela1[[#This Row],[Situação da Obra]]="Inacabada - PC Técnica Concluída","Inacabada",Tabela1[[#This Row],[Situação da Obra]])</f>
        <v>Inacabada</v>
      </c>
      <c r="L2306" s="1" t="s">
        <v>30</v>
      </c>
      <c r="M2306" s="4">
        <v>44915</v>
      </c>
      <c r="N2306" s="5">
        <v>0.25059999999999999</v>
      </c>
      <c r="O2306" s="4">
        <v>43291</v>
      </c>
      <c r="P2306" s="1" t="s">
        <v>709</v>
      </c>
      <c r="Q2306" s="1" t="s">
        <v>710</v>
      </c>
      <c r="R2306" s="1" t="s">
        <v>32</v>
      </c>
      <c r="S2306" s="1" t="s">
        <v>716</v>
      </c>
      <c r="T2306" s="1" t="s">
        <v>712</v>
      </c>
      <c r="U2306" s="6">
        <v>505337.73</v>
      </c>
      <c r="V2306" s="6">
        <v>508959.75</v>
      </c>
      <c r="W2306" s="6">
        <v>0</v>
      </c>
      <c r="X2306" s="6">
        <v>508959.75</v>
      </c>
      <c r="Y2306" s="6">
        <v>2286.58</v>
      </c>
      <c r="Z2306" s="7">
        <v>43244</v>
      </c>
      <c r="AA23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6" s="35" t="str">
        <f>IFERROR(
                    _xlfn.XLOOKUP(Tabela1[[#This Row],[ID]],'Base_Solicitações MP'!B:B,'Base_Solicitações MP'!R:R),
                    "Não enviada")</f>
        <v>Diligência</v>
      </c>
      <c r="AC2306" s="15" t="str">
        <f>_xlfn.CONCAT(Tabela1[[#This Row],[Município]],"/",Tabela1[[#This Row],[UF]])</f>
        <v>Prainha/PA</v>
      </c>
    </row>
    <row r="2307" spans="1:29" x14ac:dyDescent="0.25">
      <c r="A2307" s="14" t="s">
        <v>705</v>
      </c>
      <c r="B2307" s="2" t="s">
        <v>10268</v>
      </c>
      <c r="C2307" s="2" t="s">
        <v>13228</v>
      </c>
      <c r="D2307" s="3" t="s">
        <v>4265</v>
      </c>
      <c r="E2307" s="1" t="s">
        <v>4266</v>
      </c>
      <c r="F2307" s="1">
        <v>2014</v>
      </c>
      <c r="G2307" s="1">
        <v>1</v>
      </c>
      <c r="H2307" s="1" t="s">
        <v>4267</v>
      </c>
      <c r="I2307" s="1" t="s">
        <v>52</v>
      </c>
      <c r="J2307" s="1" t="s">
        <v>29</v>
      </c>
      <c r="K2307" s="1" t="str">
        <f>IF(Tabela1[[#This Row],[Situação da Obra]]="Inacabada - PC Técnica Concluída","Inacabada",Tabela1[[#This Row],[Situação da Obra]])</f>
        <v>Inacabada</v>
      </c>
      <c r="L2307" s="1" t="s">
        <v>30</v>
      </c>
      <c r="M2307" s="4">
        <v>44915</v>
      </c>
      <c r="N2307" s="5">
        <v>0.16489999999999999</v>
      </c>
      <c r="O2307" s="4">
        <v>43214</v>
      </c>
      <c r="P2307" s="1" t="s">
        <v>709</v>
      </c>
      <c r="Q2307" s="1" t="s">
        <v>710</v>
      </c>
      <c r="R2307" s="1" t="s">
        <v>32</v>
      </c>
      <c r="S2307" s="1" t="s">
        <v>716</v>
      </c>
      <c r="T2307" s="1" t="s">
        <v>712</v>
      </c>
      <c r="U2307" s="6">
        <v>484391.94</v>
      </c>
      <c r="V2307" s="6">
        <v>509726.48</v>
      </c>
      <c r="W2307" s="6">
        <v>0</v>
      </c>
      <c r="X2307" s="6">
        <v>509726.48</v>
      </c>
      <c r="Y2307" s="6">
        <v>1304.99</v>
      </c>
      <c r="Z2307" s="7">
        <v>43189</v>
      </c>
      <c r="AA23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7" s="35" t="str">
        <f>IFERROR(
                    _xlfn.XLOOKUP(Tabela1[[#This Row],[ID]],'Base_Solicitações MP'!B:B,'Base_Solicitações MP'!R:R),
                    "Não enviada")</f>
        <v>Diligência</v>
      </c>
      <c r="AC2307" s="15" t="str">
        <f>_xlfn.CONCAT(Tabela1[[#This Row],[Município]],"/",Tabela1[[#This Row],[UF]])</f>
        <v>Pilar/PB</v>
      </c>
    </row>
    <row r="2308" spans="1:29" x14ac:dyDescent="0.25">
      <c r="A2308" s="14" t="s">
        <v>705</v>
      </c>
      <c r="B2308" s="2" t="s">
        <v>10269</v>
      </c>
      <c r="C2308" s="2" t="s">
        <v>13229</v>
      </c>
      <c r="D2308" s="3" t="s">
        <v>4268</v>
      </c>
      <c r="E2308" s="1" t="s">
        <v>4269</v>
      </c>
      <c r="F2308" s="1">
        <v>2014</v>
      </c>
      <c r="G2308" s="1">
        <v>1</v>
      </c>
      <c r="H2308" s="1" t="s">
        <v>532</v>
      </c>
      <c r="I2308" s="1" t="s">
        <v>47</v>
      </c>
      <c r="J2308" s="1" t="s">
        <v>40</v>
      </c>
      <c r="K2308" s="1" t="str">
        <f>IF(Tabela1[[#This Row],[Situação da Obra]]="Inacabada - PC Técnica Concluída","Inacabada",Tabela1[[#This Row],[Situação da Obra]])</f>
        <v>Inacabada</v>
      </c>
      <c r="L2308" s="1" t="s">
        <v>30</v>
      </c>
      <c r="M2308" s="4">
        <v>44455</v>
      </c>
      <c r="N2308" s="5">
        <v>0.53669999999999995</v>
      </c>
      <c r="O2308" s="4">
        <v>44412</v>
      </c>
      <c r="P2308" s="1" t="s">
        <v>709</v>
      </c>
      <c r="Q2308" s="1" t="s">
        <v>710</v>
      </c>
      <c r="R2308" s="1" t="s">
        <v>32</v>
      </c>
      <c r="S2308" s="1" t="s">
        <v>716</v>
      </c>
      <c r="T2308" s="1" t="s">
        <v>712</v>
      </c>
      <c r="U2308" s="6">
        <v>509661.3</v>
      </c>
      <c r="V2308" s="6">
        <v>509916.89</v>
      </c>
      <c r="W2308" s="6">
        <v>0</v>
      </c>
      <c r="X2308" s="6">
        <v>509916.89</v>
      </c>
      <c r="Y2308" s="6">
        <v>0</v>
      </c>
      <c r="Z2308" s="7">
        <v>44438</v>
      </c>
      <c r="AA23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8" s="35" t="str">
        <f>IFERROR(
                    _xlfn.XLOOKUP(Tabela1[[#This Row],[ID]],'Base_Solicitações MP'!B:B,'Base_Solicitações MP'!R:R),
                    "Não enviada")</f>
        <v>Retornado para Análise FNDE</v>
      </c>
      <c r="AC2308" s="15" t="str">
        <f>_xlfn.CONCAT(Tabela1[[#This Row],[Município]],"/",Tabela1[[#This Row],[UF]])</f>
        <v>Abreulândia/TO</v>
      </c>
    </row>
    <row r="2309" spans="1:29" x14ac:dyDescent="0.25">
      <c r="A2309" s="14" t="s">
        <v>705</v>
      </c>
      <c r="B2309" s="2" t="s">
        <v>10270</v>
      </c>
      <c r="C2309" s="2" t="s">
        <v>13230</v>
      </c>
      <c r="D2309" s="3" t="s">
        <v>4270</v>
      </c>
      <c r="E2309" s="1" t="s">
        <v>4271</v>
      </c>
      <c r="F2309" s="1">
        <v>2014</v>
      </c>
      <c r="G2309" s="1">
        <v>2</v>
      </c>
      <c r="H2309" s="1" t="s">
        <v>4272</v>
      </c>
      <c r="I2309" s="1" t="s">
        <v>52</v>
      </c>
      <c r="J2309" s="1" t="s">
        <v>40</v>
      </c>
      <c r="K2309" s="1" t="str">
        <f>IF(Tabela1[[#This Row],[Situação da Obra]]="Inacabada - PC Técnica Concluída","Inacabada",Tabela1[[#This Row],[Situação da Obra]])</f>
        <v>Inacabada</v>
      </c>
      <c r="L2309" s="1" t="s">
        <v>30</v>
      </c>
      <c r="M2309" s="4">
        <v>44775</v>
      </c>
      <c r="N2309" s="5">
        <v>0.15240000000000001</v>
      </c>
      <c r="O2309" s="4">
        <v>44731</v>
      </c>
      <c r="P2309" s="1" t="s">
        <v>709</v>
      </c>
      <c r="Q2309" s="1" t="s">
        <v>710</v>
      </c>
      <c r="R2309" s="1" t="s">
        <v>32</v>
      </c>
      <c r="S2309" s="1" t="s">
        <v>716</v>
      </c>
      <c r="T2309" s="1" t="s">
        <v>712</v>
      </c>
      <c r="U2309" s="6">
        <v>493750.19</v>
      </c>
      <c r="V2309" s="6">
        <v>499734.11</v>
      </c>
      <c r="W2309" s="6">
        <v>0</v>
      </c>
      <c r="X2309" s="6">
        <v>499734.11</v>
      </c>
      <c r="Y2309" s="6">
        <v>0</v>
      </c>
      <c r="Z2309" s="7">
        <v>44677</v>
      </c>
      <c r="AA23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9" s="35" t="str">
        <f>IFERROR(
                    _xlfn.XLOOKUP(Tabela1[[#This Row],[ID]],'Base_Solicitações MP'!B:B,'Base_Solicitações MP'!R:R),
                    "Não enviada")</f>
        <v>Diligência</v>
      </c>
      <c r="AC2309" s="15" t="str">
        <f>_xlfn.CONCAT(Tabela1[[#This Row],[Município]],"/",Tabela1[[#This Row],[UF]])</f>
        <v>Pocinhos/PB</v>
      </c>
    </row>
    <row r="2310" spans="1:29" x14ac:dyDescent="0.25">
      <c r="A2310" s="14" t="s">
        <v>705</v>
      </c>
      <c r="B2310" s="2" t="s">
        <v>10271</v>
      </c>
      <c r="C2310" s="2" t="s">
        <v>13231</v>
      </c>
      <c r="D2310" s="3" t="s">
        <v>4270</v>
      </c>
      <c r="E2310" s="1" t="s">
        <v>4271</v>
      </c>
      <c r="F2310" s="1">
        <v>2014</v>
      </c>
      <c r="G2310" s="1">
        <v>2</v>
      </c>
      <c r="H2310" s="1" t="s">
        <v>4272</v>
      </c>
      <c r="I2310" s="1" t="s">
        <v>52</v>
      </c>
      <c r="J2310" s="1" t="s">
        <v>29</v>
      </c>
      <c r="K2310" s="1" t="str">
        <f>IF(Tabela1[[#This Row],[Situação da Obra]]="Inacabada - PC Técnica Concluída","Inacabada",Tabela1[[#This Row],[Situação da Obra]])</f>
        <v>Inacabada</v>
      </c>
      <c r="L2310" s="1" t="s">
        <v>30</v>
      </c>
      <c r="M2310" s="4">
        <v>45035</v>
      </c>
      <c r="N2310" s="5">
        <v>0.25869999999999999</v>
      </c>
      <c r="O2310" s="4">
        <v>44731</v>
      </c>
      <c r="P2310" s="1" t="s">
        <v>709</v>
      </c>
      <c r="Q2310" s="1" t="s">
        <v>710</v>
      </c>
      <c r="R2310" s="1" t="s">
        <v>32</v>
      </c>
      <c r="S2310" s="1" t="s">
        <v>716</v>
      </c>
      <c r="T2310" s="1" t="s">
        <v>712</v>
      </c>
      <c r="U2310" s="6">
        <v>493750.19</v>
      </c>
      <c r="V2310" s="6">
        <v>509497.44</v>
      </c>
      <c r="W2310" s="6">
        <v>0</v>
      </c>
      <c r="X2310" s="6">
        <v>509497.44</v>
      </c>
      <c r="Y2310" s="6">
        <v>0</v>
      </c>
      <c r="Z2310" s="7">
        <v>44677</v>
      </c>
      <c r="AA23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0" s="35" t="str">
        <f>IFERROR(
                    _xlfn.XLOOKUP(Tabela1[[#This Row],[ID]],'Base_Solicitações MP'!B:B,'Base_Solicitações MP'!R:R),
                    "Não enviada")</f>
        <v>Diligência</v>
      </c>
      <c r="AC2310" s="15" t="str">
        <f>_xlfn.CONCAT(Tabela1[[#This Row],[Município]],"/",Tabela1[[#This Row],[UF]])</f>
        <v>Pocinhos/PB</v>
      </c>
    </row>
    <row r="2311" spans="1:29" x14ac:dyDescent="0.25">
      <c r="A2311" s="14" t="s">
        <v>705</v>
      </c>
      <c r="B2311" s="2" t="s">
        <v>10272</v>
      </c>
      <c r="C2311" s="2" t="s">
        <v>13232</v>
      </c>
      <c r="D2311" s="2" t="s">
        <v>4273</v>
      </c>
      <c r="E2311" s="1" t="s">
        <v>4274</v>
      </c>
      <c r="F2311" s="1">
        <v>2014</v>
      </c>
      <c r="G2311" s="1">
        <v>1</v>
      </c>
      <c r="H2311" s="1" t="s">
        <v>1267</v>
      </c>
      <c r="I2311" s="1" t="s">
        <v>184</v>
      </c>
      <c r="J2311" s="1" t="s">
        <v>29</v>
      </c>
      <c r="K2311" s="1" t="str">
        <f>IF(Tabela1[[#This Row],[Situação da Obra]]="Inacabada - PC Técnica Concluída","Inacabada",Tabela1[[#This Row],[Situação da Obra]])</f>
        <v>Inacabada</v>
      </c>
      <c r="L2311" s="1" t="s">
        <v>30</v>
      </c>
      <c r="M2311" s="4">
        <v>44915</v>
      </c>
      <c r="N2311" s="5">
        <v>0.95650000000000002</v>
      </c>
      <c r="O2311" s="4">
        <v>43536</v>
      </c>
      <c r="P2311" s="1" t="s">
        <v>1935</v>
      </c>
      <c r="Q2311" s="1" t="s">
        <v>710</v>
      </c>
      <c r="R2311" s="1" t="s">
        <v>32</v>
      </c>
      <c r="S2311" s="1" t="s">
        <v>1947</v>
      </c>
      <c r="T2311" s="1" t="s">
        <v>712</v>
      </c>
      <c r="U2311" s="6">
        <v>244026.32</v>
      </c>
      <c r="V2311" s="6">
        <v>244999.99</v>
      </c>
      <c r="W2311" s="6">
        <v>0</v>
      </c>
      <c r="X2311" s="6">
        <v>244999.99</v>
      </c>
      <c r="Y2311" s="6">
        <v>0</v>
      </c>
      <c r="Z2311" s="7">
        <v>43654</v>
      </c>
      <c r="AA23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1" s="35" t="str">
        <f>IFERROR(
                    _xlfn.XLOOKUP(Tabela1[[#This Row],[ID]],'Base_Solicitações MP'!B:B,'Base_Solicitações MP'!R:R),
                    "Não enviada")</f>
        <v>Aguardando Análise FNDE</v>
      </c>
      <c r="AC2311" s="15" t="str">
        <f>_xlfn.CONCAT(Tabela1[[#This Row],[Município]],"/",Tabela1[[#This Row],[UF]])</f>
        <v>Rurópolis/PA</v>
      </c>
    </row>
    <row r="2312" spans="1:29" x14ac:dyDescent="0.25">
      <c r="A2312" s="14" t="s">
        <v>705</v>
      </c>
      <c r="B2312" s="2" t="s">
        <v>10273</v>
      </c>
      <c r="C2312" s="2" t="s">
        <v>13233</v>
      </c>
      <c r="D2312" s="3" t="s">
        <v>4275</v>
      </c>
      <c r="E2312" s="1" t="s">
        <v>4276</v>
      </c>
      <c r="F2312" s="1">
        <v>2014</v>
      </c>
      <c r="G2312" s="1">
        <v>1</v>
      </c>
      <c r="H2312" s="1" t="s">
        <v>4277</v>
      </c>
      <c r="I2312" s="1" t="s">
        <v>52</v>
      </c>
      <c r="J2312" s="1" t="s">
        <v>40</v>
      </c>
      <c r="K2312" s="1" t="str">
        <f>IF(Tabela1[[#This Row],[Situação da Obra]]="Inacabada - PC Técnica Concluída","Inacabada",Tabela1[[#This Row],[Situação da Obra]])</f>
        <v>Inacabada</v>
      </c>
      <c r="L2312" s="1" t="s">
        <v>30</v>
      </c>
      <c r="M2312" s="4">
        <v>43000</v>
      </c>
      <c r="N2312" s="5">
        <v>0.3846</v>
      </c>
      <c r="O2312" s="4">
        <v>42611</v>
      </c>
      <c r="P2312" s="1" t="s">
        <v>709</v>
      </c>
      <c r="Q2312" s="1" t="s">
        <v>710</v>
      </c>
      <c r="R2312" s="1" t="s">
        <v>32</v>
      </c>
      <c r="S2312" s="1" t="s">
        <v>716</v>
      </c>
      <c r="T2312" s="1" t="s">
        <v>712</v>
      </c>
      <c r="U2312" s="6">
        <v>508409.07</v>
      </c>
      <c r="V2312" s="6">
        <v>509981.47</v>
      </c>
      <c r="W2312" s="6">
        <v>0</v>
      </c>
      <c r="X2312" s="6">
        <v>509981.47</v>
      </c>
      <c r="Y2312" s="6">
        <v>0</v>
      </c>
      <c r="Z2312" s="7">
        <v>42916</v>
      </c>
      <c r="AA23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12" s="35" t="str">
        <f>IFERROR(
                    _xlfn.XLOOKUP(Tabela1[[#This Row],[ID]],'Base_Solicitações MP'!B:B,'Base_Solicitações MP'!R:R),
                    "Não enviada")</f>
        <v>Não enviada</v>
      </c>
      <c r="AC2312" s="15" t="str">
        <f>_xlfn.CONCAT(Tabela1[[#This Row],[Município]],"/",Tabela1[[#This Row],[UF]])</f>
        <v>Riachão do Bacamarte/PB</v>
      </c>
    </row>
    <row r="2313" spans="1:29" x14ac:dyDescent="0.25">
      <c r="A2313" s="14" t="s">
        <v>705</v>
      </c>
      <c r="B2313" s="2" t="s">
        <v>10274</v>
      </c>
      <c r="C2313" s="2" t="s">
        <v>13234</v>
      </c>
      <c r="D2313" s="3" t="s">
        <v>4278</v>
      </c>
      <c r="E2313" s="1" t="s">
        <v>4279</v>
      </c>
      <c r="F2313" s="1">
        <v>2014</v>
      </c>
      <c r="G2313" s="1">
        <v>1</v>
      </c>
      <c r="H2313" s="1" t="s">
        <v>4280</v>
      </c>
      <c r="I2313" s="1" t="s">
        <v>184</v>
      </c>
      <c r="J2313" s="1" t="s">
        <v>29</v>
      </c>
      <c r="K2313" s="1" t="str">
        <f>IF(Tabela1[[#This Row],[Situação da Obra]]="Inacabada - PC Técnica Concluída","Inacabada",Tabela1[[#This Row],[Situação da Obra]])</f>
        <v>Inacabada</v>
      </c>
      <c r="L2313" s="1" t="s">
        <v>30</v>
      </c>
      <c r="M2313" s="4">
        <v>44915</v>
      </c>
      <c r="N2313" s="5">
        <v>0.62429999999999997</v>
      </c>
      <c r="O2313" s="4">
        <v>43705</v>
      </c>
      <c r="P2313" s="1" t="s">
        <v>709</v>
      </c>
      <c r="Q2313" s="1" t="s">
        <v>710</v>
      </c>
      <c r="R2313" s="1" t="s">
        <v>32</v>
      </c>
      <c r="S2313" s="1" t="s">
        <v>716</v>
      </c>
      <c r="T2313" s="1" t="s">
        <v>712</v>
      </c>
      <c r="U2313" s="6">
        <v>411935.82</v>
      </c>
      <c r="V2313" s="6">
        <v>509999.08</v>
      </c>
      <c r="W2313" s="6">
        <v>0</v>
      </c>
      <c r="X2313" s="6">
        <v>509999.08</v>
      </c>
      <c r="Y2313" s="6">
        <v>27628.74</v>
      </c>
      <c r="Z2313" s="7">
        <v>43677</v>
      </c>
      <c r="AA23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13" s="35" t="str">
        <f>IFERROR(
                    _xlfn.XLOOKUP(Tabela1[[#This Row],[ID]],'Base_Solicitações MP'!B:B,'Base_Solicitações MP'!R:R),
                    "Não enviada")</f>
        <v>Não enviada</v>
      </c>
      <c r="AC2313" s="15" t="str">
        <f>_xlfn.CONCAT(Tabela1[[#This Row],[Município]],"/",Tabela1[[#This Row],[UF]])</f>
        <v>São Caetano de Odivelas/PA</v>
      </c>
    </row>
    <row r="2314" spans="1:29" x14ac:dyDescent="0.25">
      <c r="A2314" s="14" t="s">
        <v>705</v>
      </c>
      <c r="B2314" s="2" t="s">
        <v>10275</v>
      </c>
      <c r="C2314" s="2" t="s">
        <v>13235</v>
      </c>
      <c r="D2314" s="3" t="s">
        <v>4281</v>
      </c>
      <c r="E2314" s="1" t="s">
        <v>4282</v>
      </c>
      <c r="F2314" s="1">
        <v>2014</v>
      </c>
      <c r="G2314" s="1">
        <v>1</v>
      </c>
      <c r="H2314" s="1" t="s">
        <v>4283</v>
      </c>
      <c r="I2314" s="1" t="s">
        <v>52</v>
      </c>
      <c r="J2314" s="1" t="s">
        <v>29</v>
      </c>
      <c r="K2314" s="1" t="str">
        <f>IF(Tabela1[[#This Row],[Situação da Obra]]="Inacabada - PC Técnica Concluída","Inacabada",Tabela1[[#This Row],[Situação da Obra]])</f>
        <v>Inacabada</v>
      </c>
      <c r="L2314" s="1" t="s">
        <v>30</v>
      </c>
      <c r="M2314" s="4">
        <v>45019</v>
      </c>
      <c r="N2314" s="5">
        <v>0.21199999999999999</v>
      </c>
      <c r="O2314" s="4">
        <v>42894</v>
      </c>
      <c r="P2314" s="1" t="s">
        <v>709</v>
      </c>
      <c r="Q2314" s="1" t="s">
        <v>710</v>
      </c>
      <c r="R2314" s="1" t="s">
        <v>32</v>
      </c>
      <c r="S2314" s="1" t="s">
        <v>716</v>
      </c>
      <c r="T2314" s="1" t="s">
        <v>712</v>
      </c>
      <c r="U2314" s="6">
        <v>509511.43</v>
      </c>
      <c r="V2314" s="6">
        <v>509999.54</v>
      </c>
      <c r="W2314" s="6">
        <v>0</v>
      </c>
      <c r="X2314" s="6">
        <v>509999.54</v>
      </c>
      <c r="Y2314" s="6">
        <v>19898.87</v>
      </c>
      <c r="Z2314" s="7">
        <v>44974</v>
      </c>
      <c r="AA23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14" s="35" t="str">
        <f>IFERROR(
                    _xlfn.XLOOKUP(Tabela1[[#This Row],[ID]],'Base_Solicitações MP'!B:B,'Base_Solicitações MP'!R:R),
                    "Não enviada")</f>
        <v>Não enviada</v>
      </c>
      <c r="AC2314" s="15" t="str">
        <f>_xlfn.CONCAT(Tabela1[[#This Row],[Município]],"/",Tabela1[[#This Row],[UF]])</f>
        <v>Rio Tinto/PB</v>
      </c>
    </row>
    <row r="2315" spans="1:29" x14ac:dyDescent="0.25">
      <c r="A2315" s="14" t="s">
        <v>705</v>
      </c>
      <c r="B2315" s="2" t="s">
        <v>6926</v>
      </c>
      <c r="C2315" s="2" t="s">
        <v>13236</v>
      </c>
      <c r="D2315" s="3" t="s">
        <v>4284</v>
      </c>
      <c r="E2315" s="1" t="s">
        <v>4285</v>
      </c>
      <c r="F2315" s="1">
        <v>2014</v>
      </c>
      <c r="G2315" s="1">
        <v>1</v>
      </c>
      <c r="H2315" s="1" t="s">
        <v>273</v>
      </c>
      <c r="I2315" s="1" t="s">
        <v>47</v>
      </c>
      <c r="J2315" s="1" t="s">
        <v>29</v>
      </c>
      <c r="K2315" s="1" t="str">
        <f>IF(Tabela1[[#This Row],[Situação da Obra]]="Inacabada - PC Técnica Concluída","Inacabada",Tabela1[[#This Row],[Situação da Obra]])</f>
        <v>Inacabada</v>
      </c>
      <c r="L2315" s="1" t="s">
        <v>30</v>
      </c>
      <c r="M2315" s="4">
        <v>44915</v>
      </c>
      <c r="N2315" s="5">
        <v>0.99450000000000005</v>
      </c>
      <c r="O2315" s="4">
        <v>44194</v>
      </c>
      <c r="P2315" s="1" t="s">
        <v>709</v>
      </c>
      <c r="Q2315" s="1" t="s">
        <v>710</v>
      </c>
      <c r="R2315" s="1" t="s">
        <v>32</v>
      </c>
      <c r="S2315" s="1" t="s">
        <v>716</v>
      </c>
      <c r="T2315" s="1" t="s">
        <v>712</v>
      </c>
      <c r="U2315" s="6">
        <v>478951.41</v>
      </c>
      <c r="V2315" s="6">
        <v>478951.41</v>
      </c>
      <c r="W2315" s="6">
        <v>0</v>
      </c>
      <c r="X2315" s="6">
        <v>478951.41</v>
      </c>
      <c r="Y2315" s="6">
        <v>2890.62</v>
      </c>
      <c r="Z2315" s="7">
        <v>44377</v>
      </c>
      <c r="AA23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5" s="35" t="str">
        <f>IFERROR(
                    _xlfn.XLOOKUP(Tabela1[[#This Row],[ID]],'Base_Solicitações MP'!B:B,'Base_Solicitações MP'!R:R),
                    "Não enviada")</f>
        <v>Diligência</v>
      </c>
      <c r="AC2315" s="15" t="str">
        <f>_xlfn.CONCAT(Tabela1[[#This Row],[Município]],"/",Tabela1[[#This Row],[UF]])</f>
        <v>Aurora do Tocantins/TO</v>
      </c>
    </row>
    <row r="2316" spans="1:29" x14ac:dyDescent="0.25">
      <c r="A2316" s="14" t="s">
        <v>705</v>
      </c>
      <c r="B2316" s="2" t="s">
        <v>10276</v>
      </c>
      <c r="C2316" s="2" t="s">
        <v>13237</v>
      </c>
      <c r="D2316" s="2" t="s">
        <v>4286</v>
      </c>
      <c r="E2316" s="1" t="s">
        <v>4287</v>
      </c>
      <c r="F2316" s="1">
        <v>2014</v>
      </c>
      <c r="G2316" s="1">
        <v>1</v>
      </c>
      <c r="H2316" s="1" t="s">
        <v>4288</v>
      </c>
      <c r="I2316" s="1" t="s">
        <v>47</v>
      </c>
      <c r="J2316" s="1" t="s">
        <v>56</v>
      </c>
      <c r="K2316" s="1" t="str">
        <f>IF(Tabela1[[#This Row],[Situação da Obra]]="Inacabada - PC Técnica Concluída","Inacabada",Tabela1[[#This Row],[Situação da Obra]])</f>
        <v>Paralisada</v>
      </c>
      <c r="L2316" s="1" t="s">
        <v>30</v>
      </c>
      <c r="M2316" s="4">
        <v>44950</v>
      </c>
      <c r="N2316" s="5">
        <v>0.56379999999999997</v>
      </c>
      <c r="O2316" s="4">
        <v>45021</v>
      </c>
      <c r="P2316" s="1" t="s">
        <v>1935</v>
      </c>
      <c r="Q2316" s="1" t="s">
        <v>710</v>
      </c>
      <c r="R2316" s="1" t="s">
        <v>32</v>
      </c>
      <c r="S2316" s="1" t="s">
        <v>1936</v>
      </c>
      <c r="T2316" s="1" t="s">
        <v>712</v>
      </c>
      <c r="U2316" s="6">
        <v>117727.62</v>
      </c>
      <c r="V2316" s="6">
        <v>180812.22</v>
      </c>
      <c r="W2316" s="6">
        <v>0</v>
      </c>
      <c r="X2316" s="6">
        <v>180812.22</v>
      </c>
      <c r="Y2316" s="6">
        <v>864.1</v>
      </c>
      <c r="Z2316" s="7">
        <v>45224</v>
      </c>
      <c r="AA23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16" s="35" t="str">
        <f>IFERROR(
                    _xlfn.XLOOKUP(Tabela1[[#This Row],[ID]],'Base_Solicitações MP'!B:B,'Base_Solicitações MP'!R:R),
                    "Não enviada")</f>
        <v>Não enviada</v>
      </c>
      <c r="AC2316" s="15" t="str">
        <f>_xlfn.CONCAT(Tabela1[[#This Row],[Município]],"/",Tabela1[[#This Row],[UF]])</f>
        <v>Araguaçu/TO</v>
      </c>
    </row>
    <row r="2317" spans="1:29" x14ac:dyDescent="0.25">
      <c r="A2317" s="14" t="s">
        <v>705</v>
      </c>
      <c r="B2317" s="2" t="s">
        <v>10277</v>
      </c>
      <c r="C2317" s="2" t="s">
        <v>13238</v>
      </c>
      <c r="D2317" s="2" t="s">
        <v>4289</v>
      </c>
      <c r="E2317" s="1" t="s">
        <v>4290</v>
      </c>
      <c r="F2317" s="1">
        <v>2014</v>
      </c>
      <c r="G2317" s="1">
        <v>1</v>
      </c>
      <c r="H2317" s="1" t="s">
        <v>3438</v>
      </c>
      <c r="I2317" s="1" t="s">
        <v>184</v>
      </c>
      <c r="J2317" s="1" t="s">
        <v>29</v>
      </c>
      <c r="K2317" s="1" t="str">
        <f>IF(Tabela1[[#This Row],[Situação da Obra]]="Inacabada - PC Técnica Concluída","Inacabada",Tabela1[[#This Row],[Situação da Obra]])</f>
        <v>Inacabada</v>
      </c>
      <c r="L2317" s="1" t="s">
        <v>30</v>
      </c>
      <c r="M2317" s="4">
        <v>44915</v>
      </c>
      <c r="N2317" s="5">
        <v>0.87909999999999999</v>
      </c>
      <c r="O2317" s="4">
        <v>43649</v>
      </c>
      <c r="P2317" s="1" t="s">
        <v>1935</v>
      </c>
      <c r="Q2317" s="1" t="s">
        <v>710</v>
      </c>
      <c r="R2317" s="1" t="s">
        <v>32</v>
      </c>
      <c r="S2317" s="1" t="s">
        <v>1936</v>
      </c>
      <c r="T2317" s="1" t="s">
        <v>712</v>
      </c>
      <c r="U2317" s="6">
        <v>142251.84</v>
      </c>
      <c r="V2317" s="6">
        <v>177382.14</v>
      </c>
      <c r="W2317" s="6">
        <v>0</v>
      </c>
      <c r="X2317" s="6">
        <v>177382.14</v>
      </c>
      <c r="Y2317" s="6">
        <v>210.93</v>
      </c>
      <c r="Z2317" s="7">
        <v>43524</v>
      </c>
      <c r="AA23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17" s="35" t="str">
        <f>IFERROR(
                    _xlfn.XLOOKUP(Tabela1[[#This Row],[ID]],'Base_Solicitações MP'!B:B,'Base_Solicitações MP'!R:R),
                    "Não enviada")</f>
        <v>Não enviada</v>
      </c>
      <c r="AC2317" s="15" t="str">
        <f>_xlfn.CONCAT(Tabela1[[#This Row],[Município]],"/",Tabela1[[#This Row],[UF]])</f>
        <v>São Geraldo do Araguaia/PA</v>
      </c>
    </row>
    <row r="2318" spans="1:29" x14ac:dyDescent="0.25">
      <c r="A2318" s="14" t="s">
        <v>705</v>
      </c>
      <c r="B2318" s="2" t="s">
        <v>10278</v>
      </c>
      <c r="C2318" s="2" t="s">
        <v>13239</v>
      </c>
      <c r="D2318" s="3" t="s">
        <v>4291</v>
      </c>
      <c r="E2318" s="1" t="s">
        <v>4292</v>
      </c>
      <c r="F2318" s="1">
        <v>2014</v>
      </c>
      <c r="G2318" s="1">
        <v>1</v>
      </c>
      <c r="H2318" s="1" t="s">
        <v>2218</v>
      </c>
      <c r="I2318" s="1" t="s">
        <v>310</v>
      </c>
      <c r="J2318" s="1" t="s">
        <v>29</v>
      </c>
      <c r="K2318" s="1" t="str">
        <f>IF(Tabela1[[#This Row],[Situação da Obra]]="Inacabada - PC Técnica Concluída","Inacabada",Tabela1[[#This Row],[Situação da Obra]])</f>
        <v>Inacabada</v>
      </c>
      <c r="L2318" s="1" t="s">
        <v>30</v>
      </c>
      <c r="M2318" s="4">
        <v>45042</v>
      </c>
      <c r="N2318" s="5">
        <v>0.25609999999999999</v>
      </c>
      <c r="O2318" s="4"/>
      <c r="P2318" s="1" t="s">
        <v>709</v>
      </c>
      <c r="Q2318" s="1" t="s">
        <v>710</v>
      </c>
      <c r="R2318" s="1" t="s">
        <v>32</v>
      </c>
      <c r="S2318" s="1" t="s">
        <v>716</v>
      </c>
      <c r="T2318" s="1" t="s">
        <v>712</v>
      </c>
      <c r="U2318" s="6" t="s">
        <v>41</v>
      </c>
      <c r="V2318" s="6">
        <v>509999.49</v>
      </c>
      <c r="W2318" s="6">
        <v>0</v>
      </c>
      <c r="X2318" s="6">
        <v>509999.49</v>
      </c>
      <c r="Y2318" s="6" t="s">
        <v>41</v>
      </c>
      <c r="Z2318" s="7">
        <v>44377</v>
      </c>
      <c r="AA23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8" s="35" t="str">
        <f>IFERROR(
                    _xlfn.XLOOKUP(Tabela1[[#This Row],[ID]],'Base_Solicitações MP'!B:B,'Base_Solicitações MP'!R:R),
                    "Não enviada")</f>
        <v>Diligência</v>
      </c>
      <c r="AC2318" s="15" t="str">
        <f>_xlfn.CONCAT(Tabela1[[#This Row],[Município]],"/",Tabela1[[#This Row],[UF]])</f>
        <v>Ji-Paraná/RO</v>
      </c>
    </row>
    <row r="2319" spans="1:29" x14ac:dyDescent="0.25">
      <c r="A2319" s="14" t="s">
        <v>705</v>
      </c>
      <c r="B2319" s="2" t="s">
        <v>10279</v>
      </c>
      <c r="C2319" s="2" t="s">
        <v>13240</v>
      </c>
      <c r="D2319" s="2" t="s">
        <v>4293</v>
      </c>
      <c r="E2319" s="1" t="s">
        <v>4294</v>
      </c>
      <c r="F2319" s="1">
        <v>2014</v>
      </c>
      <c r="G2319" s="1">
        <v>1</v>
      </c>
      <c r="H2319" s="1" t="s">
        <v>2096</v>
      </c>
      <c r="I2319" s="1" t="s">
        <v>184</v>
      </c>
      <c r="J2319" s="1" t="s">
        <v>29</v>
      </c>
      <c r="K2319" s="1" t="str">
        <f>IF(Tabela1[[#This Row],[Situação da Obra]]="Inacabada - PC Técnica Concluída","Inacabada",Tabela1[[#This Row],[Situação da Obra]])</f>
        <v>Inacabada</v>
      </c>
      <c r="L2319" s="1" t="s">
        <v>30</v>
      </c>
      <c r="M2319" s="4">
        <v>44915</v>
      </c>
      <c r="N2319" s="5">
        <v>9.1800000000000007E-2</v>
      </c>
      <c r="O2319" s="4">
        <v>43480</v>
      </c>
      <c r="P2319" s="1" t="s">
        <v>1935</v>
      </c>
      <c r="Q2319" s="1" t="s">
        <v>710</v>
      </c>
      <c r="R2319" s="1" t="s">
        <v>32</v>
      </c>
      <c r="S2319" s="1" t="s">
        <v>1936</v>
      </c>
      <c r="T2319" s="1" t="s">
        <v>712</v>
      </c>
      <c r="U2319" s="6">
        <v>183241.11</v>
      </c>
      <c r="V2319" s="6">
        <v>183241.11</v>
      </c>
      <c r="W2319" s="6">
        <v>0</v>
      </c>
      <c r="X2319" s="6">
        <v>183241.11</v>
      </c>
      <c r="Y2319" s="6">
        <v>22557.96</v>
      </c>
      <c r="Z2319" s="7">
        <v>43686</v>
      </c>
      <c r="AA23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19" s="35" t="str">
        <f>IFERROR(
                    _xlfn.XLOOKUP(Tabela1[[#This Row],[ID]],'Base_Solicitações MP'!B:B,'Base_Solicitações MP'!R:R),
                    "Não enviada")</f>
        <v>Não enviada</v>
      </c>
      <c r="AC2319" s="15" t="str">
        <f>_xlfn.CONCAT(Tabela1[[#This Row],[Município]],"/",Tabela1[[#This Row],[UF]])</f>
        <v>Soure/PA</v>
      </c>
    </row>
    <row r="2320" spans="1:29" x14ac:dyDescent="0.25">
      <c r="A2320" s="14" t="s">
        <v>705</v>
      </c>
      <c r="B2320" s="2" t="s">
        <v>10280</v>
      </c>
      <c r="C2320" s="2" t="s">
        <v>13241</v>
      </c>
      <c r="D2320" s="3" t="s">
        <v>4295</v>
      </c>
      <c r="E2320" s="1" t="s">
        <v>4296</v>
      </c>
      <c r="F2320" s="1">
        <v>2014</v>
      </c>
      <c r="G2320" s="1">
        <v>1</v>
      </c>
      <c r="H2320" s="1" t="s">
        <v>4297</v>
      </c>
      <c r="I2320" s="1" t="s">
        <v>52</v>
      </c>
      <c r="J2320" s="1" t="s">
        <v>56</v>
      </c>
      <c r="K2320" s="1" t="str">
        <f>IF(Tabela1[[#This Row],[Situação da Obra]]="Inacabada - PC Técnica Concluída","Inacabada",Tabela1[[#This Row],[Situação da Obra]])</f>
        <v>Paralisada</v>
      </c>
      <c r="L2320" s="1" t="s">
        <v>30</v>
      </c>
      <c r="M2320" s="4">
        <v>45020</v>
      </c>
      <c r="N2320" s="5">
        <v>0.62370000000000003</v>
      </c>
      <c r="O2320" s="4">
        <v>45020</v>
      </c>
      <c r="P2320" s="1" t="s">
        <v>709</v>
      </c>
      <c r="Q2320" s="1" t="s">
        <v>710</v>
      </c>
      <c r="R2320" s="1" t="s">
        <v>32</v>
      </c>
      <c r="S2320" s="1" t="s">
        <v>716</v>
      </c>
      <c r="T2320" s="1" t="s">
        <v>712</v>
      </c>
      <c r="U2320" s="6">
        <v>379034.24</v>
      </c>
      <c r="V2320" s="6">
        <v>509712.48</v>
      </c>
      <c r="W2320" s="6">
        <v>0</v>
      </c>
      <c r="X2320" s="6">
        <v>509712.48</v>
      </c>
      <c r="Y2320" s="6">
        <v>1164.51</v>
      </c>
      <c r="Z2320" s="7">
        <v>45351</v>
      </c>
      <c r="AA23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0" s="35" t="str">
        <f>IFERROR(
                    _xlfn.XLOOKUP(Tabela1[[#This Row],[ID]],'Base_Solicitações MP'!B:B,'Base_Solicitações MP'!R:R),
                    "Não enviada")</f>
        <v>Diligência</v>
      </c>
      <c r="AC2320" s="15" t="str">
        <f>_xlfn.CONCAT(Tabela1[[#This Row],[Município]],"/",Tabela1[[#This Row],[UF]])</f>
        <v>Santana dos Garrotes/PB</v>
      </c>
    </row>
    <row r="2321" spans="1:29" x14ac:dyDescent="0.25">
      <c r="A2321" s="14" t="s">
        <v>705</v>
      </c>
      <c r="B2321" s="2" t="s">
        <v>10281</v>
      </c>
      <c r="C2321" s="2" t="s">
        <v>13242</v>
      </c>
      <c r="D2321" s="2" t="s">
        <v>4298</v>
      </c>
      <c r="E2321" s="1" t="s">
        <v>4299</v>
      </c>
      <c r="F2321" s="1">
        <v>2014</v>
      </c>
      <c r="G2321" s="1">
        <v>1</v>
      </c>
      <c r="H2321" s="1" t="s">
        <v>4300</v>
      </c>
      <c r="I2321" s="1" t="s">
        <v>47</v>
      </c>
      <c r="J2321" s="1" t="s">
        <v>29</v>
      </c>
      <c r="K2321" s="1" t="str">
        <f>IF(Tabela1[[#This Row],[Situação da Obra]]="Inacabada - PC Técnica Concluída","Inacabada",Tabela1[[#This Row],[Situação da Obra]])</f>
        <v>Inacabada</v>
      </c>
      <c r="L2321" s="1" t="s">
        <v>30</v>
      </c>
      <c r="M2321" s="4">
        <v>44915</v>
      </c>
      <c r="N2321" s="5">
        <v>0.44940000000000002</v>
      </c>
      <c r="O2321" s="4">
        <v>43776</v>
      </c>
      <c r="P2321" s="1" t="s">
        <v>1935</v>
      </c>
      <c r="Q2321" s="1" t="s">
        <v>710</v>
      </c>
      <c r="R2321" s="1" t="s">
        <v>32</v>
      </c>
      <c r="S2321" s="1" t="s">
        <v>1936</v>
      </c>
      <c r="T2321" s="1" t="s">
        <v>712</v>
      </c>
      <c r="U2321" s="6">
        <v>183999</v>
      </c>
      <c r="V2321" s="6">
        <v>184999.91</v>
      </c>
      <c r="W2321" s="6">
        <v>0</v>
      </c>
      <c r="X2321" s="6">
        <v>184999.91</v>
      </c>
      <c r="Y2321" s="6">
        <v>66821.53</v>
      </c>
      <c r="Z2321" s="7">
        <v>43872</v>
      </c>
      <c r="AA23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1" s="35" t="str">
        <f>IFERROR(
                    _xlfn.XLOOKUP(Tabela1[[#This Row],[ID]],'Base_Solicitações MP'!B:B,'Base_Solicitações MP'!R:R),
                    "Não enviada")</f>
        <v>Diligência</v>
      </c>
      <c r="AC2321" s="15" t="str">
        <f>_xlfn.CONCAT(Tabela1[[#This Row],[Município]],"/",Tabela1[[#This Row],[UF]])</f>
        <v>Chapada de Areia/TO</v>
      </c>
    </row>
    <row r="2322" spans="1:29" x14ac:dyDescent="0.25">
      <c r="A2322" s="14" t="s">
        <v>705</v>
      </c>
      <c r="B2322" s="2" t="s">
        <v>10282</v>
      </c>
      <c r="C2322" s="2" t="s">
        <v>13243</v>
      </c>
      <c r="D2322" s="3" t="s">
        <v>4301</v>
      </c>
      <c r="E2322" s="1" t="s">
        <v>4302</v>
      </c>
      <c r="F2322" s="1">
        <v>2014</v>
      </c>
      <c r="G2322" s="1">
        <v>1</v>
      </c>
      <c r="H2322" s="1" t="s">
        <v>4303</v>
      </c>
      <c r="I2322" s="1" t="s">
        <v>52</v>
      </c>
      <c r="J2322" s="1" t="s">
        <v>56</v>
      </c>
      <c r="K2322" s="1" t="str">
        <f>IF(Tabela1[[#This Row],[Situação da Obra]]="Inacabada - PC Técnica Concluída","Inacabada",Tabela1[[#This Row],[Situação da Obra]])</f>
        <v>Paralisada</v>
      </c>
      <c r="L2322" s="1" t="s">
        <v>30</v>
      </c>
      <c r="M2322" s="4">
        <v>45050</v>
      </c>
      <c r="N2322" s="5">
        <v>0.92979999999999996</v>
      </c>
      <c r="O2322" s="4">
        <v>45008</v>
      </c>
      <c r="P2322" s="1" t="s">
        <v>709</v>
      </c>
      <c r="Q2322" s="1" t="s">
        <v>710</v>
      </c>
      <c r="R2322" s="1" t="s">
        <v>32</v>
      </c>
      <c r="S2322" s="1" t="s">
        <v>716</v>
      </c>
      <c r="T2322" s="1" t="s">
        <v>712</v>
      </c>
      <c r="U2322" s="6">
        <v>499692.94</v>
      </c>
      <c r="V2322" s="6">
        <v>510000</v>
      </c>
      <c r="W2322" s="6">
        <v>0</v>
      </c>
      <c r="X2322" s="6">
        <v>510000</v>
      </c>
      <c r="Y2322" s="6">
        <v>6689.32</v>
      </c>
      <c r="Z2322" s="7">
        <v>45177</v>
      </c>
      <c r="AA23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2" s="35" t="str">
        <f>IFERROR(
                    _xlfn.XLOOKUP(Tabela1[[#This Row],[ID]],'Base_Solicitações MP'!B:B,'Base_Solicitações MP'!R:R),
                    "Não enviada")</f>
        <v>Não enviada</v>
      </c>
      <c r="AC2322" s="15" t="str">
        <f>_xlfn.CONCAT(Tabela1[[#This Row],[Município]],"/",Tabela1[[#This Row],[UF]])</f>
        <v>São José da Lagoa Tapada/PB</v>
      </c>
    </row>
    <row r="2323" spans="1:29" x14ac:dyDescent="0.25">
      <c r="A2323" s="14" t="s">
        <v>705</v>
      </c>
      <c r="B2323" s="2" t="s">
        <v>10283</v>
      </c>
      <c r="C2323" s="2" t="s">
        <v>13244</v>
      </c>
      <c r="D2323" s="3" t="s">
        <v>4304</v>
      </c>
      <c r="E2323" s="1" t="s">
        <v>4305</v>
      </c>
      <c r="F2323" s="1">
        <v>2014</v>
      </c>
      <c r="G2323" s="1">
        <v>1</v>
      </c>
      <c r="H2323" s="1" t="s">
        <v>4306</v>
      </c>
      <c r="I2323" s="1" t="s">
        <v>47</v>
      </c>
      <c r="J2323" s="1" t="s">
        <v>40</v>
      </c>
      <c r="K2323" s="1" t="str">
        <f>IF(Tabela1[[#This Row],[Situação da Obra]]="Inacabada - PC Técnica Concluída","Inacabada",Tabela1[[#This Row],[Situação da Obra]])</f>
        <v>Inacabada</v>
      </c>
      <c r="L2323" s="1" t="s">
        <v>30</v>
      </c>
      <c r="M2323" s="4">
        <v>43564</v>
      </c>
      <c r="N2323" s="5">
        <v>0.83069999999999999</v>
      </c>
      <c r="O2323" s="4"/>
      <c r="P2323" s="1" t="s">
        <v>709</v>
      </c>
      <c r="Q2323" s="1" t="s">
        <v>710</v>
      </c>
      <c r="R2323" s="1" t="s">
        <v>32</v>
      </c>
      <c r="S2323" s="1" t="s">
        <v>716</v>
      </c>
      <c r="T2323" s="1" t="s">
        <v>712</v>
      </c>
      <c r="U2323" s="6" t="s">
        <v>41</v>
      </c>
      <c r="V2323" s="6">
        <v>509853.51</v>
      </c>
      <c r="W2323" s="6">
        <v>0</v>
      </c>
      <c r="X2323" s="6">
        <v>509853.51</v>
      </c>
      <c r="Y2323" s="6" t="s">
        <v>41</v>
      </c>
      <c r="Z2323" s="7">
        <v>45305</v>
      </c>
      <c r="AA23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3" s="35" t="str">
        <f>IFERROR(
                    _xlfn.XLOOKUP(Tabela1[[#This Row],[ID]],'Base_Solicitações MP'!B:B,'Base_Solicitações MP'!R:R),
                    "Não enviada")</f>
        <v>Não enviada</v>
      </c>
      <c r="AC2323" s="15" t="str">
        <f>_xlfn.CONCAT(Tabela1[[#This Row],[Município]],"/",Tabela1[[#This Row],[UF]])</f>
        <v>Crixás do Tocantins/TO</v>
      </c>
    </row>
    <row r="2324" spans="1:29" x14ac:dyDescent="0.25">
      <c r="A2324" s="14" t="s">
        <v>705</v>
      </c>
      <c r="B2324" s="2" t="s">
        <v>10284</v>
      </c>
      <c r="C2324" s="2" t="s">
        <v>13245</v>
      </c>
      <c r="D2324" s="3" t="s">
        <v>4307</v>
      </c>
      <c r="E2324" s="1" t="s">
        <v>4308</v>
      </c>
      <c r="F2324" s="1">
        <v>2014</v>
      </c>
      <c r="G2324" s="1">
        <v>1</v>
      </c>
      <c r="H2324" s="1" t="s">
        <v>4309</v>
      </c>
      <c r="I2324" s="1" t="s">
        <v>188</v>
      </c>
      <c r="J2324" s="1" t="s">
        <v>56</v>
      </c>
      <c r="K2324" s="1" t="str">
        <f>IF(Tabela1[[#This Row],[Situação da Obra]]="Inacabada - PC Técnica Concluída","Inacabada",Tabela1[[#This Row],[Situação da Obra]])</f>
        <v>Paralisada</v>
      </c>
      <c r="L2324" s="1" t="s">
        <v>30</v>
      </c>
      <c r="M2324" s="4">
        <v>44123</v>
      </c>
      <c r="N2324" s="5">
        <v>0.61880000000000002</v>
      </c>
      <c r="O2324" s="4">
        <v>45005</v>
      </c>
      <c r="P2324" s="1" t="s">
        <v>709</v>
      </c>
      <c r="Q2324" s="1" t="s">
        <v>710</v>
      </c>
      <c r="R2324" s="1" t="s">
        <v>32</v>
      </c>
      <c r="S2324" s="1" t="s">
        <v>716</v>
      </c>
      <c r="T2324" s="1" t="s">
        <v>712</v>
      </c>
      <c r="U2324" s="6">
        <v>479845.04</v>
      </c>
      <c r="V2324" s="6">
        <v>509632.17</v>
      </c>
      <c r="W2324" s="6">
        <v>0</v>
      </c>
      <c r="X2324" s="6">
        <v>509632.17</v>
      </c>
      <c r="Y2324" s="6">
        <v>21286.42</v>
      </c>
      <c r="Z2324" s="7">
        <v>45251</v>
      </c>
      <c r="AA23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4" s="35" t="str">
        <f>IFERROR(
                    _xlfn.XLOOKUP(Tabela1[[#This Row],[ID]],'Base_Solicitações MP'!B:B,'Base_Solicitações MP'!R:R),
                    "Não enviada")</f>
        <v>Diligência</v>
      </c>
      <c r="AC2324" s="15" t="str">
        <f>_xlfn.CONCAT(Tabela1[[#This Row],[Município]],"/",Tabela1[[#This Row],[UF]])</f>
        <v>Carambeí/PR</v>
      </c>
    </row>
    <row r="2325" spans="1:29" x14ac:dyDescent="0.25">
      <c r="A2325" s="14" t="s">
        <v>705</v>
      </c>
      <c r="B2325" s="2" t="s">
        <v>10285</v>
      </c>
      <c r="C2325" s="2" t="s">
        <v>13246</v>
      </c>
      <c r="D2325" s="3" t="s">
        <v>4310</v>
      </c>
      <c r="E2325" s="1" t="s">
        <v>4311</v>
      </c>
      <c r="F2325" s="1">
        <v>2014</v>
      </c>
      <c r="G2325" s="1">
        <v>1</v>
      </c>
      <c r="H2325" s="1" t="s">
        <v>3316</v>
      </c>
      <c r="I2325" s="1" t="s">
        <v>52</v>
      </c>
      <c r="J2325" s="1" t="s">
        <v>29</v>
      </c>
      <c r="K2325" s="1" t="str">
        <f>IF(Tabela1[[#This Row],[Situação da Obra]]="Inacabada - PC Técnica Concluída","Inacabada",Tabela1[[#This Row],[Situação da Obra]])</f>
        <v>Inacabada</v>
      </c>
      <c r="L2325" s="1" t="s">
        <v>30</v>
      </c>
      <c r="M2325" s="4">
        <v>44915</v>
      </c>
      <c r="N2325" s="5">
        <v>0.5716</v>
      </c>
      <c r="O2325" s="4">
        <v>43648</v>
      </c>
      <c r="P2325" s="1" t="s">
        <v>709</v>
      </c>
      <c r="Q2325" s="1" t="s">
        <v>710</v>
      </c>
      <c r="R2325" s="1" t="s">
        <v>32</v>
      </c>
      <c r="S2325" s="1" t="s">
        <v>716</v>
      </c>
      <c r="T2325" s="1" t="s">
        <v>712</v>
      </c>
      <c r="U2325" s="6">
        <v>480898.54</v>
      </c>
      <c r="V2325" s="6">
        <v>509698.48</v>
      </c>
      <c r="W2325" s="6">
        <v>0</v>
      </c>
      <c r="X2325" s="6">
        <v>509698.48</v>
      </c>
      <c r="Y2325" s="6">
        <v>727.06</v>
      </c>
      <c r="Z2325" s="7">
        <v>43921</v>
      </c>
      <c r="AA23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5" s="35" t="str">
        <f>IFERROR(
                    _xlfn.XLOOKUP(Tabela1[[#This Row],[ID]],'Base_Solicitações MP'!B:B,'Base_Solicitações MP'!R:R),
                    "Não enviada")</f>
        <v>Não enviada</v>
      </c>
      <c r="AC2325" s="15" t="str">
        <f>_xlfn.CONCAT(Tabela1[[#This Row],[Município]],"/",Tabela1[[#This Row],[UF]])</f>
        <v>São José dos Ramos/PB</v>
      </c>
    </row>
    <row r="2326" spans="1:29" x14ac:dyDescent="0.25">
      <c r="A2326" s="14" t="s">
        <v>705</v>
      </c>
      <c r="B2326" s="2" t="s">
        <v>7225</v>
      </c>
      <c r="C2326" s="2" t="s">
        <v>13247</v>
      </c>
      <c r="D2326" s="2" t="s">
        <v>4312</v>
      </c>
      <c r="E2326" s="1" t="s">
        <v>4313</v>
      </c>
      <c r="F2326" s="1">
        <v>2014</v>
      </c>
      <c r="G2326" s="1">
        <v>1</v>
      </c>
      <c r="H2326" s="1" t="s">
        <v>2987</v>
      </c>
      <c r="I2326" s="1" t="s">
        <v>310</v>
      </c>
      <c r="J2326" s="1" t="s">
        <v>56</v>
      </c>
      <c r="K2326" s="1" t="str">
        <f>IF(Tabela1[[#This Row],[Situação da Obra]]="Inacabada - PC Técnica Concluída","Inacabada",Tabela1[[#This Row],[Situação da Obra]])</f>
        <v>Paralisada</v>
      </c>
      <c r="L2326" s="1" t="s">
        <v>30</v>
      </c>
      <c r="M2326" s="4">
        <v>44648</v>
      </c>
      <c r="N2326" s="5">
        <v>0.90980000000000005</v>
      </c>
      <c r="O2326" s="4">
        <v>45033</v>
      </c>
      <c r="P2326" s="1" t="s">
        <v>1935</v>
      </c>
      <c r="Q2326" s="1" t="s">
        <v>710</v>
      </c>
      <c r="R2326" s="1" t="s">
        <v>32</v>
      </c>
      <c r="S2326" s="1" t="s">
        <v>1936</v>
      </c>
      <c r="T2326" s="1" t="s">
        <v>712</v>
      </c>
      <c r="U2326" s="6">
        <v>204884.73</v>
      </c>
      <c r="V2326" s="6">
        <v>184546.91</v>
      </c>
      <c r="W2326" s="6">
        <v>0</v>
      </c>
      <c r="X2326" s="6">
        <v>184546.91</v>
      </c>
      <c r="Y2326" s="6">
        <v>53.76</v>
      </c>
      <c r="Z2326" s="7">
        <v>45100</v>
      </c>
      <c r="AA23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6" s="35" t="str">
        <f>IFERROR(
                    _xlfn.XLOOKUP(Tabela1[[#This Row],[ID]],'Base_Solicitações MP'!B:B,'Base_Solicitações MP'!R:R),
                    "Não enviada")</f>
        <v>Diligência</v>
      </c>
      <c r="AC2326" s="15" t="str">
        <f>_xlfn.CONCAT(Tabela1[[#This Row],[Município]],"/",Tabela1[[#This Row],[UF]])</f>
        <v>São Miguel do Guaporé/RO</v>
      </c>
    </row>
    <row r="2327" spans="1:29" x14ac:dyDescent="0.25">
      <c r="A2327" s="14" t="s">
        <v>705</v>
      </c>
      <c r="B2327" s="2" t="s">
        <v>10286</v>
      </c>
      <c r="C2327" s="2" t="s">
        <v>13248</v>
      </c>
      <c r="D2327" s="3" t="s">
        <v>4314</v>
      </c>
      <c r="E2327" s="1" t="s">
        <v>4315</v>
      </c>
      <c r="F2327" s="1">
        <v>2014</v>
      </c>
      <c r="G2327" s="1">
        <v>1</v>
      </c>
      <c r="H2327" s="1" t="s">
        <v>4316</v>
      </c>
      <c r="I2327" s="1" t="s">
        <v>52</v>
      </c>
      <c r="J2327" s="1" t="s">
        <v>29</v>
      </c>
      <c r="K2327" s="1" t="str">
        <f>IF(Tabela1[[#This Row],[Situação da Obra]]="Inacabada - PC Técnica Concluída","Inacabada",Tabela1[[#This Row],[Situação da Obra]])</f>
        <v>Inacabada</v>
      </c>
      <c r="L2327" s="1" t="s">
        <v>30</v>
      </c>
      <c r="M2327" s="4">
        <v>44915</v>
      </c>
      <c r="N2327" s="5">
        <v>0.9496</v>
      </c>
      <c r="O2327" s="4">
        <v>44516</v>
      </c>
      <c r="P2327" s="1" t="s">
        <v>709</v>
      </c>
      <c r="Q2327" s="1" t="s">
        <v>710</v>
      </c>
      <c r="R2327" s="1" t="s">
        <v>32</v>
      </c>
      <c r="S2327" s="1" t="s">
        <v>716</v>
      </c>
      <c r="T2327" s="1" t="s">
        <v>712</v>
      </c>
      <c r="U2327" s="6">
        <v>317618.65999999997</v>
      </c>
      <c r="V2327" s="6">
        <v>509758.96</v>
      </c>
      <c r="W2327" s="6">
        <v>0</v>
      </c>
      <c r="X2327" s="6">
        <v>509758.96</v>
      </c>
      <c r="Y2327" s="6">
        <v>3037.43</v>
      </c>
      <c r="Z2327" s="7">
        <v>44467</v>
      </c>
      <c r="AA23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7" s="35" t="str">
        <f>IFERROR(
                    _xlfn.XLOOKUP(Tabela1[[#This Row],[ID]],'Base_Solicitações MP'!B:B,'Base_Solicitações MP'!R:R),
                    "Não enviada")</f>
        <v>Diligência</v>
      </c>
      <c r="AC2327" s="15" t="str">
        <f>_xlfn.CONCAT(Tabela1[[#This Row],[Município]],"/",Tabela1[[#This Row],[UF]])</f>
        <v>São Sebastião do Umbuzeiro/PB</v>
      </c>
    </row>
    <row r="2328" spans="1:29" x14ac:dyDescent="0.25">
      <c r="A2328" s="14" t="s">
        <v>705</v>
      </c>
      <c r="B2328" s="2" t="s">
        <v>6336</v>
      </c>
      <c r="C2328" s="2" t="s">
        <v>13249</v>
      </c>
      <c r="D2328" s="3" t="s">
        <v>4317</v>
      </c>
      <c r="E2328" s="1" t="s">
        <v>4318</v>
      </c>
      <c r="F2328" s="1">
        <v>2014</v>
      </c>
      <c r="G2328" s="1">
        <v>2</v>
      </c>
      <c r="H2328" s="1" t="s">
        <v>4319</v>
      </c>
      <c r="I2328" s="1" t="s">
        <v>208</v>
      </c>
      <c r="J2328" s="1" t="s">
        <v>40</v>
      </c>
      <c r="K2328" s="1" t="str">
        <f>IF(Tabela1[[#This Row],[Situação da Obra]]="Inacabada - PC Técnica Concluída","Inacabada",Tabela1[[#This Row],[Situação da Obra]])</f>
        <v>Inacabada</v>
      </c>
      <c r="L2328" s="1" t="s">
        <v>30</v>
      </c>
      <c r="M2328" s="4">
        <v>43727</v>
      </c>
      <c r="N2328" s="5">
        <v>0.23269999999999999</v>
      </c>
      <c r="O2328" s="4">
        <v>43480</v>
      </c>
      <c r="P2328" s="1" t="s">
        <v>709</v>
      </c>
      <c r="Q2328" s="1" t="s">
        <v>710</v>
      </c>
      <c r="R2328" s="1" t="s">
        <v>32</v>
      </c>
      <c r="S2328" s="1" t="s">
        <v>716</v>
      </c>
      <c r="T2328" s="1" t="s">
        <v>712</v>
      </c>
      <c r="U2328" s="6">
        <v>509991.05</v>
      </c>
      <c r="V2328" s="6">
        <v>509997.13</v>
      </c>
      <c r="W2328" s="6">
        <v>0</v>
      </c>
      <c r="X2328" s="6">
        <v>509997.13</v>
      </c>
      <c r="Y2328" s="6">
        <v>54.92</v>
      </c>
      <c r="Z2328" s="7">
        <v>43707</v>
      </c>
      <c r="AA23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8" s="35" t="str">
        <f>IFERROR(
                    _xlfn.XLOOKUP(Tabela1[[#This Row],[ID]],'Base_Solicitações MP'!B:B,'Base_Solicitações MP'!R:R),
                    "Não enviada")</f>
        <v>Em Cadastramento</v>
      </c>
      <c r="AC2328" s="15" t="str">
        <f>_xlfn.CONCAT(Tabela1[[#This Row],[Município]],"/",Tabela1[[#This Row],[UF]])</f>
        <v>Caracaraí/RR</v>
      </c>
    </row>
    <row r="2329" spans="1:29" x14ac:dyDescent="0.25">
      <c r="A2329" s="14" t="s">
        <v>705</v>
      </c>
      <c r="B2329" s="2" t="s">
        <v>6343</v>
      </c>
      <c r="C2329" s="2" t="s">
        <v>13250</v>
      </c>
      <c r="D2329" s="3" t="s">
        <v>4317</v>
      </c>
      <c r="E2329" s="1" t="s">
        <v>4318</v>
      </c>
      <c r="F2329" s="1">
        <v>2014</v>
      </c>
      <c r="G2329" s="1">
        <v>2</v>
      </c>
      <c r="H2329" s="1" t="s">
        <v>4319</v>
      </c>
      <c r="I2329" s="1" t="s">
        <v>208</v>
      </c>
      <c r="J2329" s="1" t="s">
        <v>40</v>
      </c>
      <c r="K2329" s="1" t="str">
        <f>IF(Tabela1[[#This Row],[Situação da Obra]]="Inacabada - PC Técnica Concluída","Inacabada",Tabela1[[#This Row],[Situação da Obra]])</f>
        <v>Inacabada</v>
      </c>
      <c r="L2329" s="1" t="s">
        <v>30</v>
      </c>
      <c r="M2329" s="4">
        <v>43727</v>
      </c>
      <c r="N2329" s="5">
        <v>0.1701</v>
      </c>
      <c r="O2329" s="4">
        <v>43480</v>
      </c>
      <c r="P2329" s="1" t="s">
        <v>709</v>
      </c>
      <c r="Q2329" s="1" t="s">
        <v>710</v>
      </c>
      <c r="R2329" s="1" t="s">
        <v>32</v>
      </c>
      <c r="S2329" s="1" t="s">
        <v>716</v>
      </c>
      <c r="T2329" s="1" t="s">
        <v>712</v>
      </c>
      <c r="U2329" s="6">
        <v>509991.05</v>
      </c>
      <c r="V2329" s="6">
        <v>509991.05</v>
      </c>
      <c r="W2329" s="6">
        <v>0</v>
      </c>
      <c r="X2329" s="6">
        <v>509991.05</v>
      </c>
      <c r="Y2329" s="6">
        <v>54.92</v>
      </c>
      <c r="Z2329" s="7">
        <v>43707</v>
      </c>
      <c r="AA23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9" s="35" t="str">
        <f>IFERROR(
                    _xlfn.XLOOKUP(Tabela1[[#This Row],[ID]],'Base_Solicitações MP'!B:B,'Base_Solicitações MP'!R:R),
                    "Não enviada")</f>
        <v>Em Cadastramento</v>
      </c>
      <c r="AC2329" s="15" t="str">
        <f>_xlfn.CONCAT(Tabela1[[#This Row],[Município]],"/",Tabela1[[#This Row],[UF]])</f>
        <v>Caracaraí/RR</v>
      </c>
    </row>
    <row r="2330" spans="1:29" x14ac:dyDescent="0.25">
      <c r="A2330" s="14" t="s">
        <v>705</v>
      </c>
      <c r="B2330" s="2" t="s">
        <v>10287</v>
      </c>
      <c r="C2330" s="2" t="s">
        <v>13251</v>
      </c>
      <c r="D2330" s="3" t="s">
        <v>4320</v>
      </c>
      <c r="E2330" s="1" t="s">
        <v>4321</v>
      </c>
      <c r="F2330" s="1">
        <v>2014</v>
      </c>
      <c r="G2330" s="1">
        <v>1</v>
      </c>
      <c r="H2330" s="1" t="s">
        <v>4322</v>
      </c>
      <c r="I2330" s="1" t="s">
        <v>52</v>
      </c>
      <c r="J2330" s="1" t="s">
        <v>29</v>
      </c>
      <c r="K2330" s="1" t="str">
        <f>IF(Tabela1[[#This Row],[Situação da Obra]]="Inacabada - PC Técnica Concluída","Inacabada",Tabela1[[#This Row],[Situação da Obra]])</f>
        <v>Inacabada</v>
      </c>
      <c r="L2330" s="1" t="s">
        <v>30</v>
      </c>
      <c r="M2330" s="4">
        <v>44915</v>
      </c>
      <c r="N2330" s="5">
        <v>0.38319999999999999</v>
      </c>
      <c r="O2330" s="4">
        <v>43209</v>
      </c>
      <c r="P2330" s="1" t="s">
        <v>709</v>
      </c>
      <c r="Q2330" s="1" t="s">
        <v>710</v>
      </c>
      <c r="R2330" s="1" t="s">
        <v>32</v>
      </c>
      <c r="S2330" s="1" t="s">
        <v>716</v>
      </c>
      <c r="T2330" s="1" t="s">
        <v>712</v>
      </c>
      <c r="U2330" s="6">
        <v>509376.73</v>
      </c>
      <c r="V2330" s="6">
        <v>510000</v>
      </c>
      <c r="W2330" s="6">
        <v>0</v>
      </c>
      <c r="X2330" s="6">
        <v>510000</v>
      </c>
      <c r="Y2330" s="6">
        <v>0</v>
      </c>
      <c r="Z2330" s="7">
        <v>43394</v>
      </c>
      <c r="AA23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0" s="35" t="str">
        <f>IFERROR(
                    _xlfn.XLOOKUP(Tabela1[[#This Row],[ID]],'Base_Solicitações MP'!B:B,'Base_Solicitações MP'!R:R),
                    "Não enviada")</f>
        <v>Diligência</v>
      </c>
      <c r="AC2330" s="15" t="str">
        <f>_xlfn.CONCAT(Tabela1[[#This Row],[Município]],"/",Tabela1[[#This Row],[UF]])</f>
        <v>Sossêgo/PB</v>
      </c>
    </row>
    <row r="2331" spans="1:29" x14ac:dyDescent="0.25">
      <c r="A2331" s="14" t="s">
        <v>705</v>
      </c>
      <c r="B2331" s="2" t="s">
        <v>10288</v>
      </c>
      <c r="C2331" s="2" t="s">
        <v>13252</v>
      </c>
      <c r="D2331" s="3" t="s">
        <v>4323</v>
      </c>
      <c r="E2331" s="1" t="s">
        <v>4324</v>
      </c>
      <c r="F2331" s="1">
        <v>2013</v>
      </c>
      <c r="G2331" s="1">
        <v>1</v>
      </c>
      <c r="H2331" s="1" t="s">
        <v>4325</v>
      </c>
      <c r="I2331" s="1" t="s">
        <v>52</v>
      </c>
      <c r="J2331" s="1" t="s">
        <v>29</v>
      </c>
      <c r="K2331" s="1" t="str">
        <f>IF(Tabela1[[#This Row],[Situação da Obra]]="Inacabada - PC Técnica Concluída","Inacabada",Tabela1[[#This Row],[Situação da Obra]])</f>
        <v>Inacabada</v>
      </c>
      <c r="L2331" s="1" t="s">
        <v>30</v>
      </c>
      <c r="M2331" s="4">
        <v>44915</v>
      </c>
      <c r="N2331" s="5">
        <v>0.13950000000000001</v>
      </c>
      <c r="O2331" s="4">
        <v>43516</v>
      </c>
      <c r="P2331" s="1" t="s">
        <v>709</v>
      </c>
      <c r="Q2331" s="1" t="s">
        <v>710</v>
      </c>
      <c r="R2331" s="1" t="s">
        <v>32</v>
      </c>
      <c r="S2331" s="1" t="s">
        <v>716</v>
      </c>
      <c r="T2331" s="1" t="s">
        <v>712</v>
      </c>
      <c r="U2331" s="6">
        <v>507203.05</v>
      </c>
      <c r="V2331" s="6">
        <v>509707.16</v>
      </c>
      <c r="W2331" s="6">
        <v>0</v>
      </c>
      <c r="X2331" s="6">
        <v>509707.16</v>
      </c>
      <c r="Y2331" s="6">
        <v>0</v>
      </c>
      <c r="Z2331" s="7">
        <v>43480</v>
      </c>
      <c r="AA23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1" s="35" t="str">
        <f>IFERROR(
                    _xlfn.XLOOKUP(Tabela1[[#This Row],[ID]],'Base_Solicitações MP'!B:B,'Base_Solicitações MP'!R:R),
                    "Não enviada")</f>
        <v>Não enviada</v>
      </c>
      <c r="AC2331" s="15" t="str">
        <f>_xlfn.CONCAT(Tabela1[[#This Row],[Município]],"/",Tabela1[[#This Row],[UF]])</f>
        <v>Umbuzeiro/PB</v>
      </c>
    </row>
    <row r="2332" spans="1:29" x14ac:dyDescent="0.25">
      <c r="A2332" s="14" t="s">
        <v>705</v>
      </c>
      <c r="B2332" s="2" t="s">
        <v>10289</v>
      </c>
      <c r="C2332" s="2" t="s">
        <v>13253</v>
      </c>
      <c r="D2332" s="3" t="s">
        <v>4326</v>
      </c>
      <c r="E2332" s="1" t="s">
        <v>4327</v>
      </c>
      <c r="F2332" s="1">
        <v>2014</v>
      </c>
      <c r="G2332" s="1">
        <v>1</v>
      </c>
      <c r="H2332" s="1" t="s">
        <v>4328</v>
      </c>
      <c r="I2332" s="1" t="s">
        <v>37</v>
      </c>
      <c r="J2332" s="1" t="s">
        <v>56</v>
      </c>
      <c r="K2332" s="1" t="str">
        <f>IF(Tabela1[[#This Row],[Situação da Obra]]="Inacabada - PC Técnica Concluída","Inacabada",Tabela1[[#This Row],[Situação da Obra]])</f>
        <v>Paralisada</v>
      </c>
      <c r="L2332" s="1" t="s">
        <v>30</v>
      </c>
      <c r="M2332" s="4">
        <v>44874</v>
      </c>
      <c r="N2332" s="5">
        <v>0.81230000000000002</v>
      </c>
      <c r="O2332" s="4">
        <v>45042</v>
      </c>
      <c r="P2332" s="1" t="s">
        <v>709</v>
      </c>
      <c r="Q2332" s="1" t="s">
        <v>710</v>
      </c>
      <c r="R2332" s="1" t="s">
        <v>32</v>
      </c>
      <c r="S2332" s="1" t="s">
        <v>716</v>
      </c>
      <c r="T2332" s="1" t="s">
        <v>712</v>
      </c>
      <c r="U2332" s="6">
        <v>509786.08</v>
      </c>
      <c r="V2332" s="6">
        <v>509989.97</v>
      </c>
      <c r="W2332" s="6">
        <v>0</v>
      </c>
      <c r="X2332" s="6">
        <v>509989.97</v>
      </c>
      <c r="Y2332" s="6">
        <v>1.59</v>
      </c>
      <c r="Z2332" s="7">
        <v>45243</v>
      </c>
      <c r="AA23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2" s="35" t="str">
        <f>IFERROR(
                    _xlfn.XLOOKUP(Tabela1[[#This Row],[ID]],'Base_Solicitações MP'!B:B,'Base_Solicitações MP'!R:R),
                    "Não enviada")</f>
        <v>Diligência</v>
      </c>
      <c r="AC2332" s="15" t="str">
        <f>_xlfn.CONCAT(Tabela1[[#This Row],[Município]],"/",Tabela1[[#This Row],[UF]])</f>
        <v>Barreiras do Piauí/PI</v>
      </c>
    </row>
    <row r="2333" spans="1:29" x14ac:dyDescent="0.25">
      <c r="A2333" s="14" t="s">
        <v>705</v>
      </c>
      <c r="B2333" s="2" t="s">
        <v>6912</v>
      </c>
      <c r="C2333" s="2" t="s">
        <v>13254</v>
      </c>
      <c r="D2333" s="3" t="s">
        <v>4329</v>
      </c>
      <c r="E2333" s="1" t="s">
        <v>4330</v>
      </c>
      <c r="F2333" s="1">
        <v>2014</v>
      </c>
      <c r="G2333" s="1">
        <v>1</v>
      </c>
      <c r="H2333" s="1" t="s">
        <v>4331</v>
      </c>
      <c r="I2333" s="1" t="s">
        <v>47</v>
      </c>
      <c r="J2333" s="1" t="s">
        <v>29</v>
      </c>
      <c r="K2333" s="1" t="str">
        <f>IF(Tabela1[[#This Row],[Situação da Obra]]="Inacabada - PC Técnica Concluída","Inacabada",Tabela1[[#This Row],[Situação da Obra]])</f>
        <v>Inacabada</v>
      </c>
      <c r="L2333" s="1" t="s">
        <v>30</v>
      </c>
      <c r="M2333" s="4">
        <v>44915</v>
      </c>
      <c r="N2333" s="5">
        <v>0.58499999999999996</v>
      </c>
      <c r="O2333" s="4">
        <v>43721</v>
      </c>
      <c r="P2333" s="1" t="s">
        <v>709</v>
      </c>
      <c r="Q2333" s="1" t="s">
        <v>710</v>
      </c>
      <c r="R2333" s="1" t="s">
        <v>32</v>
      </c>
      <c r="S2333" s="1" t="s">
        <v>716</v>
      </c>
      <c r="T2333" s="1" t="s">
        <v>712</v>
      </c>
      <c r="U2333" s="6">
        <v>509528.71</v>
      </c>
      <c r="V2333" s="6">
        <v>510000</v>
      </c>
      <c r="W2333" s="6">
        <v>0</v>
      </c>
      <c r="X2333" s="6">
        <v>510000</v>
      </c>
      <c r="Y2333" s="6">
        <v>0</v>
      </c>
      <c r="Z2333" s="7">
        <v>43647</v>
      </c>
      <c r="AA23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3" s="35" t="str">
        <f>IFERROR(
                    _xlfn.XLOOKUP(Tabela1[[#This Row],[ID]],'Base_Solicitações MP'!B:B,'Base_Solicitações MP'!R:R),
                    "Não enviada")</f>
        <v>Diligência</v>
      </c>
      <c r="AC2333" s="15" t="str">
        <f>_xlfn.CONCAT(Tabela1[[#This Row],[Município]],"/",Tabela1[[#This Row],[UF]])</f>
        <v>Paranã/TO</v>
      </c>
    </row>
    <row r="2334" spans="1:29" x14ac:dyDescent="0.25">
      <c r="A2334" s="14" t="s">
        <v>705</v>
      </c>
      <c r="B2334" s="2" t="s">
        <v>10290</v>
      </c>
      <c r="C2334" s="2" t="s">
        <v>13255</v>
      </c>
      <c r="D2334" s="2" t="s">
        <v>4332</v>
      </c>
      <c r="E2334" s="1" t="s">
        <v>4333</v>
      </c>
      <c r="F2334" s="1">
        <v>2014</v>
      </c>
      <c r="G2334" s="1">
        <v>1</v>
      </c>
      <c r="H2334" s="1" t="s">
        <v>4334</v>
      </c>
      <c r="I2334" s="1" t="s">
        <v>37</v>
      </c>
      <c r="J2334" s="1" t="s">
        <v>56</v>
      </c>
      <c r="K2334" s="1" t="str">
        <f>IF(Tabela1[[#This Row],[Situação da Obra]]="Inacabada - PC Técnica Concluída","Inacabada",Tabela1[[#This Row],[Situação da Obra]])</f>
        <v>Paralisada</v>
      </c>
      <c r="L2334" s="1" t="s">
        <v>30</v>
      </c>
      <c r="M2334" s="4">
        <v>44935</v>
      </c>
      <c r="N2334" s="5">
        <v>0.82589999999999997</v>
      </c>
      <c r="O2334" s="4">
        <v>45026</v>
      </c>
      <c r="P2334" s="1" t="s">
        <v>1935</v>
      </c>
      <c r="Q2334" s="1" t="s">
        <v>710</v>
      </c>
      <c r="R2334" s="1" t="s">
        <v>32</v>
      </c>
      <c r="S2334" s="1" t="s">
        <v>1936</v>
      </c>
      <c r="T2334" s="1" t="s">
        <v>712</v>
      </c>
      <c r="U2334" s="6">
        <v>69098.3</v>
      </c>
      <c r="V2334" s="6">
        <v>172922.27</v>
      </c>
      <c r="W2334" s="6">
        <v>0</v>
      </c>
      <c r="X2334" s="6">
        <v>172922.27</v>
      </c>
      <c r="Y2334" s="6">
        <v>0.52</v>
      </c>
      <c r="Z2334" s="7">
        <v>45172</v>
      </c>
      <c r="AA23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4" s="35" t="str">
        <f>IFERROR(
                    _xlfn.XLOOKUP(Tabela1[[#This Row],[ID]],'Base_Solicitações MP'!B:B,'Base_Solicitações MP'!R:R),
                    "Não enviada")</f>
        <v>Diligência</v>
      </c>
      <c r="AC2334" s="15" t="str">
        <f>_xlfn.CONCAT(Tabela1[[#This Row],[Município]],"/",Tabela1[[#This Row],[UF]])</f>
        <v>Campo Maior/PI</v>
      </c>
    </row>
    <row r="2335" spans="1:29" x14ac:dyDescent="0.25">
      <c r="A2335" s="14" t="s">
        <v>705</v>
      </c>
      <c r="B2335" s="2" t="s">
        <v>10291</v>
      </c>
      <c r="C2335" s="2" t="s">
        <v>13256</v>
      </c>
      <c r="D2335" s="3" t="s">
        <v>4335</v>
      </c>
      <c r="E2335" s="1" t="s">
        <v>4336</v>
      </c>
      <c r="F2335" s="1">
        <v>2014</v>
      </c>
      <c r="G2335" s="1">
        <v>1</v>
      </c>
      <c r="H2335" s="1" t="s">
        <v>4334</v>
      </c>
      <c r="I2335" s="1" t="s">
        <v>37</v>
      </c>
      <c r="J2335" s="1" t="s">
        <v>40</v>
      </c>
      <c r="K2335" s="1" t="str">
        <f>IF(Tabela1[[#This Row],[Situação da Obra]]="Inacabada - PC Técnica Concluída","Inacabada",Tabela1[[#This Row],[Situação da Obra]])</f>
        <v>Inacabada</v>
      </c>
      <c r="L2335" s="1" t="s">
        <v>30</v>
      </c>
      <c r="M2335" s="4">
        <v>42627</v>
      </c>
      <c r="N2335" s="5">
        <v>0.60399999999999998</v>
      </c>
      <c r="O2335" s="4">
        <v>42563</v>
      </c>
      <c r="P2335" s="1" t="s">
        <v>709</v>
      </c>
      <c r="Q2335" s="1" t="s">
        <v>710</v>
      </c>
      <c r="R2335" s="1" t="s">
        <v>32</v>
      </c>
      <c r="S2335" s="1" t="s">
        <v>716</v>
      </c>
      <c r="T2335" s="1" t="s">
        <v>712</v>
      </c>
      <c r="U2335" s="6">
        <v>502800.07</v>
      </c>
      <c r="V2335" s="6">
        <v>509484.39</v>
      </c>
      <c r="W2335" s="6">
        <v>0</v>
      </c>
      <c r="X2335" s="6">
        <v>509484.39</v>
      </c>
      <c r="Y2335" s="6">
        <v>0.17</v>
      </c>
      <c r="Z2335" s="7">
        <v>42600</v>
      </c>
      <c r="AA23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5" s="35" t="str">
        <f>IFERROR(
                    _xlfn.XLOOKUP(Tabela1[[#This Row],[ID]],'Base_Solicitações MP'!B:B,'Base_Solicitações MP'!R:R),
                    "Não enviada")</f>
        <v>Em Cadastramento</v>
      </c>
      <c r="AC2335" s="15" t="str">
        <f>_xlfn.CONCAT(Tabela1[[#This Row],[Município]],"/",Tabela1[[#This Row],[UF]])</f>
        <v>Campo Maior/PI</v>
      </c>
    </row>
    <row r="2336" spans="1:29" x14ac:dyDescent="0.25">
      <c r="A2336" s="14" t="s">
        <v>705</v>
      </c>
      <c r="B2336" s="2" t="s">
        <v>10292</v>
      </c>
      <c r="C2336" s="2" t="s">
        <v>13257</v>
      </c>
      <c r="D2336" s="3" t="s">
        <v>4337</v>
      </c>
      <c r="E2336" s="1" t="s">
        <v>4338</v>
      </c>
      <c r="F2336" s="1">
        <v>2014</v>
      </c>
      <c r="G2336" s="1">
        <v>2</v>
      </c>
      <c r="H2336" s="1" t="s">
        <v>4339</v>
      </c>
      <c r="I2336" s="1" t="s">
        <v>37</v>
      </c>
      <c r="J2336" s="1" t="s">
        <v>56</v>
      </c>
      <c r="K2336" s="1" t="str">
        <f>IF(Tabela1[[#This Row],[Situação da Obra]]="Inacabada - PC Técnica Concluída","Inacabada",Tabela1[[#This Row],[Situação da Obra]])</f>
        <v>Paralisada</v>
      </c>
      <c r="L2336" s="1" t="s">
        <v>30</v>
      </c>
      <c r="M2336" s="4">
        <v>44944</v>
      </c>
      <c r="N2336" s="5">
        <v>0.83330000000000004</v>
      </c>
      <c r="O2336" s="4">
        <v>44944</v>
      </c>
      <c r="P2336" s="1" t="s">
        <v>709</v>
      </c>
      <c r="Q2336" s="1" t="s">
        <v>710</v>
      </c>
      <c r="R2336" s="1" t="s">
        <v>32</v>
      </c>
      <c r="S2336" s="1" t="s">
        <v>716</v>
      </c>
      <c r="T2336" s="1" t="s">
        <v>712</v>
      </c>
      <c r="U2336" s="6">
        <v>347266.65</v>
      </c>
      <c r="V2336" s="6">
        <v>510000</v>
      </c>
      <c r="W2336" s="6">
        <v>0</v>
      </c>
      <c r="X2336" s="6">
        <v>510000</v>
      </c>
      <c r="Y2336" s="6">
        <v>9180.1299999999992</v>
      </c>
      <c r="Z2336" s="7">
        <v>45228</v>
      </c>
      <c r="AA23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6" s="35" t="str">
        <f>IFERROR(
                    _xlfn.XLOOKUP(Tabela1[[#This Row],[ID]],'Base_Solicitações MP'!B:B,'Base_Solicitações MP'!R:R),
                    "Não enviada")</f>
        <v>Não enviada</v>
      </c>
      <c r="AC2336" s="15" t="str">
        <f>_xlfn.CONCAT(Tabela1[[#This Row],[Município]],"/",Tabela1[[#This Row],[UF]])</f>
        <v>Canto do Buriti/PI</v>
      </c>
    </row>
    <row r="2337" spans="1:29" x14ac:dyDescent="0.25">
      <c r="A2337" s="14" t="s">
        <v>705</v>
      </c>
      <c r="B2337" s="2" t="s">
        <v>10293</v>
      </c>
      <c r="C2337" s="2" t="s">
        <v>13258</v>
      </c>
      <c r="D2337" s="3" t="s">
        <v>4337</v>
      </c>
      <c r="E2337" s="1" t="s">
        <v>4338</v>
      </c>
      <c r="F2337" s="1">
        <v>2014</v>
      </c>
      <c r="G2337" s="1">
        <v>2</v>
      </c>
      <c r="H2337" s="1" t="s">
        <v>4339</v>
      </c>
      <c r="I2337" s="1" t="s">
        <v>37</v>
      </c>
      <c r="J2337" s="1" t="s">
        <v>56</v>
      </c>
      <c r="K2337" s="1" t="str">
        <f>IF(Tabela1[[#This Row],[Situação da Obra]]="Inacabada - PC Técnica Concluída","Inacabada",Tabela1[[#This Row],[Situação da Obra]])</f>
        <v>Paralisada</v>
      </c>
      <c r="L2337" s="1" t="s">
        <v>30</v>
      </c>
      <c r="M2337" s="4">
        <v>44944</v>
      </c>
      <c r="N2337" s="5">
        <v>0.98970000000000002</v>
      </c>
      <c r="O2337" s="4">
        <v>44944</v>
      </c>
      <c r="P2337" s="1" t="s">
        <v>709</v>
      </c>
      <c r="Q2337" s="1" t="s">
        <v>710</v>
      </c>
      <c r="R2337" s="1" t="s">
        <v>32</v>
      </c>
      <c r="S2337" s="1" t="s">
        <v>716</v>
      </c>
      <c r="T2337" s="1" t="s">
        <v>712</v>
      </c>
      <c r="U2337" s="6">
        <v>347266.65</v>
      </c>
      <c r="V2337" s="6">
        <v>510000</v>
      </c>
      <c r="W2337" s="6">
        <v>0</v>
      </c>
      <c r="X2337" s="6">
        <v>510000</v>
      </c>
      <c r="Y2337" s="6">
        <v>9180.1299999999992</v>
      </c>
      <c r="Z2337" s="7">
        <v>45228</v>
      </c>
      <c r="AA23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7" s="35" t="str">
        <f>IFERROR(
                    _xlfn.XLOOKUP(Tabela1[[#This Row],[ID]],'Base_Solicitações MP'!B:B,'Base_Solicitações MP'!R:R),
                    "Não enviada")</f>
        <v>Não enviada</v>
      </c>
      <c r="AC2337" s="15" t="str">
        <f>_xlfn.CONCAT(Tabela1[[#This Row],[Município]],"/",Tabela1[[#This Row],[UF]])</f>
        <v>Canto do Buriti/PI</v>
      </c>
    </row>
    <row r="2338" spans="1:29" x14ac:dyDescent="0.25">
      <c r="A2338" s="14" t="s">
        <v>705</v>
      </c>
      <c r="B2338" s="2" t="s">
        <v>10294</v>
      </c>
      <c r="C2338" s="2" t="s">
        <v>13259</v>
      </c>
      <c r="D2338" s="3" t="s">
        <v>4340</v>
      </c>
      <c r="E2338" s="1" t="s">
        <v>4341</v>
      </c>
      <c r="F2338" s="1">
        <v>2014</v>
      </c>
      <c r="G2338" s="1">
        <v>1</v>
      </c>
      <c r="H2338" s="1" t="s">
        <v>4342</v>
      </c>
      <c r="I2338" s="1" t="s">
        <v>37</v>
      </c>
      <c r="J2338" s="1" t="s">
        <v>29</v>
      </c>
      <c r="K2338" s="1" t="str">
        <f>IF(Tabela1[[#This Row],[Situação da Obra]]="Inacabada - PC Técnica Concluída","Inacabada",Tabela1[[#This Row],[Situação da Obra]])</f>
        <v>Inacabada</v>
      </c>
      <c r="L2338" s="1" t="s">
        <v>30</v>
      </c>
      <c r="M2338" s="4">
        <v>44915</v>
      </c>
      <c r="N2338" s="5">
        <v>0.28239999999999998</v>
      </c>
      <c r="O2338" s="4">
        <v>43699</v>
      </c>
      <c r="P2338" s="1" t="s">
        <v>709</v>
      </c>
      <c r="Q2338" s="1" t="s">
        <v>710</v>
      </c>
      <c r="R2338" s="1" t="s">
        <v>32</v>
      </c>
      <c r="S2338" s="1" t="s">
        <v>716</v>
      </c>
      <c r="T2338" s="1" t="s">
        <v>712</v>
      </c>
      <c r="U2338" s="6">
        <v>509121.42</v>
      </c>
      <c r="V2338" s="6">
        <v>510000</v>
      </c>
      <c r="W2338" s="6">
        <v>0</v>
      </c>
      <c r="X2338" s="6">
        <v>510000</v>
      </c>
      <c r="Y2338" s="6">
        <v>0</v>
      </c>
      <c r="Z2338" s="7">
        <v>43844</v>
      </c>
      <c r="AA23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8" s="35" t="str">
        <f>IFERROR(
                    _xlfn.XLOOKUP(Tabela1[[#This Row],[ID]],'Base_Solicitações MP'!B:B,'Base_Solicitações MP'!R:R),
                    "Não enviada")</f>
        <v>Diligência</v>
      </c>
      <c r="AC2338" s="15" t="str">
        <f>_xlfn.CONCAT(Tabela1[[#This Row],[Município]],"/",Tabela1[[#This Row],[UF]])</f>
        <v>Capitão Gervásio Oliveira/PI</v>
      </c>
    </row>
    <row r="2339" spans="1:29" x14ac:dyDescent="0.25">
      <c r="A2339" s="14" t="s">
        <v>705</v>
      </c>
      <c r="B2339" s="2" t="s">
        <v>10295</v>
      </c>
      <c r="C2339" s="2" t="s">
        <v>13260</v>
      </c>
      <c r="D2339" s="2" t="s">
        <v>4343</v>
      </c>
      <c r="E2339" s="1" t="s">
        <v>4344</v>
      </c>
      <c r="F2339" s="1">
        <v>2014</v>
      </c>
      <c r="G2339" s="1">
        <v>1</v>
      </c>
      <c r="H2339" s="1" t="s">
        <v>4345</v>
      </c>
      <c r="I2339" s="1" t="s">
        <v>37</v>
      </c>
      <c r="J2339" s="1" t="s">
        <v>29</v>
      </c>
      <c r="K2339" s="1" t="str">
        <f>IF(Tabela1[[#This Row],[Situação da Obra]]="Inacabada - PC Técnica Concluída","Inacabada",Tabela1[[#This Row],[Situação da Obra]])</f>
        <v>Inacabada</v>
      </c>
      <c r="L2339" s="1" t="s">
        <v>30</v>
      </c>
      <c r="M2339" s="4">
        <v>44915</v>
      </c>
      <c r="N2339" s="5">
        <v>0.8095</v>
      </c>
      <c r="O2339" s="4">
        <v>43497</v>
      </c>
      <c r="P2339" s="1" t="s">
        <v>1935</v>
      </c>
      <c r="Q2339" s="1" t="s">
        <v>710</v>
      </c>
      <c r="R2339" s="1" t="s">
        <v>32</v>
      </c>
      <c r="S2339" s="1" t="s">
        <v>1936</v>
      </c>
      <c r="T2339" s="1" t="s">
        <v>712</v>
      </c>
      <c r="U2339" s="6">
        <v>178999.91</v>
      </c>
      <c r="V2339" s="6">
        <v>179810.04</v>
      </c>
      <c r="W2339" s="6">
        <v>0</v>
      </c>
      <c r="X2339" s="6">
        <v>179810.04</v>
      </c>
      <c r="Y2339" s="6">
        <v>7969.99</v>
      </c>
      <c r="Z2339" s="7">
        <v>43465</v>
      </c>
      <c r="AA23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9" s="35" t="str">
        <f>IFERROR(
                    _xlfn.XLOOKUP(Tabela1[[#This Row],[ID]],'Base_Solicitações MP'!B:B,'Base_Solicitações MP'!R:R),
                    "Não enviada")</f>
        <v>Aguardando Análise FNDE</v>
      </c>
      <c r="AC2339" s="15" t="str">
        <f>_xlfn.CONCAT(Tabela1[[#This Row],[Município]],"/",Tabela1[[#This Row],[UF]])</f>
        <v>Caracol/PI</v>
      </c>
    </row>
    <row r="2340" spans="1:29" x14ac:dyDescent="0.25">
      <c r="A2340" s="14" t="s">
        <v>705</v>
      </c>
      <c r="B2340" s="2" t="s">
        <v>10296</v>
      </c>
      <c r="C2340" s="2" t="s">
        <v>13261</v>
      </c>
      <c r="D2340" s="3" t="s">
        <v>4346</v>
      </c>
      <c r="E2340" s="1" t="s">
        <v>4347</v>
      </c>
      <c r="F2340" s="1">
        <v>2014</v>
      </c>
      <c r="G2340" s="1">
        <v>2</v>
      </c>
      <c r="H2340" s="1" t="s">
        <v>4345</v>
      </c>
      <c r="I2340" s="1" t="s">
        <v>37</v>
      </c>
      <c r="J2340" s="1" t="s">
        <v>29</v>
      </c>
      <c r="K2340" s="1" t="str">
        <f>IF(Tabela1[[#This Row],[Situação da Obra]]="Inacabada - PC Técnica Concluída","Inacabada",Tabela1[[#This Row],[Situação da Obra]])</f>
        <v>Inacabada</v>
      </c>
      <c r="L2340" s="1" t="s">
        <v>30</v>
      </c>
      <c r="M2340" s="4">
        <v>44915</v>
      </c>
      <c r="N2340" s="5">
        <v>0.90890000000000004</v>
      </c>
      <c r="O2340" s="4">
        <v>43829</v>
      </c>
      <c r="P2340" s="1" t="s">
        <v>709</v>
      </c>
      <c r="Q2340" s="1" t="s">
        <v>710</v>
      </c>
      <c r="R2340" s="1" t="s">
        <v>32</v>
      </c>
      <c r="S2340" s="1" t="s">
        <v>716</v>
      </c>
      <c r="T2340" s="1" t="s">
        <v>712</v>
      </c>
      <c r="U2340" s="6">
        <v>509374.97</v>
      </c>
      <c r="V2340" s="6">
        <v>509659.26</v>
      </c>
      <c r="W2340" s="6">
        <v>0</v>
      </c>
      <c r="X2340" s="6">
        <v>509659.26</v>
      </c>
      <c r="Y2340" s="6">
        <v>3231.86</v>
      </c>
      <c r="Z2340" s="7">
        <v>43770</v>
      </c>
      <c r="AA23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0" s="35" t="str">
        <f>IFERROR(
                    _xlfn.XLOOKUP(Tabela1[[#This Row],[ID]],'Base_Solicitações MP'!B:B,'Base_Solicitações MP'!R:R),
                    "Não enviada")</f>
        <v>Aguardando Análise FNDE</v>
      </c>
      <c r="AC2340" s="15" t="str">
        <f>_xlfn.CONCAT(Tabela1[[#This Row],[Município]],"/",Tabela1[[#This Row],[UF]])</f>
        <v>Caracol/PI</v>
      </c>
    </row>
    <row r="2341" spans="1:29" x14ac:dyDescent="0.25">
      <c r="A2341" s="14" t="s">
        <v>705</v>
      </c>
      <c r="B2341" s="2" t="s">
        <v>10297</v>
      </c>
      <c r="C2341" s="2" t="s">
        <v>13262</v>
      </c>
      <c r="D2341" s="3" t="s">
        <v>4346</v>
      </c>
      <c r="E2341" s="1" t="s">
        <v>4347</v>
      </c>
      <c r="F2341" s="1">
        <v>2014</v>
      </c>
      <c r="G2341" s="1">
        <v>2</v>
      </c>
      <c r="H2341" s="1" t="s">
        <v>4345</v>
      </c>
      <c r="I2341" s="1" t="s">
        <v>37</v>
      </c>
      <c r="J2341" s="1" t="s">
        <v>29</v>
      </c>
      <c r="K2341" s="1" t="str">
        <f>IF(Tabela1[[#This Row],[Situação da Obra]]="Inacabada - PC Técnica Concluída","Inacabada",Tabela1[[#This Row],[Situação da Obra]])</f>
        <v>Inacabada</v>
      </c>
      <c r="L2341" s="1" t="s">
        <v>30</v>
      </c>
      <c r="M2341" s="4">
        <v>44915</v>
      </c>
      <c r="N2341" s="5">
        <v>0.60160000000000002</v>
      </c>
      <c r="O2341" s="4">
        <v>43829</v>
      </c>
      <c r="P2341" s="1" t="s">
        <v>709</v>
      </c>
      <c r="Q2341" s="1" t="s">
        <v>710</v>
      </c>
      <c r="R2341" s="1" t="s">
        <v>32</v>
      </c>
      <c r="S2341" s="1" t="s">
        <v>716</v>
      </c>
      <c r="T2341" s="1" t="s">
        <v>712</v>
      </c>
      <c r="U2341" s="6">
        <v>507400</v>
      </c>
      <c r="V2341" s="6">
        <v>509659.26</v>
      </c>
      <c r="W2341" s="6">
        <v>0</v>
      </c>
      <c r="X2341" s="6">
        <v>509659.26</v>
      </c>
      <c r="Y2341" s="6">
        <v>3231.86</v>
      </c>
      <c r="Z2341" s="7">
        <v>43770</v>
      </c>
      <c r="AA23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1" s="35" t="str">
        <f>IFERROR(
                    _xlfn.XLOOKUP(Tabela1[[#This Row],[ID]],'Base_Solicitações MP'!B:B,'Base_Solicitações MP'!R:R),
                    "Não enviada")</f>
        <v>Aguardando Análise FNDE</v>
      </c>
      <c r="AC2341" s="15" t="str">
        <f>_xlfn.CONCAT(Tabela1[[#This Row],[Município]],"/",Tabela1[[#This Row],[UF]])</f>
        <v>Caracol/PI</v>
      </c>
    </row>
    <row r="2342" spans="1:29" x14ac:dyDescent="0.25">
      <c r="A2342" s="14" t="s">
        <v>705</v>
      </c>
      <c r="B2342" s="2" t="s">
        <v>10298</v>
      </c>
      <c r="C2342" s="2" t="s">
        <v>13263</v>
      </c>
      <c r="D2342" s="3" t="s">
        <v>4348</v>
      </c>
      <c r="E2342" s="1" t="s">
        <v>4349</v>
      </c>
      <c r="F2342" s="1">
        <v>2014</v>
      </c>
      <c r="G2342" s="1">
        <v>1</v>
      </c>
      <c r="H2342" s="1" t="s">
        <v>4350</v>
      </c>
      <c r="I2342" s="1" t="s">
        <v>37</v>
      </c>
      <c r="J2342" s="1" t="s">
        <v>29</v>
      </c>
      <c r="K2342" s="1" t="str">
        <f>IF(Tabela1[[#This Row],[Situação da Obra]]="Inacabada - PC Técnica Concluída","Inacabada",Tabela1[[#This Row],[Situação da Obra]])</f>
        <v>Inacabada</v>
      </c>
      <c r="L2342" s="1" t="s">
        <v>30</v>
      </c>
      <c r="M2342" s="4">
        <v>45036</v>
      </c>
      <c r="N2342" s="5">
        <v>0.95150000000000001</v>
      </c>
      <c r="O2342" s="4">
        <v>43377</v>
      </c>
      <c r="P2342" s="1" t="s">
        <v>709</v>
      </c>
      <c r="Q2342" s="1" t="s">
        <v>710</v>
      </c>
      <c r="R2342" s="1" t="s">
        <v>32</v>
      </c>
      <c r="S2342" s="1" t="s">
        <v>716</v>
      </c>
      <c r="T2342" s="1" t="s">
        <v>712</v>
      </c>
      <c r="U2342" s="6">
        <v>508679.83</v>
      </c>
      <c r="V2342" s="6">
        <v>509917.65</v>
      </c>
      <c r="W2342" s="6">
        <v>0</v>
      </c>
      <c r="X2342" s="6">
        <v>509917.65</v>
      </c>
      <c r="Y2342" s="6">
        <v>3178.76</v>
      </c>
      <c r="Z2342" s="7">
        <v>43461</v>
      </c>
      <c r="AA23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42" s="35" t="str">
        <f>IFERROR(
                    _xlfn.XLOOKUP(Tabela1[[#This Row],[ID]],'Base_Solicitações MP'!B:B,'Base_Solicitações MP'!R:R),
                    "Não enviada")</f>
        <v>Não enviada</v>
      </c>
      <c r="AC2342" s="15" t="str">
        <f>_xlfn.CONCAT(Tabela1[[#This Row],[Município]],"/",Tabela1[[#This Row],[UF]])</f>
        <v>Cristalândia do Piauí/PI</v>
      </c>
    </row>
    <row r="2343" spans="1:29" x14ac:dyDescent="0.25">
      <c r="A2343" s="14" t="s">
        <v>705</v>
      </c>
      <c r="B2343" s="2" t="s">
        <v>10299</v>
      </c>
      <c r="C2343" s="2" t="s">
        <v>13264</v>
      </c>
      <c r="D2343" s="2" t="s">
        <v>4351</v>
      </c>
      <c r="E2343" s="1" t="s">
        <v>4352</v>
      </c>
      <c r="F2343" s="1">
        <v>2014</v>
      </c>
      <c r="G2343" s="1">
        <v>6</v>
      </c>
      <c r="H2343" s="1" t="s">
        <v>1932</v>
      </c>
      <c r="I2343" s="1" t="s">
        <v>63</v>
      </c>
      <c r="J2343" s="1" t="s">
        <v>56</v>
      </c>
      <c r="K2343" s="1" t="str">
        <f>IF(Tabela1[[#This Row],[Situação da Obra]]="Inacabada - PC Técnica Concluída","Inacabada",Tabela1[[#This Row],[Situação da Obra]])</f>
        <v>Paralisada</v>
      </c>
      <c r="L2343" s="1" t="s">
        <v>30</v>
      </c>
      <c r="M2343" s="4">
        <v>43782</v>
      </c>
      <c r="N2343" s="5">
        <v>0.1038</v>
      </c>
      <c r="O2343" s="4">
        <v>45033</v>
      </c>
      <c r="P2343" s="1" t="s">
        <v>1935</v>
      </c>
      <c r="Q2343" s="1" t="s">
        <v>710</v>
      </c>
      <c r="R2343" s="1" t="s">
        <v>168</v>
      </c>
      <c r="S2343" s="1" t="s">
        <v>1936</v>
      </c>
      <c r="T2343" s="1" t="s">
        <v>712</v>
      </c>
      <c r="U2343" s="6">
        <v>244616.48</v>
      </c>
      <c r="V2343" s="6">
        <v>182699.76</v>
      </c>
      <c r="W2343" s="6">
        <v>0</v>
      </c>
      <c r="X2343" s="6">
        <v>182699.76</v>
      </c>
      <c r="Y2343" s="6">
        <v>150060.28</v>
      </c>
      <c r="Z2343" s="7">
        <v>45128</v>
      </c>
      <c r="AA23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43" s="35" t="str">
        <f>IFERROR(
                    _xlfn.XLOOKUP(Tabela1[[#This Row],[ID]],'Base_Solicitações MP'!B:B,'Base_Solicitações MP'!R:R),
                    "Não enviada")</f>
        <v>Não enviada</v>
      </c>
      <c r="AC2343" s="15" t="str">
        <f>_xlfn.CONCAT(Tabela1[[#This Row],[Município]],"/",Tabela1[[#This Row],[UF]])</f>
        <v>Valparaíso de Goiás/GO</v>
      </c>
    </row>
    <row r="2344" spans="1:29" x14ac:dyDescent="0.25">
      <c r="A2344" s="14" t="s">
        <v>705</v>
      </c>
      <c r="B2344" s="2" t="s">
        <v>10300</v>
      </c>
      <c r="C2344" s="2" t="s">
        <v>13265</v>
      </c>
      <c r="D2344" s="2" t="s">
        <v>4351</v>
      </c>
      <c r="E2344" s="1" t="s">
        <v>4352</v>
      </c>
      <c r="F2344" s="1">
        <v>2014</v>
      </c>
      <c r="G2344" s="1">
        <v>6</v>
      </c>
      <c r="H2344" s="1" t="s">
        <v>4353</v>
      </c>
      <c r="I2344" s="1" t="s">
        <v>63</v>
      </c>
      <c r="J2344" s="1" t="s">
        <v>56</v>
      </c>
      <c r="K2344" s="1" t="str">
        <f>IF(Tabela1[[#This Row],[Situação da Obra]]="Inacabada - PC Técnica Concluída","Inacabada",Tabela1[[#This Row],[Situação da Obra]])</f>
        <v>Paralisada</v>
      </c>
      <c r="L2344" s="1" t="s">
        <v>30</v>
      </c>
      <c r="M2344" s="4">
        <v>44575</v>
      </c>
      <c r="N2344" s="5">
        <v>0.2392</v>
      </c>
      <c r="O2344" s="4">
        <v>45011</v>
      </c>
      <c r="P2344" s="1" t="s">
        <v>1935</v>
      </c>
      <c r="Q2344" s="1" t="s">
        <v>710</v>
      </c>
      <c r="R2344" s="1" t="s">
        <v>168</v>
      </c>
      <c r="S2344" s="1" t="s">
        <v>1936</v>
      </c>
      <c r="T2344" s="1" t="s">
        <v>712</v>
      </c>
      <c r="U2344" s="6">
        <v>222288.55</v>
      </c>
      <c r="V2344" s="6">
        <v>182699.76</v>
      </c>
      <c r="W2344" s="6">
        <v>0</v>
      </c>
      <c r="X2344" s="6">
        <v>182699.76</v>
      </c>
      <c r="Y2344" s="6">
        <v>150060.28</v>
      </c>
      <c r="Z2344" s="7">
        <v>45128</v>
      </c>
      <c r="AA23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4" s="35" t="str">
        <f>IFERROR(
                    _xlfn.XLOOKUP(Tabela1[[#This Row],[ID]],'Base_Solicitações MP'!B:B,'Base_Solicitações MP'!R:R),
                    "Não enviada")</f>
        <v>Diligência</v>
      </c>
      <c r="AC2344" s="15" t="str">
        <f>_xlfn.CONCAT(Tabela1[[#This Row],[Município]],"/",Tabela1[[#This Row],[UF]])</f>
        <v>Guapó/GO</v>
      </c>
    </row>
    <row r="2345" spans="1:29" x14ac:dyDescent="0.25">
      <c r="A2345" s="14" t="s">
        <v>705</v>
      </c>
      <c r="B2345" s="2" t="s">
        <v>10301</v>
      </c>
      <c r="C2345" s="2" t="s">
        <v>13266</v>
      </c>
      <c r="D2345" s="3" t="s">
        <v>4354</v>
      </c>
      <c r="E2345" s="1" t="s">
        <v>4355</v>
      </c>
      <c r="F2345" s="1">
        <v>2013</v>
      </c>
      <c r="G2345" s="1">
        <v>1</v>
      </c>
      <c r="H2345" s="1" t="s">
        <v>2873</v>
      </c>
      <c r="I2345" s="1" t="s">
        <v>44</v>
      </c>
      <c r="J2345" s="1" t="s">
        <v>29</v>
      </c>
      <c r="K2345" s="1" t="str">
        <f>IF(Tabela1[[#This Row],[Situação da Obra]]="Inacabada - PC Técnica Concluída","Inacabada",Tabela1[[#This Row],[Situação da Obra]])</f>
        <v>Inacabada</v>
      </c>
      <c r="L2345" s="1" t="s">
        <v>30</v>
      </c>
      <c r="M2345" s="4">
        <v>44915</v>
      </c>
      <c r="N2345" s="5">
        <v>0.2442</v>
      </c>
      <c r="O2345" s="4">
        <v>44412</v>
      </c>
      <c r="P2345" s="1" t="s">
        <v>709</v>
      </c>
      <c r="Q2345" s="1" t="s">
        <v>710</v>
      </c>
      <c r="R2345" s="1" t="s">
        <v>168</v>
      </c>
      <c r="S2345" s="1" t="s">
        <v>716</v>
      </c>
      <c r="T2345" s="1" t="s">
        <v>712</v>
      </c>
      <c r="U2345" s="6">
        <v>520327.47</v>
      </c>
      <c r="V2345" s="6">
        <v>509730.37</v>
      </c>
      <c r="W2345" s="6">
        <v>0</v>
      </c>
      <c r="X2345" s="6">
        <v>509730.37</v>
      </c>
      <c r="Y2345" s="6">
        <v>0</v>
      </c>
      <c r="Z2345" s="7">
        <v>44435</v>
      </c>
      <c r="AA23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5" s="35" t="str">
        <f>IFERROR(
                    _xlfn.XLOOKUP(Tabela1[[#This Row],[ID]],'Base_Solicitações MP'!B:B,'Base_Solicitações MP'!R:R),
                    "Não enviada")</f>
        <v>Aguardando Análise FNDE</v>
      </c>
      <c r="AC2345" s="15" t="str">
        <f>_xlfn.CONCAT(Tabela1[[#This Row],[Município]],"/",Tabela1[[#This Row],[UF]])</f>
        <v>Governador Eugênio Barros/MA</v>
      </c>
    </row>
    <row r="2346" spans="1:29" x14ac:dyDescent="0.25">
      <c r="A2346" s="14" t="s">
        <v>705</v>
      </c>
      <c r="B2346" s="2" t="s">
        <v>10302</v>
      </c>
      <c r="C2346" s="2" t="s">
        <v>13267</v>
      </c>
      <c r="D2346" s="3" t="s">
        <v>4356</v>
      </c>
      <c r="E2346" s="1" t="s">
        <v>4357</v>
      </c>
      <c r="F2346" s="1">
        <v>2014</v>
      </c>
      <c r="G2346" s="1">
        <v>1</v>
      </c>
      <c r="H2346" s="1" t="s">
        <v>1467</v>
      </c>
      <c r="I2346" s="1" t="s">
        <v>37</v>
      </c>
      <c r="J2346" s="1" t="s">
        <v>29</v>
      </c>
      <c r="K2346" s="1" t="str">
        <f>IF(Tabela1[[#This Row],[Situação da Obra]]="Inacabada - PC Técnica Concluída","Inacabada",Tabela1[[#This Row],[Situação da Obra]])</f>
        <v>Inacabada</v>
      </c>
      <c r="L2346" s="1" t="s">
        <v>30</v>
      </c>
      <c r="M2346" s="4">
        <v>44915</v>
      </c>
      <c r="N2346" s="5">
        <v>0.65280000000000005</v>
      </c>
      <c r="O2346" s="4">
        <v>42733</v>
      </c>
      <c r="P2346" s="1" t="s">
        <v>709</v>
      </c>
      <c r="Q2346" s="1" t="s">
        <v>710</v>
      </c>
      <c r="R2346" s="1" t="s">
        <v>32</v>
      </c>
      <c r="S2346" s="1" t="s">
        <v>716</v>
      </c>
      <c r="T2346" s="1" t="s">
        <v>712</v>
      </c>
      <c r="U2346" s="6">
        <v>508585.52</v>
      </c>
      <c r="V2346" s="6">
        <v>509402</v>
      </c>
      <c r="W2346" s="6">
        <v>0</v>
      </c>
      <c r="X2346" s="6">
        <v>509402</v>
      </c>
      <c r="Y2346" s="6">
        <v>171.34</v>
      </c>
      <c r="Z2346" s="7">
        <v>43180</v>
      </c>
      <c r="AA23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6" s="35" t="str">
        <f>IFERROR(
                    _xlfn.XLOOKUP(Tabela1[[#This Row],[ID]],'Base_Solicitações MP'!B:B,'Base_Solicitações MP'!R:R),
                    "Não enviada")</f>
        <v>Aguardando Análise FNDE</v>
      </c>
      <c r="AC2346" s="15" t="str">
        <f>_xlfn.CONCAT(Tabela1[[#This Row],[Município]],"/",Tabela1[[#This Row],[UF]])</f>
        <v>Dom Inocêncio/PI</v>
      </c>
    </row>
    <row r="2347" spans="1:29" x14ac:dyDescent="0.25">
      <c r="A2347" s="14" t="s">
        <v>705</v>
      </c>
      <c r="B2347" s="2" t="s">
        <v>10303</v>
      </c>
      <c r="C2347" s="2" t="s">
        <v>13268</v>
      </c>
      <c r="D2347" s="3" t="s">
        <v>4358</v>
      </c>
      <c r="E2347" s="1" t="s">
        <v>4359</v>
      </c>
      <c r="F2347" s="1">
        <v>2014</v>
      </c>
      <c r="G2347" s="1">
        <v>1</v>
      </c>
      <c r="H2347" s="1" t="s">
        <v>4360</v>
      </c>
      <c r="I2347" s="1" t="s">
        <v>188</v>
      </c>
      <c r="J2347" s="1" t="s">
        <v>56</v>
      </c>
      <c r="K2347" s="1" t="str">
        <f>IF(Tabela1[[#This Row],[Situação da Obra]]="Inacabada - PC Técnica Concluída","Inacabada",Tabela1[[#This Row],[Situação da Obra]])</f>
        <v>Paralisada</v>
      </c>
      <c r="L2347" s="1" t="s">
        <v>30</v>
      </c>
      <c r="M2347" s="4">
        <v>44826</v>
      </c>
      <c r="N2347" s="5">
        <v>0.9798</v>
      </c>
      <c r="O2347" s="4">
        <v>44971</v>
      </c>
      <c r="P2347" s="1" t="s">
        <v>709</v>
      </c>
      <c r="Q2347" s="1" t="s">
        <v>710</v>
      </c>
      <c r="R2347" s="1" t="s">
        <v>32</v>
      </c>
      <c r="S2347" s="1" t="s">
        <v>716</v>
      </c>
      <c r="T2347" s="1" t="s">
        <v>712</v>
      </c>
      <c r="U2347" s="6">
        <v>164443.37</v>
      </c>
      <c r="V2347" s="6">
        <v>500287.87</v>
      </c>
      <c r="W2347" s="6">
        <v>0</v>
      </c>
      <c r="X2347" s="6">
        <v>500287.87</v>
      </c>
      <c r="Y2347" s="6">
        <v>95835</v>
      </c>
      <c r="Z2347" s="7">
        <v>45351</v>
      </c>
      <c r="AA23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7" s="35" t="str">
        <f>IFERROR(
                    _xlfn.XLOOKUP(Tabela1[[#This Row],[ID]],'Base_Solicitações MP'!B:B,'Base_Solicitações MP'!R:R),
                    "Não enviada")</f>
        <v>Aguardando Análise FNDE</v>
      </c>
      <c r="AC2347" s="15" t="str">
        <f>_xlfn.CONCAT(Tabela1[[#This Row],[Município]],"/",Tabela1[[#This Row],[UF]])</f>
        <v>Terra Rica/PR</v>
      </c>
    </row>
    <row r="2348" spans="1:29" x14ac:dyDescent="0.25">
      <c r="A2348" s="14" t="s">
        <v>705</v>
      </c>
      <c r="B2348" s="2" t="s">
        <v>10304</v>
      </c>
      <c r="C2348" s="2" t="s">
        <v>13269</v>
      </c>
      <c r="D2348" s="3" t="s">
        <v>4361</v>
      </c>
      <c r="E2348" s="1" t="s">
        <v>4362</v>
      </c>
      <c r="F2348" s="1">
        <v>2014</v>
      </c>
      <c r="G2348" s="1">
        <v>1</v>
      </c>
      <c r="H2348" s="1" t="s">
        <v>4363</v>
      </c>
      <c r="I2348" s="1" t="s">
        <v>37</v>
      </c>
      <c r="J2348" s="1" t="s">
        <v>29</v>
      </c>
      <c r="K2348" s="1" t="str">
        <f>IF(Tabela1[[#This Row],[Situação da Obra]]="Inacabada - PC Técnica Concluída","Inacabada",Tabela1[[#This Row],[Situação da Obra]])</f>
        <v>Inacabada</v>
      </c>
      <c r="L2348" s="1" t="s">
        <v>30</v>
      </c>
      <c r="M2348" s="4">
        <v>45043</v>
      </c>
      <c r="N2348" s="5">
        <v>0.23580000000000001</v>
      </c>
      <c r="O2348" s="4">
        <v>43391</v>
      </c>
      <c r="P2348" s="1" t="s">
        <v>709</v>
      </c>
      <c r="Q2348" s="1" t="s">
        <v>710</v>
      </c>
      <c r="R2348" s="1" t="s">
        <v>32</v>
      </c>
      <c r="S2348" s="1" t="s">
        <v>716</v>
      </c>
      <c r="T2348" s="1" t="s">
        <v>712</v>
      </c>
      <c r="U2348" s="6">
        <v>508919.79</v>
      </c>
      <c r="V2348" s="6">
        <v>509875.24</v>
      </c>
      <c r="W2348" s="6">
        <v>0</v>
      </c>
      <c r="X2348" s="6">
        <v>509875.24</v>
      </c>
      <c r="Y2348" s="6">
        <v>0</v>
      </c>
      <c r="Z2348" s="7">
        <v>43363</v>
      </c>
      <c r="AA23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8" s="35" t="str">
        <f>IFERROR(
                    _xlfn.XLOOKUP(Tabela1[[#This Row],[ID]],'Base_Solicitações MP'!B:B,'Base_Solicitações MP'!R:R),
                    "Não enviada")</f>
        <v>Diligência</v>
      </c>
      <c r="AC2348" s="15" t="str">
        <f>_xlfn.CONCAT(Tabela1[[#This Row],[Município]],"/",Tabela1[[#This Row],[UF]])</f>
        <v>Fartura do Piauí/PI</v>
      </c>
    </row>
    <row r="2349" spans="1:29" x14ac:dyDescent="0.25">
      <c r="A2349" s="14" t="s">
        <v>705</v>
      </c>
      <c r="B2349" s="2" t="s">
        <v>10305</v>
      </c>
      <c r="C2349" s="2" t="s">
        <v>13270</v>
      </c>
      <c r="D2349" s="3" t="s">
        <v>4364</v>
      </c>
      <c r="E2349" s="1" t="s">
        <v>4365</v>
      </c>
      <c r="F2349" s="1">
        <v>2014</v>
      </c>
      <c r="G2349" s="1">
        <v>1</v>
      </c>
      <c r="H2349" s="1" t="s">
        <v>584</v>
      </c>
      <c r="I2349" s="1" t="s">
        <v>37</v>
      </c>
      <c r="J2349" s="1" t="s">
        <v>29</v>
      </c>
      <c r="K2349" s="1" t="str">
        <f>IF(Tabela1[[#This Row],[Situação da Obra]]="Inacabada - PC Técnica Concluída","Inacabada",Tabela1[[#This Row],[Situação da Obra]])</f>
        <v>Inacabada</v>
      </c>
      <c r="L2349" s="1" t="s">
        <v>30</v>
      </c>
      <c r="M2349" s="4">
        <v>44915</v>
      </c>
      <c r="N2349" s="5">
        <v>0.2626</v>
      </c>
      <c r="O2349" s="4">
        <v>42367</v>
      </c>
      <c r="P2349" s="1" t="s">
        <v>709</v>
      </c>
      <c r="Q2349" s="1" t="s">
        <v>710</v>
      </c>
      <c r="R2349" s="1" t="s">
        <v>32</v>
      </c>
      <c r="S2349" s="1" t="s">
        <v>716</v>
      </c>
      <c r="T2349" s="1" t="s">
        <v>712</v>
      </c>
      <c r="U2349" s="6">
        <v>510000</v>
      </c>
      <c r="V2349" s="6">
        <v>510000</v>
      </c>
      <c r="W2349" s="6">
        <v>0</v>
      </c>
      <c r="X2349" s="6">
        <v>510000</v>
      </c>
      <c r="Y2349" s="6">
        <v>6752.57</v>
      </c>
      <c r="Z2349" s="7">
        <v>42600</v>
      </c>
      <c r="AA23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9" s="35" t="str">
        <f>IFERROR(
                    _xlfn.XLOOKUP(Tabela1[[#This Row],[ID]],'Base_Solicitações MP'!B:B,'Base_Solicitações MP'!R:R),
                    "Não enviada")</f>
        <v>Diligência</v>
      </c>
      <c r="AC2349" s="15" t="str">
        <f>_xlfn.CONCAT(Tabela1[[#This Row],[Município]],"/",Tabela1[[#This Row],[UF]])</f>
        <v>Flores do Piauí/PI</v>
      </c>
    </row>
    <row r="2350" spans="1:29" x14ac:dyDescent="0.25">
      <c r="A2350" s="14" t="s">
        <v>705</v>
      </c>
      <c r="B2350" s="2" t="s">
        <v>10306</v>
      </c>
      <c r="C2350" s="2" t="s">
        <v>13271</v>
      </c>
      <c r="D2350" s="2" t="s">
        <v>4366</v>
      </c>
      <c r="E2350" s="1" t="s">
        <v>4367</v>
      </c>
      <c r="F2350" s="1">
        <v>2014</v>
      </c>
      <c r="G2350" s="1">
        <v>1</v>
      </c>
      <c r="H2350" s="1" t="s">
        <v>1367</v>
      </c>
      <c r="I2350" s="1" t="s">
        <v>37</v>
      </c>
      <c r="J2350" s="1" t="s">
        <v>29</v>
      </c>
      <c r="K2350" s="1" t="str">
        <f>IF(Tabela1[[#This Row],[Situação da Obra]]="Inacabada - PC Técnica Concluída","Inacabada",Tabela1[[#This Row],[Situação da Obra]])</f>
        <v>Inacabada</v>
      </c>
      <c r="L2350" s="1" t="s">
        <v>30</v>
      </c>
      <c r="M2350" s="4">
        <v>44915</v>
      </c>
      <c r="N2350" s="5">
        <v>0.14199999999999999</v>
      </c>
      <c r="O2350" s="4">
        <v>43544</v>
      </c>
      <c r="P2350" s="1" t="s">
        <v>1935</v>
      </c>
      <c r="Q2350" s="1" t="s">
        <v>710</v>
      </c>
      <c r="R2350" s="1" t="s">
        <v>32</v>
      </c>
      <c r="S2350" s="1" t="s">
        <v>1947</v>
      </c>
      <c r="T2350" s="1" t="s">
        <v>712</v>
      </c>
      <c r="U2350" s="6">
        <v>244068.07</v>
      </c>
      <c r="V2350" s="6">
        <v>245000</v>
      </c>
      <c r="W2350" s="6">
        <v>0</v>
      </c>
      <c r="X2350" s="6">
        <v>245000</v>
      </c>
      <c r="Y2350" s="6">
        <v>5686.87</v>
      </c>
      <c r="Z2350" s="7">
        <v>43722</v>
      </c>
      <c r="AA23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0" s="35" t="str">
        <f>IFERROR(
                    _xlfn.XLOOKUP(Tabela1[[#This Row],[ID]],'Base_Solicitações MP'!B:B,'Base_Solicitações MP'!R:R),
                    "Não enviada")</f>
        <v>Aguardando Análise FNDE</v>
      </c>
      <c r="AC2350" s="15" t="str">
        <f>_xlfn.CONCAT(Tabela1[[#This Row],[Município]],"/",Tabela1[[#This Row],[UF]])</f>
        <v>Guaribas/PI</v>
      </c>
    </row>
    <row r="2351" spans="1:29" x14ac:dyDescent="0.25">
      <c r="A2351" s="14" t="s">
        <v>705</v>
      </c>
      <c r="B2351" s="2" t="s">
        <v>10307</v>
      </c>
      <c r="C2351" s="2" t="s">
        <v>13272</v>
      </c>
      <c r="D2351" s="2" t="s">
        <v>4368</v>
      </c>
      <c r="E2351" s="1" t="s">
        <v>4369</v>
      </c>
      <c r="F2351" s="1">
        <v>2014</v>
      </c>
      <c r="G2351" s="1">
        <v>1</v>
      </c>
      <c r="H2351" s="1" t="s">
        <v>147</v>
      </c>
      <c r="I2351" s="1" t="s">
        <v>37</v>
      </c>
      <c r="J2351" s="1" t="s">
        <v>40</v>
      </c>
      <c r="K2351" s="1" t="str">
        <f>IF(Tabela1[[#This Row],[Situação da Obra]]="Inacabada - PC Técnica Concluída","Inacabada",Tabela1[[#This Row],[Situação da Obra]])</f>
        <v>Inacabada</v>
      </c>
      <c r="L2351" s="1" t="s">
        <v>30</v>
      </c>
      <c r="M2351" s="4">
        <v>45005</v>
      </c>
      <c r="N2351" s="5">
        <v>0.98850000000000005</v>
      </c>
      <c r="O2351" s="4">
        <v>44959</v>
      </c>
      <c r="P2351" s="1" t="s">
        <v>1935</v>
      </c>
      <c r="Q2351" s="1" t="s">
        <v>710</v>
      </c>
      <c r="R2351" s="1" t="s">
        <v>32</v>
      </c>
      <c r="S2351" s="1" t="s">
        <v>1936</v>
      </c>
      <c r="T2351" s="1" t="s">
        <v>712</v>
      </c>
      <c r="U2351" s="6">
        <v>181807.85</v>
      </c>
      <c r="V2351" s="6">
        <v>181992.89</v>
      </c>
      <c r="W2351" s="6">
        <v>0</v>
      </c>
      <c r="X2351" s="6">
        <v>181992.89</v>
      </c>
      <c r="Y2351" s="6">
        <v>2316.91</v>
      </c>
      <c r="Z2351" s="7">
        <v>44854</v>
      </c>
      <c r="AA23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1" s="35" t="str">
        <f>IFERROR(
                    _xlfn.XLOOKUP(Tabela1[[#This Row],[ID]],'Base_Solicitações MP'!B:B,'Base_Solicitações MP'!R:R),
                    "Não enviada")</f>
        <v>Não enviada</v>
      </c>
      <c r="AC2351" s="15" t="str">
        <f>_xlfn.CONCAT(Tabela1[[#This Row],[Município]],"/",Tabela1[[#This Row],[UF]])</f>
        <v>Inhuma/PI</v>
      </c>
    </row>
    <row r="2352" spans="1:29" x14ac:dyDescent="0.25">
      <c r="A2352" s="14" t="s">
        <v>705</v>
      </c>
      <c r="B2352" s="2" t="s">
        <v>10308</v>
      </c>
      <c r="C2352" s="2" t="s">
        <v>13273</v>
      </c>
      <c r="D2352" s="3" t="s">
        <v>4370</v>
      </c>
      <c r="E2352" s="1" t="s">
        <v>4371</v>
      </c>
      <c r="F2352" s="1">
        <v>2014</v>
      </c>
      <c r="G2352" s="1">
        <v>18</v>
      </c>
      <c r="H2352" s="1" t="s">
        <v>1622</v>
      </c>
      <c r="I2352" s="1" t="s">
        <v>44</v>
      </c>
      <c r="J2352" s="1" t="s">
        <v>40</v>
      </c>
      <c r="K2352" s="1" t="str">
        <f>IF(Tabela1[[#This Row],[Situação da Obra]]="Inacabada - PC Técnica Concluída","Inacabada",Tabela1[[#This Row],[Situação da Obra]])</f>
        <v>Inacabada</v>
      </c>
      <c r="L2352" s="1" t="s">
        <v>30</v>
      </c>
      <c r="M2352" s="4">
        <v>44707</v>
      </c>
      <c r="N2352" s="5">
        <v>0.21260000000000001</v>
      </c>
      <c r="O2352" s="4">
        <v>44669</v>
      </c>
      <c r="P2352" s="1" t="s">
        <v>709</v>
      </c>
      <c r="Q2352" s="1" t="s">
        <v>710</v>
      </c>
      <c r="R2352" s="1" t="s">
        <v>168</v>
      </c>
      <c r="S2352" s="1" t="s">
        <v>716</v>
      </c>
      <c r="T2352" s="1" t="s">
        <v>712</v>
      </c>
      <c r="U2352" s="6">
        <v>520327.47</v>
      </c>
      <c r="V2352" s="6">
        <v>509730.37</v>
      </c>
      <c r="W2352" s="6">
        <v>0</v>
      </c>
      <c r="X2352" s="6">
        <v>509730.37</v>
      </c>
      <c r="Y2352" s="6">
        <v>0</v>
      </c>
      <c r="Z2352" s="7">
        <v>44671</v>
      </c>
      <c r="AA23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2" s="35" t="str">
        <f>IFERROR(
                    _xlfn.XLOOKUP(Tabela1[[#This Row],[ID]],'Base_Solicitações MP'!B:B,'Base_Solicitações MP'!R:R),
                    "Não enviada")</f>
        <v>Não enviada</v>
      </c>
      <c r="AC2352" s="15" t="str">
        <f>_xlfn.CONCAT(Tabela1[[#This Row],[Município]],"/",Tabela1[[#This Row],[UF]])</f>
        <v>Coelho Neto/MA</v>
      </c>
    </row>
    <row r="2353" spans="1:29" x14ac:dyDescent="0.25">
      <c r="A2353" s="14" t="s">
        <v>705</v>
      </c>
      <c r="B2353" s="2" t="s">
        <v>10309</v>
      </c>
      <c r="C2353" s="2" t="s">
        <v>13274</v>
      </c>
      <c r="D2353" s="3" t="s">
        <v>4370</v>
      </c>
      <c r="E2353" s="1" t="s">
        <v>4371</v>
      </c>
      <c r="F2353" s="1">
        <v>2014</v>
      </c>
      <c r="G2353" s="1">
        <v>18</v>
      </c>
      <c r="H2353" s="1" t="s">
        <v>1848</v>
      </c>
      <c r="I2353" s="1" t="s">
        <v>44</v>
      </c>
      <c r="J2353" s="1" t="s">
        <v>40</v>
      </c>
      <c r="K2353" s="1" t="str">
        <f>IF(Tabela1[[#This Row],[Situação da Obra]]="Inacabada - PC Técnica Concluída","Inacabada",Tabela1[[#This Row],[Situação da Obra]])</f>
        <v>Inacabada</v>
      </c>
      <c r="L2353" s="1" t="s">
        <v>30</v>
      </c>
      <c r="M2353" s="4">
        <v>44707</v>
      </c>
      <c r="N2353" s="5">
        <v>0.25240000000000001</v>
      </c>
      <c r="O2353" s="4">
        <v>44669</v>
      </c>
      <c r="P2353" s="1" t="s">
        <v>709</v>
      </c>
      <c r="Q2353" s="1" t="s">
        <v>710</v>
      </c>
      <c r="R2353" s="1" t="s">
        <v>168</v>
      </c>
      <c r="S2353" s="1" t="s">
        <v>716</v>
      </c>
      <c r="T2353" s="1" t="s">
        <v>712</v>
      </c>
      <c r="U2353" s="6">
        <v>520327.47</v>
      </c>
      <c r="V2353" s="6">
        <v>509730.37</v>
      </c>
      <c r="W2353" s="6">
        <v>0</v>
      </c>
      <c r="X2353" s="6">
        <v>509730.37</v>
      </c>
      <c r="Y2353" s="6">
        <v>0</v>
      </c>
      <c r="Z2353" s="7">
        <v>44671</v>
      </c>
      <c r="AA23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3" s="35" t="str">
        <f>IFERROR(
                    _xlfn.XLOOKUP(Tabela1[[#This Row],[ID]],'Base_Solicitações MP'!B:B,'Base_Solicitações MP'!R:R),
                    "Não enviada")</f>
        <v>Aguardando Análise FNDE</v>
      </c>
      <c r="AC2353" s="15" t="str">
        <f>_xlfn.CONCAT(Tabela1[[#This Row],[Município]],"/",Tabela1[[#This Row],[UF]])</f>
        <v>Mata Roma/MA</v>
      </c>
    </row>
    <row r="2354" spans="1:29" x14ac:dyDescent="0.25">
      <c r="A2354" s="14" t="s">
        <v>705</v>
      </c>
      <c r="B2354" s="2" t="s">
        <v>10310</v>
      </c>
      <c r="C2354" s="2" t="s">
        <v>13275</v>
      </c>
      <c r="D2354" s="3" t="s">
        <v>4370</v>
      </c>
      <c r="E2354" s="1" t="s">
        <v>4371</v>
      </c>
      <c r="F2354" s="1">
        <v>2014</v>
      </c>
      <c r="G2354" s="1">
        <v>18</v>
      </c>
      <c r="H2354" s="1" t="s">
        <v>4372</v>
      </c>
      <c r="I2354" s="1" t="s">
        <v>44</v>
      </c>
      <c r="J2354" s="1" t="s">
        <v>40</v>
      </c>
      <c r="K2354" s="1" t="str">
        <f>IF(Tabela1[[#This Row],[Situação da Obra]]="Inacabada - PC Técnica Concluída","Inacabada",Tabela1[[#This Row],[Situação da Obra]])</f>
        <v>Inacabada</v>
      </c>
      <c r="L2354" s="1" t="s">
        <v>30</v>
      </c>
      <c r="M2354" s="4">
        <v>44708</v>
      </c>
      <c r="N2354" s="5">
        <v>0.26850000000000002</v>
      </c>
      <c r="O2354" s="4">
        <v>44669</v>
      </c>
      <c r="P2354" s="1" t="s">
        <v>709</v>
      </c>
      <c r="Q2354" s="1" t="s">
        <v>710</v>
      </c>
      <c r="R2354" s="1" t="s">
        <v>168</v>
      </c>
      <c r="S2354" s="1" t="s">
        <v>716</v>
      </c>
      <c r="T2354" s="1" t="s">
        <v>712</v>
      </c>
      <c r="U2354" s="6">
        <v>520327.47</v>
      </c>
      <c r="V2354" s="6">
        <v>509730.37</v>
      </c>
      <c r="W2354" s="6">
        <v>0</v>
      </c>
      <c r="X2354" s="6">
        <v>509730.37</v>
      </c>
      <c r="Y2354" s="6">
        <v>0</v>
      </c>
      <c r="Z2354" s="7">
        <v>44671</v>
      </c>
      <c r="AA23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4" s="35" t="str">
        <f>IFERROR(
                    _xlfn.XLOOKUP(Tabela1[[#This Row],[ID]],'Base_Solicitações MP'!B:B,'Base_Solicitações MP'!R:R),
                    "Não enviada")</f>
        <v>Aguardando Análise FNDE</v>
      </c>
      <c r="AC2354" s="15" t="str">
        <f>_xlfn.CONCAT(Tabela1[[#This Row],[Município]],"/",Tabela1[[#This Row],[UF]])</f>
        <v>Codó/MA</v>
      </c>
    </row>
    <row r="2355" spans="1:29" x14ac:dyDescent="0.25">
      <c r="A2355" s="14" t="s">
        <v>705</v>
      </c>
      <c r="B2355" s="2" t="s">
        <v>10311</v>
      </c>
      <c r="C2355" s="2" t="s">
        <v>13276</v>
      </c>
      <c r="D2355" s="3" t="s">
        <v>4373</v>
      </c>
      <c r="E2355" s="1" t="s">
        <v>4374</v>
      </c>
      <c r="F2355" s="1">
        <v>2014</v>
      </c>
      <c r="G2355" s="1">
        <v>1</v>
      </c>
      <c r="H2355" s="1" t="s">
        <v>4375</v>
      </c>
      <c r="I2355" s="1" t="s">
        <v>37</v>
      </c>
      <c r="J2355" s="1" t="s">
        <v>40</v>
      </c>
      <c r="K2355" s="1" t="str">
        <f>IF(Tabela1[[#This Row],[Situação da Obra]]="Inacabada - PC Técnica Concluída","Inacabada",Tabela1[[#This Row],[Situação da Obra]])</f>
        <v>Inacabada</v>
      </c>
      <c r="L2355" s="1" t="s">
        <v>30</v>
      </c>
      <c r="M2355" s="4">
        <v>43601</v>
      </c>
      <c r="N2355" s="5">
        <v>0.30909999999999999</v>
      </c>
      <c r="O2355" s="4">
        <v>43414</v>
      </c>
      <c r="P2355" s="1" t="s">
        <v>709</v>
      </c>
      <c r="Q2355" s="1" t="s">
        <v>710</v>
      </c>
      <c r="R2355" s="1" t="s">
        <v>32</v>
      </c>
      <c r="S2355" s="1" t="s">
        <v>716</v>
      </c>
      <c r="T2355" s="1" t="s">
        <v>712</v>
      </c>
      <c r="U2355" s="6">
        <v>508052.13</v>
      </c>
      <c r="V2355" s="6">
        <v>509931.71</v>
      </c>
      <c r="W2355" s="6">
        <v>0</v>
      </c>
      <c r="X2355" s="6">
        <v>509931.71</v>
      </c>
      <c r="Y2355" s="6">
        <v>1899.71</v>
      </c>
      <c r="Z2355" s="7">
        <v>43544</v>
      </c>
      <c r="AA23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5" s="35" t="str">
        <f>IFERROR(
                    _xlfn.XLOOKUP(Tabela1[[#This Row],[ID]],'Base_Solicitações MP'!B:B,'Base_Solicitações MP'!R:R),
                    "Não enviada")</f>
        <v>Diligência</v>
      </c>
      <c r="AC2355" s="15" t="str">
        <f>_xlfn.CONCAT(Tabela1[[#This Row],[Município]],"/",Tabela1[[#This Row],[UF]])</f>
        <v>Lagoinha do Piauí/PI</v>
      </c>
    </row>
    <row r="2356" spans="1:29" x14ac:dyDescent="0.25">
      <c r="A2356" s="14" t="s">
        <v>705</v>
      </c>
      <c r="B2356" s="2" t="s">
        <v>10312</v>
      </c>
      <c r="C2356" s="2" t="s">
        <v>13277</v>
      </c>
      <c r="D2356" s="2" t="s">
        <v>4376</v>
      </c>
      <c r="E2356" s="1" t="s">
        <v>4377</v>
      </c>
      <c r="F2356" s="1">
        <v>2014</v>
      </c>
      <c r="G2356" s="1">
        <v>1</v>
      </c>
      <c r="H2356" s="1" t="s">
        <v>2055</v>
      </c>
      <c r="I2356" s="1" t="s">
        <v>37</v>
      </c>
      <c r="J2356" s="1" t="s">
        <v>29</v>
      </c>
      <c r="K2356" s="1" t="str">
        <f>IF(Tabela1[[#This Row],[Situação da Obra]]="Inacabada - PC Técnica Concluída","Inacabada",Tabela1[[#This Row],[Situação da Obra]])</f>
        <v>Inacabada</v>
      </c>
      <c r="L2356" s="1" t="s">
        <v>30</v>
      </c>
      <c r="M2356" s="4">
        <v>44915</v>
      </c>
      <c r="N2356" s="5">
        <v>0.2447</v>
      </c>
      <c r="O2356" s="4">
        <v>43431</v>
      </c>
      <c r="P2356" s="1" t="s">
        <v>1935</v>
      </c>
      <c r="Q2356" s="1" t="s">
        <v>710</v>
      </c>
      <c r="R2356" s="1" t="s">
        <v>32</v>
      </c>
      <c r="S2356" s="1" t="s">
        <v>1936</v>
      </c>
      <c r="T2356" s="1" t="s">
        <v>712</v>
      </c>
      <c r="U2356" s="6">
        <v>184950.61</v>
      </c>
      <c r="V2356" s="6">
        <v>185000</v>
      </c>
      <c r="W2356" s="6">
        <v>0</v>
      </c>
      <c r="X2356" s="6">
        <v>185000</v>
      </c>
      <c r="Y2356" s="6">
        <v>697.65</v>
      </c>
      <c r="Z2356" s="7">
        <v>43434</v>
      </c>
      <c r="AA23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6" s="35" t="str">
        <f>IFERROR(
                    _xlfn.XLOOKUP(Tabela1[[#This Row],[ID]],'Base_Solicitações MP'!B:B,'Base_Solicitações MP'!R:R),
                    "Não enviada")</f>
        <v>Em Cadastramento</v>
      </c>
      <c r="AC2356" s="15" t="str">
        <f>_xlfn.CONCAT(Tabela1[[#This Row],[Município]],"/",Tabela1[[#This Row],[UF]])</f>
        <v>Luzilândia/PI</v>
      </c>
    </row>
    <row r="2357" spans="1:29" x14ac:dyDescent="0.25">
      <c r="A2357" s="14" t="s">
        <v>705</v>
      </c>
      <c r="B2357" s="2" t="s">
        <v>10313</v>
      </c>
      <c r="C2357" s="2" t="s">
        <v>13278</v>
      </c>
      <c r="D2357" s="2" t="s">
        <v>4378</v>
      </c>
      <c r="E2357" s="1" t="s">
        <v>4379</v>
      </c>
      <c r="F2357" s="1">
        <v>2014</v>
      </c>
      <c r="G2357" s="1">
        <v>1</v>
      </c>
      <c r="H2357" s="1" t="s">
        <v>2789</v>
      </c>
      <c r="I2357" s="1" t="s">
        <v>37</v>
      </c>
      <c r="J2357" s="1" t="s">
        <v>29</v>
      </c>
      <c r="K2357" s="1" t="str">
        <f>IF(Tabela1[[#This Row],[Situação da Obra]]="Inacabada - PC Técnica Concluída","Inacabada",Tabela1[[#This Row],[Situação da Obra]])</f>
        <v>Inacabada</v>
      </c>
      <c r="L2357" s="1" t="s">
        <v>30</v>
      </c>
      <c r="M2357" s="4">
        <v>44915</v>
      </c>
      <c r="N2357" s="5">
        <v>0.28499999999999998</v>
      </c>
      <c r="O2357" s="4">
        <v>42521</v>
      </c>
      <c r="P2357" s="1" t="s">
        <v>1935</v>
      </c>
      <c r="Q2357" s="1" t="s">
        <v>710</v>
      </c>
      <c r="R2357" s="1" t="s">
        <v>32</v>
      </c>
      <c r="S2357" s="1" t="s">
        <v>1936</v>
      </c>
      <c r="T2357" s="1" t="s">
        <v>712</v>
      </c>
      <c r="U2357" s="6">
        <v>183098</v>
      </c>
      <c r="V2357" s="6">
        <v>184923.18</v>
      </c>
      <c r="W2357" s="6">
        <v>0</v>
      </c>
      <c r="X2357" s="6">
        <v>184923.18</v>
      </c>
      <c r="Y2357" s="6">
        <v>3152.53</v>
      </c>
      <c r="Z2357" s="7">
        <v>42486</v>
      </c>
      <c r="AA23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7" s="35" t="str">
        <f>IFERROR(
                    _xlfn.XLOOKUP(Tabela1[[#This Row],[ID]],'Base_Solicitações MP'!B:B,'Base_Solicitações MP'!R:R),
                    "Não enviada")</f>
        <v>Não enviada</v>
      </c>
      <c r="AC2357" s="15" t="str">
        <f>_xlfn.CONCAT(Tabela1[[#This Row],[Município]],"/",Tabela1[[#This Row],[UF]])</f>
        <v>Miguel Leão/PI</v>
      </c>
    </row>
    <row r="2358" spans="1:29" x14ac:dyDescent="0.25">
      <c r="A2358" s="14" t="s">
        <v>705</v>
      </c>
      <c r="B2358" s="2" t="s">
        <v>10314</v>
      </c>
      <c r="C2358" s="2" t="s">
        <v>13279</v>
      </c>
      <c r="D2358" s="2" t="s">
        <v>4380</v>
      </c>
      <c r="E2358" s="1" t="s">
        <v>4381</v>
      </c>
      <c r="F2358" s="1">
        <v>2014</v>
      </c>
      <c r="G2358" s="1">
        <v>1</v>
      </c>
      <c r="H2358" s="1" t="s">
        <v>4382</v>
      </c>
      <c r="I2358" s="1" t="s">
        <v>37</v>
      </c>
      <c r="J2358" s="1" t="s">
        <v>29</v>
      </c>
      <c r="K2358" s="1" t="str">
        <f>IF(Tabela1[[#This Row],[Situação da Obra]]="Inacabada - PC Técnica Concluída","Inacabada",Tabela1[[#This Row],[Situação da Obra]])</f>
        <v>Inacabada</v>
      </c>
      <c r="L2358" s="1" t="s">
        <v>30</v>
      </c>
      <c r="M2358" s="4">
        <v>44915</v>
      </c>
      <c r="N2358" s="5">
        <v>0.93689999999999996</v>
      </c>
      <c r="O2358" s="4">
        <v>44442</v>
      </c>
      <c r="P2358" s="1" t="s">
        <v>1935</v>
      </c>
      <c r="Q2358" s="1" t="s">
        <v>710</v>
      </c>
      <c r="R2358" s="1" t="s">
        <v>32</v>
      </c>
      <c r="S2358" s="1" t="s">
        <v>1936</v>
      </c>
      <c r="T2358" s="1" t="s">
        <v>712</v>
      </c>
      <c r="U2358" s="6">
        <v>11161.74</v>
      </c>
      <c r="V2358" s="6">
        <v>184923.18</v>
      </c>
      <c r="W2358" s="6">
        <v>0</v>
      </c>
      <c r="X2358" s="6">
        <v>184923.18</v>
      </c>
      <c r="Y2358" s="6">
        <v>0</v>
      </c>
      <c r="Z2358" s="7">
        <v>44377</v>
      </c>
      <c r="AA23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8" s="35" t="str">
        <f>IFERROR(
                    _xlfn.XLOOKUP(Tabela1[[#This Row],[ID]],'Base_Solicitações MP'!B:B,'Base_Solicitações MP'!R:R),
                    "Não enviada")</f>
        <v>Diligência</v>
      </c>
      <c r="AC2358" s="15" t="str">
        <f>_xlfn.CONCAT(Tabela1[[#This Row],[Município]],"/",Tabela1[[#This Row],[UF]])</f>
        <v>Miguel Alves/PI</v>
      </c>
    </row>
    <row r="2359" spans="1:29" x14ac:dyDescent="0.25">
      <c r="A2359" s="14" t="s">
        <v>705</v>
      </c>
      <c r="B2359" s="2" t="s">
        <v>10315</v>
      </c>
      <c r="C2359" s="2" t="s">
        <v>13280</v>
      </c>
      <c r="D2359" s="3" t="s">
        <v>4383</v>
      </c>
      <c r="E2359" s="1" t="s">
        <v>4384</v>
      </c>
      <c r="F2359" s="1">
        <v>2014</v>
      </c>
      <c r="G2359" s="1">
        <v>2</v>
      </c>
      <c r="H2359" s="1" t="s">
        <v>4385</v>
      </c>
      <c r="I2359" s="1" t="s">
        <v>37</v>
      </c>
      <c r="J2359" s="1" t="s">
        <v>40</v>
      </c>
      <c r="K2359" s="1" t="str">
        <f>IF(Tabela1[[#This Row],[Situação da Obra]]="Inacabada - PC Técnica Concluída","Inacabada",Tabela1[[#This Row],[Situação da Obra]])</f>
        <v>Inacabada</v>
      </c>
      <c r="L2359" s="1" t="s">
        <v>30</v>
      </c>
      <c r="M2359" s="4">
        <v>43934</v>
      </c>
      <c r="N2359" s="5">
        <v>0.99990000000000001</v>
      </c>
      <c r="O2359" s="4">
        <v>43865</v>
      </c>
      <c r="P2359" s="1" t="s">
        <v>709</v>
      </c>
      <c r="Q2359" s="1" t="s">
        <v>710</v>
      </c>
      <c r="R2359" s="1" t="s">
        <v>32</v>
      </c>
      <c r="S2359" s="1" t="s">
        <v>716</v>
      </c>
      <c r="T2359" s="1" t="s">
        <v>712</v>
      </c>
      <c r="U2359" s="6">
        <v>507467.2</v>
      </c>
      <c r="V2359" s="6">
        <v>509986.79</v>
      </c>
      <c r="W2359" s="6">
        <v>0</v>
      </c>
      <c r="X2359" s="6">
        <v>509986.79</v>
      </c>
      <c r="Y2359" s="6">
        <v>1579.28</v>
      </c>
      <c r="Z2359" s="7">
        <v>43768</v>
      </c>
      <c r="AA23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9" s="35" t="str">
        <f>IFERROR(
                    _xlfn.XLOOKUP(Tabela1[[#This Row],[ID]],'Base_Solicitações MP'!B:B,'Base_Solicitações MP'!R:R),
                    "Não enviada")</f>
        <v>Diligência</v>
      </c>
      <c r="AC2359" s="15" t="str">
        <f>_xlfn.CONCAT(Tabela1[[#This Row],[Município]],"/",Tabela1[[#This Row],[UF]])</f>
        <v>Murici dos Portelas/PI</v>
      </c>
    </row>
    <row r="2360" spans="1:29" x14ac:dyDescent="0.25">
      <c r="A2360" s="14" t="s">
        <v>705</v>
      </c>
      <c r="B2360" s="2" t="s">
        <v>10316</v>
      </c>
      <c r="C2360" s="2" t="s">
        <v>13281</v>
      </c>
      <c r="D2360" s="3" t="s">
        <v>4386</v>
      </c>
      <c r="E2360" s="1" t="s">
        <v>4387</v>
      </c>
      <c r="F2360" s="1">
        <v>2014</v>
      </c>
      <c r="G2360" s="1">
        <v>1</v>
      </c>
      <c r="H2360" s="1" t="s">
        <v>4388</v>
      </c>
      <c r="I2360" s="1" t="s">
        <v>55</v>
      </c>
      <c r="J2360" s="1" t="s">
        <v>29</v>
      </c>
      <c r="K2360" s="1" t="str">
        <f>IF(Tabela1[[#This Row],[Situação da Obra]]="Inacabada - PC Técnica Concluída","Inacabada",Tabela1[[#This Row],[Situação da Obra]])</f>
        <v>Inacabada</v>
      </c>
      <c r="L2360" s="1" t="s">
        <v>30</v>
      </c>
      <c r="M2360" s="4">
        <v>45019</v>
      </c>
      <c r="N2360" s="5">
        <v>0.96099999999999997</v>
      </c>
      <c r="O2360" s="4">
        <v>43395</v>
      </c>
      <c r="P2360" s="1" t="s">
        <v>709</v>
      </c>
      <c r="Q2360" s="1" t="s">
        <v>710</v>
      </c>
      <c r="R2360" s="1" t="s">
        <v>32</v>
      </c>
      <c r="S2360" s="1" t="s">
        <v>716</v>
      </c>
      <c r="T2360" s="1" t="s">
        <v>712</v>
      </c>
      <c r="U2360" s="6">
        <v>189961.13</v>
      </c>
      <c r="V2360" s="6">
        <v>509276.48</v>
      </c>
      <c r="W2360" s="6">
        <v>0</v>
      </c>
      <c r="X2360" s="6">
        <v>509276.48</v>
      </c>
      <c r="Y2360" s="6">
        <v>15161.78</v>
      </c>
      <c r="Z2360" s="7">
        <v>45011</v>
      </c>
      <c r="AA23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0" s="35" t="str">
        <f>IFERROR(
                    _xlfn.XLOOKUP(Tabela1[[#This Row],[ID]],'Base_Solicitações MP'!B:B,'Base_Solicitações MP'!R:R),
                    "Não enviada")</f>
        <v>Não enviada</v>
      </c>
      <c r="AC2360" s="15" t="str">
        <f>_xlfn.CONCAT(Tabela1[[#This Row],[Município]],"/",Tabela1[[#This Row],[UF]])</f>
        <v>Holambra/SP</v>
      </c>
    </row>
    <row r="2361" spans="1:29" x14ac:dyDescent="0.25">
      <c r="A2361" s="14" t="s">
        <v>705</v>
      </c>
      <c r="B2361" s="2" t="s">
        <v>10317</v>
      </c>
      <c r="C2361" s="2" t="s">
        <v>13282</v>
      </c>
      <c r="D2361" s="3" t="s">
        <v>4389</v>
      </c>
      <c r="E2361" s="1" t="s">
        <v>4390</v>
      </c>
      <c r="F2361" s="1">
        <v>2014</v>
      </c>
      <c r="G2361" s="1">
        <v>1</v>
      </c>
      <c r="H2361" s="1" t="s">
        <v>4391</v>
      </c>
      <c r="I2361" s="1" t="s">
        <v>55</v>
      </c>
      <c r="J2361" s="1" t="s">
        <v>29</v>
      </c>
      <c r="K2361" s="1" t="str">
        <f>IF(Tabela1[[#This Row],[Situação da Obra]]="Inacabada - PC Técnica Concluída","Inacabada",Tabela1[[#This Row],[Situação da Obra]])</f>
        <v>Inacabada</v>
      </c>
      <c r="L2361" s="1" t="s">
        <v>30</v>
      </c>
      <c r="M2361" s="4">
        <v>45044</v>
      </c>
      <c r="N2361" s="5">
        <v>0.13650000000000001</v>
      </c>
      <c r="O2361" s="4">
        <v>43059</v>
      </c>
      <c r="P2361" s="1" t="s">
        <v>709</v>
      </c>
      <c r="Q2361" s="1" t="s">
        <v>710</v>
      </c>
      <c r="R2361" s="1" t="s">
        <v>32</v>
      </c>
      <c r="S2361" s="1" t="s">
        <v>716</v>
      </c>
      <c r="T2361" s="1" t="s">
        <v>712</v>
      </c>
      <c r="U2361" s="6">
        <v>690991.53</v>
      </c>
      <c r="V2361" s="6">
        <v>483818.93</v>
      </c>
      <c r="W2361" s="6">
        <v>0</v>
      </c>
      <c r="X2361" s="6">
        <v>483818.93</v>
      </c>
      <c r="Y2361" s="6">
        <v>0</v>
      </c>
      <c r="Z2361" s="7">
        <v>43281</v>
      </c>
      <c r="AA23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1" s="35" t="str">
        <f>IFERROR(
                    _xlfn.XLOOKUP(Tabela1[[#This Row],[ID]],'Base_Solicitações MP'!B:B,'Base_Solicitações MP'!R:R),
                    "Não enviada")</f>
        <v>Em Cadastramento</v>
      </c>
      <c r="AC2361" s="15" t="str">
        <f>_xlfn.CONCAT(Tabela1[[#This Row],[Município]],"/",Tabela1[[#This Row],[UF]])</f>
        <v>Ibiúna/SP</v>
      </c>
    </row>
    <row r="2362" spans="1:29" x14ac:dyDescent="0.25">
      <c r="A2362" s="14" t="s">
        <v>705</v>
      </c>
      <c r="B2362" s="2" t="s">
        <v>10318</v>
      </c>
      <c r="C2362" s="2" t="s">
        <v>13283</v>
      </c>
      <c r="D2362" s="2" t="s">
        <v>4392</v>
      </c>
      <c r="E2362" s="1" t="s">
        <v>4393</v>
      </c>
      <c r="F2362" s="1">
        <v>2014</v>
      </c>
      <c r="G2362" s="1">
        <v>1</v>
      </c>
      <c r="H2362" s="1" t="s">
        <v>3848</v>
      </c>
      <c r="I2362" s="1" t="s">
        <v>82</v>
      </c>
      <c r="J2362" s="1" t="s">
        <v>29</v>
      </c>
      <c r="K2362" s="1" t="str">
        <f>IF(Tabela1[[#This Row],[Situação da Obra]]="Inacabada - PC Técnica Concluída","Inacabada",Tabela1[[#This Row],[Situação da Obra]])</f>
        <v>Inacabada</v>
      </c>
      <c r="L2362" s="1" t="s">
        <v>30</v>
      </c>
      <c r="M2362" s="4">
        <v>45019</v>
      </c>
      <c r="N2362" s="5">
        <v>9.9699999999999997E-2</v>
      </c>
      <c r="O2362" s="4">
        <v>43165</v>
      </c>
      <c r="P2362" s="1" t="s">
        <v>1935</v>
      </c>
      <c r="Q2362" s="1" t="s">
        <v>710</v>
      </c>
      <c r="R2362" s="1" t="s">
        <v>32</v>
      </c>
      <c r="S2362" s="1" t="s">
        <v>1936</v>
      </c>
      <c r="T2362" s="1" t="s">
        <v>712</v>
      </c>
      <c r="U2362" s="6">
        <v>184254.49</v>
      </c>
      <c r="V2362" s="6">
        <v>184971.34</v>
      </c>
      <c r="W2362" s="6">
        <v>0</v>
      </c>
      <c r="X2362" s="6">
        <v>184971.34</v>
      </c>
      <c r="Y2362" s="6">
        <v>17252.7</v>
      </c>
      <c r="Z2362" s="7">
        <v>44904</v>
      </c>
      <c r="AA23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2" s="35" t="str">
        <f>IFERROR(
                    _xlfn.XLOOKUP(Tabela1[[#This Row],[ID]],'Base_Solicitações MP'!B:B,'Base_Solicitações MP'!R:R),
                    "Não enviada")</f>
        <v>Não enviada</v>
      </c>
      <c r="AC2362" s="15" t="str">
        <f>_xlfn.CONCAT(Tabela1[[#This Row],[Município]],"/",Tabela1[[#This Row],[UF]])</f>
        <v>Brotas de Macaúbas/BA</v>
      </c>
    </row>
    <row r="2363" spans="1:29" x14ac:dyDescent="0.25">
      <c r="A2363" s="14" t="s">
        <v>705</v>
      </c>
      <c r="B2363" s="2" t="s">
        <v>10319</v>
      </c>
      <c r="C2363" s="2" t="s">
        <v>13284</v>
      </c>
      <c r="D2363" s="3" t="s">
        <v>4394</v>
      </c>
      <c r="E2363" s="1" t="s">
        <v>4395</v>
      </c>
      <c r="F2363" s="1">
        <v>2014</v>
      </c>
      <c r="G2363" s="1">
        <v>1</v>
      </c>
      <c r="H2363" s="1" t="s">
        <v>4396</v>
      </c>
      <c r="I2363" s="1" t="s">
        <v>37</v>
      </c>
      <c r="J2363" s="1" t="s">
        <v>29</v>
      </c>
      <c r="K2363" s="1" t="str">
        <f>IF(Tabela1[[#This Row],[Situação da Obra]]="Inacabada - PC Técnica Concluída","Inacabada",Tabela1[[#This Row],[Situação da Obra]])</f>
        <v>Inacabada</v>
      </c>
      <c r="L2363" s="1" t="s">
        <v>30</v>
      </c>
      <c r="M2363" s="4">
        <v>44915</v>
      </c>
      <c r="N2363" s="5">
        <v>0.2868</v>
      </c>
      <c r="O2363" s="4">
        <v>43064</v>
      </c>
      <c r="P2363" s="1" t="s">
        <v>709</v>
      </c>
      <c r="Q2363" s="1" t="s">
        <v>710</v>
      </c>
      <c r="R2363" s="1" t="s">
        <v>32</v>
      </c>
      <c r="S2363" s="1" t="s">
        <v>716</v>
      </c>
      <c r="T2363" s="1" t="s">
        <v>712</v>
      </c>
      <c r="U2363" s="6">
        <v>502840</v>
      </c>
      <c r="V2363" s="6">
        <v>507968.76</v>
      </c>
      <c r="W2363" s="6">
        <v>0</v>
      </c>
      <c r="X2363" s="6">
        <v>507968.76</v>
      </c>
      <c r="Y2363" s="6">
        <v>225.35</v>
      </c>
      <c r="Z2363" s="7">
        <v>43881</v>
      </c>
      <c r="AA23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3" s="35" t="str">
        <f>IFERROR(
                    _xlfn.XLOOKUP(Tabela1[[#This Row],[ID]],'Base_Solicitações MP'!B:B,'Base_Solicitações MP'!R:R),
                    "Não enviada")</f>
        <v>Diligência</v>
      </c>
      <c r="AC2363" s="15" t="str">
        <f>_xlfn.CONCAT(Tabela1[[#This Row],[Município]],"/",Tabela1[[#This Row],[UF]])</f>
        <v>Passagem Franca do Piauí/PI</v>
      </c>
    </row>
    <row r="2364" spans="1:29" x14ac:dyDescent="0.25">
      <c r="A2364" s="14" t="s">
        <v>705</v>
      </c>
      <c r="B2364" s="2" t="s">
        <v>10320</v>
      </c>
      <c r="C2364" s="2" t="s">
        <v>13285</v>
      </c>
      <c r="D2364" s="3" t="s">
        <v>4397</v>
      </c>
      <c r="E2364" s="1" t="s">
        <v>4398</v>
      </c>
      <c r="F2364" s="1">
        <v>2014</v>
      </c>
      <c r="G2364" s="1">
        <v>1</v>
      </c>
      <c r="H2364" s="1" t="s">
        <v>4399</v>
      </c>
      <c r="I2364" s="1" t="s">
        <v>55</v>
      </c>
      <c r="J2364" s="1" t="s">
        <v>29</v>
      </c>
      <c r="K2364" s="1" t="str">
        <f>IF(Tabela1[[#This Row],[Situação da Obra]]="Inacabada - PC Técnica Concluída","Inacabada",Tabela1[[#This Row],[Situação da Obra]])</f>
        <v>Inacabada</v>
      </c>
      <c r="L2364" s="1" t="s">
        <v>30</v>
      </c>
      <c r="M2364" s="4">
        <v>44915</v>
      </c>
      <c r="N2364" s="5">
        <v>0.84899999999999998</v>
      </c>
      <c r="O2364" s="4">
        <v>43707</v>
      </c>
      <c r="P2364" s="1" t="s">
        <v>709</v>
      </c>
      <c r="Q2364" s="1" t="s">
        <v>710</v>
      </c>
      <c r="R2364" s="1" t="s">
        <v>32</v>
      </c>
      <c r="S2364" s="1" t="s">
        <v>716</v>
      </c>
      <c r="T2364" s="1" t="s">
        <v>712</v>
      </c>
      <c r="U2364" s="6">
        <v>725591.53</v>
      </c>
      <c r="V2364" s="6">
        <v>509468.43</v>
      </c>
      <c r="W2364" s="6">
        <v>0</v>
      </c>
      <c r="X2364" s="6">
        <v>509468.43</v>
      </c>
      <c r="Y2364" s="6">
        <v>0</v>
      </c>
      <c r="Z2364" s="7">
        <v>43707</v>
      </c>
      <c r="AA23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4" s="35" t="str">
        <f>IFERROR(
                    _xlfn.XLOOKUP(Tabela1[[#This Row],[ID]],'Base_Solicitações MP'!B:B,'Base_Solicitações MP'!R:R),
                    "Não enviada")</f>
        <v>Não enviada</v>
      </c>
      <c r="AC2364" s="15" t="str">
        <f>_xlfn.CONCAT(Tabela1[[#This Row],[Município]],"/",Tabela1[[#This Row],[UF]])</f>
        <v>Pindamonhangaba/SP</v>
      </c>
    </row>
    <row r="2365" spans="1:29" x14ac:dyDescent="0.25">
      <c r="A2365" s="14" t="s">
        <v>705</v>
      </c>
      <c r="B2365" s="2" t="s">
        <v>7378</v>
      </c>
      <c r="C2365" s="2" t="s">
        <v>13286</v>
      </c>
      <c r="D2365" s="2" t="s">
        <v>4400</v>
      </c>
      <c r="E2365" s="1" t="s">
        <v>4401</v>
      </c>
      <c r="F2365" s="1">
        <v>2014</v>
      </c>
      <c r="G2365" s="1">
        <v>1</v>
      </c>
      <c r="H2365" s="1" t="s">
        <v>1743</v>
      </c>
      <c r="I2365" s="1" t="s">
        <v>82</v>
      </c>
      <c r="J2365" s="1" t="s">
        <v>29</v>
      </c>
      <c r="K2365" s="1" t="str">
        <f>IF(Tabela1[[#This Row],[Situação da Obra]]="Inacabada - PC Técnica Concluída","Inacabada",Tabela1[[#This Row],[Situação da Obra]])</f>
        <v>Inacabada</v>
      </c>
      <c r="L2365" s="1" t="s">
        <v>30</v>
      </c>
      <c r="M2365" s="4">
        <v>44915</v>
      </c>
      <c r="N2365" s="5">
        <v>0.37269999999999998</v>
      </c>
      <c r="O2365" s="4"/>
      <c r="P2365" s="1" t="s">
        <v>1935</v>
      </c>
      <c r="Q2365" s="1" t="s">
        <v>710</v>
      </c>
      <c r="R2365" s="1" t="s">
        <v>32</v>
      </c>
      <c r="S2365" s="1" t="s">
        <v>1936</v>
      </c>
      <c r="T2365" s="1" t="s">
        <v>712</v>
      </c>
      <c r="U2365" s="6" t="s">
        <v>41</v>
      </c>
      <c r="V2365" s="6">
        <v>171681.02</v>
      </c>
      <c r="W2365" s="6">
        <v>0</v>
      </c>
      <c r="X2365" s="6">
        <v>171681.02</v>
      </c>
      <c r="Y2365" s="6" t="s">
        <v>41</v>
      </c>
      <c r="Z2365" s="7">
        <v>43541</v>
      </c>
      <c r="AA23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5" s="35" t="str">
        <f>IFERROR(
                    _xlfn.XLOOKUP(Tabela1[[#This Row],[ID]],'Base_Solicitações MP'!B:B,'Base_Solicitações MP'!R:R),
                    "Não enviada")</f>
        <v>Diligência</v>
      </c>
      <c r="AC2365" s="15" t="str">
        <f>_xlfn.CONCAT(Tabela1[[#This Row],[Município]],"/",Tabela1[[#This Row],[UF]])</f>
        <v>Cocos/BA</v>
      </c>
    </row>
    <row r="2366" spans="1:29" x14ac:dyDescent="0.25">
      <c r="A2366" s="14" t="s">
        <v>705</v>
      </c>
      <c r="B2366" s="2" t="s">
        <v>10321</v>
      </c>
      <c r="C2366" s="2" t="s">
        <v>13287</v>
      </c>
      <c r="D2366" s="2" t="s">
        <v>4402</v>
      </c>
      <c r="E2366" s="1" t="s">
        <v>4403</v>
      </c>
      <c r="F2366" s="1">
        <v>2014</v>
      </c>
      <c r="G2366" s="1">
        <v>1</v>
      </c>
      <c r="H2366" s="1" t="s">
        <v>3369</v>
      </c>
      <c r="I2366" s="1" t="s">
        <v>82</v>
      </c>
      <c r="J2366" s="1" t="s">
        <v>29</v>
      </c>
      <c r="K2366" s="1" t="str">
        <f>IF(Tabela1[[#This Row],[Situação da Obra]]="Inacabada - PC Técnica Concluída","Inacabada",Tabela1[[#This Row],[Situação da Obra]])</f>
        <v>Inacabada</v>
      </c>
      <c r="L2366" s="1" t="s">
        <v>30</v>
      </c>
      <c r="M2366" s="4">
        <v>44915</v>
      </c>
      <c r="N2366" s="5">
        <v>0.39450000000000002</v>
      </c>
      <c r="O2366" s="4">
        <v>43501</v>
      </c>
      <c r="P2366" s="1" t="s">
        <v>1935</v>
      </c>
      <c r="Q2366" s="1" t="s">
        <v>710</v>
      </c>
      <c r="R2366" s="1" t="s">
        <v>32</v>
      </c>
      <c r="S2366" s="1" t="s">
        <v>1936</v>
      </c>
      <c r="T2366" s="1" t="s">
        <v>712</v>
      </c>
      <c r="U2366" s="6">
        <v>108388.79</v>
      </c>
      <c r="V2366" s="6">
        <v>183886.68</v>
      </c>
      <c r="W2366" s="6">
        <v>0</v>
      </c>
      <c r="X2366" s="6">
        <v>183886.68</v>
      </c>
      <c r="Y2366" s="6">
        <v>3096.15</v>
      </c>
      <c r="Z2366" s="7">
        <v>43443</v>
      </c>
      <c r="AA23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6" s="35" t="str">
        <f>IFERROR(
                    _xlfn.XLOOKUP(Tabela1[[#This Row],[ID]],'Base_Solicitações MP'!B:B,'Base_Solicitações MP'!R:R),
                    "Não enviada")</f>
        <v>Diligência</v>
      </c>
      <c r="AC2366" s="15" t="str">
        <f>_xlfn.CONCAT(Tabela1[[#This Row],[Município]],"/",Tabela1[[#This Row],[UF]])</f>
        <v>Santa Rita de Cássia/BA</v>
      </c>
    </row>
    <row r="2367" spans="1:29" x14ac:dyDescent="0.25">
      <c r="A2367" s="14" t="s">
        <v>705</v>
      </c>
      <c r="B2367" s="2" t="s">
        <v>10322</v>
      </c>
      <c r="C2367" s="2" t="s">
        <v>13288</v>
      </c>
      <c r="D2367" s="2" t="s">
        <v>4404</v>
      </c>
      <c r="E2367" s="1" t="s">
        <v>4405</v>
      </c>
      <c r="F2367" s="1">
        <v>2014</v>
      </c>
      <c r="G2367" s="1">
        <v>1</v>
      </c>
      <c r="H2367" s="1" t="s">
        <v>2349</v>
      </c>
      <c r="I2367" s="1" t="s">
        <v>37</v>
      </c>
      <c r="J2367" s="1" t="s">
        <v>29</v>
      </c>
      <c r="K2367" s="1" t="str">
        <f>IF(Tabela1[[#This Row],[Situação da Obra]]="Inacabada - PC Técnica Concluída","Inacabada",Tabela1[[#This Row],[Situação da Obra]])</f>
        <v>Inacabada</v>
      </c>
      <c r="L2367" s="1" t="s">
        <v>30</v>
      </c>
      <c r="M2367" s="4">
        <v>44915</v>
      </c>
      <c r="N2367" s="5">
        <v>0</v>
      </c>
      <c r="O2367" s="4">
        <v>43059</v>
      </c>
      <c r="P2367" s="1" t="s">
        <v>1935</v>
      </c>
      <c r="Q2367" s="1" t="s">
        <v>710</v>
      </c>
      <c r="R2367" s="1" t="s">
        <v>32</v>
      </c>
      <c r="S2367" s="1" t="s">
        <v>1936</v>
      </c>
      <c r="T2367" s="1" t="s">
        <v>712</v>
      </c>
      <c r="U2367" s="6">
        <v>182717.63</v>
      </c>
      <c r="V2367" s="6">
        <v>183777.92000000001</v>
      </c>
      <c r="W2367" s="6">
        <v>0</v>
      </c>
      <c r="X2367" s="6">
        <v>183777.92000000001</v>
      </c>
      <c r="Y2367" s="6">
        <v>3565.35</v>
      </c>
      <c r="Z2367" s="7">
        <v>43220</v>
      </c>
      <c r="AA23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7" s="35" t="str">
        <f>IFERROR(
                    _xlfn.XLOOKUP(Tabela1[[#This Row],[ID]],'Base_Solicitações MP'!B:B,'Base_Solicitações MP'!R:R),
                    "Não enviada")</f>
        <v>Diligência</v>
      </c>
      <c r="AC2367" s="15" t="str">
        <f>_xlfn.CONCAT(Tabela1[[#This Row],[Município]],"/",Tabela1[[#This Row],[UF]])</f>
        <v>São Julião/PI</v>
      </c>
    </row>
    <row r="2368" spans="1:29" x14ac:dyDescent="0.25">
      <c r="A2368" s="14" t="s">
        <v>705</v>
      </c>
      <c r="B2368" s="2" t="s">
        <v>10323</v>
      </c>
      <c r="C2368" s="2" t="s">
        <v>13289</v>
      </c>
      <c r="D2368" s="3" t="s">
        <v>4406</v>
      </c>
      <c r="E2368" s="1" t="s">
        <v>4407</v>
      </c>
      <c r="F2368" s="1">
        <v>2014</v>
      </c>
      <c r="G2368" s="1">
        <v>1</v>
      </c>
      <c r="H2368" s="1" t="s">
        <v>2836</v>
      </c>
      <c r="I2368" s="1" t="s">
        <v>37</v>
      </c>
      <c r="J2368" s="1" t="s">
        <v>29</v>
      </c>
      <c r="K2368" s="1" t="str">
        <f>IF(Tabela1[[#This Row],[Situação da Obra]]="Inacabada - PC Técnica Concluída","Inacabada",Tabela1[[#This Row],[Situação da Obra]])</f>
        <v>Inacabada</v>
      </c>
      <c r="L2368" s="1" t="s">
        <v>30</v>
      </c>
      <c r="M2368" s="4">
        <v>44915</v>
      </c>
      <c r="N2368" s="5">
        <v>0</v>
      </c>
      <c r="O2368" s="4">
        <v>42948</v>
      </c>
      <c r="P2368" s="1" t="s">
        <v>709</v>
      </c>
      <c r="Q2368" s="1" t="s">
        <v>710</v>
      </c>
      <c r="R2368" s="1" t="s">
        <v>32</v>
      </c>
      <c r="S2368" s="1" t="s">
        <v>716</v>
      </c>
      <c r="T2368" s="1" t="s">
        <v>712</v>
      </c>
      <c r="U2368" s="6">
        <v>509999.81</v>
      </c>
      <c r="V2368" s="6">
        <v>510000</v>
      </c>
      <c r="W2368" s="6">
        <v>0</v>
      </c>
      <c r="X2368" s="6">
        <v>510000</v>
      </c>
      <c r="Y2368" s="6">
        <v>2214.9699999999998</v>
      </c>
      <c r="Z2368" s="7">
        <v>42916</v>
      </c>
      <c r="AA23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8" s="35" t="str">
        <f>IFERROR(
                    _xlfn.XLOOKUP(Tabela1[[#This Row],[ID]],'Base_Solicitações MP'!B:B,'Base_Solicitações MP'!R:R),
                    "Não enviada")</f>
        <v>Aguardando Análise FNDE</v>
      </c>
      <c r="AC2368" s="15" t="str">
        <f>_xlfn.CONCAT(Tabela1[[#This Row],[Município]],"/",Tabela1[[#This Row],[UF]])</f>
        <v>Redenção do Gurguéia/PI</v>
      </c>
    </row>
    <row r="2369" spans="1:29" x14ac:dyDescent="0.25">
      <c r="A2369" s="14" t="s">
        <v>705</v>
      </c>
      <c r="B2369" s="2" t="s">
        <v>10324</v>
      </c>
      <c r="C2369" s="2" t="s">
        <v>13290</v>
      </c>
      <c r="D2369" s="2" t="s">
        <v>4408</v>
      </c>
      <c r="E2369" s="1" t="s">
        <v>4409</v>
      </c>
      <c r="F2369" s="1">
        <v>2014</v>
      </c>
      <c r="G2369" s="1">
        <v>1</v>
      </c>
      <c r="H2369" s="1" t="s">
        <v>4410</v>
      </c>
      <c r="I2369" s="1" t="s">
        <v>37</v>
      </c>
      <c r="J2369" s="1" t="s">
        <v>29</v>
      </c>
      <c r="K2369" s="1" t="str">
        <f>IF(Tabela1[[#This Row],[Situação da Obra]]="Inacabada - PC Técnica Concluída","Inacabada",Tabela1[[#This Row],[Situação da Obra]])</f>
        <v>Inacabada</v>
      </c>
      <c r="L2369" s="1" t="s">
        <v>30</v>
      </c>
      <c r="M2369" s="4">
        <v>44915</v>
      </c>
      <c r="N2369" s="5">
        <v>0.56820000000000004</v>
      </c>
      <c r="O2369" s="4">
        <v>43539</v>
      </c>
      <c r="P2369" s="1" t="s">
        <v>1935</v>
      </c>
      <c r="Q2369" s="1" t="s">
        <v>710</v>
      </c>
      <c r="R2369" s="1" t="s">
        <v>32</v>
      </c>
      <c r="S2369" s="1" t="s">
        <v>1936</v>
      </c>
      <c r="T2369" s="1" t="s">
        <v>712</v>
      </c>
      <c r="U2369" s="6">
        <v>181110.99</v>
      </c>
      <c r="V2369" s="6">
        <v>181324.34</v>
      </c>
      <c r="W2369" s="6">
        <v>0</v>
      </c>
      <c r="X2369" s="6">
        <v>181324.34</v>
      </c>
      <c r="Y2369" s="6">
        <v>2471.2800000000002</v>
      </c>
      <c r="Z2369" s="7">
        <v>43646</v>
      </c>
      <c r="AA23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9" s="35" t="str">
        <f>IFERROR(
                    _xlfn.XLOOKUP(Tabela1[[#This Row],[ID]],'Base_Solicitações MP'!B:B,'Base_Solicitações MP'!R:R),
                    "Não enviada")</f>
        <v>Em Cadastramento</v>
      </c>
      <c r="AC2369" s="15" t="str">
        <f>_xlfn.CONCAT(Tabela1[[#This Row],[Município]],"/",Tabela1[[#This Row],[UF]])</f>
        <v>São Pedro do Piauí/PI</v>
      </c>
    </row>
    <row r="2370" spans="1:29" x14ac:dyDescent="0.25">
      <c r="A2370" s="14" t="s">
        <v>705</v>
      </c>
      <c r="B2370" s="2" t="s">
        <v>10325</v>
      </c>
      <c r="C2370" s="2" t="s">
        <v>13291</v>
      </c>
      <c r="D2370" s="3" t="s">
        <v>4411</v>
      </c>
      <c r="E2370" s="1" t="s">
        <v>4412</v>
      </c>
      <c r="F2370" s="1">
        <v>2014</v>
      </c>
      <c r="G2370" s="1">
        <v>1</v>
      </c>
      <c r="H2370" s="1" t="s">
        <v>4413</v>
      </c>
      <c r="I2370" s="1" t="s">
        <v>37</v>
      </c>
      <c r="J2370" s="1" t="s">
        <v>40</v>
      </c>
      <c r="K2370" s="1" t="str">
        <f>IF(Tabela1[[#This Row],[Situação da Obra]]="Inacabada - PC Técnica Concluída","Inacabada",Tabela1[[#This Row],[Situação da Obra]])</f>
        <v>Inacabada</v>
      </c>
      <c r="L2370" s="1" t="s">
        <v>30</v>
      </c>
      <c r="M2370" s="4">
        <v>43524</v>
      </c>
      <c r="N2370" s="5">
        <v>0.2346</v>
      </c>
      <c r="O2370" s="4">
        <v>43439</v>
      </c>
      <c r="P2370" s="1" t="s">
        <v>709</v>
      </c>
      <c r="Q2370" s="1" t="s">
        <v>710</v>
      </c>
      <c r="R2370" s="1" t="s">
        <v>32</v>
      </c>
      <c r="S2370" s="1" t="s">
        <v>716</v>
      </c>
      <c r="T2370" s="1" t="s">
        <v>712</v>
      </c>
      <c r="U2370" s="6">
        <v>507704.07</v>
      </c>
      <c r="V2370" s="6">
        <v>505694.66</v>
      </c>
      <c r="W2370" s="6">
        <v>0</v>
      </c>
      <c r="X2370" s="6">
        <v>505694.66</v>
      </c>
      <c r="Y2370" s="6">
        <v>0</v>
      </c>
      <c r="Z2370" s="7">
        <v>43311</v>
      </c>
      <c r="AA23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0" s="35" t="str">
        <f>IFERROR(
                    _xlfn.XLOOKUP(Tabela1[[#This Row],[ID]],'Base_Solicitações MP'!B:B,'Base_Solicitações MP'!R:R),
                    "Não enviada")</f>
        <v>Diligência</v>
      </c>
      <c r="AC2370" s="15" t="str">
        <f>_xlfn.CONCAT(Tabela1[[#This Row],[Município]],"/",Tabela1[[#This Row],[UF]])</f>
        <v>Tanque do Piauí/PI</v>
      </c>
    </row>
    <row r="2371" spans="1:29" x14ac:dyDescent="0.25">
      <c r="A2371" s="14" t="s">
        <v>705</v>
      </c>
      <c r="B2371" s="2" t="s">
        <v>10326</v>
      </c>
      <c r="C2371" s="2" t="s">
        <v>13292</v>
      </c>
      <c r="D2371" s="3" t="s">
        <v>4414</v>
      </c>
      <c r="E2371" s="1" t="s">
        <v>4415</v>
      </c>
      <c r="F2371" s="1">
        <v>2014</v>
      </c>
      <c r="G2371" s="1">
        <v>1</v>
      </c>
      <c r="H2371" s="1" t="s">
        <v>4416</v>
      </c>
      <c r="I2371" s="1" t="s">
        <v>37</v>
      </c>
      <c r="J2371" s="1" t="s">
        <v>29</v>
      </c>
      <c r="K2371" s="1" t="str">
        <f>IF(Tabela1[[#This Row],[Situação da Obra]]="Inacabada - PC Técnica Concluída","Inacabada",Tabela1[[#This Row],[Situação da Obra]])</f>
        <v>Inacabada</v>
      </c>
      <c r="L2371" s="1" t="s">
        <v>30</v>
      </c>
      <c r="M2371" s="4">
        <v>44915</v>
      </c>
      <c r="N2371" s="5">
        <v>0.63149999999999995</v>
      </c>
      <c r="O2371" s="4">
        <v>43691</v>
      </c>
      <c r="P2371" s="1" t="s">
        <v>709</v>
      </c>
      <c r="Q2371" s="1" t="s">
        <v>710</v>
      </c>
      <c r="R2371" s="1" t="s">
        <v>32</v>
      </c>
      <c r="S2371" s="1" t="s">
        <v>716</v>
      </c>
      <c r="T2371" s="1" t="s">
        <v>712</v>
      </c>
      <c r="U2371" s="6">
        <v>309833.77</v>
      </c>
      <c r="V2371" s="6">
        <v>509917.28</v>
      </c>
      <c r="W2371" s="6">
        <v>0</v>
      </c>
      <c r="X2371" s="6">
        <v>509917.28</v>
      </c>
      <c r="Y2371" s="6">
        <v>566.64</v>
      </c>
      <c r="Z2371" s="7">
        <v>43707</v>
      </c>
      <c r="AA23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1" s="35" t="str">
        <f>IFERROR(
                    _xlfn.XLOOKUP(Tabela1[[#This Row],[ID]],'Base_Solicitações MP'!B:B,'Base_Solicitações MP'!R:R),
                    "Não enviada")</f>
        <v>Em Cadastramento</v>
      </c>
      <c r="AC2371" s="15" t="str">
        <f>_xlfn.CONCAT(Tabela1[[#This Row],[Município]],"/",Tabela1[[#This Row],[UF]])</f>
        <v>Santa Luz/PI</v>
      </c>
    </row>
    <row r="2372" spans="1:29" x14ac:dyDescent="0.25">
      <c r="A2372" s="14" t="s">
        <v>705</v>
      </c>
      <c r="B2372" s="2" t="s">
        <v>10327</v>
      </c>
      <c r="C2372" s="2" t="s">
        <v>13293</v>
      </c>
      <c r="D2372" s="2" t="s">
        <v>4417</v>
      </c>
      <c r="E2372" s="1" t="s">
        <v>4418</v>
      </c>
      <c r="F2372" s="1">
        <v>2014</v>
      </c>
      <c r="G2372" s="1">
        <v>1</v>
      </c>
      <c r="H2372" s="1" t="s">
        <v>2938</v>
      </c>
      <c r="I2372" s="1" t="s">
        <v>82</v>
      </c>
      <c r="J2372" s="1" t="s">
        <v>29</v>
      </c>
      <c r="K2372" s="1" t="str">
        <f>IF(Tabela1[[#This Row],[Situação da Obra]]="Inacabada - PC Técnica Concluída","Inacabada",Tabela1[[#This Row],[Situação da Obra]])</f>
        <v>Inacabada</v>
      </c>
      <c r="L2372" s="1" t="s">
        <v>30</v>
      </c>
      <c r="M2372" s="4">
        <v>44915</v>
      </c>
      <c r="N2372" s="5">
        <v>0.60540000000000005</v>
      </c>
      <c r="O2372" s="4">
        <v>43545</v>
      </c>
      <c r="P2372" s="1" t="s">
        <v>1935</v>
      </c>
      <c r="Q2372" s="1" t="s">
        <v>710</v>
      </c>
      <c r="R2372" s="1" t="s">
        <v>32</v>
      </c>
      <c r="S2372" s="1" t="s">
        <v>1936</v>
      </c>
      <c r="T2372" s="1" t="s">
        <v>712</v>
      </c>
      <c r="U2372" s="6">
        <v>168191.31</v>
      </c>
      <c r="V2372" s="6">
        <v>169419.69</v>
      </c>
      <c r="W2372" s="6">
        <v>0</v>
      </c>
      <c r="X2372" s="6">
        <v>169419.69</v>
      </c>
      <c r="Y2372" s="6">
        <v>27930.25</v>
      </c>
      <c r="Z2372" s="7">
        <v>43521</v>
      </c>
      <c r="AA23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2" s="35" t="str">
        <f>IFERROR(
                    _xlfn.XLOOKUP(Tabela1[[#This Row],[ID]],'Base_Solicitações MP'!B:B,'Base_Solicitações MP'!R:R),
                    "Não enviada")</f>
        <v>Diligência</v>
      </c>
      <c r="AC2372" s="15" t="str">
        <f>_xlfn.CONCAT(Tabela1[[#This Row],[Município]],"/",Tabela1[[#This Row],[UF]])</f>
        <v>Itapitanga/BA</v>
      </c>
    </row>
    <row r="2373" spans="1:29" x14ac:dyDescent="0.25">
      <c r="A2373" s="14" t="s">
        <v>705</v>
      </c>
      <c r="B2373" s="2" t="s">
        <v>10328</v>
      </c>
      <c r="C2373" s="2" t="s">
        <v>13294</v>
      </c>
      <c r="D2373" s="3" t="s">
        <v>4419</v>
      </c>
      <c r="E2373" s="1" t="s">
        <v>4420</v>
      </c>
      <c r="F2373" s="1">
        <v>2014</v>
      </c>
      <c r="G2373" s="1">
        <v>1</v>
      </c>
      <c r="H2373" s="1" t="s">
        <v>543</v>
      </c>
      <c r="I2373" s="1" t="s">
        <v>37</v>
      </c>
      <c r="J2373" s="1" t="s">
        <v>29</v>
      </c>
      <c r="K2373" s="1" t="str">
        <f>IF(Tabela1[[#This Row],[Situação da Obra]]="Inacabada - PC Técnica Concluída","Inacabada",Tabela1[[#This Row],[Situação da Obra]])</f>
        <v>Inacabada</v>
      </c>
      <c r="L2373" s="1" t="s">
        <v>30</v>
      </c>
      <c r="M2373" s="4">
        <v>44915</v>
      </c>
      <c r="N2373" s="5">
        <v>0.37830000000000003</v>
      </c>
      <c r="O2373" s="4">
        <v>42542</v>
      </c>
      <c r="P2373" s="1" t="s">
        <v>709</v>
      </c>
      <c r="Q2373" s="1" t="s">
        <v>710</v>
      </c>
      <c r="R2373" s="1" t="s">
        <v>32</v>
      </c>
      <c r="S2373" s="1" t="s">
        <v>716</v>
      </c>
      <c r="T2373" s="1" t="s">
        <v>712</v>
      </c>
      <c r="U2373" s="6">
        <v>509702.48</v>
      </c>
      <c r="V2373" s="6">
        <v>509702.48</v>
      </c>
      <c r="W2373" s="6">
        <v>0</v>
      </c>
      <c r="X2373" s="6">
        <v>509702.48</v>
      </c>
      <c r="Y2373" s="6">
        <v>234.14</v>
      </c>
      <c r="Z2373" s="7">
        <v>43008</v>
      </c>
      <c r="AA23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3" s="35" t="str">
        <f>IFERROR(
                    _xlfn.XLOOKUP(Tabela1[[#This Row],[ID]],'Base_Solicitações MP'!B:B,'Base_Solicitações MP'!R:R),
                    "Não enviada")</f>
        <v>Não enviada</v>
      </c>
      <c r="AC2373" s="15" t="str">
        <f>_xlfn.CONCAT(Tabela1[[#This Row],[Município]],"/",Tabela1[[#This Row],[UF]])</f>
        <v>São José do Piauí/PI</v>
      </c>
    </row>
    <row r="2374" spans="1:29" x14ac:dyDescent="0.25">
      <c r="A2374" s="14" t="s">
        <v>705</v>
      </c>
      <c r="B2374" s="2" t="s">
        <v>10329</v>
      </c>
      <c r="C2374" s="2" t="s">
        <v>13295</v>
      </c>
      <c r="D2374" s="2" t="s">
        <v>4421</v>
      </c>
      <c r="E2374" s="1" t="s">
        <v>4422</v>
      </c>
      <c r="F2374" s="1">
        <v>2014</v>
      </c>
      <c r="G2374" s="1">
        <v>1</v>
      </c>
      <c r="H2374" s="1" t="s">
        <v>4423</v>
      </c>
      <c r="I2374" s="1" t="s">
        <v>55</v>
      </c>
      <c r="J2374" s="1" t="s">
        <v>29</v>
      </c>
      <c r="K2374" s="1" t="str">
        <f>IF(Tabela1[[#This Row],[Situação da Obra]]="Inacabada - PC Técnica Concluída","Inacabada",Tabela1[[#This Row],[Situação da Obra]])</f>
        <v>Inacabada</v>
      </c>
      <c r="L2374" s="1" t="s">
        <v>30</v>
      </c>
      <c r="M2374" s="4">
        <v>44915</v>
      </c>
      <c r="N2374" s="5">
        <v>0.23280000000000001</v>
      </c>
      <c r="O2374" s="4">
        <v>42590</v>
      </c>
      <c r="P2374" s="1" t="s">
        <v>1935</v>
      </c>
      <c r="Q2374" s="1" t="s">
        <v>710</v>
      </c>
      <c r="R2374" s="1" t="s">
        <v>32</v>
      </c>
      <c r="S2374" s="1" t="s">
        <v>1936</v>
      </c>
      <c r="T2374" s="1" t="s">
        <v>712</v>
      </c>
      <c r="U2374" s="6">
        <v>183603.02</v>
      </c>
      <c r="V2374" s="6">
        <v>184518.31</v>
      </c>
      <c r="W2374" s="6">
        <v>0</v>
      </c>
      <c r="X2374" s="6">
        <v>184518.31</v>
      </c>
      <c r="Y2374" s="6">
        <v>0</v>
      </c>
      <c r="Z2374" s="7">
        <v>43465</v>
      </c>
      <c r="AA23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4" s="35" t="str">
        <f>IFERROR(
                    _xlfn.XLOOKUP(Tabela1[[#This Row],[ID]],'Base_Solicitações MP'!B:B,'Base_Solicitações MP'!R:R),
                    "Não enviada")</f>
        <v>Não enviada</v>
      </c>
      <c r="AC2374" s="15" t="str">
        <f>_xlfn.CONCAT(Tabela1[[#This Row],[Município]],"/",Tabela1[[#This Row],[UF]])</f>
        <v>Miguelópolis/SP</v>
      </c>
    </row>
    <row r="2375" spans="1:29" x14ac:dyDescent="0.25">
      <c r="A2375" s="14" t="s">
        <v>705</v>
      </c>
      <c r="B2375" s="2" t="s">
        <v>7086</v>
      </c>
      <c r="C2375" s="2" t="s">
        <v>13296</v>
      </c>
      <c r="D2375" s="3" t="s">
        <v>4424</v>
      </c>
      <c r="E2375" s="1" t="s">
        <v>4425</v>
      </c>
      <c r="F2375" s="1">
        <v>2014</v>
      </c>
      <c r="G2375" s="1">
        <v>1</v>
      </c>
      <c r="H2375" s="1" t="s">
        <v>4426</v>
      </c>
      <c r="I2375" s="1" t="s">
        <v>52</v>
      </c>
      <c r="J2375" s="1" t="s">
        <v>29</v>
      </c>
      <c r="K2375" s="1" t="str">
        <f>IF(Tabela1[[#This Row],[Situação da Obra]]="Inacabada - PC Técnica Concluída","Inacabada",Tabela1[[#This Row],[Situação da Obra]])</f>
        <v>Inacabada</v>
      </c>
      <c r="L2375" s="1" t="s">
        <v>30</v>
      </c>
      <c r="M2375" s="4">
        <v>45040</v>
      </c>
      <c r="N2375" s="5">
        <v>0.28129999999999999</v>
      </c>
      <c r="O2375" s="4">
        <v>42561</v>
      </c>
      <c r="P2375" s="1" t="s">
        <v>709</v>
      </c>
      <c r="Q2375" s="1" t="s">
        <v>710</v>
      </c>
      <c r="R2375" s="1" t="s">
        <v>32</v>
      </c>
      <c r="S2375" s="1" t="s">
        <v>716</v>
      </c>
      <c r="T2375" s="1" t="s">
        <v>712</v>
      </c>
      <c r="U2375" s="6">
        <v>504957.69</v>
      </c>
      <c r="V2375" s="6">
        <v>509978.65</v>
      </c>
      <c r="W2375" s="6">
        <v>0</v>
      </c>
      <c r="X2375" s="6">
        <v>509978.65</v>
      </c>
      <c r="Y2375" s="6">
        <v>0</v>
      </c>
      <c r="Z2375" s="7">
        <v>42486</v>
      </c>
      <c r="AA23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5" s="35" t="str">
        <f>IFERROR(
                    _xlfn.XLOOKUP(Tabela1[[#This Row],[ID]],'Base_Solicitações MP'!B:B,'Base_Solicitações MP'!R:R),
                    "Não enviada")</f>
        <v>Diligência</v>
      </c>
      <c r="AC2375" s="15" t="str">
        <f>_xlfn.CONCAT(Tabela1[[#This Row],[Município]],"/",Tabela1[[#This Row],[UF]])</f>
        <v>Pitimbu/PB</v>
      </c>
    </row>
    <row r="2376" spans="1:29" x14ac:dyDescent="0.25">
      <c r="A2376" s="14" t="s">
        <v>705</v>
      </c>
      <c r="B2376" s="2" t="s">
        <v>6389</v>
      </c>
      <c r="C2376" s="2" t="s">
        <v>13297</v>
      </c>
      <c r="D2376" s="3" t="s">
        <v>4427</v>
      </c>
      <c r="E2376" s="1" t="s">
        <v>4428</v>
      </c>
      <c r="F2376" s="1">
        <v>2014</v>
      </c>
      <c r="G2376" s="1">
        <v>1</v>
      </c>
      <c r="H2376" s="1" t="s">
        <v>4429</v>
      </c>
      <c r="I2376" s="1" t="s">
        <v>82</v>
      </c>
      <c r="J2376" s="1" t="s">
        <v>56</v>
      </c>
      <c r="K2376" s="1" t="str">
        <f>IF(Tabela1[[#This Row],[Situação da Obra]]="Inacabada - PC Técnica Concluída","Inacabada",Tabela1[[#This Row],[Situação da Obra]])</f>
        <v>Paralisada</v>
      </c>
      <c r="L2376" s="1" t="s">
        <v>30</v>
      </c>
      <c r="M2376" s="4">
        <v>43549</v>
      </c>
      <c r="N2376" s="5">
        <v>0.35249999999999998</v>
      </c>
      <c r="O2376" s="4">
        <v>44867</v>
      </c>
      <c r="P2376" s="1" t="s">
        <v>31</v>
      </c>
      <c r="Q2376" s="1" t="s">
        <v>710</v>
      </c>
      <c r="R2376" s="1" t="s">
        <v>32</v>
      </c>
      <c r="S2376" s="1" t="s">
        <v>57</v>
      </c>
      <c r="T2376" s="1" t="s">
        <v>34</v>
      </c>
      <c r="U2376" s="6">
        <v>1209153.06</v>
      </c>
      <c r="V2376" s="6">
        <v>1951071.95</v>
      </c>
      <c r="W2376" s="6">
        <v>0</v>
      </c>
      <c r="X2376" s="6">
        <v>1951071.95</v>
      </c>
      <c r="Y2376" s="6">
        <v>219.02</v>
      </c>
      <c r="Z2376" s="7">
        <v>45165</v>
      </c>
      <c r="AA23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6" s="35" t="str">
        <f>IFERROR(
                    _xlfn.XLOOKUP(Tabela1[[#This Row],[ID]],'Base_Solicitações MP'!B:B,'Base_Solicitações MP'!R:R),
                    "Não enviada")</f>
        <v>Diligência</v>
      </c>
      <c r="AC2376" s="15" t="str">
        <f>_xlfn.CONCAT(Tabela1[[#This Row],[Município]],"/",Tabela1[[#This Row],[UF]])</f>
        <v>Conceição do Almeida/BA</v>
      </c>
    </row>
    <row r="2377" spans="1:29" x14ac:dyDescent="0.25">
      <c r="A2377" s="14" t="s">
        <v>705</v>
      </c>
      <c r="B2377" s="2" t="s">
        <v>10330</v>
      </c>
      <c r="C2377" s="2" t="s">
        <v>13298</v>
      </c>
      <c r="D2377" s="3" t="s">
        <v>4430</v>
      </c>
      <c r="E2377" s="1" t="s">
        <v>4431</v>
      </c>
      <c r="F2377" s="1">
        <v>2014</v>
      </c>
      <c r="G2377" s="1">
        <v>1</v>
      </c>
      <c r="H2377" s="1" t="s">
        <v>4432</v>
      </c>
      <c r="I2377" s="1" t="s">
        <v>82</v>
      </c>
      <c r="J2377" s="1" t="s">
        <v>40</v>
      </c>
      <c r="K2377" s="1" t="str">
        <f>IF(Tabela1[[#This Row],[Situação da Obra]]="Inacabada - PC Técnica Concluída","Inacabada",Tabela1[[#This Row],[Situação da Obra]])</f>
        <v>Inacabada</v>
      </c>
      <c r="L2377" s="1" t="s">
        <v>30</v>
      </c>
      <c r="M2377" s="4">
        <v>44553</v>
      </c>
      <c r="N2377" s="5">
        <v>0.51039999999999996</v>
      </c>
      <c r="O2377" s="4">
        <v>44537</v>
      </c>
      <c r="P2377" s="1" t="s">
        <v>31</v>
      </c>
      <c r="Q2377" s="1" t="s">
        <v>710</v>
      </c>
      <c r="R2377" s="1" t="s">
        <v>32</v>
      </c>
      <c r="S2377" s="1" t="s">
        <v>57</v>
      </c>
      <c r="T2377" s="1" t="s">
        <v>34</v>
      </c>
      <c r="U2377" s="6">
        <v>1080714.73</v>
      </c>
      <c r="V2377" s="6">
        <v>1951071.95</v>
      </c>
      <c r="W2377" s="6">
        <v>0</v>
      </c>
      <c r="X2377" s="6">
        <v>1951071.95</v>
      </c>
      <c r="Y2377" s="6">
        <v>1181.93</v>
      </c>
      <c r="Z2377" s="7">
        <v>44529</v>
      </c>
      <c r="AA23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7" s="35" t="str">
        <f>IFERROR(
                    _xlfn.XLOOKUP(Tabela1[[#This Row],[ID]],'Base_Solicitações MP'!B:B,'Base_Solicitações MP'!R:R),
                    "Não enviada")</f>
        <v>Não enviada</v>
      </c>
      <c r="AC2377" s="15" t="str">
        <f>_xlfn.CONCAT(Tabela1[[#This Row],[Município]],"/",Tabela1[[#This Row],[UF]])</f>
        <v>Cotegipe/BA</v>
      </c>
    </row>
    <row r="2378" spans="1:29" x14ac:dyDescent="0.25">
      <c r="A2378" s="14" t="s">
        <v>705</v>
      </c>
      <c r="B2378" s="2" t="s">
        <v>10331</v>
      </c>
      <c r="C2378" s="2" t="s">
        <v>13299</v>
      </c>
      <c r="D2378" s="3" t="s">
        <v>4433</v>
      </c>
      <c r="E2378" s="1" t="s">
        <v>4434</v>
      </c>
      <c r="F2378" s="1">
        <v>2014</v>
      </c>
      <c r="G2378" s="1">
        <v>2</v>
      </c>
      <c r="H2378" s="1" t="s">
        <v>1334</v>
      </c>
      <c r="I2378" s="1" t="s">
        <v>82</v>
      </c>
      <c r="J2378" s="1" t="s">
        <v>56</v>
      </c>
      <c r="K2378" s="1" t="str">
        <f>IF(Tabela1[[#This Row],[Situação da Obra]]="Inacabada - PC Técnica Concluída","Inacabada",Tabela1[[#This Row],[Situação da Obra]])</f>
        <v>Paralisada</v>
      </c>
      <c r="L2378" s="1" t="s">
        <v>30</v>
      </c>
      <c r="M2378" s="4">
        <v>44764</v>
      </c>
      <c r="N2378" s="5">
        <v>0.64910000000000001</v>
      </c>
      <c r="O2378" s="4">
        <v>44910</v>
      </c>
      <c r="P2378" s="1" t="s">
        <v>31</v>
      </c>
      <c r="Q2378" s="1" t="s">
        <v>710</v>
      </c>
      <c r="R2378" s="1" t="s">
        <v>32</v>
      </c>
      <c r="S2378" s="1" t="s">
        <v>57</v>
      </c>
      <c r="T2378" s="1" t="s">
        <v>34</v>
      </c>
      <c r="U2378" s="6">
        <v>1887852.36</v>
      </c>
      <c r="V2378" s="6">
        <v>2330109.35</v>
      </c>
      <c r="W2378" s="6">
        <v>0</v>
      </c>
      <c r="X2378" s="6">
        <v>2330109.35</v>
      </c>
      <c r="Y2378" s="6">
        <v>242.83</v>
      </c>
      <c r="Z2378" s="7">
        <v>45345</v>
      </c>
      <c r="AA23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8" s="35" t="str">
        <f>IFERROR(
                    _xlfn.XLOOKUP(Tabela1[[#This Row],[ID]],'Base_Solicitações MP'!B:B,'Base_Solicitações MP'!R:R),
                    "Não enviada")</f>
        <v>Não enviada</v>
      </c>
      <c r="AC2378" s="15" t="str">
        <f>_xlfn.CONCAT(Tabela1[[#This Row],[Município]],"/",Tabela1[[#This Row],[UF]])</f>
        <v>Feira de Santana/BA</v>
      </c>
    </row>
    <row r="2379" spans="1:29" x14ac:dyDescent="0.25">
      <c r="A2379" s="14" t="s">
        <v>705</v>
      </c>
      <c r="B2379" s="2" t="s">
        <v>10332</v>
      </c>
      <c r="C2379" s="2" t="s">
        <v>13300</v>
      </c>
      <c r="D2379" s="3" t="s">
        <v>4435</v>
      </c>
      <c r="E2379" s="1" t="s">
        <v>4436</v>
      </c>
      <c r="F2379" s="1">
        <v>2014</v>
      </c>
      <c r="G2379" s="1">
        <v>1</v>
      </c>
      <c r="H2379" s="1" t="s">
        <v>4437</v>
      </c>
      <c r="I2379" s="1" t="s">
        <v>82</v>
      </c>
      <c r="J2379" s="1" t="s">
        <v>29</v>
      </c>
      <c r="K2379" s="1" t="str">
        <f>IF(Tabela1[[#This Row],[Situação da Obra]]="Inacabada - PC Técnica Concluída","Inacabada",Tabela1[[#This Row],[Situação da Obra]])</f>
        <v>Inacabada</v>
      </c>
      <c r="L2379" s="1" t="s">
        <v>30</v>
      </c>
      <c r="M2379" s="4">
        <v>45026</v>
      </c>
      <c r="N2379" s="5">
        <v>0.2223</v>
      </c>
      <c r="O2379" s="4">
        <v>43775</v>
      </c>
      <c r="P2379" s="1" t="s">
        <v>31</v>
      </c>
      <c r="Q2379" s="1" t="s">
        <v>710</v>
      </c>
      <c r="R2379" s="1" t="s">
        <v>32</v>
      </c>
      <c r="S2379" s="1" t="s">
        <v>353</v>
      </c>
      <c r="T2379" s="1" t="s">
        <v>34</v>
      </c>
      <c r="U2379" s="6">
        <v>1496429.48</v>
      </c>
      <c r="V2379" s="6">
        <v>1611823</v>
      </c>
      <c r="W2379" s="6">
        <v>0</v>
      </c>
      <c r="X2379" s="6">
        <v>1611823</v>
      </c>
      <c r="Y2379" s="6">
        <v>35.9</v>
      </c>
      <c r="Z2379" s="7">
        <v>43787</v>
      </c>
      <c r="AA23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9" s="35" t="str">
        <f>IFERROR(
                    _xlfn.XLOOKUP(Tabela1[[#This Row],[ID]],'Base_Solicitações MP'!B:B,'Base_Solicitações MP'!R:R),
                    "Não enviada")</f>
        <v>Aguardando Análise FNDE</v>
      </c>
      <c r="AC2379" s="15" t="str">
        <f>_xlfn.CONCAT(Tabela1[[#This Row],[Município]],"/",Tabela1[[#This Row],[UF]])</f>
        <v>Ribeira do Amparo/BA</v>
      </c>
    </row>
    <row r="2380" spans="1:29" x14ac:dyDescent="0.25">
      <c r="A2380" s="14" t="s">
        <v>705</v>
      </c>
      <c r="B2380" s="2" t="s">
        <v>10333</v>
      </c>
      <c r="C2380" s="2" t="s">
        <v>13301</v>
      </c>
      <c r="D2380" s="3" t="s">
        <v>4438</v>
      </c>
      <c r="E2380" s="1" t="s">
        <v>4439</v>
      </c>
      <c r="F2380" s="1">
        <v>2014</v>
      </c>
      <c r="G2380" s="1">
        <v>1</v>
      </c>
      <c r="H2380" s="1" t="s">
        <v>1762</v>
      </c>
      <c r="I2380" s="1" t="s">
        <v>82</v>
      </c>
      <c r="J2380" s="1" t="s">
        <v>56</v>
      </c>
      <c r="K2380" s="1" t="str">
        <f>IF(Tabela1[[#This Row],[Situação da Obra]]="Inacabada - PC Técnica Concluída","Inacabada",Tabela1[[#This Row],[Situação da Obra]])</f>
        <v>Paralisada</v>
      </c>
      <c r="L2380" s="1" t="s">
        <v>30</v>
      </c>
      <c r="M2380" s="4">
        <v>44503</v>
      </c>
      <c r="N2380" s="5">
        <v>0.87619999999999998</v>
      </c>
      <c r="O2380" s="4">
        <v>44557</v>
      </c>
      <c r="P2380" s="1" t="s">
        <v>31</v>
      </c>
      <c r="Q2380" s="1" t="s">
        <v>710</v>
      </c>
      <c r="R2380" s="1" t="s">
        <v>32</v>
      </c>
      <c r="S2380" s="1" t="s">
        <v>1106</v>
      </c>
      <c r="T2380" s="1" t="s">
        <v>34</v>
      </c>
      <c r="U2380" s="6">
        <v>1418860.05</v>
      </c>
      <c r="V2380" s="6">
        <v>1604487.01</v>
      </c>
      <c r="W2380" s="6">
        <v>0</v>
      </c>
      <c r="X2380" s="6">
        <v>1604487.01</v>
      </c>
      <c r="Y2380" s="6">
        <v>261780.89</v>
      </c>
      <c r="Z2380" s="7">
        <v>45260</v>
      </c>
      <c r="AA23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0" s="35" t="str">
        <f>IFERROR(
                    _xlfn.XLOOKUP(Tabela1[[#This Row],[ID]],'Base_Solicitações MP'!B:B,'Base_Solicitações MP'!R:R),
                    "Não enviada")</f>
        <v>Diligência</v>
      </c>
      <c r="AC2380" s="15" t="str">
        <f>_xlfn.CONCAT(Tabela1[[#This Row],[Município]],"/",Tabela1[[#This Row],[UF]])</f>
        <v>Santa Bárbara/BA</v>
      </c>
    </row>
    <row r="2381" spans="1:29" x14ac:dyDescent="0.25">
      <c r="A2381" s="14" t="s">
        <v>705</v>
      </c>
      <c r="B2381" s="2" t="s">
        <v>10334</v>
      </c>
      <c r="C2381" s="2" t="s">
        <v>13302</v>
      </c>
      <c r="D2381" s="3" t="s">
        <v>4440</v>
      </c>
      <c r="E2381" s="1" t="s">
        <v>4441</v>
      </c>
      <c r="F2381" s="1">
        <v>2014</v>
      </c>
      <c r="G2381" s="1">
        <v>11</v>
      </c>
      <c r="H2381" s="1" t="s">
        <v>3895</v>
      </c>
      <c r="I2381" s="1" t="s">
        <v>28</v>
      </c>
      <c r="J2381" s="1" t="s">
        <v>40</v>
      </c>
      <c r="K2381" s="1" t="str">
        <f>IF(Tabela1[[#This Row],[Situação da Obra]]="Inacabada - PC Técnica Concluída","Inacabada",Tabela1[[#This Row],[Situação da Obra]])</f>
        <v>Inacabada</v>
      </c>
      <c r="L2381" s="1" t="s">
        <v>30</v>
      </c>
      <c r="M2381" s="4">
        <v>43675</v>
      </c>
      <c r="N2381" s="5">
        <v>0</v>
      </c>
      <c r="O2381" s="4"/>
      <c r="P2381" s="1" t="s">
        <v>31</v>
      </c>
      <c r="Q2381" s="1" t="s">
        <v>710</v>
      </c>
      <c r="R2381" s="1" t="s">
        <v>32</v>
      </c>
      <c r="S2381" s="1" t="s">
        <v>739</v>
      </c>
      <c r="T2381" s="1" t="s">
        <v>34</v>
      </c>
      <c r="U2381" s="6" t="s">
        <v>41</v>
      </c>
      <c r="V2381" s="6">
        <v>1234014.6399999999</v>
      </c>
      <c r="W2381" s="6">
        <v>0</v>
      </c>
      <c r="X2381" s="6">
        <v>1234014.6399999999</v>
      </c>
      <c r="Y2381" s="6" t="s">
        <v>41</v>
      </c>
      <c r="Z2381" s="7">
        <v>43646</v>
      </c>
      <c r="AA23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81" s="35" t="str">
        <f>IFERROR(
                    _xlfn.XLOOKUP(Tabela1[[#This Row],[ID]],'Base_Solicitações MP'!B:B,'Base_Solicitações MP'!R:R),
                    "Não enviada")</f>
        <v>Não enviada</v>
      </c>
      <c r="AC2381" s="15" t="str">
        <f>_xlfn.CONCAT(Tabela1[[#This Row],[Município]],"/",Tabela1[[#This Row],[UF]])</f>
        <v>Fortaleza/CE</v>
      </c>
    </row>
    <row r="2382" spans="1:29" x14ac:dyDescent="0.25">
      <c r="A2382" s="14" t="s">
        <v>705</v>
      </c>
      <c r="B2382" s="2" t="s">
        <v>10335</v>
      </c>
      <c r="C2382" s="2" t="s">
        <v>13303</v>
      </c>
      <c r="D2382" s="3" t="s">
        <v>4442</v>
      </c>
      <c r="E2382" s="1" t="s">
        <v>4443</v>
      </c>
      <c r="F2382" s="1">
        <v>2014</v>
      </c>
      <c r="G2382" s="1">
        <v>1</v>
      </c>
      <c r="H2382" s="1" t="s">
        <v>1286</v>
      </c>
      <c r="I2382" s="1" t="s">
        <v>44</v>
      </c>
      <c r="J2382" s="1" t="s">
        <v>40</v>
      </c>
      <c r="K2382" s="1" t="str">
        <f>IF(Tabela1[[#This Row],[Situação da Obra]]="Inacabada - PC Técnica Concluída","Inacabada",Tabela1[[#This Row],[Situação da Obra]])</f>
        <v>Inacabada</v>
      </c>
      <c r="L2382" s="1" t="s">
        <v>30</v>
      </c>
      <c r="M2382" s="4">
        <v>45005</v>
      </c>
      <c r="N2382" s="5">
        <v>0.216</v>
      </c>
      <c r="O2382" s="4">
        <v>44922</v>
      </c>
      <c r="P2382" s="1" t="s">
        <v>31</v>
      </c>
      <c r="Q2382" s="1" t="s">
        <v>710</v>
      </c>
      <c r="R2382" s="1" t="s">
        <v>32</v>
      </c>
      <c r="S2382" s="1" t="s">
        <v>57</v>
      </c>
      <c r="T2382" s="1" t="s">
        <v>34</v>
      </c>
      <c r="U2382" s="6">
        <v>1789704.62</v>
      </c>
      <c r="V2382" s="6">
        <v>1842912.09</v>
      </c>
      <c r="W2382" s="6">
        <v>0</v>
      </c>
      <c r="X2382" s="6">
        <v>1842912.09</v>
      </c>
      <c r="Y2382" s="6">
        <v>513433.46</v>
      </c>
      <c r="Z2382" s="7">
        <v>44771</v>
      </c>
      <c r="AA23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2" s="35" t="str">
        <f>IFERROR(
                    _xlfn.XLOOKUP(Tabela1[[#This Row],[ID]],'Base_Solicitações MP'!B:B,'Base_Solicitações MP'!R:R),
                    "Não enviada")</f>
        <v>Diligência</v>
      </c>
      <c r="AC2382" s="15" t="str">
        <f>_xlfn.CONCAT(Tabela1[[#This Row],[Município]],"/",Tabela1[[#This Row],[UF]])</f>
        <v>Pindaré-Mirim/MA</v>
      </c>
    </row>
    <row r="2383" spans="1:29" x14ac:dyDescent="0.25">
      <c r="A2383" s="14" t="s">
        <v>705</v>
      </c>
      <c r="B2383" s="2" t="s">
        <v>10336</v>
      </c>
      <c r="C2383" s="2" t="s">
        <v>13304</v>
      </c>
      <c r="D2383" s="3" t="s">
        <v>4444</v>
      </c>
      <c r="E2383" s="1" t="s">
        <v>4445</v>
      </c>
      <c r="F2383" s="1">
        <v>2014</v>
      </c>
      <c r="G2383" s="1">
        <v>1</v>
      </c>
      <c r="H2383" s="1" t="s">
        <v>4127</v>
      </c>
      <c r="I2383" s="1" t="s">
        <v>44</v>
      </c>
      <c r="J2383" s="1" t="s">
        <v>29</v>
      </c>
      <c r="K2383" s="1" t="str">
        <f>IF(Tabela1[[#This Row],[Situação da Obra]]="Inacabada - PC Técnica Concluída","Inacabada",Tabela1[[#This Row],[Situação da Obra]])</f>
        <v>Inacabada</v>
      </c>
      <c r="L2383" s="1" t="s">
        <v>30</v>
      </c>
      <c r="M2383" s="4">
        <v>44915</v>
      </c>
      <c r="N2383" s="5">
        <v>0.3604</v>
      </c>
      <c r="O2383" s="4">
        <v>43274</v>
      </c>
      <c r="P2383" s="1" t="s">
        <v>31</v>
      </c>
      <c r="Q2383" s="1" t="s">
        <v>710</v>
      </c>
      <c r="R2383" s="1" t="s">
        <v>32</v>
      </c>
      <c r="S2383" s="1" t="s">
        <v>739</v>
      </c>
      <c r="T2383" s="1" t="s">
        <v>34</v>
      </c>
      <c r="U2383" s="6">
        <v>1203953.29</v>
      </c>
      <c r="V2383" s="6">
        <v>1209031.22</v>
      </c>
      <c r="W2383" s="6">
        <v>0</v>
      </c>
      <c r="X2383" s="6">
        <v>1209031.22</v>
      </c>
      <c r="Y2383" s="6">
        <v>0</v>
      </c>
      <c r="Z2383" s="7">
        <v>43281</v>
      </c>
      <c r="AA23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83" s="35" t="str">
        <f>IFERROR(
                    _xlfn.XLOOKUP(Tabela1[[#This Row],[ID]],'Base_Solicitações MP'!B:B,'Base_Solicitações MP'!R:R),
                    "Não enviada")</f>
        <v>Não enviada</v>
      </c>
      <c r="AC2383" s="15" t="str">
        <f>_xlfn.CONCAT(Tabela1[[#This Row],[Município]],"/",Tabela1[[#This Row],[UF]])</f>
        <v>Axixá/MA</v>
      </c>
    </row>
    <row r="2384" spans="1:29" x14ac:dyDescent="0.25">
      <c r="A2384" s="14" t="s">
        <v>705</v>
      </c>
      <c r="B2384" s="2" t="s">
        <v>10337</v>
      </c>
      <c r="C2384" s="2" t="s">
        <v>13305</v>
      </c>
      <c r="D2384" s="3" t="s">
        <v>4446</v>
      </c>
      <c r="E2384" s="1" t="s">
        <v>4447</v>
      </c>
      <c r="F2384" s="1">
        <v>2014</v>
      </c>
      <c r="G2384" s="1">
        <v>1</v>
      </c>
      <c r="H2384" s="1" t="s">
        <v>3324</v>
      </c>
      <c r="I2384" s="1" t="s">
        <v>28</v>
      </c>
      <c r="J2384" s="1" t="s">
        <v>56</v>
      </c>
      <c r="K2384" s="1" t="str">
        <f>IF(Tabela1[[#This Row],[Situação da Obra]]="Inacabada - PC Técnica Concluída","Inacabada",Tabela1[[#This Row],[Situação da Obra]])</f>
        <v>Paralisada</v>
      </c>
      <c r="L2384" s="1" t="s">
        <v>30</v>
      </c>
      <c r="M2384" s="4">
        <v>45058</v>
      </c>
      <c r="N2384" s="5">
        <v>0.50870000000000004</v>
      </c>
      <c r="O2384" s="4">
        <v>45036</v>
      </c>
      <c r="P2384" s="1" t="s">
        <v>31</v>
      </c>
      <c r="Q2384" s="1" t="s">
        <v>710</v>
      </c>
      <c r="R2384" s="1" t="s">
        <v>32</v>
      </c>
      <c r="S2384" s="1" t="s">
        <v>57</v>
      </c>
      <c r="T2384" s="1" t="s">
        <v>34</v>
      </c>
      <c r="U2384" s="6">
        <v>1535327.73</v>
      </c>
      <c r="V2384" s="6">
        <v>1868415.61</v>
      </c>
      <c r="W2384" s="6">
        <v>0</v>
      </c>
      <c r="X2384" s="6">
        <v>1868415.61</v>
      </c>
      <c r="Y2384" s="6">
        <v>43008.67</v>
      </c>
      <c r="Z2384" s="7">
        <v>45463</v>
      </c>
      <c r="AA23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4" s="35" t="str">
        <f>IFERROR(
                    _xlfn.XLOOKUP(Tabela1[[#This Row],[ID]],'Base_Solicitações MP'!B:B,'Base_Solicitações MP'!R:R),
                    "Não enviada")</f>
        <v>Diligência</v>
      </c>
      <c r="AC2384" s="15" t="str">
        <f>_xlfn.CONCAT(Tabela1[[#This Row],[Município]],"/",Tabela1[[#This Row],[UF]])</f>
        <v>Tabuleiro do Norte/CE</v>
      </c>
    </row>
    <row r="2385" spans="1:29" x14ac:dyDescent="0.25">
      <c r="A2385" s="14" t="s">
        <v>705</v>
      </c>
      <c r="B2385" s="2" t="s">
        <v>10338</v>
      </c>
      <c r="C2385" s="2" t="s">
        <v>13306</v>
      </c>
      <c r="D2385" s="3" t="s">
        <v>4448</v>
      </c>
      <c r="E2385" s="1" t="s">
        <v>4449</v>
      </c>
      <c r="F2385" s="1">
        <v>2014</v>
      </c>
      <c r="G2385" s="1">
        <v>1</v>
      </c>
      <c r="H2385" s="1" t="s">
        <v>4450</v>
      </c>
      <c r="I2385" s="1" t="s">
        <v>918</v>
      </c>
      <c r="J2385" s="1" t="s">
        <v>40</v>
      </c>
      <c r="K2385" s="1" t="str">
        <f>IF(Tabela1[[#This Row],[Situação da Obra]]="Inacabada - PC Técnica Concluída","Inacabada",Tabela1[[#This Row],[Situação da Obra]])</f>
        <v>Inacabada</v>
      </c>
      <c r="L2385" s="1" t="s">
        <v>30</v>
      </c>
      <c r="M2385" s="4">
        <v>45005</v>
      </c>
      <c r="N2385" s="5">
        <v>0.76729999999999998</v>
      </c>
      <c r="O2385" s="4">
        <v>44914</v>
      </c>
      <c r="P2385" s="1" t="s">
        <v>31</v>
      </c>
      <c r="Q2385" s="1" t="s">
        <v>710</v>
      </c>
      <c r="R2385" s="1" t="s">
        <v>32</v>
      </c>
      <c r="S2385" s="1" t="s">
        <v>739</v>
      </c>
      <c r="T2385" s="1" t="s">
        <v>34</v>
      </c>
      <c r="U2385" s="6">
        <v>1088052.33</v>
      </c>
      <c r="V2385" s="6">
        <v>1220289.96</v>
      </c>
      <c r="W2385" s="6">
        <v>0</v>
      </c>
      <c r="X2385" s="6">
        <v>1220289.96</v>
      </c>
      <c r="Y2385" s="6">
        <v>0</v>
      </c>
      <c r="Z2385" s="7">
        <v>44921</v>
      </c>
      <c r="AA23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5" s="35" t="str">
        <f>IFERROR(
                    _xlfn.XLOOKUP(Tabela1[[#This Row],[ID]],'Base_Solicitações MP'!B:B,'Base_Solicitações MP'!R:R),
                    "Não enviada")</f>
        <v>Diligência</v>
      </c>
      <c r="AC2385" s="15" t="str">
        <f>_xlfn.CONCAT(Tabela1[[#This Row],[Município]],"/",Tabela1[[#This Row],[UF]])</f>
        <v>Montanha/ES</v>
      </c>
    </row>
    <row r="2386" spans="1:29" x14ac:dyDescent="0.25">
      <c r="A2386" s="14" t="s">
        <v>705</v>
      </c>
      <c r="B2386" s="2" t="s">
        <v>10339</v>
      </c>
      <c r="C2386" s="2" t="s">
        <v>13307</v>
      </c>
      <c r="D2386" s="3" t="s">
        <v>4451</v>
      </c>
      <c r="E2386" s="1" t="s">
        <v>4452</v>
      </c>
      <c r="F2386" s="1">
        <v>2014</v>
      </c>
      <c r="G2386" s="1">
        <v>1</v>
      </c>
      <c r="H2386" s="1" t="s">
        <v>4453</v>
      </c>
      <c r="I2386" s="1" t="s">
        <v>63</v>
      </c>
      <c r="J2386" s="1" t="s">
        <v>29</v>
      </c>
      <c r="K2386" s="1" t="str">
        <f>IF(Tabela1[[#This Row],[Situação da Obra]]="Inacabada - PC Técnica Concluída","Inacabada",Tabela1[[#This Row],[Situação da Obra]])</f>
        <v>Inacabada</v>
      </c>
      <c r="L2386" s="1" t="s">
        <v>30</v>
      </c>
      <c r="M2386" s="4">
        <v>44915</v>
      </c>
      <c r="N2386" s="5">
        <v>0.13950000000000001</v>
      </c>
      <c r="O2386" s="4">
        <v>44425</v>
      </c>
      <c r="P2386" s="1" t="s">
        <v>31</v>
      </c>
      <c r="Q2386" s="1" t="s">
        <v>710</v>
      </c>
      <c r="R2386" s="1" t="s">
        <v>32</v>
      </c>
      <c r="S2386" s="1" t="s">
        <v>57</v>
      </c>
      <c r="T2386" s="1" t="s">
        <v>34</v>
      </c>
      <c r="U2386" s="6">
        <v>2253935.15</v>
      </c>
      <c r="V2386" s="6">
        <v>1891665.94</v>
      </c>
      <c r="W2386" s="6">
        <v>0</v>
      </c>
      <c r="X2386" s="6">
        <v>1891665.94</v>
      </c>
      <c r="Y2386" s="6">
        <v>2610.23</v>
      </c>
      <c r="Z2386" s="7">
        <v>44620</v>
      </c>
      <c r="AA23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86" s="35" t="str">
        <f>IFERROR(
                    _xlfn.XLOOKUP(Tabela1[[#This Row],[ID]],'Base_Solicitações MP'!B:B,'Base_Solicitações MP'!R:R),
                    "Não enviada")</f>
        <v>Não enviada</v>
      </c>
      <c r="AC2386" s="15" t="str">
        <f>_xlfn.CONCAT(Tabela1[[#This Row],[Município]],"/",Tabela1[[#This Row],[UF]])</f>
        <v>Ipameri/GO</v>
      </c>
    </row>
    <row r="2387" spans="1:29" x14ac:dyDescent="0.25">
      <c r="A2387" s="14" t="s">
        <v>705</v>
      </c>
      <c r="B2387" s="2" t="s">
        <v>7982</v>
      </c>
      <c r="C2387" s="2" t="s">
        <v>13308</v>
      </c>
      <c r="D2387" s="3" t="s">
        <v>4454</v>
      </c>
      <c r="E2387" s="1" t="s">
        <v>4455</v>
      </c>
      <c r="F2387" s="1">
        <v>2013</v>
      </c>
      <c r="G2387" s="1">
        <v>1</v>
      </c>
      <c r="H2387" s="1" t="s">
        <v>4456</v>
      </c>
      <c r="I2387" s="1" t="s">
        <v>44</v>
      </c>
      <c r="J2387" s="1" t="s">
        <v>40</v>
      </c>
      <c r="K2387" s="1" t="str">
        <f>IF(Tabela1[[#This Row],[Situação da Obra]]="Inacabada - PC Técnica Concluída","Inacabada",Tabela1[[#This Row],[Situação da Obra]])</f>
        <v>Inacabada</v>
      </c>
      <c r="L2387" s="1" t="s">
        <v>30</v>
      </c>
      <c r="M2387" s="4">
        <v>45005</v>
      </c>
      <c r="N2387" s="5">
        <v>0.99029999999999996</v>
      </c>
      <c r="O2387" s="4">
        <v>44175</v>
      </c>
      <c r="P2387" s="1" t="s">
        <v>31</v>
      </c>
      <c r="Q2387" s="1" t="s">
        <v>710</v>
      </c>
      <c r="R2387" s="1" t="s">
        <v>32</v>
      </c>
      <c r="S2387" s="1" t="s">
        <v>57</v>
      </c>
      <c r="T2387" s="1" t="s">
        <v>34</v>
      </c>
      <c r="U2387" s="6">
        <v>1824809.3</v>
      </c>
      <c r="V2387" s="6">
        <v>1842912.09</v>
      </c>
      <c r="W2387" s="6">
        <v>0</v>
      </c>
      <c r="X2387" s="6">
        <v>1842912.09</v>
      </c>
      <c r="Y2387" s="6">
        <v>1647.8</v>
      </c>
      <c r="Z2387" s="7">
        <v>44868</v>
      </c>
      <c r="AA23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7" s="35" t="str">
        <f>IFERROR(
                    _xlfn.XLOOKUP(Tabela1[[#This Row],[ID]],'Base_Solicitações MP'!B:B,'Base_Solicitações MP'!R:R),
                    "Não enviada")</f>
        <v>Diligência</v>
      </c>
      <c r="AC2387" s="15" t="str">
        <f>_xlfn.CONCAT(Tabela1[[#This Row],[Município]],"/",Tabela1[[#This Row],[UF]])</f>
        <v>Porto Franco/MA</v>
      </c>
    </row>
    <row r="2388" spans="1:29" x14ac:dyDescent="0.25">
      <c r="A2388" s="14" t="s">
        <v>705</v>
      </c>
      <c r="B2388" s="2" t="s">
        <v>10340</v>
      </c>
      <c r="C2388" s="2" t="s">
        <v>13309</v>
      </c>
      <c r="D2388" s="3" t="s">
        <v>4457</v>
      </c>
      <c r="E2388" s="1" t="s">
        <v>4458</v>
      </c>
      <c r="F2388" s="1">
        <v>2013</v>
      </c>
      <c r="G2388" s="1">
        <v>1</v>
      </c>
      <c r="H2388" s="1" t="s">
        <v>4459</v>
      </c>
      <c r="I2388" s="1" t="s">
        <v>44</v>
      </c>
      <c r="J2388" s="1" t="s">
        <v>29</v>
      </c>
      <c r="K2388" s="1" t="str">
        <f>IF(Tabela1[[#This Row],[Situação da Obra]]="Inacabada - PC Técnica Concluída","Inacabada",Tabela1[[#This Row],[Situação da Obra]])</f>
        <v>Inacabada</v>
      </c>
      <c r="L2388" s="1" t="s">
        <v>30</v>
      </c>
      <c r="M2388" s="4">
        <v>44915</v>
      </c>
      <c r="N2388" s="5">
        <v>5.57E-2</v>
      </c>
      <c r="O2388" s="4">
        <v>43649</v>
      </c>
      <c r="P2388" s="1" t="s">
        <v>31</v>
      </c>
      <c r="Q2388" s="1" t="s">
        <v>710</v>
      </c>
      <c r="R2388" s="1" t="s">
        <v>32</v>
      </c>
      <c r="S2388" s="1" t="s">
        <v>57</v>
      </c>
      <c r="T2388" s="1" t="s">
        <v>34</v>
      </c>
      <c r="U2388" s="6">
        <v>1839768.06</v>
      </c>
      <c r="V2388" s="6">
        <v>1842912.09</v>
      </c>
      <c r="W2388" s="6">
        <v>0</v>
      </c>
      <c r="X2388" s="6">
        <v>1842912.09</v>
      </c>
      <c r="Y2388" s="6">
        <v>4828.4799999999996</v>
      </c>
      <c r="Z2388" s="7">
        <v>43464</v>
      </c>
      <c r="AA23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8" s="35" t="str">
        <f>IFERROR(
                    _xlfn.XLOOKUP(Tabela1[[#This Row],[ID]],'Base_Solicitações MP'!B:B,'Base_Solicitações MP'!R:R),
                    "Não enviada")</f>
        <v>Diligência</v>
      </c>
      <c r="AC2388" s="15" t="str">
        <f>_xlfn.CONCAT(Tabela1[[#This Row],[Município]],"/",Tabela1[[#This Row],[UF]])</f>
        <v>Santa Helena/MA</v>
      </c>
    </row>
    <row r="2389" spans="1:29" x14ac:dyDescent="0.25">
      <c r="A2389" s="14" t="s">
        <v>705</v>
      </c>
      <c r="B2389" s="2" t="s">
        <v>7267</v>
      </c>
      <c r="C2389" s="2" t="s">
        <v>13310</v>
      </c>
      <c r="D2389" s="3" t="s">
        <v>4460</v>
      </c>
      <c r="E2389" s="1" t="s">
        <v>4461</v>
      </c>
      <c r="F2389" s="1">
        <v>2013</v>
      </c>
      <c r="G2389" s="1">
        <v>1</v>
      </c>
      <c r="H2389" s="1" t="s">
        <v>2653</v>
      </c>
      <c r="I2389" s="1" t="s">
        <v>44</v>
      </c>
      <c r="J2389" s="1" t="s">
        <v>56</v>
      </c>
      <c r="K2389" s="1" t="str">
        <f>IF(Tabela1[[#This Row],[Situação da Obra]]="Inacabada - PC Técnica Concluída","Inacabada",Tabela1[[#This Row],[Situação da Obra]])</f>
        <v>Paralisada</v>
      </c>
      <c r="L2389" s="1" t="s">
        <v>30</v>
      </c>
      <c r="M2389" s="4">
        <v>45059</v>
      </c>
      <c r="N2389" s="5">
        <v>0.61270000000000002</v>
      </c>
      <c r="O2389" s="4">
        <v>45013</v>
      </c>
      <c r="P2389" s="1" t="s">
        <v>31</v>
      </c>
      <c r="Q2389" s="1" t="s">
        <v>710</v>
      </c>
      <c r="R2389" s="1" t="s">
        <v>32</v>
      </c>
      <c r="S2389" s="1" t="s">
        <v>57</v>
      </c>
      <c r="T2389" s="1" t="s">
        <v>34</v>
      </c>
      <c r="U2389" s="6">
        <v>1823356.41</v>
      </c>
      <c r="V2389" s="6">
        <v>1842912.09</v>
      </c>
      <c r="W2389" s="6">
        <v>0</v>
      </c>
      <c r="X2389" s="6">
        <v>1842912.09</v>
      </c>
      <c r="Y2389" s="6">
        <v>25724.1</v>
      </c>
      <c r="Z2389" s="7">
        <v>45160</v>
      </c>
      <c r="AA23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9" s="35" t="str">
        <f>IFERROR(
                    _xlfn.XLOOKUP(Tabela1[[#This Row],[ID]],'Base_Solicitações MP'!B:B,'Base_Solicitações MP'!R:R),
                    "Não enviada")</f>
        <v>Diligência</v>
      </c>
      <c r="AC2389" s="15" t="str">
        <f>_xlfn.CONCAT(Tabela1[[#This Row],[Município]],"/",Tabela1[[#This Row],[UF]])</f>
        <v>Vargem Grande/MA</v>
      </c>
    </row>
    <row r="2390" spans="1:29" x14ac:dyDescent="0.25">
      <c r="A2390" s="14" t="s">
        <v>705</v>
      </c>
      <c r="B2390" s="2" t="s">
        <v>10341</v>
      </c>
      <c r="C2390" s="2" t="s">
        <v>13311</v>
      </c>
      <c r="D2390" s="3" t="s">
        <v>4462</v>
      </c>
      <c r="E2390" s="1" t="s">
        <v>4463</v>
      </c>
      <c r="F2390" s="1">
        <v>2013</v>
      </c>
      <c r="G2390" s="1">
        <v>1</v>
      </c>
      <c r="H2390" s="1" t="s">
        <v>4464</v>
      </c>
      <c r="I2390" s="1" t="s">
        <v>60</v>
      </c>
      <c r="J2390" s="1" t="s">
        <v>29</v>
      </c>
      <c r="K2390" s="1" t="str">
        <f>IF(Tabela1[[#This Row],[Situação da Obra]]="Inacabada - PC Técnica Concluída","Inacabada",Tabela1[[#This Row],[Situação da Obra]])</f>
        <v>Inacabada</v>
      </c>
      <c r="L2390" s="1" t="s">
        <v>30</v>
      </c>
      <c r="M2390" s="4">
        <v>44915</v>
      </c>
      <c r="N2390" s="5">
        <v>5.2999999999999999E-2</v>
      </c>
      <c r="O2390" s="4">
        <v>43418</v>
      </c>
      <c r="P2390" s="1" t="s">
        <v>31</v>
      </c>
      <c r="Q2390" s="1" t="s">
        <v>710</v>
      </c>
      <c r="R2390" s="1" t="s">
        <v>32</v>
      </c>
      <c r="S2390" s="1" t="s">
        <v>739</v>
      </c>
      <c r="T2390" s="1" t="s">
        <v>34</v>
      </c>
      <c r="U2390" s="6">
        <v>1020490.85</v>
      </c>
      <c r="V2390" s="6">
        <v>1201737.6100000001</v>
      </c>
      <c r="W2390" s="6">
        <v>0</v>
      </c>
      <c r="X2390" s="6">
        <v>1201737.6100000001</v>
      </c>
      <c r="Y2390" s="6">
        <v>0</v>
      </c>
      <c r="Z2390" s="7">
        <v>43738</v>
      </c>
      <c r="AA23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90" s="35" t="str">
        <f>IFERROR(
                    _xlfn.XLOOKUP(Tabela1[[#This Row],[ID]],'Base_Solicitações MP'!B:B,'Base_Solicitações MP'!R:R),
                    "Não enviada")</f>
        <v>Não enviada</v>
      </c>
      <c r="AC2390" s="15" t="str">
        <f>_xlfn.CONCAT(Tabela1[[#This Row],[Município]],"/",Tabela1[[#This Row],[UF]])</f>
        <v>Brasópolis/MG</v>
      </c>
    </row>
    <row r="2391" spans="1:29" x14ac:dyDescent="0.25">
      <c r="A2391" s="14" t="s">
        <v>705</v>
      </c>
      <c r="B2391" s="2" t="s">
        <v>10342</v>
      </c>
      <c r="C2391" s="2" t="s">
        <v>13312</v>
      </c>
      <c r="D2391" s="3" t="s">
        <v>4465</v>
      </c>
      <c r="E2391" s="1" t="s">
        <v>4466</v>
      </c>
      <c r="F2391" s="1">
        <v>2013</v>
      </c>
      <c r="G2391" s="1">
        <v>4</v>
      </c>
      <c r="H2391" s="1" t="s">
        <v>4467</v>
      </c>
      <c r="I2391" s="1" t="s">
        <v>60</v>
      </c>
      <c r="J2391" s="1" t="s">
        <v>29</v>
      </c>
      <c r="K2391" s="1" t="str">
        <f>IF(Tabela1[[#This Row],[Situação da Obra]]="Inacabada - PC Técnica Concluída","Inacabada",Tabela1[[#This Row],[Situação da Obra]])</f>
        <v>Inacabada</v>
      </c>
      <c r="L2391" s="1" t="s">
        <v>30</v>
      </c>
      <c r="M2391" s="4">
        <v>44915</v>
      </c>
      <c r="N2391" s="5">
        <v>0</v>
      </c>
      <c r="O2391" s="4"/>
      <c r="P2391" s="1" t="s">
        <v>31</v>
      </c>
      <c r="Q2391" s="1" t="s">
        <v>710</v>
      </c>
      <c r="R2391" s="1" t="s">
        <v>32</v>
      </c>
      <c r="S2391" s="1" t="s">
        <v>353</v>
      </c>
      <c r="T2391" s="1" t="s">
        <v>34</v>
      </c>
      <c r="U2391" s="6">
        <v>1862092.38</v>
      </c>
      <c r="V2391" s="6">
        <v>2300090.54</v>
      </c>
      <c r="W2391" s="6">
        <v>0</v>
      </c>
      <c r="X2391" s="6">
        <v>2300090.54</v>
      </c>
      <c r="Y2391" s="6">
        <v>0</v>
      </c>
      <c r="Z2391" s="7">
        <v>43450</v>
      </c>
      <c r="AA23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91" s="35" t="str">
        <f>IFERROR(
                    _xlfn.XLOOKUP(Tabela1[[#This Row],[ID]],'Base_Solicitações MP'!B:B,'Base_Solicitações MP'!R:R),
                    "Não enviada")</f>
        <v>Não enviada</v>
      </c>
      <c r="AC2391" s="15" t="str">
        <f>_xlfn.CONCAT(Tabela1[[#This Row],[Município]],"/",Tabela1[[#This Row],[UF]])</f>
        <v>Contagem/MG</v>
      </c>
    </row>
    <row r="2392" spans="1:29" x14ac:dyDescent="0.25">
      <c r="A2392" s="14" t="s">
        <v>705</v>
      </c>
      <c r="B2392" s="2" t="s">
        <v>10343</v>
      </c>
      <c r="C2392" s="2" t="s">
        <v>13313</v>
      </c>
      <c r="D2392" s="3" t="s">
        <v>4465</v>
      </c>
      <c r="E2392" s="1" t="s">
        <v>4466</v>
      </c>
      <c r="F2392" s="1">
        <v>2013</v>
      </c>
      <c r="G2392" s="1">
        <v>4</v>
      </c>
      <c r="H2392" s="1" t="s">
        <v>4467</v>
      </c>
      <c r="I2392" s="1" t="s">
        <v>60</v>
      </c>
      <c r="J2392" s="1" t="s">
        <v>29</v>
      </c>
      <c r="K2392" s="1" t="str">
        <f>IF(Tabela1[[#This Row],[Situação da Obra]]="Inacabada - PC Técnica Concluída","Inacabada",Tabela1[[#This Row],[Situação da Obra]])</f>
        <v>Inacabada</v>
      </c>
      <c r="L2392" s="1" t="s">
        <v>30</v>
      </c>
      <c r="M2392" s="4">
        <v>44915</v>
      </c>
      <c r="N2392" s="5">
        <v>0</v>
      </c>
      <c r="O2392" s="4"/>
      <c r="P2392" s="1" t="s">
        <v>31</v>
      </c>
      <c r="Q2392" s="1" t="s">
        <v>710</v>
      </c>
      <c r="R2392" s="1" t="s">
        <v>32</v>
      </c>
      <c r="S2392" s="1" t="s">
        <v>353</v>
      </c>
      <c r="T2392" s="1" t="s">
        <v>34</v>
      </c>
      <c r="U2392" s="6" t="s">
        <v>41</v>
      </c>
      <c r="V2392" s="6">
        <v>2300090.54</v>
      </c>
      <c r="W2392" s="6">
        <v>0</v>
      </c>
      <c r="X2392" s="6">
        <v>2300090.54</v>
      </c>
      <c r="Y2392" s="6" t="s">
        <v>41</v>
      </c>
      <c r="Z2392" s="7">
        <v>43450</v>
      </c>
      <c r="AA23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92" s="35" t="str">
        <f>IFERROR(
                    _xlfn.XLOOKUP(Tabela1[[#This Row],[ID]],'Base_Solicitações MP'!B:B,'Base_Solicitações MP'!R:R),
                    "Não enviada")</f>
        <v>Não enviada</v>
      </c>
      <c r="AC2392" s="15" t="str">
        <f>_xlfn.CONCAT(Tabela1[[#This Row],[Município]],"/",Tabela1[[#This Row],[UF]])</f>
        <v>Contagem/MG</v>
      </c>
    </row>
    <row r="2393" spans="1:29" x14ac:dyDescent="0.25">
      <c r="A2393" s="14" t="s">
        <v>705</v>
      </c>
      <c r="B2393" s="2" t="s">
        <v>10344</v>
      </c>
      <c r="C2393" s="2" t="s">
        <v>13314</v>
      </c>
      <c r="D2393" s="3" t="s">
        <v>4468</v>
      </c>
      <c r="E2393" s="1" t="s">
        <v>4469</v>
      </c>
      <c r="F2393" s="1">
        <v>2013</v>
      </c>
      <c r="G2393" s="1">
        <v>1</v>
      </c>
      <c r="H2393" s="1" t="s">
        <v>4385</v>
      </c>
      <c r="I2393" s="1" t="s">
        <v>37</v>
      </c>
      <c r="J2393" s="1" t="s">
        <v>29</v>
      </c>
      <c r="K2393" s="1" t="str">
        <f>IF(Tabela1[[#This Row],[Situação da Obra]]="Inacabada - PC Técnica Concluída","Inacabada",Tabela1[[#This Row],[Situação da Obra]])</f>
        <v>Inacabada</v>
      </c>
      <c r="L2393" s="1" t="s">
        <v>30</v>
      </c>
      <c r="M2393" s="4">
        <v>45009</v>
      </c>
      <c r="N2393" s="5">
        <v>2.1399999999999999E-2</v>
      </c>
      <c r="O2393" s="4">
        <v>43126</v>
      </c>
      <c r="P2393" s="1" t="s">
        <v>31</v>
      </c>
      <c r="Q2393" s="1" t="s">
        <v>710</v>
      </c>
      <c r="R2393" s="1" t="s">
        <v>32</v>
      </c>
      <c r="S2393" s="1" t="s">
        <v>860</v>
      </c>
      <c r="T2393" s="1" t="s">
        <v>34</v>
      </c>
      <c r="U2393" s="6">
        <v>867735.42</v>
      </c>
      <c r="V2393" s="6">
        <v>867735.42</v>
      </c>
      <c r="W2393" s="6">
        <v>0</v>
      </c>
      <c r="X2393" s="6">
        <v>867735.42</v>
      </c>
      <c r="Y2393" s="6">
        <v>0</v>
      </c>
      <c r="Z2393" s="7">
        <v>44899</v>
      </c>
      <c r="AA23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3" s="35" t="str">
        <f>IFERROR(
                    _xlfn.XLOOKUP(Tabela1[[#This Row],[ID]],'Base_Solicitações MP'!B:B,'Base_Solicitações MP'!R:R),
                    "Não enviada")</f>
        <v>Diligência</v>
      </c>
      <c r="AC2393" s="15" t="str">
        <f>_xlfn.CONCAT(Tabela1[[#This Row],[Município]],"/",Tabela1[[#This Row],[UF]])</f>
        <v>Murici dos Portelas/PI</v>
      </c>
    </row>
    <row r="2394" spans="1:29" x14ac:dyDescent="0.25">
      <c r="A2394" s="14" t="s">
        <v>705</v>
      </c>
      <c r="B2394" s="2" t="s">
        <v>6483</v>
      </c>
      <c r="C2394" s="2" t="s">
        <v>13315</v>
      </c>
      <c r="D2394" s="3" t="s">
        <v>4470</v>
      </c>
      <c r="E2394" s="1" t="s">
        <v>4471</v>
      </c>
      <c r="F2394" s="1">
        <v>2013</v>
      </c>
      <c r="G2394" s="1">
        <v>1</v>
      </c>
      <c r="H2394" s="1" t="s">
        <v>4472</v>
      </c>
      <c r="I2394" s="1" t="s">
        <v>37</v>
      </c>
      <c r="J2394" s="1" t="s">
        <v>56</v>
      </c>
      <c r="K2394" s="1" t="str">
        <f>IF(Tabela1[[#This Row],[Situação da Obra]]="Inacabada - PC Técnica Concluída","Inacabada",Tabela1[[#This Row],[Situação da Obra]])</f>
        <v>Paralisada</v>
      </c>
      <c r="L2394" s="1" t="s">
        <v>30</v>
      </c>
      <c r="M2394" s="4">
        <v>44193</v>
      </c>
      <c r="N2394" s="5">
        <v>0.91379999999999995</v>
      </c>
      <c r="O2394" s="4">
        <v>44193</v>
      </c>
      <c r="P2394" s="1" t="s">
        <v>31</v>
      </c>
      <c r="Q2394" s="1" t="s">
        <v>710</v>
      </c>
      <c r="R2394" s="1" t="s">
        <v>32</v>
      </c>
      <c r="S2394" s="1" t="s">
        <v>739</v>
      </c>
      <c r="T2394" s="1" t="s">
        <v>34</v>
      </c>
      <c r="U2394" s="6">
        <v>1361920.1</v>
      </c>
      <c r="V2394" s="6">
        <v>1236242.6599999999</v>
      </c>
      <c r="W2394" s="6">
        <v>0</v>
      </c>
      <c r="X2394" s="6">
        <v>1236242.6599999999</v>
      </c>
      <c r="Y2394" s="6">
        <v>40852.29</v>
      </c>
      <c r="Z2394" s="7">
        <v>45138</v>
      </c>
      <c r="AA23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4" s="35" t="str">
        <f>IFERROR(
                    _xlfn.XLOOKUP(Tabela1[[#This Row],[ID]],'Base_Solicitações MP'!B:B,'Base_Solicitações MP'!R:R),
                    "Não enviada")</f>
        <v>Diligência</v>
      </c>
      <c r="AC2394" s="15" t="str">
        <f>_xlfn.CONCAT(Tabela1[[#This Row],[Município]],"/",Tabela1[[#This Row],[UF]])</f>
        <v>Ilha Grande/PI</v>
      </c>
    </row>
    <row r="2395" spans="1:29" x14ac:dyDescent="0.25">
      <c r="A2395" s="14" t="s">
        <v>705</v>
      </c>
      <c r="B2395" s="2" t="s">
        <v>10345</v>
      </c>
      <c r="C2395" s="2" t="s">
        <v>13316</v>
      </c>
      <c r="D2395" s="3" t="s">
        <v>4473</v>
      </c>
      <c r="E2395" s="1" t="s">
        <v>4474</v>
      </c>
      <c r="F2395" s="1">
        <v>2013</v>
      </c>
      <c r="G2395" s="1">
        <v>1</v>
      </c>
      <c r="H2395" s="1" t="s">
        <v>4280</v>
      </c>
      <c r="I2395" s="1" t="s">
        <v>184</v>
      </c>
      <c r="J2395" s="1" t="s">
        <v>40</v>
      </c>
      <c r="K2395" s="1" t="str">
        <f>IF(Tabela1[[#This Row],[Situação da Obra]]="Inacabada - PC Técnica Concluída","Inacabada",Tabela1[[#This Row],[Situação da Obra]])</f>
        <v>Inacabada</v>
      </c>
      <c r="L2395" s="1" t="s">
        <v>30</v>
      </c>
      <c r="M2395" s="4">
        <v>45005</v>
      </c>
      <c r="N2395" s="5">
        <v>0.43890000000000001</v>
      </c>
      <c r="O2395" s="4">
        <v>44973</v>
      </c>
      <c r="P2395" s="1" t="s">
        <v>31</v>
      </c>
      <c r="Q2395" s="1" t="s">
        <v>710</v>
      </c>
      <c r="R2395" s="1" t="s">
        <v>32</v>
      </c>
      <c r="S2395" s="1" t="s">
        <v>57</v>
      </c>
      <c r="T2395" s="1" t="s">
        <v>34</v>
      </c>
      <c r="U2395" s="6">
        <v>1897080.07</v>
      </c>
      <c r="V2395" s="6">
        <v>1885668.96</v>
      </c>
      <c r="W2395" s="6">
        <v>0</v>
      </c>
      <c r="X2395" s="6">
        <v>1885668.96</v>
      </c>
      <c r="Y2395" s="6">
        <v>727.32</v>
      </c>
      <c r="Z2395" s="7">
        <v>44888</v>
      </c>
      <c r="AA23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95" s="35" t="str">
        <f>IFERROR(
                    _xlfn.XLOOKUP(Tabela1[[#This Row],[ID]],'Base_Solicitações MP'!B:B,'Base_Solicitações MP'!R:R),
                    "Não enviada")</f>
        <v>Não enviada</v>
      </c>
      <c r="AC2395" s="15" t="str">
        <f>_xlfn.CONCAT(Tabela1[[#This Row],[Município]],"/",Tabela1[[#This Row],[UF]])</f>
        <v>São Caetano de Odivelas/PA</v>
      </c>
    </row>
    <row r="2396" spans="1:29" x14ac:dyDescent="0.25">
      <c r="A2396" s="14" t="s">
        <v>705</v>
      </c>
      <c r="B2396" s="2" t="s">
        <v>10346</v>
      </c>
      <c r="C2396" s="2" t="s">
        <v>13317</v>
      </c>
      <c r="D2396" s="3" t="s">
        <v>4475</v>
      </c>
      <c r="E2396" s="1" t="s">
        <v>4476</v>
      </c>
      <c r="F2396" s="1">
        <v>2013</v>
      </c>
      <c r="G2396" s="1">
        <v>1</v>
      </c>
      <c r="H2396" s="1" t="s">
        <v>426</v>
      </c>
      <c r="I2396" s="1" t="s">
        <v>184</v>
      </c>
      <c r="J2396" s="1" t="s">
        <v>56</v>
      </c>
      <c r="K2396" s="1" t="str">
        <f>IF(Tabela1[[#This Row],[Situação da Obra]]="Inacabada - PC Técnica Concluída","Inacabada",Tabela1[[#This Row],[Situação da Obra]])</f>
        <v>Paralisada</v>
      </c>
      <c r="L2396" s="1" t="s">
        <v>30</v>
      </c>
      <c r="M2396" s="4">
        <v>44001</v>
      </c>
      <c r="N2396" s="5">
        <v>0.86880000000000002</v>
      </c>
      <c r="O2396" s="4">
        <v>45035</v>
      </c>
      <c r="P2396" s="1" t="s">
        <v>31</v>
      </c>
      <c r="Q2396" s="1" t="s">
        <v>710</v>
      </c>
      <c r="R2396" s="1" t="s">
        <v>32</v>
      </c>
      <c r="S2396" s="1" t="s">
        <v>353</v>
      </c>
      <c r="T2396" s="1" t="s">
        <v>34</v>
      </c>
      <c r="U2396" s="6">
        <v>765564.65</v>
      </c>
      <c r="V2396" s="6">
        <v>1835374.01</v>
      </c>
      <c r="W2396" s="6">
        <v>0</v>
      </c>
      <c r="X2396" s="6">
        <v>1835374.01</v>
      </c>
      <c r="Y2396" s="6">
        <v>2309.63</v>
      </c>
      <c r="Z2396" s="7">
        <v>45100</v>
      </c>
      <c r="AA23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6" s="35" t="str">
        <f>IFERROR(
                    _xlfn.XLOOKUP(Tabela1[[#This Row],[ID]],'Base_Solicitações MP'!B:B,'Base_Solicitações MP'!R:R),
                    "Não enviada")</f>
        <v>Aguardando Análise FNDE</v>
      </c>
      <c r="AC2396" s="15" t="str">
        <f>_xlfn.CONCAT(Tabela1[[#This Row],[Município]],"/",Tabela1[[#This Row],[UF]])</f>
        <v>Parauapebas/PA</v>
      </c>
    </row>
    <row r="2397" spans="1:29" x14ac:dyDescent="0.25">
      <c r="A2397" s="14" t="s">
        <v>705</v>
      </c>
      <c r="B2397" s="2" t="s">
        <v>10347</v>
      </c>
      <c r="C2397" s="2" t="s">
        <v>13318</v>
      </c>
      <c r="D2397" s="3" t="s">
        <v>4477</v>
      </c>
      <c r="E2397" s="1" t="s">
        <v>4478</v>
      </c>
      <c r="F2397" s="1">
        <v>2013</v>
      </c>
      <c r="G2397" s="1">
        <v>1</v>
      </c>
      <c r="H2397" s="1" t="s">
        <v>3727</v>
      </c>
      <c r="I2397" s="1" t="s">
        <v>184</v>
      </c>
      <c r="J2397" s="1" t="s">
        <v>40</v>
      </c>
      <c r="K2397" s="1" t="str">
        <f>IF(Tabela1[[#This Row],[Situação da Obra]]="Inacabada - PC Técnica Concluída","Inacabada",Tabela1[[#This Row],[Situação da Obra]])</f>
        <v>Inacabada</v>
      </c>
      <c r="L2397" s="1" t="s">
        <v>30</v>
      </c>
      <c r="M2397" s="4">
        <v>43727</v>
      </c>
      <c r="N2397" s="5">
        <v>0.2898</v>
      </c>
      <c r="O2397" s="4">
        <v>43615</v>
      </c>
      <c r="P2397" s="1" t="s">
        <v>31</v>
      </c>
      <c r="Q2397" s="1" t="s">
        <v>710</v>
      </c>
      <c r="R2397" s="1" t="s">
        <v>32</v>
      </c>
      <c r="S2397" s="1" t="s">
        <v>353</v>
      </c>
      <c r="T2397" s="1" t="s">
        <v>34</v>
      </c>
      <c r="U2397" s="6">
        <v>1852534.01</v>
      </c>
      <c r="V2397" s="6">
        <v>1852534.01</v>
      </c>
      <c r="W2397" s="6">
        <v>0</v>
      </c>
      <c r="X2397" s="6">
        <v>1852534.01</v>
      </c>
      <c r="Y2397" s="6">
        <v>90586.2</v>
      </c>
      <c r="Z2397" s="7">
        <v>43647</v>
      </c>
      <c r="AA23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97" s="35" t="str">
        <f>IFERROR(
                    _xlfn.XLOOKUP(Tabela1[[#This Row],[ID]],'Base_Solicitações MP'!B:B,'Base_Solicitações MP'!R:R),
                    "Não enviada")</f>
        <v>Não enviada</v>
      </c>
      <c r="AC2397" s="15" t="str">
        <f>_xlfn.CONCAT(Tabela1[[#This Row],[Município]],"/",Tabela1[[#This Row],[UF]])</f>
        <v>Ourilândia do Norte/PA</v>
      </c>
    </row>
    <row r="2398" spans="1:29" x14ac:dyDescent="0.25">
      <c r="A2398" s="14" t="s">
        <v>705</v>
      </c>
      <c r="B2398" s="2" t="s">
        <v>10348</v>
      </c>
      <c r="C2398" s="2" t="s">
        <v>13319</v>
      </c>
      <c r="D2398" s="3" t="s">
        <v>4479</v>
      </c>
      <c r="E2398" s="1" t="s">
        <v>4480</v>
      </c>
      <c r="F2398" s="1">
        <v>2013</v>
      </c>
      <c r="G2398" s="1">
        <v>1</v>
      </c>
      <c r="H2398" s="1" t="s">
        <v>3185</v>
      </c>
      <c r="I2398" s="1" t="s">
        <v>184</v>
      </c>
      <c r="J2398" s="1" t="s">
        <v>29</v>
      </c>
      <c r="K2398" s="1" t="str">
        <f>IF(Tabela1[[#This Row],[Situação da Obra]]="Inacabada - PC Técnica Concluída","Inacabada",Tabela1[[#This Row],[Situação da Obra]])</f>
        <v>Inacabada</v>
      </c>
      <c r="L2398" s="1" t="s">
        <v>30</v>
      </c>
      <c r="M2398" s="4">
        <v>44915</v>
      </c>
      <c r="N2398" s="5">
        <v>0.1913</v>
      </c>
      <c r="O2398" s="4">
        <v>43186</v>
      </c>
      <c r="P2398" s="1" t="s">
        <v>31</v>
      </c>
      <c r="Q2398" s="1" t="s">
        <v>710</v>
      </c>
      <c r="R2398" s="1" t="s">
        <v>32</v>
      </c>
      <c r="S2398" s="1" t="s">
        <v>739</v>
      </c>
      <c r="T2398" s="1" t="s">
        <v>34</v>
      </c>
      <c r="U2398" s="6">
        <v>1246238.07</v>
      </c>
      <c r="V2398" s="6">
        <v>1250909.3700000001</v>
      </c>
      <c r="W2398" s="6">
        <v>0</v>
      </c>
      <c r="X2398" s="6">
        <v>1250909.3700000001</v>
      </c>
      <c r="Y2398" s="6">
        <v>15748.9</v>
      </c>
      <c r="Z2398" s="7">
        <v>43523</v>
      </c>
      <c r="AA23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8" s="35" t="str">
        <f>IFERROR(
                    _xlfn.XLOOKUP(Tabela1[[#This Row],[ID]],'Base_Solicitações MP'!B:B,'Base_Solicitações MP'!R:R),
                    "Não enviada")</f>
        <v>Diligência</v>
      </c>
      <c r="AC2398" s="15" t="str">
        <f>_xlfn.CONCAT(Tabela1[[#This Row],[Município]],"/",Tabela1[[#This Row],[UF]])</f>
        <v>Nova Timboteua/PA</v>
      </c>
    </row>
    <row r="2399" spans="1:29" x14ac:dyDescent="0.25">
      <c r="A2399" s="14" t="s">
        <v>705</v>
      </c>
      <c r="B2399" s="2" t="s">
        <v>10349</v>
      </c>
      <c r="C2399" s="2" t="s">
        <v>13320</v>
      </c>
      <c r="D2399" s="3" t="s">
        <v>4481</v>
      </c>
      <c r="E2399" s="1" t="s">
        <v>4482</v>
      </c>
      <c r="F2399" s="1">
        <v>2013</v>
      </c>
      <c r="G2399" s="1">
        <v>3</v>
      </c>
      <c r="H2399" s="1" t="s">
        <v>4483</v>
      </c>
      <c r="I2399" s="1" t="s">
        <v>184</v>
      </c>
      <c r="J2399" s="1" t="s">
        <v>56</v>
      </c>
      <c r="K2399" s="1" t="str">
        <f>IF(Tabela1[[#This Row],[Situação da Obra]]="Inacabada - PC Técnica Concluída","Inacabada",Tabela1[[#This Row],[Situação da Obra]])</f>
        <v>Paralisada</v>
      </c>
      <c r="L2399" s="1" t="s">
        <v>30</v>
      </c>
      <c r="M2399" s="4">
        <v>44658</v>
      </c>
      <c r="N2399" s="5">
        <v>2.9499999999999998E-2</v>
      </c>
      <c r="O2399" s="4">
        <v>44631</v>
      </c>
      <c r="P2399" s="1" t="s">
        <v>31</v>
      </c>
      <c r="Q2399" s="1" t="s">
        <v>710</v>
      </c>
      <c r="R2399" s="1" t="s">
        <v>32</v>
      </c>
      <c r="S2399" s="1" t="s">
        <v>57</v>
      </c>
      <c r="T2399" s="1" t="s">
        <v>34</v>
      </c>
      <c r="U2399" s="6">
        <v>1707761.32</v>
      </c>
      <c r="V2399" s="6">
        <v>1885668.96</v>
      </c>
      <c r="W2399" s="6">
        <v>0</v>
      </c>
      <c r="X2399" s="6">
        <v>1885668.96</v>
      </c>
      <c r="Y2399" s="6">
        <v>7768.35</v>
      </c>
      <c r="Z2399" s="7">
        <v>45159</v>
      </c>
      <c r="AA23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9" s="35" t="str">
        <f>IFERROR(
                    _xlfn.XLOOKUP(Tabela1[[#This Row],[ID]],'Base_Solicitações MP'!B:B,'Base_Solicitações MP'!R:R),
                    "Não enviada")</f>
        <v>Diligência</v>
      </c>
      <c r="AC2399" s="15" t="str">
        <f>_xlfn.CONCAT(Tabela1[[#This Row],[Município]],"/",Tabela1[[#This Row],[UF]])</f>
        <v>Marituba/PA</v>
      </c>
    </row>
    <row r="2400" spans="1:29" x14ac:dyDescent="0.25">
      <c r="A2400" s="14" t="s">
        <v>705</v>
      </c>
      <c r="B2400" s="2" t="s">
        <v>10350</v>
      </c>
      <c r="C2400" s="2" t="s">
        <v>13321</v>
      </c>
      <c r="D2400" s="3" t="s">
        <v>4481</v>
      </c>
      <c r="E2400" s="1" t="s">
        <v>4482</v>
      </c>
      <c r="F2400" s="1">
        <v>2013</v>
      </c>
      <c r="G2400" s="1">
        <v>3</v>
      </c>
      <c r="H2400" s="1" t="s">
        <v>4483</v>
      </c>
      <c r="I2400" s="1" t="s">
        <v>184</v>
      </c>
      <c r="J2400" s="1" t="s">
        <v>56</v>
      </c>
      <c r="K2400" s="1" t="str">
        <f>IF(Tabela1[[#This Row],[Situação da Obra]]="Inacabada - PC Técnica Concluída","Inacabada",Tabela1[[#This Row],[Situação da Obra]])</f>
        <v>Paralisada</v>
      </c>
      <c r="L2400" s="1" t="s">
        <v>30</v>
      </c>
      <c r="M2400" s="4">
        <v>44658</v>
      </c>
      <c r="N2400" s="5">
        <v>0.3296</v>
      </c>
      <c r="O2400" s="4">
        <v>44631</v>
      </c>
      <c r="P2400" s="1" t="s">
        <v>31</v>
      </c>
      <c r="Q2400" s="1" t="s">
        <v>710</v>
      </c>
      <c r="R2400" s="1" t="s">
        <v>32</v>
      </c>
      <c r="S2400" s="1" t="s">
        <v>57</v>
      </c>
      <c r="T2400" s="1" t="s">
        <v>34</v>
      </c>
      <c r="U2400" s="6">
        <v>1707761.32</v>
      </c>
      <c r="V2400" s="6">
        <v>1885668.96</v>
      </c>
      <c r="W2400" s="6">
        <v>0</v>
      </c>
      <c r="X2400" s="6">
        <v>1885668.96</v>
      </c>
      <c r="Y2400" s="6">
        <v>7768.35</v>
      </c>
      <c r="Z2400" s="7">
        <v>45159</v>
      </c>
      <c r="AA24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0" s="35" t="str">
        <f>IFERROR(
                    _xlfn.XLOOKUP(Tabela1[[#This Row],[ID]],'Base_Solicitações MP'!B:B,'Base_Solicitações MP'!R:R),
                    "Não enviada")</f>
        <v>Diligência</v>
      </c>
      <c r="AC2400" s="15" t="str">
        <f>_xlfn.CONCAT(Tabela1[[#This Row],[Município]],"/",Tabela1[[#This Row],[UF]])</f>
        <v>Marituba/PA</v>
      </c>
    </row>
    <row r="2401" spans="1:29" x14ac:dyDescent="0.25">
      <c r="A2401" s="14" t="s">
        <v>705</v>
      </c>
      <c r="B2401" s="2" t="s">
        <v>10351</v>
      </c>
      <c r="C2401" s="2" t="s">
        <v>13322</v>
      </c>
      <c r="D2401" s="3" t="s">
        <v>4481</v>
      </c>
      <c r="E2401" s="1" t="s">
        <v>4482</v>
      </c>
      <c r="F2401" s="1">
        <v>2013</v>
      </c>
      <c r="G2401" s="1">
        <v>3</v>
      </c>
      <c r="H2401" s="1" t="s">
        <v>4483</v>
      </c>
      <c r="I2401" s="1" t="s">
        <v>184</v>
      </c>
      <c r="J2401" s="1" t="s">
        <v>56</v>
      </c>
      <c r="K2401" s="1" t="str">
        <f>IF(Tabela1[[#This Row],[Situação da Obra]]="Inacabada - PC Técnica Concluída","Inacabada",Tabela1[[#This Row],[Situação da Obra]])</f>
        <v>Paralisada</v>
      </c>
      <c r="L2401" s="1" t="s">
        <v>30</v>
      </c>
      <c r="M2401" s="4">
        <v>44658</v>
      </c>
      <c r="N2401" s="5">
        <v>0.14130000000000001</v>
      </c>
      <c r="O2401" s="4">
        <v>44631</v>
      </c>
      <c r="P2401" s="1" t="s">
        <v>31</v>
      </c>
      <c r="Q2401" s="1" t="s">
        <v>710</v>
      </c>
      <c r="R2401" s="1" t="s">
        <v>32</v>
      </c>
      <c r="S2401" s="1" t="s">
        <v>57</v>
      </c>
      <c r="T2401" s="1" t="s">
        <v>34</v>
      </c>
      <c r="U2401" s="6">
        <v>1707761.32</v>
      </c>
      <c r="V2401" s="6">
        <v>1885668.96</v>
      </c>
      <c r="W2401" s="6">
        <v>0</v>
      </c>
      <c r="X2401" s="6">
        <v>1885668.96</v>
      </c>
      <c r="Y2401" s="6">
        <v>7768.35</v>
      </c>
      <c r="Z2401" s="7">
        <v>45159</v>
      </c>
      <c r="AA24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1" s="35" t="str">
        <f>IFERROR(
                    _xlfn.XLOOKUP(Tabela1[[#This Row],[ID]],'Base_Solicitações MP'!B:B,'Base_Solicitações MP'!R:R),
                    "Não enviada")</f>
        <v>Diligência</v>
      </c>
      <c r="AC2401" s="15" t="str">
        <f>_xlfn.CONCAT(Tabela1[[#This Row],[Município]],"/",Tabela1[[#This Row],[UF]])</f>
        <v>Marituba/PA</v>
      </c>
    </row>
    <row r="2402" spans="1:29" x14ac:dyDescent="0.25">
      <c r="A2402" s="14" t="s">
        <v>705</v>
      </c>
      <c r="B2402" s="2" t="s">
        <v>6352</v>
      </c>
      <c r="C2402" s="2" t="s">
        <v>13323</v>
      </c>
      <c r="D2402" s="3" t="s">
        <v>4484</v>
      </c>
      <c r="E2402" s="1" t="s">
        <v>4485</v>
      </c>
      <c r="F2402" s="1">
        <v>2013</v>
      </c>
      <c r="G2402" s="1">
        <v>3</v>
      </c>
      <c r="H2402" s="1" t="s">
        <v>4486</v>
      </c>
      <c r="I2402" s="1" t="s">
        <v>184</v>
      </c>
      <c r="J2402" s="1" t="s">
        <v>56</v>
      </c>
      <c r="K2402" s="1" t="str">
        <f>IF(Tabela1[[#This Row],[Situação da Obra]]="Inacabada - PC Técnica Concluída","Inacabada",Tabela1[[#This Row],[Situação da Obra]])</f>
        <v>Paralisada</v>
      </c>
      <c r="L2402" s="1" t="s">
        <v>30</v>
      </c>
      <c r="M2402" s="4">
        <v>44223</v>
      </c>
      <c r="N2402" s="5">
        <v>1.4500000000000001E-2</v>
      </c>
      <c r="O2402" s="4">
        <v>45035</v>
      </c>
      <c r="P2402" s="1" t="s">
        <v>31</v>
      </c>
      <c r="Q2402" s="1" t="s">
        <v>710</v>
      </c>
      <c r="R2402" s="1" t="s">
        <v>32</v>
      </c>
      <c r="S2402" s="1" t="s">
        <v>353</v>
      </c>
      <c r="T2402" s="1" t="s">
        <v>34</v>
      </c>
      <c r="U2402" s="6">
        <v>1811832.9</v>
      </c>
      <c r="V2402" s="6">
        <v>1811832.9</v>
      </c>
      <c r="W2402" s="6">
        <v>0</v>
      </c>
      <c r="X2402" s="6">
        <v>1811832.9</v>
      </c>
      <c r="Y2402" s="6">
        <v>301162.44</v>
      </c>
      <c r="Z2402" s="7">
        <v>45105</v>
      </c>
      <c r="AA24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2" s="35" t="str">
        <f>IFERROR(
                    _xlfn.XLOOKUP(Tabela1[[#This Row],[ID]],'Base_Solicitações MP'!B:B,'Base_Solicitações MP'!R:R),
                    "Não enviada")</f>
        <v>Retornado para Análise FNDE</v>
      </c>
      <c r="AC2402" s="15" t="str">
        <f>_xlfn.CONCAT(Tabela1[[#This Row],[Município]],"/",Tabela1[[#This Row],[UF]])</f>
        <v>Barcarena/PA</v>
      </c>
    </row>
    <row r="2403" spans="1:29" x14ac:dyDescent="0.25">
      <c r="A2403" s="14" t="s">
        <v>705</v>
      </c>
      <c r="B2403" s="2" t="s">
        <v>10352</v>
      </c>
      <c r="C2403" s="2" t="s">
        <v>13324</v>
      </c>
      <c r="D2403" s="3" t="s">
        <v>4487</v>
      </c>
      <c r="E2403" s="1" t="s">
        <v>4488</v>
      </c>
      <c r="F2403" s="1">
        <v>2013</v>
      </c>
      <c r="G2403" s="1">
        <v>2</v>
      </c>
      <c r="H2403" s="1" t="s">
        <v>1865</v>
      </c>
      <c r="I2403" s="1" t="s">
        <v>184</v>
      </c>
      <c r="J2403" s="1" t="s">
        <v>29</v>
      </c>
      <c r="K2403" s="1" t="str">
        <f>IF(Tabela1[[#This Row],[Situação da Obra]]="Inacabada - PC Técnica Concluída","Inacabada",Tabela1[[#This Row],[Situação da Obra]])</f>
        <v>Inacabada</v>
      </c>
      <c r="L2403" s="1" t="s">
        <v>30</v>
      </c>
      <c r="M2403" s="4">
        <v>44915</v>
      </c>
      <c r="N2403" s="5">
        <v>3.8899999999999997E-2</v>
      </c>
      <c r="O2403" s="4">
        <v>43626</v>
      </c>
      <c r="P2403" s="1" t="s">
        <v>31</v>
      </c>
      <c r="Q2403" s="1" t="s">
        <v>710</v>
      </c>
      <c r="R2403" s="1" t="s">
        <v>32</v>
      </c>
      <c r="S2403" s="1" t="s">
        <v>79</v>
      </c>
      <c r="T2403" s="1" t="s">
        <v>34</v>
      </c>
      <c r="U2403" s="6">
        <v>956510.27</v>
      </c>
      <c r="V2403" s="6">
        <v>964819.46</v>
      </c>
      <c r="W2403" s="6">
        <v>0</v>
      </c>
      <c r="X2403" s="6">
        <v>964819.46</v>
      </c>
      <c r="Y2403" s="6">
        <v>0</v>
      </c>
      <c r="Z2403" s="7">
        <v>43441</v>
      </c>
      <c r="AA24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3" s="35" t="str">
        <f>IFERROR(
                    _xlfn.XLOOKUP(Tabela1[[#This Row],[ID]],'Base_Solicitações MP'!B:B,'Base_Solicitações MP'!R:R),
                    "Não enviada")</f>
        <v>Não enviada</v>
      </c>
      <c r="AC2403" s="15" t="str">
        <f>_xlfn.CONCAT(Tabela1[[#This Row],[Município]],"/",Tabela1[[#This Row],[UF]])</f>
        <v>Chaves/PA</v>
      </c>
    </row>
    <row r="2404" spans="1:29" x14ac:dyDescent="0.25">
      <c r="A2404" s="14" t="s">
        <v>705</v>
      </c>
      <c r="B2404" s="2" t="s">
        <v>10353</v>
      </c>
      <c r="C2404" s="2" t="s">
        <v>13325</v>
      </c>
      <c r="D2404" s="3" t="s">
        <v>4489</v>
      </c>
      <c r="E2404" s="1" t="s">
        <v>4490</v>
      </c>
      <c r="F2404" s="1">
        <v>2013</v>
      </c>
      <c r="G2404" s="1">
        <v>1</v>
      </c>
      <c r="H2404" s="1" t="s">
        <v>4491</v>
      </c>
      <c r="I2404" s="1" t="s">
        <v>184</v>
      </c>
      <c r="J2404" s="1" t="s">
        <v>56</v>
      </c>
      <c r="K2404" s="1" t="str">
        <f>IF(Tabela1[[#This Row],[Situação da Obra]]="Inacabada - PC Técnica Concluída","Inacabada",Tabela1[[#This Row],[Situação da Obra]])</f>
        <v>Paralisada</v>
      </c>
      <c r="L2404" s="1" t="s">
        <v>30</v>
      </c>
      <c r="M2404" s="4">
        <v>44263</v>
      </c>
      <c r="N2404" s="5">
        <v>0.46279999999999999</v>
      </c>
      <c r="O2404" s="4">
        <v>44349</v>
      </c>
      <c r="P2404" s="1" t="s">
        <v>31</v>
      </c>
      <c r="Q2404" s="1" t="s">
        <v>710</v>
      </c>
      <c r="R2404" s="1" t="s">
        <v>32</v>
      </c>
      <c r="S2404" s="1" t="s">
        <v>57</v>
      </c>
      <c r="T2404" s="1" t="s">
        <v>34</v>
      </c>
      <c r="U2404" s="6">
        <v>1881939.79</v>
      </c>
      <c r="V2404" s="6">
        <v>1885668.96</v>
      </c>
      <c r="W2404" s="6">
        <v>0</v>
      </c>
      <c r="X2404" s="6">
        <v>1885668.96</v>
      </c>
      <c r="Y2404" s="6">
        <v>56691.42</v>
      </c>
      <c r="Z2404" s="7">
        <v>45351</v>
      </c>
      <c r="AA24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4" s="35" t="str">
        <f>IFERROR(
                    _xlfn.XLOOKUP(Tabela1[[#This Row],[ID]],'Base_Solicitações MP'!B:B,'Base_Solicitações MP'!R:R),
                    "Não enviada")</f>
        <v>Não enviada</v>
      </c>
      <c r="AC2404" s="15" t="str">
        <f>_xlfn.CONCAT(Tabela1[[#This Row],[Município]],"/",Tabela1[[#This Row],[UF]])</f>
        <v>Brasil Novo/PA</v>
      </c>
    </row>
    <row r="2405" spans="1:29" x14ac:dyDescent="0.25">
      <c r="A2405" s="14" t="s">
        <v>705</v>
      </c>
      <c r="B2405" s="2" t="s">
        <v>10354</v>
      </c>
      <c r="C2405" s="2" t="s">
        <v>13326</v>
      </c>
      <c r="D2405" s="3" t="s">
        <v>4492</v>
      </c>
      <c r="E2405" s="1" t="s">
        <v>4493</v>
      </c>
      <c r="F2405" s="1">
        <v>2013</v>
      </c>
      <c r="G2405" s="1">
        <v>1</v>
      </c>
      <c r="H2405" s="1" t="s">
        <v>1426</v>
      </c>
      <c r="I2405" s="1" t="s">
        <v>99</v>
      </c>
      <c r="J2405" s="1" t="s">
        <v>56</v>
      </c>
      <c r="K2405" s="1" t="str">
        <f>IF(Tabela1[[#This Row],[Situação da Obra]]="Inacabada - PC Técnica Concluída","Inacabada",Tabela1[[#This Row],[Situação da Obra]])</f>
        <v>Paralisada</v>
      </c>
      <c r="L2405" s="1" t="s">
        <v>30</v>
      </c>
      <c r="M2405" s="4">
        <v>44532</v>
      </c>
      <c r="N2405" s="5">
        <v>0.60529999999999995</v>
      </c>
      <c r="O2405" s="4">
        <v>44734</v>
      </c>
      <c r="P2405" s="1" t="s">
        <v>31</v>
      </c>
      <c r="Q2405" s="1" t="s">
        <v>710</v>
      </c>
      <c r="R2405" s="1" t="s">
        <v>32</v>
      </c>
      <c r="S2405" s="1" t="s">
        <v>57</v>
      </c>
      <c r="T2405" s="1" t="s">
        <v>34</v>
      </c>
      <c r="U2405" s="6">
        <v>2340889.4900000002</v>
      </c>
      <c r="V2405" s="6">
        <v>1802473.77</v>
      </c>
      <c r="W2405" s="6">
        <v>0</v>
      </c>
      <c r="X2405" s="6">
        <v>1802473.77</v>
      </c>
      <c r="Y2405" s="6">
        <v>311169.78000000003</v>
      </c>
      <c r="Z2405" s="7">
        <v>45130</v>
      </c>
      <c r="AA24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5" s="35" t="str">
        <f>IFERROR(
                    _xlfn.XLOOKUP(Tabela1[[#This Row],[ID]],'Base_Solicitações MP'!B:B,'Base_Solicitações MP'!R:R),
                    "Não enviada")</f>
        <v>Não enviada</v>
      </c>
      <c r="AC2405" s="15" t="str">
        <f>_xlfn.CONCAT(Tabela1[[#This Row],[Município]],"/",Tabela1[[#This Row],[UF]])</f>
        <v>Rio Grande/RS</v>
      </c>
    </row>
    <row r="2406" spans="1:29" x14ac:dyDescent="0.25">
      <c r="A2406" s="14" t="s">
        <v>705</v>
      </c>
      <c r="B2406" s="2" t="s">
        <v>10355</v>
      </c>
      <c r="C2406" s="2" t="s">
        <v>13327</v>
      </c>
      <c r="D2406" s="3" t="s">
        <v>4494</v>
      </c>
      <c r="E2406" s="1" t="s">
        <v>4495</v>
      </c>
      <c r="F2406" s="1">
        <v>2014</v>
      </c>
      <c r="G2406" s="1">
        <v>1</v>
      </c>
      <c r="H2406" s="1" t="s">
        <v>4496</v>
      </c>
      <c r="I2406" s="1" t="s">
        <v>60</v>
      </c>
      <c r="J2406" s="1" t="s">
        <v>29</v>
      </c>
      <c r="K2406" s="1" t="str">
        <f>IF(Tabela1[[#This Row],[Situação da Obra]]="Inacabada - PC Técnica Concluída","Inacabada",Tabela1[[#This Row],[Situação da Obra]])</f>
        <v>Inacabada</v>
      </c>
      <c r="L2406" s="1" t="s">
        <v>30</v>
      </c>
      <c r="M2406" s="4">
        <v>44915</v>
      </c>
      <c r="N2406" s="5">
        <v>0</v>
      </c>
      <c r="O2406" s="4"/>
      <c r="P2406" s="1" t="s">
        <v>31</v>
      </c>
      <c r="Q2406" s="1" t="s">
        <v>710</v>
      </c>
      <c r="R2406" s="1" t="s">
        <v>32</v>
      </c>
      <c r="S2406" s="1" t="s">
        <v>57</v>
      </c>
      <c r="T2406" s="1" t="s">
        <v>34</v>
      </c>
      <c r="U2406" s="6">
        <v>2944302.14</v>
      </c>
      <c r="V2406" s="6">
        <v>1819026.65</v>
      </c>
      <c r="W2406" s="6">
        <v>0</v>
      </c>
      <c r="X2406" s="6">
        <v>1819026.65</v>
      </c>
      <c r="Y2406" s="6">
        <v>0</v>
      </c>
      <c r="Z2406" s="7">
        <v>43450</v>
      </c>
      <c r="AA24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6" s="35" t="str">
        <f>IFERROR(
                    _xlfn.XLOOKUP(Tabela1[[#This Row],[ID]],'Base_Solicitações MP'!B:B,'Base_Solicitações MP'!R:R),
                    "Não enviada")</f>
        <v>Não enviada</v>
      </c>
      <c r="AC2406" s="15" t="str">
        <f>_xlfn.CONCAT(Tabela1[[#This Row],[Município]],"/",Tabela1[[#This Row],[UF]])</f>
        <v>Pedro Leopoldo/MG</v>
      </c>
    </row>
    <row r="2407" spans="1:29" x14ac:dyDescent="0.25">
      <c r="A2407" s="14" t="s">
        <v>705</v>
      </c>
      <c r="B2407" s="2" t="s">
        <v>10356</v>
      </c>
      <c r="C2407" s="2" t="s">
        <v>13328</v>
      </c>
      <c r="D2407" s="3" t="s">
        <v>4497</v>
      </c>
      <c r="E2407" s="1" t="s">
        <v>4498</v>
      </c>
      <c r="F2407" s="1">
        <v>2014</v>
      </c>
      <c r="G2407" s="1">
        <v>1</v>
      </c>
      <c r="H2407" s="1" t="s">
        <v>4499</v>
      </c>
      <c r="I2407" s="1" t="s">
        <v>184</v>
      </c>
      <c r="J2407" s="1" t="s">
        <v>56</v>
      </c>
      <c r="K2407" s="1" t="str">
        <f>IF(Tabela1[[#This Row],[Situação da Obra]]="Inacabada - PC Técnica Concluída","Inacabada",Tabela1[[#This Row],[Situação da Obra]])</f>
        <v>Paralisada</v>
      </c>
      <c r="L2407" s="1" t="s">
        <v>30</v>
      </c>
      <c r="M2407" s="4">
        <v>44291</v>
      </c>
      <c r="N2407" s="5">
        <v>0.22109999999999999</v>
      </c>
      <c r="O2407" s="4">
        <v>44539</v>
      </c>
      <c r="P2407" s="1" t="s">
        <v>31</v>
      </c>
      <c r="Q2407" s="1" t="s">
        <v>710</v>
      </c>
      <c r="R2407" s="1" t="s">
        <v>32</v>
      </c>
      <c r="S2407" s="1" t="s">
        <v>57</v>
      </c>
      <c r="T2407" s="1" t="s">
        <v>34</v>
      </c>
      <c r="U2407" s="6">
        <v>1533404.73</v>
      </c>
      <c r="V2407" s="6">
        <v>1885668.96</v>
      </c>
      <c r="W2407" s="6">
        <v>0</v>
      </c>
      <c r="X2407" s="6">
        <v>1885668.96</v>
      </c>
      <c r="Y2407" s="6">
        <v>30725.48</v>
      </c>
      <c r="Z2407" s="7">
        <v>45088</v>
      </c>
      <c r="AA24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7" s="35" t="str">
        <f>IFERROR(
                    _xlfn.XLOOKUP(Tabela1[[#This Row],[ID]],'Base_Solicitações MP'!B:B,'Base_Solicitações MP'!R:R),
                    "Não enviada")</f>
        <v>Não enviada</v>
      </c>
      <c r="AC2407" s="15" t="str">
        <f>_xlfn.CONCAT(Tabela1[[#This Row],[Município]],"/",Tabela1[[#This Row],[UF]])</f>
        <v>Cachoeira do Piriá/PA</v>
      </c>
    </row>
    <row r="2408" spans="1:29" x14ac:dyDescent="0.25">
      <c r="A2408" s="14" t="s">
        <v>705</v>
      </c>
      <c r="B2408" s="2" t="s">
        <v>10357</v>
      </c>
      <c r="C2408" s="2" t="s">
        <v>13329</v>
      </c>
      <c r="D2408" s="3" t="s">
        <v>4500</v>
      </c>
      <c r="E2408" s="1" t="s">
        <v>4501</v>
      </c>
      <c r="F2408" s="1">
        <v>2014</v>
      </c>
      <c r="G2408" s="1">
        <v>1</v>
      </c>
      <c r="H2408" s="1" t="s">
        <v>4483</v>
      </c>
      <c r="I2408" s="1" t="s">
        <v>184</v>
      </c>
      <c r="J2408" s="1" t="s">
        <v>29</v>
      </c>
      <c r="K2408" s="1" t="str">
        <f>IF(Tabela1[[#This Row],[Situação da Obra]]="Inacabada - PC Técnica Concluída","Inacabada",Tabela1[[#This Row],[Situação da Obra]])</f>
        <v>Inacabada</v>
      </c>
      <c r="L2408" s="1" t="s">
        <v>30</v>
      </c>
      <c r="M2408" s="4">
        <v>45019</v>
      </c>
      <c r="N2408" s="5">
        <v>0.17810000000000001</v>
      </c>
      <c r="O2408" s="4">
        <v>44389</v>
      </c>
      <c r="P2408" s="1" t="s">
        <v>31</v>
      </c>
      <c r="Q2408" s="1" t="s">
        <v>710</v>
      </c>
      <c r="R2408" s="1" t="s">
        <v>32</v>
      </c>
      <c r="S2408" s="1" t="s">
        <v>57</v>
      </c>
      <c r="T2408" s="1" t="s">
        <v>34</v>
      </c>
      <c r="U2408" s="6">
        <v>1707761.32</v>
      </c>
      <c r="V2408" s="6">
        <v>1885668.96</v>
      </c>
      <c r="W2408" s="6">
        <v>0</v>
      </c>
      <c r="X2408" s="6">
        <v>1885668.96</v>
      </c>
      <c r="Y2408" s="6">
        <v>147575.63</v>
      </c>
      <c r="Z2408" s="7">
        <v>44439</v>
      </c>
      <c r="AA24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8" s="35" t="str">
        <f>IFERROR(
                    _xlfn.XLOOKUP(Tabela1[[#This Row],[ID]],'Base_Solicitações MP'!B:B,'Base_Solicitações MP'!R:R),
                    "Não enviada")</f>
        <v>Diligência</v>
      </c>
      <c r="AC2408" s="15" t="str">
        <f>_xlfn.CONCAT(Tabela1[[#This Row],[Município]],"/",Tabela1[[#This Row],[UF]])</f>
        <v>Marituba/PA</v>
      </c>
    </row>
    <row r="2409" spans="1:29" x14ac:dyDescent="0.25">
      <c r="A2409" s="14" t="s">
        <v>705</v>
      </c>
      <c r="B2409" s="2" t="s">
        <v>10358</v>
      </c>
      <c r="C2409" s="2" t="s">
        <v>13330</v>
      </c>
      <c r="D2409" s="3" t="s">
        <v>4502</v>
      </c>
      <c r="E2409" s="1" t="s">
        <v>4503</v>
      </c>
      <c r="F2409" s="1">
        <v>2014</v>
      </c>
      <c r="G2409" s="1">
        <v>1</v>
      </c>
      <c r="H2409" s="1" t="s">
        <v>1488</v>
      </c>
      <c r="I2409" s="1" t="s">
        <v>184</v>
      </c>
      <c r="J2409" s="1" t="s">
        <v>40</v>
      </c>
      <c r="K2409" s="1" t="str">
        <f>IF(Tabela1[[#This Row],[Situação da Obra]]="Inacabada - PC Técnica Concluída","Inacabada",Tabela1[[#This Row],[Situação da Obra]])</f>
        <v>Inacabada</v>
      </c>
      <c r="L2409" s="1" t="s">
        <v>30</v>
      </c>
      <c r="M2409" s="4">
        <v>43934</v>
      </c>
      <c r="N2409" s="5">
        <v>0.3553</v>
      </c>
      <c r="O2409" s="4">
        <v>43663</v>
      </c>
      <c r="P2409" s="1" t="s">
        <v>31</v>
      </c>
      <c r="Q2409" s="1" t="s">
        <v>710</v>
      </c>
      <c r="R2409" s="1" t="s">
        <v>32</v>
      </c>
      <c r="S2409" s="1" t="s">
        <v>33</v>
      </c>
      <c r="T2409" s="1" t="s">
        <v>34</v>
      </c>
      <c r="U2409" s="6">
        <v>1810812</v>
      </c>
      <c r="V2409" s="6">
        <v>1818207.1</v>
      </c>
      <c r="W2409" s="6">
        <v>0</v>
      </c>
      <c r="X2409" s="6">
        <v>1818207.1</v>
      </c>
      <c r="Y2409" s="6">
        <v>12181.63</v>
      </c>
      <c r="Z2409" s="7">
        <v>43881</v>
      </c>
      <c r="AA24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9" s="35" t="str">
        <f>IFERROR(
                    _xlfn.XLOOKUP(Tabela1[[#This Row],[ID]],'Base_Solicitações MP'!B:B,'Base_Solicitações MP'!R:R),
                    "Não enviada")</f>
        <v>Diligência</v>
      </c>
      <c r="AC2409" s="15" t="str">
        <f>_xlfn.CONCAT(Tabela1[[#This Row],[Município]],"/",Tabela1[[#This Row],[UF]])</f>
        <v>Portel/PA</v>
      </c>
    </row>
    <row r="2410" spans="1:29" x14ac:dyDescent="0.25">
      <c r="A2410" s="14" t="s">
        <v>705</v>
      </c>
      <c r="B2410" s="2" t="s">
        <v>10359</v>
      </c>
      <c r="C2410" s="2" t="s">
        <v>13331</v>
      </c>
      <c r="D2410" s="3" t="s">
        <v>4504</v>
      </c>
      <c r="E2410" s="1" t="s">
        <v>4505</v>
      </c>
      <c r="F2410" s="1">
        <v>2014</v>
      </c>
      <c r="G2410" s="1">
        <v>2</v>
      </c>
      <c r="H2410" s="1" t="s">
        <v>425</v>
      </c>
      <c r="I2410" s="1" t="s">
        <v>184</v>
      </c>
      <c r="J2410" s="1" t="s">
        <v>56</v>
      </c>
      <c r="K2410" s="1" t="str">
        <f>IF(Tabela1[[#This Row],[Situação da Obra]]="Inacabada - PC Técnica Concluída","Inacabada",Tabela1[[#This Row],[Situação da Obra]])</f>
        <v>Paralisada</v>
      </c>
      <c r="L2410" s="1" t="s">
        <v>30</v>
      </c>
      <c r="M2410" s="4">
        <v>44897</v>
      </c>
      <c r="N2410" s="5">
        <v>0.7581</v>
      </c>
      <c r="O2410" s="4">
        <v>44966</v>
      </c>
      <c r="P2410" s="1" t="s">
        <v>31</v>
      </c>
      <c r="Q2410" s="1" t="s">
        <v>710</v>
      </c>
      <c r="R2410" s="1" t="s">
        <v>32</v>
      </c>
      <c r="S2410" s="1" t="s">
        <v>860</v>
      </c>
      <c r="T2410" s="1" t="s">
        <v>34</v>
      </c>
      <c r="U2410" s="6">
        <v>787943.46</v>
      </c>
      <c r="V2410" s="6">
        <v>1000806.8</v>
      </c>
      <c r="W2410" s="6">
        <v>0</v>
      </c>
      <c r="X2410" s="6">
        <v>1000806.8</v>
      </c>
      <c r="Y2410" s="6">
        <v>228922.63</v>
      </c>
      <c r="Z2410" s="7">
        <v>45161</v>
      </c>
      <c r="AA24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0" s="35" t="str">
        <f>IFERROR(
                    _xlfn.XLOOKUP(Tabela1[[#This Row],[ID]],'Base_Solicitações MP'!B:B,'Base_Solicitações MP'!R:R),
                    "Não enviada")</f>
        <v>Não enviada</v>
      </c>
      <c r="AC2410" s="15" t="str">
        <f>_xlfn.CONCAT(Tabela1[[#This Row],[Município]],"/",Tabela1[[#This Row],[UF]])</f>
        <v>Santarém/PA</v>
      </c>
    </row>
    <row r="2411" spans="1:29" x14ac:dyDescent="0.25">
      <c r="A2411" s="14" t="s">
        <v>705</v>
      </c>
      <c r="B2411" s="2" t="s">
        <v>10360</v>
      </c>
      <c r="C2411" s="2" t="s">
        <v>13332</v>
      </c>
      <c r="D2411" s="3" t="s">
        <v>4506</v>
      </c>
      <c r="E2411" s="1" t="s">
        <v>4507</v>
      </c>
      <c r="F2411" s="1">
        <v>2014</v>
      </c>
      <c r="G2411" s="1">
        <v>1</v>
      </c>
      <c r="H2411" s="1" t="s">
        <v>972</v>
      </c>
      <c r="I2411" s="1" t="s">
        <v>52</v>
      </c>
      <c r="J2411" s="1" t="s">
        <v>29</v>
      </c>
      <c r="K2411" s="1" t="str">
        <f>IF(Tabela1[[#This Row],[Situação da Obra]]="Inacabada - PC Técnica Concluída","Inacabada",Tabela1[[#This Row],[Situação da Obra]])</f>
        <v>Inacabada</v>
      </c>
      <c r="L2411" s="1" t="s">
        <v>30</v>
      </c>
      <c r="M2411" s="4">
        <v>44915</v>
      </c>
      <c r="N2411" s="5">
        <v>0.16650000000000001</v>
      </c>
      <c r="O2411" s="4">
        <v>43511</v>
      </c>
      <c r="P2411" s="1" t="s">
        <v>31</v>
      </c>
      <c r="Q2411" s="1" t="s">
        <v>710</v>
      </c>
      <c r="R2411" s="1" t="s">
        <v>32</v>
      </c>
      <c r="S2411" s="1" t="s">
        <v>739</v>
      </c>
      <c r="T2411" s="1" t="s">
        <v>34</v>
      </c>
      <c r="U2411" s="6">
        <v>1050567.5</v>
      </c>
      <c r="V2411" s="6">
        <v>1193834.78</v>
      </c>
      <c r="W2411" s="6">
        <v>0</v>
      </c>
      <c r="X2411" s="6">
        <v>1193834.78</v>
      </c>
      <c r="Y2411" s="6">
        <v>0</v>
      </c>
      <c r="Z2411" s="7">
        <v>43516</v>
      </c>
      <c r="AA24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1" s="35" t="str">
        <f>IFERROR(
                    _xlfn.XLOOKUP(Tabela1[[#This Row],[ID]],'Base_Solicitações MP'!B:B,'Base_Solicitações MP'!R:R),
                    "Não enviada")</f>
        <v>Em Cadastramento</v>
      </c>
      <c r="AC2411" s="15" t="str">
        <f>_xlfn.CONCAT(Tabela1[[#This Row],[Município]],"/",Tabela1[[#This Row],[UF]])</f>
        <v>Bayeux/PB</v>
      </c>
    </row>
    <row r="2412" spans="1:29" x14ac:dyDescent="0.25">
      <c r="A2412" s="14" t="s">
        <v>705</v>
      </c>
      <c r="B2412" s="2" t="s">
        <v>10361</v>
      </c>
      <c r="C2412" s="2" t="s">
        <v>13333</v>
      </c>
      <c r="D2412" s="3" t="s">
        <v>4508</v>
      </c>
      <c r="E2412" s="1" t="s">
        <v>4509</v>
      </c>
      <c r="F2412" s="1">
        <v>2014</v>
      </c>
      <c r="G2412" s="1">
        <v>1</v>
      </c>
      <c r="H2412" s="1" t="s">
        <v>799</v>
      </c>
      <c r="I2412" s="1" t="s">
        <v>160</v>
      </c>
      <c r="J2412" s="1" t="s">
        <v>40</v>
      </c>
      <c r="K2412" s="1" t="str">
        <f>IF(Tabela1[[#This Row],[Situação da Obra]]="Inacabada - PC Técnica Concluída","Inacabada",Tabela1[[#This Row],[Situação da Obra]])</f>
        <v>Inacabada</v>
      </c>
      <c r="L2412" s="1" t="s">
        <v>30</v>
      </c>
      <c r="M2412" s="4">
        <v>43878</v>
      </c>
      <c r="N2412" s="5">
        <v>0.24740000000000001</v>
      </c>
      <c r="O2412" s="4">
        <v>43857</v>
      </c>
      <c r="P2412" s="1" t="s">
        <v>31</v>
      </c>
      <c r="Q2412" s="1" t="s">
        <v>710</v>
      </c>
      <c r="R2412" s="1" t="s">
        <v>32</v>
      </c>
      <c r="S2412" s="1" t="s">
        <v>57</v>
      </c>
      <c r="T2412" s="1" t="s">
        <v>34</v>
      </c>
      <c r="U2412" s="6">
        <v>1766956.22</v>
      </c>
      <c r="V2412" s="6">
        <v>1959902.26</v>
      </c>
      <c r="W2412" s="6">
        <v>0</v>
      </c>
      <c r="X2412" s="6">
        <v>1959902.26</v>
      </c>
      <c r="Y2412" s="6">
        <v>0</v>
      </c>
      <c r="Z2412" s="7">
        <v>43829</v>
      </c>
      <c r="AA24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2" s="35" t="str">
        <f>IFERROR(
                    _xlfn.XLOOKUP(Tabela1[[#This Row],[ID]],'Base_Solicitações MP'!B:B,'Base_Solicitações MP'!R:R),
                    "Não enviada")</f>
        <v>Aguardando Análise FNDE</v>
      </c>
      <c r="AC2412" s="15" t="str">
        <f>_xlfn.CONCAT(Tabela1[[#This Row],[Município]],"/",Tabela1[[#This Row],[UF]])</f>
        <v>Santa Cruz do Capibaribe/PE</v>
      </c>
    </row>
    <row r="2413" spans="1:29" x14ac:dyDescent="0.25">
      <c r="A2413" s="14" t="s">
        <v>705</v>
      </c>
      <c r="B2413" s="2" t="s">
        <v>10362</v>
      </c>
      <c r="C2413" s="2" t="s">
        <v>13334</v>
      </c>
      <c r="D2413" s="3" t="s">
        <v>4510</v>
      </c>
      <c r="E2413" s="1" t="s">
        <v>4511</v>
      </c>
      <c r="F2413" s="1">
        <v>2014</v>
      </c>
      <c r="G2413" s="1">
        <v>1</v>
      </c>
      <c r="H2413" s="1" t="s">
        <v>4512</v>
      </c>
      <c r="I2413" s="1" t="s">
        <v>129</v>
      </c>
      <c r="J2413" s="1" t="s">
        <v>29</v>
      </c>
      <c r="K2413" s="1" t="str">
        <f>IF(Tabela1[[#This Row],[Situação da Obra]]="Inacabada - PC Técnica Concluída","Inacabada",Tabela1[[#This Row],[Situação da Obra]])</f>
        <v>Inacabada</v>
      </c>
      <c r="L2413" s="1" t="s">
        <v>30</v>
      </c>
      <c r="M2413" s="4">
        <v>44915</v>
      </c>
      <c r="N2413" s="5">
        <v>0.15989999999999999</v>
      </c>
      <c r="O2413" s="4">
        <v>44774</v>
      </c>
      <c r="P2413" s="1" t="s">
        <v>31</v>
      </c>
      <c r="Q2413" s="1" t="s">
        <v>710</v>
      </c>
      <c r="R2413" s="1" t="s">
        <v>32</v>
      </c>
      <c r="S2413" s="1" t="s">
        <v>57</v>
      </c>
      <c r="T2413" s="1" t="s">
        <v>34</v>
      </c>
      <c r="U2413" s="6">
        <v>1793091.85</v>
      </c>
      <c r="V2413" s="6">
        <v>1802102.36</v>
      </c>
      <c r="W2413" s="6">
        <v>0</v>
      </c>
      <c r="X2413" s="6">
        <v>1802102.36</v>
      </c>
      <c r="Y2413" s="6">
        <v>424.76</v>
      </c>
      <c r="Z2413" s="7">
        <v>44739</v>
      </c>
      <c r="AA24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3" s="35" t="str">
        <f>IFERROR(
                    _xlfn.XLOOKUP(Tabela1[[#This Row],[ID]],'Base_Solicitações MP'!B:B,'Base_Solicitações MP'!R:R),
                    "Não enviada")</f>
        <v>Diligência</v>
      </c>
      <c r="AC2413" s="15" t="str">
        <f>_xlfn.CONCAT(Tabela1[[#This Row],[Município]],"/",Tabela1[[#This Row],[UF]])</f>
        <v>Patu/RN</v>
      </c>
    </row>
    <row r="2414" spans="1:29" x14ac:dyDescent="0.25">
      <c r="A2414" s="14" t="s">
        <v>705</v>
      </c>
      <c r="B2414" s="2" t="s">
        <v>10363</v>
      </c>
      <c r="C2414" s="2" t="s">
        <v>13335</v>
      </c>
      <c r="D2414" s="3" t="s">
        <v>4513</v>
      </c>
      <c r="E2414" s="1" t="s">
        <v>4514</v>
      </c>
      <c r="F2414" s="1">
        <v>2014</v>
      </c>
      <c r="G2414" s="1">
        <v>2</v>
      </c>
      <c r="H2414" s="1" t="s">
        <v>751</v>
      </c>
      <c r="I2414" s="1" t="s">
        <v>99</v>
      </c>
      <c r="J2414" s="1" t="s">
        <v>29</v>
      </c>
      <c r="K2414" s="1" t="str">
        <f>IF(Tabela1[[#This Row],[Situação da Obra]]="Inacabada - PC Técnica Concluída","Inacabada",Tabela1[[#This Row],[Situação da Obra]])</f>
        <v>Inacabada</v>
      </c>
      <c r="L2414" s="1" t="s">
        <v>30</v>
      </c>
      <c r="M2414" s="4">
        <v>44986</v>
      </c>
      <c r="N2414" s="5">
        <v>0</v>
      </c>
      <c r="O2414" s="4"/>
      <c r="P2414" s="1" t="s">
        <v>31</v>
      </c>
      <c r="Q2414" s="1" t="s">
        <v>710</v>
      </c>
      <c r="R2414" s="1" t="s">
        <v>32</v>
      </c>
      <c r="S2414" s="1" t="s">
        <v>860</v>
      </c>
      <c r="T2414" s="1" t="s">
        <v>34</v>
      </c>
      <c r="U2414" s="6" t="s">
        <v>41</v>
      </c>
      <c r="V2414" s="6">
        <v>1196771.3899999999</v>
      </c>
      <c r="W2414" s="6">
        <v>0</v>
      </c>
      <c r="X2414" s="6">
        <v>1196771.3899999999</v>
      </c>
      <c r="Y2414" s="6" t="s">
        <v>41</v>
      </c>
      <c r="Z2414" s="7">
        <v>43464</v>
      </c>
      <c r="AA24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4" s="35" t="str">
        <f>IFERROR(
                    _xlfn.XLOOKUP(Tabela1[[#This Row],[ID]],'Base_Solicitações MP'!B:B,'Base_Solicitações MP'!R:R),
                    "Não enviada")</f>
        <v>Em Cadastramento</v>
      </c>
      <c r="AC2414" s="15" t="str">
        <f>_xlfn.CONCAT(Tabela1[[#This Row],[Município]],"/",Tabela1[[#This Row],[UF]])</f>
        <v>Pelotas/RS</v>
      </c>
    </row>
    <row r="2415" spans="1:29" x14ac:dyDescent="0.25">
      <c r="A2415" s="14" t="s">
        <v>705</v>
      </c>
      <c r="B2415" s="2" t="s">
        <v>10364</v>
      </c>
      <c r="C2415" s="2" t="s">
        <v>13336</v>
      </c>
      <c r="D2415" s="3" t="s">
        <v>4513</v>
      </c>
      <c r="E2415" s="1" t="s">
        <v>4514</v>
      </c>
      <c r="F2415" s="1">
        <v>2014</v>
      </c>
      <c r="G2415" s="1">
        <v>2</v>
      </c>
      <c r="H2415" s="1" t="s">
        <v>751</v>
      </c>
      <c r="I2415" s="1" t="s">
        <v>99</v>
      </c>
      <c r="J2415" s="1" t="s">
        <v>29</v>
      </c>
      <c r="K2415" s="1" t="str">
        <f>IF(Tabela1[[#This Row],[Situação da Obra]]="Inacabada - PC Técnica Concluída","Inacabada",Tabela1[[#This Row],[Situação da Obra]])</f>
        <v>Inacabada</v>
      </c>
      <c r="L2415" s="1" t="s">
        <v>30</v>
      </c>
      <c r="M2415" s="4">
        <v>44986</v>
      </c>
      <c r="N2415" s="5">
        <v>0</v>
      </c>
      <c r="O2415" s="4"/>
      <c r="P2415" s="1" t="s">
        <v>31</v>
      </c>
      <c r="Q2415" s="1" t="s">
        <v>710</v>
      </c>
      <c r="R2415" s="1" t="s">
        <v>32</v>
      </c>
      <c r="S2415" s="1" t="s">
        <v>353</v>
      </c>
      <c r="T2415" s="1" t="s">
        <v>34</v>
      </c>
      <c r="U2415" s="6" t="s">
        <v>41</v>
      </c>
      <c r="V2415" s="6">
        <v>1196771.3899999999</v>
      </c>
      <c r="W2415" s="6">
        <v>0</v>
      </c>
      <c r="X2415" s="6">
        <v>1196771.3899999999</v>
      </c>
      <c r="Y2415" s="6" t="s">
        <v>41</v>
      </c>
      <c r="Z2415" s="7">
        <v>43464</v>
      </c>
      <c r="AA24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5" s="35" t="str">
        <f>IFERROR(
                    _xlfn.XLOOKUP(Tabela1[[#This Row],[ID]],'Base_Solicitações MP'!B:B,'Base_Solicitações MP'!R:R),
                    "Não enviada")</f>
        <v>Em Cadastramento</v>
      </c>
      <c r="AC2415" s="15" t="str">
        <f>_xlfn.CONCAT(Tabela1[[#This Row],[Município]],"/",Tabela1[[#This Row],[UF]])</f>
        <v>Pelotas/RS</v>
      </c>
    </row>
    <row r="2416" spans="1:29" x14ac:dyDescent="0.25">
      <c r="A2416" s="14" t="s">
        <v>705</v>
      </c>
      <c r="B2416" s="2" t="s">
        <v>7960</v>
      </c>
      <c r="C2416" s="2" t="s">
        <v>13337</v>
      </c>
      <c r="D2416" s="3" t="s">
        <v>4515</v>
      </c>
      <c r="E2416" s="1" t="s">
        <v>4516</v>
      </c>
      <c r="F2416" s="1">
        <v>2014</v>
      </c>
      <c r="G2416" s="1">
        <v>3</v>
      </c>
      <c r="H2416" s="1" t="s">
        <v>4517</v>
      </c>
      <c r="I2416" s="1" t="s">
        <v>634</v>
      </c>
      <c r="J2416" s="1" t="s">
        <v>56</v>
      </c>
      <c r="K2416" s="1" t="str">
        <f>IF(Tabela1[[#This Row],[Situação da Obra]]="Inacabada - PC Técnica Concluída","Inacabada",Tabela1[[#This Row],[Situação da Obra]])</f>
        <v>Paralisada</v>
      </c>
      <c r="L2416" s="1" t="s">
        <v>30</v>
      </c>
      <c r="M2416" s="4">
        <v>44987</v>
      </c>
      <c r="N2416" s="5">
        <v>0.79979999999999996</v>
      </c>
      <c r="O2416" s="4">
        <v>44987</v>
      </c>
      <c r="P2416" s="1" t="s">
        <v>31</v>
      </c>
      <c r="Q2416" s="1" t="s">
        <v>710</v>
      </c>
      <c r="R2416" s="1" t="s">
        <v>32</v>
      </c>
      <c r="S2416" s="1" t="s">
        <v>739</v>
      </c>
      <c r="T2416" s="1" t="s">
        <v>34</v>
      </c>
      <c r="U2416" s="6">
        <v>1894684.03</v>
      </c>
      <c r="V2416" s="6">
        <v>812557.38</v>
      </c>
      <c r="W2416" s="6">
        <v>436576.73</v>
      </c>
      <c r="X2416" s="6">
        <v>1249134.1099999999</v>
      </c>
      <c r="Y2416" s="6">
        <v>242511.66</v>
      </c>
      <c r="Z2416" s="7">
        <v>45373</v>
      </c>
      <c r="AA24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6" s="35" t="str">
        <f>IFERROR(
                    _xlfn.XLOOKUP(Tabela1[[#This Row],[ID]],'Base_Solicitações MP'!B:B,'Base_Solicitações MP'!R:R),
                    "Não enviada")</f>
        <v>Diligência</v>
      </c>
      <c r="AC2416" s="15" t="str">
        <f>_xlfn.CONCAT(Tabela1[[#This Row],[Município]],"/",Tabela1[[#This Row],[UF]])</f>
        <v>Blumenau/SC</v>
      </c>
    </row>
    <row r="2417" spans="1:29" x14ac:dyDescent="0.25">
      <c r="A2417" s="14" t="s">
        <v>705</v>
      </c>
      <c r="B2417" s="2" t="s">
        <v>7972</v>
      </c>
      <c r="C2417" s="2" t="s">
        <v>13338</v>
      </c>
      <c r="D2417" s="3" t="s">
        <v>4515</v>
      </c>
      <c r="E2417" s="1" t="s">
        <v>4516</v>
      </c>
      <c r="F2417" s="1">
        <v>2014</v>
      </c>
      <c r="G2417" s="1">
        <v>3</v>
      </c>
      <c r="H2417" s="1" t="s">
        <v>4517</v>
      </c>
      <c r="I2417" s="1" t="s">
        <v>634</v>
      </c>
      <c r="J2417" s="1" t="s">
        <v>56</v>
      </c>
      <c r="K2417" s="1" t="str">
        <f>IF(Tabela1[[#This Row],[Situação da Obra]]="Inacabada - PC Técnica Concluída","Inacabada",Tabela1[[#This Row],[Situação da Obra]])</f>
        <v>Paralisada</v>
      </c>
      <c r="L2417" s="1" t="s">
        <v>30</v>
      </c>
      <c r="M2417" s="4">
        <v>44987</v>
      </c>
      <c r="N2417" s="5">
        <v>0.70409999999999995</v>
      </c>
      <c r="O2417" s="4">
        <v>44988</v>
      </c>
      <c r="P2417" s="1" t="s">
        <v>31</v>
      </c>
      <c r="Q2417" s="1" t="s">
        <v>710</v>
      </c>
      <c r="R2417" s="1" t="s">
        <v>32</v>
      </c>
      <c r="S2417" s="1" t="s">
        <v>739</v>
      </c>
      <c r="T2417" s="1" t="s">
        <v>34</v>
      </c>
      <c r="U2417" s="6">
        <v>1585736.12</v>
      </c>
      <c r="V2417" s="6">
        <v>810574.38</v>
      </c>
      <c r="W2417" s="6">
        <v>438559.73</v>
      </c>
      <c r="X2417" s="6">
        <v>1249134.1099999999</v>
      </c>
      <c r="Y2417" s="6">
        <v>242511.66</v>
      </c>
      <c r="Z2417" s="7">
        <v>45373</v>
      </c>
      <c r="AA24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7" s="35" t="str">
        <f>IFERROR(
                    _xlfn.XLOOKUP(Tabela1[[#This Row],[ID]],'Base_Solicitações MP'!B:B,'Base_Solicitações MP'!R:R),
                    "Não enviada")</f>
        <v>Diligência</v>
      </c>
      <c r="AC2417" s="15" t="str">
        <f>_xlfn.CONCAT(Tabela1[[#This Row],[Município]],"/",Tabela1[[#This Row],[UF]])</f>
        <v>Blumenau/SC</v>
      </c>
    </row>
    <row r="2418" spans="1:29" x14ac:dyDescent="0.25">
      <c r="A2418" s="14" t="s">
        <v>705</v>
      </c>
      <c r="B2418" s="2" t="s">
        <v>7071</v>
      </c>
      <c r="C2418" s="2" t="s">
        <v>13339</v>
      </c>
      <c r="D2418" s="3" t="s">
        <v>4518</v>
      </c>
      <c r="E2418" s="1" t="s">
        <v>4519</v>
      </c>
      <c r="F2418" s="1">
        <v>2014</v>
      </c>
      <c r="G2418" s="1">
        <v>1</v>
      </c>
      <c r="H2418" s="1" t="s">
        <v>2367</v>
      </c>
      <c r="I2418" s="1" t="s">
        <v>249</v>
      </c>
      <c r="J2418" s="1" t="s">
        <v>40</v>
      </c>
      <c r="K2418" s="1" t="str">
        <f>IF(Tabela1[[#This Row],[Situação da Obra]]="Inacabada - PC Técnica Concluída","Inacabada",Tabela1[[#This Row],[Situação da Obra]])</f>
        <v>Inacabada</v>
      </c>
      <c r="L2418" s="1" t="s">
        <v>30</v>
      </c>
      <c r="M2418" s="4">
        <v>44474</v>
      </c>
      <c r="N2418" s="5">
        <v>0</v>
      </c>
      <c r="O2418" s="4"/>
      <c r="P2418" s="1" t="s">
        <v>31</v>
      </c>
      <c r="Q2418" s="1" t="s">
        <v>710</v>
      </c>
      <c r="R2418" s="1" t="s">
        <v>32</v>
      </c>
      <c r="S2418" s="1" t="s">
        <v>57</v>
      </c>
      <c r="T2418" s="1" t="s">
        <v>34</v>
      </c>
      <c r="U2418" s="6">
        <v>1862028.59</v>
      </c>
      <c r="V2418" s="6">
        <v>1775662.43</v>
      </c>
      <c r="W2418" s="6">
        <v>0</v>
      </c>
      <c r="X2418" s="6">
        <v>1775662.43</v>
      </c>
      <c r="Y2418" s="6">
        <v>0</v>
      </c>
      <c r="Z2418" s="7">
        <v>43173</v>
      </c>
      <c r="AA24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8" s="35" t="str">
        <f>IFERROR(
                    _xlfn.XLOOKUP(Tabela1[[#This Row],[ID]],'Base_Solicitações MP'!B:B,'Base_Solicitações MP'!R:R),
                    "Não enviada")</f>
        <v>Aguardando Análise FNDE</v>
      </c>
      <c r="AC2418" s="15" t="str">
        <f>_xlfn.CONCAT(Tabela1[[#This Row],[Município]],"/",Tabela1[[#This Row],[UF]])</f>
        <v>Carira/SE</v>
      </c>
    </row>
    <row r="2419" spans="1:29" x14ac:dyDescent="0.25">
      <c r="A2419" s="14" t="s">
        <v>705</v>
      </c>
      <c r="B2419" s="2" t="s">
        <v>10365</v>
      </c>
      <c r="C2419" s="2" t="s">
        <v>13340</v>
      </c>
      <c r="D2419" s="3" t="s">
        <v>4520</v>
      </c>
      <c r="E2419" s="1" t="s">
        <v>4521</v>
      </c>
      <c r="F2419" s="1">
        <v>2014</v>
      </c>
      <c r="G2419" s="1">
        <v>1</v>
      </c>
      <c r="H2419" s="1" t="s">
        <v>3032</v>
      </c>
      <c r="I2419" s="1" t="s">
        <v>249</v>
      </c>
      <c r="J2419" s="1" t="s">
        <v>29</v>
      </c>
      <c r="K2419" s="1" t="str">
        <f>IF(Tabela1[[#This Row],[Situação da Obra]]="Inacabada - PC Técnica Concluída","Inacabada",Tabela1[[#This Row],[Situação da Obra]])</f>
        <v>Inacabada</v>
      </c>
      <c r="L2419" s="1" t="s">
        <v>30</v>
      </c>
      <c r="M2419" s="4">
        <v>44915</v>
      </c>
      <c r="N2419" s="5">
        <v>5.74E-2</v>
      </c>
      <c r="O2419" s="4">
        <v>43872</v>
      </c>
      <c r="P2419" s="1" t="s">
        <v>31</v>
      </c>
      <c r="Q2419" s="1" t="s">
        <v>710</v>
      </c>
      <c r="R2419" s="1" t="s">
        <v>32</v>
      </c>
      <c r="S2419" s="1" t="s">
        <v>353</v>
      </c>
      <c r="T2419" s="1" t="s">
        <v>34</v>
      </c>
      <c r="U2419" s="6">
        <v>1325870</v>
      </c>
      <c r="V2419" s="6">
        <v>1375206.9</v>
      </c>
      <c r="W2419" s="6">
        <v>0</v>
      </c>
      <c r="X2419" s="6">
        <v>1375206.9</v>
      </c>
      <c r="Y2419" s="6">
        <v>0</v>
      </c>
      <c r="Z2419" s="7">
        <v>43859</v>
      </c>
      <c r="AA24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9" s="35" t="str">
        <f>IFERROR(
                    _xlfn.XLOOKUP(Tabela1[[#This Row],[ID]],'Base_Solicitações MP'!B:B,'Base_Solicitações MP'!R:R),
                    "Não enviada")</f>
        <v>Diligência</v>
      </c>
      <c r="AC2419" s="15" t="str">
        <f>_xlfn.CONCAT(Tabela1[[#This Row],[Município]],"/",Tabela1[[#This Row],[UF]])</f>
        <v>Nossa Senhora das Dores/SE</v>
      </c>
    </row>
    <row r="2420" spans="1:29" x14ac:dyDescent="0.25">
      <c r="A2420" s="14" t="s">
        <v>705</v>
      </c>
      <c r="B2420" s="2" t="s">
        <v>10366</v>
      </c>
      <c r="C2420" s="2" t="s">
        <v>13341</v>
      </c>
      <c r="D2420" s="3" t="s">
        <v>4522</v>
      </c>
      <c r="E2420" s="1">
        <v>22454</v>
      </c>
      <c r="F2420" s="1">
        <v>2014</v>
      </c>
      <c r="G2420" s="1">
        <v>4</v>
      </c>
      <c r="H2420" s="1" t="s">
        <v>456</v>
      </c>
      <c r="I2420" s="1" t="s">
        <v>44</v>
      </c>
      <c r="J2420" s="1" t="s">
        <v>29</v>
      </c>
      <c r="K2420" s="1" t="str">
        <f>IF(Tabela1[[#This Row],[Situação da Obra]]="Inacabada - PC Técnica Concluída","Inacabada",Tabela1[[#This Row],[Situação da Obra]])</f>
        <v>Inacabada</v>
      </c>
      <c r="L2420" s="1" t="s">
        <v>204</v>
      </c>
      <c r="M2420" s="4">
        <v>44915</v>
      </c>
      <c r="N2420" s="5">
        <v>0</v>
      </c>
      <c r="O2420" s="4"/>
      <c r="P2420" s="1" t="s">
        <v>199</v>
      </c>
      <c r="Q2420" s="1" t="s">
        <v>1992</v>
      </c>
      <c r="R2420" s="1" t="s">
        <v>32</v>
      </c>
      <c r="S2420" s="1" t="s">
        <v>200</v>
      </c>
      <c r="T2420" s="1" t="s">
        <v>201</v>
      </c>
      <c r="U2420" s="6">
        <v>937031.8</v>
      </c>
      <c r="V2420" s="6">
        <v>942365.45</v>
      </c>
      <c r="W2420" s="6">
        <v>0</v>
      </c>
      <c r="X2420" s="6">
        <v>942365.45</v>
      </c>
      <c r="Y2420" s="6">
        <v>39522.61</v>
      </c>
      <c r="Z2420" s="7">
        <v>44898</v>
      </c>
      <c r="AA24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0" s="35" t="str">
        <f>IFERROR(
                    _xlfn.XLOOKUP(Tabela1[[#This Row],[ID]],'Base_Solicitações MP'!B:B,'Base_Solicitações MP'!R:R),
                    "Não enviada")</f>
        <v>Diligência</v>
      </c>
      <c r="AC2420" s="15" t="str">
        <f>_xlfn.CONCAT(Tabela1[[#This Row],[Município]],"/",Tabela1[[#This Row],[UF]])</f>
        <v>Bom Jardim/MA</v>
      </c>
    </row>
    <row r="2421" spans="1:29" x14ac:dyDescent="0.25">
      <c r="A2421" s="14" t="s">
        <v>705</v>
      </c>
      <c r="B2421" s="2" t="s">
        <v>10367</v>
      </c>
      <c r="C2421" s="2" t="s">
        <v>13342</v>
      </c>
      <c r="D2421" s="3" t="s">
        <v>4522</v>
      </c>
      <c r="E2421" s="1" t="s">
        <v>4523</v>
      </c>
      <c r="F2421" s="1">
        <v>2014</v>
      </c>
      <c r="G2421" s="1">
        <v>4</v>
      </c>
      <c r="H2421" s="1" t="s">
        <v>456</v>
      </c>
      <c r="I2421" s="1" t="s">
        <v>44</v>
      </c>
      <c r="J2421" s="1" t="s">
        <v>29</v>
      </c>
      <c r="K2421" s="1" t="str">
        <f>IF(Tabela1[[#This Row],[Situação da Obra]]="Inacabada - PC Técnica Concluída","Inacabada",Tabela1[[#This Row],[Situação da Obra]])</f>
        <v>Inacabada</v>
      </c>
      <c r="L2421" s="1" t="s">
        <v>204</v>
      </c>
      <c r="M2421" s="4">
        <v>44915</v>
      </c>
      <c r="N2421" s="5">
        <v>0.1234</v>
      </c>
      <c r="O2421" s="4">
        <v>42734</v>
      </c>
      <c r="P2421" s="1" t="s">
        <v>199</v>
      </c>
      <c r="Q2421" s="1" t="s">
        <v>1992</v>
      </c>
      <c r="R2421" s="1" t="s">
        <v>32</v>
      </c>
      <c r="S2421" s="1" t="s">
        <v>200</v>
      </c>
      <c r="T2421" s="1" t="s">
        <v>201</v>
      </c>
      <c r="U2421" s="6">
        <v>937031.8</v>
      </c>
      <c r="V2421" s="6">
        <v>942421.17</v>
      </c>
      <c r="W2421" s="6">
        <v>0</v>
      </c>
      <c r="X2421" s="6">
        <v>942421.17</v>
      </c>
      <c r="Y2421" s="6">
        <v>39522.61</v>
      </c>
      <c r="Z2421" s="7">
        <v>44898</v>
      </c>
      <c r="AA24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1" s="35" t="str">
        <f>IFERROR(
                    _xlfn.XLOOKUP(Tabela1[[#This Row],[ID]],'Base_Solicitações MP'!B:B,'Base_Solicitações MP'!R:R),
                    "Não enviada")</f>
        <v>Aguardando Análise FNDE</v>
      </c>
      <c r="AC2421" s="15" t="str">
        <f>_xlfn.CONCAT(Tabela1[[#This Row],[Município]],"/",Tabela1[[#This Row],[UF]])</f>
        <v>Bom Jardim/MA</v>
      </c>
    </row>
    <row r="2422" spans="1:29" x14ac:dyDescent="0.25">
      <c r="A2422" s="14" t="s">
        <v>705</v>
      </c>
      <c r="B2422" s="2" t="s">
        <v>10368</v>
      </c>
      <c r="C2422" s="2" t="s">
        <v>13343</v>
      </c>
      <c r="D2422" s="3" t="s">
        <v>4522</v>
      </c>
      <c r="E2422" s="1" t="s">
        <v>4523</v>
      </c>
      <c r="F2422" s="1">
        <v>2014</v>
      </c>
      <c r="G2422" s="1">
        <v>4</v>
      </c>
      <c r="H2422" s="1" t="s">
        <v>456</v>
      </c>
      <c r="I2422" s="1" t="s">
        <v>44</v>
      </c>
      <c r="J2422" s="1" t="s">
        <v>29</v>
      </c>
      <c r="K2422" s="1" t="str">
        <f>IF(Tabela1[[#This Row],[Situação da Obra]]="Inacabada - PC Técnica Concluída","Inacabada",Tabela1[[#This Row],[Situação da Obra]])</f>
        <v>Inacabada</v>
      </c>
      <c r="L2422" s="1" t="s">
        <v>209</v>
      </c>
      <c r="M2422" s="4">
        <v>44915</v>
      </c>
      <c r="N2422" s="5">
        <v>0</v>
      </c>
      <c r="O2422" s="4">
        <v>43933</v>
      </c>
      <c r="P2422" s="1" t="s">
        <v>199</v>
      </c>
      <c r="Q2422" s="1" t="s">
        <v>1992</v>
      </c>
      <c r="R2422" s="1" t="s">
        <v>32</v>
      </c>
      <c r="S2422" s="1" t="s">
        <v>200</v>
      </c>
      <c r="T2422" s="1" t="s">
        <v>201</v>
      </c>
      <c r="U2422" s="6">
        <v>937031.8</v>
      </c>
      <c r="V2422" s="6">
        <v>942204.04</v>
      </c>
      <c r="W2422" s="6">
        <v>0</v>
      </c>
      <c r="X2422" s="6">
        <v>942204.04</v>
      </c>
      <c r="Y2422" s="6">
        <v>39522.61</v>
      </c>
      <c r="Z2422" s="7">
        <v>44898</v>
      </c>
      <c r="AA24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2" s="35" t="str">
        <f>IFERROR(
                    _xlfn.XLOOKUP(Tabela1[[#This Row],[ID]],'Base_Solicitações MP'!B:B,'Base_Solicitações MP'!R:R),
                    "Não enviada")</f>
        <v>Diligência</v>
      </c>
      <c r="AC2422" s="15" t="str">
        <f>_xlfn.CONCAT(Tabela1[[#This Row],[Município]],"/",Tabela1[[#This Row],[UF]])</f>
        <v>Bom Jardim/MA</v>
      </c>
    </row>
    <row r="2423" spans="1:29" x14ac:dyDescent="0.25">
      <c r="A2423" s="14" t="s">
        <v>705</v>
      </c>
      <c r="B2423" s="2" t="s">
        <v>10369</v>
      </c>
      <c r="C2423" s="2" t="s">
        <v>13344</v>
      </c>
      <c r="D2423" s="3" t="s">
        <v>4522</v>
      </c>
      <c r="E2423" s="1" t="s">
        <v>4523</v>
      </c>
      <c r="F2423" s="1">
        <v>2014</v>
      </c>
      <c r="G2423" s="1">
        <v>4</v>
      </c>
      <c r="H2423" s="1" t="s">
        <v>456</v>
      </c>
      <c r="I2423" s="1" t="s">
        <v>44</v>
      </c>
      <c r="J2423" s="1" t="s">
        <v>29</v>
      </c>
      <c r="K2423" s="1" t="str">
        <f>IF(Tabela1[[#This Row],[Situação da Obra]]="Inacabada - PC Técnica Concluída","Inacabada",Tabela1[[#This Row],[Situação da Obra]])</f>
        <v>Inacabada</v>
      </c>
      <c r="L2423" s="1" t="s">
        <v>204</v>
      </c>
      <c r="M2423" s="4">
        <v>44915</v>
      </c>
      <c r="N2423" s="5">
        <v>0.12520000000000001</v>
      </c>
      <c r="O2423" s="4">
        <v>42734</v>
      </c>
      <c r="P2423" s="1" t="s">
        <v>199</v>
      </c>
      <c r="Q2423" s="1" t="s">
        <v>1992</v>
      </c>
      <c r="R2423" s="1" t="s">
        <v>32</v>
      </c>
      <c r="S2423" s="1" t="s">
        <v>200</v>
      </c>
      <c r="T2423" s="1" t="s">
        <v>201</v>
      </c>
      <c r="U2423" s="6">
        <v>937031.8</v>
      </c>
      <c r="V2423" s="6">
        <v>941460.47999999998</v>
      </c>
      <c r="W2423" s="6">
        <v>0</v>
      </c>
      <c r="X2423" s="6">
        <v>941460.47999999998</v>
      </c>
      <c r="Y2423" s="6">
        <v>39522.61</v>
      </c>
      <c r="Z2423" s="7">
        <v>44898</v>
      </c>
      <c r="AA24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3" s="35" t="str">
        <f>IFERROR(
                    _xlfn.XLOOKUP(Tabela1[[#This Row],[ID]],'Base_Solicitações MP'!B:B,'Base_Solicitações MP'!R:R),
                    "Não enviada")</f>
        <v>Aguardando Análise FNDE</v>
      </c>
      <c r="AC2423" s="15" t="str">
        <f>_xlfn.CONCAT(Tabela1[[#This Row],[Município]],"/",Tabela1[[#This Row],[UF]])</f>
        <v>Bom Jardim/MA</v>
      </c>
    </row>
    <row r="2424" spans="1:29" x14ac:dyDescent="0.25">
      <c r="A2424" s="14" t="s">
        <v>705</v>
      </c>
      <c r="B2424" s="2" t="s">
        <v>10370</v>
      </c>
      <c r="C2424" s="2" t="s">
        <v>13345</v>
      </c>
      <c r="D2424" s="3" t="s">
        <v>4524</v>
      </c>
      <c r="E2424" s="1">
        <v>22527</v>
      </c>
      <c r="F2424" s="1">
        <v>2014</v>
      </c>
      <c r="G2424" s="1">
        <v>2</v>
      </c>
      <c r="H2424" s="1" t="s">
        <v>1800</v>
      </c>
      <c r="I2424" s="1" t="s">
        <v>44</v>
      </c>
      <c r="J2424" s="1" t="s">
        <v>40</v>
      </c>
      <c r="K2424" s="1" t="str">
        <f>IF(Tabela1[[#This Row],[Situação da Obra]]="Inacabada - PC Técnica Concluída","Inacabada",Tabela1[[#This Row],[Situação da Obra]])</f>
        <v>Inacabada</v>
      </c>
      <c r="L2424" s="1" t="s">
        <v>204</v>
      </c>
      <c r="M2424" s="4">
        <v>43654</v>
      </c>
      <c r="N2424" s="5">
        <v>0.80569999999999997</v>
      </c>
      <c r="O2424" s="4">
        <v>43641</v>
      </c>
      <c r="P2424" s="1" t="s">
        <v>199</v>
      </c>
      <c r="Q2424" s="1" t="s">
        <v>1992</v>
      </c>
      <c r="R2424" s="1" t="s">
        <v>32</v>
      </c>
      <c r="S2424" s="1" t="s">
        <v>200</v>
      </c>
      <c r="T2424" s="1" t="s">
        <v>201</v>
      </c>
      <c r="U2424" s="6">
        <v>821293.86</v>
      </c>
      <c r="V2424" s="6">
        <v>913786.16</v>
      </c>
      <c r="W2424" s="6">
        <v>0</v>
      </c>
      <c r="X2424" s="6">
        <v>913786.16</v>
      </c>
      <c r="Y2424" s="6">
        <v>15179.36</v>
      </c>
      <c r="Z2424" s="7">
        <v>43485</v>
      </c>
      <c r="AA24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4" s="35" t="str">
        <f>IFERROR(
                    _xlfn.XLOOKUP(Tabela1[[#This Row],[ID]],'Base_Solicitações MP'!B:B,'Base_Solicitações MP'!R:R),
                    "Não enviada")</f>
        <v>Diligência</v>
      </c>
      <c r="AC2424" s="15" t="str">
        <f>_xlfn.CONCAT(Tabela1[[#This Row],[Município]],"/",Tabela1[[#This Row],[UF]])</f>
        <v>Brejo/MA</v>
      </c>
    </row>
    <row r="2425" spans="1:29" x14ac:dyDescent="0.25">
      <c r="A2425" s="14" t="s">
        <v>705</v>
      </c>
      <c r="B2425" s="2" t="s">
        <v>10371</v>
      </c>
      <c r="C2425" s="2" t="s">
        <v>13346</v>
      </c>
      <c r="D2425" s="3" t="s">
        <v>4525</v>
      </c>
      <c r="E2425" s="1">
        <v>22529</v>
      </c>
      <c r="F2425" s="1">
        <v>2014</v>
      </c>
      <c r="G2425" s="1">
        <v>2</v>
      </c>
      <c r="H2425" s="1" t="s">
        <v>844</v>
      </c>
      <c r="I2425" s="1" t="s">
        <v>44</v>
      </c>
      <c r="J2425" s="1" t="s">
        <v>40</v>
      </c>
      <c r="K2425" s="1" t="str">
        <f>IF(Tabela1[[#This Row],[Situação da Obra]]="Inacabada - PC Técnica Concluída","Inacabada",Tabela1[[#This Row],[Situação da Obra]])</f>
        <v>Inacabada</v>
      </c>
      <c r="L2425" s="1" t="s">
        <v>204</v>
      </c>
      <c r="M2425" s="4">
        <v>43524</v>
      </c>
      <c r="N2425" s="5">
        <v>0</v>
      </c>
      <c r="O2425" s="4">
        <v>43311</v>
      </c>
      <c r="P2425" s="1" t="s">
        <v>199</v>
      </c>
      <c r="Q2425" s="1" t="s">
        <v>1992</v>
      </c>
      <c r="R2425" s="1" t="s">
        <v>32</v>
      </c>
      <c r="S2425" s="1" t="s">
        <v>205</v>
      </c>
      <c r="T2425" s="1" t="s">
        <v>201</v>
      </c>
      <c r="U2425" s="6">
        <v>1020300</v>
      </c>
      <c r="V2425" s="6">
        <v>1021765.31</v>
      </c>
      <c r="W2425" s="6">
        <v>0</v>
      </c>
      <c r="X2425" s="6">
        <v>1021765.31</v>
      </c>
      <c r="Y2425" s="6">
        <v>4.08</v>
      </c>
      <c r="Z2425" s="7">
        <v>43404</v>
      </c>
      <c r="AA24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5" s="35" t="str">
        <f>IFERROR(
                    _xlfn.XLOOKUP(Tabela1[[#This Row],[ID]],'Base_Solicitações MP'!B:B,'Base_Solicitações MP'!R:R),
                    "Não enviada")</f>
        <v>Diligência</v>
      </c>
      <c r="AC2425" s="15" t="str">
        <f>_xlfn.CONCAT(Tabela1[[#This Row],[Município]],"/",Tabela1[[#This Row],[UF]])</f>
        <v>Cândido Mendes/MA</v>
      </c>
    </row>
    <row r="2426" spans="1:29" x14ac:dyDescent="0.25">
      <c r="A2426" s="14" t="s">
        <v>705</v>
      </c>
      <c r="B2426" s="2" t="s">
        <v>10372</v>
      </c>
      <c r="C2426" s="2" t="s">
        <v>13347</v>
      </c>
      <c r="D2426" s="3" t="s">
        <v>4525</v>
      </c>
      <c r="E2426" s="1">
        <v>22529</v>
      </c>
      <c r="F2426" s="1">
        <v>2014</v>
      </c>
      <c r="G2426" s="1">
        <v>2</v>
      </c>
      <c r="H2426" s="1" t="s">
        <v>844</v>
      </c>
      <c r="I2426" s="1" t="s">
        <v>44</v>
      </c>
      <c r="J2426" s="1" t="s">
        <v>40</v>
      </c>
      <c r="K2426" s="1" t="str">
        <f>IF(Tabela1[[#This Row],[Situação da Obra]]="Inacabada - PC Técnica Concluída","Inacabada",Tabela1[[#This Row],[Situação da Obra]])</f>
        <v>Inacabada</v>
      </c>
      <c r="L2426" s="1" t="s">
        <v>204</v>
      </c>
      <c r="M2426" s="4">
        <v>43431</v>
      </c>
      <c r="N2426" s="5">
        <v>0.29110000000000003</v>
      </c>
      <c r="O2426" s="4">
        <v>43316</v>
      </c>
      <c r="P2426" s="1" t="s">
        <v>199</v>
      </c>
      <c r="Q2426" s="1" t="s">
        <v>1992</v>
      </c>
      <c r="R2426" s="1" t="s">
        <v>32</v>
      </c>
      <c r="S2426" s="1" t="s">
        <v>200</v>
      </c>
      <c r="T2426" s="1" t="s">
        <v>201</v>
      </c>
      <c r="U2426" s="6">
        <v>913850</v>
      </c>
      <c r="V2426" s="6">
        <v>915465.35</v>
      </c>
      <c r="W2426" s="6">
        <v>0</v>
      </c>
      <c r="X2426" s="6">
        <v>915465.35</v>
      </c>
      <c r="Y2426" s="6">
        <v>4.08</v>
      </c>
      <c r="Z2426" s="7">
        <v>43404</v>
      </c>
      <c r="AA24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6" s="35" t="str">
        <f>IFERROR(
                    _xlfn.XLOOKUP(Tabela1[[#This Row],[ID]],'Base_Solicitações MP'!B:B,'Base_Solicitações MP'!R:R),
                    "Não enviada")</f>
        <v>Diligência</v>
      </c>
      <c r="AC2426" s="15" t="str">
        <f>_xlfn.CONCAT(Tabela1[[#This Row],[Município]],"/",Tabela1[[#This Row],[UF]])</f>
        <v>Cândido Mendes/MA</v>
      </c>
    </row>
    <row r="2427" spans="1:29" x14ac:dyDescent="0.25">
      <c r="A2427" s="14" t="s">
        <v>705</v>
      </c>
      <c r="B2427" s="2" t="s">
        <v>10373</v>
      </c>
      <c r="C2427" s="2" t="s">
        <v>13348</v>
      </c>
      <c r="D2427" s="3" t="s">
        <v>4526</v>
      </c>
      <c r="E2427" s="1">
        <v>22533</v>
      </c>
      <c r="F2427" s="1">
        <v>2014</v>
      </c>
      <c r="G2427" s="1">
        <v>3</v>
      </c>
      <c r="H2427" s="1" t="s">
        <v>4076</v>
      </c>
      <c r="I2427" s="1" t="s">
        <v>44</v>
      </c>
      <c r="J2427" s="1" t="s">
        <v>40</v>
      </c>
      <c r="K2427" s="1" t="str">
        <f>IF(Tabela1[[#This Row],[Situação da Obra]]="Inacabada - PC Técnica Concluída","Inacabada",Tabela1[[#This Row],[Situação da Obra]])</f>
        <v>Inacabada</v>
      </c>
      <c r="L2427" s="1" t="s">
        <v>204</v>
      </c>
      <c r="M2427" s="4">
        <v>44448</v>
      </c>
      <c r="N2427" s="5">
        <v>0.99399999999999999</v>
      </c>
      <c r="O2427" s="4">
        <v>44263</v>
      </c>
      <c r="P2427" s="1" t="s">
        <v>199</v>
      </c>
      <c r="Q2427" s="1" t="s">
        <v>1992</v>
      </c>
      <c r="R2427" s="1" t="s">
        <v>32</v>
      </c>
      <c r="S2427" s="1" t="s">
        <v>205</v>
      </c>
      <c r="T2427" s="1" t="s">
        <v>201</v>
      </c>
      <c r="U2427" s="6">
        <v>1016990.76</v>
      </c>
      <c r="V2427" s="6">
        <v>1020657.82</v>
      </c>
      <c r="W2427" s="6">
        <v>0</v>
      </c>
      <c r="X2427" s="6">
        <v>1020657.82</v>
      </c>
      <c r="Y2427" s="6">
        <v>512.21</v>
      </c>
      <c r="Z2427" s="7">
        <v>44399</v>
      </c>
      <c r="AA24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27" s="35" t="str">
        <f>IFERROR(
                    _xlfn.XLOOKUP(Tabela1[[#This Row],[ID]],'Base_Solicitações MP'!B:B,'Base_Solicitações MP'!R:R),
                    "Não enviada")</f>
        <v>Não enviada</v>
      </c>
      <c r="AC2427" s="15" t="str">
        <f>_xlfn.CONCAT(Tabela1[[#This Row],[Município]],"/",Tabela1[[#This Row],[UF]])</f>
        <v>Cidelândia/MA</v>
      </c>
    </row>
    <row r="2428" spans="1:29" x14ac:dyDescent="0.25">
      <c r="A2428" s="14" t="s">
        <v>705</v>
      </c>
      <c r="B2428" s="2" t="s">
        <v>10374</v>
      </c>
      <c r="C2428" s="2" t="s">
        <v>13349</v>
      </c>
      <c r="D2428" s="3" t="s">
        <v>4527</v>
      </c>
      <c r="E2428" s="1">
        <v>22535</v>
      </c>
      <c r="F2428" s="1">
        <v>2014</v>
      </c>
      <c r="G2428" s="1">
        <v>1</v>
      </c>
      <c r="H2428" s="1" t="s">
        <v>1657</v>
      </c>
      <c r="I2428" s="1" t="s">
        <v>44</v>
      </c>
      <c r="J2428" s="1" t="s">
        <v>56</v>
      </c>
      <c r="K2428" s="1" t="str">
        <f>IF(Tabela1[[#This Row],[Situação da Obra]]="Inacabada - PC Técnica Concluída","Inacabada",Tabela1[[#This Row],[Situação da Obra]])</f>
        <v>Paralisada</v>
      </c>
      <c r="L2428" s="1" t="s">
        <v>204</v>
      </c>
      <c r="M2428" s="4">
        <v>45041</v>
      </c>
      <c r="N2428" s="5">
        <v>0.25969999999999999</v>
      </c>
      <c r="O2428" s="4">
        <v>45041</v>
      </c>
      <c r="P2428" s="1" t="s">
        <v>199</v>
      </c>
      <c r="Q2428" s="1" t="s">
        <v>1992</v>
      </c>
      <c r="R2428" s="1" t="s">
        <v>32</v>
      </c>
      <c r="S2428" s="1" t="s">
        <v>200</v>
      </c>
      <c r="T2428" s="1" t="s">
        <v>201</v>
      </c>
      <c r="U2428" s="6">
        <v>723194.01</v>
      </c>
      <c r="V2428" s="6">
        <v>942151.24</v>
      </c>
      <c r="W2428" s="6">
        <v>0</v>
      </c>
      <c r="X2428" s="6">
        <v>942151.24</v>
      </c>
      <c r="Y2428" s="6">
        <v>0</v>
      </c>
      <c r="Z2428" s="7">
        <v>45225</v>
      </c>
      <c r="AA24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8" s="35" t="str">
        <f>IFERROR(
                    _xlfn.XLOOKUP(Tabela1[[#This Row],[ID]],'Base_Solicitações MP'!B:B,'Base_Solicitações MP'!R:R),
                    "Não enviada")</f>
        <v>Diligência</v>
      </c>
      <c r="AC2428" s="15" t="str">
        <f>_xlfn.CONCAT(Tabela1[[#This Row],[Município]],"/",Tabela1[[#This Row],[UF]])</f>
        <v>Esperantinópolis/MA</v>
      </c>
    </row>
    <row r="2429" spans="1:29" x14ac:dyDescent="0.25">
      <c r="A2429" s="14" t="s">
        <v>705</v>
      </c>
      <c r="B2429" s="2" t="s">
        <v>10375</v>
      </c>
      <c r="C2429" s="2" t="s">
        <v>13350</v>
      </c>
      <c r="D2429" s="3" t="s">
        <v>4528</v>
      </c>
      <c r="E2429" s="1">
        <v>22538</v>
      </c>
      <c r="F2429" s="1">
        <v>2014</v>
      </c>
      <c r="G2429" s="1">
        <v>1</v>
      </c>
      <c r="H2429" s="1" t="s">
        <v>667</v>
      </c>
      <c r="I2429" s="1" t="s">
        <v>44</v>
      </c>
      <c r="J2429" s="1" t="s">
        <v>40</v>
      </c>
      <c r="K2429" s="1" t="str">
        <f>IF(Tabela1[[#This Row],[Situação da Obra]]="Inacabada - PC Técnica Concluída","Inacabada",Tabela1[[#This Row],[Situação da Obra]])</f>
        <v>Inacabada</v>
      </c>
      <c r="L2429" s="1" t="s">
        <v>204</v>
      </c>
      <c r="M2429" s="4">
        <v>45005</v>
      </c>
      <c r="N2429" s="5">
        <v>0.85929999999999995</v>
      </c>
      <c r="O2429" s="4"/>
      <c r="P2429" s="1" t="s">
        <v>199</v>
      </c>
      <c r="Q2429" s="1" t="s">
        <v>1992</v>
      </c>
      <c r="R2429" s="1" t="s">
        <v>32</v>
      </c>
      <c r="S2429" s="1" t="s">
        <v>205</v>
      </c>
      <c r="T2429" s="1" t="s">
        <v>201</v>
      </c>
      <c r="U2429" s="6" t="s">
        <v>41</v>
      </c>
      <c r="V2429" s="6">
        <v>1021160.96</v>
      </c>
      <c r="W2429" s="6">
        <v>0</v>
      </c>
      <c r="X2429" s="6">
        <v>1021160.96</v>
      </c>
      <c r="Y2429" s="6" t="s">
        <v>41</v>
      </c>
      <c r="Z2429" s="7">
        <v>44982</v>
      </c>
      <c r="AA24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29" s="35" t="str">
        <f>IFERROR(
                    _xlfn.XLOOKUP(Tabela1[[#This Row],[ID]],'Base_Solicitações MP'!B:B,'Base_Solicitações MP'!R:R),
                    "Não enviada")</f>
        <v>Não enviada</v>
      </c>
      <c r="AC2429" s="15" t="str">
        <f>_xlfn.CONCAT(Tabela1[[#This Row],[Município]],"/",Tabela1[[#This Row],[UF]])</f>
        <v>Formosa da Serra Negra/MA</v>
      </c>
    </row>
    <row r="2430" spans="1:29" x14ac:dyDescent="0.25">
      <c r="A2430" s="14" t="s">
        <v>705</v>
      </c>
      <c r="B2430" s="2" t="s">
        <v>10376</v>
      </c>
      <c r="C2430" s="2" t="s">
        <v>13351</v>
      </c>
      <c r="D2430" s="3" t="s">
        <v>4529</v>
      </c>
      <c r="E2430" s="1">
        <v>22557</v>
      </c>
      <c r="F2430" s="1">
        <v>2014</v>
      </c>
      <c r="G2430" s="1">
        <v>2</v>
      </c>
      <c r="H2430" s="1" t="s">
        <v>2511</v>
      </c>
      <c r="I2430" s="1" t="s">
        <v>44</v>
      </c>
      <c r="J2430" s="1" t="s">
        <v>29</v>
      </c>
      <c r="K2430" s="1" t="str">
        <f>IF(Tabela1[[#This Row],[Situação da Obra]]="Inacabada - PC Técnica Concluída","Inacabada",Tabela1[[#This Row],[Situação da Obra]])</f>
        <v>Inacabada</v>
      </c>
      <c r="L2430" s="1" t="s">
        <v>204</v>
      </c>
      <c r="M2430" s="4">
        <v>44915</v>
      </c>
      <c r="N2430" s="5">
        <v>0.11269999999999999</v>
      </c>
      <c r="O2430" s="4"/>
      <c r="P2430" s="1" t="s">
        <v>199</v>
      </c>
      <c r="Q2430" s="1" t="s">
        <v>1992</v>
      </c>
      <c r="R2430" s="1" t="s">
        <v>32</v>
      </c>
      <c r="S2430" s="1" t="s">
        <v>205</v>
      </c>
      <c r="T2430" s="1" t="s">
        <v>201</v>
      </c>
      <c r="U2430" s="6">
        <v>678082.89</v>
      </c>
      <c r="V2430" s="6">
        <v>1020179.93</v>
      </c>
      <c r="W2430" s="6">
        <v>0</v>
      </c>
      <c r="X2430" s="6">
        <v>1020179.93</v>
      </c>
      <c r="Y2430" s="6">
        <v>270.01</v>
      </c>
      <c r="Z2430" s="7">
        <v>42590</v>
      </c>
      <c r="AA24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0" s="35" t="str">
        <f>IFERROR(
                    _xlfn.XLOOKUP(Tabela1[[#This Row],[ID]],'Base_Solicitações MP'!B:B,'Base_Solicitações MP'!R:R),
                    "Não enviada")</f>
        <v>Aguardando Análise FNDE</v>
      </c>
      <c r="AC2430" s="15" t="str">
        <f>_xlfn.CONCAT(Tabela1[[#This Row],[Município]],"/",Tabela1[[#This Row],[UF]])</f>
        <v>Governador Luiz Rocha/MA</v>
      </c>
    </row>
    <row r="2431" spans="1:29" x14ac:dyDescent="0.25">
      <c r="A2431" s="14" t="s">
        <v>705</v>
      </c>
      <c r="B2431" s="2" t="s">
        <v>10377</v>
      </c>
      <c r="C2431" s="2" t="s">
        <v>13352</v>
      </c>
      <c r="D2431" s="3" t="s">
        <v>4529</v>
      </c>
      <c r="E2431" s="1">
        <v>22557</v>
      </c>
      <c r="F2431" s="1">
        <v>2014</v>
      </c>
      <c r="G2431" s="1">
        <v>2</v>
      </c>
      <c r="H2431" s="1" t="s">
        <v>2511</v>
      </c>
      <c r="I2431" s="1" t="s">
        <v>44</v>
      </c>
      <c r="J2431" s="1" t="s">
        <v>29</v>
      </c>
      <c r="K2431" s="1" t="str">
        <f>IF(Tabela1[[#This Row],[Situação da Obra]]="Inacabada - PC Técnica Concluída","Inacabada",Tabela1[[#This Row],[Situação da Obra]])</f>
        <v>Inacabada</v>
      </c>
      <c r="L2431" s="1" t="s">
        <v>204</v>
      </c>
      <c r="M2431" s="4">
        <v>44915</v>
      </c>
      <c r="N2431" s="5">
        <v>0.1603</v>
      </c>
      <c r="O2431" s="4">
        <v>42571</v>
      </c>
      <c r="P2431" s="1" t="s">
        <v>199</v>
      </c>
      <c r="Q2431" s="1" t="s">
        <v>1992</v>
      </c>
      <c r="R2431" s="1" t="s">
        <v>32</v>
      </c>
      <c r="S2431" s="1" t="s">
        <v>200</v>
      </c>
      <c r="T2431" s="1" t="s">
        <v>201</v>
      </c>
      <c r="U2431" s="6">
        <v>941846.44</v>
      </c>
      <c r="V2431" s="6">
        <v>941876.71</v>
      </c>
      <c r="W2431" s="6">
        <v>0</v>
      </c>
      <c r="X2431" s="6">
        <v>941876.71</v>
      </c>
      <c r="Y2431" s="6">
        <v>270.01</v>
      </c>
      <c r="Z2431" s="7">
        <v>42590</v>
      </c>
      <c r="AA24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1" s="35" t="str">
        <f>IFERROR(
                    _xlfn.XLOOKUP(Tabela1[[#This Row],[ID]],'Base_Solicitações MP'!B:B,'Base_Solicitações MP'!R:R),
                    "Não enviada")</f>
        <v>Aguardando Análise FNDE</v>
      </c>
      <c r="AC2431" s="15" t="str">
        <f>_xlfn.CONCAT(Tabela1[[#This Row],[Município]],"/",Tabela1[[#This Row],[UF]])</f>
        <v>Governador Luiz Rocha/MA</v>
      </c>
    </row>
    <row r="2432" spans="1:29" x14ac:dyDescent="0.25">
      <c r="A2432" s="14" t="s">
        <v>705</v>
      </c>
      <c r="B2432" s="2" t="s">
        <v>10378</v>
      </c>
      <c r="C2432" s="2" t="s">
        <v>13353</v>
      </c>
      <c r="D2432" s="3" t="s">
        <v>4530</v>
      </c>
      <c r="E2432" s="1">
        <v>22572</v>
      </c>
      <c r="F2432" s="1">
        <v>2014</v>
      </c>
      <c r="G2432" s="1">
        <v>1</v>
      </c>
      <c r="H2432" s="1" t="s">
        <v>2516</v>
      </c>
      <c r="I2432" s="1" t="s">
        <v>44</v>
      </c>
      <c r="J2432" s="1" t="s">
        <v>40</v>
      </c>
      <c r="K2432" s="1" t="str">
        <f>IF(Tabela1[[#This Row],[Situação da Obra]]="Inacabada - PC Técnica Concluída","Inacabada",Tabela1[[#This Row],[Situação da Obra]])</f>
        <v>Inacabada</v>
      </c>
      <c r="L2432" s="1" t="s">
        <v>412</v>
      </c>
      <c r="M2432" s="4">
        <v>43727</v>
      </c>
      <c r="N2432" s="5">
        <v>0.307</v>
      </c>
      <c r="O2432" s="4">
        <v>43557</v>
      </c>
      <c r="P2432" s="1" t="s">
        <v>199</v>
      </c>
      <c r="Q2432" s="1" t="s">
        <v>1992</v>
      </c>
      <c r="R2432" s="1" t="s">
        <v>32</v>
      </c>
      <c r="S2432" s="1" t="s">
        <v>205</v>
      </c>
      <c r="T2432" s="1" t="s">
        <v>201</v>
      </c>
      <c r="U2432" s="6">
        <v>1017087.7</v>
      </c>
      <c r="V2432" s="6">
        <v>1021793.5</v>
      </c>
      <c r="W2432" s="6">
        <v>0</v>
      </c>
      <c r="X2432" s="6">
        <v>1021793.5</v>
      </c>
      <c r="Y2432" s="6">
        <v>109192.8</v>
      </c>
      <c r="Z2432" s="7">
        <v>43656</v>
      </c>
      <c r="AA24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2" s="35" t="str">
        <f>IFERROR(
                    _xlfn.XLOOKUP(Tabela1[[#This Row],[ID]],'Base_Solicitações MP'!B:B,'Base_Solicitações MP'!R:R),
                    "Não enviada")</f>
        <v>Diligência</v>
      </c>
      <c r="AC2432" s="15" t="str">
        <f>_xlfn.CONCAT(Tabela1[[#This Row],[Município]],"/",Tabela1[[#This Row],[UF]])</f>
        <v>Itapecuru Mirim/MA</v>
      </c>
    </row>
    <row r="2433" spans="1:29" x14ac:dyDescent="0.25">
      <c r="A2433" s="14" t="s">
        <v>705</v>
      </c>
      <c r="B2433" s="2" t="s">
        <v>10379</v>
      </c>
      <c r="C2433" s="2" t="s">
        <v>13354</v>
      </c>
      <c r="D2433" s="3" t="s">
        <v>4531</v>
      </c>
      <c r="E2433" s="1">
        <v>22578</v>
      </c>
      <c r="F2433" s="1">
        <v>2014</v>
      </c>
      <c r="G2433" s="1">
        <v>3</v>
      </c>
      <c r="H2433" s="1" t="s">
        <v>2625</v>
      </c>
      <c r="I2433" s="1" t="s">
        <v>44</v>
      </c>
      <c r="J2433" s="1" t="s">
        <v>56</v>
      </c>
      <c r="K2433" s="1" t="str">
        <f>IF(Tabela1[[#This Row],[Situação da Obra]]="Inacabada - PC Técnica Concluída","Inacabada",Tabela1[[#This Row],[Situação da Obra]])</f>
        <v>Paralisada</v>
      </c>
      <c r="L2433" s="1" t="s">
        <v>204</v>
      </c>
      <c r="M2433" s="4">
        <v>44825</v>
      </c>
      <c r="N2433" s="5">
        <v>0.99439999999999995</v>
      </c>
      <c r="O2433" s="4">
        <v>44956</v>
      </c>
      <c r="P2433" s="1" t="s">
        <v>199</v>
      </c>
      <c r="Q2433" s="1" t="s">
        <v>1992</v>
      </c>
      <c r="R2433" s="1" t="s">
        <v>32</v>
      </c>
      <c r="S2433" s="1" t="s">
        <v>223</v>
      </c>
      <c r="T2433" s="1" t="s">
        <v>201</v>
      </c>
      <c r="U2433" s="6">
        <v>172184.66</v>
      </c>
      <c r="V2433" s="6">
        <v>244079.74</v>
      </c>
      <c r="W2433" s="6">
        <v>0</v>
      </c>
      <c r="X2433" s="6">
        <v>244079.74</v>
      </c>
      <c r="Y2433" s="6">
        <v>0</v>
      </c>
      <c r="Z2433" s="7">
        <v>45321</v>
      </c>
      <c r="AA24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33" s="35" t="str">
        <f>IFERROR(
                    _xlfn.XLOOKUP(Tabela1[[#This Row],[ID]],'Base_Solicitações MP'!B:B,'Base_Solicitações MP'!R:R),
                    "Não enviada")</f>
        <v>Não enviada</v>
      </c>
      <c r="AC2433" s="15" t="str">
        <f>_xlfn.CONCAT(Tabela1[[#This Row],[Município]],"/",Tabela1[[#This Row],[UF]])</f>
        <v>Jenipapo dos Vieiras/MA</v>
      </c>
    </row>
    <row r="2434" spans="1:29" x14ac:dyDescent="0.25">
      <c r="A2434" s="14" t="s">
        <v>705</v>
      </c>
      <c r="B2434" s="2" t="s">
        <v>10380</v>
      </c>
      <c r="C2434" s="2" t="s">
        <v>13355</v>
      </c>
      <c r="D2434" s="3" t="s">
        <v>4531</v>
      </c>
      <c r="E2434" s="1">
        <v>22578</v>
      </c>
      <c r="F2434" s="1">
        <v>2014</v>
      </c>
      <c r="G2434" s="1">
        <v>3</v>
      </c>
      <c r="H2434" s="1" t="s">
        <v>2625</v>
      </c>
      <c r="I2434" s="1" t="s">
        <v>44</v>
      </c>
      <c r="J2434" s="1" t="s">
        <v>56</v>
      </c>
      <c r="K2434" s="1" t="str">
        <f>IF(Tabela1[[#This Row],[Situação da Obra]]="Inacabada - PC Técnica Concluída","Inacabada",Tabela1[[#This Row],[Situação da Obra]])</f>
        <v>Paralisada</v>
      </c>
      <c r="L2434" s="1" t="s">
        <v>204</v>
      </c>
      <c r="M2434" s="4">
        <v>44825</v>
      </c>
      <c r="N2434" s="5">
        <v>0.54220000000000002</v>
      </c>
      <c r="O2434" s="4">
        <v>44956</v>
      </c>
      <c r="P2434" s="1" t="s">
        <v>199</v>
      </c>
      <c r="Q2434" s="1" t="s">
        <v>1992</v>
      </c>
      <c r="R2434" s="1" t="s">
        <v>32</v>
      </c>
      <c r="S2434" s="1" t="s">
        <v>223</v>
      </c>
      <c r="T2434" s="1" t="s">
        <v>201</v>
      </c>
      <c r="U2434" s="6">
        <v>247973.44</v>
      </c>
      <c r="V2434" s="6">
        <v>248868.21</v>
      </c>
      <c r="W2434" s="6">
        <v>0</v>
      </c>
      <c r="X2434" s="6">
        <v>248868.21</v>
      </c>
      <c r="Y2434" s="6">
        <v>0</v>
      </c>
      <c r="Z2434" s="7">
        <v>45321</v>
      </c>
      <c r="AA24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34" s="35" t="str">
        <f>IFERROR(
                    _xlfn.XLOOKUP(Tabela1[[#This Row],[ID]],'Base_Solicitações MP'!B:B,'Base_Solicitações MP'!R:R),
                    "Não enviada")</f>
        <v>Não enviada</v>
      </c>
      <c r="AC2434" s="15" t="str">
        <f>_xlfn.CONCAT(Tabela1[[#This Row],[Município]],"/",Tabela1[[#This Row],[UF]])</f>
        <v>Jenipapo dos Vieiras/MA</v>
      </c>
    </row>
    <row r="2435" spans="1:29" x14ac:dyDescent="0.25">
      <c r="A2435" s="14" t="s">
        <v>705</v>
      </c>
      <c r="B2435" s="2" t="s">
        <v>10381</v>
      </c>
      <c r="C2435" s="2" t="s">
        <v>13356</v>
      </c>
      <c r="D2435" s="3" t="s">
        <v>4531</v>
      </c>
      <c r="E2435" s="1">
        <v>22578</v>
      </c>
      <c r="F2435" s="1">
        <v>2014</v>
      </c>
      <c r="G2435" s="1">
        <v>3</v>
      </c>
      <c r="H2435" s="1" t="s">
        <v>2625</v>
      </c>
      <c r="I2435" s="1" t="s">
        <v>44</v>
      </c>
      <c r="J2435" s="1" t="s">
        <v>56</v>
      </c>
      <c r="K2435" s="1" t="str">
        <f>IF(Tabela1[[#This Row],[Situação da Obra]]="Inacabada - PC Técnica Concluída","Inacabada",Tabela1[[#This Row],[Situação da Obra]])</f>
        <v>Paralisada</v>
      </c>
      <c r="L2435" s="1" t="s">
        <v>204</v>
      </c>
      <c r="M2435" s="4">
        <v>44825</v>
      </c>
      <c r="N2435" s="5">
        <v>0.57040000000000002</v>
      </c>
      <c r="O2435" s="4">
        <v>44956</v>
      </c>
      <c r="P2435" s="1" t="s">
        <v>199</v>
      </c>
      <c r="Q2435" s="1" t="s">
        <v>1992</v>
      </c>
      <c r="R2435" s="1" t="s">
        <v>32</v>
      </c>
      <c r="S2435" s="1" t="s">
        <v>205</v>
      </c>
      <c r="T2435" s="1" t="s">
        <v>201</v>
      </c>
      <c r="U2435" s="6">
        <v>1019457.24</v>
      </c>
      <c r="V2435" s="6">
        <v>1022123.76</v>
      </c>
      <c r="W2435" s="6">
        <v>0</v>
      </c>
      <c r="X2435" s="6">
        <v>1022123.76</v>
      </c>
      <c r="Y2435" s="6">
        <v>0</v>
      </c>
      <c r="Z2435" s="7">
        <v>45321</v>
      </c>
      <c r="AA24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35" s="35" t="str">
        <f>IFERROR(
                    _xlfn.XLOOKUP(Tabela1[[#This Row],[ID]],'Base_Solicitações MP'!B:B,'Base_Solicitações MP'!R:R),
                    "Não enviada")</f>
        <v>Não enviada</v>
      </c>
      <c r="AC2435" s="15" t="str">
        <f>_xlfn.CONCAT(Tabela1[[#This Row],[Município]],"/",Tabela1[[#This Row],[UF]])</f>
        <v>Jenipapo dos Vieiras/MA</v>
      </c>
    </row>
    <row r="2436" spans="1:29" x14ac:dyDescent="0.25">
      <c r="A2436" s="14" t="s">
        <v>705</v>
      </c>
      <c r="B2436" s="2" t="s">
        <v>10382</v>
      </c>
      <c r="C2436" s="2" t="s">
        <v>13357</v>
      </c>
      <c r="D2436" s="3" t="s">
        <v>4532</v>
      </c>
      <c r="E2436" s="1">
        <v>22610</v>
      </c>
      <c r="F2436" s="1">
        <v>2014</v>
      </c>
      <c r="G2436" s="1">
        <v>1</v>
      </c>
      <c r="H2436" s="1" t="s">
        <v>2123</v>
      </c>
      <c r="I2436" s="1" t="s">
        <v>44</v>
      </c>
      <c r="J2436" s="1" t="s">
        <v>56</v>
      </c>
      <c r="K2436" s="1" t="str">
        <f>IF(Tabela1[[#This Row],[Situação da Obra]]="Inacabada - PC Técnica Concluída","Inacabada",Tabela1[[#This Row],[Situação da Obra]])</f>
        <v>Paralisada</v>
      </c>
      <c r="L2436" s="1" t="s">
        <v>204</v>
      </c>
      <c r="M2436" s="4">
        <v>44154</v>
      </c>
      <c r="N2436" s="5">
        <v>0.52129999999999999</v>
      </c>
      <c r="O2436" s="4">
        <v>45021</v>
      </c>
      <c r="P2436" s="1" t="s">
        <v>199</v>
      </c>
      <c r="Q2436" s="1" t="s">
        <v>1992</v>
      </c>
      <c r="R2436" s="1" t="s">
        <v>32</v>
      </c>
      <c r="S2436" s="1" t="s">
        <v>205</v>
      </c>
      <c r="T2436" s="1" t="s">
        <v>201</v>
      </c>
      <c r="U2436" s="6">
        <v>1021330.56</v>
      </c>
      <c r="V2436" s="6">
        <v>1022331.56</v>
      </c>
      <c r="W2436" s="6">
        <v>0</v>
      </c>
      <c r="X2436" s="6">
        <v>1022331.56</v>
      </c>
      <c r="Y2436" s="6">
        <v>126.55</v>
      </c>
      <c r="Z2436" s="7">
        <v>45261</v>
      </c>
      <c r="AA24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36" s="35" t="str">
        <f>IFERROR(
                    _xlfn.XLOOKUP(Tabela1[[#This Row],[ID]],'Base_Solicitações MP'!B:B,'Base_Solicitações MP'!R:R),
                    "Não enviada")</f>
        <v>Em Cadastramento</v>
      </c>
      <c r="AC2436" s="15" t="str">
        <f>_xlfn.CONCAT(Tabela1[[#This Row],[Município]],"/",Tabela1[[#This Row],[UF]])</f>
        <v>Paço do Lumiar/MA</v>
      </c>
    </row>
    <row r="2437" spans="1:29" x14ac:dyDescent="0.25">
      <c r="A2437" s="14" t="s">
        <v>705</v>
      </c>
      <c r="B2437" s="2" t="s">
        <v>10383</v>
      </c>
      <c r="C2437" s="2" t="s">
        <v>13358</v>
      </c>
      <c r="D2437" s="3" t="s">
        <v>4533</v>
      </c>
      <c r="E2437" s="1" t="s">
        <v>4534</v>
      </c>
      <c r="F2437" s="1">
        <v>2014</v>
      </c>
      <c r="G2437" s="1">
        <v>1</v>
      </c>
      <c r="H2437" s="1" t="s">
        <v>4535</v>
      </c>
      <c r="I2437" s="1" t="s">
        <v>44</v>
      </c>
      <c r="J2437" s="1" t="s">
        <v>29</v>
      </c>
      <c r="K2437" s="1" t="str">
        <f>IF(Tabela1[[#This Row],[Situação da Obra]]="Inacabada - PC Técnica Concluída","Inacabada",Tabela1[[#This Row],[Situação da Obra]])</f>
        <v>Inacabada</v>
      </c>
      <c r="L2437" s="1" t="s">
        <v>204</v>
      </c>
      <c r="M2437" s="4">
        <v>45022</v>
      </c>
      <c r="N2437" s="5">
        <v>0.48630000000000001</v>
      </c>
      <c r="O2437" s="4"/>
      <c r="P2437" s="1" t="s">
        <v>199</v>
      </c>
      <c r="Q2437" s="1" t="s">
        <v>1992</v>
      </c>
      <c r="R2437" s="1" t="s">
        <v>32</v>
      </c>
      <c r="S2437" s="1" t="s">
        <v>205</v>
      </c>
      <c r="T2437" s="1" t="s">
        <v>201</v>
      </c>
      <c r="U2437" s="6" t="s">
        <v>41</v>
      </c>
      <c r="V2437" s="6">
        <v>1022500.48</v>
      </c>
      <c r="W2437" s="6">
        <v>0</v>
      </c>
      <c r="X2437" s="6">
        <v>1022500.48</v>
      </c>
      <c r="Y2437" s="6" t="s">
        <v>41</v>
      </c>
      <c r="Z2437" s="7">
        <v>44898</v>
      </c>
      <c r="AA24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7" s="35" t="str">
        <f>IFERROR(
                    _xlfn.XLOOKUP(Tabela1[[#This Row],[ID]],'Base_Solicitações MP'!B:B,'Base_Solicitações MP'!R:R),
                    "Não enviada")</f>
        <v>Aguardando Análise FNDE</v>
      </c>
      <c r="AC2437" s="15" t="str">
        <f>_xlfn.CONCAT(Tabela1[[#This Row],[Município]],"/",Tabela1[[#This Row],[UF]])</f>
        <v>Palmeirândia/MA</v>
      </c>
    </row>
    <row r="2438" spans="1:29" x14ac:dyDescent="0.25">
      <c r="A2438" s="14" t="s">
        <v>705</v>
      </c>
      <c r="B2438" s="2" t="s">
        <v>10384</v>
      </c>
      <c r="C2438" s="2" t="s">
        <v>13359</v>
      </c>
      <c r="D2438" s="3" t="s">
        <v>4536</v>
      </c>
      <c r="E2438" s="1">
        <v>22616</v>
      </c>
      <c r="F2438" s="1">
        <v>2014</v>
      </c>
      <c r="G2438" s="1">
        <v>6</v>
      </c>
      <c r="H2438" s="1" t="s">
        <v>673</v>
      </c>
      <c r="I2438" s="1" t="s">
        <v>44</v>
      </c>
      <c r="J2438" s="1" t="s">
        <v>40</v>
      </c>
      <c r="K2438" s="1" t="str">
        <f>IF(Tabela1[[#This Row],[Situação da Obra]]="Inacabada - PC Técnica Concluída","Inacabada",Tabela1[[#This Row],[Situação da Obra]])</f>
        <v>Inacabada</v>
      </c>
      <c r="L2438" s="1" t="s">
        <v>204</v>
      </c>
      <c r="M2438" s="4">
        <v>43524</v>
      </c>
      <c r="N2438" s="5">
        <v>6.54E-2</v>
      </c>
      <c r="O2438" s="4">
        <v>43497</v>
      </c>
      <c r="P2438" s="1" t="s">
        <v>199</v>
      </c>
      <c r="Q2438" s="1" t="s">
        <v>1992</v>
      </c>
      <c r="R2438" s="1" t="s">
        <v>32</v>
      </c>
      <c r="S2438" s="1" t="s">
        <v>200</v>
      </c>
      <c r="T2438" s="1" t="s">
        <v>201</v>
      </c>
      <c r="U2438" s="6">
        <v>1134827.31</v>
      </c>
      <c r="V2438" s="6">
        <v>927426.9</v>
      </c>
      <c r="W2438" s="6">
        <v>0</v>
      </c>
      <c r="X2438" s="6">
        <v>927426.9</v>
      </c>
      <c r="Y2438" s="6">
        <v>25778.77</v>
      </c>
      <c r="Z2438" s="7">
        <v>43434</v>
      </c>
      <c r="AA24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8" s="35" t="str">
        <f>IFERROR(
                    _xlfn.XLOOKUP(Tabela1[[#This Row],[ID]],'Base_Solicitações MP'!B:B,'Base_Solicitações MP'!R:R),
                    "Não enviada")</f>
        <v>Aguardando Análise FNDE</v>
      </c>
      <c r="AC2438" s="15" t="str">
        <f>_xlfn.CONCAT(Tabela1[[#This Row],[Município]],"/",Tabela1[[#This Row],[UF]])</f>
        <v>Pinheiro/MA</v>
      </c>
    </row>
    <row r="2439" spans="1:29" x14ac:dyDescent="0.25">
      <c r="A2439" s="14" t="s">
        <v>705</v>
      </c>
      <c r="B2439" s="2" t="s">
        <v>10385</v>
      </c>
      <c r="C2439" s="2" t="s">
        <v>13360</v>
      </c>
      <c r="D2439" s="3" t="s">
        <v>4536</v>
      </c>
      <c r="E2439" s="1">
        <v>22616</v>
      </c>
      <c r="F2439" s="1">
        <v>2014</v>
      </c>
      <c r="G2439" s="1">
        <v>6</v>
      </c>
      <c r="H2439" s="1" t="s">
        <v>673</v>
      </c>
      <c r="I2439" s="1" t="s">
        <v>44</v>
      </c>
      <c r="J2439" s="1" t="s">
        <v>40</v>
      </c>
      <c r="K2439" s="1" t="str">
        <f>IF(Tabela1[[#This Row],[Situação da Obra]]="Inacabada - PC Técnica Concluída","Inacabada",Tabela1[[#This Row],[Situação da Obra]])</f>
        <v>Inacabada</v>
      </c>
      <c r="L2439" s="1" t="s">
        <v>204</v>
      </c>
      <c r="M2439" s="4">
        <v>43524</v>
      </c>
      <c r="N2439" s="5">
        <v>6.7199999999999996E-2</v>
      </c>
      <c r="O2439" s="4">
        <v>43504</v>
      </c>
      <c r="P2439" s="1" t="s">
        <v>199</v>
      </c>
      <c r="Q2439" s="1" t="s">
        <v>1992</v>
      </c>
      <c r="R2439" s="1" t="s">
        <v>32</v>
      </c>
      <c r="S2439" s="1" t="s">
        <v>200</v>
      </c>
      <c r="T2439" s="1" t="s">
        <v>201</v>
      </c>
      <c r="U2439" s="6">
        <v>917895.51</v>
      </c>
      <c r="V2439" s="6">
        <v>927425.9</v>
      </c>
      <c r="W2439" s="6">
        <v>0</v>
      </c>
      <c r="X2439" s="6">
        <v>927425.9</v>
      </c>
      <c r="Y2439" s="6">
        <v>25778.77</v>
      </c>
      <c r="Z2439" s="7">
        <v>43434</v>
      </c>
      <c r="AA24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9" s="35" t="str">
        <f>IFERROR(
                    _xlfn.XLOOKUP(Tabela1[[#This Row],[ID]],'Base_Solicitações MP'!B:B,'Base_Solicitações MP'!R:R),
                    "Não enviada")</f>
        <v>Aguardando Análise FNDE</v>
      </c>
      <c r="AC2439" s="15" t="str">
        <f>_xlfn.CONCAT(Tabela1[[#This Row],[Município]],"/",Tabela1[[#This Row],[UF]])</f>
        <v>Pinheiro/MA</v>
      </c>
    </row>
    <row r="2440" spans="1:29" x14ac:dyDescent="0.25">
      <c r="A2440" s="14" t="s">
        <v>705</v>
      </c>
      <c r="B2440" s="2" t="s">
        <v>10386</v>
      </c>
      <c r="C2440" s="2" t="s">
        <v>13361</v>
      </c>
      <c r="D2440" s="3" t="s">
        <v>4536</v>
      </c>
      <c r="E2440" s="1">
        <v>22616</v>
      </c>
      <c r="F2440" s="1">
        <v>2014</v>
      </c>
      <c r="G2440" s="1">
        <v>6</v>
      </c>
      <c r="H2440" s="1" t="s">
        <v>673</v>
      </c>
      <c r="I2440" s="1" t="s">
        <v>44</v>
      </c>
      <c r="J2440" s="1" t="s">
        <v>40</v>
      </c>
      <c r="K2440" s="1" t="str">
        <f>IF(Tabela1[[#This Row],[Situação da Obra]]="Inacabada - PC Técnica Concluída","Inacabada",Tabela1[[#This Row],[Situação da Obra]])</f>
        <v>Inacabada</v>
      </c>
      <c r="L2440" s="1" t="s">
        <v>412</v>
      </c>
      <c r="M2440" s="4">
        <v>43524</v>
      </c>
      <c r="N2440" s="5">
        <v>9.69E-2</v>
      </c>
      <c r="O2440" s="4">
        <v>43508</v>
      </c>
      <c r="P2440" s="1" t="s">
        <v>199</v>
      </c>
      <c r="Q2440" s="1" t="s">
        <v>1992</v>
      </c>
      <c r="R2440" s="1" t="s">
        <v>32</v>
      </c>
      <c r="S2440" s="1" t="s">
        <v>200</v>
      </c>
      <c r="T2440" s="1" t="s">
        <v>201</v>
      </c>
      <c r="U2440" s="6">
        <v>1134827.31</v>
      </c>
      <c r="V2440" s="6">
        <v>927426.9</v>
      </c>
      <c r="W2440" s="6">
        <v>0</v>
      </c>
      <c r="X2440" s="6">
        <v>927426.9</v>
      </c>
      <c r="Y2440" s="6">
        <v>25778.77</v>
      </c>
      <c r="Z2440" s="7">
        <v>43434</v>
      </c>
      <c r="AA24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0" s="35" t="str">
        <f>IFERROR(
                    _xlfn.XLOOKUP(Tabela1[[#This Row],[ID]],'Base_Solicitações MP'!B:B,'Base_Solicitações MP'!R:R),
                    "Não enviada")</f>
        <v>Aguardando Análise FNDE</v>
      </c>
      <c r="AC2440" s="15" t="str">
        <f>_xlfn.CONCAT(Tabela1[[#This Row],[Município]],"/",Tabela1[[#This Row],[UF]])</f>
        <v>Pinheiro/MA</v>
      </c>
    </row>
    <row r="2441" spans="1:29" x14ac:dyDescent="0.25">
      <c r="A2441" s="14" t="s">
        <v>705</v>
      </c>
      <c r="B2441" s="2" t="s">
        <v>10387</v>
      </c>
      <c r="C2441" s="2" t="s">
        <v>13362</v>
      </c>
      <c r="D2441" s="3" t="s">
        <v>4536</v>
      </c>
      <c r="E2441" s="1">
        <v>22616</v>
      </c>
      <c r="F2441" s="1">
        <v>2014</v>
      </c>
      <c r="G2441" s="1">
        <v>6</v>
      </c>
      <c r="H2441" s="1" t="s">
        <v>673</v>
      </c>
      <c r="I2441" s="1" t="s">
        <v>44</v>
      </c>
      <c r="J2441" s="1" t="s">
        <v>40</v>
      </c>
      <c r="K2441" s="1" t="str">
        <f>IF(Tabela1[[#This Row],[Situação da Obra]]="Inacabada - PC Técnica Concluída","Inacabada",Tabela1[[#This Row],[Situação da Obra]])</f>
        <v>Inacabada</v>
      </c>
      <c r="L2441" s="1" t="s">
        <v>204</v>
      </c>
      <c r="M2441" s="4">
        <v>43524</v>
      </c>
      <c r="N2441" s="5">
        <v>0.185</v>
      </c>
      <c r="O2441" s="4">
        <v>43514</v>
      </c>
      <c r="P2441" s="1" t="s">
        <v>199</v>
      </c>
      <c r="Q2441" s="1" t="s">
        <v>1992</v>
      </c>
      <c r="R2441" s="1" t="s">
        <v>32</v>
      </c>
      <c r="S2441" s="1" t="s">
        <v>205</v>
      </c>
      <c r="T2441" s="1" t="s">
        <v>201</v>
      </c>
      <c r="U2441" s="6">
        <v>1021954.87</v>
      </c>
      <c r="V2441" s="6">
        <v>1021954.87</v>
      </c>
      <c r="W2441" s="6">
        <v>0</v>
      </c>
      <c r="X2441" s="6">
        <v>1021954.87</v>
      </c>
      <c r="Y2441" s="6">
        <v>25778.77</v>
      </c>
      <c r="Z2441" s="7">
        <v>43434</v>
      </c>
      <c r="AA24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1" s="35" t="str">
        <f>IFERROR(
                    _xlfn.XLOOKUP(Tabela1[[#This Row],[ID]],'Base_Solicitações MP'!B:B,'Base_Solicitações MP'!R:R),
                    "Não enviada")</f>
        <v>Aguardando Análise FNDE</v>
      </c>
      <c r="AC2441" s="15" t="str">
        <f>_xlfn.CONCAT(Tabela1[[#This Row],[Município]],"/",Tabela1[[#This Row],[UF]])</f>
        <v>Pinheiro/MA</v>
      </c>
    </row>
    <row r="2442" spans="1:29" x14ac:dyDescent="0.25">
      <c r="A2442" s="14" t="s">
        <v>705</v>
      </c>
      <c r="B2442" s="2" t="s">
        <v>10388</v>
      </c>
      <c r="C2442" s="2" t="s">
        <v>13363</v>
      </c>
      <c r="D2442" s="3" t="s">
        <v>4536</v>
      </c>
      <c r="E2442" s="1">
        <v>22616</v>
      </c>
      <c r="F2442" s="1">
        <v>2014</v>
      </c>
      <c r="G2442" s="1">
        <v>6</v>
      </c>
      <c r="H2442" s="1" t="s">
        <v>673</v>
      </c>
      <c r="I2442" s="1" t="s">
        <v>44</v>
      </c>
      <c r="J2442" s="1" t="s">
        <v>40</v>
      </c>
      <c r="K2442" s="1" t="str">
        <f>IF(Tabela1[[#This Row],[Situação da Obra]]="Inacabada - PC Técnica Concluída","Inacabada",Tabela1[[#This Row],[Situação da Obra]])</f>
        <v>Inacabada</v>
      </c>
      <c r="L2442" s="1" t="s">
        <v>204</v>
      </c>
      <c r="M2442" s="4">
        <v>43524</v>
      </c>
      <c r="N2442" s="5">
        <v>7.0800000000000002E-2</v>
      </c>
      <c r="O2442" s="4">
        <v>43508</v>
      </c>
      <c r="P2442" s="1" t="s">
        <v>199</v>
      </c>
      <c r="Q2442" s="1" t="s">
        <v>1992</v>
      </c>
      <c r="R2442" s="1" t="s">
        <v>32</v>
      </c>
      <c r="S2442" s="1" t="s">
        <v>200</v>
      </c>
      <c r="T2442" s="1" t="s">
        <v>201</v>
      </c>
      <c r="U2442" s="6">
        <v>1134827.31</v>
      </c>
      <c r="V2442" s="6">
        <v>927426.9</v>
      </c>
      <c r="W2442" s="6">
        <v>0</v>
      </c>
      <c r="X2442" s="6">
        <v>927426.9</v>
      </c>
      <c r="Y2442" s="6">
        <v>25778.77</v>
      </c>
      <c r="Z2442" s="7">
        <v>43434</v>
      </c>
      <c r="AA24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2" s="35" t="str">
        <f>IFERROR(
                    _xlfn.XLOOKUP(Tabela1[[#This Row],[ID]],'Base_Solicitações MP'!B:B,'Base_Solicitações MP'!R:R),
                    "Não enviada")</f>
        <v>Aguardando Análise FNDE</v>
      </c>
      <c r="AC2442" s="15" t="str">
        <f>_xlfn.CONCAT(Tabela1[[#This Row],[Município]],"/",Tabela1[[#This Row],[UF]])</f>
        <v>Pinheiro/MA</v>
      </c>
    </row>
    <row r="2443" spans="1:29" x14ac:dyDescent="0.25">
      <c r="A2443" s="14" t="s">
        <v>705</v>
      </c>
      <c r="B2443" s="2" t="s">
        <v>10389</v>
      </c>
      <c r="C2443" s="2" t="s">
        <v>13364</v>
      </c>
      <c r="D2443" s="3" t="s">
        <v>4536</v>
      </c>
      <c r="E2443" s="1">
        <v>22616</v>
      </c>
      <c r="F2443" s="1">
        <v>2014</v>
      </c>
      <c r="G2443" s="1">
        <v>6</v>
      </c>
      <c r="H2443" s="1" t="s">
        <v>673</v>
      </c>
      <c r="I2443" s="1" t="s">
        <v>44</v>
      </c>
      <c r="J2443" s="1" t="s">
        <v>40</v>
      </c>
      <c r="K2443" s="1" t="str">
        <f>IF(Tabela1[[#This Row],[Situação da Obra]]="Inacabada - PC Técnica Concluída","Inacabada",Tabela1[[#This Row],[Situação da Obra]])</f>
        <v>Inacabada</v>
      </c>
      <c r="L2443" s="1" t="s">
        <v>412</v>
      </c>
      <c r="M2443" s="4">
        <v>43524</v>
      </c>
      <c r="N2443" s="5">
        <v>0.22639999999999999</v>
      </c>
      <c r="O2443" s="4"/>
      <c r="P2443" s="1" t="s">
        <v>199</v>
      </c>
      <c r="Q2443" s="1" t="s">
        <v>1992</v>
      </c>
      <c r="R2443" s="1" t="s">
        <v>32</v>
      </c>
      <c r="S2443" s="1" t="s">
        <v>205</v>
      </c>
      <c r="T2443" s="1" t="s">
        <v>201</v>
      </c>
      <c r="U2443" s="6" t="s">
        <v>41</v>
      </c>
      <c r="V2443" s="6">
        <v>1021954.87</v>
      </c>
      <c r="W2443" s="6">
        <v>0</v>
      </c>
      <c r="X2443" s="6">
        <v>1021954.87</v>
      </c>
      <c r="Y2443" s="6" t="s">
        <v>41</v>
      </c>
      <c r="Z2443" s="7">
        <v>43434</v>
      </c>
      <c r="AA24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3" s="35" t="str">
        <f>IFERROR(
                    _xlfn.XLOOKUP(Tabela1[[#This Row],[ID]],'Base_Solicitações MP'!B:B,'Base_Solicitações MP'!R:R),
                    "Não enviada")</f>
        <v>Aguardando Análise FNDE</v>
      </c>
      <c r="AC2443" s="15" t="str">
        <f>_xlfn.CONCAT(Tabela1[[#This Row],[Município]],"/",Tabela1[[#This Row],[UF]])</f>
        <v>Pinheiro/MA</v>
      </c>
    </row>
    <row r="2444" spans="1:29" x14ac:dyDescent="0.25">
      <c r="A2444" s="14" t="s">
        <v>705</v>
      </c>
      <c r="B2444" s="2" t="s">
        <v>10390</v>
      </c>
      <c r="C2444" s="2" t="s">
        <v>13365</v>
      </c>
      <c r="D2444" s="3" t="s">
        <v>4537</v>
      </c>
      <c r="E2444" s="1">
        <v>22638</v>
      </c>
      <c r="F2444" s="1">
        <v>2014</v>
      </c>
      <c r="G2444" s="1">
        <v>2</v>
      </c>
      <c r="H2444" s="1" t="s">
        <v>4538</v>
      </c>
      <c r="I2444" s="1" t="s">
        <v>44</v>
      </c>
      <c r="J2444" s="1" t="s">
        <v>40</v>
      </c>
      <c r="K2444" s="1" t="str">
        <f>IF(Tabela1[[#This Row],[Situação da Obra]]="Inacabada - PC Técnica Concluída","Inacabada",Tabela1[[#This Row],[Situação da Obra]])</f>
        <v>Inacabada</v>
      </c>
      <c r="L2444" s="1" t="s">
        <v>204</v>
      </c>
      <c r="M2444" s="4">
        <v>43255</v>
      </c>
      <c r="N2444" s="5">
        <v>0.20530000000000001</v>
      </c>
      <c r="O2444" s="4">
        <v>42836</v>
      </c>
      <c r="P2444" s="1" t="s">
        <v>199</v>
      </c>
      <c r="Q2444" s="1" t="s">
        <v>1992</v>
      </c>
      <c r="R2444" s="1" t="s">
        <v>32</v>
      </c>
      <c r="S2444" s="1" t="s">
        <v>200</v>
      </c>
      <c r="T2444" s="1" t="s">
        <v>201</v>
      </c>
      <c r="U2444" s="6">
        <v>809405.5</v>
      </c>
      <c r="V2444" s="6">
        <v>913786.16</v>
      </c>
      <c r="W2444" s="6">
        <v>0</v>
      </c>
      <c r="X2444" s="6">
        <v>913786.16</v>
      </c>
      <c r="Y2444" s="6">
        <v>1009.24</v>
      </c>
      <c r="Z2444" s="7">
        <v>43220</v>
      </c>
      <c r="AA24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44" s="35" t="str">
        <f>IFERROR(
                    _xlfn.XLOOKUP(Tabela1[[#This Row],[ID]],'Base_Solicitações MP'!B:B,'Base_Solicitações MP'!R:R),
                    "Não enviada")</f>
        <v>Deferido</v>
      </c>
      <c r="AC2444" s="15" t="str">
        <f>_xlfn.CONCAT(Tabela1[[#This Row],[Município]],"/",Tabela1[[#This Row],[UF]])</f>
        <v>Porto Rico do Maranhão/MA</v>
      </c>
    </row>
    <row r="2445" spans="1:29" x14ac:dyDescent="0.25">
      <c r="A2445" s="14" t="s">
        <v>705</v>
      </c>
      <c r="B2445" s="2" t="s">
        <v>10391</v>
      </c>
      <c r="C2445" s="2" t="s">
        <v>13366</v>
      </c>
      <c r="D2445" s="3" t="s">
        <v>4537</v>
      </c>
      <c r="E2445" s="1">
        <v>22638</v>
      </c>
      <c r="F2445" s="1">
        <v>2014</v>
      </c>
      <c r="G2445" s="1">
        <v>2</v>
      </c>
      <c r="H2445" s="1" t="s">
        <v>4538</v>
      </c>
      <c r="I2445" s="1" t="s">
        <v>44</v>
      </c>
      <c r="J2445" s="1" t="s">
        <v>29</v>
      </c>
      <c r="K2445" s="1" t="str">
        <f>IF(Tabela1[[#This Row],[Situação da Obra]]="Inacabada - PC Técnica Concluída","Inacabada",Tabela1[[#This Row],[Situação da Obra]])</f>
        <v>Inacabada</v>
      </c>
      <c r="L2445" s="1" t="s">
        <v>204</v>
      </c>
      <c r="M2445" s="4">
        <v>44915</v>
      </c>
      <c r="N2445" s="5">
        <v>0.18559999999999999</v>
      </c>
      <c r="O2445" s="4">
        <v>42836</v>
      </c>
      <c r="P2445" s="1" t="s">
        <v>199</v>
      </c>
      <c r="Q2445" s="1" t="s">
        <v>1992</v>
      </c>
      <c r="R2445" s="1" t="s">
        <v>32</v>
      </c>
      <c r="S2445" s="1" t="s">
        <v>205</v>
      </c>
      <c r="T2445" s="1" t="s">
        <v>201</v>
      </c>
      <c r="U2445" s="6">
        <v>930229.04</v>
      </c>
      <c r="V2445" s="6">
        <v>1022226.14</v>
      </c>
      <c r="W2445" s="6">
        <v>0</v>
      </c>
      <c r="X2445" s="6">
        <v>1022226.14</v>
      </c>
      <c r="Y2445" s="6">
        <v>1009.24</v>
      </c>
      <c r="Z2445" s="7">
        <v>43220</v>
      </c>
      <c r="AA24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5" s="35" t="str">
        <f>IFERROR(
                    _xlfn.XLOOKUP(Tabela1[[#This Row],[ID]],'Base_Solicitações MP'!B:B,'Base_Solicitações MP'!R:R),
                    "Não enviada")</f>
        <v>Aguardando Análise FNDE</v>
      </c>
      <c r="AC2445" s="15" t="str">
        <f>_xlfn.CONCAT(Tabela1[[#This Row],[Município]],"/",Tabela1[[#This Row],[UF]])</f>
        <v>Porto Rico do Maranhão/MA</v>
      </c>
    </row>
    <row r="2446" spans="1:29" x14ac:dyDescent="0.25">
      <c r="A2446" s="14" t="s">
        <v>705</v>
      </c>
      <c r="B2446" s="2" t="s">
        <v>10392</v>
      </c>
      <c r="C2446" s="2" t="s">
        <v>13367</v>
      </c>
      <c r="D2446" s="3" t="s">
        <v>4539</v>
      </c>
      <c r="E2446" s="1">
        <v>22639</v>
      </c>
      <c r="F2446" s="1">
        <v>2014</v>
      </c>
      <c r="G2446" s="1">
        <v>2</v>
      </c>
      <c r="H2446" s="1" t="s">
        <v>2833</v>
      </c>
      <c r="I2446" s="1" t="s">
        <v>44</v>
      </c>
      <c r="J2446" s="1" t="s">
        <v>56</v>
      </c>
      <c r="K2446" s="1" t="str">
        <f>IF(Tabela1[[#This Row],[Situação da Obra]]="Inacabada - PC Técnica Concluída","Inacabada",Tabela1[[#This Row],[Situação da Obra]])</f>
        <v>Paralisada</v>
      </c>
      <c r="L2446" s="1" t="s">
        <v>204</v>
      </c>
      <c r="M2446" s="4">
        <v>44642</v>
      </c>
      <c r="N2446" s="5">
        <v>0.62739999999999996</v>
      </c>
      <c r="O2446" s="4">
        <v>44982</v>
      </c>
      <c r="P2446" s="1" t="s">
        <v>199</v>
      </c>
      <c r="Q2446" s="1" t="s">
        <v>1992</v>
      </c>
      <c r="R2446" s="1" t="s">
        <v>32</v>
      </c>
      <c r="S2446" s="1" t="s">
        <v>200</v>
      </c>
      <c r="T2446" s="1" t="s">
        <v>201</v>
      </c>
      <c r="U2446" s="6">
        <v>460275.43</v>
      </c>
      <c r="V2446" s="6">
        <v>913786.16</v>
      </c>
      <c r="W2446" s="6">
        <v>0</v>
      </c>
      <c r="X2446" s="6">
        <v>913786.16</v>
      </c>
      <c r="Y2446" s="6">
        <v>8204.34</v>
      </c>
      <c r="Z2446" s="7">
        <v>45168</v>
      </c>
      <c r="AA24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46" s="35" t="str">
        <f>IFERROR(
                    _xlfn.XLOOKUP(Tabela1[[#This Row],[ID]],'Base_Solicitações MP'!B:B,'Base_Solicitações MP'!R:R),
                    "Não enviada")</f>
        <v>Não enviada</v>
      </c>
      <c r="AC2446" s="15" t="str">
        <f>_xlfn.CONCAT(Tabela1[[#This Row],[Município]],"/",Tabela1[[#This Row],[UF]])</f>
        <v>Presidente Juscelino/MA</v>
      </c>
    </row>
    <row r="2447" spans="1:29" x14ac:dyDescent="0.25">
      <c r="A2447" s="14" t="s">
        <v>705</v>
      </c>
      <c r="B2447" s="2" t="s">
        <v>10393</v>
      </c>
      <c r="C2447" s="2" t="s">
        <v>13368</v>
      </c>
      <c r="D2447" s="3" t="s">
        <v>4540</v>
      </c>
      <c r="E2447" s="1">
        <v>22413</v>
      </c>
      <c r="F2447" s="1">
        <v>2014</v>
      </c>
      <c r="G2447" s="1">
        <v>3</v>
      </c>
      <c r="H2447" s="1" t="s">
        <v>4541</v>
      </c>
      <c r="I2447" s="1" t="s">
        <v>28</v>
      </c>
      <c r="J2447" s="1" t="s">
        <v>56</v>
      </c>
      <c r="K2447" s="1" t="str">
        <f>IF(Tabela1[[#This Row],[Situação da Obra]]="Inacabada - PC Técnica Concluída","Inacabada",Tabela1[[#This Row],[Situação da Obra]])</f>
        <v>Paralisada</v>
      </c>
      <c r="L2447" s="1" t="s">
        <v>204</v>
      </c>
      <c r="M2447" s="4">
        <v>45055</v>
      </c>
      <c r="N2447" s="5">
        <v>0.80930000000000002</v>
      </c>
      <c r="O2447" s="4">
        <v>45055</v>
      </c>
      <c r="P2447" s="1" t="s">
        <v>199</v>
      </c>
      <c r="Q2447" s="1" t="s">
        <v>1992</v>
      </c>
      <c r="R2447" s="1" t="s">
        <v>32</v>
      </c>
      <c r="S2447" s="1" t="s">
        <v>200</v>
      </c>
      <c r="T2447" s="1" t="s">
        <v>201</v>
      </c>
      <c r="U2447" s="6">
        <v>543650.18999999994</v>
      </c>
      <c r="V2447" s="6">
        <v>942062.61</v>
      </c>
      <c r="W2447" s="6">
        <v>0</v>
      </c>
      <c r="X2447" s="6">
        <v>942062.61</v>
      </c>
      <c r="Y2447" s="6">
        <v>111288.49</v>
      </c>
      <c r="Z2447" s="7">
        <v>45128</v>
      </c>
      <c r="AA24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7" s="35" t="str">
        <f>IFERROR(
                    _xlfn.XLOOKUP(Tabela1[[#This Row],[ID]],'Base_Solicitações MP'!B:B,'Base_Solicitações MP'!R:R),
                    "Não enviada")</f>
        <v>Diligência</v>
      </c>
      <c r="AC2447" s="15" t="str">
        <f>_xlfn.CONCAT(Tabela1[[#This Row],[Município]],"/",Tabela1[[#This Row],[UF]])</f>
        <v>Itapipoca/CE</v>
      </c>
    </row>
    <row r="2448" spans="1:29" x14ac:dyDescent="0.25">
      <c r="A2448" s="14" t="s">
        <v>705</v>
      </c>
      <c r="B2448" s="2" t="s">
        <v>10394</v>
      </c>
      <c r="C2448" s="2" t="s">
        <v>13369</v>
      </c>
      <c r="D2448" s="3" t="s">
        <v>4542</v>
      </c>
      <c r="E2448" s="1">
        <v>22531</v>
      </c>
      <c r="F2448" s="1">
        <v>2014</v>
      </c>
      <c r="G2448" s="1">
        <v>3</v>
      </c>
      <c r="H2448" s="1" t="s">
        <v>1278</v>
      </c>
      <c r="I2448" s="1" t="s">
        <v>44</v>
      </c>
      <c r="J2448" s="1" t="s">
        <v>29</v>
      </c>
      <c r="K2448" s="1" t="str">
        <f>IF(Tabela1[[#This Row],[Situação da Obra]]="Inacabada - PC Técnica Concluída","Inacabada",Tabela1[[#This Row],[Situação da Obra]])</f>
        <v>Inacabada</v>
      </c>
      <c r="L2448" s="1" t="s">
        <v>204</v>
      </c>
      <c r="M2448" s="4">
        <v>44915</v>
      </c>
      <c r="N2448" s="5">
        <v>8.48E-2</v>
      </c>
      <c r="O2448" s="4">
        <v>43238</v>
      </c>
      <c r="P2448" s="1" t="s">
        <v>199</v>
      </c>
      <c r="Q2448" s="1" t="s">
        <v>1992</v>
      </c>
      <c r="R2448" s="1" t="s">
        <v>32</v>
      </c>
      <c r="S2448" s="1" t="s">
        <v>205</v>
      </c>
      <c r="T2448" s="1" t="s">
        <v>201</v>
      </c>
      <c r="U2448" s="6">
        <v>1022457.81</v>
      </c>
      <c r="V2448" s="6">
        <v>1022500.48</v>
      </c>
      <c r="W2448" s="6">
        <v>0</v>
      </c>
      <c r="X2448" s="6">
        <v>1022500.48</v>
      </c>
      <c r="Y2448" s="6">
        <v>2.15</v>
      </c>
      <c r="Z2448" s="7">
        <v>43281</v>
      </c>
      <c r="AA24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8" s="35" t="str">
        <f>IFERROR(
                    _xlfn.XLOOKUP(Tabela1[[#This Row],[ID]],'Base_Solicitações MP'!B:B,'Base_Solicitações MP'!R:R),
                    "Não enviada")</f>
        <v>Diligência</v>
      </c>
      <c r="AC2448" s="15" t="str">
        <f>_xlfn.CONCAT(Tabela1[[#This Row],[Município]],"/",Tabela1[[#This Row],[UF]])</f>
        <v>Carolina/MA</v>
      </c>
    </row>
    <row r="2449" spans="1:29" x14ac:dyDescent="0.25">
      <c r="A2449" s="14" t="s">
        <v>705</v>
      </c>
      <c r="B2449" s="2" t="s">
        <v>10395</v>
      </c>
      <c r="C2449" s="2" t="s">
        <v>13370</v>
      </c>
      <c r="D2449" s="3" t="s">
        <v>4542</v>
      </c>
      <c r="E2449" s="1">
        <v>22531</v>
      </c>
      <c r="F2449" s="1">
        <v>2014</v>
      </c>
      <c r="G2449" s="1">
        <v>3</v>
      </c>
      <c r="H2449" s="1" t="s">
        <v>1278</v>
      </c>
      <c r="I2449" s="1" t="s">
        <v>44</v>
      </c>
      <c r="J2449" s="1" t="s">
        <v>29</v>
      </c>
      <c r="K2449" s="1" t="str">
        <f>IF(Tabela1[[#This Row],[Situação da Obra]]="Inacabada - PC Técnica Concluída","Inacabada",Tabela1[[#This Row],[Situação da Obra]])</f>
        <v>Inacabada</v>
      </c>
      <c r="L2449" s="1" t="s">
        <v>204</v>
      </c>
      <c r="M2449" s="4">
        <v>44915</v>
      </c>
      <c r="N2449" s="5">
        <v>6.6299999999999998E-2</v>
      </c>
      <c r="O2449" s="4">
        <v>43238</v>
      </c>
      <c r="P2449" s="1" t="s">
        <v>199</v>
      </c>
      <c r="Q2449" s="1" t="s">
        <v>1992</v>
      </c>
      <c r="R2449" s="1" t="s">
        <v>32</v>
      </c>
      <c r="S2449" s="1" t="s">
        <v>200</v>
      </c>
      <c r="T2449" s="1" t="s">
        <v>201</v>
      </c>
      <c r="U2449" s="6">
        <v>941921.96</v>
      </c>
      <c r="V2449" s="6">
        <v>942062.61</v>
      </c>
      <c r="W2449" s="6">
        <v>0</v>
      </c>
      <c r="X2449" s="6">
        <v>942062.61</v>
      </c>
      <c r="Y2449" s="6">
        <v>2.15</v>
      </c>
      <c r="Z2449" s="7">
        <v>43281</v>
      </c>
      <c r="AA24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9" s="35" t="str">
        <f>IFERROR(
                    _xlfn.XLOOKUP(Tabela1[[#This Row],[ID]],'Base_Solicitações MP'!B:B,'Base_Solicitações MP'!R:R),
                    "Não enviada")</f>
        <v>Diligência</v>
      </c>
      <c r="AC2449" s="15" t="str">
        <f>_xlfn.CONCAT(Tabela1[[#This Row],[Município]],"/",Tabela1[[#This Row],[UF]])</f>
        <v>Carolina/MA</v>
      </c>
    </row>
    <row r="2450" spans="1:29" x14ac:dyDescent="0.25">
      <c r="A2450" s="14" t="s">
        <v>705</v>
      </c>
      <c r="B2450" s="2" t="s">
        <v>10396</v>
      </c>
      <c r="C2450" s="2" t="s">
        <v>13371</v>
      </c>
      <c r="D2450" s="3" t="s">
        <v>4542</v>
      </c>
      <c r="E2450" s="1">
        <v>22531</v>
      </c>
      <c r="F2450" s="1">
        <v>2014</v>
      </c>
      <c r="G2450" s="1">
        <v>3</v>
      </c>
      <c r="H2450" s="1" t="s">
        <v>1278</v>
      </c>
      <c r="I2450" s="1" t="s">
        <v>44</v>
      </c>
      <c r="J2450" s="1" t="s">
        <v>29</v>
      </c>
      <c r="K2450" s="1" t="str">
        <f>IF(Tabela1[[#This Row],[Situação da Obra]]="Inacabada - PC Técnica Concluída","Inacabada",Tabela1[[#This Row],[Situação da Obra]])</f>
        <v>Inacabada</v>
      </c>
      <c r="L2450" s="1" t="s">
        <v>204</v>
      </c>
      <c r="M2450" s="4">
        <v>44915</v>
      </c>
      <c r="N2450" s="5">
        <v>0.1142</v>
      </c>
      <c r="O2450" s="4">
        <v>43238</v>
      </c>
      <c r="P2450" s="1" t="s">
        <v>199</v>
      </c>
      <c r="Q2450" s="1" t="s">
        <v>1992</v>
      </c>
      <c r="R2450" s="1" t="s">
        <v>32</v>
      </c>
      <c r="S2450" s="1" t="s">
        <v>223</v>
      </c>
      <c r="T2450" s="1" t="s">
        <v>201</v>
      </c>
      <c r="U2450" s="6">
        <v>244058.13</v>
      </c>
      <c r="V2450" s="6">
        <v>244090.13</v>
      </c>
      <c r="W2450" s="6">
        <v>0</v>
      </c>
      <c r="X2450" s="6">
        <v>244090.13</v>
      </c>
      <c r="Y2450" s="6">
        <v>2.15</v>
      </c>
      <c r="Z2450" s="7">
        <v>43281</v>
      </c>
      <c r="AA24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0" s="35" t="str">
        <f>IFERROR(
                    _xlfn.XLOOKUP(Tabela1[[#This Row],[ID]],'Base_Solicitações MP'!B:B,'Base_Solicitações MP'!R:R),
                    "Não enviada")</f>
        <v>Diligência</v>
      </c>
      <c r="AC2450" s="15" t="str">
        <f>_xlfn.CONCAT(Tabela1[[#This Row],[Município]],"/",Tabela1[[#This Row],[UF]])</f>
        <v>Carolina/MA</v>
      </c>
    </row>
    <row r="2451" spans="1:29" x14ac:dyDescent="0.25">
      <c r="A2451" s="14" t="s">
        <v>705</v>
      </c>
      <c r="B2451" s="2" t="s">
        <v>10397</v>
      </c>
      <c r="C2451" s="2" t="s">
        <v>13372</v>
      </c>
      <c r="D2451" s="3" t="s">
        <v>4543</v>
      </c>
      <c r="E2451" s="1">
        <v>22539</v>
      </c>
      <c r="F2451" s="1">
        <v>2014</v>
      </c>
      <c r="G2451" s="1">
        <v>2</v>
      </c>
      <c r="H2451" s="1" t="s">
        <v>3290</v>
      </c>
      <c r="I2451" s="1" t="s">
        <v>44</v>
      </c>
      <c r="J2451" s="1" t="s">
        <v>29</v>
      </c>
      <c r="K2451" s="1" t="str">
        <f>IF(Tabela1[[#This Row],[Situação da Obra]]="Inacabada - PC Técnica Concluída","Inacabada",Tabela1[[#This Row],[Situação da Obra]])</f>
        <v>Inacabada</v>
      </c>
      <c r="L2451" s="1" t="s">
        <v>204</v>
      </c>
      <c r="M2451" s="4">
        <v>44915</v>
      </c>
      <c r="N2451" s="5">
        <v>0.35149999999999998</v>
      </c>
      <c r="O2451" s="4">
        <v>42584</v>
      </c>
      <c r="P2451" s="1" t="s">
        <v>199</v>
      </c>
      <c r="Q2451" s="1" t="s">
        <v>1992</v>
      </c>
      <c r="R2451" s="1" t="s">
        <v>32</v>
      </c>
      <c r="S2451" s="1" t="s">
        <v>205</v>
      </c>
      <c r="T2451" s="1" t="s">
        <v>201</v>
      </c>
      <c r="U2451" s="6">
        <v>1019584.08</v>
      </c>
      <c r="V2451" s="6">
        <v>1021779.14</v>
      </c>
      <c r="W2451" s="6">
        <v>0</v>
      </c>
      <c r="X2451" s="6">
        <v>1021779.14</v>
      </c>
      <c r="Y2451" s="6">
        <v>4453.59</v>
      </c>
      <c r="Z2451" s="7">
        <v>43069</v>
      </c>
      <c r="AA24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51" s="35" t="str">
        <f>IFERROR(
                    _xlfn.XLOOKUP(Tabela1[[#This Row],[ID]],'Base_Solicitações MP'!B:B,'Base_Solicitações MP'!R:R),
                    "Não enviada")</f>
        <v>Não enviada</v>
      </c>
      <c r="AC2451" s="15" t="str">
        <f>_xlfn.CONCAT(Tabela1[[#This Row],[Município]],"/",Tabela1[[#This Row],[UF]])</f>
        <v>Godofredo Viana/MA</v>
      </c>
    </row>
    <row r="2452" spans="1:29" x14ac:dyDescent="0.25">
      <c r="A2452" s="14" t="s">
        <v>705</v>
      </c>
      <c r="B2452" s="2" t="s">
        <v>10398</v>
      </c>
      <c r="C2452" s="2" t="s">
        <v>13373</v>
      </c>
      <c r="D2452" s="3" t="s">
        <v>4543</v>
      </c>
      <c r="E2452" s="1">
        <v>22539</v>
      </c>
      <c r="F2452" s="1">
        <v>2014</v>
      </c>
      <c r="G2452" s="1">
        <v>2</v>
      </c>
      <c r="H2452" s="1" t="s">
        <v>3290</v>
      </c>
      <c r="I2452" s="1" t="s">
        <v>44</v>
      </c>
      <c r="J2452" s="1" t="s">
        <v>29</v>
      </c>
      <c r="K2452" s="1" t="str">
        <f>IF(Tabela1[[#This Row],[Situação da Obra]]="Inacabada - PC Técnica Concluída","Inacabada",Tabela1[[#This Row],[Situação da Obra]])</f>
        <v>Inacabada</v>
      </c>
      <c r="L2452" s="1" t="s">
        <v>204</v>
      </c>
      <c r="M2452" s="4">
        <v>44915</v>
      </c>
      <c r="N2452" s="5">
        <v>0.24460000000000001</v>
      </c>
      <c r="O2452" s="4">
        <v>42585</v>
      </c>
      <c r="P2452" s="1" t="s">
        <v>199</v>
      </c>
      <c r="Q2452" s="1" t="s">
        <v>1992</v>
      </c>
      <c r="R2452" s="1" t="s">
        <v>32</v>
      </c>
      <c r="S2452" s="1" t="s">
        <v>200</v>
      </c>
      <c r="T2452" s="1" t="s">
        <v>201</v>
      </c>
      <c r="U2452" s="6">
        <v>911970.29</v>
      </c>
      <c r="V2452" s="6">
        <v>913786.16</v>
      </c>
      <c r="W2452" s="6">
        <v>0</v>
      </c>
      <c r="X2452" s="6">
        <v>913786.16</v>
      </c>
      <c r="Y2452" s="6">
        <v>4453.59</v>
      </c>
      <c r="Z2452" s="7">
        <v>43069</v>
      </c>
      <c r="AA24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52" s="35" t="str">
        <f>IFERROR(
                    _xlfn.XLOOKUP(Tabela1[[#This Row],[ID]],'Base_Solicitações MP'!B:B,'Base_Solicitações MP'!R:R),
                    "Não enviada")</f>
        <v>Não enviada</v>
      </c>
      <c r="AC2452" s="15" t="str">
        <f>_xlfn.CONCAT(Tabela1[[#This Row],[Município]],"/",Tabela1[[#This Row],[UF]])</f>
        <v>Godofredo Viana/MA</v>
      </c>
    </row>
    <row r="2453" spans="1:29" x14ac:dyDescent="0.25">
      <c r="A2453" s="14" t="s">
        <v>705</v>
      </c>
      <c r="B2453" s="2" t="s">
        <v>10399</v>
      </c>
      <c r="C2453" s="2" t="s">
        <v>13374</v>
      </c>
      <c r="D2453" s="3" t="s">
        <v>4544</v>
      </c>
      <c r="E2453" s="1">
        <v>22599</v>
      </c>
      <c r="F2453" s="1">
        <v>2014</v>
      </c>
      <c r="G2453" s="1">
        <v>1</v>
      </c>
      <c r="H2453" s="1" t="s">
        <v>4120</v>
      </c>
      <c r="I2453" s="1" t="s">
        <v>44</v>
      </c>
      <c r="J2453" s="1" t="s">
        <v>29</v>
      </c>
      <c r="K2453" s="1" t="str">
        <f>IF(Tabela1[[#This Row],[Situação da Obra]]="Inacabada - PC Técnica Concluída","Inacabada",Tabela1[[#This Row],[Situação da Obra]])</f>
        <v>Inacabada</v>
      </c>
      <c r="L2453" s="1" t="s">
        <v>412</v>
      </c>
      <c r="M2453" s="4">
        <v>44915</v>
      </c>
      <c r="N2453" s="5">
        <v>0.29630000000000001</v>
      </c>
      <c r="O2453" s="4">
        <v>44279</v>
      </c>
      <c r="P2453" s="1" t="s">
        <v>199</v>
      </c>
      <c r="Q2453" s="1" t="s">
        <v>1992</v>
      </c>
      <c r="R2453" s="1" t="s">
        <v>32</v>
      </c>
      <c r="S2453" s="1" t="s">
        <v>205</v>
      </c>
      <c r="T2453" s="1" t="s">
        <v>201</v>
      </c>
      <c r="U2453" s="6">
        <v>608706.62</v>
      </c>
      <c r="V2453" s="6">
        <v>1022226.14</v>
      </c>
      <c r="W2453" s="6">
        <v>0</v>
      </c>
      <c r="X2453" s="6">
        <v>1022226.14</v>
      </c>
      <c r="Y2453" s="6">
        <v>795.16</v>
      </c>
      <c r="Z2453" s="7">
        <v>44383</v>
      </c>
      <c r="AA24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3" s="35" t="str">
        <f>IFERROR(
                    _xlfn.XLOOKUP(Tabela1[[#This Row],[ID]],'Base_Solicitações MP'!B:B,'Base_Solicitações MP'!R:R),
                    "Não enviada")</f>
        <v>Aguardando Análise FNDE</v>
      </c>
      <c r="AC2453" s="15" t="str">
        <f>_xlfn.CONCAT(Tabela1[[#This Row],[Município]],"/",Tabela1[[#This Row],[UF]])</f>
        <v>Milagres do Maranhão/MA</v>
      </c>
    </row>
    <row r="2454" spans="1:29" x14ac:dyDescent="0.25">
      <c r="A2454" s="14" t="s">
        <v>705</v>
      </c>
      <c r="B2454" s="2" t="s">
        <v>10400</v>
      </c>
      <c r="C2454" s="2" t="s">
        <v>13375</v>
      </c>
      <c r="D2454" s="3" t="s">
        <v>4545</v>
      </c>
      <c r="E2454" s="1">
        <v>22646</v>
      </c>
      <c r="F2454" s="1">
        <v>2014</v>
      </c>
      <c r="G2454" s="1">
        <v>5</v>
      </c>
      <c r="H2454" s="1" t="s">
        <v>1806</v>
      </c>
      <c r="I2454" s="1" t="s">
        <v>44</v>
      </c>
      <c r="J2454" s="1" t="s">
        <v>40</v>
      </c>
      <c r="K2454" s="1" t="str">
        <f>IF(Tabela1[[#This Row],[Situação da Obra]]="Inacabada - PC Técnica Concluída","Inacabada",Tabela1[[#This Row],[Situação da Obra]])</f>
        <v>Inacabada</v>
      </c>
      <c r="L2454" s="1" t="s">
        <v>204</v>
      </c>
      <c r="M2454" s="4">
        <v>43934</v>
      </c>
      <c r="N2454" s="5">
        <v>0.3352</v>
      </c>
      <c r="O2454" s="4">
        <v>43899</v>
      </c>
      <c r="P2454" s="1" t="s">
        <v>199</v>
      </c>
      <c r="Q2454" s="1" t="s">
        <v>1992</v>
      </c>
      <c r="R2454" s="1" t="s">
        <v>32</v>
      </c>
      <c r="S2454" s="1" t="s">
        <v>200</v>
      </c>
      <c r="T2454" s="1" t="s">
        <v>201</v>
      </c>
      <c r="U2454" s="6">
        <v>899544.31</v>
      </c>
      <c r="V2454" s="6">
        <v>913786.16</v>
      </c>
      <c r="W2454" s="6">
        <v>0</v>
      </c>
      <c r="X2454" s="6">
        <v>913786.16</v>
      </c>
      <c r="Y2454" s="6">
        <v>0</v>
      </c>
      <c r="Z2454" s="7">
        <v>43765</v>
      </c>
      <c r="AA24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4" s="35" t="str">
        <f>IFERROR(
                    _xlfn.XLOOKUP(Tabela1[[#This Row],[ID]],'Base_Solicitações MP'!B:B,'Base_Solicitações MP'!R:R),
                    "Não enviada")</f>
        <v>Diligência</v>
      </c>
      <c r="AC2454" s="15" t="str">
        <f>_xlfn.CONCAT(Tabela1[[#This Row],[Município]],"/",Tabela1[[#This Row],[UF]])</f>
        <v>Santa Quitéria do Maranhão/MA</v>
      </c>
    </row>
    <row r="2455" spans="1:29" x14ac:dyDescent="0.25">
      <c r="A2455" s="14" t="s">
        <v>705</v>
      </c>
      <c r="B2455" s="2" t="s">
        <v>10401</v>
      </c>
      <c r="C2455" s="2" t="s">
        <v>13376</v>
      </c>
      <c r="D2455" s="3" t="s">
        <v>4545</v>
      </c>
      <c r="E2455" s="1">
        <v>22646</v>
      </c>
      <c r="F2455" s="1">
        <v>2014</v>
      </c>
      <c r="G2455" s="1">
        <v>5</v>
      </c>
      <c r="H2455" s="1" t="s">
        <v>1806</v>
      </c>
      <c r="I2455" s="1" t="s">
        <v>44</v>
      </c>
      <c r="J2455" s="1" t="s">
        <v>40</v>
      </c>
      <c r="K2455" s="1" t="str">
        <f>IF(Tabela1[[#This Row],[Situação da Obra]]="Inacabada - PC Técnica Concluída","Inacabada",Tabela1[[#This Row],[Situação da Obra]])</f>
        <v>Inacabada</v>
      </c>
      <c r="L2455" s="1" t="s">
        <v>204</v>
      </c>
      <c r="M2455" s="4">
        <v>43934</v>
      </c>
      <c r="N2455" s="5">
        <v>0.99209999999999998</v>
      </c>
      <c r="O2455" s="4">
        <v>43899</v>
      </c>
      <c r="P2455" s="1" t="s">
        <v>199</v>
      </c>
      <c r="Q2455" s="1" t="s">
        <v>1992</v>
      </c>
      <c r="R2455" s="1" t="s">
        <v>32</v>
      </c>
      <c r="S2455" s="1" t="s">
        <v>223</v>
      </c>
      <c r="T2455" s="1" t="s">
        <v>201</v>
      </c>
      <c r="U2455" s="6">
        <v>235840.04</v>
      </c>
      <c r="V2455" s="6">
        <v>236523.79</v>
      </c>
      <c r="W2455" s="6">
        <v>0</v>
      </c>
      <c r="X2455" s="6">
        <v>236523.79</v>
      </c>
      <c r="Y2455" s="6">
        <v>0</v>
      </c>
      <c r="Z2455" s="7">
        <v>43765</v>
      </c>
      <c r="AA24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5" s="35" t="str">
        <f>IFERROR(
                    _xlfn.XLOOKUP(Tabela1[[#This Row],[ID]],'Base_Solicitações MP'!B:B,'Base_Solicitações MP'!R:R),
                    "Não enviada")</f>
        <v>Diligência</v>
      </c>
      <c r="AC2455" s="15" t="str">
        <f>_xlfn.CONCAT(Tabela1[[#This Row],[Município]],"/",Tabela1[[#This Row],[UF]])</f>
        <v>Santa Quitéria do Maranhão/MA</v>
      </c>
    </row>
    <row r="2456" spans="1:29" x14ac:dyDescent="0.25">
      <c r="A2456" s="14" t="s">
        <v>705</v>
      </c>
      <c r="B2456" s="2" t="s">
        <v>10402</v>
      </c>
      <c r="C2456" s="2" t="s">
        <v>13377</v>
      </c>
      <c r="D2456" s="3" t="s">
        <v>4545</v>
      </c>
      <c r="E2456" s="1">
        <v>22646</v>
      </c>
      <c r="F2456" s="1">
        <v>2014</v>
      </c>
      <c r="G2456" s="1">
        <v>5</v>
      </c>
      <c r="H2456" s="1" t="s">
        <v>1806</v>
      </c>
      <c r="I2456" s="1" t="s">
        <v>44</v>
      </c>
      <c r="J2456" s="1" t="s">
        <v>40</v>
      </c>
      <c r="K2456" s="1" t="str">
        <f>IF(Tabela1[[#This Row],[Situação da Obra]]="Inacabada - PC Técnica Concluída","Inacabada",Tabela1[[#This Row],[Situação da Obra]])</f>
        <v>Inacabada</v>
      </c>
      <c r="L2456" s="1" t="s">
        <v>204</v>
      </c>
      <c r="M2456" s="4">
        <v>43934</v>
      </c>
      <c r="N2456" s="5">
        <v>0.23350000000000001</v>
      </c>
      <c r="O2456" s="4">
        <v>43899</v>
      </c>
      <c r="P2456" s="1" t="s">
        <v>199</v>
      </c>
      <c r="Q2456" s="1" t="s">
        <v>1992</v>
      </c>
      <c r="R2456" s="1" t="s">
        <v>32</v>
      </c>
      <c r="S2456" s="1" t="s">
        <v>205</v>
      </c>
      <c r="T2456" s="1" t="s">
        <v>201</v>
      </c>
      <c r="U2456" s="6">
        <v>1011338.18</v>
      </c>
      <c r="V2456" s="6">
        <v>1022226.14</v>
      </c>
      <c r="W2456" s="6">
        <v>0</v>
      </c>
      <c r="X2456" s="6">
        <v>1022226.14</v>
      </c>
      <c r="Y2456" s="6">
        <v>0</v>
      </c>
      <c r="Z2456" s="7">
        <v>43765</v>
      </c>
      <c r="AA24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56" s="35" t="str">
        <f>IFERROR(
                    _xlfn.XLOOKUP(Tabela1[[#This Row],[ID]],'Base_Solicitações MP'!B:B,'Base_Solicitações MP'!R:R),
                    "Não enviada")</f>
        <v>Não enviada</v>
      </c>
      <c r="AC2456" s="15" t="str">
        <f>_xlfn.CONCAT(Tabela1[[#This Row],[Município]],"/",Tabela1[[#This Row],[UF]])</f>
        <v>Santa Quitéria do Maranhão/MA</v>
      </c>
    </row>
    <row r="2457" spans="1:29" x14ac:dyDescent="0.25">
      <c r="A2457" s="14" t="s">
        <v>705</v>
      </c>
      <c r="B2457" s="2" t="s">
        <v>10403</v>
      </c>
      <c r="C2457" s="2" t="s">
        <v>13378</v>
      </c>
      <c r="D2457" s="3" t="s">
        <v>4545</v>
      </c>
      <c r="E2457" s="1">
        <v>22646</v>
      </c>
      <c r="F2457" s="1">
        <v>2014</v>
      </c>
      <c r="G2457" s="1">
        <v>5</v>
      </c>
      <c r="H2457" s="1" t="s">
        <v>1806</v>
      </c>
      <c r="I2457" s="1" t="s">
        <v>44</v>
      </c>
      <c r="J2457" s="1" t="s">
        <v>40</v>
      </c>
      <c r="K2457" s="1" t="str">
        <f>IF(Tabela1[[#This Row],[Situação da Obra]]="Inacabada - PC Técnica Concluída","Inacabada",Tabela1[[#This Row],[Situação da Obra]])</f>
        <v>Inacabada</v>
      </c>
      <c r="L2457" s="1" t="s">
        <v>204</v>
      </c>
      <c r="M2457" s="4">
        <v>43934</v>
      </c>
      <c r="N2457" s="5">
        <v>0.28499999999999998</v>
      </c>
      <c r="O2457" s="4">
        <v>43899</v>
      </c>
      <c r="P2457" s="1" t="s">
        <v>199</v>
      </c>
      <c r="Q2457" s="1" t="s">
        <v>1992</v>
      </c>
      <c r="R2457" s="1" t="s">
        <v>32</v>
      </c>
      <c r="S2457" s="1" t="s">
        <v>200</v>
      </c>
      <c r="T2457" s="1" t="s">
        <v>201</v>
      </c>
      <c r="U2457" s="6">
        <v>899544.31</v>
      </c>
      <c r="V2457" s="6">
        <v>913786.16</v>
      </c>
      <c r="W2457" s="6">
        <v>0</v>
      </c>
      <c r="X2457" s="6">
        <v>913786.16</v>
      </c>
      <c r="Y2457" s="6">
        <v>0</v>
      </c>
      <c r="Z2457" s="7">
        <v>43765</v>
      </c>
      <c r="AA24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7" s="35" t="str">
        <f>IFERROR(
                    _xlfn.XLOOKUP(Tabela1[[#This Row],[ID]],'Base_Solicitações MP'!B:B,'Base_Solicitações MP'!R:R),
                    "Não enviada")</f>
        <v>Diligência</v>
      </c>
      <c r="AC2457" s="15" t="str">
        <f>_xlfn.CONCAT(Tabela1[[#This Row],[Município]],"/",Tabela1[[#This Row],[UF]])</f>
        <v>Santa Quitéria do Maranhão/MA</v>
      </c>
    </row>
    <row r="2458" spans="1:29" x14ac:dyDescent="0.25">
      <c r="A2458" s="14" t="s">
        <v>705</v>
      </c>
      <c r="B2458" s="2" t="s">
        <v>10404</v>
      </c>
      <c r="C2458" s="2" t="s">
        <v>13379</v>
      </c>
      <c r="D2458" s="3" t="s">
        <v>4546</v>
      </c>
      <c r="E2458" s="1">
        <v>22643</v>
      </c>
      <c r="F2458" s="1">
        <v>2014</v>
      </c>
      <c r="G2458" s="1">
        <v>1</v>
      </c>
      <c r="H2458" s="1" t="s">
        <v>2121</v>
      </c>
      <c r="I2458" s="1" t="s">
        <v>44</v>
      </c>
      <c r="J2458" s="1" t="s">
        <v>29</v>
      </c>
      <c r="K2458" s="1" t="str">
        <f>IF(Tabela1[[#This Row],[Situação da Obra]]="Inacabada - PC Técnica Concluída","Inacabada",Tabela1[[#This Row],[Situação da Obra]])</f>
        <v>Inacabada</v>
      </c>
      <c r="L2458" s="1" t="s">
        <v>204</v>
      </c>
      <c r="M2458" s="4">
        <v>44915</v>
      </c>
      <c r="N2458" s="5">
        <v>0.44629999999999997</v>
      </c>
      <c r="O2458" s="4">
        <v>43109</v>
      </c>
      <c r="P2458" s="1" t="s">
        <v>199</v>
      </c>
      <c r="Q2458" s="1" t="s">
        <v>1992</v>
      </c>
      <c r="R2458" s="1" t="s">
        <v>32</v>
      </c>
      <c r="S2458" s="1" t="s">
        <v>205</v>
      </c>
      <c r="T2458" s="1" t="s">
        <v>201</v>
      </c>
      <c r="U2458" s="6">
        <v>1016543.37</v>
      </c>
      <c r="V2458" s="6">
        <v>1021997.1</v>
      </c>
      <c r="W2458" s="6">
        <v>0</v>
      </c>
      <c r="X2458" s="6">
        <v>1021997.1</v>
      </c>
      <c r="Y2458" s="6">
        <v>0</v>
      </c>
      <c r="Z2458" s="7">
        <v>43205</v>
      </c>
      <c r="AA24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8" s="35" t="str">
        <f>IFERROR(
                    _xlfn.XLOOKUP(Tabela1[[#This Row],[ID]],'Base_Solicitações MP'!B:B,'Base_Solicitações MP'!R:R),
                    "Não enviada")</f>
        <v>Diligência</v>
      </c>
      <c r="AC2458" s="15" t="str">
        <f>_xlfn.CONCAT(Tabela1[[#This Row],[Município]],"/",Tabela1[[#This Row],[UF]])</f>
        <v>Santa Inês/MA</v>
      </c>
    </row>
    <row r="2459" spans="1:29" x14ac:dyDescent="0.25">
      <c r="A2459" s="14" t="s">
        <v>705</v>
      </c>
      <c r="B2459" s="2" t="s">
        <v>10405</v>
      </c>
      <c r="C2459" s="2" t="s">
        <v>13380</v>
      </c>
      <c r="D2459" s="3" t="s">
        <v>4547</v>
      </c>
      <c r="E2459" s="1">
        <v>22650</v>
      </c>
      <c r="F2459" s="1">
        <v>2014</v>
      </c>
      <c r="G2459" s="1">
        <v>5</v>
      </c>
      <c r="H2459" s="1" t="s">
        <v>3106</v>
      </c>
      <c r="I2459" s="1" t="s">
        <v>44</v>
      </c>
      <c r="J2459" s="1" t="s">
        <v>56</v>
      </c>
      <c r="K2459" s="1" t="str">
        <f>IF(Tabela1[[#This Row],[Situação da Obra]]="Inacabada - PC Técnica Concluída","Inacabada",Tabela1[[#This Row],[Situação da Obra]])</f>
        <v>Paralisada</v>
      </c>
      <c r="L2459" s="1" t="s">
        <v>204</v>
      </c>
      <c r="M2459" s="4">
        <v>44564</v>
      </c>
      <c r="N2459" s="5">
        <v>0.86670000000000003</v>
      </c>
      <c r="O2459" s="4">
        <v>45026</v>
      </c>
      <c r="P2459" s="1" t="s">
        <v>199</v>
      </c>
      <c r="Q2459" s="1" t="s">
        <v>1992</v>
      </c>
      <c r="R2459" s="1" t="s">
        <v>32</v>
      </c>
      <c r="S2459" s="1" t="s">
        <v>223</v>
      </c>
      <c r="T2459" s="1" t="s">
        <v>201</v>
      </c>
      <c r="U2459" s="6">
        <v>195112.97</v>
      </c>
      <c r="V2459" s="6">
        <v>244872</v>
      </c>
      <c r="W2459" s="6">
        <v>0</v>
      </c>
      <c r="X2459" s="6">
        <v>244872</v>
      </c>
      <c r="Y2459" s="6">
        <v>19704.11</v>
      </c>
      <c r="Z2459" s="7">
        <v>45251</v>
      </c>
      <c r="AA24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9" s="35" t="str">
        <f>IFERROR(
                    _xlfn.XLOOKUP(Tabela1[[#This Row],[ID]],'Base_Solicitações MP'!B:B,'Base_Solicitações MP'!R:R),
                    "Não enviada")</f>
        <v>Diligência</v>
      </c>
      <c r="AC2459" s="15" t="str">
        <f>_xlfn.CONCAT(Tabela1[[#This Row],[Município]],"/",Tabela1[[#This Row],[UF]])</f>
        <v>Santo Amaro do Maranhão/MA</v>
      </c>
    </row>
    <row r="2460" spans="1:29" x14ac:dyDescent="0.25">
      <c r="A2460" s="14" t="s">
        <v>705</v>
      </c>
      <c r="B2460" s="2" t="s">
        <v>10406</v>
      </c>
      <c r="C2460" s="2" t="s">
        <v>13381</v>
      </c>
      <c r="D2460" s="3" t="s">
        <v>4547</v>
      </c>
      <c r="E2460" s="1">
        <v>22650</v>
      </c>
      <c r="F2460" s="1">
        <v>2014</v>
      </c>
      <c r="G2460" s="1">
        <v>5</v>
      </c>
      <c r="H2460" s="1" t="s">
        <v>3106</v>
      </c>
      <c r="I2460" s="1" t="s">
        <v>44</v>
      </c>
      <c r="J2460" s="1" t="s">
        <v>56</v>
      </c>
      <c r="K2460" s="1" t="str">
        <f>IF(Tabela1[[#This Row],[Situação da Obra]]="Inacabada - PC Técnica Concluída","Inacabada",Tabela1[[#This Row],[Situação da Obra]])</f>
        <v>Paralisada</v>
      </c>
      <c r="L2460" s="1" t="s">
        <v>204</v>
      </c>
      <c r="M2460" s="4">
        <v>44467</v>
      </c>
      <c r="N2460" s="5">
        <v>0.45429999999999998</v>
      </c>
      <c r="O2460" s="4">
        <v>45026</v>
      </c>
      <c r="P2460" s="1" t="s">
        <v>199</v>
      </c>
      <c r="Q2460" s="1" t="s">
        <v>1992</v>
      </c>
      <c r="R2460" s="1" t="s">
        <v>32</v>
      </c>
      <c r="S2460" s="1" t="s">
        <v>205</v>
      </c>
      <c r="T2460" s="1" t="s">
        <v>201</v>
      </c>
      <c r="U2460" s="6">
        <v>822971.43</v>
      </c>
      <c r="V2460" s="6">
        <v>1021956</v>
      </c>
      <c r="W2460" s="6">
        <v>0</v>
      </c>
      <c r="X2460" s="6">
        <v>1021956</v>
      </c>
      <c r="Y2460" s="6">
        <v>19704.11</v>
      </c>
      <c r="Z2460" s="7">
        <v>45251</v>
      </c>
      <c r="AA24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0" s="35" t="str">
        <f>IFERROR(
                    _xlfn.XLOOKUP(Tabela1[[#This Row],[ID]],'Base_Solicitações MP'!B:B,'Base_Solicitações MP'!R:R),
                    "Não enviada")</f>
        <v>Diligência</v>
      </c>
      <c r="AC2460" s="15" t="str">
        <f>_xlfn.CONCAT(Tabela1[[#This Row],[Município]],"/",Tabela1[[#This Row],[UF]])</f>
        <v>Santo Amaro do Maranhão/MA</v>
      </c>
    </row>
    <row r="2461" spans="1:29" x14ac:dyDescent="0.25">
      <c r="A2461" s="14" t="s">
        <v>705</v>
      </c>
      <c r="B2461" s="2" t="s">
        <v>10407</v>
      </c>
      <c r="C2461" s="2" t="s">
        <v>13382</v>
      </c>
      <c r="D2461" s="3" t="s">
        <v>4547</v>
      </c>
      <c r="E2461" s="1">
        <v>22650</v>
      </c>
      <c r="F2461" s="1">
        <v>2014</v>
      </c>
      <c r="G2461" s="1">
        <v>5</v>
      </c>
      <c r="H2461" s="1" t="s">
        <v>3106</v>
      </c>
      <c r="I2461" s="1" t="s">
        <v>44</v>
      </c>
      <c r="J2461" s="1" t="s">
        <v>56</v>
      </c>
      <c r="K2461" s="1" t="str">
        <f>IF(Tabela1[[#This Row],[Situação da Obra]]="Inacabada - PC Técnica Concluída","Inacabada",Tabela1[[#This Row],[Situação da Obra]])</f>
        <v>Paralisada</v>
      </c>
      <c r="L2461" s="1" t="s">
        <v>204</v>
      </c>
      <c r="M2461" s="4">
        <v>44467</v>
      </c>
      <c r="N2461" s="5">
        <v>0.87090000000000001</v>
      </c>
      <c r="O2461" s="4">
        <v>45026</v>
      </c>
      <c r="P2461" s="1" t="s">
        <v>199</v>
      </c>
      <c r="Q2461" s="1" t="s">
        <v>1992</v>
      </c>
      <c r="R2461" s="1" t="s">
        <v>32</v>
      </c>
      <c r="S2461" s="1" t="s">
        <v>223</v>
      </c>
      <c r="T2461" s="1" t="s">
        <v>201</v>
      </c>
      <c r="U2461" s="6">
        <v>244139.49</v>
      </c>
      <c r="V2461" s="6">
        <v>244872</v>
      </c>
      <c r="W2461" s="6">
        <v>0</v>
      </c>
      <c r="X2461" s="6">
        <v>244872</v>
      </c>
      <c r="Y2461" s="6">
        <v>19704.11</v>
      </c>
      <c r="Z2461" s="7">
        <v>45251</v>
      </c>
      <c r="AA24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1" s="35" t="str">
        <f>IFERROR(
                    _xlfn.XLOOKUP(Tabela1[[#This Row],[ID]],'Base_Solicitações MP'!B:B,'Base_Solicitações MP'!R:R),
                    "Não enviada")</f>
        <v>Diligência</v>
      </c>
      <c r="AC2461" s="15" t="str">
        <f>_xlfn.CONCAT(Tabela1[[#This Row],[Município]],"/",Tabela1[[#This Row],[UF]])</f>
        <v>Santo Amaro do Maranhão/MA</v>
      </c>
    </row>
    <row r="2462" spans="1:29" x14ac:dyDescent="0.25">
      <c r="A2462" s="14" t="s">
        <v>705</v>
      </c>
      <c r="B2462" s="2" t="s">
        <v>10408</v>
      </c>
      <c r="C2462" s="2" t="s">
        <v>13383</v>
      </c>
      <c r="D2462" s="3" t="s">
        <v>4548</v>
      </c>
      <c r="E2462" s="1">
        <v>22294</v>
      </c>
      <c r="F2462" s="1">
        <v>2014</v>
      </c>
      <c r="G2462" s="1">
        <v>24</v>
      </c>
      <c r="H2462" s="1" t="s">
        <v>1989</v>
      </c>
      <c r="I2462" s="1" t="s">
        <v>184</v>
      </c>
      <c r="J2462" s="1" t="s">
        <v>56</v>
      </c>
      <c r="K2462" s="1" t="str">
        <f>IF(Tabela1[[#This Row],[Situação da Obra]]="Inacabada - PC Técnica Concluída","Inacabada",Tabela1[[#This Row],[Situação da Obra]])</f>
        <v>Paralisada</v>
      </c>
      <c r="L2462" s="1" t="s">
        <v>204</v>
      </c>
      <c r="M2462" s="4">
        <v>45009</v>
      </c>
      <c r="N2462" s="5">
        <v>0.23</v>
      </c>
      <c r="O2462" s="4">
        <v>45057</v>
      </c>
      <c r="P2462" s="1" t="s">
        <v>199</v>
      </c>
      <c r="Q2462" s="1" t="s">
        <v>1992</v>
      </c>
      <c r="R2462" s="1" t="s">
        <v>32</v>
      </c>
      <c r="S2462" s="1" t="s">
        <v>205</v>
      </c>
      <c r="T2462" s="1" t="s">
        <v>201</v>
      </c>
      <c r="U2462" s="6">
        <v>1021540.46</v>
      </c>
      <c r="V2462" s="6">
        <v>1021944.81</v>
      </c>
      <c r="W2462" s="6">
        <v>0</v>
      </c>
      <c r="X2462" s="6">
        <v>1021944.81</v>
      </c>
      <c r="Y2462" s="6">
        <v>58819.12</v>
      </c>
      <c r="Z2462" s="7">
        <v>45156</v>
      </c>
      <c r="AA24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2" s="35" t="str">
        <f>IFERROR(
                    _xlfn.XLOOKUP(Tabela1[[#This Row],[ID]],'Base_Solicitações MP'!B:B,'Base_Solicitações MP'!R:R),
                    "Não enviada")</f>
        <v>Aguardando Análise FNDE</v>
      </c>
      <c r="AC2462" s="15" t="str">
        <f>_xlfn.CONCAT(Tabela1[[#This Row],[Município]],"/",Tabela1[[#This Row],[UF]])</f>
        <v>Bragança/PA</v>
      </c>
    </row>
    <row r="2463" spans="1:29" x14ac:dyDescent="0.25">
      <c r="A2463" s="14" t="s">
        <v>705</v>
      </c>
      <c r="B2463" s="2" t="s">
        <v>10409</v>
      </c>
      <c r="C2463" s="2" t="s">
        <v>13384</v>
      </c>
      <c r="D2463" s="3" t="s">
        <v>4548</v>
      </c>
      <c r="E2463" s="1">
        <v>22294</v>
      </c>
      <c r="F2463" s="1">
        <v>2014</v>
      </c>
      <c r="G2463" s="1">
        <v>24</v>
      </c>
      <c r="H2463" s="1" t="s">
        <v>1989</v>
      </c>
      <c r="I2463" s="1" t="s">
        <v>184</v>
      </c>
      <c r="J2463" s="1" t="s">
        <v>56</v>
      </c>
      <c r="K2463" s="1" t="str">
        <f>IF(Tabela1[[#This Row],[Situação da Obra]]="Inacabada - PC Técnica Concluída","Inacabada",Tabela1[[#This Row],[Situação da Obra]])</f>
        <v>Paralisada</v>
      </c>
      <c r="L2463" s="1" t="s">
        <v>204</v>
      </c>
      <c r="M2463" s="4">
        <v>45009</v>
      </c>
      <c r="N2463" s="5">
        <v>0.84360000000000002</v>
      </c>
      <c r="O2463" s="4">
        <v>45057</v>
      </c>
      <c r="P2463" s="1" t="s">
        <v>199</v>
      </c>
      <c r="Q2463" s="1" t="s">
        <v>1992</v>
      </c>
      <c r="R2463" s="1" t="s">
        <v>32</v>
      </c>
      <c r="S2463" s="1" t="s">
        <v>223</v>
      </c>
      <c r="T2463" s="1" t="s">
        <v>201</v>
      </c>
      <c r="U2463" s="6">
        <v>237885.6</v>
      </c>
      <c r="V2463" s="6">
        <v>244871.95</v>
      </c>
      <c r="W2463" s="6">
        <v>0</v>
      </c>
      <c r="X2463" s="6">
        <v>244871.95</v>
      </c>
      <c r="Y2463" s="6">
        <v>58819.12</v>
      </c>
      <c r="Z2463" s="7">
        <v>45156</v>
      </c>
      <c r="AA24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3" s="35" t="str">
        <f>IFERROR(
                    _xlfn.XLOOKUP(Tabela1[[#This Row],[ID]],'Base_Solicitações MP'!B:B,'Base_Solicitações MP'!R:R),
                    "Não enviada")</f>
        <v>Aguardando Análise FNDE</v>
      </c>
      <c r="AC2463" s="15" t="str">
        <f>_xlfn.CONCAT(Tabela1[[#This Row],[Município]],"/",Tabela1[[#This Row],[UF]])</f>
        <v>Bragança/PA</v>
      </c>
    </row>
    <row r="2464" spans="1:29" x14ac:dyDescent="0.25">
      <c r="A2464" s="14" t="s">
        <v>705</v>
      </c>
      <c r="B2464" s="2" t="s">
        <v>10410</v>
      </c>
      <c r="C2464" s="2" t="s">
        <v>13385</v>
      </c>
      <c r="D2464" s="3" t="s">
        <v>4548</v>
      </c>
      <c r="E2464" s="1">
        <v>22294</v>
      </c>
      <c r="F2464" s="1">
        <v>2014</v>
      </c>
      <c r="G2464" s="1">
        <v>24</v>
      </c>
      <c r="H2464" s="1" t="s">
        <v>1989</v>
      </c>
      <c r="I2464" s="1" t="s">
        <v>184</v>
      </c>
      <c r="J2464" s="1" t="s">
        <v>56</v>
      </c>
      <c r="K2464" s="1" t="str">
        <f>IF(Tabela1[[#This Row],[Situação da Obra]]="Inacabada - PC Técnica Concluída","Inacabada",Tabela1[[#This Row],[Situação da Obra]])</f>
        <v>Paralisada</v>
      </c>
      <c r="L2464" s="1" t="s">
        <v>204</v>
      </c>
      <c r="M2464" s="4">
        <v>45009</v>
      </c>
      <c r="N2464" s="5">
        <v>0.2001</v>
      </c>
      <c r="O2464" s="4">
        <v>45057</v>
      </c>
      <c r="P2464" s="1" t="s">
        <v>2031</v>
      </c>
      <c r="Q2464" s="1" t="s">
        <v>1992</v>
      </c>
      <c r="R2464" s="1" t="s">
        <v>32</v>
      </c>
      <c r="S2464" s="1" t="s">
        <v>223</v>
      </c>
      <c r="T2464" s="1" t="s">
        <v>201</v>
      </c>
      <c r="U2464" s="6">
        <v>244016.68</v>
      </c>
      <c r="V2464" s="6">
        <v>244871.95</v>
      </c>
      <c r="W2464" s="6">
        <v>0</v>
      </c>
      <c r="X2464" s="6">
        <v>244871.95</v>
      </c>
      <c r="Y2464" s="6">
        <v>58819.12</v>
      </c>
      <c r="Z2464" s="7">
        <v>45156</v>
      </c>
      <c r="AA24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4" s="35" t="str">
        <f>IFERROR(
                    _xlfn.XLOOKUP(Tabela1[[#This Row],[ID]],'Base_Solicitações MP'!B:B,'Base_Solicitações MP'!R:R),
                    "Não enviada")</f>
        <v>Aguardando Análise FNDE</v>
      </c>
      <c r="AC2464" s="15" t="str">
        <f>_xlfn.CONCAT(Tabela1[[#This Row],[Município]],"/",Tabela1[[#This Row],[UF]])</f>
        <v>Bragança/PA</v>
      </c>
    </row>
    <row r="2465" spans="1:29" x14ac:dyDescent="0.25">
      <c r="A2465" s="14" t="s">
        <v>705</v>
      </c>
      <c r="B2465" s="2" t="s">
        <v>10411</v>
      </c>
      <c r="C2465" s="2" t="s">
        <v>13386</v>
      </c>
      <c r="D2465" s="3" t="s">
        <v>4548</v>
      </c>
      <c r="E2465" s="1">
        <v>22294</v>
      </c>
      <c r="F2465" s="1">
        <v>2014</v>
      </c>
      <c r="G2465" s="1">
        <v>24</v>
      </c>
      <c r="H2465" s="1" t="s">
        <v>1989</v>
      </c>
      <c r="I2465" s="1" t="s">
        <v>184</v>
      </c>
      <c r="J2465" s="1" t="s">
        <v>56</v>
      </c>
      <c r="K2465" s="1" t="str">
        <f>IF(Tabela1[[#This Row],[Situação da Obra]]="Inacabada - PC Técnica Concluída","Inacabada",Tabela1[[#This Row],[Situação da Obra]])</f>
        <v>Paralisada</v>
      </c>
      <c r="L2465" s="1" t="s">
        <v>204</v>
      </c>
      <c r="M2465" s="4">
        <v>45009</v>
      </c>
      <c r="N2465" s="5">
        <v>0.51559999999999995</v>
      </c>
      <c r="O2465" s="4">
        <v>45009</v>
      </c>
      <c r="P2465" s="1" t="s">
        <v>199</v>
      </c>
      <c r="Q2465" s="1" t="s">
        <v>1992</v>
      </c>
      <c r="R2465" s="1" t="s">
        <v>32</v>
      </c>
      <c r="S2465" s="1" t="s">
        <v>223</v>
      </c>
      <c r="T2465" s="1" t="s">
        <v>201</v>
      </c>
      <c r="U2465" s="6">
        <v>244016.68</v>
      </c>
      <c r="V2465" s="6">
        <v>244871.95</v>
      </c>
      <c r="W2465" s="6">
        <v>0</v>
      </c>
      <c r="X2465" s="6">
        <v>244871.95</v>
      </c>
      <c r="Y2465" s="6">
        <v>58819.12</v>
      </c>
      <c r="Z2465" s="7">
        <v>45156</v>
      </c>
      <c r="AA24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65" s="35" t="str">
        <f>IFERROR(
                    _xlfn.XLOOKUP(Tabela1[[#This Row],[ID]],'Base_Solicitações MP'!B:B,'Base_Solicitações MP'!R:R),
                    "Não enviada")</f>
        <v>Em Cadastramento</v>
      </c>
      <c r="AC2465" s="15" t="str">
        <f>_xlfn.CONCAT(Tabela1[[#This Row],[Município]],"/",Tabela1[[#This Row],[UF]])</f>
        <v>Bragança/PA</v>
      </c>
    </row>
    <row r="2466" spans="1:29" x14ac:dyDescent="0.25">
      <c r="A2466" s="14" t="s">
        <v>705</v>
      </c>
      <c r="B2466" s="2" t="s">
        <v>10412</v>
      </c>
      <c r="C2466" s="2" t="s">
        <v>13387</v>
      </c>
      <c r="D2466" s="3" t="s">
        <v>4548</v>
      </c>
      <c r="E2466" s="1">
        <v>22294</v>
      </c>
      <c r="F2466" s="1">
        <v>2014</v>
      </c>
      <c r="G2466" s="1">
        <v>24</v>
      </c>
      <c r="H2466" s="1" t="s">
        <v>1989</v>
      </c>
      <c r="I2466" s="1" t="s">
        <v>184</v>
      </c>
      <c r="J2466" s="1" t="s">
        <v>56</v>
      </c>
      <c r="K2466" s="1" t="str">
        <f>IF(Tabela1[[#This Row],[Situação da Obra]]="Inacabada - PC Técnica Concluída","Inacabada",Tabela1[[#This Row],[Situação da Obra]])</f>
        <v>Paralisada</v>
      </c>
      <c r="L2466" s="1" t="s">
        <v>204</v>
      </c>
      <c r="M2466" s="4">
        <v>45009</v>
      </c>
      <c r="N2466" s="5">
        <v>0.378</v>
      </c>
      <c r="O2466" s="4">
        <v>45009</v>
      </c>
      <c r="P2466" s="1" t="s">
        <v>199</v>
      </c>
      <c r="Q2466" s="1" t="s">
        <v>1992</v>
      </c>
      <c r="R2466" s="1" t="s">
        <v>32</v>
      </c>
      <c r="S2466" s="1" t="s">
        <v>205</v>
      </c>
      <c r="T2466" s="1" t="s">
        <v>201</v>
      </c>
      <c r="U2466" s="6">
        <v>1021540.46</v>
      </c>
      <c r="V2466" s="6">
        <v>1021944.81</v>
      </c>
      <c r="W2466" s="6">
        <v>0</v>
      </c>
      <c r="X2466" s="6">
        <v>1021944.81</v>
      </c>
      <c r="Y2466" s="6">
        <v>58819.12</v>
      </c>
      <c r="Z2466" s="7">
        <v>45156</v>
      </c>
      <c r="AA24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6" s="35" t="str">
        <f>IFERROR(
                    _xlfn.XLOOKUP(Tabela1[[#This Row],[ID]],'Base_Solicitações MP'!B:B,'Base_Solicitações MP'!R:R),
                    "Não enviada")</f>
        <v>Aguardando Análise FNDE</v>
      </c>
      <c r="AC2466" s="15" t="str">
        <f>_xlfn.CONCAT(Tabela1[[#This Row],[Município]],"/",Tabela1[[#This Row],[UF]])</f>
        <v>Bragança/PA</v>
      </c>
    </row>
    <row r="2467" spans="1:29" x14ac:dyDescent="0.25">
      <c r="A2467" s="14" t="s">
        <v>705</v>
      </c>
      <c r="B2467" s="2" t="s">
        <v>10413</v>
      </c>
      <c r="C2467" s="2" t="s">
        <v>13388</v>
      </c>
      <c r="D2467" s="3" t="s">
        <v>4548</v>
      </c>
      <c r="E2467" s="1">
        <v>22294</v>
      </c>
      <c r="F2467" s="1">
        <v>2014</v>
      </c>
      <c r="G2467" s="1">
        <v>24</v>
      </c>
      <c r="H2467" s="1" t="s">
        <v>1989</v>
      </c>
      <c r="I2467" s="1" t="s">
        <v>184</v>
      </c>
      <c r="J2467" s="1" t="s">
        <v>56</v>
      </c>
      <c r="K2467" s="1" t="str">
        <f>IF(Tabela1[[#This Row],[Situação da Obra]]="Inacabada - PC Técnica Concluída","Inacabada",Tabela1[[#This Row],[Situação da Obra]])</f>
        <v>Paralisada</v>
      </c>
      <c r="L2467" s="1" t="s">
        <v>204</v>
      </c>
      <c r="M2467" s="4">
        <v>45008</v>
      </c>
      <c r="N2467" s="5">
        <v>0.22020000000000001</v>
      </c>
      <c r="O2467" s="4">
        <v>45008</v>
      </c>
      <c r="P2467" s="1" t="s">
        <v>199</v>
      </c>
      <c r="Q2467" s="1" t="s">
        <v>1992</v>
      </c>
      <c r="R2467" s="1" t="s">
        <v>32</v>
      </c>
      <c r="S2467" s="1" t="s">
        <v>2035</v>
      </c>
      <c r="T2467" s="1" t="s">
        <v>201</v>
      </c>
      <c r="U2467" s="6">
        <v>133076.94</v>
      </c>
      <c r="V2467" s="6">
        <v>133209.48000000001</v>
      </c>
      <c r="W2467" s="6">
        <v>0</v>
      </c>
      <c r="X2467" s="6">
        <v>133209.48000000001</v>
      </c>
      <c r="Y2467" s="6">
        <v>58819.12</v>
      </c>
      <c r="Z2467" s="7">
        <v>45156</v>
      </c>
      <c r="AA24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67" s="35" t="str">
        <f>IFERROR(
                    _xlfn.XLOOKUP(Tabela1[[#This Row],[ID]],'Base_Solicitações MP'!B:B,'Base_Solicitações MP'!R:R),
                    "Não enviada")</f>
        <v>Em Cadastramento</v>
      </c>
      <c r="AC2467" s="15" t="str">
        <f>_xlfn.CONCAT(Tabela1[[#This Row],[Município]],"/",Tabela1[[#This Row],[UF]])</f>
        <v>Bragança/PA</v>
      </c>
    </row>
    <row r="2468" spans="1:29" x14ac:dyDescent="0.25">
      <c r="A2468" s="14" t="s">
        <v>705</v>
      </c>
      <c r="B2468" s="2" t="s">
        <v>10414</v>
      </c>
      <c r="C2468" s="2" t="s">
        <v>13389</v>
      </c>
      <c r="D2468" s="3" t="s">
        <v>4549</v>
      </c>
      <c r="E2468" s="1">
        <v>22301</v>
      </c>
      <c r="F2468" s="1">
        <v>2014</v>
      </c>
      <c r="G2468" s="1">
        <v>1</v>
      </c>
      <c r="H2468" s="1" t="s">
        <v>3197</v>
      </c>
      <c r="I2468" s="1" t="s">
        <v>184</v>
      </c>
      <c r="J2468" s="1" t="s">
        <v>29</v>
      </c>
      <c r="K2468" s="1" t="str">
        <f>IF(Tabela1[[#This Row],[Situação da Obra]]="Inacabada - PC Técnica Concluída","Inacabada",Tabela1[[#This Row],[Situação da Obra]])</f>
        <v>Inacabada</v>
      </c>
      <c r="L2468" s="1" t="s">
        <v>204</v>
      </c>
      <c r="M2468" s="4">
        <v>44915</v>
      </c>
      <c r="N2468" s="5">
        <v>0.2621</v>
      </c>
      <c r="O2468" s="4"/>
      <c r="P2468" s="1" t="s">
        <v>199</v>
      </c>
      <c r="Q2468" s="1" t="s">
        <v>1992</v>
      </c>
      <c r="R2468" s="1" t="s">
        <v>32</v>
      </c>
      <c r="S2468" s="1" t="s">
        <v>205</v>
      </c>
      <c r="T2468" s="1" t="s">
        <v>201</v>
      </c>
      <c r="U2468" s="6">
        <v>912846.45</v>
      </c>
      <c r="V2468" s="6">
        <v>1021212.7</v>
      </c>
      <c r="W2468" s="6">
        <v>0</v>
      </c>
      <c r="X2468" s="6">
        <v>1021212.7</v>
      </c>
      <c r="Y2468" s="6">
        <v>0</v>
      </c>
      <c r="Z2468" s="7">
        <v>43404</v>
      </c>
      <c r="AA24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8" s="35" t="str">
        <f>IFERROR(
                    _xlfn.XLOOKUP(Tabela1[[#This Row],[ID]],'Base_Solicitações MP'!B:B,'Base_Solicitações MP'!R:R),
                    "Não enviada")</f>
        <v>Diligência</v>
      </c>
      <c r="AC2468" s="15" t="str">
        <f>_xlfn.CONCAT(Tabela1[[#This Row],[Município]],"/",Tabela1[[#This Row],[UF]])</f>
        <v>Aveiro/PA</v>
      </c>
    </row>
    <row r="2469" spans="1:29" x14ac:dyDescent="0.25">
      <c r="A2469" s="14" t="s">
        <v>705</v>
      </c>
      <c r="B2469" s="2" t="s">
        <v>10415</v>
      </c>
      <c r="C2469" s="2" t="s">
        <v>13390</v>
      </c>
      <c r="D2469" s="3" t="s">
        <v>4550</v>
      </c>
      <c r="E2469" s="1">
        <v>22303</v>
      </c>
      <c r="F2469" s="1">
        <v>2014</v>
      </c>
      <c r="G2469" s="1">
        <v>1</v>
      </c>
      <c r="H2469" s="1" t="s">
        <v>2159</v>
      </c>
      <c r="I2469" s="1" t="s">
        <v>184</v>
      </c>
      <c r="J2469" s="1" t="s">
        <v>40</v>
      </c>
      <c r="K2469" s="1" t="str">
        <f>IF(Tabela1[[#This Row],[Situação da Obra]]="Inacabada - PC Técnica Concluída","Inacabada",Tabela1[[#This Row],[Situação da Obra]])</f>
        <v>Inacabada</v>
      </c>
      <c r="L2469" s="1" t="s">
        <v>204</v>
      </c>
      <c r="M2469" s="4">
        <v>43727</v>
      </c>
      <c r="N2469" s="5">
        <v>0.25109999999999999</v>
      </c>
      <c r="O2469" s="4">
        <v>43615</v>
      </c>
      <c r="P2469" s="1" t="s">
        <v>199</v>
      </c>
      <c r="Q2469" s="1" t="s">
        <v>1992</v>
      </c>
      <c r="R2469" s="1" t="s">
        <v>32</v>
      </c>
      <c r="S2469" s="1" t="s">
        <v>223</v>
      </c>
      <c r="T2469" s="1" t="s">
        <v>201</v>
      </c>
      <c r="U2469" s="6">
        <v>244120.35</v>
      </c>
      <c r="V2469" s="6">
        <v>244120.35</v>
      </c>
      <c r="W2469" s="6">
        <v>0</v>
      </c>
      <c r="X2469" s="6">
        <v>244120.35</v>
      </c>
      <c r="Y2469" s="6">
        <v>88.38</v>
      </c>
      <c r="Z2469" s="7">
        <v>43644</v>
      </c>
      <c r="AA24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69" s="35" t="str">
        <f>IFERROR(
                    _xlfn.XLOOKUP(Tabela1[[#This Row],[ID]],'Base_Solicitações MP'!B:B,'Base_Solicitações MP'!R:R),
                    "Não enviada")</f>
        <v>Não enviada</v>
      </c>
      <c r="AC2469" s="15" t="str">
        <f>_xlfn.CONCAT(Tabela1[[#This Row],[Município]],"/",Tabela1[[#This Row],[UF]])</f>
        <v>Bagre/PA</v>
      </c>
    </row>
    <row r="2470" spans="1:29" x14ac:dyDescent="0.25">
      <c r="A2470" s="14" t="s">
        <v>705</v>
      </c>
      <c r="B2470" s="2" t="s">
        <v>10416</v>
      </c>
      <c r="C2470" s="2" t="s">
        <v>13391</v>
      </c>
      <c r="D2470" s="3" t="s">
        <v>4551</v>
      </c>
      <c r="E2470" s="1">
        <v>22661</v>
      </c>
      <c r="F2470" s="1">
        <v>2014</v>
      </c>
      <c r="G2470" s="1">
        <v>2</v>
      </c>
      <c r="H2470" s="1" t="s">
        <v>1080</v>
      </c>
      <c r="I2470" s="1" t="s">
        <v>44</v>
      </c>
      <c r="J2470" s="1" t="s">
        <v>29</v>
      </c>
      <c r="K2470" s="1" t="str">
        <f>IF(Tabela1[[#This Row],[Situação da Obra]]="Inacabada - PC Técnica Concluída","Inacabada",Tabela1[[#This Row],[Situação da Obra]])</f>
        <v>Inacabada</v>
      </c>
      <c r="L2470" s="1" t="s">
        <v>204</v>
      </c>
      <c r="M2470" s="4">
        <v>45012</v>
      </c>
      <c r="N2470" s="5">
        <v>0.24410000000000001</v>
      </c>
      <c r="O2470" s="4"/>
      <c r="P2470" s="1" t="s">
        <v>199</v>
      </c>
      <c r="Q2470" s="1" t="s">
        <v>1992</v>
      </c>
      <c r="R2470" s="1" t="s">
        <v>32</v>
      </c>
      <c r="S2470" s="1" t="s">
        <v>205</v>
      </c>
      <c r="T2470" s="1" t="s">
        <v>201</v>
      </c>
      <c r="U2470" s="6" t="s">
        <v>41</v>
      </c>
      <c r="V2470" s="6">
        <v>1008779.16</v>
      </c>
      <c r="W2470" s="6">
        <v>0</v>
      </c>
      <c r="X2470" s="6">
        <v>1008779.16</v>
      </c>
      <c r="Y2470" s="6" t="s">
        <v>41</v>
      </c>
      <c r="Z2470" s="7">
        <v>43616</v>
      </c>
      <c r="AA24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0" s="35" t="str">
        <f>IFERROR(
                    _xlfn.XLOOKUP(Tabela1[[#This Row],[ID]],'Base_Solicitações MP'!B:B,'Base_Solicitações MP'!R:R),
                    "Não enviada")</f>
        <v>Não enviada</v>
      </c>
      <c r="AC2470" s="15" t="str">
        <f>_xlfn.CONCAT(Tabela1[[#This Row],[Município]],"/",Tabela1[[#This Row],[UF]])</f>
        <v>São João do Carú/MA</v>
      </c>
    </row>
    <row r="2471" spans="1:29" x14ac:dyDescent="0.25">
      <c r="A2471" s="14" t="s">
        <v>705</v>
      </c>
      <c r="B2471" s="2" t="s">
        <v>10417</v>
      </c>
      <c r="C2471" s="2" t="s">
        <v>13392</v>
      </c>
      <c r="D2471" s="3" t="s">
        <v>4551</v>
      </c>
      <c r="E2471" s="1">
        <v>22661</v>
      </c>
      <c r="F2471" s="1">
        <v>2014</v>
      </c>
      <c r="G2471" s="1">
        <v>2</v>
      </c>
      <c r="H2471" s="1" t="s">
        <v>1080</v>
      </c>
      <c r="I2471" s="1" t="s">
        <v>44</v>
      </c>
      <c r="J2471" s="1" t="s">
        <v>29</v>
      </c>
      <c r="K2471" s="1" t="str">
        <f>IF(Tabela1[[#This Row],[Situação da Obra]]="Inacabada - PC Técnica Concluída","Inacabada",Tabela1[[#This Row],[Situação da Obra]])</f>
        <v>Inacabada</v>
      </c>
      <c r="L2471" s="1" t="s">
        <v>204</v>
      </c>
      <c r="M2471" s="4">
        <v>45012</v>
      </c>
      <c r="N2471" s="5">
        <v>0.2137</v>
      </c>
      <c r="O2471" s="4">
        <v>42933</v>
      </c>
      <c r="P2471" s="1" t="s">
        <v>199</v>
      </c>
      <c r="Q2471" s="1" t="s">
        <v>1992</v>
      </c>
      <c r="R2471" s="1" t="s">
        <v>32</v>
      </c>
      <c r="S2471" s="1" t="s">
        <v>205</v>
      </c>
      <c r="T2471" s="1" t="s">
        <v>201</v>
      </c>
      <c r="U2471" s="6">
        <v>1006981.17</v>
      </c>
      <c r="V2471" s="6">
        <v>1008779.16</v>
      </c>
      <c r="W2471" s="6">
        <v>0</v>
      </c>
      <c r="X2471" s="6">
        <v>1008779.16</v>
      </c>
      <c r="Y2471" s="6">
        <v>0</v>
      </c>
      <c r="Z2471" s="7">
        <v>43616</v>
      </c>
      <c r="AA24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1" s="35" t="str">
        <f>IFERROR(
                    _xlfn.XLOOKUP(Tabela1[[#This Row],[ID]],'Base_Solicitações MP'!B:B,'Base_Solicitações MP'!R:R),
                    "Não enviada")</f>
        <v>Não enviada</v>
      </c>
      <c r="AC2471" s="15" t="str">
        <f>_xlfn.CONCAT(Tabela1[[#This Row],[Município]],"/",Tabela1[[#This Row],[UF]])</f>
        <v>São João do Carú/MA</v>
      </c>
    </row>
    <row r="2472" spans="1:29" x14ac:dyDescent="0.25">
      <c r="A2472" s="14" t="s">
        <v>705</v>
      </c>
      <c r="B2472" s="2" t="s">
        <v>10418</v>
      </c>
      <c r="C2472" s="2" t="s">
        <v>13393</v>
      </c>
      <c r="D2472" s="3" t="s">
        <v>4552</v>
      </c>
      <c r="E2472" s="1">
        <v>22676</v>
      </c>
      <c r="F2472" s="1">
        <v>2014</v>
      </c>
      <c r="G2472" s="1">
        <v>2</v>
      </c>
      <c r="H2472" s="1" t="s">
        <v>2876</v>
      </c>
      <c r="I2472" s="1" t="s">
        <v>44</v>
      </c>
      <c r="J2472" s="1" t="s">
        <v>29</v>
      </c>
      <c r="K2472" s="1" t="str">
        <f>IF(Tabela1[[#This Row],[Situação da Obra]]="Inacabada - PC Técnica Concluída","Inacabada",Tabela1[[#This Row],[Situação da Obra]])</f>
        <v>Inacabada</v>
      </c>
      <c r="L2472" s="1" t="s">
        <v>204</v>
      </c>
      <c r="M2472" s="4">
        <v>45016</v>
      </c>
      <c r="N2472" s="5">
        <v>0.99670000000000003</v>
      </c>
      <c r="O2472" s="4">
        <v>43899</v>
      </c>
      <c r="P2472" s="1" t="s">
        <v>199</v>
      </c>
      <c r="Q2472" s="1" t="s">
        <v>1992</v>
      </c>
      <c r="R2472" s="1" t="s">
        <v>32</v>
      </c>
      <c r="S2472" s="1" t="s">
        <v>200</v>
      </c>
      <c r="T2472" s="1" t="s">
        <v>201</v>
      </c>
      <c r="U2472" s="6">
        <v>941230.76</v>
      </c>
      <c r="V2472" s="6">
        <v>942542.96</v>
      </c>
      <c r="W2472" s="6">
        <v>0</v>
      </c>
      <c r="X2472" s="6">
        <v>942542.96</v>
      </c>
      <c r="Y2472" s="6">
        <v>23084.05</v>
      </c>
      <c r="Z2472" s="7">
        <v>43878</v>
      </c>
      <c r="AA24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2" s="35" t="str">
        <f>IFERROR(
                    _xlfn.XLOOKUP(Tabela1[[#This Row],[ID]],'Base_Solicitações MP'!B:B,'Base_Solicitações MP'!R:R),
                    "Não enviada")</f>
        <v>Diligência</v>
      </c>
      <c r="AC2472" s="15" t="str">
        <f>_xlfn.CONCAT(Tabela1[[#This Row],[Município]],"/",Tabela1[[#This Row],[UF]])</f>
        <v>Sucupira do Riachão/MA</v>
      </c>
    </row>
    <row r="2473" spans="1:29" x14ac:dyDescent="0.25">
      <c r="A2473" s="14" t="s">
        <v>705</v>
      </c>
      <c r="B2473" s="2" t="s">
        <v>7304</v>
      </c>
      <c r="C2473" s="2" t="s">
        <v>13394</v>
      </c>
      <c r="D2473" s="3" t="s">
        <v>4552</v>
      </c>
      <c r="E2473" s="1">
        <v>22676</v>
      </c>
      <c r="F2473" s="1">
        <v>2014</v>
      </c>
      <c r="G2473" s="1">
        <v>2</v>
      </c>
      <c r="H2473" s="1" t="s">
        <v>2876</v>
      </c>
      <c r="I2473" s="1" t="s">
        <v>44</v>
      </c>
      <c r="J2473" s="1" t="s">
        <v>40</v>
      </c>
      <c r="K2473" s="1" t="str">
        <f>IF(Tabela1[[#This Row],[Situação da Obra]]="Inacabada - PC Técnica Concluída","Inacabada",Tabela1[[#This Row],[Situação da Obra]])</f>
        <v>Inacabada</v>
      </c>
      <c r="L2473" s="1" t="s">
        <v>204</v>
      </c>
      <c r="M2473" s="4">
        <v>43934</v>
      </c>
      <c r="N2473" s="5">
        <v>0.56179999999999997</v>
      </c>
      <c r="O2473" s="4">
        <v>43878</v>
      </c>
      <c r="P2473" s="1" t="s">
        <v>199</v>
      </c>
      <c r="Q2473" s="1" t="s">
        <v>1992</v>
      </c>
      <c r="R2473" s="1" t="s">
        <v>32</v>
      </c>
      <c r="S2473" s="1" t="s">
        <v>205</v>
      </c>
      <c r="T2473" s="1" t="s">
        <v>201</v>
      </c>
      <c r="U2473" s="6">
        <v>1021084.76</v>
      </c>
      <c r="V2473" s="6">
        <v>1020040.98</v>
      </c>
      <c r="W2473" s="6">
        <v>0</v>
      </c>
      <c r="X2473" s="6">
        <v>1020040.98</v>
      </c>
      <c r="Y2473" s="6">
        <v>23084.05</v>
      </c>
      <c r="Z2473" s="7">
        <v>43878</v>
      </c>
      <c r="AA24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3" s="35" t="str">
        <f>IFERROR(
                    _xlfn.XLOOKUP(Tabela1[[#This Row],[ID]],'Base_Solicitações MP'!B:B,'Base_Solicitações MP'!R:R),
                    "Não enviada")</f>
        <v>Diligência</v>
      </c>
      <c r="AC2473" s="15" t="str">
        <f>_xlfn.CONCAT(Tabela1[[#This Row],[Município]],"/",Tabela1[[#This Row],[UF]])</f>
        <v>Sucupira do Riachão/MA</v>
      </c>
    </row>
    <row r="2474" spans="1:29" x14ac:dyDescent="0.25">
      <c r="A2474" s="14" t="s">
        <v>705</v>
      </c>
      <c r="B2474" s="2" t="s">
        <v>10419</v>
      </c>
      <c r="C2474" s="2" t="s">
        <v>13395</v>
      </c>
      <c r="D2474" s="3" t="s">
        <v>4553</v>
      </c>
      <c r="E2474" s="1" t="s">
        <v>4554</v>
      </c>
      <c r="F2474" s="1">
        <v>2014</v>
      </c>
      <c r="G2474" s="1">
        <v>1</v>
      </c>
      <c r="H2474" s="1" t="s">
        <v>2187</v>
      </c>
      <c r="I2474" s="1" t="s">
        <v>184</v>
      </c>
      <c r="J2474" s="1" t="s">
        <v>29</v>
      </c>
      <c r="K2474" s="1" t="str">
        <f>IF(Tabela1[[#This Row],[Situação da Obra]]="Inacabada - PC Técnica Concluída","Inacabada",Tabela1[[#This Row],[Situação da Obra]])</f>
        <v>Inacabada</v>
      </c>
      <c r="L2474" s="1" t="s">
        <v>30</v>
      </c>
      <c r="M2474" s="4">
        <v>45041</v>
      </c>
      <c r="N2474" s="5">
        <v>0.27789999999999998</v>
      </c>
      <c r="O2474" s="4">
        <v>43486</v>
      </c>
      <c r="P2474" s="1" t="s">
        <v>31</v>
      </c>
      <c r="Q2474" s="1" t="s">
        <v>710</v>
      </c>
      <c r="R2474" s="1" t="s">
        <v>32</v>
      </c>
      <c r="S2474" s="1" t="s">
        <v>57</v>
      </c>
      <c r="T2474" s="1" t="s">
        <v>34</v>
      </c>
      <c r="U2474" s="6">
        <v>1885668.95</v>
      </c>
      <c r="V2474" s="6">
        <v>1885668.96</v>
      </c>
      <c r="W2474" s="6">
        <v>0</v>
      </c>
      <c r="X2474" s="6">
        <v>1885668.96</v>
      </c>
      <c r="Y2474" s="6">
        <v>0</v>
      </c>
      <c r="Z2474" s="7">
        <v>43485</v>
      </c>
      <c r="AA24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4" s="35" t="str">
        <f>IFERROR(
                    _xlfn.XLOOKUP(Tabela1[[#This Row],[ID]],'Base_Solicitações MP'!B:B,'Base_Solicitações MP'!R:R),
                    "Não enviada")</f>
        <v>Aguardando Análise FNDE</v>
      </c>
      <c r="AC2474" s="15" t="str">
        <f>_xlfn.CONCAT(Tabela1[[#This Row],[Município]],"/",Tabela1[[#This Row],[UF]])</f>
        <v>Medicilândia/PA</v>
      </c>
    </row>
    <row r="2475" spans="1:29" x14ac:dyDescent="0.25">
      <c r="A2475" s="14" t="s">
        <v>705</v>
      </c>
      <c r="B2475" s="2" t="s">
        <v>10420</v>
      </c>
      <c r="C2475" s="2" t="s">
        <v>13396</v>
      </c>
      <c r="D2475" s="3" t="s">
        <v>4555</v>
      </c>
      <c r="E2475" s="1">
        <v>19724</v>
      </c>
      <c r="F2475" s="1">
        <v>2014</v>
      </c>
      <c r="G2475" s="1">
        <v>1</v>
      </c>
      <c r="H2475" s="1" t="s">
        <v>137</v>
      </c>
      <c r="I2475" s="1" t="s">
        <v>82</v>
      </c>
      <c r="J2475" s="1" t="s">
        <v>29</v>
      </c>
      <c r="K2475" s="1" t="str">
        <f>IF(Tabela1[[#This Row],[Situação da Obra]]="Inacabada - PC Técnica Concluída","Inacabada",Tabela1[[#This Row],[Situação da Obra]])</f>
        <v>Inacabada</v>
      </c>
      <c r="L2475" s="1" t="s">
        <v>204</v>
      </c>
      <c r="M2475" s="4">
        <v>44915</v>
      </c>
      <c r="N2475" s="5">
        <v>0.57069999999999999</v>
      </c>
      <c r="O2475" s="4">
        <v>43423</v>
      </c>
      <c r="P2475" s="1" t="s">
        <v>199</v>
      </c>
      <c r="Q2475" s="1" t="s">
        <v>1992</v>
      </c>
      <c r="R2475" s="1" t="s">
        <v>32</v>
      </c>
      <c r="S2475" s="1" t="s">
        <v>205</v>
      </c>
      <c r="T2475" s="1" t="s">
        <v>201</v>
      </c>
      <c r="U2475" s="6">
        <v>1016614.87</v>
      </c>
      <c r="V2475" s="6">
        <v>1019123.41</v>
      </c>
      <c r="W2475" s="6">
        <v>0</v>
      </c>
      <c r="X2475" s="6">
        <v>1019123.41</v>
      </c>
      <c r="Y2475" s="6">
        <v>0</v>
      </c>
      <c r="Z2475" s="7">
        <v>43311</v>
      </c>
      <c r="AA24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5" s="35" t="str">
        <f>IFERROR(
                    _xlfn.XLOOKUP(Tabela1[[#This Row],[ID]],'Base_Solicitações MP'!B:B,'Base_Solicitações MP'!R:R),
                    "Não enviada")</f>
        <v>Não enviada</v>
      </c>
      <c r="AC2475" s="15" t="str">
        <f>_xlfn.CONCAT(Tabela1[[#This Row],[Município]],"/",Tabela1[[#This Row],[UF]])</f>
        <v>Serrinha/BA</v>
      </c>
    </row>
    <row r="2476" spans="1:29" x14ac:dyDescent="0.25">
      <c r="A2476" s="14" t="s">
        <v>705</v>
      </c>
      <c r="B2476" s="2" t="s">
        <v>10421</v>
      </c>
      <c r="C2476" s="2" t="s">
        <v>13397</v>
      </c>
      <c r="D2476" s="3" t="s">
        <v>4556</v>
      </c>
      <c r="E2476" s="1">
        <v>19661</v>
      </c>
      <c r="F2476" s="1">
        <v>2014</v>
      </c>
      <c r="G2476" s="1">
        <v>1</v>
      </c>
      <c r="H2476" s="1" t="s">
        <v>3191</v>
      </c>
      <c r="I2476" s="1" t="s">
        <v>60</v>
      </c>
      <c r="J2476" s="1" t="s">
        <v>29</v>
      </c>
      <c r="K2476" s="1" t="str">
        <f>IF(Tabela1[[#This Row],[Situação da Obra]]="Inacabada - PC Técnica Concluída","Inacabada",Tabela1[[#This Row],[Situação da Obra]])</f>
        <v>Inacabada</v>
      </c>
      <c r="L2476" s="1" t="s">
        <v>204</v>
      </c>
      <c r="M2476" s="4">
        <v>44915</v>
      </c>
      <c r="N2476" s="5">
        <v>0.1686</v>
      </c>
      <c r="O2476" s="4"/>
      <c r="P2476" s="1" t="s">
        <v>199</v>
      </c>
      <c r="Q2476" s="1" t="s">
        <v>1992</v>
      </c>
      <c r="R2476" s="1" t="s">
        <v>32</v>
      </c>
      <c r="S2476" s="1" t="s">
        <v>205</v>
      </c>
      <c r="T2476" s="1" t="s">
        <v>201</v>
      </c>
      <c r="U2476" s="6" t="s">
        <v>41</v>
      </c>
      <c r="V2476" s="6">
        <v>1021956</v>
      </c>
      <c r="W2476" s="6">
        <v>0</v>
      </c>
      <c r="X2476" s="6">
        <v>1021956</v>
      </c>
      <c r="Y2476" s="6" t="s">
        <v>41</v>
      </c>
      <c r="Z2476" s="7">
        <v>42735</v>
      </c>
      <c r="AA24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6" s="35" t="str">
        <f>IFERROR(
                    _xlfn.XLOOKUP(Tabela1[[#This Row],[ID]],'Base_Solicitações MP'!B:B,'Base_Solicitações MP'!R:R),
                    "Não enviada")</f>
        <v>Diligência</v>
      </c>
      <c r="AC2476" s="15" t="str">
        <f>_xlfn.CONCAT(Tabela1[[#This Row],[Município]],"/",Tabela1[[#This Row],[UF]])</f>
        <v>Virginópolis/MG</v>
      </c>
    </row>
    <row r="2477" spans="1:29" x14ac:dyDescent="0.25">
      <c r="A2477" s="14" t="s">
        <v>705</v>
      </c>
      <c r="B2477" s="2" t="s">
        <v>10422</v>
      </c>
      <c r="C2477" s="2" t="s">
        <v>13398</v>
      </c>
      <c r="D2477" s="3" t="s">
        <v>4557</v>
      </c>
      <c r="E2477" s="1" t="s">
        <v>4558</v>
      </c>
      <c r="F2477" s="1">
        <v>2014</v>
      </c>
      <c r="G2477" s="1">
        <v>1</v>
      </c>
      <c r="H2477" s="1" t="s">
        <v>3194</v>
      </c>
      <c r="I2477" s="1" t="s">
        <v>112</v>
      </c>
      <c r="J2477" s="1" t="s">
        <v>29</v>
      </c>
      <c r="K2477" s="1" t="str">
        <f>IF(Tabela1[[#This Row],[Situação da Obra]]="Inacabada - PC Técnica Concluída","Inacabada",Tabela1[[#This Row],[Situação da Obra]])</f>
        <v>Inacabada</v>
      </c>
      <c r="L2477" s="1" t="s">
        <v>204</v>
      </c>
      <c r="M2477" s="4">
        <v>44915</v>
      </c>
      <c r="N2477" s="5">
        <v>0.26090000000000002</v>
      </c>
      <c r="O2477" s="4">
        <v>43191</v>
      </c>
      <c r="P2477" s="1" t="s">
        <v>199</v>
      </c>
      <c r="Q2477" s="1" t="s">
        <v>1992</v>
      </c>
      <c r="R2477" s="1" t="s">
        <v>32</v>
      </c>
      <c r="S2477" s="1" t="s">
        <v>200</v>
      </c>
      <c r="T2477" s="1" t="s">
        <v>201</v>
      </c>
      <c r="U2477" s="6">
        <v>865702.02</v>
      </c>
      <c r="V2477" s="6">
        <v>866001.55</v>
      </c>
      <c r="W2477" s="6">
        <v>0</v>
      </c>
      <c r="X2477" s="6">
        <v>866001.55</v>
      </c>
      <c r="Y2477" s="6">
        <v>0</v>
      </c>
      <c r="Z2477" s="7">
        <v>44915</v>
      </c>
      <c r="AA24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7" s="35" t="str">
        <f>IFERROR(
                    _xlfn.XLOOKUP(Tabela1[[#This Row],[ID]],'Base_Solicitações MP'!B:B,'Base_Solicitações MP'!R:R),
                    "Não enviada")</f>
        <v>Em Cadastramento</v>
      </c>
      <c r="AC2477" s="15" t="str">
        <f>_xlfn.CONCAT(Tabela1[[#This Row],[Município]],"/",Tabela1[[#This Row],[UF]])</f>
        <v>Alto Paraguai/MT</v>
      </c>
    </row>
    <row r="2478" spans="1:29" x14ac:dyDescent="0.25">
      <c r="A2478" s="14" t="s">
        <v>705</v>
      </c>
      <c r="B2478" s="2" t="s">
        <v>10423</v>
      </c>
      <c r="C2478" s="2" t="s">
        <v>13399</v>
      </c>
      <c r="D2478" s="3" t="s">
        <v>4559</v>
      </c>
      <c r="E2478" s="1">
        <v>22305</v>
      </c>
      <c r="F2478" s="1">
        <v>2014</v>
      </c>
      <c r="G2478" s="1">
        <v>1</v>
      </c>
      <c r="H2478" s="1" t="s">
        <v>2920</v>
      </c>
      <c r="I2478" s="1" t="s">
        <v>184</v>
      </c>
      <c r="J2478" s="1" t="s">
        <v>40</v>
      </c>
      <c r="K2478" s="1" t="str">
        <f>IF(Tabela1[[#This Row],[Situação da Obra]]="Inacabada - PC Técnica Concluída","Inacabada",Tabela1[[#This Row],[Situação da Obra]])</f>
        <v>Inacabada</v>
      </c>
      <c r="L2478" s="1" t="s">
        <v>204</v>
      </c>
      <c r="M2478" s="4">
        <v>43654</v>
      </c>
      <c r="N2478" s="5">
        <v>0.49540000000000001</v>
      </c>
      <c r="O2478" s="4"/>
      <c r="P2478" s="1" t="s">
        <v>199</v>
      </c>
      <c r="Q2478" s="1" t="s">
        <v>1992</v>
      </c>
      <c r="R2478" s="1" t="s">
        <v>32</v>
      </c>
      <c r="S2478" s="1" t="s">
        <v>223</v>
      </c>
      <c r="T2478" s="1" t="s">
        <v>201</v>
      </c>
      <c r="U2478" s="6" t="s">
        <v>41</v>
      </c>
      <c r="V2478" s="6">
        <v>245495.76</v>
      </c>
      <c r="W2478" s="6">
        <v>0</v>
      </c>
      <c r="X2478" s="6">
        <v>245495.76</v>
      </c>
      <c r="Y2478" s="6" t="s">
        <v>41</v>
      </c>
      <c r="Z2478" s="7">
        <v>43526</v>
      </c>
      <c r="AA24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8" s="35" t="str">
        <f>IFERROR(
                    _xlfn.XLOOKUP(Tabela1[[#This Row],[ID]],'Base_Solicitações MP'!B:B,'Base_Solicitações MP'!R:R),
                    "Não enviada")</f>
        <v>Em Cadastramento</v>
      </c>
      <c r="AC2478" s="15" t="str">
        <f>_xlfn.CONCAT(Tabela1[[#This Row],[Município]],"/",Tabela1[[#This Row],[UF]])</f>
        <v>Cachoeira do Arari/PA</v>
      </c>
    </row>
    <row r="2479" spans="1:29" x14ac:dyDescent="0.25">
      <c r="A2479" s="14" t="s">
        <v>705</v>
      </c>
      <c r="B2479" s="2" t="s">
        <v>10424</v>
      </c>
      <c r="C2479" s="2" t="s">
        <v>13400</v>
      </c>
      <c r="D2479" s="3" t="s">
        <v>4560</v>
      </c>
      <c r="E2479" s="1">
        <v>22306</v>
      </c>
      <c r="F2479" s="1">
        <v>2014</v>
      </c>
      <c r="G2479" s="1">
        <v>2</v>
      </c>
      <c r="H2479" s="1" t="s">
        <v>684</v>
      </c>
      <c r="I2479" s="1" t="s">
        <v>184</v>
      </c>
      <c r="J2479" s="1" t="s">
        <v>29</v>
      </c>
      <c r="K2479" s="1" t="str">
        <f>IF(Tabela1[[#This Row],[Situação da Obra]]="Inacabada - PC Técnica Concluída","Inacabada",Tabela1[[#This Row],[Situação da Obra]])</f>
        <v>Inacabada</v>
      </c>
      <c r="L2479" s="1" t="s">
        <v>204</v>
      </c>
      <c r="M2479" s="4">
        <v>44915</v>
      </c>
      <c r="N2479" s="5">
        <v>7.1000000000000004E-3</v>
      </c>
      <c r="O2479" s="4">
        <v>42522</v>
      </c>
      <c r="P2479" s="1" t="s">
        <v>199</v>
      </c>
      <c r="Q2479" s="1" t="s">
        <v>1992</v>
      </c>
      <c r="R2479" s="1" t="s">
        <v>32</v>
      </c>
      <c r="S2479" s="1" t="s">
        <v>223</v>
      </c>
      <c r="T2479" s="1" t="s">
        <v>201</v>
      </c>
      <c r="U2479" s="6">
        <v>226657.89</v>
      </c>
      <c r="V2479" s="6">
        <v>227804.31</v>
      </c>
      <c r="W2479" s="6">
        <v>0</v>
      </c>
      <c r="X2479" s="6">
        <v>227804.31</v>
      </c>
      <c r="Y2479" s="6">
        <v>0.89</v>
      </c>
      <c r="Z2479" s="7">
        <v>42429</v>
      </c>
      <c r="AA24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9" s="35" t="str">
        <f>IFERROR(
                    _xlfn.XLOOKUP(Tabela1[[#This Row],[ID]],'Base_Solicitações MP'!B:B,'Base_Solicitações MP'!R:R),
                    "Não enviada")</f>
        <v>Aguardando Análise FNDE</v>
      </c>
      <c r="AC2479" s="15" t="str">
        <f>_xlfn.CONCAT(Tabela1[[#This Row],[Município]],"/",Tabela1[[#This Row],[UF]])</f>
        <v>Colares/PA</v>
      </c>
    </row>
    <row r="2480" spans="1:29" x14ac:dyDescent="0.25">
      <c r="A2480" s="14" t="s">
        <v>705</v>
      </c>
      <c r="B2480" s="2" t="s">
        <v>10425</v>
      </c>
      <c r="C2480" s="2" t="s">
        <v>13401</v>
      </c>
      <c r="D2480" s="3" t="s">
        <v>4560</v>
      </c>
      <c r="E2480" s="1">
        <v>22306</v>
      </c>
      <c r="F2480" s="1">
        <v>2014</v>
      </c>
      <c r="G2480" s="1">
        <v>2</v>
      </c>
      <c r="H2480" s="1" t="s">
        <v>684</v>
      </c>
      <c r="I2480" s="1" t="s">
        <v>184</v>
      </c>
      <c r="J2480" s="1" t="s">
        <v>29</v>
      </c>
      <c r="K2480" s="1" t="str">
        <f>IF(Tabela1[[#This Row],[Situação da Obra]]="Inacabada - PC Técnica Concluída","Inacabada",Tabela1[[#This Row],[Situação da Obra]])</f>
        <v>Inacabada</v>
      </c>
      <c r="L2480" s="1" t="s">
        <v>412</v>
      </c>
      <c r="M2480" s="4">
        <v>44915</v>
      </c>
      <c r="N2480" s="5">
        <v>0.13930000000000001</v>
      </c>
      <c r="O2480" s="4">
        <v>42522</v>
      </c>
      <c r="P2480" s="1" t="s">
        <v>199</v>
      </c>
      <c r="Q2480" s="1" t="s">
        <v>1992</v>
      </c>
      <c r="R2480" s="1" t="s">
        <v>32</v>
      </c>
      <c r="S2480" s="1" t="s">
        <v>205</v>
      </c>
      <c r="T2480" s="1" t="s">
        <v>201</v>
      </c>
      <c r="U2480" s="6">
        <v>1018545.91</v>
      </c>
      <c r="V2480" s="6">
        <v>1020960.72</v>
      </c>
      <c r="W2480" s="6">
        <v>0</v>
      </c>
      <c r="X2480" s="6">
        <v>1020960.72</v>
      </c>
      <c r="Y2480" s="6">
        <v>0.89</v>
      </c>
      <c r="Z2480" s="7">
        <v>42429</v>
      </c>
      <c r="AA24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0" s="35" t="str">
        <f>IFERROR(
                    _xlfn.XLOOKUP(Tabela1[[#This Row],[ID]],'Base_Solicitações MP'!B:B,'Base_Solicitações MP'!R:R),
                    "Não enviada")</f>
        <v>Aguardando Análise FNDE</v>
      </c>
      <c r="AC2480" s="15" t="str">
        <f>_xlfn.CONCAT(Tabela1[[#This Row],[Município]],"/",Tabela1[[#This Row],[UF]])</f>
        <v>Colares/PA</v>
      </c>
    </row>
    <row r="2481" spans="1:29" x14ac:dyDescent="0.25">
      <c r="A2481" s="14" t="s">
        <v>705</v>
      </c>
      <c r="B2481" s="2" t="s">
        <v>10426</v>
      </c>
      <c r="C2481" s="2" t="s">
        <v>13402</v>
      </c>
      <c r="D2481" s="3" t="s">
        <v>4561</v>
      </c>
      <c r="E2481" s="1">
        <v>23602</v>
      </c>
      <c r="F2481" s="1">
        <v>2014</v>
      </c>
      <c r="G2481" s="1">
        <v>2</v>
      </c>
      <c r="H2481" s="1" t="s">
        <v>2762</v>
      </c>
      <c r="I2481" s="1" t="s">
        <v>184</v>
      </c>
      <c r="J2481" s="1" t="s">
        <v>56</v>
      </c>
      <c r="K2481" s="1" t="str">
        <f>IF(Tabela1[[#This Row],[Situação da Obra]]="Inacabada - PC Técnica Concluída","Inacabada",Tabela1[[#This Row],[Situação da Obra]])</f>
        <v>Paralisada</v>
      </c>
      <c r="L2481" s="1" t="s">
        <v>204</v>
      </c>
      <c r="M2481" s="4">
        <v>44298</v>
      </c>
      <c r="N2481" s="5">
        <v>0.94489999999999996</v>
      </c>
      <c r="O2481" s="4">
        <v>44956</v>
      </c>
      <c r="P2481" s="1" t="s">
        <v>199</v>
      </c>
      <c r="Q2481" s="1" t="s">
        <v>1992</v>
      </c>
      <c r="R2481" s="1" t="s">
        <v>32</v>
      </c>
      <c r="S2481" s="1" t="s">
        <v>205</v>
      </c>
      <c r="T2481" s="1" t="s">
        <v>201</v>
      </c>
      <c r="U2481" s="6">
        <v>889095.36</v>
      </c>
      <c r="V2481" s="6">
        <v>1010353.37</v>
      </c>
      <c r="W2481" s="6">
        <v>0</v>
      </c>
      <c r="X2481" s="6">
        <v>1010353.37</v>
      </c>
      <c r="Y2481" s="6">
        <v>353174.72</v>
      </c>
      <c r="Z2481" s="7">
        <v>45246</v>
      </c>
      <c r="AA24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1" s="35" t="str">
        <f>IFERROR(
                    _xlfn.XLOOKUP(Tabela1[[#This Row],[ID]],'Base_Solicitações MP'!B:B,'Base_Solicitações MP'!R:R),
                    "Não enviada")</f>
        <v>Diligência</v>
      </c>
      <c r="AC2481" s="15" t="str">
        <f>_xlfn.CONCAT(Tabela1[[#This Row],[Município]],"/",Tabela1[[#This Row],[UF]])</f>
        <v>Igarapé-Açu/PA</v>
      </c>
    </row>
    <row r="2482" spans="1:29" x14ac:dyDescent="0.25">
      <c r="A2482" s="14" t="s">
        <v>705</v>
      </c>
      <c r="B2482" s="2" t="s">
        <v>10427</v>
      </c>
      <c r="C2482" s="2" t="s">
        <v>13403</v>
      </c>
      <c r="D2482" s="3" t="s">
        <v>4562</v>
      </c>
      <c r="E2482" s="1">
        <v>22314</v>
      </c>
      <c r="F2482" s="1">
        <v>2014</v>
      </c>
      <c r="G2482" s="1">
        <v>1</v>
      </c>
      <c r="H2482" s="1" t="s">
        <v>4563</v>
      </c>
      <c r="I2482" s="1" t="s">
        <v>184</v>
      </c>
      <c r="J2482" s="1" t="s">
        <v>29</v>
      </c>
      <c r="K2482" s="1" t="str">
        <f>IF(Tabela1[[#This Row],[Situação da Obra]]="Inacabada - PC Técnica Concluída","Inacabada",Tabela1[[#This Row],[Situação da Obra]])</f>
        <v>Inacabada</v>
      </c>
      <c r="L2482" s="1" t="s">
        <v>204</v>
      </c>
      <c r="M2482" s="4">
        <v>44991</v>
      </c>
      <c r="N2482" s="5">
        <v>0.3821</v>
      </c>
      <c r="O2482" s="4">
        <v>43514</v>
      </c>
      <c r="P2482" s="1" t="s">
        <v>199</v>
      </c>
      <c r="Q2482" s="1" t="s">
        <v>1992</v>
      </c>
      <c r="R2482" s="1" t="s">
        <v>32</v>
      </c>
      <c r="S2482" s="1" t="s">
        <v>200</v>
      </c>
      <c r="T2482" s="1" t="s">
        <v>201</v>
      </c>
      <c r="U2482" s="6">
        <v>863596.91</v>
      </c>
      <c r="V2482" s="6">
        <v>864104.8</v>
      </c>
      <c r="W2482" s="6">
        <v>0</v>
      </c>
      <c r="X2482" s="6">
        <v>864104.8</v>
      </c>
      <c r="Y2482" s="6">
        <v>191.78</v>
      </c>
      <c r="Z2482" s="7">
        <v>43465</v>
      </c>
      <c r="AA24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2" s="35" t="str">
        <f>IFERROR(
                    _xlfn.XLOOKUP(Tabela1[[#This Row],[ID]],'Base_Solicitações MP'!B:B,'Base_Solicitações MP'!R:R),
                    "Não enviada")</f>
        <v>Diligência</v>
      </c>
      <c r="AC2482" s="15" t="str">
        <f>_xlfn.CONCAT(Tabela1[[#This Row],[Município]],"/",Tabela1[[#This Row],[UF]])</f>
        <v>Limoeiro do Ajuru/PA</v>
      </c>
    </row>
    <row r="2483" spans="1:29" x14ac:dyDescent="0.25">
      <c r="A2483" s="14" t="s">
        <v>705</v>
      </c>
      <c r="B2483" s="2" t="s">
        <v>10428</v>
      </c>
      <c r="C2483" s="2" t="s">
        <v>13404</v>
      </c>
      <c r="D2483" s="3" t="s">
        <v>4564</v>
      </c>
      <c r="E2483" s="1">
        <v>23604</v>
      </c>
      <c r="F2483" s="1">
        <v>2014</v>
      </c>
      <c r="G2483" s="1">
        <v>6</v>
      </c>
      <c r="H2483" s="1" t="s">
        <v>2213</v>
      </c>
      <c r="I2483" s="1" t="s">
        <v>184</v>
      </c>
      <c r="J2483" s="1" t="s">
        <v>56</v>
      </c>
      <c r="K2483" s="1" t="str">
        <f>IF(Tabela1[[#This Row],[Situação da Obra]]="Inacabada - PC Técnica Concluída","Inacabada",Tabela1[[#This Row],[Situação da Obra]])</f>
        <v>Paralisada</v>
      </c>
      <c r="L2483" s="1" t="s">
        <v>204</v>
      </c>
      <c r="M2483" s="4">
        <v>44578</v>
      </c>
      <c r="N2483" s="5">
        <v>0.72260000000000002</v>
      </c>
      <c r="O2483" s="4">
        <v>45009</v>
      </c>
      <c r="P2483" s="1" t="s">
        <v>199</v>
      </c>
      <c r="Q2483" s="1" t="s">
        <v>1992</v>
      </c>
      <c r="R2483" s="1" t="s">
        <v>32</v>
      </c>
      <c r="S2483" s="1" t="s">
        <v>223</v>
      </c>
      <c r="T2483" s="1" t="s">
        <v>201</v>
      </c>
      <c r="U2483" s="6">
        <v>137055.04000000001</v>
      </c>
      <c r="V2483" s="6">
        <v>228455.18</v>
      </c>
      <c r="W2483" s="6">
        <v>0</v>
      </c>
      <c r="X2483" s="6">
        <v>228455.18</v>
      </c>
      <c r="Y2483" s="6">
        <v>138486.20000000001</v>
      </c>
      <c r="Z2483" s="7">
        <v>45230</v>
      </c>
      <c r="AA24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3" s="35" t="str">
        <f>IFERROR(
                    _xlfn.XLOOKUP(Tabela1[[#This Row],[ID]],'Base_Solicitações MP'!B:B,'Base_Solicitações MP'!R:R),
                    "Não enviada")</f>
        <v>Diligência</v>
      </c>
      <c r="AC2483" s="15" t="str">
        <f>_xlfn.CONCAT(Tabela1[[#This Row],[Município]],"/",Tabela1[[#This Row],[UF]])</f>
        <v>Melgaço/PA</v>
      </c>
    </row>
    <row r="2484" spans="1:29" x14ac:dyDescent="0.25">
      <c r="A2484" s="14" t="s">
        <v>705</v>
      </c>
      <c r="B2484" s="2" t="s">
        <v>10429</v>
      </c>
      <c r="C2484" s="2" t="s">
        <v>13405</v>
      </c>
      <c r="D2484" s="3" t="s">
        <v>4564</v>
      </c>
      <c r="E2484" s="1">
        <v>23604</v>
      </c>
      <c r="F2484" s="1">
        <v>2014</v>
      </c>
      <c r="G2484" s="1">
        <v>6</v>
      </c>
      <c r="H2484" s="1" t="s">
        <v>2213</v>
      </c>
      <c r="I2484" s="1" t="s">
        <v>184</v>
      </c>
      <c r="J2484" s="1" t="s">
        <v>56</v>
      </c>
      <c r="K2484" s="1" t="str">
        <f>IF(Tabela1[[#This Row],[Situação da Obra]]="Inacabada - PC Técnica Concluída","Inacabada",Tabela1[[#This Row],[Situação da Obra]])</f>
        <v>Paralisada</v>
      </c>
      <c r="L2484" s="1" t="s">
        <v>204</v>
      </c>
      <c r="M2484" s="4">
        <v>44578</v>
      </c>
      <c r="N2484" s="5">
        <v>0.93240000000000001</v>
      </c>
      <c r="O2484" s="4">
        <v>45011</v>
      </c>
      <c r="P2484" s="1" t="s">
        <v>199</v>
      </c>
      <c r="Q2484" s="1" t="s">
        <v>1992</v>
      </c>
      <c r="R2484" s="1" t="s">
        <v>32</v>
      </c>
      <c r="S2484" s="1" t="s">
        <v>223</v>
      </c>
      <c r="T2484" s="1" t="s">
        <v>201</v>
      </c>
      <c r="U2484" s="6">
        <v>112160.85</v>
      </c>
      <c r="V2484" s="6">
        <v>228455.18</v>
      </c>
      <c r="W2484" s="6">
        <v>0</v>
      </c>
      <c r="X2484" s="6">
        <v>228455.18</v>
      </c>
      <c r="Y2484" s="6">
        <v>138486.20000000001</v>
      </c>
      <c r="Z2484" s="7">
        <v>45230</v>
      </c>
      <c r="AA24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4" s="35" t="str">
        <f>IFERROR(
                    _xlfn.XLOOKUP(Tabela1[[#This Row],[ID]],'Base_Solicitações MP'!B:B,'Base_Solicitações MP'!R:R),
                    "Não enviada")</f>
        <v>Diligência</v>
      </c>
      <c r="AC2484" s="15" t="str">
        <f>_xlfn.CONCAT(Tabela1[[#This Row],[Município]],"/",Tabela1[[#This Row],[UF]])</f>
        <v>Melgaço/PA</v>
      </c>
    </row>
    <row r="2485" spans="1:29" x14ac:dyDescent="0.25">
      <c r="A2485" s="14" t="s">
        <v>705</v>
      </c>
      <c r="B2485" s="2" t="s">
        <v>10430</v>
      </c>
      <c r="C2485" s="2" t="s">
        <v>13406</v>
      </c>
      <c r="D2485" s="3" t="s">
        <v>4564</v>
      </c>
      <c r="E2485" s="1">
        <v>23604</v>
      </c>
      <c r="F2485" s="1">
        <v>2014</v>
      </c>
      <c r="G2485" s="1">
        <v>6</v>
      </c>
      <c r="H2485" s="1" t="s">
        <v>2213</v>
      </c>
      <c r="I2485" s="1" t="s">
        <v>184</v>
      </c>
      <c r="J2485" s="1" t="s">
        <v>56</v>
      </c>
      <c r="K2485" s="1" t="str">
        <f>IF(Tabela1[[#This Row],[Situação da Obra]]="Inacabada - PC Técnica Concluída","Inacabada",Tabela1[[#This Row],[Situação da Obra]])</f>
        <v>Paralisada</v>
      </c>
      <c r="L2485" s="1" t="s">
        <v>204</v>
      </c>
      <c r="M2485" s="4">
        <v>44578</v>
      </c>
      <c r="N2485" s="5">
        <v>0.77190000000000003</v>
      </c>
      <c r="O2485" s="4">
        <v>45011</v>
      </c>
      <c r="P2485" s="1" t="s">
        <v>199</v>
      </c>
      <c r="Q2485" s="1" t="s">
        <v>1992</v>
      </c>
      <c r="R2485" s="1" t="s">
        <v>32</v>
      </c>
      <c r="S2485" s="1" t="s">
        <v>205</v>
      </c>
      <c r="T2485" s="1" t="s">
        <v>201</v>
      </c>
      <c r="U2485" s="6">
        <v>428223.47</v>
      </c>
      <c r="V2485" s="6">
        <v>1021722.39</v>
      </c>
      <c r="W2485" s="6">
        <v>0</v>
      </c>
      <c r="X2485" s="6">
        <v>1021722.39</v>
      </c>
      <c r="Y2485" s="6">
        <v>138486.20000000001</v>
      </c>
      <c r="Z2485" s="7">
        <v>45230</v>
      </c>
      <c r="AA24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5" s="35" t="str">
        <f>IFERROR(
                    _xlfn.XLOOKUP(Tabela1[[#This Row],[ID]],'Base_Solicitações MP'!B:B,'Base_Solicitações MP'!R:R),
                    "Não enviada")</f>
        <v>Diligência</v>
      </c>
      <c r="AC2485" s="15" t="str">
        <f>_xlfn.CONCAT(Tabela1[[#This Row],[Município]],"/",Tabela1[[#This Row],[UF]])</f>
        <v>Melgaço/PA</v>
      </c>
    </row>
    <row r="2486" spans="1:29" x14ac:dyDescent="0.25">
      <c r="A2486" s="14" t="s">
        <v>705</v>
      </c>
      <c r="B2486" s="2" t="s">
        <v>10431</v>
      </c>
      <c r="C2486" s="2" t="s">
        <v>13407</v>
      </c>
      <c r="D2486" s="3" t="s">
        <v>4565</v>
      </c>
      <c r="E2486" s="1">
        <v>22884</v>
      </c>
      <c r="F2486" s="1">
        <v>2014</v>
      </c>
      <c r="G2486" s="1">
        <v>1</v>
      </c>
      <c r="H2486" s="1" t="s">
        <v>2011</v>
      </c>
      <c r="I2486" s="1" t="s">
        <v>184</v>
      </c>
      <c r="J2486" s="1" t="s">
        <v>29</v>
      </c>
      <c r="K2486" s="1" t="str">
        <f>IF(Tabela1[[#This Row],[Situação da Obra]]="Inacabada - PC Técnica Concluída","Inacabada",Tabela1[[#This Row],[Situação da Obra]])</f>
        <v>Inacabada</v>
      </c>
      <c r="L2486" s="1" t="s">
        <v>204</v>
      </c>
      <c r="M2486" s="4">
        <v>44915</v>
      </c>
      <c r="N2486" s="5">
        <v>0.16950000000000001</v>
      </c>
      <c r="O2486" s="4">
        <v>42506</v>
      </c>
      <c r="P2486" s="1" t="s">
        <v>199</v>
      </c>
      <c r="Q2486" s="1" t="s">
        <v>1992</v>
      </c>
      <c r="R2486" s="1" t="s">
        <v>32</v>
      </c>
      <c r="S2486" s="1" t="s">
        <v>200</v>
      </c>
      <c r="T2486" s="1" t="s">
        <v>201</v>
      </c>
      <c r="U2486" s="6">
        <v>898768.81</v>
      </c>
      <c r="V2486" s="6">
        <v>900268.81</v>
      </c>
      <c r="W2486" s="6">
        <v>0</v>
      </c>
      <c r="X2486" s="6">
        <v>900268.81</v>
      </c>
      <c r="Y2486" s="6">
        <v>0</v>
      </c>
      <c r="Z2486" s="7">
        <v>42429</v>
      </c>
      <c r="AA24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86" s="35" t="str">
        <f>IFERROR(
                    _xlfn.XLOOKUP(Tabela1[[#This Row],[ID]],'Base_Solicitações MP'!B:B,'Base_Solicitações MP'!R:R),
                    "Não enviada")</f>
        <v>Não enviada</v>
      </c>
      <c r="AC2486" s="15" t="str">
        <f>_xlfn.CONCAT(Tabela1[[#This Row],[Município]],"/",Tabela1[[#This Row],[UF]])</f>
        <v>Mocajuba/PA</v>
      </c>
    </row>
    <row r="2487" spans="1:29" x14ac:dyDescent="0.25">
      <c r="A2487" s="14" t="s">
        <v>705</v>
      </c>
      <c r="B2487" s="2" t="s">
        <v>6717</v>
      </c>
      <c r="C2487" s="2" t="s">
        <v>13408</v>
      </c>
      <c r="D2487" s="3" t="s">
        <v>4566</v>
      </c>
      <c r="E2487" s="1">
        <v>22321</v>
      </c>
      <c r="F2487" s="1">
        <v>2014</v>
      </c>
      <c r="G2487" s="1">
        <v>3</v>
      </c>
      <c r="H2487" s="1" t="s">
        <v>826</v>
      </c>
      <c r="I2487" s="1" t="s">
        <v>184</v>
      </c>
      <c r="J2487" s="1" t="s">
        <v>56</v>
      </c>
      <c r="K2487" s="1" t="str">
        <f>IF(Tabela1[[#This Row],[Situação da Obra]]="Inacabada - PC Técnica Concluída","Inacabada",Tabela1[[#This Row],[Situação da Obra]])</f>
        <v>Paralisada</v>
      </c>
      <c r="L2487" s="1" t="s">
        <v>204</v>
      </c>
      <c r="M2487" s="4">
        <v>44012</v>
      </c>
      <c r="N2487" s="5">
        <v>0.1103</v>
      </c>
      <c r="O2487" s="4">
        <v>45051</v>
      </c>
      <c r="P2487" s="1" t="s">
        <v>199</v>
      </c>
      <c r="Q2487" s="1" t="s">
        <v>1992</v>
      </c>
      <c r="R2487" s="1" t="s">
        <v>32</v>
      </c>
      <c r="S2487" s="1" t="s">
        <v>205</v>
      </c>
      <c r="T2487" s="1" t="s">
        <v>201</v>
      </c>
      <c r="U2487" s="6">
        <v>1022936.69</v>
      </c>
      <c r="V2487" s="6">
        <v>1023826.24</v>
      </c>
      <c r="W2487" s="6">
        <v>0</v>
      </c>
      <c r="X2487" s="6">
        <v>1023826.24</v>
      </c>
      <c r="Y2487" s="6">
        <v>28.07</v>
      </c>
      <c r="Z2487" s="7">
        <v>45314</v>
      </c>
      <c r="AA24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7" s="35" t="str">
        <f>IFERROR(
                    _xlfn.XLOOKUP(Tabela1[[#This Row],[ID]],'Base_Solicitações MP'!B:B,'Base_Solicitações MP'!R:R),
                    "Não enviada")</f>
        <v>Diligência</v>
      </c>
      <c r="AC2487" s="15" t="str">
        <f>_xlfn.CONCAT(Tabela1[[#This Row],[Município]],"/",Tabela1[[#This Row],[UF]])</f>
        <v>Oeiras do Pará/PA</v>
      </c>
    </row>
    <row r="2488" spans="1:29" x14ac:dyDescent="0.25">
      <c r="A2488" s="14" t="s">
        <v>705</v>
      </c>
      <c r="B2488" s="2" t="s">
        <v>6712</v>
      </c>
      <c r="C2488" s="2" t="s">
        <v>13409</v>
      </c>
      <c r="D2488" s="3" t="s">
        <v>4566</v>
      </c>
      <c r="E2488" s="1">
        <v>22321</v>
      </c>
      <c r="F2488" s="1">
        <v>2014</v>
      </c>
      <c r="G2488" s="1">
        <v>3</v>
      </c>
      <c r="H2488" s="1" t="s">
        <v>826</v>
      </c>
      <c r="I2488" s="1" t="s">
        <v>184</v>
      </c>
      <c r="J2488" s="1" t="s">
        <v>56</v>
      </c>
      <c r="K2488" s="1" t="str">
        <f>IF(Tabela1[[#This Row],[Situação da Obra]]="Inacabada - PC Técnica Concluída","Inacabada",Tabela1[[#This Row],[Situação da Obra]])</f>
        <v>Paralisada</v>
      </c>
      <c r="L2488" s="1" t="s">
        <v>204</v>
      </c>
      <c r="M2488" s="4">
        <v>44035</v>
      </c>
      <c r="N2488" s="5">
        <v>0.20030000000000001</v>
      </c>
      <c r="O2488" s="4">
        <v>45051</v>
      </c>
      <c r="P2488" s="1" t="s">
        <v>199</v>
      </c>
      <c r="Q2488" s="1" t="s">
        <v>1992</v>
      </c>
      <c r="R2488" s="1" t="s">
        <v>32</v>
      </c>
      <c r="S2488" s="1" t="s">
        <v>205</v>
      </c>
      <c r="T2488" s="1" t="s">
        <v>201</v>
      </c>
      <c r="U2488" s="6">
        <v>914679.91</v>
      </c>
      <c r="V2488" s="6">
        <v>1021170.7</v>
      </c>
      <c r="W2488" s="6">
        <v>0</v>
      </c>
      <c r="X2488" s="6">
        <v>1021170.7</v>
      </c>
      <c r="Y2488" s="6">
        <v>28.07</v>
      </c>
      <c r="Z2488" s="7">
        <v>45314</v>
      </c>
      <c r="AA24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8" s="35" t="str">
        <f>IFERROR(
                    _xlfn.XLOOKUP(Tabela1[[#This Row],[ID]],'Base_Solicitações MP'!B:B,'Base_Solicitações MP'!R:R),
                    "Não enviada")</f>
        <v>Diligência</v>
      </c>
      <c r="AC2488" s="15" t="str">
        <f>_xlfn.CONCAT(Tabela1[[#This Row],[Município]],"/",Tabela1[[#This Row],[UF]])</f>
        <v>Oeiras do Pará/PA</v>
      </c>
    </row>
    <row r="2489" spans="1:29" x14ac:dyDescent="0.25">
      <c r="A2489" s="14" t="s">
        <v>705</v>
      </c>
      <c r="B2489" s="2" t="s">
        <v>6725</v>
      </c>
      <c r="C2489" s="2" t="s">
        <v>13410</v>
      </c>
      <c r="D2489" s="3" t="s">
        <v>4566</v>
      </c>
      <c r="E2489" s="1">
        <v>22321</v>
      </c>
      <c r="F2489" s="1">
        <v>2014</v>
      </c>
      <c r="G2489" s="1">
        <v>3</v>
      </c>
      <c r="H2489" s="1" t="s">
        <v>826</v>
      </c>
      <c r="I2489" s="1" t="s">
        <v>184</v>
      </c>
      <c r="J2489" s="1" t="s">
        <v>56</v>
      </c>
      <c r="K2489" s="1" t="str">
        <f>IF(Tabela1[[#This Row],[Situação da Obra]]="Inacabada - PC Técnica Concluída","Inacabada",Tabela1[[#This Row],[Situação da Obra]])</f>
        <v>Paralisada</v>
      </c>
      <c r="L2489" s="1" t="s">
        <v>204</v>
      </c>
      <c r="M2489" s="4">
        <v>44915</v>
      </c>
      <c r="N2489" s="5">
        <v>0.3755</v>
      </c>
      <c r="O2489" s="4">
        <v>45051</v>
      </c>
      <c r="P2489" s="1" t="s">
        <v>199</v>
      </c>
      <c r="Q2489" s="1" t="s">
        <v>1992</v>
      </c>
      <c r="R2489" s="1" t="s">
        <v>32</v>
      </c>
      <c r="S2489" s="1" t="s">
        <v>200</v>
      </c>
      <c r="T2489" s="1" t="s">
        <v>201</v>
      </c>
      <c r="U2489" s="6">
        <v>939883.91</v>
      </c>
      <c r="V2489" s="6">
        <v>942647.06</v>
      </c>
      <c r="W2489" s="6">
        <v>0</v>
      </c>
      <c r="X2489" s="6">
        <v>942647.06</v>
      </c>
      <c r="Y2489" s="6">
        <v>28.07</v>
      </c>
      <c r="Z2489" s="7">
        <v>45314</v>
      </c>
      <c r="AA24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9" s="35" t="str">
        <f>IFERROR(
                    _xlfn.XLOOKUP(Tabela1[[#This Row],[ID]],'Base_Solicitações MP'!B:B,'Base_Solicitações MP'!R:R),
                    "Não enviada")</f>
        <v>Diligência</v>
      </c>
      <c r="AC2489" s="15" t="str">
        <f>_xlfn.CONCAT(Tabela1[[#This Row],[Município]],"/",Tabela1[[#This Row],[UF]])</f>
        <v>Oeiras do Pará/PA</v>
      </c>
    </row>
    <row r="2490" spans="1:29" x14ac:dyDescent="0.25">
      <c r="A2490" s="14" t="s">
        <v>705</v>
      </c>
      <c r="B2490" s="2" t="s">
        <v>10432</v>
      </c>
      <c r="C2490" s="2" t="s">
        <v>13411</v>
      </c>
      <c r="D2490" s="3" t="s">
        <v>4567</v>
      </c>
      <c r="E2490" s="1">
        <v>45200</v>
      </c>
      <c r="F2490" s="1">
        <v>2014</v>
      </c>
      <c r="G2490" s="1">
        <v>4</v>
      </c>
      <c r="H2490" s="1" t="s">
        <v>1488</v>
      </c>
      <c r="I2490" s="1" t="s">
        <v>184</v>
      </c>
      <c r="J2490" s="1" t="s">
        <v>29</v>
      </c>
      <c r="K2490" s="1" t="str">
        <f>IF(Tabela1[[#This Row],[Situação da Obra]]="Inacabada - PC Técnica Concluída","Inacabada",Tabela1[[#This Row],[Situação da Obra]])</f>
        <v>Inacabada</v>
      </c>
      <c r="L2490" s="1" t="s">
        <v>204</v>
      </c>
      <c r="M2490" s="4">
        <v>45016</v>
      </c>
      <c r="N2490" s="5">
        <v>0.60719999999999996</v>
      </c>
      <c r="O2490" s="4">
        <v>43663</v>
      </c>
      <c r="P2490" s="1" t="s">
        <v>199</v>
      </c>
      <c r="Q2490" s="1" t="s">
        <v>1992</v>
      </c>
      <c r="R2490" s="1" t="s">
        <v>32</v>
      </c>
      <c r="S2490" s="1" t="s">
        <v>205</v>
      </c>
      <c r="T2490" s="1" t="s">
        <v>201</v>
      </c>
      <c r="U2490" s="6">
        <v>1018906.59</v>
      </c>
      <c r="V2490" s="6">
        <v>1020960.72</v>
      </c>
      <c r="W2490" s="6">
        <v>0</v>
      </c>
      <c r="X2490" s="6">
        <v>1020960.72</v>
      </c>
      <c r="Y2490" s="6">
        <v>2831.07</v>
      </c>
      <c r="Z2490" s="7">
        <v>43890</v>
      </c>
      <c r="AA24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0" s="35" t="str">
        <f>IFERROR(
                    _xlfn.XLOOKUP(Tabela1[[#This Row],[ID]],'Base_Solicitações MP'!B:B,'Base_Solicitações MP'!R:R),
                    "Não enviada")</f>
        <v>Diligência</v>
      </c>
      <c r="AC2490" s="15" t="str">
        <f>_xlfn.CONCAT(Tabela1[[#This Row],[Município]],"/",Tabela1[[#This Row],[UF]])</f>
        <v>Portel/PA</v>
      </c>
    </row>
    <row r="2491" spans="1:29" x14ac:dyDescent="0.25">
      <c r="A2491" s="14" t="s">
        <v>705</v>
      </c>
      <c r="B2491" s="2" t="s">
        <v>10433</v>
      </c>
      <c r="C2491" s="2" t="s">
        <v>13412</v>
      </c>
      <c r="D2491" s="3" t="s">
        <v>4567</v>
      </c>
      <c r="E2491" s="1">
        <v>45200</v>
      </c>
      <c r="F2491" s="1">
        <v>2014</v>
      </c>
      <c r="G2491" s="1">
        <v>4</v>
      </c>
      <c r="H2491" s="1" t="s">
        <v>1488</v>
      </c>
      <c r="I2491" s="1" t="s">
        <v>184</v>
      </c>
      <c r="J2491" s="1" t="s">
        <v>29</v>
      </c>
      <c r="K2491" s="1" t="str">
        <f>IF(Tabela1[[#This Row],[Situação da Obra]]="Inacabada - PC Técnica Concluída","Inacabada",Tabela1[[#This Row],[Situação da Obra]])</f>
        <v>Inacabada</v>
      </c>
      <c r="L2491" s="1" t="s">
        <v>204</v>
      </c>
      <c r="M2491" s="4">
        <v>45016</v>
      </c>
      <c r="N2491" s="5">
        <v>0.40550000000000003</v>
      </c>
      <c r="O2491" s="4">
        <v>43663</v>
      </c>
      <c r="P2491" s="1" t="s">
        <v>199</v>
      </c>
      <c r="Q2491" s="1" t="s">
        <v>1992</v>
      </c>
      <c r="R2491" s="1" t="s">
        <v>32</v>
      </c>
      <c r="S2491" s="1" t="s">
        <v>205</v>
      </c>
      <c r="T2491" s="1" t="s">
        <v>201</v>
      </c>
      <c r="U2491" s="6">
        <v>1020363</v>
      </c>
      <c r="V2491" s="6">
        <v>1020960.62</v>
      </c>
      <c r="W2491" s="6">
        <v>0</v>
      </c>
      <c r="X2491" s="6">
        <v>1020960.62</v>
      </c>
      <c r="Y2491" s="6">
        <v>2831.07</v>
      </c>
      <c r="Z2491" s="7">
        <v>43890</v>
      </c>
      <c r="AA24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1" s="35" t="str">
        <f>IFERROR(
                    _xlfn.XLOOKUP(Tabela1[[#This Row],[ID]],'Base_Solicitações MP'!B:B,'Base_Solicitações MP'!R:R),
                    "Não enviada")</f>
        <v>Diligência</v>
      </c>
      <c r="AC2491" s="15" t="str">
        <f>_xlfn.CONCAT(Tabela1[[#This Row],[Município]],"/",Tabela1[[#This Row],[UF]])</f>
        <v>Portel/PA</v>
      </c>
    </row>
    <row r="2492" spans="1:29" x14ac:dyDescent="0.25">
      <c r="A2492" s="14" t="s">
        <v>705</v>
      </c>
      <c r="B2492" s="2" t="s">
        <v>10434</v>
      </c>
      <c r="C2492" s="2" t="s">
        <v>13413</v>
      </c>
      <c r="D2492" s="3" t="s">
        <v>4567</v>
      </c>
      <c r="E2492" s="1">
        <v>45200</v>
      </c>
      <c r="F2492" s="1">
        <v>2014</v>
      </c>
      <c r="G2492" s="1">
        <v>4</v>
      </c>
      <c r="H2492" s="1" t="s">
        <v>1488</v>
      </c>
      <c r="I2492" s="1" t="s">
        <v>184</v>
      </c>
      <c r="J2492" s="1" t="s">
        <v>29</v>
      </c>
      <c r="K2492" s="1" t="str">
        <f>IF(Tabela1[[#This Row],[Situação da Obra]]="Inacabada - PC Técnica Concluída","Inacabada",Tabela1[[#This Row],[Situação da Obra]])</f>
        <v>Inacabada</v>
      </c>
      <c r="L2492" s="1" t="s">
        <v>204</v>
      </c>
      <c r="M2492" s="4">
        <v>45016</v>
      </c>
      <c r="N2492" s="5">
        <v>0.95130000000000003</v>
      </c>
      <c r="O2492" s="4">
        <v>43663</v>
      </c>
      <c r="P2492" s="1" t="s">
        <v>199</v>
      </c>
      <c r="Q2492" s="1" t="s">
        <v>1992</v>
      </c>
      <c r="R2492" s="1" t="s">
        <v>32</v>
      </c>
      <c r="S2492" s="1" t="s">
        <v>205</v>
      </c>
      <c r="T2492" s="1" t="s">
        <v>201</v>
      </c>
      <c r="U2492" s="6">
        <v>1018988.24</v>
      </c>
      <c r="V2492" s="6">
        <v>1020960.72</v>
      </c>
      <c r="W2492" s="6">
        <v>0</v>
      </c>
      <c r="X2492" s="6">
        <v>1020960.72</v>
      </c>
      <c r="Y2492" s="6">
        <v>2831.07</v>
      </c>
      <c r="Z2492" s="7">
        <v>43890</v>
      </c>
      <c r="AA24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92" s="35" t="str">
        <f>IFERROR(
                    _xlfn.XLOOKUP(Tabela1[[#This Row],[ID]],'Base_Solicitações MP'!B:B,'Base_Solicitações MP'!R:R),
                    "Não enviada")</f>
        <v>Não enviada</v>
      </c>
      <c r="AC2492" s="15" t="str">
        <f>_xlfn.CONCAT(Tabela1[[#This Row],[Município]],"/",Tabela1[[#This Row],[UF]])</f>
        <v>Portel/PA</v>
      </c>
    </row>
    <row r="2493" spans="1:29" x14ac:dyDescent="0.25">
      <c r="A2493" s="14" t="s">
        <v>705</v>
      </c>
      <c r="B2493" s="2" t="s">
        <v>10435</v>
      </c>
      <c r="C2493" s="2" t="s">
        <v>13414</v>
      </c>
      <c r="D2493" s="3" t="s">
        <v>4567</v>
      </c>
      <c r="E2493" s="1">
        <v>45200</v>
      </c>
      <c r="F2493" s="1">
        <v>2014</v>
      </c>
      <c r="G2493" s="1">
        <v>4</v>
      </c>
      <c r="H2493" s="1" t="s">
        <v>1488</v>
      </c>
      <c r="I2493" s="1" t="s">
        <v>184</v>
      </c>
      <c r="J2493" s="1" t="s">
        <v>29</v>
      </c>
      <c r="K2493" s="1" t="str">
        <f>IF(Tabela1[[#This Row],[Situação da Obra]]="Inacabada - PC Técnica Concluída","Inacabada",Tabela1[[#This Row],[Situação da Obra]])</f>
        <v>Inacabada</v>
      </c>
      <c r="L2493" s="1" t="s">
        <v>204</v>
      </c>
      <c r="M2493" s="4">
        <v>45016</v>
      </c>
      <c r="N2493" s="5">
        <v>0.91180000000000005</v>
      </c>
      <c r="O2493" s="4">
        <v>43663</v>
      </c>
      <c r="P2493" s="1" t="s">
        <v>199</v>
      </c>
      <c r="Q2493" s="1" t="s">
        <v>1992</v>
      </c>
      <c r="R2493" s="1" t="s">
        <v>32</v>
      </c>
      <c r="S2493" s="1" t="s">
        <v>205</v>
      </c>
      <c r="T2493" s="1" t="s">
        <v>201</v>
      </c>
      <c r="U2493" s="6">
        <v>1020275.4</v>
      </c>
      <c r="V2493" s="6">
        <v>1020960.72</v>
      </c>
      <c r="W2493" s="6">
        <v>0</v>
      </c>
      <c r="X2493" s="6">
        <v>1020960.72</v>
      </c>
      <c r="Y2493" s="6">
        <v>2831.07</v>
      </c>
      <c r="Z2493" s="7">
        <v>43890</v>
      </c>
      <c r="AA24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93" s="35" t="str">
        <f>IFERROR(
                    _xlfn.XLOOKUP(Tabela1[[#This Row],[ID]],'Base_Solicitações MP'!B:B,'Base_Solicitações MP'!R:R),
                    "Não enviada")</f>
        <v>Não enviada</v>
      </c>
      <c r="AC2493" s="15" t="str">
        <f>_xlfn.CONCAT(Tabela1[[#This Row],[Município]],"/",Tabela1[[#This Row],[UF]])</f>
        <v>Portel/PA</v>
      </c>
    </row>
    <row r="2494" spans="1:29" x14ac:dyDescent="0.25">
      <c r="A2494" s="14" t="s">
        <v>705</v>
      </c>
      <c r="B2494" s="2" t="s">
        <v>10436</v>
      </c>
      <c r="C2494" s="2" t="s">
        <v>13415</v>
      </c>
      <c r="D2494" s="3" t="s">
        <v>4568</v>
      </c>
      <c r="E2494" s="1">
        <v>22329</v>
      </c>
      <c r="F2494" s="1">
        <v>2014</v>
      </c>
      <c r="G2494" s="1">
        <v>1</v>
      </c>
      <c r="H2494" s="1" t="s">
        <v>4569</v>
      </c>
      <c r="I2494" s="1" t="s">
        <v>184</v>
      </c>
      <c r="J2494" s="1" t="s">
        <v>56</v>
      </c>
      <c r="K2494" s="1" t="str">
        <f>IF(Tabela1[[#This Row],[Situação da Obra]]="Inacabada - PC Técnica Concluída","Inacabada",Tabela1[[#This Row],[Situação da Obra]])</f>
        <v>Paralisada</v>
      </c>
      <c r="L2494" s="1" t="s">
        <v>204</v>
      </c>
      <c r="M2494" s="4">
        <v>44863</v>
      </c>
      <c r="N2494" s="5">
        <v>0.97040000000000004</v>
      </c>
      <c r="O2494" s="4">
        <v>44937</v>
      </c>
      <c r="P2494" s="1" t="s">
        <v>199</v>
      </c>
      <c r="Q2494" s="1" t="s">
        <v>1992</v>
      </c>
      <c r="R2494" s="1" t="s">
        <v>32</v>
      </c>
      <c r="S2494" s="1" t="s">
        <v>200</v>
      </c>
      <c r="T2494" s="1" t="s">
        <v>201</v>
      </c>
      <c r="U2494" s="6">
        <v>925505.92</v>
      </c>
      <c r="V2494" s="6">
        <v>925805.92</v>
      </c>
      <c r="W2494" s="6">
        <v>0</v>
      </c>
      <c r="X2494" s="6">
        <v>925805.92</v>
      </c>
      <c r="Y2494" s="6">
        <v>81717.45</v>
      </c>
      <c r="Z2494" s="7">
        <v>45135</v>
      </c>
      <c r="AA24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4" s="35" t="str">
        <f>IFERROR(
                    _xlfn.XLOOKUP(Tabela1[[#This Row],[ID]],'Base_Solicitações MP'!B:B,'Base_Solicitações MP'!R:R),
                    "Não enviada")</f>
        <v>Diligência</v>
      </c>
      <c r="AC2494" s="15" t="str">
        <f>_xlfn.CONCAT(Tabela1[[#This Row],[Município]],"/",Tabela1[[#This Row],[UF]])</f>
        <v>Rondon do Pará/PA</v>
      </c>
    </row>
    <row r="2495" spans="1:29" x14ac:dyDescent="0.25">
      <c r="A2495" s="14" t="s">
        <v>705</v>
      </c>
      <c r="B2495" s="2" t="s">
        <v>10437</v>
      </c>
      <c r="C2495" s="2" t="s">
        <v>13416</v>
      </c>
      <c r="D2495" s="3" t="s">
        <v>4570</v>
      </c>
      <c r="E2495" s="1">
        <v>22330</v>
      </c>
      <c r="F2495" s="1">
        <v>2014</v>
      </c>
      <c r="G2495" s="1">
        <v>3</v>
      </c>
      <c r="H2495" s="1" t="s">
        <v>4571</v>
      </c>
      <c r="I2495" s="1" t="s">
        <v>184</v>
      </c>
      <c r="J2495" s="1" t="s">
        <v>29</v>
      </c>
      <c r="K2495" s="1" t="str">
        <f>IF(Tabela1[[#This Row],[Situação da Obra]]="Inacabada - PC Técnica Concluída","Inacabada",Tabela1[[#This Row],[Situação da Obra]])</f>
        <v>Inacabada</v>
      </c>
      <c r="L2495" s="1" t="s">
        <v>204</v>
      </c>
      <c r="M2495" s="4">
        <v>45034</v>
      </c>
      <c r="N2495" s="5">
        <v>0.28270000000000001</v>
      </c>
      <c r="O2495" s="4">
        <v>43635</v>
      </c>
      <c r="P2495" s="1" t="s">
        <v>199</v>
      </c>
      <c r="Q2495" s="1" t="s">
        <v>1992</v>
      </c>
      <c r="R2495" s="1" t="s">
        <v>32</v>
      </c>
      <c r="S2495" s="1" t="s">
        <v>205</v>
      </c>
      <c r="T2495" s="1" t="s">
        <v>201</v>
      </c>
      <c r="U2495" s="6">
        <v>969358.41</v>
      </c>
      <c r="V2495" s="6">
        <v>1020395.07</v>
      </c>
      <c r="W2495" s="6">
        <v>0</v>
      </c>
      <c r="X2495" s="6">
        <v>1020395.07</v>
      </c>
      <c r="Y2495" s="6">
        <v>114186.51</v>
      </c>
      <c r="Z2495" s="7">
        <v>43524</v>
      </c>
      <c r="AA24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5" s="35" t="str">
        <f>IFERROR(
                    _xlfn.XLOOKUP(Tabela1[[#This Row],[ID]],'Base_Solicitações MP'!B:B,'Base_Solicitações MP'!R:R),
                    "Não enviada")</f>
        <v>Diligência</v>
      </c>
      <c r="AC2495" s="15" t="str">
        <f>_xlfn.CONCAT(Tabela1[[#This Row],[Município]],"/",Tabela1[[#This Row],[UF]])</f>
        <v>Salinópolis/PA</v>
      </c>
    </row>
    <row r="2496" spans="1:29" x14ac:dyDescent="0.25">
      <c r="A2496" s="14" t="s">
        <v>705</v>
      </c>
      <c r="B2496" s="2" t="s">
        <v>10438</v>
      </c>
      <c r="C2496" s="2" t="s">
        <v>13417</v>
      </c>
      <c r="D2496" s="3" t="s">
        <v>4570</v>
      </c>
      <c r="E2496" s="1">
        <v>22330</v>
      </c>
      <c r="F2496" s="1">
        <v>2014</v>
      </c>
      <c r="G2496" s="1">
        <v>3</v>
      </c>
      <c r="H2496" s="1" t="s">
        <v>4571</v>
      </c>
      <c r="I2496" s="1" t="s">
        <v>184</v>
      </c>
      <c r="J2496" s="1" t="s">
        <v>29</v>
      </c>
      <c r="K2496" s="1" t="str">
        <f>IF(Tabela1[[#This Row],[Situação da Obra]]="Inacabada - PC Técnica Concluída","Inacabada",Tabela1[[#This Row],[Situação da Obra]])</f>
        <v>Inacabada</v>
      </c>
      <c r="L2496" s="1" t="s">
        <v>204</v>
      </c>
      <c r="M2496" s="4">
        <v>45034</v>
      </c>
      <c r="N2496" s="5">
        <v>0.30669999999999997</v>
      </c>
      <c r="O2496" s="4">
        <v>43635</v>
      </c>
      <c r="P2496" s="1" t="s">
        <v>199</v>
      </c>
      <c r="Q2496" s="1" t="s">
        <v>1992</v>
      </c>
      <c r="R2496" s="1" t="s">
        <v>32</v>
      </c>
      <c r="S2496" s="1" t="s">
        <v>205</v>
      </c>
      <c r="T2496" s="1" t="s">
        <v>201</v>
      </c>
      <c r="U2496" s="6">
        <v>974379.66</v>
      </c>
      <c r="V2496" s="6">
        <v>1020396.76</v>
      </c>
      <c r="W2496" s="6">
        <v>0</v>
      </c>
      <c r="X2496" s="6">
        <v>1020396.76</v>
      </c>
      <c r="Y2496" s="6">
        <v>114186.51</v>
      </c>
      <c r="Z2496" s="7">
        <v>43524</v>
      </c>
      <c r="AA24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6" s="35" t="str">
        <f>IFERROR(
                    _xlfn.XLOOKUP(Tabela1[[#This Row],[ID]],'Base_Solicitações MP'!B:B,'Base_Solicitações MP'!R:R),
                    "Não enviada")</f>
        <v>Diligência</v>
      </c>
      <c r="AC2496" s="15" t="str">
        <f>_xlfn.CONCAT(Tabela1[[#This Row],[Município]],"/",Tabela1[[#This Row],[UF]])</f>
        <v>Salinópolis/PA</v>
      </c>
    </row>
    <row r="2497" spans="1:29" x14ac:dyDescent="0.25">
      <c r="A2497" s="14" t="s">
        <v>705</v>
      </c>
      <c r="B2497" s="2" t="s">
        <v>10439</v>
      </c>
      <c r="C2497" s="2" t="s">
        <v>13418</v>
      </c>
      <c r="D2497" s="3" t="s">
        <v>4570</v>
      </c>
      <c r="E2497" s="1">
        <v>22330</v>
      </c>
      <c r="F2497" s="1">
        <v>2014</v>
      </c>
      <c r="G2497" s="1">
        <v>3</v>
      </c>
      <c r="H2497" s="1" t="s">
        <v>4571</v>
      </c>
      <c r="I2497" s="1" t="s">
        <v>184</v>
      </c>
      <c r="J2497" s="1" t="s">
        <v>40</v>
      </c>
      <c r="K2497" s="1" t="str">
        <f>IF(Tabela1[[#This Row],[Situação da Obra]]="Inacabada - PC Técnica Concluída","Inacabada",Tabela1[[#This Row],[Situação da Obra]])</f>
        <v>Inacabada</v>
      </c>
      <c r="L2497" s="1" t="s">
        <v>204</v>
      </c>
      <c r="M2497" s="4">
        <v>43654</v>
      </c>
      <c r="N2497" s="5">
        <v>0.31619999999999998</v>
      </c>
      <c r="O2497" s="4">
        <v>43635</v>
      </c>
      <c r="P2497" s="1" t="s">
        <v>199</v>
      </c>
      <c r="Q2497" s="1" t="s">
        <v>1992</v>
      </c>
      <c r="R2497" s="1" t="s">
        <v>32</v>
      </c>
      <c r="S2497" s="1" t="s">
        <v>200</v>
      </c>
      <c r="T2497" s="1" t="s">
        <v>201</v>
      </c>
      <c r="U2497" s="6">
        <v>914788.64</v>
      </c>
      <c r="V2497" s="6">
        <v>926837.51</v>
      </c>
      <c r="W2497" s="6">
        <v>0</v>
      </c>
      <c r="X2497" s="6">
        <v>926837.51</v>
      </c>
      <c r="Y2497" s="6">
        <v>114186.51</v>
      </c>
      <c r="Z2497" s="7">
        <v>43524</v>
      </c>
      <c r="AA24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7" s="35" t="str">
        <f>IFERROR(
                    _xlfn.XLOOKUP(Tabela1[[#This Row],[ID]],'Base_Solicitações MP'!B:B,'Base_Solicitações MP'!R:R),
                    "Não enviada")</f>
        <v>Diligência</v>
      </c>
      <c r="AC2497" s="15" t="str">
        <f>_xlfn.CONCAT(Tabela1[[#This Row],[Município]],"/",Tabela1[[#This Row],[UF]])</f>
        <v>Salinópolis/PA</v>
      </c>
    </row>
    <row r="2498" spans="1:29" x14ac:dyDescent="0.25">
      <c r="A2498" s="14" t="s">
        <v>705</v>
      </c>
      <c r="B2498" s="2" t="s">
        <v>10440</v>
      </c>
      <c r="C2498" s="2" t="s">
        <v>13419</v>
      </c>
      <c r="D2498" s="3" t="s">
        <v>4572</v>
      </c>
      <c r="E2498" s="1">
        <v>19901</v>
      </c>
      <c r="F2498" s="1">
        <v>2014</v>
      </c>
      <c r="G2498" s="1">
        <v>1</v>
      </c>
      <c r="H2498" s="1" t="s">
        <v>1143</v>
      </c>
      <c r="I2498" s="1" t="s">
        <v>99</v>
      </c>
      <c r="J2498" s="1" t="s">
        <v>40</v>
      </c>
      <c r="K2498" s="1" t="str">
        <f>IF(Tabela1[[#This Row],[Situação da Obra]]="Inacabada - PC Técnica Concluída","Inacabada",Tabela1[[#This Row],[Situação da Obra]])</f>
        <v>Inacabada</v>
      </c>
      <c r="L2498" s="1" t="s">
        <v>204</v>
      </c>
      <c r="M2498" s="4">
        <v>43727</v>
      </c>
      <c r="N2498" s="5">
        <v>0.16489999999999999</v>
      </c>
      <c r="O2498" s="4">
        <v>42698</v>
      </c>
      <c r="P2498" s="1" t="s">
        <v>199</v>
      </c>
      <c r="Q2498" s="1" t="s">
        <v>1992</v>
      </c>
      <c r="R2498" s="1" t="s">
        <v>32</v>
      </c>
      <c r="S2498" s="1" t="s">
        <v>223</v>
      </c>
      <c r="T2498" s="1" t="s">
        <v>201</v>
      </c>
      <c r="U2498" s="6">
        <v>245201.94</v>
      </c>
      <c r="V2498" s="6">
        <v>218638.65</v>
      </c>
      <c r="W2498" s="6">
        <v>0</v>
      </c>
      <c r="X2498" s="6">
        <v>218638.65</v>
      </c>
      <c r="Y2498" s="6">
        <v>10481.34</v>
      </c>
      <c r="Z2498" s="7">
        <v>43676</v>
      </c>
      <c r="AA24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98" s="35" t="str">
        <f>IFERROR(
                    _xlfn.XLOOKUP(Tabela1[[#This Row],[ID]],'Base_Solicitações MP'!B:B,'Base_Solicitações MP'!R:R),
                    "Não enviada")</f>
        <v>Em Cadastramento</v>
      </c>
      <c r="AC2498" s="15" t="str">
        <f>_xlfn.CONCAT(Tabela1[[#This Row],[Município]],"/",Tabela1[[#This Row],[UF]])</f>
        <v>Santana do Livramento/RS</v>
      </c>
    </row>
    <row r="2499" spans="1:29" x14ac:dyDescent="0.25">
      <c r="A2499" s="14" t="s">
        <v>705</v>
      </c>
      <c r="B2499" s="2" t="s">
        <v>10441</v>
      </c>
      <c r="C2499" s="2" t="s">
        <v>13420</v>
      </c>
      <c r="D2499" s="3" t="s">
        <v>4573</v>
      </c>
      <c r="E2499" s="1">
        <v>22338</v>
      </c>
      <c r="F2499" s="1">
        <v>2014</v>
      </c>
      <c r="G2499" s="1">
        <v>2</v>
      </c>
      <c r="H2499" s="1" t="s">
        <v>1543</v>
      </c>
      <c r="I2499" s="1" t="s">
        <v>184</v>
      </c>
      <c r="J2499" s="1" t="s">
        <v>29</v>
      </c>
      <c r="K2499" s="1" t="str">
        <f>IF(Tabela1[[#This Row],[Situação da Obra]]="Inacabada - PC Técnica Concluída","Inacabada",Tabela1[[#This Row],[Situação da Obra]])</f>
        <v>Inacabada</v>
      </c>
      <c r="L2499" s="1" t="s">
        <v>204</v>
      </c>
      <c r="M2499" s="4">
        <v>44915</v>
      </c>
      <c r="N2499" s="5">
        <v>2.5499999999999998E-2</v>
      </c>
      <c r="O2499" s="4">
        <v>42466</v>
      </c>
      <c r="P2499" s="1" t="s">
        <v>199</v>
      </c>
      <c r="Q2499" s="1" t="s">
        <v>1992</v>
      </c>
      <c r="R2499" s="1" t="s">
        <v>32</v>
      </c>
      <c r="S2499" s="1" t="s">
        <v>205</v>
      </c>
      <c r="T2499" s="1" t="s">
        <v>201</v>
      </c>
      <c r="U2499" s="6">
        <v>1016499.98</v>
      </c>
      <c r="V2499" s="6">
        <v>1021956</v>
      </c>
      <c r="W2499" s="6">
        <v>0</v>
      </c>
      <c r="X2499" s="6">
        <v>1021956</v>
      </c>
      <c r="Y2499" s="6">
        <v>0</v>
      </c>
      <c r="Z2499" s="7">
        <v>42582</v>
      </c>
      <c r="AA24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99" s="35" t="str">
        <f>IFERROR(
                    _xlfn.XLOOKUP(Tabela1[[#This Row],[ID]],'Base_Solicitações MP'!B:B,'Base_Solicitações MP'!R:R),
                    "Não enviada")</f>
        <v>Em Cadastramento</v>
      </c>
      <c r="AC2499" s="15" t="str">
        <f>_xlfn.CONCAT(Tabela1[[#This Row],[Município]],"/",Tabela1[[#This Row],[UF]])</f>
        <v>Tracuateua/PA</v>
      </c>
    </row>
    <row r="2500" spans="1:29" x14ac:dyDescent="0.25">
      <c r="A2500" s="14" t="s">
        <v>705</v>
      </c>
      <c r="B2500" s="2" t="s">
        <v>10442</v>
      </c>
      <c r="C2500" s="2" t="s">
        <v>13421</v>
      </c>
      <c r="D2500" s="3" t="s">
        <v>4573</v>
      </c>
      <c r="E2500" s="1">
        <v>22338</v>
      </c>
      <c r="F2500" s="1">
        <v>2014</v>
      </c>
      <c r="G2500" s="1">
        <v>2</v>
      </c>
      <c r="H2500" s="1" t="s">
        <v>1543</v>
      </c>
      <c r="I2500" s="1" t="s">
        <v>184</v>
      </c>
      <c r="J2500" s="1" t="s">
        <v>29</v>
      </c>
      <c r="K2500" s="1" t="str">
        <f>IF(Tabela1[[#This Row],[Situação da Obra]]="Inacabada - PC Técnica Concluída","Inacabada",Tabela1[[#This Row],[Situação da Obra]])</f>
        <v>Inacabada</v>
      </c>
      <c r="L2500" s="1" t="s">
        <v>204</v>
      </c>
      <c r="M2500" s="4">
        <v>44915</v>
      </c>
      <c r="N2500" s="5">
        <v>2.9700000000000001E-2</v>
      </c>
      <c r="O2500" s="4">
        <v>42469</v>
      </c>
      <c r="P2500" s="1" t="s">
        <v>199</v>
      </c>
      <c r="Q2500" s="1" t="s">
        <v>1992</v>
      </c>
      <c r="R2500" s="1" t="s">
        <v>32</v>
      </c>
      <c r="S2500" s="1" t="s">
        <v>205</v>
      </c>
      <c r="T2500" s="1" t="s">
        <v>201</v>
      </c>
      <c r="U2500" s="6">
        <v>1016499.98</v>
      </c>
      <c r="V2500" s="6">
        <v>1021956</v>
      </c>
      <c r="W2500" s="6">
        <v>0</v>
      </c>
      <c r="X2500" s="6">
        <v>1021956</v>
      </c>
      <c r="Y2500" s="6">
        <v>0</v>
      </c>
      <c r="Z2500" s="7">
        <v>42582</v>
      </c>
      <c r="AA25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0" s="35" t="str">
        <f>IFERROR(
                    _xlfn.XLOOKUP(Tabela1[[#This Row],[ID]],'Base_Solicitações MP'!B:B,'Base_Solicitações MP'!R:R),
                    "Não enviada")</f>
        <v>Em Cadastramento</v>
      </c>
      <c r="AC2500" s="15" t="str">
        <f>_xlfn.CONCAT(Tabela1[[#This Row],[Município]],"/",Tabela1[[#This Row],[UF]])</f>
        <v>Tracuateua/PA</v>
      </c>
    </row>
    <row r="2501" spans="1:29" x14ac:dyDescent="0.25">
      <c r="A2501" s="14" t="s">
        <v>705</v>
      </c>
      <c r="B2501" s="2" t="s">
        <v>10443</v>
      </c>
      <c r="C2501" s="2" t="s">
        <v>13422</v>
      </c>
      <c r="D2501" s="3" t="s">
        <v>4574</v>
      </c>
      <c r="E2501" s="1">
        <v>22621</v>
      </c>
      <c r="F2501" s="1">
        <v>2014</v>
      </c>
      <c r="G2501" s="1">
        <v>1</v>
      </c>
      <c r="H2501" s="1" t="s">
        <v>3080</v>
      </c>
      <c r="I2501" s="1" t="s">
        <v>160</v>
      </c>
      <c r="J2501" s="1" t="s">
        <v>40</v>
      </c>
      <c r="K2501" s="1" t="str">
        <f>IF(Tabela1[[#This Row],[Situação da Obra]]="Inacabada - PC Técnica Concluída","Inacabada",Tabela1[[#This Row],[Situação da Obra]])</f>
        <v>Inacabada</v>
      </c>
      <c r="L2501" s="1" t="s">
        <v>204</v>
      </c>
      <c r="M2501" s="4">
        <v>43654</v>
      </c>
      <c r="N2501" s="5">
        <v>0</v>
      </c>
      <c r="O2501" s="4">
        <v>43599</v>
      </c>
      <c r="P2501" s="1" t="s">
        <v>199</v>
      </c>
      <c r="Q2501" s="1" t="s">
        <v>1992</v>
      </c>
      <c r="R2501" s="1" t="s">
        <v>32</v>
      </c>
      <c r="S2501" s="1" t="s">
        <v>239</v>
      </c>
      <c r="T2501" s="1" t="s">
        <v>201</v>
      </c>
      <c r="U2501" s="6">
        <v>3654139.95</v>
      </c>
      <c r="V2501" s="6">
        <v>3533221.28</v>
      </c>
      <c r="W2501" s="6">
        <v>0</v>
      </c>
      <c r="X2501" s="6">
        <v>3533221.28</v>
      </c>
      <c r="Y2501" s="6">
        <v>114796.93</v>
      </c>
      <c r="Z2501" s="7">
        <v>43464</v>
      </c>
      <c r="AA25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1" s="35" t="str">
        <f>IFERROR(
                    _xlfn.XLOOKUP(Tabela1[[#This Row],[ID]],'Base_Solicitações MP'!B:B,'Base_Solicitações MP'!R:R),
                    "Não enviada")</f>
        <v>Diligência</v>
      </c>
      <c r="AC2501" s="15" t="str">
        <f>_xlfn.CONCAT(Tabela1[[#This Row],[Município]],"/",Tabela1[[#This Row],[UF]])</f>
        <v>Vitória de Santo Antão/PE</v>
      </c>
    </row>
    <row r="2502" spans="1:29" x14ac:dyDescent="0.25">
      <c r="A2502" s="14" t="s">
        <v>705</v>
      </c>
      <c r="B2502" s="2" t="s">
        <v>10444</v>
      </c>
      <c r="C2502" s="2" t="s">
        <v>13423</v>
      </c>
      <c r="D2502" s="3" t="s">
        <v>4575</v>
      </c>
      <c r="E2502" s="1">
        <v>19814</v>
      </c>
      <c r="F2502" s="1">
        <v>2014</v>
      </c>
      <c r="G2502" s="1">
        <v>1</v>
      </c>
      <c r="H2502" s="1" t="s">
        <v>4576</v>
      </c>
      <c r="I2502" s="1" t="s">
        <v>249</v>
      </c>
      <c r="J2502" s="1" t="s">
        <v>29</v>
      </c>
      <c r="K2502" s="1" t="str">
        <f>IF(Tabela1[[#This Row],[Situação da Obra]]="Inacabada - PC Técnica Concluída","Inacabada",Tabela1[[#This Row],[Situação da Obra]])</f>
        <v>Inacabada</v>
      </c>
      <c r="L2502" s="1" t="s">
        <v>204</v>
      </c>
      <c r="M2502" s="4">
        <v>44915</v>
      </c>
      <c r="N2502" s="5">
        <v>0.7339</v>
      </c>
      <c r="O2502" s="4">
        <v>43718</v>
      </c>
      <c r="P2502" s="1" t="s">
        <v>199</v>
      </c>
      <c r="Q2502" s="1" t="s">
        <v>1992</v>
      </c>
      <c r="R2502" s="1" t="s">
        <v>32</v>
      </c>
      <c r="S2502" s="1" t="s">
        <v>205</v>
      </c>
      <c r="T2502" s="1" t="s">
        <v>201</v>
      </c>
      <c r="U2502" s="6">
        <v>400298.7</v>
      </c>
      <c r="V2502" s="6">
        <v>1021832.33</v>
      </c>
      <c r="W2502" s="6">
        <v>0</v>
      </c>
      <c r="X2502" s="6">
        <v>1021832.33</v>
      </c>
      <c r="Y2502" s="6">
        <v>0</v>
      </c>
      <c r="Z2502" s="7">
        <v>43645</v>
      </c>
      <c r="AA25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2" s="35" t="str">
        <f>IFERROR(
                    _xlfn.XLOOKUP(Tabela1[[#This Row],[ID]],'Base_Solicitações MP'!B:B,'Base_Solicitações MP'!R:R),
                    "Não enviada")</f>
        <v>Diligência</v>
      </c>
      <c r="AC2502" s="15" t="str">
        <f>_xlfn.CONCAT(Tabela1[[#This Row],[Município]],"/",Tabela1[[#This Row],[UF]])</f>
        <v>Pinhão/SE</v>
      </c>
    </row>
    <row r="2503" spans="1:29" x14ac:dyDescent="0.25">
      <c r="A2503" s="14" t="s">
        <v>705</v>
      </c>
      <c r="B2503" s="2" t="s">
        <v>10445</v>
      </c>
      <c r="C2503" s="2" t="s">
        <v>13424</v>
      </c>
      <c r="D2503" s="3" t="s">
        <v>4577</v>
      </c>
      <c r="E2503" s="1">
        <v>19816</v>
      </c>
      <c r="F2503" s="1">
        <v>2014</v>
      </c>
      <c r="G2503" s="1">
        <v>2</v>
      </c>
      <c r="H2503" s="1" t="s">
        <v>532</v>
      </c>
      <c r="I2503" s="1" t="s">
        <v>47</v>
      </c>
      <c r="J2503" s="1" t="s">
        <v>29</v>
      </c>
      <c r="K2503" s="1" t="str">
        <f>IF(Tabela1[[#This Row],[Situação da Obra]]="Inacabada - PC Técnica Concluída","Inacabada",Tabela1[[#This Row],[Situação da Obra]])</f>
        <v>Inacabada</v>
      </c>
      <c r="L2503" s="1" t="s">
        <v>204</v>
      </c>
      <c r="M2503" s="4">
        <v>44915</v>
      </c>
      <c r="N2503" s="5">
        <v>0.224</v>
      </c>
      <c r="O2503" s="4"/>
      <c r="P2503" s="1" t="s">
        <v>199</v>
      </c>
      <c r="Q2503" s="1" t="s">
        <v>1992</v>
      </c>
      <c r="R2503" s="1" t="s">
        <v>32</v>
      </c>
      <c r="S2503" s="1" t="s">
        <v>205</v>
      </c>
      <c r="T2503" s="1" t="s">
        <v>201</v>
      </c>
      <c r="U2503" s="6" t="s">
        <v>41</v>
      </c>
      <c r="V2503" s="6">
        <v>1019204.84</v>
      </c>
      <c r="W2503" s="6">
        <v>0</v>
      </c>
      <c r="X2503" s="6">
        <v>1019204.84</v>
      </c>
      <c r="Y2503" s="6" t="s">
        <v>41</v>
      </c>
      <c r="Z2503" s="7">
        <v>44739</v>
      </c>
      <c r="AA25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3" s="35" t="str">
        <f>IFERROR(
                    _xlfn.XLOOKUP(Tabela1[[#This Row],[ID]],'Base_Solicitações MP'!B:B,'Base_Solicitações MP'!R:R),
                    "Não enviada")</f>
        <v>Diligência</v>
      </c>
      <c r="AC2503" s="15" t="str">
        <f>_xlfn.CONCAT(Tabela1[[#This Row],[Município]],"/",Tabela1[[#This Row],[UF]])</f>
        <v>Abreulândia/TO</v>
      </c>
    </row>
    <row r="2504" spans="1:29" x14ac:dyDescent="0.25">
      <c r="A2504" s="14" t="s">
        <v>705</v>
      </c>
      <c r="B2504" s="2" t="s">
        <v>10446</v>
      </c>
      <c r="C2504" s="2" t="s">
        <v>13425</v>
      </c>
      <c r="D2504" s="3" t="s">
        <v>4577</v>
      </c>
      <c r="E2504" s="1">
        <v>19816</v>
      </c>
      <c r="F2504" s="1">
        <v>2014</v>
      </c>
      <c r="G2504" s="1">
        <v>2</v>
      </c>
      <c r="H2504" s="1" t="s">
        <v>532</v>
      </c>
      <c r="I2504" s="1" t="s">
        <v>47</v>
      </c>
      <c r="J2504" s="1" t="s">
        <v>29</v>
      </c>
      <c r="K2504" s="1" t="str">
        <f>IF(Tabela1[[#This Row],[Situação da Obra]]="Inacabada - PC Técnica Concluída","Inacabada",Tabela1[[#This Row],[Situação da Obra]])</f>
        <v>Inacabada</v>
      </c>
      <c r="L2504" s="1" t="s">
        <v>204</v>
      </c>
      <c r="M2504" s="4">
        <v>44915</v>
      </c>
      <c r="N2504" s="5">
        <v>0.13450000000000001</v>
      </c>
      <c r="O2504" s="4"/>
      <c r="P2504" s="1" t="s">
        <v>199</v>
      </c>
      <c r="Q2504" s="1" t="s">
        <v>1992</v>
      </c>
      <c r="R2504" s="1" t="s">
        <v>32</v>
      </c>
      <c r="S2504" s="1" t="s">
        <v>200</v>
      </c>
      <c r="T2504" s="1" t="s">
        <v>201</v>
      </c>
      <c r="U2504" s="6" t="s">
        <v>41</v>
      </c>
      <c r="V2504" s="6">
        <v>940327.05</v>
      </c>
      <c r="W2504" s="6">
        <v>0</v>
      </c>
      <c r="X2504" s="6">
        <v>940327.05</v>
      </c>
      <c r="Y2504" s="6" t="s">
        <v>41</v>
      </c>
      <c r="Z2504" s="7">
        <v>44739</v>
      </c>
      <c r="AA25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4" s="35" t="str">
        <f>IFERROR(
                    _xlfn.XLOOKUP(Tabela1[[#This Row],[ID]],'Base_Solicitações MP'!B:B,'Base_Solicitações MP'!R:R),
                    "Não enviada")</f>
        <v>Diligência</v>
      </c>
      <c r="AC2504" s="15" t="str">
        <f>_xlfn.CONCAT(Tabela1[[#This Row],[Município]],"/",Tabela1[[#This Row],[UF]])</f>
        <v>Abreulândia/TO</v>
      </c>
    </row>
    <row r="2505" spans="1:29" x14ac:dyDescent="0.25">
      <c r="A2505" s="14" t="s">
        <v>705</v>
      </c>
      <c r="B2505" s="2" t="s">
        <v>10447</v>
      </c>
      <c r="C2505" s="2" t="s">
        <v>13426</v>
      </c>
      <c r="D2505" s="3" t="s">
        <v>4578</v>
      </c>
      <c r="E2505" s="1">
        <v>19824</v>
      </c>
      <c r="F2505" s="1">
        <v>2014</v>
      </c>
      <c r="G2505" s="1">
        <v>1</v>
      </c>
      <c r="H2505" s="1" t="s">
        <v>4288</v>
      </c>
      <c r="I2505" s="1" t="s">
        <v>47</v>
      </c>
      <c r="J2505" s="1" t="s">
        <v>56</v>
      </c>
      <c r="K2505" s="1" t="str">
        <f>IF(Tabela1[[#This Row],[Situação da Obra]]="Inacabada - PC Técnica Concluída","Inacabada",Tabela1[[#This Row],[Situação da Obra]])</f>
        <v>Paralisada</v>
      </c>
      <c r="L2505" s="1" t="s">
        <v>204</v>
      </c>
      <c r="M2505" s="4">
        <v>44684</v>
      </c>
      <c r="N2505" s="5">
        <v>0.80369999999999997</v>
      </c>
      <c r="O2505" s="4">
        <v>44684</v>
      </c>
      <c r="P2505" s="1" t="s">
        <v>199</v>
      </c>
      <c r="Q2505" s="1" t="s">
        <v>1992</v>
      </c>
      <c r="R2505" s="1" t="s">
        <v>32</v>
      </c>
      <c r="S2505" s="1" t="s">
        <v>200</v>
      </c>
      <c r="T2505" s="1" t="s">
        <v>201</v>
      </c>
      <c r="U2505" s="6">
        <v>335210.45</v>
      </c>
      <c r="V2505" s="6">
        <v>936726.39</v>
      </c>
      <c r="W2505" s="6">
        <v>0</v>
      </c>
      <c r="X2505" s="6">
        <v>936726.39</v>
      </c>
      <c r="Y2505" s="6">
        <v>33801.160000000003</v>
      </c>
      <c r="Z2505" s="7">
        <v>45321</v>
      </c>
      <c r="AA25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5" s="35" t="str">
        <f>IFERROR(
                    _xlfn.XLOOKUP(Tabela1[[#This Row],[ID]],'Base_Solicitações MP'!B:B,'Base_Solicitações MP'!R:R),
                    "Não enviada")</f>
        <v>Não enviada</v>
      </c>
      <c r="AC2505" s="15" t="str">
        <f>_xlfn.CONCAT(Tabela1[[#This Row],[Município]],"/",Tabela1[[#This Row],[UF]])</f>
        <v>Araguaçu/TO</v>
      </c>
    </row>
    <row r="2506" spans="1:29" x14ac:dyDescent="0.25">
      <c r="A2506" s="14" t="s">
        <v>705</v>
      </c>
      <c r="B2506" s="2" t="s">
        <v>6916</v>
      </c>
      <c r="C2506" s="2" t="s">
        <v>13427</v>
      </c>
      <c r="D2506" s="3" t="s">
        <v>4579</v>
      </c>
      <c r="E2506" s="1">
        <v>20008</v>
      </c>
      <c r="F2506" s="1">
        <v>2014</v>
      </c>
      <c r="G2506" s="1">
        <v>3</v>
      </c>
      <c r="H2506" s="1" t="s">
        <v>4331</v>
      </c>
      <c r="I2506" s="1" t="s">
        <v>47</v>
      </c>
      <c r="J2506" s="1" t="s">
        <v>40</v>
      </c>
      <c r="K2506" s="1" t="str">
        <f>IF(Tabela1[[#This Row],[Situação da Obra]]="Inacabada - PC Técnica Concluída","Inacabada",Tabela1[[#This Row],[Situação da Obra]])</f>
        <v>Inacabada</v>
      </c>
      <c r="L2506" s="1" t="s">
        <v>204</v>
      </c>
      <c r="M2506" s="4">
        <v>45005</v>
      </c>
      <c r="N2506" s="5">
        <v>0.59040000000000004</v>
      </c>
      <c r="O2506" s="4">
        <v>44509</v>
      </c>
      <c r="P2506" s="1" t="s">
        <v>199</v>
      </c>
      <c r="Q2506" s="1" t="s">
        <v>1992</v>
      </c>
      <c r="R2506" s="1" t="s">
        <v>32</v>
      </c>
      <c r="S2506" s="1" t="s">
        <v>200</v>
      </c>
      <c r="T2506" s="1" t="s">
        <v>201</v>
      </c>
      <c r="U2506" s="6">
        <v>871746.18</v>
      </c>
      <c r="V2506" s="6">
        <v>872393.78</v>
      </c>
      <c r="W2506" s="6">
        <v>0</v>
      </c>
      <c r="X2506" s="6">
        <v>872393.78</v>
      </c>
      <c r="Y2506" s="6">
        <v>144.21</v>
      </c>
      <c r="Z2506" s="7">
        <v>44885</v>
      </c>
      <c r="AA25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6" s="35" t="str">
        <f>IFERROR(
                    _xlfn.XLOOKUP(Tabela1[[#This Row],[ID]],'Base_Solicitações MP'!B:B,'Base_Solicitações MP'!R:R),
                    "Não enviada")</f>
        <v>Diligência</v>
      </c>
      <c r="AC2506" s="15" t="str">
        <f>_xlfn.CONCAT(Tabela1[[#This Row],[Município]],"/",Tabela1[[#This Row],[UF]])</f>
        <v>Paranã/TO</v>
      </c>
    </row>
    <row r="2507" spans="1:29" x14ac:dyDescent="0.25">
      <c r="A2507" s="14" t="s">
        <v>705</v>
      </c>
      <c r="B2507" s="2" t="s">
        <v>10448</v>
      </c>
      <c r="C2507" s="2" t="s">
        <v>13428</v>
      </c>
      <c r="D2507" s="3" t="s">
        <v>4579</v>
      </c>
      <c r="E2507" s="1">
        <v>20008</v>
      </c>
      <c r="F2507" s="1">
        <v>2014</v>
      </c>
      <c r="G2507" s="1">
        <v>3</v>
      </c>
      <c r="H2507" s="1" t="s">
        <v>4331</v>
      </c>
      <c r="I2507" s="1" t="s">
        <v>47</v>
      </c>
      <c r="J2507" s="1" t="s">
        <v>40</v>
      </c>
      <c r="K2507" s="1" t="str">
        <f>IF(Tabela1[[#This Row],[Situação da Obra]]="Inacabada - PC Técnica Concluída","Inacabada",Tabela1[[#This Row],[Situação da Obra]])</f>
        <v>Inacabada</v>
      </c>
      <c r="L2507" s="1" t="s">
        <v>204</v>
      </c>
      <c r="M2507" s="4">
        <v>45005</v>
      </c>
      <c r="N2507" s="5">
        <v>0.7036</v>
      </c>
      <c r="O2507" s="4">
        <v>44509</v>
      </c>
      <c r="P2507" s="1" t="s">
        <v>199</v>
      </c>
      <c r="Q2507" s="1" t="s">
        <v>1992</v>
      </c>
      <c r="R2507" s="1" t="s">
        <v>32</v>
      </c>
      <c r="S2507" s="1" t="s">
        <v>223</v>
      </c>
      <c r="T2507" s="1" t="s">
        <v>201</v>
      </c>
      <c r="U2507" s="6">
        <v>224268.14</v>
      </c>
      <c r="V2507" s="6">
        <v>224268.14</v>
      </c>
      <c r="W2507" s="6">
        <v>0</v>
      </c>
      <c r="X2507" s="6">
        <v>224268.14</v>
      </c>
      <c r="Y2507" s="6">
        <v>144.21</v>
      </c>
      <c r="Z2507" s="7">
        <v>44885</v>
      </c>
      <c r="AA25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7" s="35" t="str">
        <f>IFERROR(
                    _xlfn.XLOOKUP(Tabela1[[#This Row],[ID]],'Base_Solicitações MP'!B:B,'Base_Solicitações MP'!R:R),
                    "Não enviada")</f>
        <v>Diligência</v>
      </c>
      <c r="AC2507" s="15" t="str">
        <f>_xlfn.CONCAT(Tabela1[[#This Row],[Município]],"/",Tabela1[[#This Row],[UF]])</f>
        <v>Paranã/TO</v>
      </c>
    </row>
    <row r="2508" spans="1:29" x14ac:dyDescent="0.25">
      <c r="A2508" s="14" t="s">
        <v>705</v>
      </c>
      <c r="B2508" s="2" t="s">
        <v>10449</v>
      </c>
      <c r="C2508" s="2" t="s">
        <v>13429</v>
      </c>
      <c r="D2508" s="3" t="s">
        <v>4580</v>
      </c>
      <c r="E2508" s="1">
        <v>19601</v>
      </c>
      <c r="F2508" s="1">
        <v>2014</v>
      </c>
      <c r="G2508" s="1">
        <v>1</v>
      </c>
      <c r="H2508" s="1" t="s">
        <v>708</v>
      </c>
      <c r="I2508" s="1" t="s">
        <v>212</v>
      </c>
      <c r="J2508" s="1" t="s">
        <v>29</v>
      </c>
      <c r="K2508" s="1" t="str">
        <f>IF(Tabela1[[#This Row],[Situação da Obra]]="Inacabada - PC Técnica Concluída","Inacabada",Tabela1[[#This Row],[Situação da Obra]])</f>
        <v>Inacabada</v>
      </c>
      <c r="L2508" s="1" t="s">
        <v>204</v>
      </c>
      <c r="M2508" s="4">
        <v>44915</v>
      </c>
      <c r="N2508" s="5">
        <v>0.30270000000000002</v>
      </c>
      <c r="O2508" s="4">
        <v>42871</v>
      </c>
      <c r="P2508" s="1" t="s">
        <v>199</v>
      </c>
      <c r="Q2508" s="1" t="s">
        <v>1992</v>
      </c>
      <c r="R2508" s="1" t="s">
        <v>32</v>
      </c>
      <c r="S2508" s="1" t="s">
        <v>200</v>
      </c>
      <c r="T2508" s="1" t="s">
        <v>201</v>
      </c>
      <c r="U2508" s="6">
        <v>942646.46</v>
      </c>
      <c r="V2508" s="6">
        <v>942668.18</v>
      </c>
      <c r="W2508" s="6">
        <v>0</v>
      </c>
      <c r="X2508" s="6">
        <v>942668.18</v>
      </c>
      <c r="Y2508" s="6">
        <v>0</v>
      </c>
      <c r="Z2508" s="7">
        <v>42916</v>
      </c>
      <c r="AA25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8" s="35" t="str">
        <f>IFERROR(
                    _xlfn.XLOOKUP(Tabela1[[#This Row],[ID]],'Base_Solicitações MP'!B:B,'Base_Solicitações MP'!R:R),
                    "Não enviada")</f>
        <v>Não enviada</v>
      </c>
      <c r="AC2508" s="15" t="str">
        <f>_xlfn.CONCAT(Tabela1[[#This Row],[Município]],"/",Tabela1[[#This Row],[UF]])</f>
        <v>Manacapuru/AM</v>
      </c>
    </row>
    <row r="2509" spans="1:29" x14ac:dyDescent="0.25">
      <c r="A2509" s="14" t="s">
        <v>705</v>
      </c>
      <c r="B2509" s="2" t="s">
        <v>10450</v>
      </c>
      <c r="C2509" s="2" t="s">
        <v>13430</v>
      </c>
      <c r="D2509" s="3" t="s">
        <v>4581</v>
      </c>
      <c r="E2509" s="1">
        <v>19727</v>
      </c>
      <c r="F2509" s="1">
        <v>2014</v>
      </c>
      <c r="G2509" s="1">
        <v>1</v>
      </c>
      <c r="H2509" s="1" t="s">
        <v>4582</v>
      </c>
      <c r="I2509" s="1" t="s">
        <v>82</v>
      </c>
      <c r="J2509" s="1" t="s">
        <v>29</v>
      </c>
      <c r="K2509" s="1" t="str">
        <f>IF(Tabela1[[#This Row],[Situação da Obra]]="Inacabada - PC Técnica Concluída","Inacabada",Tabela1[[#This Row],[Situação da Obra]])</f>
        <v>Inacabada</v>
      </c>
      <c r="L2509" s="1" t="s">
        <v>204</v>
      </c>
      <c r="M2509" s="4">
        <v>44915</v>
      </c>
      <c r="N2509" s="5">
        <v>0.17560000000000001</v>
      </c>
      <c r="O2509" s="4">
        <v>44369</v>
      </c>
      <c r="P2509" s="1" t="s">
        <v>199</v>
      </c>
      <c r="Q2509" s="1" t="s">
        <v>1992</v>
      </c>
      <c r="R2509" s="1" t="s">
        <v>32</v>
      </c>
      <c r="S2509" s="1" t="s">
        <v>200</v>
      </c>
      <c r="T2509" s="1" t="s">
        <v>201</v>
      </c>
      <c r="U2509" s="6">
        <v>739733.83</v>
      </c>
      <c r="V2509" s="6">
        <v>923871.9</v>
      </c>
      <c r="W2509" s="6">
        <v>0</v>
      </c>
      <c r="X2509" s="6">
        <v>923871.9</v>
      </c>
      <c r="Y2509" s="6">
        <v>16574.38</v>
      </c>
      <c r="Z2509" s="7">
        <v>44387</v>
      </c>
      <c r="AA25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9" s="35" t="str">
        <f>IFERROR(
                    _xlfn.XLOOKUP(Tabela1[[#This Row],[ID]],'Base_Solicitações MP'!B:B,'Base_Solicitações MP'!R:R),
                    "Não enviada")</f>
        <v>Não enviada</v>
      </c>
      <c r="AC2509" s="15" t="str">
        <f>_xlfn.CONCAT(Tabela1[[#This Row],[Município]],"/",Tabela1[[#This Row],[UF]])</f>
        <v>Xique-Xique/BA</v>
      </c>
    </row>
    <row r="2510" spans="1:29" x14ac:dyDescent="0.25">
      <c r="A2510" s="14" t="s">
        <v>705</v>
      </c>
      <c r="B2510" s="2" t="s">
        <v>10451</v>
      </c>
      <c r="C2510" s="2" t="s">
        <v>13431</v>
      </c>
      <c r="D2510" s="3" t="s">
        <v>4583</v>
      </c>
      <c r="E2510" s="1">
        <v>19632</v>
      </c>
      <c r="F2510" s="1">
        <v>2014</v>
      </c>
      <c r="G2510" s="1">
        <v>2</v>
      </c>
      <c r="H2510" s="1" t="s">
        <v>4584</v>
      </c>
      <c r="I2510" s="1" t="s">
        <v>60</v>
      </c>
      <c r="J2510" s="1" t="s">
        <v>29</v>
      </c>
      <c r="K2510" s="1" t="str">
        <f>IF(Tabela1[[#This Row],[Situação da Obra]]="Inacabada - PC Técnica Concluída","Inacabada",Tabela1[[#This Row],[Situação da Obra]])</f>
        <v>Inacabada</v>
      </c>
      <c r="L2510" s="1" t="s">
        <v>204</v>
      </c>
      <c r="M2510" s="4">
        <v>44915</v>
      </c>
      <c r="N2510" s="5">
        <v>0.18240000000000001</v>
      </c>
      <c r="O2510" s="4">
        <v>43818</v>
      </c>
      <c r="P2510" s="1" t="s">
        <v>199</v>
      </c>
      <c r="Q2510" s="1" t="s">
        <v>1992</v>
      </c>
      <c r="R2510" s="1" t="s">
        <v>32</v>
      </c>
      <c r="S2510" s="1" t="s">
        <v>223</v>
      </c>
      <c r="T2510" s="1" t="s">
        <v>201</v>
      </c>
      <c r="U2510" s="6">
        <v>202457.12</v>
      </c>
      <c r="V2510" s="6">
        <v>244354.65</v>
      </c>
      <c r="W2510" s="6">
        <v>0</v>
      </c>
      <c r="X2510" s="6">
        <v>244354.65</v>
      </c>
      <c r="Y2510" s="6">
        <v>0</v>
      </c>
      <c r="Z2510" s="7">
        <v>44377</v>
      </c>
      <c r="AA25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0" s="35" t="str">
        <f>IFERROR(
                    _xlfn.XLOOKUP(Tabela1[[#This Row],[ID]],'Base_Solicitações MP'!B:B,'Base_Solicitações MP'!R:R),
                    "Não enviada")</f>
        <v>Diligência</v>
      </c>
      <c r="AC2510" s="15" t="str">
        <f>_xlfn.CONCAT(Tabela1[[#This Row],[Município]],"/",Tabela1[[#This Row],[UF]])</f>
        <v>Ouro Verde de Minas/MG</v>
      </c>
    </row>
    <row r="2511" spans="1:29" x14ac:dyDescent="0.25">
      <c r="A2511" s="14" t="s">
        <v>705</v>
      </c>
      <c r="B2511" s="2" t="s">
        <v>7156</v>
      </c>
      <c r="C2511" s="2" t="s">
        <v>13432</v>
      </c>
      <c r="D2511" s="3" t="s">
        <v>4585</v>
      </c>
      <c r="E2511" s="1">
        <v>22546</v>
      </c>
      <c r="F2511" s="1">
        <v>2014</v>
      </c>
      <c r="G2511" s="1">
        <v>2</v>
      </c>
      <c r="H2511" s="1" t="s">
        <v>2039</v>
      </c>
      <c r="I2511" s="1" t="s">
        <v>112</v>
      </c>
      <c r="J2511" s="1" t="s">
        <v>29</v>
      </c>
      <c r="K2511" s="1" t="str">
        <f>IF(Tabela1[[#This Row],[Situação da Obra]]="Inacabada - PC Técnica Concluída","Inacabada",Tabela1[[#This Row],[Situação da Obra]])</f>
        <v>Inacabada</v>
      </c>
      <c r="L2511" s="1" t="s">
        <v>209</v>
      </c>
      <c r="M2511" s="4">
        <v>44915</v>
      </c>
      <c r="N2511" s="5">
        <v>0.21410000000000001</v>
      </c>
      <c r="O2511" s="4">
        <v>43578</v>
      </c>
      <c r="P2511" s="1" t="s">
        <v>199</v>
      </c>
      <c r="Q2511" s="1" t="s">
        <v>1992</v>
      </c>
      <c r="R2511" s="1" t="s">
        <v>32</v>
      </c>
      <c r="S2511" s="1" t="s">
        <v>223</v>
      </c>
      <c r="T2511" s="1" t="s">
        <v>201</v>
      </c>
      <c r="U2511" s="6">
        <v>234930.48</v>
      </c>
      <c r="V2511" s="6">
        <v>235402.25</v>
      </c>
      <c r="W2511" s="6">
        <v>0</v>
      </c>
      <c r="X2511" s="6">
        <v>235402.25</v>
      </c>
      <c r="Y2511" s="6">
        <v>0</v>
      </c>
      <c r="Z2511" s="7">
        <v>43464</v>
      </c>
      <c r="AA25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1" s="35" t="str">
        <f>IFERROR(
                    _xlfn.XLOOKUP(Tabela1[[#This Row],[ID]],'Base_Solicitações MP'!B:B,'Base_Solicitações MP'!R:R),
                    "Não enviada")</f>
        <v>Diligência</v>
      </c>
      <c r="AC2511" s="15" t="str">
        <f>_xlfn.CONCAT(Tabela1[[#This Row],[Município]],"/",Tabela1[[#This Row],[UF]])</f>
        <v>Nova Nazaré/MT</v>
      </c>
    </row>
    <row r="2512" spans="1:29" x14ac:dyDescent="0.25">
      <c r="A2512" s="14" t="s">
        <v>705</v>
      </c>
      <c r="B2512" s="2" t="s">
        <v>7159</v>
      </c>
      <c r="C2512" s="2" t="s">
        <v>13433</v>
      </c>
      <c r="D2512" s="3" t="s">
        <v>4585</v>
      </c>
      <c r="E2512" s="1">
        <v>22546</v>
      </c>
      <c r="F2512" s="1">
        <v>2014</v>
      </c>
      <c r="G2512" s="1">
        <v>2</v>
      </c>
      <c r="H2512" s="1" t="s">
        <v>2039</v>
      </c>
      <c r="I2512" s="1" t="s">
        <v>112</v>
      </c>
      <c r="J2512" s="1" t="s">
        <v>29</v>
      </c>
      <c r="K2512" s="1" t="str">
        <f>IF(Tabela1[[#This Row],[Situação da Obra]]="Inacabada - PC Técnica Concluída","Inacabada",Tabela1[[#This Row],[Situação da Obra]])</f>
        <v>Inacabada</v>
      </c>
      <c r="L2512" s="1" t="s">
        <v>209</v>
      </c>
      <c r="M2512" s="4">
        <v>44915</v>
      </c>
      <c r="N2512" s="5">
        <v>0.1522</v>
      </c>
      <c r="O2512" s="4">
        <v>43578</v>
      </c>
      <c r="P2512" s="1" t="s">
        <v>199</v>
      </c>
      <c r="Q2512" s="1" t="s">
        <v>1992</v>
      </c>
      <c r="R2512" s="1" t="s">
        <v>32</v>
      </c>
      <c r="S2512" s="1" t="s">
        <v>2035</v>
      </c>
      <c r="T2512" s="1" t="s">
        <v>201</v>
      </c>
      <c r="U2512" s="6">
        <v>133029.4</v>
      </c>
      <c r="V2512" s="6">
        <v>133160.34</v>
      </c>
      <c r="W2512" s="6">
        <v>0</v>
      </c>
      <c r="X2512" s="6">
        <v>133160.34</v>
      </c>
      <c r="Y2512" s="6">
        <v>0</v>
      </c>
      <c r="Z2512" s="7">
        <v>43464</v>
      </c>
      <c r="AA25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2" s="35" t="str">
        <f>IFERROR(
                    _xlfn.XLOOKUP(Tabela1[[#This Row],[ID]],'Base_Solicitações MP'!B:B,'Base_Solicitações MP'!R:R),
                    "Não enviada")</f>
        <v>Diligência</v>
      </c>
      <c r="AC2512" s="15" t="str">
        <f>_xlfn.CONCAT(Tabela1[[#This Row],[Município]],"/",Tabela1[[#This Row],[UF]])</f>
        <v>Nova Nazaré/MT</v>
      </c>
    </row>
    <row r="2513" spans="1:29" x14ac:dyDescent="0.25">
      <c r="A2513" s="14" t="s">
        <v>705</v>
      </c>
      <c r="B2513" s="2" t="s">
        <v>10452</v>
      </c>
      <c r="C2513" s="2" t="s">
        <v>13434</v>
      </c>
      <c r="D2513" s="3" t="s">
        <v>4586</v>
      </c>
      <c r="E2513" s="1">
        <v>23560</v>
      </c>
      <c r="F2513" s="1">
        <v>2014</v>
      </c>
      <c r="G2513" s="1">
        <v>2</v>
      </c>
      <c r="H2513" s="1" t="s">
        <v>427</v>
      </c>
      <c r="I2513" s="1" t="s">
        <v>184</v>
      </c>
      <c r="J2513" s="1" t="s">
        <v>29</v>
      </c>
      <c r="K2513" s="1" t="str">
        <f>IF(Tabela1[[#This Row],[Situação da Obra]]="Inacabada - PC Técnica Concluída","Inacabada",Tabela1[[#This Row],[Situação da Obra]])</f>
        <v>Inacabada</v>
      </c>
      <c r="L2513" s="1" t="s">
        <v>204</v>
      </c>
      <c r="M2513" s="4">
        <v>44915</v>
      </c>
      <c r="N2513" s="5">
        <v>0.20699999999999999</v>
      </c>
      <c r="O2513" s="4">
        <v>43852</v>
      </c>
      <c r="P2513" s="1" t="s">
        <v>199</v>
      </c>
      <c r="Q2513" s="1" t="s">
        <v>1992</v>
      </c>
      <c r="R2513" s="1" t="s">
        <v>32</v>
      </c>
      <c r="S2513" s="1" t="s">
        <v>200</v>
      </c>
      <c r="T2513" s="1" t="s">
        <v>201</v>
      </c>
      <c r="U2513" s="6">
        <v>845590.03</v>
      </c>
      <c r="V2513" s="6">
        <v>846591.06</v>
      </c>
      <c r="W2513" s="6">
        <v>0</v>
      </c>
      <c r="X2513" s="6">
        <v>846591.06</v>
      </c>
      <c r="Y2513" s="6">
        <v>699.47</v>
      </c>
      <c r="Z2513" s="7">
        <v>43738</v>
      </c>
      <c r="AA25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13" s="35" t="str">
        <f>IFERROR(
                    _xlfn.XLOOKUP(Tabela1[[#This Row],[ID]],'Base_Solicitações MP'!B:B,'Base_Solicitações MP'!R:R),
                    "Não enviada")</f>
        <v>Não enviada</v>
      </c>
      <c r="AC2513" s="15" t="str">
        <f>_xlfn.CONCAT(Tabela1[[#This Row],[Município]],"/",Tabela1[[#This Row],[UF]])</f>
        <v>Breves/PA</v>
      </c>
    </row>
    <row r="2514" spans="1:29" x14ac:dyDescent="0.25">
      <c r="A2514" s="14" t="s">
        <v>705</v>
      </c>
      <c r="B2514" s="2" t="s">
        <v>10453</v>
      </c>
      <c r="C2514" s="2" t="s">
        <v>13435</v>
      </c>
      <c r="D2514" s="3" t="s">
        <v>4586</v>
      </c>
      <c r="E2514" s="1">
        <v>23560</v>
      </c>
      <c r="F2514" s="1">
        <v>2014</v>
      </c>
      <c r="G2514" s="1">
        <v>2</v>
      </c>
      <c r="H2514" s="1" t="s">
        <v>427</v>
      </c>
      <c r="I2514" s="1" t="s">
        <v>184</v>
      </c>
      <c r="J2514" s="1" t="s">
        <v>29</v>
      </c>
      <c r="K2514" s="1" t="str">
        <f>IF(Tabela1[[#This Row],[Situação da Obra]]="Inacabada - PC Técnica Concluída","Inacabada",Tabela1[[#This Row],[Situação da Obra]])</f>
        <v>Inacabada</v>
      </c>
      <c r="L2514" s="1" t="s">
        <v>204</v>
      </c>
      <c r="M2514" s="4">
        <v>44915</v>
      </c>
      <c r="N2514" s="5">
        <v>0.4783</v>
      </c>
      <c r="O2514" s="4">
        <v>43852</v>
      </c>
      <c r="P2514" s="1" t="s">
        <v>199</v>
      </c>
      <c r="Q2514" s="1" t="s">
        <v>1992</v>
      </c>
      <c r="R2514" s="1" t="s">
        <v>32</v>
      </c>
      <c r="S2514" s="1" t="s">
        <v>205</v>
      </c>
      <c r="T2514" s="1" t="s">
        <v>201</v>
      </c>
      <c r="U2514" s="6">
        <v>992964.42</v>
      </c>
      <c r="V2514" s="6">
        <v>993261.05</v>
      </c>
      <c r="W2514" s="6">
        <v>0</v>
      </c>
      <c r="X2514" s="6">
        <v>993261.05</v>
      </c>
      <c r="Y2514" s="6">
        <v>699.47</v>
      </c>
      <c r="Z2514" s="7">
        <v>43738</v>
      </c>
      <c r="AA25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14" s="35" t="str">
        <f>IFERROR(
                    _xlfn.XLOOKUP(Tabela1[[#This Row],[ID]],'Base_Solicitações MP'!B:B,'Base_Solicitações MP'!R:R),
                    "Não enviada")</f>
        <v>Não enviada</v>
      </c>
      <c r="AC2514" s="15" t="str">
        <f>_xlfn.CONCAT(Tabela1[[#This Row],[Município]],"/",Tabela1[[#This Row],[UF]])</f>
        <v>Breves/PA</v>
      </c>
    </row>
    <row r="2515" spans="1:29" x14ac:dyDescent="0.25">
      <c r="A2515" s="14" t="s">
        <v>705</v>
      </c>
      <c r="B2515" s="2" t="s">
        <v>10454</v>
      </c>
      <c r="C2515" s="2" t="s">
        <v>13436</v>
      </c>
      <c r="D2515" s="3" t="s">
        <v>4587</v>
      </c>
      <c r="E2515" s="1">
        <v>22319</v>
      </c>
      <c r="F2515" s="1">
        <v>2014</v>
      </c>
      <c r="G2515" s="1">
        <v>3</v>
      </c>
      <c r="H2515" s="1" t="s">
        <v>2187</v>
      </c>
      <c r="I2515" s="1" t="s">
        <v>184</v>
      </c>
      <c r="J2515" s="1" t="s">
        <v>40</v>
      </c>
      <c r="K2515" s="1" t="str">
        <f>IF(Tabela1[[#This Row],[Situação da Obra]]="Inacabada - PC Técnica Concluída","Inacabada",Tabela1[[#This Row],[Situação da Obra]])</f>
        <v>Inacabada</v>
      </c>
      <c r="L2515" s="1" t="s">
        <v>204</v>
      </c>
      <c r="M2515" s="4">
        <v>43592</v>
      </c>
      <c r="N2515" s="5">
        <v>0.21479999999999999</v>
      </c>
      <c r="O2515" s="4">
        <v>43486</v>
      </c>
      <c r="P2515" s="1" t="s">
        <v>199</v>
      </c>
      <c r="Q2515" s="1" t="s">
        <v>1992</v>
      </c>
      <c r="R2515" s="1" t="s">
        <v>32</v>
      </c>
      <c r="S2515" s="1" t="s">
        <v>223</v>
      </c>
      <c r="T2515" s="1" t="s">
        <v>201</v>
      </c>
      <c r="U2515" s="6">
        <v>236082.56</v>
      </c>
      <c r="V2515" s="6">
        <v>245021.05</v>
      </c>
      <c r="W2515" s="6">
        <v>0</v>
      </c>
      <c r="X2515" s="6">
        <v>245021.05</v>
      </c>
      <c r="Y2515" s="6">
        <v>0</v>
      </c>
      <c r="Z2515" s="7">
        <v>43464</v>
      </c>
      <c r="AA25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5" s="35" t="str">
        <f>IFERROR(
                    _xlfn.XLOOKUP(Tabela1[[#This Row],[ID]],'Base_Solicitações MP'!B:B,'Base_Solicitações MP'!R:R),
                    "Não enviada")</f>
        <v>Diligência</v>
      </c>
      <c r="AC2515" s="15" t="str">
        <f>_xlfn.CONCAT(Tabela1[[#This Row],[Município]],"/",Tabela1[[#This Row],[UF]])</f>
        <v>Medicilândia/PA</v>
      </c>
    </row>
    <row r="2516" spans="1:29" x14ac:dyDescent="0.25">
      <c r="A2516" s="14" t="s">
        <v>705</v>
      </c>
      <c r="B2516" s="2" t="s">
        <v>10455</v>
      </c>
      <c r="C2516" s="2" t="s">
        <v>13437</v>
      </c>
      <c r="D2516" s="3" t="s">
        <v>4587</v>
      </c>
      <c r="E2516" s="1">
        <v>22319</v>
      </c>
      <c r="F2516" s="1">
        <v>2014</v>
      </c>
      <c r="G2516" s="1">
        <v>3</v>
      </c>
      <c r="H2516" s="1" t="s">
        <v>2187</v>
      </c>
      <c r="I2516" s="1" t="s">
        <v>184</v>
      </c>
      <c r="J2516" s="1" t="s">
        <v>40</v>
      </c>
      <c r="K2516" s="1" t="str">
        <f>IF(Tabela1[[#This Row],[Situação da Obra]]="Inacabada - PC Técnica Concluída","Inacabada",Tabela1[[#This Row],[Situação da Obra]])</f>
        <v>Inacabada</v>
      </c>
      <c r="L2516" s="1" t="s">
        <v>204</v>
      </c>
      <c r="M2516" s="4">
        <v>43592</v>
      </c>
      <c r="N2516" s="5">
        <v>0.34100000000000003</v>
      </c>
      <c r="O2516" s="4">
        <v>43486</v>
      </c>
      <c r="P2516" s="1" t="s">
        <v>199</v>
      </c>
      <c r="Q2516" s="1" t="s">
        <v>1992</v>
      </c>
      <c r="R2516" s="1" t="s">
        <v>32</v>
      </c>
      <c r="S2516" s="1" t="s">
        <v>223</v>
      </c>
      <c r="T2516" s="1" t="s">
        <v>201</v>
      </c>
      <c r="U2516" s="6">
        <v>181900.97</v>
      </c>
      <c r="V2516" s="6">
        <v>245021.05</v>
      </c>
      <c r="W2516" s="6">
        <v>0</v>
      </c>
      <c r="X2516" s="6">
        <v>245021.05</v>
      </c>
      <c r="Y2516" s="6">
        <v>0</v>
      </c>
      <c r="Z2516" s="7">
        <v>43464</v>
      </c>
      <c r="AA25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6" s="35" t="str">
        <f>IFERROR(
                    _xlfn.XLOOKUP(Tabela1[[#This Row],[ID]],'Base_Solicitações MP'!B:B,'Base_Solicitações MP'!R:R),
                    "Não enviada")</f>
        <v>Diligência</v>
      </c>
      <c r="AC2516" s="15" t="str">
        <f>_xlfn.CONCAT(Tabela1[[#This Row],[Município]],"/",Tabela1[[#This Row],[UF]])</f>
        <v>Medicilândia/PA</v>
      </c>
    </row>
    <row r="2517" spans="1:29" x14ac:dyDescent="0.25">
      <c r="A2517" s="14" t="s">
        <v>705</v>
      </c>
      <c r="B2517" s="2" t="s">
        <v>10456</v>
      </c>
      <c r="C2517" s="2" t="s">
        <v>13438</v>
      </c>
      <c r="D2517" s="3" t="s">
        <v>4587</v>
      </c>
      <c r="E2517" s="1">
        <v>22319</v>
      </c>
      <c r="F2517" s="1">
        <v>2014</v>
      </c>
      <c r="G2517" s="1">
        <v>3</v>
      </c>
      <c r="H2517" s="1" t="s">
        <v>2187</v>
      </c>
      <c r="I2517" s="1" t="s">
        <v>184</v>
      </c>
      <c r="J2517" s="1" t="s">
        <v>29</v>
      </c>
      <c r="K2517" s="1" t="str">
        <f>IF(Tabela1[[#This Row],[Situação da Obra]]="Inacabada - PC Técnica Concluída","Inacabada",Tabela1[[#This Row],[Situação da Obra]])</f>
        <v>Inacabada</v>
      </c>
      <c r="L2517" s="1" t="s">
        <v>204</v>
      </c>
      <c r="M2517" s="4">
        <v>45041</v>
      </c>
      <c r="N2517" s="5">
        <v>0.24690000000000001</v>
      </c>
      <c r="O2517" s="4">
        <v>43556</v>
      </c>
      <c r="P2517" s="1" t="s">
        <v>2031</v>
      </c>
      <c r="Q2517" s="1" t="s">
        <v>1992</v>
      </c>
      <c r="R2517" s="1" t="s">
        <v>32</v>
      </c>
      <c r="S2517" s="1" t="s">
        <v>223</v>
      </c>
      <c r="T2517" s="1" t="s">
        <v>201</v>
      </c>
      <c r="U2517" s="6">
        <v>192230.98</v>
      </c>
      <c r="V2517" s="6">
        <v>245021.05</v>
      </c>
      <c r="W2517" s="6">
        <v>0</v>
      </c>
      <c r="X2517" s="6">
        <v>245021.05</v>
      </c>
      <c r="Y2517" s="6">
        <v>0</v>
      </c>
      <c r="Z2517" s="7">
        <v>43464</v>
      </c>
      <c r="AA25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7" s="35" t="str">
        <f>IFERROR(
                    _xlfn.XLOOKUP(Tabela1[[#This Row],[ID]],'Base_Solicitações MP'!B:B,'Base_Solicitações MP'!R:R),
                    "Não enviada")</f>
        <v>Diligência</v>
      </c>
      <c r="AC2517" s="15" t="str">
        <f>_xlfn.CONCAT(Tabela1[[#This Row],[Município]],"/",Tabela1[[#This Row],[UF]])</f>
        <v>Medicilândia/PA</v>
      </c>
    </row>
    <row r="2518" spans="1:29" x14ac:dyDescent="0.25">
      <c r="A2518" s="14" t="s">
        <v>705</v>
      </c>
      <c r="B2518" s="2" t="s">
        <v>10457</v>
      </c>
      <c r="C2518" s="2" t="s">
        <v>13439</v>
      </c>
      <c r="D2518" s="3" t="s">
        <v>4588</v>
      </c>
      <c r="E2518" s="1">
        <v>22324</v>
      </c>
      <c r="F2518" s="1">
        <v>2014</v>
      </c>
      <c r="G2518" s="1">
        <v>1</v>
      </c>
      <c r="H2518" s="1" t="s">
        <v>3567</v>
      </c>
      <c r="I2518" s="1" t="s">
        <v>184</v>
      </c>
      <c r="J2518" s="1" t="s">
        <v>29</v>
      </c>
      <c r="K2518" s="1" t="str">
        <f>IF(Tabela1[[#This Row],[Situação da Obra]]="Inacabada - PC Técnica Concluída","Inacabada",Tabela1[[#This Row],[Situação da Obra]])</f>
        <v>Inacabada</v>
      </c>
      <c r="L2518" s="1" t="s">
        <v>204</v>
      </c>
      <c r="M2518" s="4">
        <v>45016</v>
      </c>
      <c r="N2518" s="5">
        <v>0.15240000000000001</v>
      </c>
      <c r="O2518" s="4"/>
      <c r="P2518" s="1" t="s">
        <v>199</v>
      </c>
      <c r="Q2518" s="1" t="s">
        <v>1992</v>
      </c>
      <c r="R2518" s="1" t="s">
        <v>32</v>
      </c>
      <c r="S2518" s="1" t="s">
        <v>223</v>
      </c>
      <c r="T2518" s="1" t="s">
        <v>201</v>
      </c>
      <c r="U2518" s="6" t="s">
        <v>41</v>
      </c>
      <c r="V2518" s="6">
        <v>228295.69</v>
      </c>
      <c r="W2518" s="6">
        <v>0</v>
      </c>
      <c r="X2518" s="6">
        <v>228295.69</v>
      </c>
      <c r="Y2518" s="6" t="s">
        <v>41</v>
      </c>
      <c r="Z2518" s="7">
        <v>43442</v>
      </c>
      <c r="AA25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8" s="35" t="str">
        <f>IFERROR(
                    _xlfn.XLOOKUP(Tabela1[[#This Row],[ID]],'Base_Solicitações MP'!B:B,'Base_Solicitações MP'!R:R),
                    "Não enviada")</f>
        <v>Aguardando Análise FNDE</v>
      </c>
      <c r="AC2518" s="15" t="str">
        <f>_xlfn.CONCAT(Tabela1[[#This Row],[Município]],"/",Tabela1[[#This Row],[UF]])</f>
        <v>Pacajá/PA</v>
      </c>
    </row>
    <row r="2519" spans="1:29" x14ac:dyDescent="0.25">
      <c r="A2519" s="14" t="s">
        <v>705</v>
      </c>
      <c r="B2519" s="2" t="s">
        <v>10458</v>
      </c>
      <c r="C2519" s="2" t="s">
        <v>13440</v>
      </c>
      <c r="D2519" s="3" t="s">
        <v>4589</v>
      </c>
      <c r="E2519" s="1">
        <v>23153</v>
      </c>
      <c r="F2519" s="1">
        <v>2014</v>
      </c>
      <c r="G2519" s="1">
        <v>17</v>
      </c>
      <c r="H2519" s="1" t="s">
        <v>2256</v>
      </c>
      <c r="I2519" s="1" t="s">
        <v>184</v>
      </c>
      <c r="J2519" s="1" t="s">
        <v>40</v>
      </c>
      <c r="K2519" s="1" t="str">
        <f>IF(Tabela1[[#This Row],[Situação da Obra]]="Inacabada - PC Técnica Concluída","Inacabada",Tabela1[[#This Row],[Situação da Obra]])</f>
        <v>Inacabada</v>
      </c>
      <c r="L2519" s="1" t="s">
        <v>204</v>
      </c>
      <c r="M2519" s="4">
        <v>42611</v>
      </c>
      <c r="N2519" s="5">
        <v>0.2334</v>
      </c>
      <c r="O2519" s="4">
        <v>42560</v>
      </c>
      <c r="P2519" s="1" t="s">
        <v>199</v>
      </c>
      <c r="Q2519" s="1" t="s">
        <v>1992</v>
      </c>
      <c r="R2519" s="1" t="s">
        <v>32</v>
      </c>
      <c r="S2519" s="1" t="s">
        <v>223</v>
      </c>
      <c r="T2519" s="1" t="s">
        <v>201</v>
      </c>
      <c r="U2519" s="6">
        <v>242276.91</v>
      </c>
      <c r="V2519" s="6">
        <v>244583.65</v>
      </c>
      <c r="W2519" s="6">
        <v>0</v>
      </c>
      <c r="X2519" s="6">
        <v>244583.65</v>
      </c>
      <c r="Y2519" s="6">
        <v>0</v>
      </c>
      <c r="Z2519" s="7">
        <v>42551</v>
      </c>
      <c r="AA25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9" s="35" t="str">
        <f>IFERROR(
                    _xlfn.XLOOKUP(Tabela1[[#This Row],[ID]],'Base_Solicitações MP'!B:B,'Base_Solicitações MP'!R:R),
                    "Não enviada")</f>
        <v>Diligência</v>
      </c>
      <c r="AC2519" s="15" t="str">
        <f>_xlfn.CONCAT(Tabela1[[#This Row],[Município]],"/",Tabela1[[#This Row],[UF]])</f>
        <v>Curralinho/PA</v>
      </c>
    </row>
    <row r="2520" spans="1:29" x14ac:dyDescent="0.25">
      <c r="A2520" s="14" t="s">
        <v>705</v>
      </c>
      <c r="B2520" s="2" t="s">
        <v>10459</v>
      </c>
      <c r="C2520" s="2" t="s">
        <v>13441</v>
      </c>
      <c r="D2520" s="3" t="s">
        <v>4589</v>
      </c>
      <c r="E2520" s="1">
        <v>23153</v>
      </c>
      <c r="F2520" s="1">
        <v>2014</v>
      </c>
      <c r="G2520" s="1">
        <v>17</v>
      </c>
      <c r="H2520" s="1" t="s">
        <v>2256</v>
      </c>
      <c r="I2520" s="1" t="s">
        <v>184</v>
      </c>
      <c r="J2520" s="1" t="s">
        <v>40</v>
      </c>
      <c r="K2520" s="1" t="str">
        <f>IF(Tabela1[[#This Row],[Situação da Obra]]="Inacabada - PC Técnica Concluída","Inacabada",Tabela1[[#This Row],[Situação da Obra]])</f>
        <v>Inacabada</v>
      </c>
      <c r="L2520" s="1" t="s">
        <v>204</v>
      </c>
      <c r="M2520" s="4">
        <v>42611</v>
      </c>
      <c r="N2520" s="5">
        <v>6.0199999999999997E-2</v>
      </c>
      <c r="O2520" s="4">
        <v>42560</v>
      </c>
      <c r="P2520" s="1" t="s">
        <v>199</v>
      </c>
      <c r="Q2520" s="1" t="s">
        <v>1992</v>
      </c>
      <c r="R2520" s="1" t="s">
        <v>32</v>
      </c>
      <c r="S2520" s="1" t="s">
        <v>223</v>
      </c>
      <c r="T2520" s="1" t="s">
        <v>201</v>
      </c>
      <c r="U2520" s="6">
        <v>242276.91</v>
      </c>
      <c r="V2520" s="6">
        <v>244583.65</v>
      </c>
      <c r="W2520" s="6">
        <v>0</v>
      </c>
      <c r="X2520" s="6">
        <v>244583.65</v>
      </c>
      <c r="Y2520" s="6">
        <v>0</v>
      </c>
      <c r="Z2520" s="7">
        <v>42551</v>
      </c>
      <c r="AA25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0" s="35" t="str">
        <f>IFERROR(
                    _xlfn.XLOOKUP(Tabela1[[#This Row],[ID]],'Base_Solicitações MP'!B:B,'Base_Solicitações MP'!R:R),
                    "Não enviada")</f>
        <v>Diligência</v>
      </c>
      <c r="AC2520" s="15" t="str">
        <f>_xlfn.CONCAT(Tabela1[[#This Row],[Município]],"/",Tabela1[[#This Row],[UF]])</f>
        <v>Curralinho/PA</v>
      </c>
    </row>
    <row r="2521" spans="1:29" x14ac:dyDescent="0.25">
      <c r="A2521" s="14" t="s">
        <v>705</v>
      </c>
      <c r="B2521" s="2" t="s">
        <v>10460</v>
      </c>
      <c r="C2521" s="2" t="s">
        <v>13442</v>
      </c>
      <c r="D2521" s="3" t="s">
        <v>4589</v>
      </c>
      <c r="E2521" s="1">
        <v>23153</v>
      </c>
      <c r="F2521" s="1">
        <v>2014</v>
      </c>
      <c r="G2521" s="1">
        <v>17</v>
      </c>
      <c r="H2521" s="1" t="s">
        <v>2256</v>
      </c>
      <c r="I2521" s="1" t="s">
        <v>184</v>
      </c>
      <c r="J2521" s="1" t="s">
        <v>40</v>
      </c>
      <c r="K2521" s="1" t="str">
        <f>IF(Tabela1[[#This Row],[Situação da Obra]]="Inacabada - PC Técnica Concluída","Inacabada",Tabela1[[#This Row],[Situação da Obra]])</f>
        <v>Inacabada</v>
      </c>
      <c r="L2521" s="1" t="s">
        <v>204</v>
      </c>
      <c r="M2521" s="4">
        <v>42611</v>
      </c>
      <c r="N2521" s="5">
        <v>0.25219999999999998</v>
      </c>
      <c r="O2521" s="4">
        <v>42560</v>
      </c>
      <c r="P2521" s="1" t="s">
        <v>199</v>
      </c>
      <c r="Q2521" s="1" t="s">
        <v>1992</v>
      </c>
      <c r="R2521" s="1" t="s">
        <v>32</v>
      </c>
      <c r="S2521" s="1" t="s">
        <v>205</v>
      </c>
      <c r="T2521" s="1" t="s">
        <v>201</v>
      </c>
      <c r="U2521" s="6">
        <v>1016115.08</v>
      </c>
      <c r="V2521" s="6">
        <v>1017135.01</v>
      </c>
      <c r="W2521" s="6">
        <v>0</v>
      </c>
      <c r="X2521" s="6">
        <v>1017135.01</v>
      </c>
      <c r="Y2521" s="6">
        <v>0</v>
      </c>
      <c r="Z2521" s="7">
        <v>42551</v>
      </c>
      <c r="AA25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1" s="35" t="str">
        <f>IFERROR(
                    _xlfn.XLOOKUP(Tabela1[[#This Row],[ID]],'Base_Solicitações MP'!B:B,'Base_Solicitações MP'!R:R),
                    "Não enviada")</f>
        <v>Diligência</v>
      </c>
      <c r="AC2521" s="15" t="str">
        <f>_xlfn.CONCAT(Tabela1[[#This Row],[Município]],"/",Tabela1[[#This Row],[UF]])</f>
        <v>Curralinho/PA</v>
      </c>
    </row>
    <row r="2522" spans="1:29" x14ac:dyDescent="0.25">
      <c r="A2522" s="14" t="s">
        <v>705</v>
      </c>
      <c r="B2522" s="2" t="s">
        <v>10461</v>
      </c>
      <c r="C2522" s="2" t="s">
        <v>13443</v>
      </c>
      <c r="D2522" s="3" t="s">
        <v>4589</v>
      </c>
      <c r="E2522" s="1">
        <v>23153</v>
      </c>
      <c r="F2522" s="1">
        <v>2014</v>
      </c>
      <c r="G2522" s="1">
        <v>17</v>
      </c>
      <c r="H2522" s="1" t="s">
        <v>2256</v>
      </c>
      <c r="I2522" s="1" t="s">
        <v>184</v>
      </c>
      <c r="J2522" s="1" t="s">
        <v>40</v>
      </c>
      <c r="K2522" s="1" t="str">
        <f>IF(Tabela1[[#This Row],[Situação da Obra]]="Inacabada - PC Técnica Concluída","Inacabada",Tabela1[[#This Row],[Situação da Obra]])</f>
        <v>Inacabada</v>
      </c>
      <c r="L2522" s="1" t="s">
        <v>204</v>
      </c>
      <c r="M2522" s="4">
        <v>42611</v>
      </c>
      <c r="N2522" s="5">
        <v>0.18709999999999999</v>
      </c>
      <c r="O2522" s="4">
        <v>42560</v>
      </c>
      <c r="P2522" s="1" t="s">
        <v>199</v>
      </c>
      <c r="Q2522" s="1" t="s">
        <v>1992</v>
      </c>
      <c r="R2522" s="1" t="s">
        <v>32</v>
      </c>
      <c r="S2522" s="1" t="s">
        <v>223</v>
      </c>
      <c r="T2522" s="1" t="s">
        <v>201</v>
      </c>
      <c r="U2522" s="6">
        <v>244406.01</v>
      </c>
      <c r="V2522" s="6">
        <v>244583.65</v>
      </c>
      <c r="W2522" s="6">
        <v>0</v>
      </c>
      <c r="X2522" s="6">
        <v>244583.65</v>
      </c>
      <c r="Y2522" s="6">
        <v>0</v>
      </c>
      <c r="Z2522" s="7">
        <v>42551</v>
      </c>
      <c r="AA25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2" s="35" t="str">
        <f>IFERROR(
                    _xlfn.XLOOKUP(Tabela1[[#This Row],[ID]],'Base_Solicitações MP'!B:B,'Base_Solicitações MP'!R:R),
                    "Não enviada")</f>
        <v>Diligência</v>
      </c>
      <c r="AC2522" s="15" t="str">
        <f>_xlfn.CONCAT(Tabela1[[#This Row],[Município]],"/",Tabela1[[#This Row],[UF]])</f>
        <v>Curralinho/PA</v>
      </c>
    </row>
    <row r="2523" spans="1:29" x14ac:dyDescent="0.25">
      <c r="A2523" s="14" t="s">
        <v>705</v>
      </c>
      <c r="B2523" s="2" t="s">
        <v>10462</v>
      </c>
      <c r="C2523" s="2" t="s">
        <v>13444</v>
      </c>
      <c r="D2523" s="3" t="s">
        <v>4589</v>
      </c>
      <c r="E2523" s="1">
        <v>23153</v>
      </c>
      <c r="F2523" s="1">
        <v>2014</v>
      </c>
      <c r="G2523" s="1">
        <v>17</v>
      </c>
      <c r="H2523" s="1" t="s">
        <v>2256</v>
      </c>
      <c r="I2523" s="1" t="s">
        <v>184</v>
      </c>
      <c r="J2523" s="1" t="s">
        <v>40</v>
      </c>
      <c r="K2523" s="1" t="str">
        <f>IF(Tabela1[[#This Row],[Situação da Obra]]="Inacabada - PC Técnica Concluída","Inacabada",Tabela1[[#This Row],[Situação da Obra]])</f>
        <v>Inacabada</v>
      </c>
      <c r="L2523" s="1" t="s">
        <v>204</v>
      </c>
      <c r="M2523" s="4">
        <v>42611</v>
      </c>
      <c r="N2523" s="5">
        <v>0.21909999999999999</v>
      </c>
      <c r="O2523" s="4">
        <v>42560</v>
      </c>
      <c r="P2523" s="1" t="s">
        <v>199</v>
      </c>
      <c r="Q2523" s="1" t="s">
        <v>1992</v>
      </c>
      <c r="R2523" s="1" t="s">
        <v>32</v>
      </c>
      <c r="S2523" s="1" t="s">
        <v>205</v>
      </c>
      <c r="T2523" s="1" t="s">
        <v>201</v>
      </c>
      <c r="U2523" s="6">
        <v>1013402.04</v>
      </c>
      <c r="V2523" s="6">
        <v>1020409.66</v>
      </c>
      <c r="W2523" s="6">
        <v>0</v>
      </c>
      <c r="X2523" s="6">
        <v>1020409.66</v>
      </c>
      <c r="Y2523" s="6">
        <v>0</v>
      </c>
      <c r="Z2523" s="7">
        <v>42551</v>
      </c>
      <c r="AA25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3" s="35" t="str">
        <f>IFERROR(
                    _xlfn.XLOOKUP(Tabela1[[#This Row],[ID]],'Base_Solicitações MP'!B:B,'Base_Solicitações MP'!R:R),
                    "Não enviada")</f>
        <v>Diligência</v>
      </c>
      <c r="AC2523" s="15" t="str">
        <f>_xlfn.CONCAT(Tabela1[[#This Row],[Município]],"/",Tabela1[[#This Row],[UF]])</f>
        <v>Curralinho/PA</v>
      </c>
    </row>
    <row r="2524" spans="1:29" x14ac:dyDescent="0.25">
      <c r="A2524" s="14" t="s">
        <v>705</v>
      </c>
      <c r="B2524" s="2" t="s">
        <v>10463</v>
      </c>
      <c r="C2524" s="2" t="s">
        <v>13445</v>
      </c>
      <c r="D2524" s="3" t="s">
        <v>4589</v>
      </c>
      <c r="E2524" s="1">
        <v>23153</v>
      </c>
      <c r="F2524" s="1">
        <v>2014</v>
      </c>
      <c r="G2524" s="1">
        <v>17</v>
      </c>
      <c r="H2524" s="1" t="s">
        <v>2256</v>
      </c>
      <c r="I2524" s="1" t="s">
        <v>184</v>
      </c>
      <c r="J2524" s="1" t="s">
        <v>40</v>
      </c>
      <c r="K2524" s="1" t="str">
        <f>IF(Tabela1[[#This Row],[Situação da Obra]]="Inacabada - PC Técnica Concluída","Inacabada",Tabela1[[#This Row],[Situação da Obra]])</f>
        <v>Inacabada</v>
      </c>
      <c r="L2524" s="1" t="s">
        <v>204</v>
      </c>
      <c r="M2524" s="4">
        <v>42611</v>
      </c>
      <c r="N2524" s="5">
        <v>0.29509999999999997</v>
      </c>
      <c r="O2524" s="4">
        <v>42560</v>
      </c>
      <c r="P2524" s="1" t="s">
        <v>199</v>
      </c>
      <c r="Q2524" s="1" t="s">
        <v>1992</v>
      </c>
      <c r="R2524" s="1" t="s">
        <v>32</v>
      </c>
      <c r="S2524" s="1" t="s">
        <v>223</v>
      </c>
      <c r="T2524" s="1" t="s">
        <v>201</v>
      </c>
      <c r="U2524" s="6">
        <v>244456.24</v>
      </c>
      <c r="V2524" s="6">
        <v>244583.65</v>
      </c>
      <c r="W2524" s="6">
        <v>0</v>
      </c>
      <c r="X2524" s="6">
        <v>244583.65</v>
      </c>
      <c r="Y2524" s="6">
        <v>0</v>
      </c>
      <c r="Z2524" s="7">
        <v>42551</v>
      </c>
      <c r="AA25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4" s="35" t="str">
        <f>IFERROR(
                    _xlfn.XLOOKUP(Tabela1[[#This Row],[ID]],'Base_Solicitações MP'!B:B,'Base_Solicitações MP'!R:R),
                    "Não enviada")</f>
        <v>Diligência</v>
      </c>
      <c r="AC2524" s="15" t="str">
        <f>_xlfn.CONCAT(Tabela1[[#This Row],[Município]],"/",Tabela1[[#This Row],[UF]])</f>
        <v>Curralinho/PA</v>
      </c>
    </row>
    <row r="2525" spans="1:29" x14ac:dyDescent="0.25">
      <c r="A2525" s="14" t="s">
        <v>705</v>
      </c>
      <c r="B2525" s="2" t="s">
        <v>10464</v>
      </c>
      <c r="C2525" s="2" t="s">
        <v>13446</v>
      </c>
      <c r="D2525" s="3" t="s">
        <v>4589</v>
      </c>
      <c r="E2525" s="1">
        <v>23153</v>
      </c>
      <c r="F2525" s="1">
        <v>2014</v>
      </c>
      <c r="G2525" s="1">
        <v>17</v>
      </c>
      <c r="H2525" s="1" t="s">
        <v>2256</v>
      </c>
      <c r="I2525" s="1" t="s">
        <v>184</v>
      </c>
      <c r="J2525" s="1" t="s">
        <v>40</v>
      </c>
      <c r="K2525" s="1" t="str">
        <f>IF(Tabela1[[#This Row],[Situação da Obra]]="Inacabada - PC Técnica Concluída","Inacabada",Tabela1[[#This Row],[Situação da Obra]])</f>
        <v>Inacabada</v>
      </c>
      <c r="L2525" s="1" t="s">
        <v>204</v>
      </c>
      <c r="M2525" s="4">
        <v>42611</v>
      </c>
      <c r="N2525" s="5">
        <v>0.2828</v>
      </c>
      <c r="O2525" s="4">
        <v>42560</v>
      </c>
      <c r="P2525" s="1" t="s">
        <v>199</v>
      </c>
      <c r="Q2525" s="1" t="s">
        <v>1992</v>
      </c>
      <c r="R2525" s="1" t="s">
        <v>32</v>
      </c>
      <c r="S2525" s="1" t="s">
        <v>205</v>
      </c>
      <c r="T2525" s="1" t="s">
        <v>201</v>
      </c>
      <c r="U2525" s="6">
        <v>1019160.24</v>
      </c>
      <c r="V2525" s="6">
        <v>1020453.19</v>
      </c>
      <c r="W2525" s="6">
        <v>0</v>
      </c>
      <c r="X2525" s="6">
        <v>1020453.19</v>
      </c>
      <c r="Y2525" s="6">
        <v>0</v>
      </c>
      <c r="Z2525" s="7">
        <v>42551</v>
      </c>
      <c r="AA25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5" s="35" t="str">
        <f>IFERROR(
                    _xlfn.XLOOKUP(Tabela1[[#This Row],[ID]],'Base_Solicitações MP'!B:B,'Base_Solicitações MP'!R:R),
                    "Não enviada")</f>
        <v>Diligência</v>
      </c>
      <c r="AC2525" s="15" t="str">
        <f>_xlfn.CONCAT(Tabela1[[#This Row],[Município]],"/",Tabela1[[#This Row],[UF]])</f>
        <v>Curralinho/PA</v>
      </c>
    </row>
    <row r="2526" spans="1:29" x14ac:dyDescent="0.25">
      <c r="A2526" s="14" t="s">
        <v>705</v>
      </c>
      <c r="B2526" s="2" t="s">
        <v>10465</v>
      </c>
      <c r="C2526" s="2" t="s">
        <v>13447</v>
      </c>
      <c r="D2526" s="3" t="s">
        <v>4589</v>
      </c>
      <c r="E2526" s="1">
        <v>23153</v>
      </c>
      <c r="F2526" s="1">
        <v>2014</v>
      </c>
      <c r="G2526" s="1">
        <v>17</v>
      </c>
      <c r="H2526" s="1" t="s">
        <v>2256</v>
      </c>
      <c r="I2526" s="1" t="s">
        <v>184</v>
      </c>
      <c r="J2526" s="1" t="s">
        <v>40</v>
      </c>
      <c r="K2526" s="1" t="str">
        <f>IF(Tabela1[[#This Row],[Situação da Obra]]="Inacabada - PC Técnica Concluída","Inacabada",Tabela1[[#This Row],[Situação da Obra]])</f>
        <v>Inacabada</v>
      </c>
      <c r="L2526" s="1" t="s">
        <v>204</v>
      </c>
      <c r="M2526" s="4">
        <v>42611</v>
      </c>
      <c r="N2526" s="5">
        <v>0.2</v>
      </c>
      <c r="O2526" s="4">
        <v>42560</v>
      </c>
      <c r="P2526" s="1" t="s">
        <v>199</v>
      </c>
      <c r="Q2526" s="1" t="s">
        <v>1992</v>
      </c>
      <c r="R2526" s="1" t="s">
        <v>32</v>
      </c>
      <c r="S2526" s="1" t="s">
        <v>223</v>
      </c>
      <c r="T2526" s="1" t="s">
        <v>201</v>
      </c>
      <c r="U2526" s="6">
        <v>243340.04</v>
      </c>
      <c r="V2526" s="6">
        <v>244583.65</v>
      </c>
      <c r="W2526" s="6">
        <v>0</v>
      </c>
      <c r="X2526" s="6">
        <v>244583.65</v>
      </c>
      <c r="Y2526" s="6">
        <v>0</v>
      </c>
      <c r="Z2526" s="7">
        <v>42551</v>
      </c>
      <c r="AA25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6" s="35" t="str">
        <f>IFERROR(
                    _xlfn.XLOOKUP(Tabela1[[#This Row],[ID]],'Base_Solicitações MP'!B:B,'Base_Solicitações MP'!R:R),
                    "Não enviada")</f>
        <v>Diligência</v>
      </c>
      <c r="AC2526" s="15" t="str">
        <f>_xlfn.CONCAT(Tabela1[[#This Row],[Município]],"/",Tabela1[[#This Row],[UF]])</f>
        <v>Curralinho/PA</v>
      </c>
    </row>
    <row r="2527" spans="1:29" x14ac:dyDescent="0.25">
      <c r="A2527" s="14" t="s">
        <v>705</v>
      </c>
      <c r="B2527" s="2" t="s">
        <v>10466</v>
      </c>
      <c r="C2527" s="2" t="s">
        <v>13448</v>
      </c>
      <c r="D2527" s="3" t="s">
        <v>4589</v>
      </c>
      <c r="E2527" s="1">
        <v>23153</v>
      </c>
      <c r="F2527" s="1">
        <v>2014</v>
      </c>
      <c r="G2527" s="1">
        <v>17</v>
      </c>
      <c r="H2527" s="1" t="s">
        <v>2256</v>
      </c>
      <c r="I2527" s="1" t="s">
        <v>184</v>
      </c>
      <c r="J2527" s="1" t="s">
        <v>40</v>
      </c>
      <c r="K2527" s="1" t="str">
        <f>IF(Tabela1[[#This Row],[Situação da Obra]]="Inacabada - PC Técnica Concluída","Inacabada",Tabela1[[#This Row],[Situação da Obra]])</f>
        <v>Inacabada</v>
      </c>
      <c r="L2527" s="1" t="s">
        <v>204</v>
      </c>
      <c r="M2527" s="4">
        <v>42611</v>
      </c>
      <c r="N2527" s="5">
        <v>0.23219999999999999</v>
      </c>
      <c r="O2527" s="4">
        <v>42560</v>
      </c>
      <c r="P2527" s="1" t="s">
        <v>199</v>
      </c>
      <c r="Q2527" s="1" t="s">
        <v>1992</v>
      </c>
      <c r="R2527" s="1" t="s">
        <v>32</v>
      </c>
      <c r="S2527" s="1" t="s">
        <v>205</v>
      </c>
      <c r="T2527" s="1" t="s">
        <v>201</v>
      </c>
      <c r="U2527" s="6">
        <v>1019068.56</v>
      </c>
      <c r="V2527" s="6">
        <v>1020396.76</v>
      </c>
      <c r="W2527" s="6">
        <v>0</v>
      </c>
      <c r="X2527" s="6">
        <v>1020396.76</v>
      </c>
      <c r="Y2527" s="6">
        <v>0</v>
      </c>
      <c r="Z2527" s="7">
        <v>42551</v>
      </c>
      <c r="AA25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7" s="35" t="str">
        <f>IFERROR(
                    _xlfn.XLOOKUP(Tabela1[[#This Row],[ID]],'Base_Solicitações MP'!B:B,'Base_Solicitações MP'!R:R),
                    "Não enviada")</f>
        <v>Diligência</v>
      </c>
      <c r="AC2527" s="15" t="str">
        <f>_xlfn.CONCAT(Tabela1[[#This Row],[Município]],"/",Tabela1[[#This Row],[UF]])</f>
        <v>Curralinho/PA</v>
      </c>
    </row>
    <row r="2528" spans="1:29" x14ac:dyDescent="0.25">
      <c r="A2528" s="14" t="s">
        <v>705</v>
      </c>
      <c r="B2528" s="2" t="s">
        <v>10467</v>
      </c>
      <c r="C2528" s="2" t="s">
        <v>13449</v>
      </c>
      <c r="D2528" s="3" t="s">
        <v>4589</v>
      </c>
      <c r="E2528" s="1">
        <v>23153</v>
      </c>
      <c r="F2528" s="1">
        <v>2014</v>
      </c>
      <c r="G2528" s="1">
        <v>17</v>
      </c>
      <c r="H2528" s="1" t="s">
        <v>2256</v>
      </c>
      <c r="I2528" s="1" t="s">
        <v>184</v>
      </c>
      <c r="J2528" s="1" t="s">
        <v>40</v>
      </c>
      <c r="K2528" s="1" t="str">
        <f>IF(Tabela1[[#This Row],[Situação da Obra]]="Inacabada - PC Técnica Concluída","Inacabada",Tabela1[[#This Row],[Situação da Obra]])</f>
        <v>Inacabada</v>
      </c>
      <c r="L2528" s="1" t="s">
        <v>204</v>
      </c>
      <c r="M2528" s="4">
        <v>42611</v>
      </c>
      <c r="N2528" s="5">
        <v>0.1767</v>
      </c>
      <c r="O2528" s="4">
        <v>42560</v>
      </c>
      <c r="P2528" s="1" t="s">
        <v>199</v>
      </c>
      <c r="Q2528" s="1" t="s">
        <v>1992</v>
      </c>
      <c r="R2528" s="1" t="s">
        <v>32</v>
      </c>
      <c r="S2528" s="1" t="s">
        <v>223</v>
      </c>
      <c r="T2528" s="1" t="s">
        <v>201</v>
      </c>
      <c r="U2528" s="6">
        <v>244406.01</v>
      </c>
      <c r="V2528" s="6">
        <v>244583.65</v>
      </c>
      <c r="W2528" s="6">
        <v>0</v>
      </c>
      <c r="X2528" s="6">
        <v>244583.65</v>
      </c>
      <c r="Y2528" s="6">
        <v>0</v>
      </c>
      <c r="Z2528" s="7">
        <v>42551</v>
      </c>
      <c r="AA25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8" s="35" t="str">
        <f>IFERROR(
                    _xlfn.XLOOKUP(Tabela1[[#This Row],[ID]],'Base_Solicitações MP'!B:B,'Base_Solicitações MP'!R:R),
                    "Não enviada")</f>
        <v>Diligência</v>
      </c>
      <c r="AC2528" s="15" t="str">
        <f>_xlfn.CONCAT(Tabela1[[#This Row],[Município]],"/",Tabela1[[#This Row],[UF]])</f>
        <v>Curralinho/PA</v>
      </c>
    </row>
    <row r="2529" spans="1:29" x14ac:dyDescent="0.25">
      <c r="A2529" s="14" t="s">
        <v>705</v>
      </c>
      <c r="B2529" s="2" t="s">
        <v>10468</v>
      </c>
      <c r="C2529" s="2" t="s">
        <v>13450</v>
      </c>
      <c r="D2529" s="3" t="s">
        <v>4589</v>
      </c>
      <c r="E2529" s="1">
        <v>23153</v>
      </c>
      <c r="F2529" s="1">
        <v>2014</v>
      </c>
      <c r="G2529" s="1">
        <v>17</v>
      </c>
      <c r="H2529" s="1" t="s">
        <v>2256</v>
      </c>
      <c r="I2529" s="1" t="s">
        <v>184</v>
      </c>
      <c r="J2529" s="1" t="s">
        <v>40</v>
      </c>
      <c r="K2529" s="1" t="str">
        <f>IF(Tabela1[[#This Row],[Situação da Obra]]="Inacabada - PC Técnica Concluída","Inacabada",Tabela1[[#This Row],[Situação da Obra]])</f>
        <v>Inacabada</v>
      </c>
      <c r="L2529" s="1" t="s">
        <v>204</v>
      </c>
      <c r="M2529" s="4">
        <v>42611</v>
      </c>
      <c r="N2529" s="5">
        <v>0.22289999999999999</v>
      </c>
      <c r="O2529" s="4">
        <v>42560</v>
      </c>
      <c r="P2529" s="1" t="s">
        <v>199</v>
      </c>
      <c r="Q2529" s="1" t="s">
        <v>1992</v>
      </c>
      <c r="R2529" s="1" t="s">
        <v>32</v>
      </c>
      <c r="S2529" s="1" t="s">
        <v>205</v>
      </c>
      <c r="T2529" s="1" t="s">
        <v>201</v>
      </c>
      <c r="U2529" s="6">
        <v>1015129.89</v>
      </c>
      <c r="V2529" s="6">
        <v>1016985.24</v>
      </c>
      <c r="W2529" s="6">
        <v>0</v>
      </c>
      <c r="X2529" s="6">
        <v>1016985.24</v>
      </c>
      <c r="Y2529" s="6">
        <v>0</v>
      </c>
      <c r="Z2529" s="7">
        <v>42551</v>
      </c>
      <c r="AA25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9" s="35" t="str">
        <f>IFERROR(
                    _xlfn.XLOOKUP(Tabela1[[#This Row],[ID]],'Base_Solicitações MP'!B:B,'Base_Solicitações MP'!R:R),
                    "Não enviada")</f>
        <v>Diligência</v>
      </c>
      <c r="AC2529" s="15" t="str">
        <f>_xlfn.CONCAT(Tabela1[[#This Row],[Município]],"/",Tabela1[[#This Row],[UF]])</f>
        <v>Curralinho/PA</v>
      </c>
    </row>
    <row r="2530" spans="1:29" x14ac:dyDescent="0.25">
      <c r="A2530" s="14" t="s">
        <v>705</v>
      </c>
      <c r="B2530" s="2" t="s">
        <v>10469</v>
      </c>
      <c r="C2530" s="2" t="s">
        <v>13451</v>
      </c>
      <c r="D2530" s="3" t="s">
        <v>4589</v>
      </c>
      <c r="E2530" s="1">
        <v>23153</v>
      </c>
      <c r="F2530" s="1">
        <v>2014</v>
      </c>
      <c r="G2530" s="1">
        <v>17</v>
      </c>
      <c r="H2530" s="1" t="s">
        <v>2256</v>
      </c>
      <c r="I2530" s="1" t="s">
        <v>184</v>
      </c>
      <c r="J2530" s="1" t="s">
        <v>40</v>
      </c>
      <c r="K2530" s="1" t="str">
        <f>IF(Tabela1[[#This Row],[Situação da Obra]]="Inacabada - PC Técnica Concluída","Inacabada",Tabela1[[#This Row],[Situação da Obra]])</f>
        <v>Inacabada</v>
      </c>
      <c r="L2530" s="1" t="s">
        <v>204</v>
      </c>
      <c r="M2530" s="4">
        <v>42611</v>
      </c>
      <c r="N2530" s="5">
        <v>0.2102</v>
      </c>
      <c r="O2530" s="4">
        <v>42560</v>
      </c>
      <c r="P2530" s="1" t="s">
        <v>199</v>
      </c>
      <c r="Q2530" s="1" t="s">
        <v>1992</v>
      </c>
      <c r="R2530" s="1" t="s">
        <v>32</v>
      </c>
      <c r="S2530" s="1" t="s">
        <v>205</v>
      </c>
      <c r="T2530" s="1" t="s">
        <v>201</v>
      </c>
      <c r="U2530" s="6">
        <v>1018356.7</v>
      </c>
      <c r="V2530" s="6">
        <v>1020396.76</v>
      </c>
      <c r="W2530" s="6">
        <v>0</v>
      </c>
      <c r="X2530" s="6">
        <v>1020396.76</v>
      </c>
      <c r="Y2530" s="6">
        <v>0</v>
      </c>
      <c r="Z2530" s="7">
        <v>42551</v>
      </c>
      <c r="AA25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30" s="35" t="str">
        <f>IFERROR(
                    _xlfn.XLOOKUP(Tabela1[[#This Row],[ID]],'Base_Solicitações MP'!B:B,'Base_Solicitações MP'!R:R),
                    "Não enviada")</f>
        <v>Diligência</v>
      </c>
      <c r="AC2530" s="15" t="str">
        <f>_xlfn.CONCAT(Tabela1[[#This Row],[Município]],"/",Tabela1[[#This Row],[UF]])</f>
        <v>Curralinho/PA</v>
      </c>
    </row>
    <row r="2531" spans="1:29" x14ac:dyDescent="0.25">
      <c r="A2531" s="14" t="s">
        <v>705</v>
      </c>
      <c r="B2531" s="2" t="s">
        <v>10470</v>
      </c>
      <c r="C2531" s="2" t="s">
        <v>13452</v>
      </c>
      <c r="D2531" s="3" t="s">
        <v>4589</v>
      </c>
      <c r="E2531" s="1">
        <v>23153</v>
      </c>
      <c r="F2531" s="1">
        <v>2014</v>
      </c>
      <c r="G2531" s="1">
        <v>17</v>
      </c>
      <c r="H2531" s="1" t="s">
        <v>2256</v>
      </c>
      <c r="I2531" s="1" t="s">
        <v>184</v>
      </c>
      <c r="J2531" s="1" t="s">
        <v>40</v>
      </c>
      <c r="K2531" s="1" t="str">
        <f>IF(Tabela1[[#This Row],[Situação da Obra]]="Inacabada - PC Técnica Concluída","Inacabada",Tabela1[[#This Row],[Situação da Obra]])</f>
        <v>Inacabada</v>
      </c>
      <c r="L2531" s="1" t="s">
        <v>204</v>
      </c>
      <c r="M2531" s="4">
        <v>42611</v>
      </c>
      <c r="N2531" s="5">
        <v>0.318</v>
      </c>
      <c r="O2531" s="4">
        <v>42560</v>
      </c>
      <c r="P2531" s="1" t="s">
        <v>199</v>
      </c>
      <c r="Q2531" s="1" t="s">
        <v>1992</v>
      </c>
      <c r="R2531" s="1" t="s">
        <v>32</v>
      </c>
      <c r="S2531" s="1" t="s">
        <v>205</v>
      </c>
      <c r="T2531" s="1" t="s">
        <v>201</v>
      </c>
      <c r="U2531" s="6">
        <v>1013402.04</v>
      </c>
      <c r="V2531" s="6">
        <v>1019014.06</v>
      </c>
      <c r="W2531" s="6">
        <v>0</v>
      </c>
      <c r="X2531" s="6">
        <v>1019014.06</v>
      </c>
      <c r="Y2531" s="6">
        <v>0</v>
      </c>
      <c r="Z2531" s="7">
        <v>42551</v>
      </c>
      <c r="AA25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1" s="35" t="str">
        <f>IFERROR(
                    _xlfn.XLOOKUP(Tabela1[[#This Row],[ID]],'Base_Solicitações MP'!B:B,'Base_Solicitações MP'!R:R),
                    "Não enviada")</f>
        <v>Em Cadastramento</v>
      </c>
      <c r="AC2531" s="15" t="str">
        <f>_xlfn.CONCAT(Tabela1[[#This Row],[Município]],"/",Tabela1[[#This Row],[UF]])</f>
        <v>Curralinho/PA</v>
      </c>
    </row>
    <row r="2532" spans="1:29" x14ac:dyDescent="0.25">
      <c r="A2532" s="14" t="s">
        <v>705</v>
      </c>
      <c r="B2532" s="2" t="s">
        <v>10471</v>
      </c>
      <c r="C2532" s="2" t="s">
        <v>13453</v>
      </c>
      <c r="D2532" s="3" t="s">
        <v>4589</v>
      </c>
      <c r="E2532" s="1">
        <v>23153</v>
      </c>
      <c r="F2532" s="1">
        <v>2014</v>
      </c>
      <c r="G2532" s="1">
        <v>17</v>
      </c>
      <c r="H2532" s="1" t="s">
        <v>2256</v>
      </c>
      <c r="I2532" s="1" t="s">
        <v>184</v>
      </c>
      <c r="J2532" s="1" t="s">
        <v>40</v>
      </c>
      <c r="K2532" s="1" t="str">
        <f>IF(Tabela1[[#This Row],[Situação da Obra]]="Inacabada - PC Técnica Concluída","Inacabada",Tabela1[[#This Row],[Situação da Obra]])</f>
        <v>Inacabada</v>
      </c>
      <c r="L2532" s="1" t="s">
        <v>204</v>
      </c>
      <c r="M2532" s="4">
        <v>42611</v>
      </c>
      <c r="N2532" s="5">
        <v>0.20810000000000001</v>
      </c>
      <c r="O2532" s="4">
        <v>42560</v>
      </c>
      <c r="P2532" s="1" t="s">
        <v>199</v>
      </c>
      <c r="Q2532" s="1" t="s">
        <v>1992</v>
      </c>
      <c r="R2532" s="1" t="s">
        <v>32</v>
      </c>
      <c r="S2532" s="1" t="s">
        <v>205</v>
      </c>
      <c r="T2532" s="1" t="s">
        <v>201</v>
      </c>
      <c r="U2532" s="6">
        <v>1020396.76</v>
      </c>
      <c r="V2532" s="6">
        <v>1020396.76</v>
      </c>
      <c r="W2532" s="6">
        <v>0</v>
      </c>
      <c r="X2532" s="6">
        <v>1020396.76</v>
      </c>
      <c r="Y2532" s="6">
        <v>0</v>
      </c>
      <c r="Z2532" s="7">
        <v>42551</v>
      </c>
      <c r="AA25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2" s="35" t="str">
        <f>IFERROR(
                    _xlfn.XLOOKUP(Tabela1[[#This Row],[ID]],'Base_Solicitações MP'!B:B,'Base_Solicitações MP'!R:R),
                    "Não enviada")</f>
        <v>Em Cadastramento</v>
      </c>
      <c r="AC2532" s="15" t="str">
        <f>_xlfn.CONCAT(Tabela1[[#This Row],[Município]],"/",Tabela1[[#This Row],[UF]])</f>
        <v>Curralinho/PA</v>
      </c>
    </row>
    <row r="2533" spans="1:29" x14ac:dyDescent="0.25">
      <c r="A2533" s="14" t="s">
        <v>705</v>
      </c>
      <c r="B2533" s="2" t="s">
        <v>10472</v>
      </c>
      <c r="C2533" s="2" t="s">
        <v>13454</v>
      </c>
      <c r="D2533" s="3" t="s">
        <v>4589</v>
      </c>
      <c r="E2533" s="1">
        <v>23153</v>
      </c>
      <c r="F2533" s="1">
        <v>2014</v>
      </c>
      <c r="G2533" s="1">
        <v>17</v>
      </c>
      <c r="H2533" s="1" t="s">
        <v>2256</v>
      </c>
      <c r="I2533" s="1" t="s">
        <v>184</v>
      </c>
      <c r="J2533" s="1" t="s">
        <v>40</v>
      </c>
      <c r="K2533" s="1" t="str">
        <f>IF(Tabela1[[#This Row],[Situação da Obra]]="Inacabada - PC Técnica Concluída","Inacabada",Tabela1[[#This Row],[Situação da Obra]])</f>
        <v>Inacabada</v>
      </c>
      <c r="L2533" s="1" t="s">
        <v>204</v>
      </c>
      <c r="M2533" s="4">
        <v>42611</v>
      </c>
      <c r="N2533" s="5">
        <v>0.26350000000000001</v>
      </c>
      <c r="O2533" s="4">
        <v>42560</v>
      </c>
      <c r="P2533" s="1" t="s">
        <v>199</v>
      </c>
      <c r="Q2533" s="1" t="s">
        <v>1992</v>
      </c>
      <c r="R2533" s="1" t="s">
        <v>32</v>
      </c>
      <c r="S2533" s="1" t="s">
        <v>200</v>
      </c>
      <c r="T2533" s="1" t="s">
        <v>201</v>
      </c>
      <c r="U2533" s="6">
        <v>934327.05</v>
      </c>
      <c r="V2533" s="6">
        <v>934327.31</v>
      </c>
      <c r="W2533" s="6">
        <v>0</v>
      </c>
      <c r="X2533" s="6">
        <v>934327.31</v>
      </c>
      <c r="Y2533" s="6">
        <v>0</v>
      </c>
      <c r="Z2533" s="7">
        <v>42551</v>
      </c>
      <c r="AA25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3" s="35" t="str">
        <f>IFERROR(
                    _xlfn.XLOOKUP(Tabela1[[#This Row],[ID]],'Base_Solicitações MP'!B:B,'Base_Solicitações MP'!R:R),
                    "Não enviada")</f>
        <v>Em Cadastramento</v>
      </c>
      <c r="AC2533" s="15" t="str">
        <f>_xlfn.CONCAT(Tabela1[[#This Row],[Município]],"/",Tabela1[[#This Row],[UF]])</f>
        <v>Curralinho/PA</v>
      </c>
    </row>
    <row r="2534" spans="1:29" x14ac:dyDescent="0.25">
      <c r="A2534" s="14" t="s">
        <v>705</v>
      </c>
      <c r="B2534" s="2" t="s">
        <v>10473</v>
      </c>
      <c r="C2534" s="2" t="s">
        <v>13455</v>
      </c>
      <c r="D2534" s="3" t="s">
        <v>4589</v>
      </c>
      <c r="E2534" s="1">
        <v>23153</v>
      </c>
      <c r="F2534" s="1">
        <v>2014</v>
      </c>
      <c r="G2534" s="1">
        <v>17</v>
      </c>
      <c r="H2534" s="1" t="s">
        <v>2256</v>
      </c>
      <c r="I2534" s="1" t="s">
        <v>184</v>
      </c>
      <c r="J2534" s="1" t="s">
        <v>40</v>
      </c>
      <c r="K2534" s="1" t="str">
        <f>IF(Tabela1[[#This Row],[Situação da Obra]]="Inacabada - PC Técnica Concluída","Inacabada",Tabela1[[#This Row],[Situação da Obra]])</f>
        <v>Inacabada</v>
      </c>
      <c r="L2534" s="1" t="s">
        <v>204</v>
      </c>
      <c r="M2534" s="4">
        <v>42611</v>
      </c>
      <c r="N2534" s="5">
        <v>0.20430000000000001</v>
      </c>
      <c r="O2534" s="4">
        <v>42560</v>
      </c>
      <c r="P2534" s="1" t="s">
        <v>199</v>
      </c>
      <c r="Q2534" s="1" t="s">
        <v>1992</v>
      </c>
      <c r="R2534" s="1" t="s">
        <v>32</v>
      </c>
      <c r="S2534" s="1" t="s">
        <v>223</v>
      </c>
      <c r="T2534" s="1" t="s">
        <v>201</v>
      </c>
      <c r="U2534" s="6">
        <v>244277.99</v>
      </c>
      <c r="V2534" s="6">
        <v>244583.65</v>
      </c>
      <c r="W2534" s="6">
        <v>0</v>
      </c>
      <c r="X2534" s="6">
        <v>244583.65</v>
      </c>
      <c r="Y2534" s="6">
        <v>0</v>
      </c>
      <c r="Z2534" s="7">
        <v>42551</v>
      </c>
      <c r="AA25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4" s="35" t="str">
        <f>IFERROR(
                    _xlfn.XLOOKUP(Tabela1[[#This Row],[ID]],'Base_Solicitações MP'!B:B,'Base_Solicitações MP'!R:R),
                    "Não enviada")</f>
        <v>Em Cadastramento</v>
      </c>
      <c r="AC2534" s="15" t="str">
        <f>_xlfn.CONCAT(Tabela1[[#This Row],[Município]],"/",Tabela1[[#This Row],[UF]])</f>
        <v>Curralinho/PA</v>
      </c>
    </row>
    <row r="2535" spans="1:29" x14ac:dyDescent="0.25">
      <c r="A2535" s="14" t="s">
        <v>705</v>
      </c>
      <c r="B2535" s="2" t="s">
        <v>6851</v>
      </c>
      <c r="C2535" s="2" t="s">
        <v>13456</v>
      </c>
      <c r="D2535" s="3" t="s">
        <v>4590</v>
      </c>
      <c r="E2535" s="1">
        <v>23564</v>
      </c>
      <c r="F2535" s="1">
        <v>2014</v>
      </c>
      <c r="G2535" s="1">
        <v>31</v>
      </c>
      <c r="H2535" s="1" t="s">
        <v>1865</v>
      </c>
      <c r="I2535" s="1" t="s">
        <v>184</v>
      </c>
      <c r="J2535" s="1" t="s">
        <v>40</v>
      </c>
      <c r="K2535" s="1" t="str">
        <f>IF(Tabela1[[#This Row],[Situação da Obra]]="Inacabada - PC Técnica Concluída","Inacabada",Tabela1[[#This Row],[Situação da Obra]])</f>
        <v>Inacabada</v>
      </c>
      <c r="L2535" s="1" t="s">
        <v>204</v>
      </c>
      <c r="M2535" s="4">
        <v>43654</v>
      </c>
      <c r="N2535" s="5">
        <v>0.10009999999999999</v>
      </c>
      <c r="O2535" s="4">
        <v>43654</v>
      </c>
      <c r="P2535" s="1" t="s">
        <v>199</v>
      </c>
      <c r="Q2535" s="1" t="s">
        <v>1992</v>
      </c>
      <c r="R2535" s="1" t="s">
        <v>32</v>
      </c>
      <c r="S2535" s="1" t="s">
        <v>2035</v>
      </c>
      <c r="T2535" s="1" t="s">
        <v>201</v>
      </c>
      <c r="U2535" s="6">
        <v>140639.51999999999</v>
      </c>
      <c r="V2535" s="6">
        <v>131468.78</v>
      </c>
      <c r="W2535" s="6">
        <v>0</v>
      </c>
      <c r="X2535" s="6">
        <v>131468.78</v>
      </c>
      <c r="Y2535" s="6">
        <v>0</v>
      </c>
      <c r="Z2535" s="7">
        <v>43570</v>
      </c>
      <c r="AA25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35" s="35" t="str">
        <f>IFERROR(
                    _xlfn.XLOOKUP(Tabela1[[#This Row],[ID]],'Base_Solicitações MP'!B:B,'Base_Solicitações MP'!R:R),
                    "Não enviada")</f>
        <v>Diligência</v>
      </c>
      <c r="AC2535" s="15" t="str">
        <f>_xlfn.CONCAT(Tabela1[[#This Row],[Município]],"/",Tabela1[[#This Row],[UF]])</f>
        <v>Chaves/PA</v>
      </c>
    </row>
    <row r="2536" spans="1:29" x14ac:dyDescent="0.25">
      <c r="A2536" s="14" t="s">
        <v>705</v>
      </c>
      <c r="B2536" s="2" t="s">
        <v>10474</v>
      </c>
      <c r="C2536" s="2" t="s">
        <v>13457</v>
      </c>
      <c r="D2536" s="3" t="s">
        <v>4590</v>
      </c>
      <c r="E2536" s="1">
        <v>23564</v>
      </c>
      <c r="F2536" s="1">
        <v>2014</v>
      </c>
      <c r="G2536" s="1">
        <v>31</v>
      </c>
      <c r="H2536" s="1" t="s">
        <v>1865</v>
      </c>
      <c r="I2536" s="1" t="s">
        <v>184</v>
      </c>
      <c r="J2536" s="1" t="s">
        <v>40</v>
      </c>
      <c r="K2536" s="1" t="str">
        <f>IF(Tabela1[[#This Row],[Situação da Obra]]="Inacabada - PC Técnica Concluída","Inacabada",Tabela1[[#This Row],[Situação da Obra]])</f>
        <v>Inacabada</v>
      </c>
      <c r="L2536" s="1" t="s">
        <v>204</v>
      </c>
      <c r="M2536" s="4">
        <v>43654</v>
      </c>
      <c r="N2536" s="5">
        <v>7.3800000000000004E-2</v>
      </c>
      <c r="O2536" s="4">
        <v>43654</v>
      </c>
      <c r="P2536" s="1" t="s">
        <v>199</v>
      </c>
      <c r="Q2536" s="1" t="s">
        <v>1992</v>
      </c>
      <c r="R2536" s="1" t="s">
        <v>32</v>
      </c>
      <c r="S2536" s="1" t="s">
        <v>223</v>
      </c>
      <c r="T2536" s="1" t="s">
        <v>201</v>
      </c>
      <c r="U2536" s="6">
        <v>260325.88</v>
      </c>
      <c r="V2536" s="6">
        <v>244273.83</v>
      </c>
      <c r="W2536" s="6">
        <v>0</v>
      </c>
      <c r="X2536" s="6">
        <v>244273.83</v>
      </c>
      <c r="Y2536" s="6">
        <v>0</v>
      </c>
      <c r="Z2536" s="7">
        <v>43570</v>
      </c>
      <c r="AA25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6" s="35" t="str">
        <f>IFERROR(
                    _xlfn.XLOOKUP(Tabela1[[#This Row],[ID]],'Base_Solicitações MP'!B:B,'Base_Solicitações MP'!R:R),
                    "Não enviada")</f>
        <v>Não enviada</v>
      </c>
      <c r="AC2536" s="15" t="str">
        <f>_xlfn.CONCAT(Tabela1[[#This Row],[Município]],"/",Tabela1[[#This Row],[UF]])</f>
        <v>Chaves/PA</v>
      </c>
    </row>
    <row r="2537" spans="1:29" x14ac:dyDescent="0.25">
      <c r="A2537" s="14" t="s">
        <v>705</v>
      </c>
      <c r="B2537" s="2" t="s">
        <v>10475</v>
      </c>
      <c r="C2537" s="2" t="s">
        <v>13458</v>
      </c>
      <c r="D2537" s="3" t="s">
        <v>4590</v>
      </c>
      <c r="E2537" s="1">
        <v>23564</v>
      </c>
      <c r="F2537" s="1">
        <v>2014</v>
      </c>
      <c r="G2537" s="1">
        <v>31</v>
      </c>
      <c r="H2537" s="1" t="s">
        <v>1865</v>
      </c>
      <c r="I2537" s="1" t="s">
        <v>184</v>
      </c>
      <c r="J2537" s="1" t="s">
        <v>40</v>
      </c>
      <c r="K2537" s="1" t="str">
        <f>IF(Tabela1[[#This Row],[Situação da Obra]]="Inacabada - PC Técnica Concluída","Inacabada",Tabela1[[#This Row],[Situação da Obra]])</f>
        <v>Inacabada</v>
      </c>
      <c r="L2537" s="1" t="s">
        <v>204</v>
      </c>
      <c r="M2537" s="4">
        <v>43654</v>
      </c>
      <c r="N2537" s="5">
        <v>9.9400000000000002E-2</v>
      </c>
      <c r="O2537" s="4">
        <v>43654</v>
      </c>
      <c r="P2537" s="1" t="s">
        <v>199</v>
      </c>
      <c r="Q2537" s="1" t="s">
        <v>1992</v>
      </c>
      <c r="R2537" s="1" t="s">
        <v>32</v>
      </c>
      <c r="S2537" s="1" t="s">
        <v>2035</v>
      </c>
      <c r="T2537" s="1" t="s">
        <v>201</v>
      </c>
      <c r="U2537" s="6">
        <v>138785.54</v>
      </c>
      <c r="V2537" s="6">
        <v>133013.75</v>
      </c>
      <c r="W2537" s="6">
        <v>0</v>
      </c>
      <c r="X2537" s="6">
        <v>133013.75</v>
      </c>
      <c r="Y2537" s="6">
        <v>0</v>
      </c>
      <c r="Z2537" s="7">
        <v>43570</v>
      </c>
      <c r="AA25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7" s="35" t="str">
        <f>IFERROR(
                    _xlfn.XLOOKUP(Tabela1[[#This Row],[ID]],'Base_Solicitações MP'!B:B,'Base_Solicitações MP'!R:R),
                    "Não enviada")</f>
        <v>Não enviada</v>
      </c>
      <c r="AC2537" s="15" t="str">
        <f>_xlfn.CONCAT(Tabela1[[#This Row],[Município]],"/",Tabela1[[#This Row],[UF]])</f>
        <v>Chaves/PA</v>
      </c>
    </row>
    <row r="2538" spans="1:29" x14ac:dyDescent="0.25">
      <c r="A2538" s="14" t="s">
        <v>705</v>
      </c>
      <c r="B2538" s="2" t="s">
        <v>10476</v>
      </c>
      <c r="C2538" s="2" t="s">
        <v>13459</v>
      </c>
      <c r="D2538" s="3" t="s">
        <v>4590</v>
      </c>
      <c r="E2538" s="1">
        <v>23564</v>
      </c>
      <c r="F2538" s="1">
        <v>2014</v>
      </c>
      <c r="G2538" s="1">
        <v>31</v>
      </c>
      <c r="H2538" s="1" t="s">
        <v>1865</v>
      </c>
      <c r="I2538" s="1" t="s">
        <v>184</v>
      </c>
      <c r="J2538" s="1" t="s">
        <v>40</v>
      </c>
      <c r="K2538" s="1" t="str">
        <f>IF(Tabela1[[#This Row],[Situação da Obra]]="Inacabada - PC Técnica Concluída","Inacabada",Tabela1[[#This Row],[Situação da Obra]])</f>
        <v>Inacabada</v>
      </c>
      <c r="L2538" s="1" t="s">
        <v>204</v>
      </c>
      <c r="M2538" s="4">
        <v>43654</v>
      </c>
      <c r="N2538" s="5">
        <v>3.9100000000000003E-2</v>
      </c>
      <c r="O2538" s="4">
        <v>43654</v>
      </c>
      <c r="P2538" s="1" t="s">
        <v>199</v>
      </c>
      <c r="Q2538" s="1" t="s">
        <v>1992</v>
      </c>
      <c r="R2538" s="1" t="s">
        <v>32</v>
      </c>
      <c r="S2538" s="1" t="s">
        <v>2035</v>
      </c>
      <c r="T2538" s="1" t="s">
        <v>201</v>
      </c>
      <c r="U2538" s="6">
        <v>135235.42000000001</v>
      </c>
      <c r="V2538" s="6">
        <v>132848.85</v>
      </c>
      <c r="W2538" s="6">
        <v>0</v>
      </c>
      <c r="X2538" s="6">
        <v>132848.85</v>
      </c>
      <c r="Y2538" s="6">
        <v>0</v>
      </c>
      <c r="Z2538" s="7">
        <v>43570</v>
      </c>
      <c r="AA25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8" s="35" t="str">
        <f>IFERROR(
                    _xlfn.XLOOKUP(Tabela1[[#This Row],[ID]],'Base_Solicitações MP'!B:B,'Base_Solicitações MP'!R:R),
                    "Não enviada")</f>
        <v>Não enviada</v>
      </c>
      <c r="AC2538" s="15" t="str">
        <f>_xlfn.CONCAT(Tabela1[[#This Row],[Município]],"/",Tabela1[[#This Row],[UF]])</f>
        <v>Chaves/PA</v>
      </c>
    </row>
    <row r="2539" spans="1:29" x14ac:dyDescent="0.25">
      <c r="A2539" s="14" t="s">
        <v>705</v>
      </c>
      <c r="B2539" s="2" t="s">
        <v>10477</v>
      </c>
      <c r="C2539" s="2" t="s">
        <v>13460</v>
      </c>
      <c r="D2539" s="3" t="s">
        <v>4590</v>
      </c>
      <c r="E2539" s="1">
        <v>23564</v>
      </c>
      <c r="F2539" s="1">
        <v>2014</v>
      </c>
      <c r="G2539" s="1">
        <v>31</v>
      </c>
      <c r="H2539" s="1" t="s">
        <v>1865</v>
      </c>
      <c r="I2539" s="1" t="s">
        <v>184</v>
      </c>
      <c r="J2539" s="1" t="s">
        <v>40</v>
      </c>
      <c r="K2539" s="1" t="str">
        <f>IF(Tabela1[[#This Row],[Situação da Obra]]="Inacabada - PC Técnica Concluída","Inacabada",Tabela1[[#This Row],[Situação da Obra]])</f>
        <v>Inacabada</v>
      </c>
      <c r="L2539" s="1" t="s">
        <v>204</v>
      </c>
      <c r="M2539" s="4">
        <v>43654</v>
      </c>
      <c r="N2539" s="5">
        <v>7.3999999999999996E-2</v>
      </c>
      <c r="O2539" s="4">
        <v>43654</v>
      </c>
      <c r="P2539" s="1" t="s">
        <v>199</v>
      </c>
      <c r="Q2539" s="1" t="s">
        <v>1992</v>
      </c>
      <c r="R2539" s="1" t="s">
        <v>32</v>
      </c>
      <c r="S2539" s="1" t="s">
        <v>2035</v>
      </c>
      <c r="T2539" s="1" t="s">
        <v>201</v>
      </c>
      <c r="U2539" s="6">
        <v>135235.42000000001</v>
      </c>
      <c r="V2539" s="6">
        <v>132125.68</v>
      </c>
      <c r="W2539" s="6">
        <v>0</v>
      </c>
      <c r="X2539" s="6">
        <v>132125.68</v>
      </c>
      <c r="Y2539" s="6">
        <v>0</v>
      </c>
      <c r="Z2539" s="7">
        <v>43570</v>
      </c>
      <c r="AA25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9" s="35" t="str">
        <f>IFERROR(
                    _xlfn.XLOOKUP(Tabela1[[#This Row],[ID]],'Base_Solicitações MP'!B:B,'Base_Solicitações MP'!R:R),
                    "Não enviada")</f>
        <v>Não enviada</v>
      </c>
      <c r="AC2539" s="15" t="str">
        <f>_xlfn.CONCAT(Tabela1[[#This Row],[Município]],"/",Tabela1[[#This Row],[UF]])</f>
        <v>Chaves/PA</v>
      </c>
    </row>
    <row r="2540" spans="1:29" x14ac:dyDescent="0.25">
      <c r="A2540" s="14" t="s">
        <v>705</v>
      </c>
      <c r="B2540" s="2" t="s">
        <v>10478</v>
      </c>
      <c r="C2540" s="2" t="s">
        <v>13461</v>
      </c>
      <c r="D2540" s="3" t="s">
        <v>4590</v>
      </c>
      <c r="E2540" s="1">
        <v>23564</v>
      </c>
      <c r="F2540" s="1">
        <v>2014</v>
      </c>
      <c r="G2540" s="1">
        <v>31</v>
      </c>
      <c r="H2540" s="1" t="s">
        <v>1865</v>
      </c>
      <c r="I2540" s="1" t="s">
        <v>184</v>
      </c>
      <c r="J2540" s="1" t="s">
        <v>40</v>
      </c>
      <c r="K2540" s="1" t="str">
        <f>IF(Tabela1[[#This Row],[Situação da Obra]]="Inacabada - PC Técnica Concluída","Inacabada",Tabela1[[#This Row],[Situação da Obra]])</f>
        <v>Inacabada</v>
      </c>
      <c r="L2540" s="1" t="s">
        <v>204</v>
      </c>
      <c r="M2540" s="4">
        <v>43654</v>
      </c>
      <c r="N2540" s="5">
        <v>3.6600000000000001E-2</v>
      </c>
      <c r="O2540" s="4">
        <v>43654</v>
      </c>
      <c r="P2540" s="1" t="s">
        <v>199</v>
      </c>
      <c r="Q2540" s="1" t="s">
        <v>1992</v>
      </c>
      <c r="R2540" s="1" t="s">
        <v>32</v>
      </c>
      <c r="S2540" s="1" t="s">
        <v>2035</v>
      </c>
      <c r="T2540" s="1" t="s">
        <v>201</v>
      </c>
      <c r="U2540" s="6">
        <v>142175.87</v>
      </c>
      <c r="V2540" s="6">
        <v>133220.22</v>
      </c>
      <c r="W2540" s="6">
        <v>0</v>
      </c>
      <c r="X2540" s="6">
        <v>133220.22</v>
      </c>
      <c r="Y2540" s="6">
        <v>0</v>
      </c>
      <c r="Z2540" s="7">
        <v>43570</v>
      </c>
      <c r="AA25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0" s="35" t="str">
        <f>IFERROR(
                    _xlfn.XLOOKUP(Tabela1[[#This Row],[ID]],'Base_Solicitações MP'!B:B,'Base_Solicitações MP'!R:R),
                    "Não enviada")</f>
        <v>Não enviada</v>
      </c>
      <c r="AC2540" s="15" t="str">
        <f>_xlfn.CONCAT(Tabela1[[#This Row],[Município]],"/",Tabela1[[#This Row],[UF]])</f>
        <v>Chaves/PA</v>
      </c>
    </row>
    <row r="2541" spans="1:29" x14ac:dyDescent="0.25">
      <c r="A2541" s="14" t="s">
        <v>705</v>
      </c>
      <c r="B2541" s="2" t="s">
        <v>10479</v>
      </c>
      <c r="C2541" s="2" t="s">
        <v>13462</v>
      </c>
      <c r="D2541" s="3" t="s">
        <v>4590</v>
      </c>
      <c r="E2541" s="1">
        <v>23564</v>
      </c>
      <c r="F2541" s="1">
        <v>2014</v>
      </c>
      <c r="G2541" s="1">
        <v>31</v>
      </c>
      <c r="H2541" s="1" t="s">
        <v>1865</v>
      </c>
      <c r="I2541" s="1" t="s">
        <v>184</v>
      </c>
      <c r="J2541" s="1" t="s">
        <v>40</v>
      </c>
      <c r="K2541" s="1" t="str">
        <f>IF(Tabela1[[#This Row],[Situação da Obra]]="Inacabada - PC Técnica Concluída","Inacabada",Tabela1[[#This Row],[Situação da Obra]])</f>
        <v>Inacabada</v>
      </c>
      <c r="L2541" s="1" t="s">
        <v>204</v>
      </c>
      <c r="M2541" s="4">
        <v>43654</v>
      </c>
      <c r="N2541" s="5">
        <v>0.13539999999999999</v>
      </c>
      <c r="O2541" s="4">
        <v>43654</v>
      </c>
      <c r="P2541" s="1" t="s">
        <v>199</v>
      </c>
      <c r="Q2541" s="1" t="s">
        <v>1992</v>
      </c>
      <c r="R2541" s="1" t="s">
        <v>32</v>
      </c>
      <c r="S2541" s="1" t="s">
        <v>2035</v>
      </c>
      <c r="T2541" s="1" t="s">
        <v>201</v>
      </c>
      <c r="U2541" s="6">
        <v>135235.42000000001</v>
      </c>
      <c r="V2541" s="6">
        <v>132650.26</v>
      </c>
      <c r="W2541" s="6">
        <v>0</v>
      </c>
      <c r="X2541" s="6">
        <v>132650.26</v>
      </c>
      <c r="Y2541" s="6">
        <v>0</v>
      </c>
      <c r="Z2541" s="7">
        <v>43570</v>
      </c>
      <c r="AA25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1" s="35" t="str">
        <f>IFERROR(
                    _xlfn.XLOOKUP(Tabela1[[#This Row],[ID]],'Base_Solicitações MP'!B:B,'Base_Solicitações MP'!R:R),
                    "Não enviada")</f>
        <v>Diligência</v>
      </c>
      <c r="AC2541" s="15" t="str">
        <f>_xlfn.CONCAT(Tabela1[[#This Row],[Município]],"/",Tabela1[[#This Row],[UF]])</f>
        <v>Chaves/PA</v>
      </c>
    </row>
    <row r="2542" spans="1:29" x14ac:dyDescent="0.25">
      <c r="A2542" s="14" t="s">
        <v>705</v>
      </c>
      <c r="B2542" s="2" t="s">
        <v>7211</v>
      </c>
      <c r="C2542" s="2" t="s">
        <v>13463</v>
      </c>
      <c r="D2542" s="3" t="s">
        <v>4590</v>
      </c>
      <c r="E2542" s="1">
        <v>23564</v>
      </c>
      <c r="F2542" s="1">
        <v>2014</v>
      </c>
      <c r="G2542" s="1">
        <v>31</v>
      </c>
      <c r="H2542" s="1" t="s">
        <v>1865</v>
      </c>
      <c r="I2542" s="1" t="s">
        <v>184</v>
      </c>
      <c r="J2542" s="1" t="s">
        <v>40</v>
      </c>
      <c r="K2542" s="1" t="str">
        <f>IF(Tabela1[[#This Row],[Situação da Obra]]="Inacabada - PC Técnica Concluída","Inacabada",Tabela1[[#This Row],[Situação da Obra]])</f>
        <v>Inacabada</v>
      </c>
      <c r="L2542" s="1" t="s">
        <v>204</v>
      </c>
      <c r="M2542" s="4">
        <v>43654</v>
      </c>
      <c r="N2542" s="5">
        <v>0.35630000000000001</v>
      </c>
      <c r="O2542" s="4">
        <v>43654</v>
      </c>
      <c r="P2542" s="1" t="s">
        <v>199</v>
      </c>
      <c r="Q2542" s="1" t="s">
        <v>1992</v>
      </c>
      <c r="R2542" s="1" t="s">
        <v>32</v>
      </c>
      <c r="S2542" s="1" t="s">
        <v>2035</v>
      </c>
      <c r="T2542" s="1" t="s">
        <v>201</v>
      </c>
      <c r="U2542" s="6">
        <v>141777.59</v>
      </c>
      <c r="V2542" s="6">
        <v>133042.25</v>
      </c>
      <c r="W2542" s="6">
        <v>0</v>
      </c>
      <c r="X2542" s="6">
        <v>133042.25</v>
      </c>
      <c r="Y2542" s="6">
        <v>0</v>
      </c>
      <c r="Z2542" s="7">
        <v>43570</v>
      </c>
      <c r="AA25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2" s="35" t="str">
        <f>IFERROR(
                    _xlfn.XLOOKUP(Tabela1[[#This Row],[ID]],'Base_Solicitações MP'!B:B,'Base_Solicitações MP'!R:R),
                    "Não enviada")</f>
        <v>Aguardando Análise FNDE</v>
      </c>
      <c r="AC2542" s="15" t="str">
        <f>_xlfn.CONCAT(Tabela1[[#This Row],[Município]],"/",Tabela1[[#This Row],[UF]])</f>
        <v>Chaves/PA</v>
      </c>
    </row>
    <row r="2543" spans="1:29" x14ac:dyDescent="0.25">
      <c r="A2543" s="14" t="s">
        <v>705</v>
      </c>
      <c r="B2543" s="2" t="s">
        <v>7243</v>
      </c>
      <c r="C2543" s="2" t="s">
        <v>13464</v>
      </c>
      <c r="D2543" s="3" t="s">
        <v>4590</v>
      </c>
      <c r="E2543" s="1">
        <v>23564</v>
      </c>
      <c r="F2543" s="1">
        <v>2014</v>
      </c>
      <c r="G2543" s="1">
        <v>31</v>
      </c>
      <c r="H2543" s="1" t="s">
        <v>1865</v>
      </c>
      <c r="I2543" s="1" t="s">
        <v>184</v>
      </c>
      <c r="J2543" s="1" t="s">
        <v>40</v>
      </c>
      <c r="K2543" s="1" t="str">
        <f>IF(Tabela1[[#This Row],[Situação da Obra]]="Inacabada - PC Técnica Concluída","Inacabada",Tabela1[[#This Row],[Situação da Obra]])</f>
        <v>Inacabada</v>
      </c>
      <c r="L2543" s="1" t="s">
        <v>204</v>
      </c>
      <c r="M2543" s="4">
        <v>43654</v>
      </c>
      <c r="N2543" s="5">
        <v>9.9299999999999999E-2</v>
      </c>
      <c r="O2543" s="4">
        <v>43654</v>
      </c>
      <c r="P2543" s="1" t="s">
        <v>199</v>
      </c>
      <c r="Q2543" s="1" t="s">
        <v>1992</v>
      </c>
      <c r="R2543" s="1" t="s">
        <v>32</v>
      </c>
      <c r="S2543" s="1" t="s">
        <v>2035</v>
      </c>
      <c r="T2543" s="1" t="s">
        <v>201</v>
      </c>
      <c r="U2543" s="6">
        <v>139122.23000000001</v>
      </c>
      <c r="V2543" s="6">
        <v>133001.42000000001</v>
      </c>
      <c r="W2543" s="6">
        <v>0</v>
      </c>
      <c r="X2543" s="6">
        <v>133001.42000000001</v>
      </c>
      <c r="Y2543" s="6">
        <v>0</v>
      </c>
      <c r="Z2543" s="7">
        <v>43570</v>
      </c>
      <c r="AA25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3" s="35" t="str">
        <f>IFERROR(
                    _xlfn.XLOOKUP(Tabela1[[#This Row],[ID]],'Base_Solicitações MP'!B:B,'Base_Solicitações MP'!R:R),
                    "Não enviada")</f>
        <v>Aguardando Análise FNDE</v>
      </c>
      <c r="AC2543" s="15" t="str">
        <f>_xlfn.CONCAT(Tabela1[[#This Row],[Município]],"/",Tabela1[[#This Row],[UF]])</f>
        <v>Chaves/PA</v>
      </c>
    </row>
    <row r="2544" spans="1:29" x14ac:dyDescent="0.25">
      <c r="A2544" s="14" t="s">
        <v>705</v>
      </c>
      <c r="B2544" s="2" t="s">
        <v>10480</v>
      </c>
      <c r="C2544" s="2" t="s">
        <v>13465</v>
      </c>
      <c r="D2544" s="3" t="s">
        <v>4590</v>
      </c>
      <c r="E2544" s="1">
        <v>23564</v>
      </c>
      <c r="F2544" s="1">
        <v>2014</v>
      </c>
      <c r="G2544" s="1">
        <v>31</v>
      </c>
      <c r="H2544" s="1" t="s">
        <v>1865</v>
      </c>
      <c r="I2544" s="1" t="s">
        <v>184</v>
      </c>
      <c r="J2544" s="1" t="s">
        <v>40</v>
      </c>
      <c r="K2544" s="1" t="str">
        <f>IF(Tabela1[[#This Row],[Situação da Obra]]="Inacabada - PC Técnica Concluída","Inacabada",Tabela1[[#This Row],[Situação da Obra]])</f>
        <v>Inacabada</v>
      </c>
      <c r="L2544" s="1" t="s">
        <v>204</v>
      </c>
      <c r="M2544" s="4">
        <v>43654</v>
      </c>
      <c r="N2544" s="5">
        <v>5.6000000000000001E-2</v>
      </c>
      <c r="O2544" s="4">
        <v>43654</v>
      </c>
      <c r="P2544" s="1" t="s">
        <v>199</v>
      </c>
      <c r="Q2544" s="1" t="s">
        <v>1992</v>
      </c>
      <c r="R2544" s="1" t="s">
        <v>32</v>
      </c>
      <c r="S2544" s="1" t="s">
        <v>2035</v>
      </c>
      <c r="T2544" s="1" t="s">
        <v>201</v>
      </c>
      <c r="U2544" s="6">
        <v>141829.57</v>
      </c>
      <c r="V2544" s="6">
        <v>133165.57999999999</v>
      </c>
      <c r="W2544" s="6">
        <v>0</v>
      </c>
      <c r="X2544" s="6">
        <v>133165.57999999999</v>
      </c>
      <c r="Y2544" s="6">
        <v>0</v>
      </c>
      <c r="Z2544" s="7">
        <v>43570</v>
      </c>
      <c r="AA25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4" s="35" t="str">
        <f>IFERROR(
                    _xlfn.XLOOKUP(Tabela1[[#This Row],[ID]],'Base_Solicitações MP'!B:B,'Base_Solicitações MP'!R:R),
                    "Não enviada")</f>
        <v>Aguardando Análise FNDE</v>
      </c>
      <c r="AC2544" s="15" t="str">
        <f>_xlfn.CONCAT(Tabela1[[#This Row],[Município]],"/",Tabela1[[#This Row],[UF]])</f>
        <v>Chaves/PA</v>
      </c>
    </row>
    <row r="2545" spans="1:29" x14ac:dyDescent="0.25">
      <c r="A2545" s="14" t="s">
        <v>705</v>
      </c>
      <c r="B2545" s="2" t="s">
        <v>10481</v>
      </c>
      <c r="C2545" s="2" t="s">
        <v>13466</v>
      </c>
      <c r="D2545" s="3" t="s">
        <v>4590</v>
      </c>
      <c r="E2545" s="1">
        <v>23564</v>
      </c>
      <c r="F2545" s="1">
        <v>2014</v>
      </c>
      <c r="G2545" s="1">
        <v>31</v>
      </c>
      <c r="H2545" s="1" t="s">
        <v>1865</v>
      </c>
      <c r="I2545" s="1" t="s">
        <v>184</v>
      </c>
      <c r="J2545" s="1" t="s">
        <v>40</v>
      </c>
      <c r="K2545" s="1" t="str">
        <f>IF(Tabela1[[#This Row],[Situação da Obra]]="Inacabada - PC Técnica Concluída","Inacabada",Tabela1[[#This Row],[Situação da Obra]])</f>
        <v>Inacabada</v>
      </c>
      <c r="L2545" s="1" t="s">
        <v>204</v>
      </c>
      <c r="M2545" s="4">
        <v>43654</v>
      </c>
      <c r="N2545" s="5">
        <v>7.1199999999999999E-2</v>
      </c>
      <c r="O2545" s="4">
        <v>43654</v>
      </c>
      <c r="P2545" s="1" t="s">
        <v>199</v>
      </c>
      <c r="Q2545" s="1" t="s">
        <v>1992</v>
      </c>
      <c r="R2545" s="1" t="s">
        <v>32</v>
      </c>
      <c r="S2545" s="1" t="s">
        <v>223</v>
      </c>
      <c r="T2545" s="1" t="s">
        <v>201</v>
      </c>
      <c r="U2545" s="6">
        <v>248268.62</v>
      </c>
      <c r="V2545" s="6">
        <v>244273.83</v>
      </c>
      <c r="W2545" s="6">
        <v>0</v>
      </c>
      <c r="X2545" s="6">
        <v>244273.83</v>
      </c>
      <c r="Y2545" s="6">
        <v>0</v>
      </c>
      <c r="Z2545" s="7">
        <v>43570</v>
      </c>
      <c r="AA25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5" s="35" t="str">
        <f>IFERROR(
                    _xlfn.XLOOKUP(Tabela1[[#This Row],[ID]],'Base_Solicitações MP'!B:B,'Base_Solicitações MP'!R:R),
                    "Não enviada")</f>
        <v>Não enviada</v>
      </c>
      <c r="AC2545" s="15" t="str">
        <f>_xlfn.CONCAT(Tabela1[[#This Row],[Município]],"/",Tabela1[[#This Row],[UF]])</f>
        <v>Chaves/PA</v>
      </c>
    </row>
    <row r="2546" spans="1:29" x14ac:dyDescent="0.25">
      <c r="A2546" s="14" t="s">
        <v>705</v>
      </c>
      <c r="B2546" s="2" t="s">
        <v>10482</v>
      </c>
      <c r="C2546" s="2" t="s">
        <v>13467</v>
      </c>
      <c r="D2546" s="3" t="s">
        <v>4590</v>
      </c>
      <c r="E2546" s="1">
        <v>23564</v>
      </c>
      <c r="F2546" s="1">
        <v>2014</v>
      </c>
      <c r="G2546" s="1">
        <v>31</v>
      </c>
      <c r="H2546" s="1" t="s">
        <v>1865</v>
      </c>
      <c r="I2546" s="1" t="s">
        <v>184</v>
      </c>
      <c r="J2546" s="1" t="s">
        <v>40</v>
      </c>
      <c r="K2546" s="1" t="str">
        <f>IF(Tabela1[[#This Row],[Situação da Obra]]="Inacabada - PC Técnica Concluída","Inacabada",Tabela1[[#This Row],[Situação da Obra]])</f>
        <v>Inacabada</v>
      </c>
      <c r="L2546" s="1" t="s">
        <v>204</v>
      </c>
      <c r="M2546" s="4">
        <v>43654</v>
      </c>
      <c r="N2546" s="5">
        <v>5.9900000000000002E-2</v>
      </c>
      <c r="O2546" s="4">
        <v>43654</v>
      </c>
      <c r="P2546" s="1" t="s">
        <v>199</v>
      </c>
      <c r="Q2546" s="1" t="s">
        <v>1992</v>
      </c>
      <c r="R2546" s="1" t="s">
        <v>32</v>
      </c>
      <c r="S2546" s="1" t="s">
        <v>2035</v>
      </c>
      <c r="T2546" s="1" t="s">
        <v>201</v>
      </c>
      <c r="U2546" s="6">
        <v>135235.42000000001</v>
      </c>
      <c r="V2546" s="6">
        <v>133182.76</v>
      </c>
      <c r="W2546" s="6">
        <v>0</v>
      </c>
      <c r="X2546" s="6">
        <v>133182.76</v>
      </c>
      <c r="Y2546" s="6">
        <v>0</v>
      </c>
      <c r="Z2546" s="7">
        <v>43570</v>
      </c>
      <c r="AA25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6" s="35" t="str">
        <f>IFERROR(
                    _xlfn.XLOOKUP(Tabela1[[#This Row],[ID]],'Base_Solicitações MP'!B:B,'Base_Solicitações MP'!R:R),
                    "Não enviada")</f>
        <v>Não enviada</v>
      </c>
      <c r="AC2546" s="15" t="str">
        <f>_xlfn.CONCAT(Tabela1[[#This Row],[Município]],"/",Tabela1[[#This Row],[UF]])</f>
        <v>Chaves/PA</v>
      </c>
    </row>
    <row r="2547" spans="1:29" x14ac:dyDescent="0.25">
      <c r="A2547" s="14" t="s">
        <v>705</v>
      </c>
      <c r="B2547" s="2" t="s">
        <v>7240</v>
      </c>
      <c r="C2547" s="2" t="s">
        <v>13468</v>
      </c>
      <c r="D2547" s="3" t="s">
        <v>4590</v>
      </c>
      <c r="E2547" s="1">
        <v>23564</v>
      </c>
      <c r="F2547" s="1">
        <v>2014</v>
      </c>
      <c r="G2547" s="1">
        <v>31</v>
      </c>
      <c r="H2547" s="1" t="s">
        <v>1865</v>
      </c>
      <c r="I2547" s="1" t="s">
        <v>184</v>
      </c>
      <c r="J2547" s="1" t="s">
        <v>40</v>
      </c>
      <c r="K2547" s="1" t="str">
        <f>IF(Tabela1[[#This Row],[Situação da Obra]]="Inacabada - PC Técnica Concluída","Inacabada",Tabela1[[#This Row],[Situação da Obra]])</f>
        <v>Inacabada</v>
      </c>
      <c r="L2547" s="1" t="s">
        <v>204</v>
      </c>
      <c r="M2547" s="4">
        <v>43654</v>
      </c>
      <c r="N2547" s="5">
        <v>0.13539999999999999</v>
      </c>
      <c r="O2547" s="4">
        <v>43654</v>
      </c>
      <c r="P2547" s="1" t="s">
        <v>199</v>
      </c>
      <c r="Q2547" s="1" t="s">
        <v>1992</v>
      </c>
      <c r="R2547" s="1" t="s">
        <v>32</v>
      </c>
      <c r="S2547" s="1" t="s">
        <v>2035</v>
      </c>
      <c r="T2547" s="1" t="s">
        <v>201</v>
      </c>
      <c r="U2547" s="6">
        <v>135235.42000000001</v>
      </c>
      <c r="V2547" s="6">
        <v>133001.42000000001</v>
      </c>
      <c r="W2547" s="6">
        <v>0</v>
      </c>
      <c r="X2547" s="6">
        <v>133001.42000000001</v>
      </c>
      <c r="Y2547" s="6">
        <v>0</v>
      </c>
      <c r="Z2547" s="7">
        <v>43570</v>
      </c>
      <c r="AA25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7" s="35" t="str">
        <f>IFERROR(
                    _xlfn.XLOOKUP(Tabela1[[#This Row],[ID]],'Base_Solicitações MP'!B:B,'Base_Solicitações MP'!R:R),
                    "Não enviada")</f>
        <v>Aguardando Análise FNDE</v>
      </c>
      <c r="AC2547" s="15" t="str">
        <f>_xlfn.CONCAT(Tabela1[[#This Row],[Município]],"/",Tabela1[[#This Row],[UF]])</f>
        <v>Chaves/PA</v>
      </c>
    </row>
    <row r="2548" spans="1:29" x14ac:dyDescent="0.25">
      <c r="A2548" s="14" t="s">
        <v>705</v>
      </c>
      <c r="B2548" s="2" t="s">
        <v>10483</v>
      </c>
      <c r="C2548" s="2" t="s">
        <v>13469</v>
      </c>
      <c r="D2548" s="3" t="s">
        <v>4590</v>
      </c>
      <c r="E2548" s="1">
        <v>23564</v>
      </c>
      <c r="F2548" s="1">
        <v>2014</v>
      </c>
      <c r="G2548" s="1">
        <v>31</v>
      </c>
      <c r="H2548" s="1" t="s">
        <v>1865</v>
      </c>
      <c r="I2548" s="1" t="s">
        <v>184</v>
      </c>
      <c r="J2548" s="1" t="s">
        <v>40</v>
      </c>
      <c r="K2548" s="1" t="str">
        <f>IF(Tabela1[[#This Row],[Situação da Obra]]="Inacabada - PC Técnica Concluída","Inacabada",Tabela1[[#This Row],[Situação da Obra]])</f>
        <v>Inacabada</v>
      </c>
      <c r="L2548" s="1" t="s">
        <v>204</v>
      </c>
      <c r="M2548" s="4">
        <v>43654</v>
      </c>
      <c r="N2548" s="5">
        <v>3.0599999999999999E-2</v>
      </c>
      <c r="O2548" s="4">
        <v>43654</v>
      </c>
      <c r="P2548" s="1" t="s">
        <v>199</v>
      </c>
      <c r="Q2548" s="1" t="s">
        <v>1992</v>
      </c>
      <c r="R2548" s="1" t="s">
        <v>32</v>
      </c>
      <c r="S2548" s="1" t="s">
        <v>2035</v>
      </c>
      <c r="T2548" s="1" t="s">
        <v>201</v>
      </c>
      <c r="U2548" s="6">
        <v>139221.82</v>
      </c>
      <c r="V2548" s="6">
        <v>133199.96</v>
      </c>
      <c r="W2548" s="6">
        <v>0</v>
      </c>
      <c r="X2548" s="6">
        <v>133199.96</v>
      </c>
      <c r="Y2548" s="6">
        <v>0</v>
      </c>
      <c r="Z2548" s="7">
        <v>43570</v>
      </c>
      <c r="AA25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8" s="35" t="str">
        <f>IFERROR(
                    _xlfn.XLOOKUP(Tabela1[[#This Row],[ID]],'Base_Solicitações MP'!B:B,'Base_Solicitações MP'!R:R),
                    "Não enviada")</f>
        <v>Não enviada</v>
      </c>
      <c r="AC2548" s="15" t="str">
        <f>_xlfn.CONCAT(Tabela1[[#This Row],[Município]],"/",Tabela1[[#This Row],[UF]])</f>
        <v>Chaves/PA</v>
      </c>
    </row>
    <row r="2549" spans="1:29" x14ac:dyDescent="0.25">
      <c r="A2549" s="14" t="s">
        <v>705</v>
      </c>
      <c r="B2549" s="2" t="s">
        <v>7230</v>
      </c>
      <c r="C2549" s="2" t="s">
        <v>13470</v>
      </c>
      <c r="D2549" s="3" t="s">
        <v>4590</v>
      </c>
      <c r="E2549" s="1">
        <v>23564</v>
      </c>
      <c r="F2549" s="1">
        <v>2014</v>
      </c>
      <c r="G2549" s="1">
        <v>31</v>
      </c>
      <c r="H2549" s="1" t="s">
        <v>1865</v>
      </c>
      <c r="I2549" s="1" t="s">
        <v>184</v>
      </c>
      <c r="J2549" s="1" t="s">
        <v>40</v>
      </c>
      <c r="K2549" s="1" t="str">
        <f>IF(Tabela1[[#This Row],[Situação da Obra]]="Inacabada - PC Técnica Concluída","Inacabada",Tabela1[[#This Row],[Situação da Obra]])</f>
        <v>Inacabada</v>
      </c>
      <c r="L2549" s="1" t="s">
        <v>204</v>
      </c>
      <c r="M2549" s="4">
        <v>43654</v>
      </c>
      <c r="N2549" s="5">
        <v>0.3599</v>
      </c>
      <c r="O2549" s="4">
        <v>43654</v>
      </c>
      <c r="P2549" s="1" t="s">
        <v>199</v>
      </c>
      <c r="Q2549" s="1" t="s">
        <v>1992</v>
      </c>
      <c r="R2549" s="1" t="s">
        <v>32</v>
      </c>
      <c r="S2549" s="1" t="s">
        <v>2035</v>
      </c>
      <c r="T2549" s="1" t="s">
        <v>201</v>
      </c>
      <c r="U2549" s="6">
        <v>141251.49</v>
      </c>
      <c r="V2549" s="6">
        <v>132568.9</v>
      </c>
      <c r="W2549" s="6">
        <v>0</v>
      </c>
      <c r="X2549" s="6">
        <v>132568.9</v>
      </c>
      <c r="Y2549" s="6">
        <v>0</v>
      </c>
      <c r="Z2549" s="7">
        <v>43570</v>
      </c>
      <c r="AA25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9" s="35" t="str">
        <f>IFERROR(
                    _xlfn.XLOOKUP(Tabela1[[#This Row],[ID]],'Base_Solicitações MP'!B:B,'Base_Solicitações MP'!R:R),
                    "Não enviada")</f>
        <v>Aguardando Análise FNDE</v>
      </c>
      <c r="AC2549" s="15" t="str">
        <f>_xlfn.CONCAT(Tabela1[[#This Row],[Município]],"/",Tabela1[[#This Row],[UF]])</f>
        <v>Chaves/PA</v>
      </c>
    </row>
    <row r="2550" spans="1:29" x14ac:dyDescent="0.25">
      <c r="A2550" s="14" t="s">
        <v>705</v>
      </c>
      <c r="B2550" s="2" t="s">
        <v>10484</v>
      </c>
      <c r="C2550" s="2" t="s">
        <v>13471</v>
      </c>
      <c r="D2550" s="3" t="s">
        <v>4590</v>
      </c>
      <c r="E2550" s="1">
        <v>23564</v>
      </c>
      <c r="F2550" s="1">
        <v>2014</v>
      </c>
      <c r="G2550" s="1">
        <v>31</v>
      </c>
      <c r="H2550" s="1" t="s">
        <v>1865</v>
      </c>
      <c r="I2550" s="1" t="s">
        <v>184</v>
      </c>
      <c r="J2550" s="1" t="s">
        <v>40</v>
      </c>
      <c r="K2550" s="1" t="str">
        <f>IF(Tabela1[[#This Row],[Situação da Obra]]="Inacabada - PC Técnica Concluída","Inacabada",Tabela1[[#This Row],[Situação da Obra]])</f>
        <v>Inacabada</v>
      </c>
      <c r="L2550" s="1" t="s">
        <v>204</v>
      </c>
      <c r="M2550" s="4">
        <v>43654</v>
      </c>
      <c r="N2550" s="5">
        <v>8.1699999999999995E-2</v>
      </c>
      <c r="O2550" s="4">
        <v>43654</v>
      </c>
      <c r="P2550" s="1" t="s">
        <v>199</v>
      </c>
      <c r="Q2550" s="1" t="s">
        <v>1992</v>
      </c>
      <c r="R2550" s="1" t="s">
        <v>32</v>
      </c>
      <c r="S2550" s="1" t="s">
        <v>223</v>
      </c>
      <c r="T2550" s="1" t="s">
        <v>201</v>
      </c>
      <c r="U2550" s="6">
        <v>256233.97</v>
      </c>
      <c r="V2550" s="6">
        <v>244273.83</v>
      </c>
      <c r="W2550" s="6">
        <v>0</v>
      </c>
      <c r="X2550" s="6">
        <v>244273.83</v>
      </c>
      <c r="Y2550" s="6">
        <v>0</v>
      </c>
      <c r="Z2550" s="7">
        <v>43570</v>
      </c>
      <c r="AA25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50" s="35" t="str">
        <f>IFERROR(
                    _xlfn.XLOOKUP(Tabela1[[#This Row],[ID]],'Base_Solicitações MP'!B:B,'Base_Solicitações MP'!R:R),
                    "Não enviada")</f>
        <v>Não enviada</v>
      </c>
      <c r="AC2550" s="15" t="str">
        <f>_xlfn.CONCAT(Tabela1[[#This Row],[Município]],"/",Tabela1[[#This Row],[UF]])</f>
        <v>Chaves/PA</v>
      </c>
    </row>
    <row r="2551" spans="1:29" x14ac:dyDescent="0.25">
      <c r="A2551" s="14" t="s">
        <v>705</v>
      </c>
      <c r="B2551" s="2" t="s">
        <v>7237</v>
      </c>
      <c r="C2551" s="2" t="s">
        <v>13472</v>
      </c>
      <c r="D2551" s="3" t="s">
        <v>4590</v>
      </c>
      <c r="E2551" s="1">
        <v>23564</v>
      </c>
      <c r="F2551" s="1">
        <v>2014</v>
      </c>
      <c r="G2551" s="1">
        <v>31</v>
      </c>
      <c r="H2551" s="1" t="s">
        <v>1865</v>
      </c>
      <c r="I2551" s="1" t="s">
        <v>184</v>
      </c>
      <c r="J2551" s="1" t="s">
        <v>40</v>
      </c>
      <c r="K2551" s="1" t="str">
        <f>IF(Tabela1[[#This Row],[Situação da Obra]]="Inacabada - PC Técnica Concluída","Inacabada",Tabela1[[#This Row],[Situação da Obra]])</f>
        <v>Inacabada</v>
      </c>
      <c r="L2551" s="1" t="s">
        <v>204</v>
      </c>
      <c r="M2551" s="4">
        <v>43654</v>
      </c>
      <c r="N2551" s="5">
        <v>0.2462</v>
      </c>
      <c r="O2551" s="4">
        <v>43654</v>
      </c>
      <c r="P2551" s="1" t="s">
        <v>199</v>
      </c>
      <c r="Q2551" s="1" t="s">
        <v>1992</v>
      </c>
      <c r="R2551" s="1" t="s">
        <v>32</v>
      </c>
      <c r="S2551" s="1" t="s">
        <v>2035</v>
      </c>
      <c r="T2551" s="1" t="s">
        <v>201</v>
      </c>
      <c r="U2551" s="6">
        <v>141822.45000000001</v>
      </c>
      <c r="V2551" s="6">
        <v>133168.54</v>
      </c>
      <c r="W2551" s="6">
        <v>0</v>
      </c>
      <c r="X2551" s="6">
        <v>133168.54</v>
      </c>
      <c r="Y2551" s="6">
        <v>0</v>
      </c>
      <c r="Z2551" s="7">
        <v>43570</v>
      </c>
      <c r="AA25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1" s="35" t="str">
        <f>IFERROR(
                    _xlfn.XLOOKUP(Tabela1[[#This Row],[ID]],'Base_Solicitações MP'!B:B,'Base_Solicitações MP'!R:R),
                    "Não enviada")</f>
        <v>Aguardando Análise FNDE</v>
      </c>
      <c r="AC2551" s="15" t="str">
        <f>_xlfn.CONCAT(Tabela1[[#This Row],[Município]],"/",Tabela1[[#This Row],[UF]])</f>
        <v>Chaves/PA</v>
      </c>
    </row>
    <row r="2552" spans="1:29" x14ac:dyDescent="0.25">
      <c r="A2552" s="14" t="s">
        <v>705</v>
      </c>
      <c r="B2552" s="2" t="s">
        <v>10485</v>
      </c>
      <c r="C2552" s="2" t="s">
        <v>13473</v>
      </c>
      <c r="D2552" s="3" t="s">
        <v>4590</v>
      </c>
      <c r="E2552" s="1">
        <v>23564</v>
      </c>
      <c r="F2552" s="1">
        <v>2014</v>
      </c>
      <c r="G2552" s="1">
        <v>31</v>
      </c>
      <c r="H2552" s="1" t="s">
        <v>1865</v>
      </c>
      <c r="I2552" s="1" t="s">
        <v>184</v>
      </c>
      <c r="J2552" s="1" t="s">
        <v>40</v>
      </c>
      <c r="K2552" s="1" t="str">
        <f>IF(Tabela1[[#This Row],[Situação da Obra]]="Inacabada - PC Técnica Concluída","Inacabada",Tabela1[[#This Row],[Situação da Obra]])</f>
        <v>Inacabada</v>
      </c>
      <c r="L2552" s="1" t="s">
        <v>204</v>
      </c>
      <c r="M2552" s="4">
        <v>43654</v>
      </c>
      <c r="N2552" s="5">
        <v>0.1014</v>
      </c>
      <c r="O2552" s="4">
        <v>43654</v>
      </c>
      <c r="P2552" s="1" t="s">
        <v>199</v>
      </c>
      <c r="Q2552" s="1" t="s">
        <v>1992</v>
      </c>
      <c r="R2552" s="1" t="s">
        <v>32</v>
      </c>
      <c r="S2552" s="1" t="s">
        <v>223</v>
      </c>
      <c r="T2552" s="1" t="s">
        <v>201</v>
      </c>
      <c r="U2552" s="6">
        <v>256402.63</v>
      </c>
      <c r="V2552" s="6">
        <v>244273.83</v>
      </c>
      <c r="W2552" s="6">
        <v>0</v>
      </c>
      <c r="X2552" s="6">
        <v>244273.83</v>
      </c>
      <c r="Y2552" s="6">
        <v>0</v>
      </c>
      <c r="Z2552" s="7">
        <v>43570</v>
      </c>
      <c r="AA25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52" s="35" t="str">
        <f>IFERROR(
                    _xlfn.XLOOKUP(Tabela1[[#This Row],[ID]],'Base_Solicitações MP'!B:B,'Base_Solicitações MP'!R:R),
                    "Não enviada")</f>
        <v>Não enviada</v>
      </c>
      <c r="AC2552" s="15" t="str">
        <f>_xlfn.CONCAT(Tabela1[[#This Row],[Município]],"/",Tabela1[[#This Row],[UF]])</f>
        <v>Chaves/PA</v>
      </c>
    </row>
    <row r="2553" spans="1:29" x14ac:dyDescent="0.25">
      <c r="A2553" s="14" t="s">
        <v>705</v>
      </c>
      <c r="B2553" s="2" t="s">
        <v>10486</v>
      </c>
      <c r="C2553" s="2" t="s">
        <v>13474</v>
      </c>
      <c r="D2553" s="3" t="s">
        <v>4591</v>
      </c>
      <c r="E2553" s="1">
        <v>22336</v>
      </c>
      <c r="F2553" s="1">
        <v>2014</v>
      </c>
      <c r="G2553" s="1">
        <v>7</v>
      </c>
      <c r="H2553" s="1" t="s">
        <v>2868</v>
      </c>
      <c r="I2553" s="1" t="s">
        <v>184</v>
      </c>
      <c r="J2553" s="1" t="s">
        <v>56</v>
      </c>
      <c r="K2553" s="1" t="str">
        <f>IF(Tabela1[[#This Row],[Situação da Obra]]="Inacabada - PC Técnica Concluída","Inacabada",Tabela1[[#This Row],[Situação da Obra]])</f>
        <v>Paralisada</v>
      </c>
      <c r="L2553" s="1" t="s">
        <v>204</v>
      </c>
      <c r="M2553" s="4">
        <v>44596</v>
      </c>
      <c r="N2553" s="5">
        <v>0.88880000000000003</v>
      </c>
      <c r="O2553" s="4">
        <v>44854</v>
      </c>
      <c r="P2553" s="1" t="s">
        <v>199</v>
      </c>
      <c r="Q2553" s="1" t="s">
        <v>1992</v>
      </c>
      <c r="R2553" s="1" t="s">
        <v>32</v>
      </c>
      <c r="S2553" s="1" t="s">
        <v>200</v>
      </c>
      <c r="T2553" s="1" t="s">
        <v>201</v>
      </c>
      <c r="U2553" s="6">
        <v>194297.39</v>
      </c>
      <c r="V2553" s="6">
        <v>878694.44</v>
      </c>
      <c r="W2553" s="6">
        <v>0</v>
      </c>
      <c r="X2553" s="6">
        <v>878694.44</v>
      </c>
      <c r="Y2553" s="6">
        <v>39.950000000000003</v>
      </c>
      <c r="Z2553" s="7">
        <v>45131</v>
      </c>
      <c r="AA25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3" s="35" t="str">
        <f>IFERROR(
                    _xlfn.XLOOKUP(Tabela1[[#This Row],[ID]],'Base_Solicitações MP'!B:B,'Base_Solicitações MP'!R:R),
                    "Não enviada")</f>
        <v>Diligência</v>
      </c>
      <c r="AC2553" s="15" t="str">
        <f>_xlfn.CONCAT(Tabela1[[#This Row],[Município]],"/",Tabela1[[#This Row],[UF]])</f>
        <v>São João do Araguaia/PA</v>
      </c>
    </row>
    <row r="2554" spans="1:29" x14ac:dyDescent="0.25">
      <c r="A2554" s="14" t="s">
        <v>705</v>
      </c>
      <c r="B2554" s="2" t="s">
        <v>10487</v>
      </c>
      <c r="C2554" s="2" t="s">
        <v>13475</v>
      </c>
      <c r="D2554" s="3" t="s">
        <v>4591</v>
      </c>
      <c r="E2554" s="1">
        <v>22336</v>
      </c>
      <c r="F2554" s="1">
        <v>2014</v>
      </c>
      <c r="G2554" s="1">
        <v>7</v>
      </c>
      <c r="H2554" s="1" t="s">
        <v>2868</v>
      </c>
      <c r="I2554" s="1" t="s">
        <v>184</v>
      </c>
      <c r="J2554" s="1" t="s">
        <v>56</v>
      </c>
      <c r="K2554" s="1" t="str">
        <f>IF(Tabela1[[#This Row],[Situação da Obra]]="Inacabada - PC Técnica Concluída","Inacabada",Tabela1[[#This Row],[Situação da Obra]])</f>
        <v>Paralisada</v>
      </c>
      <c r="L2554" s="1" t="s">
        <v>204</v>
      </c>
      <c r="M2554" s="4">
        <v>44767</v>
      </c>
      <c r="N2554" s="5">
        <v>0.96660000000000001</v>
      </c>
      <c r="O2554" s="4">
        <v>44854</v>
      </c>
      <c r="P2554" s="1" t="s">
        <v>199</v>
      </c>
      <c r="Q2554" s="1" t="s">
        <v>1992</v>
      </c>
      <c r="R2554" s="1" t="s">
        <v>32</v>
      </c>
      <c r="S2554" s="1" t="s">
        <v>200</v>
      </c>
      <c r="T2554" s="1" t="s">
        <v>201</v>
      </c>
      <c r="U2554" s="6">
        <v>31007.38</v>
      </c>
      <c r="V2554" s="6">
        <v>878694.44</v>
      </c>
      <c r="W2554" s="6">
        <v>0</v>
      </c>
      <c r="X2554" s="6">
        <v>878694.44</v>
      </c>
      <c r="Y2554" s="6">
        <v>39.950000000000003</v>
      </c>
      <c r="Z2554" s="7">
        <v>45131</v>
      </c>
      <c r="AA25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4" s="35" t="str">
        <f>IFERROR(
                    _xlfn.XLOOKUP(Tabela1[[#This Row],[ID]],'Base_Solicitações MP'!B:B,'Base_Solicitações MP'!R:R),
                    "Não enviada")</f>
        <v>Diligência</v>
      </c>
      <c r="AC2554" s="15" t="str">
        <f>_xlfn.CONCAT(Tabela1[[#This Row],[Município]],"/",Tabela1[[#This Row],[UF]])</f>
        <v>São João do Araguaia/PA</v>
      </c>
    </row>
    <row r="2555" spans="1:29" x14ac:dyDescent="0.25">
      <c r="A2555" s="14" t="s">
        <v>705</v>
      </c>
      <c r="B2555" s="2" t="s">
        <v>10488</v>
      </c>
      <c r="C2555" s="2" t="s">
        <v>13476</v>
      </c>
      <c r="D2555" s="3" t="s">
        <v>4592</v>
      </c>
      <c r="E2555" s="1">
        <v>19789</v>
      </c>
      <c r="F2555" s="1">
        <v>2014</v>
      </c>
      <c r="G2555" s="1">
        <v>1</v>
      </c>
      <c r="H2555" s="1" t="s">
        <v>2217</v>
      </c>
      <c r="I2555" s="1" t="s">
        <v>310</v>
      </c>
      <c r="J2555" s="1" t="s">
        <v>29</v>
      </c>
      <c r="K2555" s="1" t="str">
        <f>IF(Tabela1[[#This Row],[Situação da Obra]]="Inacabada - PC Técnica Concluída","Inacabada",Tabela1[[#This Row],[Situação da Obra]])</f>
        <v>Inacabada</v>
      </c>
      <c r="L2555" s="1" t="s">
        <v>204</v>
      </c>
      <c r="M2555" s="4">
        <v>44915</v>
      </c>
      <c r="N2555" s="5">
        <v>0.2944</v>
      </c>
      <c r="O2555" s="4"/>
      <c r="P2555" s="1" t="s">
        <v>199</v>
      </c>
      <c r="Q2555" s="1" t="s">
        <v>1992</v>
      </c>
      <c r="R2555" s="1" t="s">
        <v>32</v>
      </c>
      <c r="S2555" s="1" t="s">
        <v>205</v>
      </c>
      <c r="T2555" s="1" t="s">
        <v>201</v>
      </c>
      <c r="U2555" s="6">
        <v>789391.02</v>
      </c>
      <c r="V2555" s="6">
        <v>1021955.99</v>
      </c>
      <c r="W2555" s="6">
        <v>0</v>
      </c>
      <c r="X2555" s="6">
        <v>1021955.99</v>
      </c>
      <c r="Y2555" s="6">
        <v>12428.18</v>
      </c>
      <c r="Z2555" s="7">
        <v>43479</v>
      </c>
      <c r="AA25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5" s="35" t="str">
        <f>IFERROR(
                    _xlfn.XLOOKUP(Tabela1[[#This Row],[ID]],'Base_Solicitações MP'!B:B,'Base_Solicitações MP'!R:R),
                    "Não enviada")</f>
        <v>Diligência</v>
      </c>
      <c r="AC2555" s="15" t="str">
        <f>_xlfn.CONCAT(Tabela1[[#This Row],[Município]],"/",Tabela1[[#This Row],[UF]])</f>
        <v>Buritis/RO</v>
      </c>
    </row>
    <row r="2556" spans="1:29" x14ac:dyDescent="0.25">
      <c r="A2556" s="14" t="s">
        <v>705</v>
      </c>
      <c r="B2556" s="2" t="s">
        <v>10489</v>
      </c>
      <c r="C2556" s="2" t="s">
        <v>13477</v>
      </c>
      <c r="D2556" s="3" t="s">
        <v>4593</v>
      </c>
      <c r="E2556" s="1" t="s">
        <v>4594</v>
      </c>
      <c r="F2556" s="1">
        <v>2014</v>
      </c>
      <c r="G2556" s="1">
        <v>15</v>
      </c>
      <c r="H2556" s="1" t="s">
        <v>3528</v>
      </c>
      <c r="I2556" s="1" t="s">
        <v>184</v>
      </c>
      <c r="J2556" s="1" t="s">
        <v>40</v>
      </c>
      <c r="K2556" s="1" t="str">
        <f>IF(Tabela1[[#This Row],[Situação da Obra]]="Inacabada - PC Técnica Concluída","Inacabada",Tabela1[[#This Row],[Situação da Obra]])</f>
        <v>Inacabada</v>
      </c>
      <c r="L2556" s="1" t="s">
        <v>412</v>
      </c>
      <c r="M2556" s="4">
        <v>43202</v>
      </c>
      <c r="N2556" s="5">
        <v>6.8699999999999997E-2</v>
      </c>
      <c r="O2556" s="4">
        <v>43186</v>
      </c>
      <c r="P2556" s="1" t="s">
        <v>199</v>
      </c>
      <c r="Q2556" s="1" t="s">
        <v>1992</v>
      </c>
      <c r="R2556" s="1" t="s">
        <v>32</v>
      </c>
      <c r="S2556" s="1" t="s">
        <v>2035</v>
      </c>
      <c r="T2556" s="1" t="s">
        <v>201</v>
      </c>
      <c r="U2556" s="6">
        <v>119795.42</v>
      </c>
      <c r="V2556" s="6">
        <v>120035.51</v>
      </c>
      <c r="W2556" s="6">
        <v>0</v>
      </c>
      <c r="X2556" s="6">
        <v>120035.51</v>
      </c>
      <c r="Y2556" s="6">
        <v>0</v>
      </c>
      <c r="Z2556" s="7">
        <v>45010</v>
      </c>
      <c r="AA25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6" s="35" t="str">
        <f>IFERROR(
                    _xlfn.XLOOKUP(Tabela1[[#This Row],[ID]],'Base_Solicitações MP'!B:B,'Base_Solicitações MP'!R:R),
                    "Não enviada")</f>
        <v>Diligência</v>
      </c>
      <c r="AC2556" s="15" t="str">
        <f>_xlfn.CONCAT(Tabela1[[#This Row],[Município]],"/",Tabela1[[#This Row],[UF]])</f>
        <v>Baião/PA</v>
      </c>
    </row>
    <row r="2557" spans="1:29" x14ac:dyDescent="0.25">
      <c r="A2557" s="14" t="s">
        <v>705</v>
      </c>
      <c r="B2557" s="2" t="s">
        <v>10490</v>
      </c>
      <c r="C2557" s="2" t="s">
        <v>13478</v>
      </c>
      <c r="D2557" s="3" t="s">
        <v>4593</v>
      </c>
      <c r="E2557" s="1" t="s">
        <v>4594</v>
      </c>
      <c r="F2557" s="1">
        <v>2014</v>
      </c>
      <c r="G2557" s="1">
        <v>15</v>
      </c>
      <c r="H2557" s="1" t="s">
        <v>3528</v>
      </c>
      <c r="I2557" s="1" t="s">
        <v>184</v>
      </c>
      <c r="J2557" s="1" t="s">
        <v>40</v>
      </c>
      <c r="K2557" s="1" t="str">
        <f>IF(Tabela1[[#This Row],[Situação da Obra]]="Inacabada - PC Técnica Concluída","Inacabada",Tabela1[[#This Row],[Situação da Obra]])</f>
        <v>Inacabada</v>
      </c>
      <c r="L2557" s="1" t="s">
        <v>204</v>
      </c>
      <c r="M2557" s="4">
        <v>43202</v>
      </c>
      <c r="N2557" s="5">
        <v>0.70689999999999997</v>
      </c>
      <c r="O2557" s="4">
        <v>43171</v>
      </c>
      <c r="P2557" s="1" t="s">
        <v>199</v>
      </c>
      <c r="Q2557" s="1" t="s">
        <v>1992</v>
      </c>
      <c r="R2557" s="1" t="s">
        <v>32</v>
      </c>
      <c r="S2557" s="1" t="s">
        <v>223</v>
      </c>
      <c r="T2557" s="1" t="s">
        <v>201</v>
      </c>
      <c r="U2557" s="6">
        <v>237699.01</v>
      </c>
      <c r="V2557" s="6">
        <v>238886.64</v>
      </c>
      <c r="W2557" s="6">
        <v>0</v>
      </c>
      <c r="X2557" s="6">
        <v>238886.64</v>
      </c>
      <c r="Y2557" s="6">
        <v>0</v>
      </c>
      <c r="Z2557" s="7">
        <v>45010</v>
      </c>
      <c r="AA25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7" s="35" t="str">
        <f>IFERROR(
                    _xlfn.XLOOKUP(Tabela1[[#This Row],[ID]],'Base_Solicitações MP'!B:B,'Base_Solicitações MP'!R:R),
                    "Não enviada")</f>
        <v>Diligência</v>
      </c>
      <c r="AC2557" s="15" t="str">
        <f>_xlfn.CONCAT(Tabela1[[#This Row],[Município]],"/",Tabela1[[#This Row],[UF]])</f>
        <v>Baião/PA</v>
      </c>
    </row>
    <row r="2558" spans="1:29" x14ac:dyDescent="0.25">
      <c r="A2558" s="14" t="s">
        <v>705</v>
      </c>
      <c r="B2558" s="2" t="s">
        <v>10491</v>
      </c>
      <c r="C2558" s="2" t="s">
        <v>13479</v>
      </c>
      <c r="D2558" s="3" t="s">
        <v>4593</v>
      </c>
      <c r="E2558" s="1" t="s">
        <v>4594</v>
      </c>
      <c r="F2558" s="1">
        <v>2014</v>
      </c>
      <c r="G2558" s="1">
        <v>15</v>
      </c>
      <c r="H2558" s="1" t="s">
        <v>3528</v>
      </c>
      <c r="I2558" s="1" t="s">
        <v>184</v>
      </c>
      <c r="J2558" s="1" t="s">
        <v>40</v>
      </c>
      <c r="K2558" s="1" t="str">
        <f>IF(Tabela1[[#This Row],[Situação da Obra]]="Inacabada - PC Técnica Concluída","Inacabada",Tabela1[[#This Row],[Situação da Obra]])</f>
        <v>Inacabada</v>
      </c>
      <c r="L2558" s="1" t="s">
        <v>412</v>
      </c>
      <c r="M2558" s="4">
        <v>43202</v>
      </c>
      <c r="N2558" s="5">
        <v>0.1285</v>
      </c>
      <c r="O2558" s="4">
        <v>43186</v>
      </c>
      <c r="P2558" s="1" t="s">
        <v>199</v>
      </c>
      <c r="Q2558" s="1" t="s">
        <v>1992</v>
      </c>
      <c r="R2558" s="1" t="s">
        <v>32</v>
      </c>
      <c r="S2558" s="1" t="s">
        <v>223</v>
      </c>
      <c r="T2558" s="1" t="s">
        <v>201</v>
      </c>
      <c r="U2558" s="6">
        <v>238882.86</v>
      </c>
      <c r="V2558" s="6">
        <v>238886.64</v>
      </c>
      <c r="W2558" s="6">
        <v>0</v>
      </c>
      <c r="X2558" s="6">
        <v>238886.64</v>
      </c>
      <c r="Y2558" s="6">
        <v>0</v>
      </c>
      <c r="Z2558" s="7">
        <v>45010</v>
      </c>
      <c r="AA25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8" s="35" t="str">
        <f>IFERROR(
                    _xlfn.XLOOKUP(Tabela1[[#This Row],[ID]],'Base_Solicitações MP'!B:B,'Base_Solicitações MP'!R:R),
                    "Não enviada")</f>
        <v>Diligência</v>
      </c>
      <c r="AC2558" s="15" t="str">
        <f>_xlfn.CONCAT(Tabela1[[#This Row],[Município]],"/",Tabela1[[#This Row],[UF]])</f>
        <v>Baião/PA</v>
      </c>
    </row>
    <row r="2559" spans="1:29" x14ac:dyDescent="0.25">
      <c r="A2559" s="14" t="s">
        <v>705</v>
      </c>
      <c r="B2559" s="2" t="s">
        <v>10492</v>
      </c>
      <c r="C2559" s="2" t="s">
        <v>13480</v>
      </c>
      <c r="D2559" s="3" t="s">
        <v>4593</v>
      </c>
      <c r="E2559" s="1" t="s">
        <v>4594</v>
      </c>
      <c r="F2559" s="1">
        <v>2014</v>
      </c>
      <c r="G2559" s="1">
        <v>15</v>
      </c>
      <c r="H2559" s="1" t="s">
        <v>3528</v>
      </c>
      <c r="I2559" s="1" t="s">
        <v>184</v>
      </c>
      <c r="J2559" s="1" t="s">
        <v>40</v>
      </c>
      <c r="K2559" s="1" t="str">
        <f>IF(Tabela1[[#This Row],[Situação da Obra]]="Inacabada - PC Técnica Concluída","Inacabada",Tabela1[[#This Row],[Situação da Obra]])</f>
        <v>Inacabada</v>
      </c>
      <c r="L2559" s="1" t="s">
        <v>412</v>
      </c>
      <c r="M2559" s="4">
        <v>43202</v>
      </c>
      <c r="N2559" s="5">
        <v>0.19009999999999999</v>
      </c>
      <c r="O2559" s="4">
        <v>43168</v>
      </c>
      <c r="P2559" s="1" t="s">
        <v>199</v>
      </c>
      <c r="Q2559" s="1" t="s">
        <v>1992</v>
      </c>
      <c r="R2559" s="1" t="s">
        <v>32</v>
      </c>
      <c r="S2559" s="1" t="s">
        <v>205</v>
      </c>
      <c r="T2559" s="1" t="s">
        <v>201</v>
      </c>
      <c r="U2559" s="6">
        <v>994308</v>
      </c>
      <c r="V2559" s="6">
        <v>996381.01</v>
      </c>
      <c r="W2559" s="6">
        <v>0</v>
      </c>
      <c r="X2559" s="6">
        <v>996381.01</v>
      </c>
      <c r="Y2559" s="6">
        <v>0</v>
      </c>
      <c r="Z2559" s="7">
        <v>45010</v>
      </c>
      <c r="AA25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9" s="35" t="str">
        <f>IFERROR(
                    _xlfn.XLOOKUP(Tabela1[[#This Row],[ID]],'Base_Solicitações MP'!B:B,'Base_Solicitações MP'!R:R),
                    "Não enviada")</f>
        <v>Diligência</v>
      </c>
      <c r="AC2559" s="15" t="str">
        <f>_xlfn.CONCAT(Tabela1[[#This Row],[Município]],"/",Tabela1[[#This Row],[UF]])</f>
        <v>Baião/PA</v>
      </c>
    </row>
    <row r="2560" spans="1:29" x14ac:dyDescent="0.25">
      <c r="A2560" s="14" t="s">
        <v>705</v>
      </c>
      <c r="B2560" s="2" t="s">
        <v>10493</v>
      </c>
      <c r="C2560" s="2" t="s">
        <v>13481</v>
      </c>
      <c r="D2560" s="3" t="s">
        <v>4593</v>
      </c>
      <c r="E2560" s="1">
        <v>32605</v>
      </c>
      <c r="F2560" s="1">
        <v>2014</v>
      </c>
      <c r="G2560" s="1">
        <v>15</v>
      </c>
      <c r="H2560" s="1" t="s">
        <v>3528</v>
      </c>
      <c r="I2560" s="1" t="s">
        <v>184</v>
      </c>
      <c r="J2560" s="1" t="s">
        <v>40</v>
      </c>
      <c r="K2560" s="1" t="str">
        <f>IF(Tabela1[[#This Row],[Situação da Obra]]="Inacabada - PC Técnica Concluída","Inacabada",Tabela1[[#This Row],[Situação da Obra]])</f>
        <v>Inacabada</v>
      </c>
      <c r="L2560" s="1" t="s">
        <v>412</v>
      </c>
      <c r="M2560" s="4">
        <v>43202</v>
      </c>
      <c r="N2560" s="5">
        <v>0.34139999999999998</v>
      </c>
      <c r="O2560" s="4">
        <v>43166</v>
      </c>
      <c r="P2560" s="1" t="s">
        <v>199</v>
      </c>
      <c r="Q2560" s="1" t="s">
        <v>1992</v>
      </c>
      <c r="R2560" s="1" t="s">
        <v>32</v>
      </c>
      <c r="S2560" s="1" t="s">
        <v>205</v>
      </c>
      <c r="T2560" s="1" t="s">
        <v>201</v>
      </c>
      <c r="U2560" s="6">
        <v>745232.32</v>
      </c>
      <c r="V2560" s="6">
        <v>1007923.96</v>
      </c>
      <c r="W2560" s="6">
        <v>0</v>
      </c>
      <c r="X2560" s="6">
        <v>1007923.96</v>
      </c>
      <c r="Y2560" s="6">
        <v>0</v>
      </c>
      <c r="Z2560" s="7">
        <v>45010</v>
      </c>
      <c r="AA25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0" s="35" t="str">
        <f>IFERROR(
                    _xlfn.XLOOKUP(Tabela1[[#This Row],[ID]],'Base_Solicitações MP'!B:B,'Base_Solicitações MP'!R:R),
                    "Não enviada")</f>
        <v>Diligência</v>
      </c>
      <c r="AC2560" s="15" t="str">
        <f>_xlfn.CONCAT(Tabela1[[#This Row],[Município]],"/",Tabela1[[#This Row],[UF]])</f>
        <v>Baião/PA</v>
      </c>
    </row>
    <row r="2561" spans="1:29" x14ac:dyDescent="0.25">
      <c r="A2561" s="14" t="s">
        <v>705</v>
      </c>
      <c r="B2561" s="2" t="s">
        <v>10494</v>
      </c>
      <c r="C2561" s="2" t="s">
        <v>13482</v>
      </c>
      <c r="D2561" s="3" t="s">
        <v>4593</v>
      </c>
      <c r="E2561" s="1" t="s">
        <v>4594</v>
      </c>
      <c r="F2561" s="1">
        <v>2014</v>
      </c>
      <c r="G2561" s="1">
        <v>15</v>
      </c>
      <c r="H2561" s="1" t="s">
        <v>3528</v>
      </c>
      <c r="I2561" s="1" t="s">
        <v>184</v>
      </c>
      <c r="J2561" s="1" t="s">
        <v>40</v>
      </c>
      <c r="K2561" s="1" t="str">
        <f>IF(Tabela1[[#This Row],[Situação da Obra]]="Inacabada - PC Técnica Concluída","Inacabada",Tabela1[[#This Row],[Situação da Obra]])</f>
        <v>Inacabada</v>
      </c>
      <c r="L2561" s="1" t="s">
        <v>204</v>
      </c>
      <c r="M2561" s="4">
        <v>43202</v>
      </c>
      <c r="N2561" s="5">
        <v>0.65169999999999995</v>
      </c>
      <c r="O2561" s="4">
        <v>43168</v>
      </c>
      <c r="P2561" s="1" t="s">
        <v>199</v>
      </c>
      <c r="Q2561" s="1" t="s">
        <v>1992</v>
      </c>
      <c r="R2561" s="1" t="s">
        <v>32</v>
      </c>
      <c r="S2561" s="1" t="s">
        <v>223</v>
      </c>
      <c r="T2561" s="1" t="s">
        <v>201</v>
      </c>
      <c r="U2561" s="6">
        <v>237976.46</v>
      </c>
      <c r="V2561" s="6">
        <v>238886.64</v>
      </c>
      <c r="W2561" s="6">
        <v>0</v>
      </c>
      <c r="X2561" s="6">
        <v>238886.64</v>
      </c>
      <c r="Y2561" s="6">
        <v>0</v>
      </c>
      <c r="Z2561" s="7">
        <v>45010</v>
      </c>
      <c r="AA25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1" s="35" t="str">
        <f>IFERROR(
                    _xlfn.XLOOKUP(Tabela1[[#This Row],[ID]],'Base_Solicitações MP'!B:B,'Base_Solicitações MP'!R:R),
                    "Não enviada")</f>
        <v>Diligência</v>
      </c>
      <c r="AC2561" s="15" t="str">
        <f>_xlfn.CONCAT(Tabela1[[#This Row],[Município]],"/",Tabela1[[#This Row],[UF]])</f>
        <v>Baião/PA</v>
      </c>
    </row>
    <row r="2562" spans="1:29" x14ac:dyDescent="0.25">
      <c r="A2562" s="14" t="s">
        <v>705</v>
      </c>
      <c r="B2562" s="2" t="s">
        <v>10495</v>
      </c>
      <c r="C2562" s="2" t="s">
        <v>13483</v>
      </c>
      <c r="D2562" s="3" t="s">
        <v>4593</v>
      </c>
      <c r="E2562" s="1">
        <v>32605</v>
      </c>
      <c r="F2562" s="1">
        <v>2014</v>
      </c>
      <c r="G2562" s="1">
        <v>15</v>
      </c>
      <c r="H2562" s="1" t="s">
        <v>3528</v>
      </c>
      <c r="I2562" s="1" t="s">
        <v>184</v>
      </c>
      <c r="J2562" s="1" t="s">
        <v>40</v>
      </c>
      <c r="K2562" s="1" t="str">
        <f>IF(Tabela1[[#This Row],[Situação da Obra]]="Inacabada - PC Técnica Concluída","Inacabada",Tabela1[[#This Row],[Situação da Obra]])</f>
        <v>Inacabada</v>
      </c>
      <c r="L2562" s="1" t="s">
        <v>412</v>
      </c>
      <c r="M2562" s="4">
        <v>43202</v>
      </c>
      <c r="N2562" s="5">
        <v>0.57140000000000002</v>
      </c>
      <c r="O2562" s="4">
        <v>43168</v>
      </c>
      <c r="P2562" s="1" t="s">
        <v>199</v>
      </c>
      <c r="Q2562" s="1" t="s">
        <v>1992</v>
      </c>
      <c r="R2562" s="1" t="s">
        <v>32</v>
      </c>
      <c r="S2562" s="1" t="s">
        <v>200</v>
      </c>
      <c r="T2562" s="1" t="s">
        <v>201</v>
      </c>
      <c r="U2562" s="6">
        <v>748149.84</v>
      </c>
      <c r="V2562" s="6">
        <v>888300.7</v>
      </c>
      <c r="W2562" s="6">
        <v>0</v>
      </c>
      <c r="X2562" s="6">
        <v>888300.7</v>
      </c>
      <c r="Y2562" s="6">
        <v>0</v>
      </c>
      <c r="Z2562" s="7">
        <v>45010</v>
      </c>
      <c r="AA25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2" s="35" t="str">
        <f>IFERROR(
                    _xlfn.XLOOKUP(Tabela1[[#This Row],[ID]],'Base_Solicitações MP'!B:B,'Base_Solicitações MP'!R:R),
                    "Não enviada")</f>
        <v>Diligência</v>
      </c>
      <c r="AC2562" s="15" t="str">
        <f>_xlfn.CONCAT(Tabela1[[#This Row],[Município]],"/",Tabela1[[#This Row],[UF]])</f>
        <v>Baião/PA</v>
      </c>
    </row>
    <row r="2563" spans="1:29" x14ac:dyDescent="0.25">
      <c r="A2563" s="14" t="s">
        <v>705</v>
      </c>
      <c r="B2563" s="2" t="s">
        <v>10496</v>
      </c>
      <c r="C2563" s="2" t="s">
        <v>13484</v>
      </c>
      <c r="D2563" s="3" t="s">
        <v>4593</v>
      </c>
      <c r="E2563" s="1" t="s">
        <v>4594</v>
      </c>
      <c r="F2563" s="1">
        <v>2014</v>
      </c>
      <c r="G2563" s="1">
        <v>15</v>
      </c>
      <c r="H2563" s="1" t="s">
        <v>3528</v>
      </c>
      <c r="I2563" s="1" t="s">
        <v>184</v>
      </c>
      <c r="J2563" s="1" t="s">
        <v>40</v>
      </c>
      <c r="K2563" s="1" t="str">
        <f>IF(Tabela1[[#This Row],[Situação da Obra]]="Inacabada - PC Técnica Concluída","Inacabada",Tabela1[[#This Row],[Situação da Obra]])</f>
        <v>Inacabada</v>
      </c>
      <c r="L2563" s="1" t="s">
        <v>412</v>
      </c>
      <c r="M2563" s="4">
        <v>43202</v>
      </c>
      <c r="N2563" s="5">
        <v>0.44330000000000003</v>
      </c>
      <c r="O2563" s="4">
        <v>43171</v>
      </c>
      <c r="P2563" s="1" t="s">
        <v>199</v>
      </c>
      <c r="Q2563" s="1" t="s">
        <v>1992</v>
      </c>
      <c r="R2563" s="1" t="s">
        <v>32</v>
      </c>
      <c r="S2563" s="1" t="s">
        <v>223</v>
      </c>
      <c r="T2563" s="1" t="s">
        <v>201</v>
      </c>
      <c r="U2563" s="6">
        <v>238706.15</v>
      </c>
      <c r="V2563" s="6">
        <v>238886.64</v>
      </c>
      <c r="W2563" s="6">
        <v>0</v>
      </c>
      <c r="X2563" s="6">
        <v>238886.64</v>
      </c>
      <c r="Y2563" s="6">
        <v>0</v>
      </c>
      <c r="Z2563" s="7">
        <v>45010</v>
      </c>
      <c r="AA25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3" s="35" t="str">
        <f>IFERROR(
                    _xlfn.XLOOKUP(Tabela1[[#This Row],[ID]],'Base_Solicitações MP'!B:B,'Base_Solicitações MP'!R:R),
                    "Não enviada")</f>
        <v>Diligência</v>
      </c>
      <c r="AC2563" s="15" t="str">
        <f>_xlfn.CONCAT(Tabela1[[#This Row],[Município]],"/",Tabela1[[#This Row],[UF]])</f>
        <v>Baião/PA</v>
      </c>
    </row>
    <row r="2564" spans="1:29" x14ac:dyDescent="0.25">
      <c r="A2564" s="14" t="s">
        <v>705</v>
      </c>
      <c r="B2564" s="2" t="s">
        <v>10497</v>
      </c>
      <c r="C2564" s="2" t="s">
        <v>13485</v>
      </c>
      <c r="D2564" s="3" t="s">
        <v>4593</v>
      </c>
      <c r="E2564" s="1" t="s">
        <v>4594</v>
      </c>
      <c r="F2564" s="1">
        <v>2014</v>
      </c>
      <c r="G2564" s="1">
        <v>15</v>
      </c>
      <c r="H2564" s="1" t="s">
        <v>3528</v>
      </c>
      <c r="I2564" s="1" t="s">
        <v>184</v>
      </c>
      <c r="J2564" s="1" t="s">
        <v>40</v>
      </c>
      <c r="K2564" s="1" t="str">
        <f>IF(Tabela1[[#This Row],[Situação da Obra]]="Inacabada - PC Técnica Concluída","Inacabada",Tabela1[[#This Row],[Situação da Obra]])</f>
        <v>Inacabada</v>
      </c>
      <c r="L2564" s="1" t="s">
        <v>412</v>
      </c>
      <c r="M2564" s="4">
        <v>43202</v>
      </c>
      <c r="N2564" s="5">
        <v>0.3619</v>
      </c>
      <c r="O2564" s="4">
        <v>43171</v>
      </c>
      <c r="P2564" s="1" t="s">
        <v>199</v>
      </c>
      <c r="Q2564" s="1" t="s">
        <v>1992</v>
      </c>
      <c r="R2564" s="1" t="s">
        <v>32</v>
      </c>
      <c r="S2564" s="1" t="s">
        <v>223</v>
      </c>
      <c r="T2564" s="1" t="s">
        <v>201</v>
      </c>
      <c r="U2564" s="6">
        <v>238072.65</v>
      </c>
      <c r="V2564" s="6">
        <v>238289.32</v>
      </c>
      <c r="W2564" s="6">
        <v>0</v>
      </c>
      <c r="X2564" s="6">
        <v>238289.32</v>
      </c>
      <c r="Y2564" s="6">
        <v>0</v>
      </c>
      <c r="Z2564" s="7">
        <v>45010</v>
      </c>
      <c r="AA25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4" s="35" t="str">
        <f>IFERROR(
                    _xlfn.XLOOKUP(Tabela1[[#This Row],[ID]],'Base_Solicitações MP'!B:B,'Base_Solicitações MP'!R:R),
                    "Não enviada")</f>
        <v>Diligência</v>
      </c>
      <c r="AC2564" s="15" t="str">
        <f>_xlfn.CONCAT(Tabela1[[#This Row],[Município]],"/",Tabela1[[#This Row],[UF]])</f>
        <v>Baião/PA</v>
      </c>
    </row>
    <row r="2565" spans="1:29" x14ac:dyDescent="0.25">
      <c r="A2565" s="14" t="s">
        <v>705</v>
      </c>
      <c r="B2565" s="2" t="s">
        <v>10498</v>
      </c>
      <c r="C2565" s="2" t="s">
        <v>13486</v>
      </c>
      <c r="D2565" s="3" t="s">
        <v>4593</v>
      </c>
      <c r="E2565" s="1" t="s">
        <v>4594</v>
      </c>
      <c r="F2565" s="1">
        <v>2014</v>
      </c>
      <c r="G2565" s="1">
        <v>15</v>
      </c>
      <c r="H2565" s="1" t="s">
        <v>3528</v>
      </c>
      <c r="I2565" s="1" t="s">
        <v>184</v>
      </c>
      <c r="J2565" s="1" t="s">
        <v>40</v>
      </c>
      <c r="K2565" s="1" t="str">
        <f>IF(Tabela1[[#This Row],[Situação da Obra]]="Inacabada - PC Técnica Concluída","Inacabada",Tabela1[[#This Row],[Situação da Obra]])</f>
        <v>Inacabada</v>
      </c>
      <c r="L2565" s="1" t="s">
        <v>412</v>
      </c>
      <c r="M2565" s="4">
        <v>43202</v>
      </c>
      <c r="N2565" s="5">
        <v>0.29520000000000002</v>
      </c>
      <c r="O2565" s="4">
        <v>43168</v>
      </c>
      <c r="P2565" s="1" t="s">
        <v>199</v>
      </c>
      <c r="Q2565" s="1" t="s">
        <v>1992</v>
      </c>
      <c r="R2565" s="1" t="s">
        <v>32</v>
      </c>
      <c r="S2565" s="1" t="s">
        <v>223</v>
      </c>
      <c r="T2565" s="1" t="s">
        <v>201</v>
      </c>
      <c r="U2565" s="6">
        <v>238886.64</v>
      </c>
      <c r="V2565" s="6">
        <v>238886.64</v>
      </c>
      <c r="W2565" s="6">
        <v>0</v>
      </c>
      <c r="X2565" s="6">
        <v>238886.64</v>
      </c>
      <c r="Y2565" s="6">
        <v>0</v>
      </c>
      <c r="Z2565" s="7">
        <v>45010</v>
      </c>
      <c r="AA25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5" s="35" t="str">
        <f>IFERROR(
                    _xlfn.XLOOKUP(Tabela1[[#This Row],[ID]],'Base_Solicitações MP'!B:B,'Base_Solicitações MP'!R:R),
                    "Não enviada")</f>
        <v>Diligência</v>
      </c>
      <c r="AC2565" s="15" t="str">
        <f>_xlfn.CONCAT(Tabela1[[#This Row],[Município]],"/",Tabela1[[#This Row],[UF]])</f>
        <v>Baião/PA</v>
      </c>
    </row>
    <row r="2566" spans="1:29" x14ac:dyDescent="0.25">
      <c r="A2566" s="14" t="s">
        <v>705</v>
      </c>
      <c r="B2566" s="2" t="s">
        <v>10499</v>
      </c>
      <c r="C2566" s="2" t="s">
        <v>13487</v>
      </c>
      <c r="D2566" s="3" t="s">
        <v>4595</v>
      </c>
      <c r="E2566" s="1">
        <v>22671</v>
      </c>
      <c r="F2566" s="1">
        <v>2014</v>
      </c>
      <c r="G2566" s="1">
        <v>1</v>
      </c>
      <c r="H2566" s="1" t="s">
        <v>2866</v>
      </c>
      <c r="I2566" s="1" t="s">
        <v>44</v>
      </c>
      <c r="J2566" s="1" t="s">
        <v>29</v>
      </c>
      <c r="K2566" s="1" t="str">
        <f>IF(Tabela1[[#This Row],[Situação da Obra]]="Inacabada - PC Técnica Concluída","Inacabada",Tabela1[[#This Row],[Situação da Obra]])</f>
        <v>Inacabada</v>
      </c>
      <c r="L2566" s="1" t="s">
        <v>204</v>
      </c>
      <c r="M2566" s="4">
        <v>45016</v>
      </c>
      <c r="N2566" s="5">
        <v>0.31130000000000002</v>
      </c>
      <c r="O2566" s="4"/>
      <c r="P2566" s="1" t="s">
        <v>199</v>
      </c>
      <c r="Q2566" s="1" t="s">
        <v>1992</v>
      </c>
      <c r="R2566" s="1" t="s">
        <v>32</v>
      </c>
      <c r="S2566" s="1" t="s">
        <v>200</v>
      </c>
      <c r="T2566" s="1" t="s">
        <v>201</v>
      </c>
      <c r="U2566" s="6" t="s">
        <v>41</v>
      </c>
      <c r="V2566" s="6">
        <v>901384.89</v>
      </c>
      <c r="W2566" s="6">
        <v>0</v>
      </c>
      <c r="X2566" s="6">
        <v>901384.89</v>
      </c>
      <c r="Y2566" s="6" t="s">
        <v>41</v>
      </c>
      <c r="Z2566" s="7">
        <v>43660</v>
      </c>
      <c r="AA25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6" s="35" t="str">
        <f>IFERROR(
                    _xlfn.XLOOKUP(Tabela1[[#This Row],[ID]],'Base_Solicitações MP'!B:B,'Base_Solicitações MP'!R:R),
                    "Não enviada")</f>
        <v>Aguardando Análise FNDE</v>
      </c>
      <c r="AC2566" s="15" t="str">
        <f>_xlfn.CONCAT(Tabela1[[#This Row],[Município]],"/",Tabela1[[#This Row],[UF]])</f>
        <v>São João dos Patos/MA</v>
      </c>
    </row>
    <row r="2567" spans="1:29" x14ac:dyDescent="0.25">
      <c r="A2567" s="14" t="s">
        <v>705</v>
      </c>
      <c r="B2567" s="2" t="s">
        <v>8026</v>
      </c>
      <c r="C2567" s="2" t="s">
        <v>13488</v>
      </c>
      <c r="D2567" s="3" t="s">
        <v>4596</v>
      </c>
      <c r="E2567" s="1">
        <v>22680</v>
      </c>
      <c r="F2567" s="1">
        <v>2014</v>
      </c>
      <c r="G2567" s="1">
        <v>3</v>
      </c>
      <c r="H2567" s="1" t="s">
        <v>510</v>
      </c>
      <c r="I2567" s="1" t="s">
        <v>44</v>
      </c>
      <c r="J2567" s="1" t="s">
        <v>29</v>
      </c>
      <c r="K2567" s="1" t="str">
        <f>IF(Tabela1[[#This Row],[Situação da Obra]]="Inacabada - PC Técnica Concluída","Inacabada",Tabela1[[#This Row],[Situação da Obra]])</f>
        <v>Inacabada</v>
      </c>
      <c r="L2567" s="1" t="s">
        <v>204</v>
      </c>
      <c r="M2567" s="4">
        <v>44915</v>
      </c>
      <c r="N2567" s="5">
        <v>0.40139999999999998</v>
      </c>
      <c r="O2567" s="4">
        <v>43759</v>
      </c>
      <c r="P2567" s="1" t="s">
        <v>199</v>
      </c>
      <c r="Q2567" s="1" t="s">
        <v>1992</v>
      </c>
      <c r="R2567" s="1" t="s">
        <v>32</v>
      </c>
      <c r="S2567" s="1" t="s">
        <v>200</v>
      </c>
      <c r="T2567" s="1" t="s">
        <v>201</v>
      </c>
      <c r="U2567" s="6">
        <v>911949.82</v>
      </c>
      <c r="V2567" s="6">
        <v>913786.16</v>
      </c>
      <c r="W2567" s="6">
        <v>0</v>
      </c>
      <c r="X2567" s="6">
        <v>913786.16</v>
      </c>
      <c r="Y2567" s="6">
        <v>6876.55</v>
      </c>
      <c r="Z2567" s="7">
        <v>43832</v>
      </c>
      <c r="AA25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7" s="35" t="str">
        <f>IFERROR(
                    _xlfn.XLOOKUP(Tabela1[[#This Row],[ID]],'Base_Solicitações MP'!B:B,'Base_Solicitações MP'!R:R),
                    "Não enviada")</f>
        <v>Diligência</v>
      </c>
      <c r="AC2567" s="15" t="str">
        <f>_xlfn.CONCAT(Tabela1[[#This Row],[Município]],"/",Tabela1[[#This Row],[UF]])</f>
        <v>Tufilândia/MA</v>
      </c>
    </row>
    <row r="2568" spans="1:29" x14ac:dyDescent="0.25">
      <c r="A2568" s="14" t="s">
        <v>705</v>
      </c>
      <c r="B2568" s="2" t="s">
        <v>8031</v>
      </c>
      <c r="C2568" s="2" t="s">
        <v>13489</v>
      </c>
      <c r="D2568" s="3" t="s">
        <v>4596</v>
      </c>
      <c r="E2568" s="1">
        <v>22680</v>
      </c>
      <c r="F2568" s="1">
        <v>2014</v>
      </c>
      <c r="G2568" s="1">
        <v>3</v>
      </c>
      <c r="H2568" s="1" t="s">
        <v>510</v>
      </c>
      <c r="I2568" s="1" t="s">
        <v>44</v>
      </c>
      <c r="J2568" s="1" t="s">
        <v>29</v>
      </c>
      <c r="K2568" s="1" t="str">
        <f>IF(Tabela1[[#This Row],[Situação da Obra]]="Inacabada - PC Técnica Concluída","Inacabada",Tabela1[[#This Row],[Situação da Obra]])</f>
        <v>Inacabada</v>
      </c>
      <c r="L2568" s="1" t="s">
        <v>204</v>
      </c>
      <c r="M2568" s="4">
        <v>44915</v>
      </c>
      <c r="N2568" s="5">
        <v>0.2235</v>
      </c>
      <c r="O2568" s="4">
        <v>43734</v>
      </c>
      <c r="P2568" s="1" t="s">
        <v>199</v>
      </c>
      <c r="Q2568" s="1" t="s">
        <v>1992</v>
      </c>
      <c r="R2568" s="1" t="s">
        <v>32</v>
      </c>
      <c r="S2568" s="1" t="s">
        <v>205</v>
      </c>
      <c r="T2568" s="1" t="s">
        <v>201</v>
      </c>
      <c r="U2568" s="6">
        <v>1018739.09</v>
      </c>
      <c r="V2568" s="6">
        <v>1022226.14</v>
      </c>
      <c r="W2568" s="6">
        <v>0</v>
      </c>
      <c r="X2568" s="6">
        <v>1022226.14</v>
      </c>
      <c r="Y2568" s="6">
        <v>6876.55</v>
      </c>
      <c r="Z2568" s="7">
        <v>43832</v>
      </c>
      <c r="AA25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8" s="35" t="str">
        <f>IFERROR(
                    _xlfn.XLOOKUP(Tabela1[[#This Row],[ID]],'Base_Solicitações MP'!B:B,'Base_Solicitações MP'!R:R),
                    "Não enviada")</f>
        <v>Diligência</v>
      </c>
      <c r="AC2568" s="15" t="str">
        <f>_xlfn.CONCAT(Tabela1[[#This Row],[Município]],"/",Tabela1[[#This Row],[UF]])</f>
        <v>Tufilândia/MA</v>
      </c>
    </row>
    <row r="2569" spans="1:29" x14ac:dyDescent="0.25">
      <c r="A2569" s="14" t="s">
        <v>705</v>
      </c>
      <c r="B2569" s="2" t="s">
        <v>8035</v>
      </c>
      <c r="C2569" s="2" t="s">
        <v>13490</v>
      </c>
      <c r="D2569" s="3" t="s">
        <v>4596</v>
      </c>
      <c r="E2569" s="1">
        <v>22680</v>
      </c>
      <c r="F2569" s="1">
        <v>2014</v>
      </c>
      <c r="G2569" s="1">
        <v>3</v>
      </c>
      <c r="H2569" s="1" t="s">
        <v>510</v>
      </c>
      <c r="I2569" s="1" t="s">
        <v>44</v>
      </c>
      <c r="J2569" s="1" t="s">
        <v>29</v>
      </c>
      <c r="K2569" s="1" t="str">
        <f>IF(Tabela1[[#This Row],[Situação da Obra]]="Inacabada - PC Técnica Concluída","Inacabada",Tabela1[[#This Row],[Situação da Obra]])</f>
        <v>Inacabada</v>
      </c>
      <c r="L2569" s="1" t="s">
        <v>204</v>
      </c>
      <c r="M2569" s="4">
        <v>44915</v>
      </c>
      <c r="N2569" s="5">
        <v>0.15770000000000001</v>
      </c>
      <c r="O2569" s="4">
        <v>43734</v>
      </c>
      <c r="P2569" s="1" t="s">
        <v>199</v>
      </c>
      <c r="Q2569" s="1" t="s">
        <v>1992</v>
      </c>
      <c r="R2569" s="1" t="s">
        <v>32</v>
      </c>
      <c r="S2569" s="1" t="s">
        <v>223</v>
      </c>
      <c r="T2569" s="1" t="s">
        <v>201</v>
      </c>
      <c r="U2569" s="6">
        <v>236523.79</v>
      </c>
      <c r="V2569" s="6">
        <v>236523.79</v>
      </c>
      <c r="W2569" s="6">
        <v>0</v>
      </c>
      <c r="X2569" s="6">
        <v>236523.79</v>
      </c>
      <c r="Y2569" s="6">
        <v>6876.55</v>
      </c>
      <c r="Z2569" s="7">
        <v>43832</v>
      </c>
      <c r="AA25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9" s="35" t="str">
        <f>IFERROR(
                    _xlfn.XLOOKUP(Tabela1[[#This Row],[ID]],'Base_Solicitações MP'!B:B,'Base_Solicitações MP'!R:R),
                    "Não enviada")</f>
        <v>Diligência</v>
      </c>
      <c r="AC2569" s="15" t="str">
        <f>_xlfn.CONCAT(Tabela1[[#This Row],[Município]],"/",Tabela1[[#This Row],[UF]])</f>
        <v>Tufilândia/MA</v>
      </c>
    </row>
    <row r="2570" spans="1:29" x14ac:dyDescent="0.25">
      <c r="A2570" s="14" t="s">
        <v>705</v>
      </c>
      <c r="B2570" s="2" t="s">
        <v>10500</v>
      </c>
      <c r="C2570" s="2" t="s">
        <v>13491</v>
      </c>
      <c r="D2570" s="3" t="s">
        <v>4597</v>
      </c>
      <c r="E2570" s="1">
        <v>19986</v>
      </c>
      <c r="F2570" s="1">
        <v>2014</v>
      </c>
      <c r="G2570" s="1">
        <v>1</v>
      </c>
      <c r="H2570" s="1" t="s">
        <v>298</v>
      </c>
      <c r="I2570" s="1" t="s">
        <v>47</v>
      </c>
      <c r="J2570" s="1" t="s">
        <v>29</v>
      </c>
      <c r="K2570" s="1" t="str">
        <f>IF(Tabela1[[#This Row],[Situação da Obra]]="Inacabada - PC Técnica Concluída","Inacabada",Tabela1[[#This Row],[Situação da Obra]])</f>
        <v>Inacabada</v>
      </c>
      <c r="L2570" s="1" t="s">
        <v>204</v>
      </c>
      <c r="M2570" s="4">
        <v>44915</v>
      </c>
      <c r="N2570" s="5">
        <v>0.65710000000000002</v>
      </c>
      <c r="O2570" s="4">
        <v>44418</v>
      </c>
      <c r="P2570" s="1" t="s">
        <v>199</v>
      </c>
      <c r="Q2570" s="1" t="s">
        <v>1992</v>
      </c>
      <c r="R2570" s="1" t="s">
        <v>32</v>
      </c>
      <c r="S2570" s="1" t="s">
        <v>205</v>
      </c>
      <c r="T2570" s="1" t="s">
        <v>201</v>
      </c>
      <c r="U2570" s="6">
        <v>572078.93999999994</v>
      </c>
      <c r="V2570" s="6">
        <v>964747.97</v>
      </c>
      <c r="W2570" s="6">
        <v>0</v>
      </c>
      <c r="X2570" s="6">
        <v>964747.97</v>
      </c>
      <c r="Y2570" s="6">
        <v>683.15</v>
      </c>
      <c r="Z2570" s="7">
        <v>44620</v>
      </c>
      <c r="AA25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0" s="35" t="str">
        <f>IFERROR(
                    _xlfn.XLOOKUP(Tabela1[[#This Row],[ID]],'Base_Solicitações MP'!B:B,'Base_Solicitações MP'!R:R),
                    "Não enviada")</f>
        <v>Diligência</v>
      </c>
      <c r="AC2570" s="15" t="str">
        <f>_xlfn.CONCAT(Tabela1[[#This Row],[Município]],"/",Tabela1[[#This Row],[UF]])</f>
        <v>Goiatins/TO</v>
      </c>
    </row>
    <row r="2571" spans="1:29" x14ac:dyDescent="0.25">
      <c r="A2571" s="14" t="s">
        <v>705</v>
      </c>
      <c r="B2571" s="2" t="s">
        <v>10501</v>
      </c>
      <c r="C2571" s="2" t="s">
        <v>13492</v>
      </c>
      <c r="D2571" s="3" t="s">
        <v>4598</v>
      </c>
      <c r="E2571" s="1" t="s">
        <v>4599</v>
      </c>
      <c r="F2571" s="1">
        <v>2014</v>
      </c>
      <c r="G2571" s="1">
        <v>1</v>
      </c>
      <c r="H2571" s="1" t="s">
        <v>645</v>
      </c>
      <c r="I2571" s="1" t="s">
        <v>82</v>
      </c>
      <c r="J2571" s="1" t="s">
        <v>29</v>
      </c>
      <c r="K2571" s="1" t="str">
        <f>IF(Tabela1[[#This Row],[Situação da Obra]]="Inacabada - PC Técnica Concluída","Inacabada",Tabela1[[#This Row],[Situação da Obra]])</f>
        <v>Inacabada</v>
      </c>
      <c r="L2571" s="1" t="s">
        <v>30</v>
      </c>
      <c r="M2571" s="4">
        <v>45019</v>
      </c>
      <c r="N2571" s="5">
        <v>0.50070000000000003</v>
      </c>
      <c r="O2571" s="4">
        <v>43493</v>
      </c>
      <c r="P2571" s="1" t="s">
        <v>199</v>
      </c>
      <c r="Q2571" s="1" t="s">
        <v>1992</v>
      </c>
      <c r="R2571" s="1" t="s">
        <v>32</v>
      </c>
      <c r="S2571" s="1" t="s">
        <v>205</v>
      </c>
      <c r="T2571" s="1" t="s">
        <v>201</v>
      </c>
      <c r="U2571" s="6">
        <v>1021956</v>
      </c>
      <c r="V2571" s="6">
        <v>1021956</v>
      </c>
      <c r="W2571" s="6">
        <v>0</v>
      </c>
      <c r="X2571" s="6">
        <v>1021956</v>
      </c>
      <c r="Y2571" s="6">
        <v>20633.48</v>
      </c>
      <c r="Z2571" s="7">
        <v>44904</v>
      </c>
      <c r="AA25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1" s="35" t="str">
        <f>IFERROR(
                    _xlfn.XLOOKUP(Tabela1[[#This Row],[ID]],'Base_Solicitações MP'!B:B,'Base_Solicitações MP'!R:R),
                    "Não enviada")</f>
        <v>Aguardando Análise FNDE</v>
      </c>
      <c r="AC2571" s="15" t="str">
        <f>_xlfn.CONCAT(Tabela1[[#This Row],[Município]],"/",Tabela1[[#This Row],[UF]])</f>
        <v>Itaju do Colônia/BA</v>
      </c>
    </row>
    <row r="2572" spans="1:29" x14ac:dyDescent="0.25">
      <c r="A2572" s="14" t="s">
        <v>705</v>
      </c>
      <c r="B2572" s="2" t="s">
        <v>10502</v>
      </c>
      <c r="C2572" s="2" t="s">
        <v>13493</v>
      </c>
      <c r="D2572" s="3" t="s">
        <v>4600</v>
      </c>
      <c r="E2572" s="1">
        <v>19642</v>
      </c>
      <c r="F2572" s="1">
        <v>2014</v>
      </c>
      <c r="G2572" s="1">
        <v>1</v>
      </c>
      <c r="H2572" s="1" t="s">
        <v>2893</v>
      </c>
      <c r="I2572" s="1" t="s">
        <v>82</v>
      </c>
      <c r="J2572" s="1" t="s">
        <v>29</v>
      </c>
      <c r="K2572" s="1" t="str">
        <f>IF(Tabela1[[#This Row],[Situação da Obra]]="Inacabada - PC Técnica Concluída","Inacabada",Tabela1[[#This Row],[Situação da Obra]])</f>
        <v>Inacabada</v>
      </c>
      <c r="L2572" s="1" t="s">
        <v>30</v>
      </c>
      <c r="M2572" s="4">
        <v>45019</v>
      </c>
      <c r="N2572" s="5">
        <v>0.61270000000000002</v>
      </c>
      <c r="O2572" s="4">
        <v>43077</v>
      </c>
      <c r="P2572" s="1" t="s">
        <v>199</v>
      </c>
      <c r="Q2572" s="1" t="s">
        <v>1992</v>
      </c>
      <c r="R2572" s="1" t="s">
        <v>32</v>
      </c>
      <c r="S2572" s="1" t="s">
        <v>205</v>
      </c>
      <c r="T2572" s="1" t="s">
        <v>201</v>
      </c>
      <c r="U2572" s="6">
        <v>1003223.18</v>
      </c>
      <c r="V2572" s="6">
        <v>1020186.62</v>
      </c>
      <c r="W2572" s="6">
        <v>0</v>
      </c>
      <c r="X2572" s="6">
        <v>1020186.62</v>
      </c>
      <c r="Y2572" s="6">
        <v>29289.19</v>
      </c>
      <c r="Z2572" s="7">
        <v>43158</v>
      </c>
      <c r="AA25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2" s="35" t="str">
        <f>IFERROR(
                    _xlfn.XLOOKUP(Tabela1[[#This Row],[ID]],'Base_Solicitações MP'!B:B,'Base_Solicitações MP'!R:R),
                    "Não enviada")</f>
        <v>Diligência</v>
      </c>
      <c r="AC2572" s="15" t="str">
        <f>_xlfn.CONCAT(Tabela1[[#This Row],[Município]],"/",Tabela1[[#This Row],[UF]])</f>
        <v>Jeremoabo/BA</v>
      </c>
    </row>
    <row r="2573" spans="1:29" x14ac:dyDescent="0.25">
      <c r="A2573" s="14" t="s">
        <v>705</v>
      </c>
      <c r="B2573" s="2" t="s">
        <v>10503</v>
      </c>
      <c r="C2573" s="2" t="s">
        <v>13494</v>
      </c>
      <c r="D2573" s="3" t="s">
        <v>4601</v>
      </c>
      <c r="E2573" s="1">
        <v>22346</v>
      </c>
      <c r="F2573" s="1">
        <v>2015</v>
      </c>
      <c r="G2573" s="1">
        <v>1</v>
      </c>
      <c r="H2573" s="1" t="s">
        <v>3556</v>
      </c>
      <c r="I2573" s="1" t="s">
        <v>28</v>
      </c>
      <c r="J2573" s="1" t="s">
        <v>40</v>
      </c>
      <c r="K2573" s="1" t="str">
        <f>IF(Tabela1[[#This Row],[Situação da Obra]]="Inacabada - PC Técnica Concluída","Inacabada",Tabela1[[#This Row],[Situação da Obra]])</f>
        <v>Inacabada</v>
      </c>
      <c r="L2573" s="1" t="s">
        <v>30</v>
      </c>
      <c r="M2573" s="4">
        <v>43934</v>
      </c>
      <c r="N2573" s="5">
        <v>0.5907</v>
      </c>
      <c r="O2573" s="4"/>
      <c r="P2573" s="1" t="s">
        <v>199</v>
      </c>
      <c r="Q2573" s="1" t="s">
        <v>1992</v>
      </c>
      <c r="R2573" s="1" t="s">
        <v>32</v>
      </c>
      <c r="S2573" s="1" t="s">
        <v>239</v>
      </c>
      <c r="T2573" s="1" t="s">
        <v>201</v>
      </c>
      <c r="U2573" s="6" t="s">
        <v>41</v>
      </c>
      <c r="V2573" s="6">
        <v>3548336.28</v>
      </c>
      <c r="W2573" s="6">
        <v>0</v>
      </c>
      <c r="X2573" s="6">
        <v>3548336.28</v>
      </c>
      <c r="Y2573" s="6" t="s">
        <v>41</v>
      </c>
      <c r="Z2573" s="7">
        <v>43738</v>
      </c>
      <c r="AA25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3" s="35" t="str">
        <f>IFERROR(
                    _xlfn.XLOOKUP(Tabela1[[#This Row],[ID]],'Base_Solicitações MP'!B:B,'Base_Solicitações MP'!R:R),
                    "Não enviada")</f>
        <v>Aguardando Análise FNDE</v>
      </c>
      <c r="AC2573" s="15" t="str">
        <f>_xlfn.CONCAT(Tabela1[[#This Row],[Município]],"/",Tabela1[[#This Row],[UF]])</f>
        <v>Amontada/CE</v>
      </c>
    </row>
    <row r="2574" spans="1:29" x14ac:dyDescent="0.25">
      <c r="A2574" s="14" t="s">
        <v>705</v>
      </c>
      <c r="B2574" s="2" t="s">
        <v>10504</v>
      </c>
      <c r="C2574" s="2" t="s">
        <v>13495</v>
      </c>
      <c r="D2574" s="3" t="s">
        <v>4602</v>
      </c>
      <c r="E2574" s="1">
        <v>19650</v>
      </c>
      <c r="F2574" s="1">
        <v>2014</v>
      </c>
      <c r="G2574" s="1">
        <v>1</v>
      </c>
      <c r="H2574" s="1" t="s">
        <v>4603</v>
      </c>
      <c r="I2574" s="1" t="s">
        <v>60</v>
      </c>
      <c r="J2574" s="1" t="s">
        <v>29</v>
      </c>
      <c r="K2574" s="1" t="str">
        <f>IF(Tabela1[[#This Row],[Situação da Obra]]="Inacabada - PC Técnica Concluída","Inacabada",Tabela1[[#This Row],[Situação da Obra]])</f>
        <v>Inacabada</v>
      </c>
      <c r="L2574" s="1" t="s">
        <v>30</v>
      </c>
      <c r="M2574" s="4">
        <v>44915</v>
      </c>
      <c r="N2574" s="5">
        <v>0.49070000000000003</v>
      </c>
      <c r="O2574" s="4"/>
      <c r="P2574" s="1" t="s">
        <v>199</v>
      </c>
      <c r="Q2574" s="1" t="s">
        <v>1992</v>
      </c>
      <c r="R2574" s="1" t="s">
        <v>32</v>
      </c>
      <c r="S2574" s="1" t="s">
        <v>205</v>
      </c>
      <c r="T2574" s="1" t="s">
        <v>201</v>
      </c>
      <c r="U2574" s="6" t="s">
        <v>41</v>
      </c>
      <c r="V2574" s="6">
        <v>1022249.79</v>
      </c>
      <c r="W2574" s="6">
        <v>0</v>
      </c>
      <c r="X2574" s="6">
        <v>1022249.79</v>
      </c>
      <c r="Y2574" s="6" t="s">
        <v>41</v>
      </c>
      <c r="Z2574" s="7">
        <v>43465</v>
      </c>
      <c r="AA25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4" s="35" t="str">
        <f>IFERROR(
                    _xlfn.XLOOKUP(Tabela1[[#This Row],[ID]],'Base_Solicitações MP'!B:B,'Base_Solicitações MP'!R:R),
                    "Não enviada")</f>
        <v>Diligência</v>
      </c>
      <c r="AC2574" s="15" t="str">
        <f>_xlfn.CONCAT(Tabela1[[#This Row],[Município]],"/",Tabela1[[#This Row],[UF]])</f>
        <v>São João del Rei/MG</v>
      </c>
    </row>
    <row r="2575" spans="1:29" x14ac:dyDescent="0.25">
      <c r="A2575" s="14" t="s">
        <v>705</v>
      </c>
      <c r="B2575" s="2" t="s">
        <v>10505</v>
      </c>
      <c r="C2575" s="2" t="s">
        <v>13496</v>
      </c>
      <c r="D2575" s="3" t="s">
        <v>4604</v>
      </c>
      <c r="E2575" s="1">
        <v>23373</v>
      </c>
      <c r="F2575" s="1">
        <v>2014</v>
      </c>
      <c r="G2575" s="1">
        <v>1</v>
      </c>
      <c r="H2575" s="1" t="s">
        <v>4605</v>
      </c>
      <c r="I2575" s="1" t="s">
        <v>280</v>
      </c>
      <c r="J2575" s="1" t="s">
        <v>56</v>
      </c>
      <c r="K2575" s="1" t="str">
        <f>IF(Tabela1[[#This Row],[Situação da Obra]]="Inacabada - PC Técnica Concluída","Inacabada",Tabela1[[#This Row],[Situação da Obra]])</f>
        <v>Paralisada</v>
      </c>
      <c r="L2575" s="1" t="s">
        <v>30</v>
      </c>
      <c r="M2575" s="4">
        <v>44869</v>
      </c>
      <c r="N2575" s="5">
        <v>0.92900000000000005</v>
      </c>
      <c r="O2575" s="4">
        <v>44869</v>
      </c>
      <c r="P2575" s="1" t="s">
        <v>199</v>
      </c>
      <c r="Q2575" s="1" t="s">
        <v>1992</v>
      </c>
      <c r="R2575" s="1" t="s">
        <v>32</v>
      </c>
      <c r="S2575" s="1" t="s">
        <v>239</v>
      </c>
      <c r="T2575" s="1" t="s">
        <v>201</v>
      </c>
      <c r="U2575" s="6">
        <v>3537257.77</v>
      </c>
      <c r="V2575" s="6">
        <v>3538674.74</v>
      </c>
      <c r="W2575" s="6">
        <v>0</v>
      </c>
      <c r="X2575" s="6">
        <v>3538674.74</v>
      </c>
      <c r="Y2575" s="6">
        <v>188913.27</v>
      </c>
      <c r="Z2575" s="7">
        <v>45223</v>
      </c>
      <c r="AA25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5" s="35" t="str">
        <f>IFERROR(
                    _xlfn.XLOOKUP(Tabela1[[#This Row],[ID]],'Base_Solicitações MP'!B:B,'Base_Solicitações MP'!R:R),
                    "Não enviada")</f>
        <v>Diligência</v>
      </c>
      <c r="AC2575" s="15" t="str">
        <f>_xlfn.CONCAT(Tabela1[[#This Row],[Município]],"/",Tabela1[[#This Row],[UF]])</f>
        <v>Cassilândia/MS</v>
      </c>
    </row>
    <row r="2576" spans="1:29" x14ac:dyDescent="0.25">
      <c r="A2576" s="14" t="s">
        <v>705</v>
      </c>
      <c r="B2576" s="2" t="s">
        <v>10506</v>
      </c>
      <c r="C2576" s="2" t="s">
        <v>13497</v>
      </c>
      <c r="D2576" s="3" t="s">
        <v>4606</v>
      </c>
      <c r="E2576" s="1" t="s">
        <v>4607</v>
      </c>
      <c r="F2576" s="1">
        <v>2014</v>
      </c>
      <c r="G2576" s="1">
        <v>1</v>
      </c>
      <c r="H2576" s="1" t="s">
        <v>3194</v>
      </c>
      <c r="I2576" s="1" t="s">
        <v>112</v>
      </c>
      <c r="J2576" s="1" t="s">
        <v>40</v>
      </c>
      <c r="K2576" s="1" t="str">
        <f>IF(Tabela1[[#This Row],[Situação da Obra]]="Inacabada - PC Técnica Concluída","Inacabada",Tabela1[[#This Row],[Situação da Obra]])</f>
        <v>Inacabada</v>
      </c>
      <c r="L2576" s="1" t="s">
        <v>30</v>
      </c>
      <c r="M2576" s="4">
        <v>43257</v>
      </c>
      <c r="N2576" s="5">
        <v>0.17380000000000001</v>
      </c>
      <c r="O2576" s="4">
        <v>43191</v>
      </c>
      <c r="P2576" s="1" t="s">
        <v>199</v>
      </c>
      <c r="Q2576" s="1" t="s">
        <v>1992</v>
      </c>
      <c r="R2576" s="1" t="s">
        <v>32</v>
      </c>
      <c r="S2576" s="1" t="s">
        <v>205</v>
      </c>
      <c r="T2576" s="1" t="s">
        <v>201</v>
      </c>
      <c r="U2576" s="6">
        <v>961808.49</v>
      </c>
      <c r="V2576" s="6">
        <v>1023328.83</v>
      </c>
      <c r="W2576" s="6">
        <v>0</v>
      </c>
      <c r="X2576" s="6">
        <v>1023328.83</v>
      </c>
      <c r="Y2576" s="6">
        <v>0</v>
      </c>
      <c r="Z2576" s="7">
        <v>43257</v>
      </c>
      <c r="AA25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76" s="35" t="str">
        <f>IFERROR(
                    _xlfn.XLOOKUP(Tabela1[[#This Row],[ID]],'Base_Solicitações MP'!B:B,'Base_Solicitações MP'!R:R),
                    "Não enviada")</f>
        <v>Em Cadastramento</v>
      </c>
      <c r="AC2576" s="15" t="str">
        <f>_xlfn.CONCAT(Tabela1[[#This Row],[Município]],"/",Tabela1[[#This Row],[UF]])</f>
        <v>Alto Paraguai/MT</v>
      </c>
    </row>
    <row r="2577" spans="1:29" x14ac:dyDescent="0.25">
      <c r="A2577" s="14" t="s">
        <v>705</v>
      </c>
      <c r="B2577" s="2" t="s">
        <v>10507</v>
      </c>
      <c r="C2577" s="2" t="s">
        <v>13498</v>
      </c>
      <c r="D2577" s="3" t="s">
        <v>4608</v>
      </c>
      <c r="E2577" s="1">
        <v>48534</v>
      </c>
      <c r="F2577" s="1">
        <v>2015</v>
      </c>
      <c r="G2577" s="1">
        <v>1</v>
      </c>
      <c r="H2577" s="1" t="s">
        <v>4609</v>
      </c>
      <c r="I2577" s="1" t="s">
        <v>60</v>
      </c>
      <c r="J2577" s="1" t="s">
        <v>29</v>
      </c>
      <c r="K2577" s="1" t="str">
        <f>IF(Tabela1[[#This Row],[Situação da Obra]]="Inacabada - PC Técnica Concluída","Inacabada",Tabela1[[#This Row],[Situação da Obra]])</f>
        <v>Inacabada</v>
      </c>
      <c r="L2577" s="1" t="s">
        <v>30</v>
      </c>
      <c r="M2577" s="4">
        <v>44915</v>
      </c>
      <c r="N2577" s="5">
        <v>0.1022</v>
      </c>
      <c r="O2577" s="4">
        <v>43591</v>
      </c>
      <c r="P2577" s="1" t="s">
        <v>31</v>
      </c>
      <c r="Q2577" s="1" t="s">
        <v>174</v>
      </c>
      <c r="R2577" s="1" t="s">
        <v>32</v>
      </c>
      <c r="S2577" s="1" t="s">
        <v>739</v>
      </c>
      <c r="T2577" s="1" t="s">
        <v>34</v>
      </c>
      <c r="U2577" s="6">
        <v>1201737.6000000001</v>
      </c>
      <c r="V2577" s="6">
        <v>1201737.6100000001</v>
      </c>
      <c r="W2577" s="6">
        <v>0</v>
      </c>
      <c r="X2577" s="6">
        <v>1201737.6100000001</v>
      </c>
      <c r="Y2577" s="6">
        <v>0.01</v>
      </c>
      <c r="Z2577" s="7">
        <v>43465</v>
      </c>
      <c r="AA25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77" s="35" t="str">
        <f>IFERROR(
                    _xlfn.XLOOKUP(Tabela1[[#This Row],[ID]],'Base_Solicitações MP'!B:B,'Base_Solicitações MP'!R:R),
                    "Não enviada")</f>
        <v>Não enviada</v>
      </c>
      <c r="AC2577" s="15" t="str">
        <f>_xlfn.CONCAT(Tabela1[[#This Row],[Município]],"/",Tabela1[[#This Row],[UF]])</f>
        <v>Durandé/MG</v>
      </c>
    </row>
    <row r="2578" spans="1:29" x14ac:dyDescent="0.25">
      <c r="A2578" s="14" t="s">
        <v>705</v>
      </c>
      <c r="B2578" s="2" t="s">
        <v>10508</v>
      </c>
      <c r="C2578" s="2" t="s">
        <v>13499</v>
      </c>
      <c r="D2578" s="3" t="s">
        <v>4610</v>
      </c>
      <c r="E2578" s="1">
        <v>48948</v>
      </c>
      <c r="F2578" s="1">
        <v>2015</v>
      </c>
      <c r="G2578" s="1">
        <v>1</v>
      </c>
      <c r="H2578" s="1" t="s">
        <v>4611</v>
      </c>
      <c r="I2578" s="1" t="s">
        <v>60</v>
      </c>
      <c r="J2578" s="1" t="s">
        <v>29</v>
      </c>
      <c r="K2578" s="1" t="str">
        <f>IF(Tabela1[[#This Row],[Situação da Obra]]="Inacabada - PC Técnica Concluída","Inacabada",Tabela1[[#This Row],[Situação da Obra]])</f>
        <v>Inacabada</v>
      </c>
      <c r="L2578" s="1" t="s">
        <v>30</v>
      </c>
      <c r="M2578" s="4">
        <v>44915</v>
      </c>
      <c r="N2578" s="5">
        <v>0.19969999999999999</v>
      </c>
      <c r="O2578" s="4">
        <v>43839</v>
      </c>
      <c r="P2578" s="1" t="s">
        <v>31</v>
      </c>
      <c r="Q2578" s="1" t="s">
        <v>174</v>
      </c>
      <c r="R2578" s="1" t="s">
        <v>32</v>
      </c>
      <c r="S2578" s="1" t="s">
        <v>739</v>
      </c>
      <c r="T2578" s="1" t="s">
        <v>34</v>
      </c>
      <c r="U2578" s="6">
        <v>1201724.55</v>
      </c>
      <c r="V2578" s="6">
        <v>1201737.6100000001</v>
      </c>
      <c r="W2578" s="6">
        <v>0</v>
      </c>
      <c r="X2578" s="6">
        <v>1201737.6100000001</v>
      </c>
      <c r="Y2578" s="6">
        <v>3833.72</v>
      </c>
      <c r="Z2578" s="7">
        <v>44377</v>
      </c>
      <c r="AA25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78" s="35" t="str">
        <f>IFERROR(
                    _xlfn.XLOOKUP(Tabela1[[#This Row],[ID]],'Base_Solicitações MP'!B:B,'Base_Solicitações MP'!R:R),
                    "Não enviada")</f>
        <v>Não enviada</v>
      </c>
      <c r="AC2578" s="15" t="str">
        <f>_xlfn.CONCAT(Tabela1[[#This Row],[Município]],"/",Tabela1[[#This Row],[UF]])</f>
        <v>Nova Módica/MG</v>
      </c>
    </row>
    <row r="2579" spans="1:29" x14ac:dyDescent="0.25">
      <c r="A2579" s="14" t="s">
        <v>705</v>
      </c>
      <c r="B2579" s="2" t="s">
        <v>7606</v>
      </c>
      <c r="C2579" s="2" t="s">
        <v>13500</v>
      </c>
      <c r="D2579" s="3" t="s">
        <v>4612</v>
      </c>
      <c r="E2579" s="1">
        <v>48928</v>
      </c>
      <c r="F2579" s="1">
        <v>2015</v>
      </c>
      <c r="G2579" s="1">
        <v>1</v>
      </c>
      <c r="H2579" s="1" t="s">
        <v>4613</v>
      </c>
      <c r="I2579" s="1" t="s">
        <v>60</v>
      </c>
      <c r="J2579" s="1" t="s">
        <v>56</v>
      </c>
      <c r="K2579" s="1" t="str">
        <f>IF(Tabela1[[#This Row],[Situação da Obra]]="Inacabada - PC Técnica Concluída","Inacabada",Tabela1[[#This Row],[Situação da Obra]])</f>
        <v>Paralisada</v>
      </c>
      <c r="L2579" s="1" t="s">
        <v>30</v>
      </c>
      <c r="M2579" s="4">
        <v>44896</v>
      </c>
      <c r="N2579" s="5">
        <v>0.7359</v>
      </c>
      <c r="O2579" s="4">
        <v>44348</v>
      </c>
      <c r="P2579" s="1" t="s">
        <v>31</v>
      </c>
      <c r="Q2579" s="1" t="s">
        <v>174</v>
      </c>
      <c r="R2579" s="1" t="s">
        <v>32</v>
      </c>
      <c r="S2579" s="1" t="s">
        <v>739</v>
      </c>
      <c r="T2579" s="1" t="s">
        <v>34</v>
      </c>
      <c r="U2579" s="6">
        <v>1235305.27</v>
      </c>
      <c r="V2579" s="6">
        <v>1201737.6100000001</v>
      </c>
      <c r="W2579" s="6">
        <v>0</v>
      </c>
      <c r="X2579" s="6">
        <v>1201737.6100000001</v>
      </c>
      <c r="Y2579" s="6">
        <v>7459.55</v>
      </c>
      <c r="Z2579" s="7">
        <v>45226</v>
      </c>
      <c r="AA25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9" s="35" t="str">
        <f>IFERROR(
                    _xlfn.XLOOKUP(Tabela1[[#This Row],[ID]],'Base_Solicitações MP'!B:B,'Base_Solicitações MP'!R:R),
                    "Não enviada")</f>
        <v>Diligência</v>
      </c>
      <c r="AC2579" s="15" t="str">
        <f>_xlfn.CONCAT(Tabela1[[#This Row],[Município]],"/",Tabela1[[#This Row],[UF]])</f>
        <v>São José da Safira/MG</v>
      </c>
    </row>
    <row r="2580" spans="1:29" x14ac:dyDescent="0.25">
      <c r="A2580" s="14" t="s">
        <v>705</v>
      </c>
      <c r="B2580" s="2" t="s">
        <v>10509</v>
      </c>
      <c r="C2580" s="2" t="s">
        <v>13501</v>
      </c>
      <c r="D2580" s="3" t="s">
        <v>4614</v>
      </c>
      <c r="E2580" s="1">
        <v>19725</v>
      </c>
      <c r="F2580" s="1">
        <v>2014</v>
      </c>
      <c r="G2580" s="1">
        <v>1</v>
      </c>
      <c r="H2580" s="1" t="s">
        <v>2863</v>
      </c>
      <c r="I2580" s="1" t="s">
        <v>82</v>
      </c>
      <c r="J2580" s="1" t="s">
        <v>29</v>
      </c>
      <c r="K2580" s="1" t="str">
        <f>IF(Tabela1[[#This Row],[Situação da Obra]]="Inacabada - PC Técnica Concluída","Inacabada",Tabela1[[#This Row],[Situação da Obra]])</f>
        <v>Inacabada</v>
      </c>
      <c r="L2580" s="1" t="s">
        <v>204</v>
      </c>
      <c r="M2580" s="4">
        <v>44915</v>
      </c>
      <c r="N2580" s="5">
        <v>0.61870000000000003</v>
      </c>
      <c r="O2580" s="4">
        <v>43535</v>
      </c>
      <c r="P2580" s="1" t="s">
        <v>199</v>
      </c>
      <c r="Q2580" s="1" t="s">
        <v>1992</v>
      </c>
      <c r="R2580" s="1" t="s">
        <v>32</v>
      </c>
      <c r="S2580" s="1" t="s">
        <v>205</v>
      </c>
      <c r="T2580" s="1" t="s">
        <v>201</v>
      </c>
      <c r="U2580" s="6">
        <v>1017898.8</v>
      </c>
      <c r="V2580" s="6">
        <v>1021956</v>
      </c>
      <c r="W2580" s="6">
        <v>0</v>
      </c>
      <c r="X2580" s="6">
        <v>1021956</v>
      </c>
      <c r="Y2580" s="6">
        <v>86084.68</v>
      </c>
      <c r="Z2580" s="7">
        <v>43538</v>
      </c>
      <c r="AA25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80" s="35" t="str">
        <f>IFERROR(
                    _xlfn.XLOOKUP(Tabela1[[#This Row],[ID]],'Base_Solicitações MP'!B:B,'Base_Solicitações MP'!R:R),
                    "Não enviada")</f>
        <v>Não enviada</v>
      </c>
      <c r="AC2580" s="15" t="str">
        <f>_xlfn.CONCAT(Tabela1[[#This Row],[Município]],"/",Tabela1[[#This Row],[UF]])</f>
        <v>Una/BA</v>
      </c>
    </row>
    <row r="2581" spans="1:29" x14ac:dyDescent="0.25">
      <c r="A2581" s="14" t="s">
        <v>705</v>
      </c>
      <c r="B2581" s="2" t="s">
        <v>10510</v>
      </c>
      <c r="C2581" s="2" t="s">
        <v>13502</v>
      </c>
      <c r="D2581" s="3" t="s">
        <v>4615</v>
      </c>
      <c r="E2581" s="1">
        <v>22350</v>
      </c>
      <c r="F2581" s="1">
        <v>2014</v>
      </c>
      <c r="G2581" s="1">
        <v>3</v>
      </c>
      <c r="H2581" s="1" t="s">
        <v>4616</v>
      </c>
      <c r="I2581" s="1" t="s">
        <v>28</v>
      </c>
      <c r="J2581" s="1" t="s">
        <v>40</v>
      </c>
      <c r="K2581" s="1" t="str">
        <f>IF(Tabela1[[#This Row],[Situação da Obra]]="Inacabada - PC Técnica Concluída","Inacabada",Tabela1[[#This Row],[Situação da Obra]])</f>
        <v>Inacabada</v>
      </c>
      <c r="L2581" s="1" t="s">
        <v>204</v>
      </c>
      <c r="M2581" s="4">
        <v>43553</v>
      </c>
      <c r="N2581" s="5">
        <v>0.49919999999999998</v>
      </c>
      <c r="O2581" s="4">
        <v>43510</v>
      </c>
      <c r="P2581" s="1" t="s">
        <v>199</v>
      </c>
      <c r="Q2581" s="1" t="s">
        <v>1992</v>
      </c>
      <c r="R2581" s="1" t="s">
        <v>32</v>
      </c>
      <c r="S2581" s="1" t="s">
        <v>205</v>
      </c>
      <c r="T2581" s="1" t="s">
        <v>201</v>
      </c>
      <c r="U2581" s="6">
        <v>990954.41</v>
      </c>
      <c r="V2581" s="6">
        <v>1020734.36</v>
      </c>
      <c r="W2581" s="6">
        <v>0</v>
      </c>
      <c r="X2581" s="6">
        <v>1020734.36</v>
      </c>
      <c r="Y2581" s="6">
        <v>23017.69</v>
      </c>
      <c r="Z2581" s="7">
        <v>43465</v>
      </c>
      <c r="AA25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1" s="35" t="str">
        <f>IFERROR(
                    _xlfn.XLOOKUP(Tabela1[[#This Row],[ID]],'Base_Solicitações MP'!B:B,'Base_Solicitações MP'!R:R),
                    "Não enviada")</f>
        <v>Diligência</v>
      </c>
      <c r="AC2581" s="15" t="str">
        <f>_xlfn.CONCAT(Tabela1[[#This Row],[Município]],"/",Tabela1[[#This Row],[UF]])</f>
        <v>Capistrano/CE</v>
      </c>
    </row>
    <row r="2582" spans="1:29" x14ac:dyDescent="0.25">
      <c r="A2582" s="14" t="s">
        <v>705</v>
      </c>
      <c r="B2582" s="2" t="s">
        <v>10511</v>
      </c>
      <c r="C2582" s="2" t="s">
        <v>13503</v>
      </c>
      <c r="D2582" s="3" t="s">
        <v>4615</v>
      </c>
      <c r="E2582" s="1">
        <v>22350</v>
      </c>
      <c r="F2582" s="1">
        <v>2014</v>
      </c>
      <c r="G2582" s="1">
        <v>3</v>
      </c>
      <c r="H2582" s="1" t="s">
        <v>4616</v>
      </c>
      <c r="I2582" s="1" t="s">
        <v>28</v>
      </c>
      <c r="J2582" s="1" t="s">
        <v>40</v>
      </c>
      <c r="K2582" s="1" t="str">
        <f>IF(Tabela1[[#This Row],[Situação da Obra]]="Inacabada - PC Técnica Concluída","Inacabada",Tabela1[[#This Row],[Situação da Obra]])</f>
        <v>Inacabada</v>
      </c>
      <c r="L2582" s="1" t="s">
        <v>204</v>
      </c>
      <c r="M2582" s="4">
        <v>43553</v>
      </c>
      <c r="N2582" s="5">
        <v>0.51529999999999998</v>
      </c>
      <c r="O2582" s="4">
        <v>43480</v>
      </c>
      <c r="P2582" s="1" t="s">
        <v>199</v>
      </c>
      <c r="Q2582" s="1" t="s">
        <v>1992</v>
      </c>
      <c r="R2582" s="1" t="s">
        <v>32</v>
      </c>
      <c r="S2582" s="1" t="s">
        <v>205</v>
      </c>
      <c r="T2582" s="1" t="s">
        <v>201</v>
      </c>
      <c r="U2582" s="6">
        <v>990954.41</v>
      </c>
      <c r="V2582" s="6">
        <v>1020734.36</v>
      </c>
      <c r="W2582" s="6">
        <v>0</v>
      </c>
      <c r="X2582" s="6">
        <v>1020734.36</v>
      </c>
      <c r="Y2582" s="6">
        <v>23017.69</v>
      </c>
      <c r="Z2582" s="7">
        <v>43465</v>
      </c>
      <c r="AA25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2" s="35" t="str">
        <f>IFERROR(
                    _xlfn.XLOOKUP(Tabela1[[#This Row],[ID]],'Base_Solicitações MP'!B:B,'Base_Solicitações MP'!R:R),
                    "Não enviada")</f>
        <v>Diligência</v>
      </c>
      <c r="AC2582" s="15" t="str">
        <f>_xlfn.CONCAT(Tabela1[[#This Row],[Município]],"/",Tabela1[[#This Row],[UF]])</f>
        <v>Capistrano/CE</v>
      </c>
    </row>
    <row r="2583" spans="1:29" x14ac:dyDescent="0.25">
      <c r="A2583" s="14" t="s">
        <v>705</v>
      </c>
      <c r="B2583" s="2" t="s">
        <v>10512</v>
      </c>
      <c r="C2583" s="2" t="s">
        <v>13504</v>
      </c>
      <c r="D2583" s="3" t="s">
        <v>4615</v>
      </c>
      <c r="E2583" s="1">
        <v>22350</v>
      </c>
      <c r="F2583" s="1">
        <v>2014</v>
      </c>
      <c r="G2583" s="1">
        <v>3</v>
      </c>
      <c r="H2583" s="1" t="s">
        <v>4616</v>
      </c>
      <c r="I2583" s="1" t="s">
        <v>28</v>
      </c>
      <c r="J2583" s="1" t="s">
        <v>40</v>
      </c>
      <c r="K2583" s="1" t="str">
        <f>IF(Tabela1[[#This Row],[Situação da Obra]]="Inacabada - PC Técnica Concluída","Inacabada",Tabela1[[#This Row],[Situação da Obra]])</f>
        <v>Inacabada</v>
      </c>
      <c r="L2583" s="1" t="s">
        <v>204</v>
      </c>
      <c r="M2583" s="4">
        <v>43553</v>
      </c>
      <c r="N2583" s="5">
        <v>0.56569999999999998</v>
      </c>
      <c r="O2583" s="4">
        <v>43538</v>
      </c>
      <c r="P2583" s="1" t="s">
        <v>199</v>
      </c>
      <c r="Q2583" s="1" t="s">
        <v>1992</v>
      </c>
      <c r="R2583" s="1" t="s">
        <v>32</v>
      </c>
      <c r="S2583" s="1" t="s">
        <v>205</v>
      </c>
      <c r="T2583" s="1" t="s">
        <v>201</v>
      </c>
      <c r="U2583" s="6">
        <v>990954.41</v>
      </c>
      <c r="V2583" s="6">
        <v>1020734.36</v>
      </c>
      <c r="W2583" s="6">
        <v>0</v>
      </c>
      <c r="X2583" s="6">
        <v>1020734.36</v>
      </c>
      <c r="Y2583" s="6">
        <v>23017.69</v>
      </c>
      <c r="Z2583" s="7">
        <v>43465</v>
      </c>
      <c r="AA25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3" s="35" t="str">
        <f>IFERROR(
                    _xlfn.XLOOKUP(Tabela1[[#This Row],[ID]],'Base_Solicitações MP'!B:B,'Base_Solicitações MP'!R:R),
                    "Não enviada")</f>
        <v>Diligência</v>
      </c>
      <c r="AC2583" s="15" t="str">
        <f>_xlfn.CONCAT(Tabela1[[#This Row],[Município]],"/",Tabela1[[#This Row],[UF]])</f>
        <v>Capistrano/CE</v>
      </c>
    </row>
    <row r="2584" spans="1:29" x14ac:dyDescent="0.25">
      <c r="A2584" s="14" t="s">
        <v>705</v>
      </c>
      <c r="B2584" s="2" t="s">
        <v>10513</v>
      </c>
      <c r="C2584" s="2" t="s">
        <v>13505</v>
      </c>
      <c r="D2584" s="3" t="s">
        <v>4617</v>
      </c>
      <c r="E2584" s="1">
        <v>19657</v>
      </c>
      <c r="F2584" s="1">
        <v>2014</v>
      </c>
      <c r="G2584" s="1">
        <v>2</v>
      </c>
      <c r="H2584" s="1" t="s">
        <v>4618</v>
      </c>
      <c r="I2584" s="1" t="s">
        <v>52</v>
      </c>
      <c r="J2584" s="1" t="s">
        <v>40</v>
      </c>
      <c r="K2584" s="1" t="str">
        <f>IF(Tabela1[[#This Row],[Situação da Obra]]="Inacabada - PC Técnica Concluída","Inacabada",Tabela1[[#This Row],[Situação da Obra]])</f>
        <v>Inacabada</v>
      </c>
      <c r="L2584" s="1" t="s">
        <v>209</v>
      </c>
      <c r="M2584" s="4">
        <v>43727</v>
      </c>
      <c r="N2584" s="5">
        <v>0.50839999999999996</v>
      </c>
      <c r="O2584" s="4">
        <v>43703</v>
      </c>
      <c r="P2584" s="1" t="s">
        <v>199</v>
      </c>
      <c r="Q2584" s="1" t="s">
        <v>1992</v>
      </c>
      <c r="R2584" s="1" t="s">
        <v>32</v>
      </c>
      <c r="S2584" s="1" t="s">
        <v>205</v>
      </c>
      <c r="T2584" s="1" t="s">
        <v>201</v>
      </c>
      <c r="U2584" s="6">
        <v>1018315.08</v>
      </c>
      <c r="V2584" s="6">
        <v>1021692.59</v>
      </c>
      <c r="W2584" s="6">
        <v>0</v>
      </c>
      <c r="X2584" s="6">
        <v>1021692.59</v>
      </c>
      <c r="Y2584" s="6">
        <v>21804.57</v>
      </c>
      <c r="Z2584" s="7">
        <v>43706</v>
      </c>
      <c r="AA25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84" s="35" t="str">
        <f>IFERROR(
                    _xlfn.XLOOKUP(Tabela1[[#This Row],[ID]],'Base_Solicitações MP'!B:B,'Base_Solicitações MP'!R:R),
                    "Não enviada")</f>
        <v>Não enviada</v>
      </c>
      <c r="AC2584" s="15" t="str">
        <f>_xlfn.CONCAT(Tabela1[[#This Row],[Município]],"/",Tabela1[[#This Row],[UF]])</f>
        <v>Baía da Traição/PB</v>
      </c>
    </row>
    <row r="2585" spans="1:29" x14ac:dyDescent="0.25">
      <c r="A2585" s="14" t="s">
        <v>705</v>
      </c>
      <c r="B2585" s="2" t="s">
        <v>10514</v>
      </c>
      <c r="C2585" s="2" t="s">
        <v>13506</v>
      </c>
      <c r="D2585" s="3" t="s">
        <v>4617</v>
      </c>
      <c r="E2585" s="1">
        <v>19657</v>
      </c>
      <c r="F2585" s="1">
        <v>2014</v>
      </c>
      <c r="G2585" s="1">
        <v>2</v>
      </c>
      <c r="H2585" s="1" t="s">
        <v>4618</v>
      </c>
      <c r="I2585" s="1" t="s">
        <v>52</v>
      </c>
      <c r="J2585" s="1" t="s">
        <v>40</v>
      </c>
      <c r="K2585" s="1" t="str">
        <f>IF(Tabela1[[#This Row],[Situação da Obra]]="Inacabada - PC Técnica Concluída","Inacabada",Tabela1[[#This Row],[Situação da Obra]])</f>
        <v>Inacabada</v>
      </c>
      <c r="L2585" s="1" t="s">
        <v>204</v>
      </c>
      <c r="M2585" s="4">
        <v>43727</v>
      </c>
      <c r="N2585" s="5">
        <v>0.78310000000000002</v>
      </c>
      <c r="O2585" s="4">
        <v>43703</v>
      </c>
      <c r="P2585" s="1" t="s">
        <v>199</v>
      </c>
      <c r="Q2585" s="1" t="s">
        <v>1992</v>
      </c>
      <c r="R2585" s="1" t="s">
        <v>32</v>
      </c>
      <c r="S2585" s="1" t="s">
        <v>200</v>
      </c>
      <c r="T2585" s="1" t="s">
        <v>201</v>
      </c>
      <c r="U2585" s="6">
        <v>938411.53</v>
      </c>
      <c r="V2585" s="6">
        <v>942628.02</v>
      </c>
      <c r="W2585" s="6">
        <v>0</v>
      </c>
      <c r="X2585" s="6">
        <v>942628.02</v>
      </c>
      <c r="Y2585" s="6">
        <v>21804.57</v>
      </c>
      <c r="Z2585" s="7">
        <v>43706</v>
      </c>
      <c r="AA25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85" s="35" t="str">
        <f>IFERROR(
                    _xlfn.XLOOKUP(Tabela1[[#This Row],[ID]],'Base_Solicitações MP'!B:B,'Base_Solicitações MP'!R:R),
                    "Não enviada")</f>
        <v>Não enviada</v>
      </c>
      <c r="AC2585" s="15" t="str">
        <f>_xlfn.CONCAT(Tabela1[[#This Row],[Município]],"/",Tabela1[[#This Row],[UF]])</f>
        <v>Baía da Traição/PB</v>
      </c>
    </row>
    <row r="2586" spans="1:29" x14ac:dyDescent="0.25">
      <c r="A2586" s="14" t="s">
        <v>705</v>
      </c>
      <c r="B2586" s="2" t="s">
        <v>10515</v>
      </c>
      <c r="C2586" s="2" t="s">
        <v>13507</v>
      </c>
      <c r="D2586" s="3" t="s">
        <v>4619</v>
      </c>
      <c r="E2586" s="1" t="s">
        <v>4620</v>
      </c>
      <c r="F2586" s="1">
        <v>2014</v>
      </c>
      <c r="G2586" s="1">
        <v>3</v>
      </c>
      <c r="H2586" s="1" t="s">
        <v>4621</v>
      </c>
      <c r="I2586" s="1" t="s">
        <v>47</v>
      </c>
      <c r="J2586" s="1" t="s">
        <v>40</v>
      </c>
      <c r="K2586" s="1" t="str">
        <f>IF(Tabela1[[#This Row],[Situação da Obra]]="Inacabada - PC Técnica Concluída","Inacabada",Tabela1[[#This Row],[Situação da Obra]])</f>
        <v>Inacabada</v>
      </c>
      <c r="L2586" s="1" t="s">
        <v>204</v>
      </c>
      <c r="M2586" s="4">
        <v>43418</v>
      </c>
      <c r="N2586" s="5">
        <v>0.58560000000000001</v>
      </c>
      <c r="O2586" s="4">
        <v>43361</v>
      </c>
      <c r="P2586" s="1" t="s">
        <v>199</v>
      </c>
      <c r="Q2586" s="1" t="s">
        <v>1992</v>
      </c>
      <c r="R2586" s="1" t="s">
        <v>32</v>
      </c>
      <c r="S2586" s="1" t="s">
        <v>223</v>
      </c>
      <c r="T2586" s="1" t="s">
        <v>201</v>
      </c>
      <c r="U2586" s="6">
        <v>224009.08</v>
      </c>
      <c r="V2586" s="6">
        <v>224268.14</v>
      </c>
      <c r="W2586" s="6">
        <v>0</v>
      </c>
      <c r="X2586" s="6">
        <v>224268.14</v>
      </c>
      <c r="Y2586" s="6">
        <v>0</v>
      </c>
      <c r="Z2586" s="7">
        <v>44978</v>
      </c>
      <c r="AA25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6" s="35" t="str">
        <f>IFERROR(
                    _xlfn.XLOOKUP(Tabela1[[#This Row],[ID]],'Base_Solicitações MP'!B:B,'Base_Solicitações MP'!R:R),
                    "Não enviada")</f>
        <v>Diligência</v>
      </c>
      <c r="AC2586" s="15" t="str">
        <f>_xlfn.CONCAT(Tabela1[[#This Row],[Município]],"/",Tabela1[[#This Row],[UF]])</f>
        <v>Pium/TO</v>
      </c>
    </row>
    <row r="2587" spans="1:29" x14ac:dyDescent="0.25">
      <c r="A2587" s="14" t="s">
        <v>705</v>
      </c>
      <c r="B2587" s="2" t="s">
        <v>10516</v>
      </c>
      <c r="C2587" s="2" t="s">
        <v>13508</v>
      </c>
      <c r="D2587" s="3" t="s">
        <v>4619</v>
      </c>
      <c r="E2587" s="1" t="s">
        <v>4620</v>
      </c>
      <c r="F2587" s="1">
        <v>2014</v>
      </c>
      <c r="G2587" s="1">
        <v>3</v>
      </c>
      <c r="H2587" s="1" t="s">
        <v>4621</v>
      </c>
      <c r="I2587" s="1" t="s">
        <v>47</v>
      </c>
      <c r="J2587" s="1" t="s">
        <v>40</v>
      </c>
      <c r="K2587" s="1" t="str">
        <f>IF(Tabela1[[#This Row],[Situação da Obra]]="Inacabada - PC Técnica Concluída","Inacabada",Tabela1[[#This Row],[Situação da Obra]])</f>
        <v>Inacabada</v>
      </c>
      <c r="L2587" s="1" t="s">
        <v>204</v>
      </c>
      <c r="M2587" s="4">
        <v>43418</v>
      </c>
      <c r="N2587" s="5">
        <v>0.96960000000000002</v>
      </c>
      <c r="O2587" s="4">
        <v>43361</v>
      </c>
      <c r="P2587" s="1" t="s">
        <v>199</v>
      </c>
      <c r="Q2587" s="1" t="s">
        <v>1992</v>
      </c>
      <c r="R2587" s="1" t="s">
        <v>32</v>
      </c>
      <c r="S2587" s="1" t="s">
        <v>223</v>
      </c>
      <c r="T2587" s="1" t="s">
        <v>201</v>
      </c>
      <c r="U2587" s="6">
        <v>224009.08</v>
      </c>
      <c r="V2587" s="6">
        <v>224268.14</v>
      </c>
      <c r="W2587" s="6">
        <v>0</v>
      </c>
      <c r="X2587" s="6">
        <v>224268.14</v>
      </c>
      <c r="Y2587" s="6">
        <v>0</v>
      </c>
      <c r="Z2587" s="7">
        <v>44978</v>
      </c>
      <c r="AA25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7" s="35" t="str">
        <f>IFERROR(
                    _xlfn.XLOOKUP(Tabela1[[#This Row],[ID]],'Base_Solicitações MP'!B:B,'Base_Solicitações MP'!R:R),
                    "Não enviada")</f>
        <v>Diligência</v>
      </c>
      <c r="AC2587" s="15" t="str">
        <f>_xlfn.CONCAT(Tabela1[[#This Row],[Município]],"/",Tabela1[[#This Row],[UF]])</f>
        <v>Pium/TO</v>
      </c>
    </row>
    <row r="2588" spans="1:29" x14ac:dyDescent="0.25">
      <c r="A2588" s="14" t="s">
        <v>705</v>
      </c>
      <c r="B2588" s="2" t="s">
        <v>10517</v>
      </c>
      <c r="C2588" s="2" t="s">
        <v>13509</v>
      </c>
      <c r="D2588" s="3" t="s">
        <v>4619</v>
      </c>
      <c r="E2588" s="1" t="s">
        <v>4620</v>
      </c>
      <c r="F2588" s="1">
        <v>2014</v>
      </c>
      <c r="G2588" s="1">
        <v>3</v>
      </c>
      <c r="H2588" s="1" t="s">
        <v>4621</v>
      </c>
      <c r="I2588" s="1" t="s">
        <v>47</v>
      </c>
      <c r="J2588" s="1" t="s">
        <v>40</v>
      </c>
      <c r="K2588" s="1" t="str">
        <f>IF(Tabela1[[#This Row],[Situação da Obra]]="Inacabada - PC Técnica Concluída","Inacabada",Tabela1[[#This Row],[Situação da Obra]])</f>
        <v>Inacabada</v>
      </c>
      <c r="L2588" s="1" t="s">
        <v>204</v>
      </c>
      <c r="M2588" s="4">
        <v>43418</v>
      </c>
      <c r="N2588" s="5">
        <v>0.49230000000000002</v>
      </c>
      <c r="O2588" s="4">
        <v>43361</v>
      </c>
      <c r="P2588" s="1" t="s">
        <v>199</v>
      </c>
      <c r="Q2588" s="1" t="s">
        <v>1992</v>
      </c>
      <c r="R2588" s="1" t="s">
        <v>32</v>
      </c>
      <c r="S2588" s="1" t="s">
        <v>223</v>
      </c>
      <c r="T2588" s="1" t="s">
        <v>201</v>
      </c>
      <c r="U2588" s="6">
        <v>224009.08</v>
      </c>
      <c r="V2588" s="6">
        <v>224268.14</v>
      </c>
      <c r="W2588" s="6">
        <v>0</v>
      </c>
      <c r="X2588" s="6">
        <v>224268.14</v>
      </c>
      <c r="Y2588" s="6">
        <v>0</v>
      </c>
      <c r="Z2588" s="7">
        <v>44978</v>
      </c>
      <c r="AA25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8" s="35" t="str">
        <f>IFERROR(
                    _xlfn.XLOOKUP(Tabela1[[#This Row],[ID]],'Base_Solicitações MP'!B:B,'Base_Solicitações MP'!R:R),
                    "Não enviada")</f>
        <v>Diligência</v>
      </c>
      <c r="AC2588" s="15" t="str">
        <f>_xlfn.CONCAT(Tabela1[[#This Row],[Município]],"/",Tabela1[[#This Row],[UF]])</f>
        <v>Pium/TO</v>
      </c>
    </row>
    <row r="2589" spans="1:29" x14ac:dyDescent="0.25">
      <c r="A2589" s="14" t="s">
        <v>705</v>
      </c>
      <c r="B2589" s="2" t="s">
        <v>6640</v>
      </c>
      <c r="C2589" s="2" t="s">
        <v>13510</v>
      </c>
      <c r="D2589" s="2" t="s">
        <v>4622</v>
      </c>
      <c r="E2589" s="1">
        <v>19756</v>
      </c>
      <c r="F2589" s="1">
        <v>2014</v>
      </c>
      <c r="G2589" s="1">
        <v>1</v>
      </c>
      <c r="H2589" s="1" t="s">
        <v>4096</v>
      </c>
      <c r="I2589" s="1" t="s">
        <v>129</v>
      </c>
      <c r="J2589" s="1" t="s">
        <v>29</v>
      </c>
      <c r="K2589" s="1" t="str">
        <f>IF(Tabela1[[#This Row],[Situação da Obra]]="Inacabada - PC Técnica Concluída","Inacabada",Tabela1[[#This Row],[Situação da Obra]])</f>
        <v>Inacabada</v>
      </c>
      <c r="L2589" s="1" t="s">
        <v>30</v>
      </c>
      <c r="M2589" s="4">
        <v>45042</v>
      </c>
      <c r="N2589" s="5">
        <v>0.53339999999999999</v>
      </c>
      <c r="O2589" s="4"/>
      <c r="P2589" s="1" t="s">
        <v>199</v>
      </c>
      <c r="Q2589" s="1" t="s">
        <v>1992</v>
      </c>
      <c r="R2589" s="1" t="s">
        <v>32</v>
      </c>
      <c r="S2589" s="1" t="s">
        <v>169</v>
      </c>
      <c r="T2589" s="1" t="s">
        <v>169</v>
      </c>
      <c r="U2589" s="6" t="s">
        <v>41</v>
      </c>
      <c r="V2589" s="6">
        <v>1568866.47</v>
      </c>
      <c r="W2589" s="6">
        <v>0</v>
      </c>
      <c r="X2589" s="6">
        <v>1568866.47</v>
      </c>
      <c r="Y2589" s="6" t="s">
        <v>41</v>
      </c>
      <c r="Z2589" s="7">
        <v>44391</v>
      </c>
      <c r="AA25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9" s="35" t="str">
        <f>IFERROR(
                    _xlfn.XLOOKUP(Tabela1[[#This Row],[ID]],'Base_Solicitações MP'!B:B,'Base_Solicitações MP'!R:R),
                    "Não enviada")</f>
        <v>Diligência</v>
      </c>
      <c r="AC2589" s="15" t="str">
        <f>_xlfn.CONCAT(Tabela1[[#This Row],[Município]],"/",Tabela1[[#This Row],[UF]])</f>
        <v>Olho-d'Água do Borges/RN</v>
      </c>
    </row>
    <row r="2590" spans="1:29" x14ac:dyDescent="0.25">
      <c r="A2590" s="14" t="s">
        <v>705</v>
      </c>
      <c r="B2590" s="2" t="s">
        <v>10518</v>
      </c>
      <c r="C2590" s="2" t="s">
        <v>13511</v>
      </c>
      <c r="D2590" s="3" t="s">
        <v>4623</v>
      </c>
      <c r="E2590" s="1">
        <v>22335</v>
      </c>
      <c r="F2590" s="1">
        <v>2014</v>
      </c>
      <c r="G2590" s="1">
        <v>1</v>
      </c>
      <c r="H2590" s="1" t="s">
        <v>791</v>
      </c>
      <c r="I2590" s="1" t="s">
        <v>184</v>
      </c>
      <c r="J2590" s="1" t="s">
        <v>40</v>
      </c>
      <c r="K2590" s="1" t="str">
        <f>IF(Tabela1[[#This Row],[Situação da Obra]]="Inacabada - PC Técnica Concluída","Inacabada",Tabela1[[#This Row],[Situação da Obra]])</f>
        <v>Inacabada</v>
      </c>
      <c r="L2590" s="1" t="s">
        <v>30</v>
      </c>
      <c r="M2590" s="4">
        <v>44455</v>
      </c>
      <c r="N2590" s="5">
        <v>0.30259999999999998</v>
      </c>
      <c r="O2590" s="4">
        <v>44452</v>
      </c>
      <c r="P2590" s="1" t="s">
        <v>199</v>
      </c>
      <c r="Q2590" s="1" t="s">
        <v>1992</v>
      </c>
      <c r="R2590" s="1" t="s">
        <v>32</v>
      </c>
      <c r="S2590" s="1" t="s">
        <v>205</v>
      </c>
      <c r="T2590" s="1" t="s">
        <v>201</v>
      </c>
      <c r="U2590" s="6">
        <v>991176.14</v>
      </c>
      <c r="V2590" s="6">
        <v>992345.19</v>
      </c>
      <c r="W2590" s="6">
        <v>0</v>
      </c>
      <c r="X2590" s="6">
        <v>992345.19</v>
      </c>
      <c r="Y2590" s="6">
        <v>0</v>
      </c>
      <c r="Z2590" s="7">
        <v>44439</v>
      </c>
      <c r="AA25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0" s="35" t="str">
        <f>IFERROR(
                    _xlfn.XLOOKUP(Tabela1[[#This Row],[ID]],'Base_Solicitações MP'!B:B,'Base_Solicitações MP'!R:R),
                    "Não enviada")</f>
        <v>Não enviada</v>
      </c>
      <c r="AC2590" s="15" t="str">
        <f>_xlfn.CONCAT(Tabela1[[#This Row],[Município]],"/",Tabela1[[#This Row],[UF]])</f>
        <v>São João de Pirabas/PA</v>
      </c>
    </row>
    <row r="2591" spans="1:29" x14ac:dyDescent="0.25">
      <c r="A2591" s="14" t="s">
        <v>705</v>
      </c>
      <c r="B2591" s="2" t="s">
        <v>10519</v>
      </c>
      <c r="C2591" s="2" t="s">
        <v>13512</v>
      </c>
      <c r="D2591" s="3" t="s">
        <v>4624</v>
      </c>
      <c r="E2591" s="1">
        <v>33942</v>
      </c>
      <c r="F2591" s="1">
        <v>2014</v>
      </c>
      <c r="G2591" s="1">
        <v>9</v>
      </c>
      <c r="H2591" s="1" t="s">
        <v>428</v>
      </c>
      <c r="I2591" s="1" t="s">
        <v>184</v>
      </c>
      <c r="J2591" s="1" t="s">
        <v>56</v>
      </c>
      <c r="K2591" s="1" t="str">
        <f>IF(Tabela1[[#This Row],[Situação da Obra]]="Inacabada - PC Técnica Concluída","Inacabada",Tabela1[[#This Row],[Situação da Obra]])</f>
        <v>Paralisada</v>
      </c>
      <c r="L2591" s="1" t="s">
        <v>30</v>
      </c>
      <c r="M2591" s="4">
        <v>45011</v>
      </c>
      <c r="N2591" s="5">
        <v>0.41959999999999997</v>
      </c>
      <c r="O2591" s="4">
        <v>45009</v>
      </c>
      <c r="P2591" s="1" t="s">
        <v>199</v>
      </c>
      <c r="Q2591" s="1" t="s">
        <v>1992</v>
      </c>
      <c r="R2591" s="1" t="s">
        <v>32</v>
      </c>
      <c r="S2591" s="1" t="s">
        <v>205</v>
      </c>
      <c r="T2591" s="1" t="s">
        <v>201</v>
      </c>
      <c r="U2591" s="6">
        <v>987068.47</v>
      </c>
      <c r="V2591" s="6">
        <v>992345.19</v>
      </c>
      <c r="W2591" s="6">
        <v>0</v>
      </c>
      <c r="X2591" s="6">
        <v>992345.19</v>
      </c>
      <c r="Y2591" s="6">
        <v>9452.16</v>
      </c>
      <c r="Z2591" s="7">
        <v>45249</v>
      </c>
      <c r="AA25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1" s="35" t="str">
        <f>IFERROR(
                    _xlfn.XLOOKUP(Tabela1[[#This Row],[ID]],'Base_Solicitações MP'!B:B,'Base_Solicitações MP'!R:R),
                    "Não enviada")</f>
        <v>Não enviada</v>
      </c>
      <c r="AC2591" s="15" t="str">
        <f>_xlfn.CONCAT(Tabela1[[#This Row],[Município]],"/",Tabela1[[#This Row],[UF]])</f>
        <v>Tomé-Açu/PA</v>
      </c>
    </row>
    <row r="2592" spans="1:29" x14ac:dyDescent="0.25">
      <c r="A2592" s="14" t="s">
        <v>705</v>
      </c>
      <c r="B2592" s="2" t="s">
        <v>10520</v>
      </c>
      <c r="C2592" s="2" t="s">
        <v>13513</v>
      </c>
      <c r="D2592" s="3" t="s">
        <v>4624</v>
      </c>
      <c r="E2592" s="1">
        <v>33942</v>
      </c>
      <c r="F2592" s="1">
        <v>2014</v>
      </c>
      <c r="G2592" s="1">
        <v>9</v>
      </c>
      <c r="H2592" s="1" t="s">
        <v>428</v>
      </c>
      <c r="I2592" s="1" t="s">
        <v>184</v>
      </c>
      <c r="J2592" s="1" t="s">
        <v>56</v>
      </c>
      <c r="K2592" s="1" t="str">
        <f>IF(Tabela1[[#This Row],[Situação da Obra]]="Inacabada - PC Técnica Concluída","Inacabada",Tabela1[[#This Row],[Situação da Obra]])</f>
        <v>Paralisada</v>
      </c>
      <c r="L2592" s="1" t="s">
        <v>30</v>
      </c>
      <c r="M2592" s="4">
        <v>45012</v>
      </c>
      <c r="N2592" s="5">
        <v>0.44869999999999999</v>
      </c>
      <c r="O2592" s="4">
        <v>45009</v>
      </c>
      <c r="P2592" s="1" t="s">
        <v>199</v>
      </c>
      <c r="Q2592" s="1" t="s">
        <v>1992</v>
      </c>
      <c r="R2592" s="1" t="s">
        <v>32</v>
      </c>
      <c r="S2592" s="1" t="s">
        <v>205</v>
      </c>
      <c r="T2592" s="1" t="s">
        <v>201</v>
      </c>
      <c r="U2592" s="6">
        <v>942227.09</v>
      </c>
      <c r="V2592" s="6">
        <v>992345.19</v>
      </c>
      <c r="W2592" s="6">
        <v>0</v>
      </c>
      <c r="X2592" s="6">
        <v>992345.19</v>
      </c>
      <c r="Y2592" s="6">
        <v>9452.16</v>
      </c>
      <c r="Z2592" s="7">
        <v>45249</v>
      </c>
      <c r="AA25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2" s="35" t="str">
        <f>IFERROR(
                    _xlfn.XLOOKUP(Tabela1[[#This Row],[ID]],'Base_Solicitações MP'!B:B,'Base_Solicitações MP'!R:R),
                    "Não enviada")</f>
        <v>Não enviada</v>
      </c>
      <c r="AC2592" s="15" t="str">
        <f>_xlfn.CONCAT(Tabela1[[#This Row],[Município]],"/",Tabela1[[#This Row],[UF]])</f>
        <v>Tomé-Açu/PA</v>
      </c>
    </row>
    <row r="2593" spans="1:29" x14ac:dyDescent="0.25">
      <c r="A2593" s="14" t="s">
        <v>705</v>
      </c>
      <c r="B2593" s="2" t="s">
        <v>10521</v>
      </c>
      <c r="C2593" s="2" t="s">
        <v>9348</v>
      </c>
      <c r="D2593" s="3" t="s">
        <v>4624</v>
      </c>
      <c r="E2593" s="1">
        <v>33942</v>
      </c>
      <c r="F2593" s="1">
        <v>2014</v>
      </c>
      <c r="G2593" s="1">
        <v>9</v>
      </c>
      <c r="H2593" s="1" t="s">
        <v>428</v>
      </c>
      <c r="I2593" s="1" t="s">
        <v>184</v>
      </c>
      <c r="J2593" s="1" t="s">
        <v>56</v>
      </c>
      <c r="K2593" s="1" t="str">
        <f>IF(Tabela1[[#This Row],[Situação da Obra]]="Inacabada - PC Técnica Concluída","Inacabada",Tabela1[[#This Row],[Situação da Obra]])</f>
        <v>Paralisada</v>
      </c>
      <c r="L2593" s="1" t="s">
        <v>30</v>
      </c>
      <c r="M2593" s="4">
        <v>44182</v>
      </c>
      <c r="N2593" s="5">
        <v>0.36349999999999999</v>
      </c>
      <c r="O2593" s="4">
        <v>45009</v>
      </c>
      <c r="P2593" s="1" t="s">
        <v>199</v>
      </c>
      <c r="Q2593" s="1" t="s">
        <v>1992</v>
      </c>
      <c r="R2593" s="1" t="s">
        <v>32</v>
      </c>
      <c r="S2593" s="1" t="s">
        <v>205</v>
      </c>
      <c r="T2593" s="1" t="s">
        <v>201</v>
      </c>
      <c r="U2593" s="6">
        <v>636274.53</v>
      </c>
      <c r="V2593" s="6">
        <v>992345.19</v>
      </c>
      <c r="W2593" s="6">
        <v>0</v>
      </c>
      <c r="X2593" s="6">
        <v>992345.19</v>
      </c>
      <c r="Y2593" s="6">
        <v>9452.16</v>
      </c>
      <c r="Z2593" s="7">
        <v>45249</v>
      </c>
      <c r="AA25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3" s="35" t="str">
        <f>IFERROR(
                    _xlfn.XLOOKUP(Tabela1[[#This Row],[ID]],'Base_Solicitações MP'!B:B,'Base_Solicitações MP'!R:R),
                    "Não enviada")</f>
        <v>Não enviada</v>
      </c>
      <c r="AC2593" s="15" t="str">
        <f>_xlfn.CONCAT(Tabela1[[#This Row],[Município]],"/",Tabela1[[#This Row],[UF]])</f>
        <v>Tomé-Açu/PA</v>
      </c>
    </row>
    <row r="2594" spans="1:29" x14ac:dyDescent="0.25">
      <c r="A2594" s="14" t="s">
        <v>705</v>
      </c>
      <c r="B2594" s="2" t="s">
        <v>10522</v>
      </c>
      <c r="C2594" s="2" t="s">
        <v>9353</v>
      </c>
      <c r="D2594" s="3" t="s">
        <v>4624</v>
      </c>
      <c r="E2594" s="1">
        <v>33942</v>
      </c>
      <c r="F2594" s="1">
        <v>2014</v>
      </c>
      <c r="G2594" s="1">
        <v>9</v>
      </c>
      <c r="H2594" s="1" t="s">
        <v>428</v>
      </c>
      <c r="I2594" s="1" t="s">
        <v>184</v>
      </c>
      <c r="J2594" s="1" t="s">
        <v>56</v>
      </c>
      <c r="K2594" s="1" t="str">
        <f>IF(Tabela1[[#This Row],[Situação da Obra]]="Inacabada - PC Técnica Concluída","Inacabada",Tabela1[[#This Row],[Situação da Obra]])</f>
        <v>Paralisada</v>
      </c>
      <c r="L2594" s="1" t="s">
        <v>30</v>
      </c>
      <c r="M2594" s="4">
        <v>45012</v>
      </c>
      <c r="N2594" s="5">
        <v>0.5</v>
      </c>
      <c r="O2594" s="4">
        <v>45009</v>
      </c>
      <c r="P2594" s="1" t="s">
        <v>199</v>
      </c>
      <c r="Q2594" s="1" t="s">
        <v>1992</v>
      </c>
      <c r="R2594" s="1" t="s">
        <v>32</v>
      </c>
      <c r="S2594" s="1" t="s">
        <v>205</v>
      </c>
      <c r="T2594" s="1" t="s">
        <v>201</v>
      </c>
      <c r="U2594" s="6">
        <v>942227.09</v>
      </c>
      <c r="V2594" s="6">
        <v>992343.19</v>
      </c>
      <c r="W2594" s="6">
        <v>0</v>
      </c>
      <c r="X2594" s="6">
        <v>992343.19</v>
      </c>
      <c r="Y2594" s="6">
        <v>9452.16</v>
      </c>
      <c r="Z2594" s="7">
        <v>45249</v>
      </c>
      <c r="AA25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4" s="35" t="str">
        <f>IFERROR(
                    _xlfn.XLOOKUP(Tabela1[[#This Row],[ID]],'Base_Solicitações MP'!B:B,'Base_Solicitações MP'!R:R),
                    "Não enviada")</f>
        <v>Em Cadastramento</v>
      </c>
      <c r="AC2594" s="15" t="str">
        <f>_xlfn.CONCAT(Tabela1[[#This Row],[Município]],"/",Tabela1[[#This Row],[UF]])</f>
        <v>Tomé-Açu/PA</v>
      </c>
    </row>
    <row r="2595" spans="1:29" x14ac:dyDescent="0.25">
      <c r="A2595" s="14" t="s">
        <v>705</v>
      </c>
      <c r="B2595" s="2" t="s">
        <v>10523</v>
      </c>
      <c r="C2595" s="2" t="s">
        <v>13514</v>
      </c>
      <c r="D2595" s="3" t="s">
        <v>4625</v>
      </c>
      <c r="E2595" s="1">
        <v>19746</v>
      </c>
      <c r="F2595" s="1">
        <v>2014</v>
      </c>
      <c r="G2595" s="1">
        <v>1</v>
      </c>
      <c r="H2595" s="1" t="s">
        <v>4626</v>
      </c>
      <c r="I2595" s="1" t="s">
        <v>52</v>
      </c>
      <c r="J2595" s="1" t="s">
        <v>29</v>
      </c>
      <c r="K2595" s="1" t="str">
        <f>IF(Tabela1[[#This Row],[Situação da Obra]]="Inacabada - PC Técnica Concluída","Inacabada",Tabela1[[#This Row],[Situação da Obra]])</f>
        <v>Inacabada</v>
      </c>
      <c r="L2595" s="1" t="s">
        <v>30</v>
      </c>
      <c r="M2595" s="4">
        <v>44915</v>
      </c>
      <c r="N2595" s="5">
        <v>0.99039999999999995</v>
      </c>
      <c r="O2595" s="4">
        <v>43900</v>
      </c>
      <c r="P2595" s="1" t="s">
        <v>199</v>
      </c>
      <c r="Q2595" s="1" t="s">
        <v>1992</v>
      </c>
      <c r="R2595" s="1" t="s">
        <v>32</v>
      </c>
      <c r="S2595" s="1" t="s">
        <v>200</v>
      </c>
      <c r="T2595" s="1" t="s">
        <v>201</v>
      </c>
      <c r="U2595" s="6">
        <v>733150.12</v>
      </c>
      <c r="V2595" s="6">
        <v>867829.37</v>
      </c>
      <c r="W2595" s="6">
        <v>0</v>
      </c>
      <c r="X2595" s="6">
        <v>867829.37</v>
      </c>
      <c r="Y2595" s="6">
        <v>570.20000000000005</v>
      </c>
      <c r="Z2595" s="7">
        <v>43889</v>
      </c>
      <c r="AA25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5" s="35" t="str">
        <f>IFERROR(
                    _xlfn.XLOOKUP(Tabela1[[#This Row],[ID]],'Base_Solicitações MP'!B:B,'Base_Solicitações MP'!R:R),
                    "Não enviada")</f>
        <v>Não enviada</v>
      </c>
      <c r="AC2595" s="15" t="str">
        <f>_xlfn.CONCAT(Tabela1[[#This Row],[Município]],"/",Tabela1[[#This Row],[UF]])</f>
        <v>Sobrado/PB</v>
      </c>
    </row>
    <row r="2596" spans="1:29" x14ac:dyDescent="0.25">
      <c r="A2596" s="14" t="s">
        <v>705</v>
      </c>
      <c r="B2596" s="2" t="s">
        <v>10524</v>
      </c>
      <c r="C2596" s="2" t="s">
        <v>13515</v>
      </c>
      <c r="D2596" s="3" t="s">
        <v>4627</v>
      </c>
      <c r="E2596" s="1">
        <v>22582</v>
      </c>
      <c r="F2596" s="1">
        <v>2014</v>
      </c>
      <c r="G2596" s="1">
        <v>1</v>
      </c>
      <c r="H2596" s="1" t="s">
        <v>671</v>
      </c>
      <c r="I2596" s="1" t="s">
        <v>160</v>
      </c>
      <c r="J2596" s="1" t="s">
        <v>56</v>
      </c>
      <c r="K2596" s="1" t="str">
        <f>IF(Tabela1[[#This Row],[Situação da Obra]]="Inacabada - PC Técnica Concluída","Inacabada",Tabela1[[#This Row],[Situação da Obra]])</f>
        <v>Paralisada</v>
      </c>
      <c r="L2596" s="1" t="s">
        <v>30</v>
      </c>
      <c r="M2596" s="4">
        <v>44859</v>
      </c>
      <c r="N2596" s="5">
        <v>0.90900000000000003</v>
      </c>
      <c r="O2596" s="4">
        <v>45048</v>
      </c>
      <c r="P2596" s="1" t="s">
        <v>199</v>
      </c>
      <c r="Q2596" s="1" t="s">
        <v>1992</v>
      </c>
      <c r="R2596" s="1" t="s">
        <v>32</v>
      </c>
      <c r="S2596" s="1" t="s">
        <v>205</v>
      </c>
      <c r="T2596" s="1" t="s">
        <v>201</v>
      </c>
      <c r="U2596" s="6">
        <v>1009941</v>
      </c>
      <c r="V2596" s="6">
        <v>1011252.74</v>
      </c>
      <c r="W2596" s="6">
        <v>0</v>
      </c>
      <c r="X2596" s="6">
        <v>1011252.74</v>
      </c>
      <c r="Y2596" s="6">
        <v>892.88</v>
      </c>
      <c r="Z2596" s="7">
        <v>45132</v>
      </c>
      <c r="AA25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6" s="35" t="str">
        <f>IFERROR(
                    _xlfn.XLOOKUP(Tabela1[[#This Row],[ID]],'Base_Solicitações MP'!B:B,'Base_Solicitações MP'!R:R),
                    "Não enviada")</f>
        <v>Diligência</v>
      </c>
      <c r="AC2596" s="15" t="str">
        <f>_xlfn.CONCAT(Tabela1[[#This Row],[Município]],"/",Tabela1[[#This Row],[UF]])</f>
        <v>Jatobá/PE</v>
      </c>
    </row>
    <row r="2597" spans="1:29" x14ac:dyDescent="0.25">
      <c r="A2597" s="14" t="s">
        <v>705</v>
      </c>
      <c r="B2597" s="2" t="s">
        <v>10525</v>
      </c>
      <c r="C2597" s="2" t="s">
        <v>13516</v>
      </c>
      <c r="D2597" s="3" t="s">
        <v>4628</v>
      </c>
      <c r="E2597" s="1">
        <v>22426</v>
      </c>
      <c r="F2597" s="1">
        <v>2014</v>
      </c>
      <c r="G2597" s="1">
        <v>1</v>
      </c>
      <c r="H2597" s="1" t="s">
        <v>2026</v>
      </c>
      <c r="I2597" s="1" t="s">
        <v>28</v>
      </c>
      <c r="J2597" s="1" t="s">
        <v>29</v>
      </c>
      <c r="K2597" s="1" t="str">
        <f>IF(Tabela1[[#This Row],[Situação da Obra]]="Inacabada - PC Técnica Concluída","Inacabada",Tabela1[[#This Row],[Situação da Obra]])</f>
        <v>Inacabada</v>
      </c>
      <c r="L2597" s="1" t="s">
        <v>204</v>
      </c>
      <c r="M2597" s="4">
        <v>45022</v>
      </c>
      <c r="N2597" s="5">
        <v>0.56559999999999999</v>
      </c>
      <c r="O2597" s="4">
        <v>43159</v>
      </c>
      <c r="P2597" s="1" t="s">
        <v>199</v>
      </c>
      <c r="Q2597" s="1" t="s">
        <v>1992</v>
      </c>
      <c r="R2597" s="1" t="s">
        <v>32</v>
      </c>
      <c r="S2597" s="1" t="s">
        <v>205</v>
      </c>
      <c r="T2597" s="1" t="s">
        <v>201</v>
      </c>
      <c r="U2597" s="6">
        <v>1015335.34</v>
      </c>
      <c r="V2597" s="6">
        <v>1020487.88</v>
      </c>
      <c r="W2597" s="6">
        <v>0</v>
      </c>
      <c r="X2597" s="6">
        <v>1020487.88</v>
      </c>
      <c r="Y2597" s="6">
        <v>0</v>
      </c>
      <c r="Z2597" s="7">
        <v>43008</v>
      </c>
      <c r="AA25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7" s="35" t="str">
        <f>IFERROR(
                    _xlfn.XLOOKUP(Tabela1[[#This Row],[ID]],'Base_Solicitações MP'!B:B,'Base_Solicitações MP'!R:R),
                    "Não enviada")</f>
        <v>Não enviada</v>
      </c>
      <c r="AC2597" s="15" t="str">
        <f>_xlfn.CONCAT(Tabela1[[#This Row],[Município]],"/",Tabela1[[#This Row],[UF]])</f>
        <v>Santa Quitéria/CE</v>
      </c>
    </row>
    <row r="2598" spans="1:29" x14ac:dyDescent="0.25">
      <c r="A2598" s="14" t="s">
        <v>705</v>
      </c>
      <c r="B2598" s="2" t="s">
        <v>10526</v>
      </c>
      <c r="C2598" s="2" t="s">
        <v>13517</v>
      </c>
      <c r="D2598" s="3" t="s">
        <v>4629</v>
      </c>
      <c r="E2598" s="1">
        <v>19837</v>
      </c>
      <c r="F2598" s="1">
        <v>2014</v>
      </c>
      <c r="G2598" s="1">
        <v>1</v>
      </c>
      <c r="H2598" s="1" t="s">
        <v>4630</v>
      </c>
      <c r="I2598" s="1" t="s">
        <v>99</v>
      </c>
      <c r="J2598" s="1" t="s">
        <v>29</v>
      </c>
      <c r="K2598" s="1" t="str">
        <f>IF(Tabela1[[#This Row],[Situação da Obra]]="Inacabada - PC Técnica Concluída","Inacabada",Tabela1[[#This Row],[Situação da Obra]])</f>
        <v>Inacabada</v>
      </c>
      <c r="L2598" s="1" t="s">
        <v>204</v>
      </c>
      <c r="M2598" s="4">
        <v>45035</v>
      </c>
      <c r="N2598" s="5">
        <v>0.93979999999999997</v>
      </c>
      <c r="O2598" s="4">
        <v>43783</v>
      </c>
      <c r="P2598" s="1" t="s">
        <v>199</v>
      </c>
      <c r="Q2598" s="1" t="s">
        <v>1992</v>
      </c>
      <c r="R2598" s="1" t="s">
        <v>32</v>
      </c>
      <c r="S2598" s="1" t="s">
        <v>200</v>
      </c>
      <c r="T2598" s="1" t="s">
        <v>201</v>
      </c>
      <c r="U2598" s="6">
        <v>989163.3</v>
      </c>
      <c r="V2598" s="6">
        <v>937382</v>
      </c>
      <c r="W2598" s="6">
        <v>0</v>
      </c>
      <c r="X2598" s="6">
        <v>937382</v>
      </c>
      <c r="Y2598" s="6">
        <v>13.17</v>
      </c>
      <c r="Z2598" s="7">
        <v>43799</v>
      </c>
      <c r="AA25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8" s="35" t="str">
        <f>IFERROR(
                    _xlfn.XLOOKUP(Tabela1[[#This Row],[ID]],'Base_Solicitações MP'!B:B,'Base_Solicitações MP'!R:R),
                    "Não enviada")</f>
        <v>Diligência</v>
      </c>
      <c r="AC2598" s="15" t="str">
        <f>_xlfn.CONCAT(Tabela1[[#This Row],[Município]],"/",Tabela1[[#This Row],[UF]])</f>
        <v>Lajeado do Bugre/RS</v>
      </c>
    </row>
    <row r="2599" spans="1:29" x14ac:dyDescent="0.25">
      <c r="A2599" s="14" t="s">
        <v>705</v>
      </c>
      <c r="B2599" s="2" t="s">
        <v>10527</v>
      </c>
      <c r="C2599" s="2" t="s">
        <v>13518</v>
      </c>
      <c r="D2599" s="3" t="s">
        <v>4631</v>
      </c>
      <c r="E2599" s="1">
        <v>22359</v>
      </c>
      <c r="F2599" s="1">
        <v>2014</v>
      </c>
      <c r="G2599" s="1">
        <v>1</v>
      </c>
      <c r="H2599" s="1" t="s">
        <v>4632</v>
      </c>
      <c r="I2599" s="1" t="s">
        <v>188</v>
      </c>
      <c r="J2599" s="1" t="s">
        <v>29</v>
      </c>
      <c r="K2599" s="1" t="str">
        <f>IF(Tabela1[[#This Row],[Situação da Obra]]="Inacabada - PC Técnica Concluída","Inacabada",Tabela1[[#This Row],[Situação da Obra]])</f>
        <v>Inacabada</v>
      </c>
      <c r="L2599" s="1" t="s">
        <v>204</v>
      </c>
      <c r="M2599" s="4">
        <v>45040</v>
      </c>
      <c r="N2599" s="5">
        <v>0.67259999999999998</v>
      </c>
      <c r="O2599" s="4">
        <v>43552</v>
      </c>
      <c r="P2599" s="1" t="s">
        <v>199</v>
      </c>
      <c r="Q2599" s="1" t="s">
        <v>1992</v>
      </c>
      <c r="R2599" s="1" t="s">
        <v>32</v>
      </c>
      <c r="S2599" s="1" t="s">
        <v>205</v>
      </c>
      <c r="T2599" s="1" t="s">
        <v>201</v>
      </c>
      <c r="U2599" s="6">
        <v>1008575.94</v>
      </c>
      <c r="V2599" s="6">
        <v>1009674.69</v>
      </c>
      <c r="W2599" s="6">
        <v>0</v>
      </c>
      <c r="X2599" s="6">
        <v>1009674.69</v>
      </c>
      <c r="Y2599" s="6">
        <v>17945.03</v>
      </c>
      <c r="Z2599" s="7">
        <v>43649</v>
      </c>
      <c r="AA25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9" s="35" t="str">
        <f>IFERROR(
                    _xlfn.XLOOKUP(Tabela1[[#This Row],[ID]],'Base_Solicitações MP'!B:B,'Base_Solicitações MP'!R:R),
                    "Não enviada")</f>
        <v>Aguardando Análise FNDE</v>
      </c>
      <c r="AC2599" s="15" t="str">
        <f>_xlfn.CONCAT(Tabela1[[#This Row],[Município]],"/",Tabela1[[#This Row],[UF]])</f>
        <v>Cerro Azul/PR</v>
      </c>
    </row>
    <row r="2600" spans="1:29" x14ac:dyDescent="0.25">
      <c r="A2600" s="14" t="s">
        <v>705</v>
      </c>
      <c r="B2600" s="2" t="s">
        <v>10528</v>
      </c>
      <c r="C2600" s="2" t="s">
        <v>13519</v>
      </c>
      <c r="D2600" s="3" t="s">
        <v>4633</v>
      </c>
      <c r="E2600" s="1">
        <v>20406</v>
      </c>
      <c r="F2600" s="1">
        <v>2014</v>
      </c>
      <c r="G2600" s="1">
        <v>1</v>
      </c>
      <c r="H2600" s="1" t="s">
        <v>4634</v>
      </c>
      <c r="I2600" s="1" t="s">
        <v>55</v>
      </c>
      <c r="J2600" s="1" t="s">
        <v>40</v>
      </c>
      <c r="K2600" s="1" t="str">
        <f>IF(Tabela1[[#This Row],[Situação da Obra]]="Inacabada - PC Técnica Concluída","Inacabada",Tabela1[[#This Row],[Situação da Obra]])</f>
        <v>Inacabada</v>
      </c>
      <c r="L2600" s="1" t="s">
        <v>30</v>
      </c>
      <c r="M2600" s="4">
        <v>43934</v>
      </c>
      <c r="N2600" s="5">
        <v>0.78139999999999998</v>
      </c>
      <c r="O2600" s="4">
        <v>43682</v>
      </c>
      <c r="P2600" s="1" t="s">
        <v>199</v>
      </c>
      <c r="Q2600" s="1" t="s">
        <v>1992</v>
      </c>
      <c r="R2600" s="1" t="s">
        <v>32</v>
      </c>
      <c r="S2600" s="1" t="s">
        <v>205</v>
      </c>
      <c r="T2600" s="1" t="s">
        <v>201</v>
      </c>
      <c r="U2600" s="6">
        <v>1003857.97</v>
      </c>
      <c r="V2600" s="6">
        <v>809889.45</v>
      </c>
      <c r="W2600" s="6">
        <v>0</v>
      </c>
      <c r="X2600" s="6">
        <v>809889.45</v>
      </c>
      <c r="Y2600" s="6">
        <v>226.32</v>
      </c>
      <c r="Z2600" s="7">
        <v>43854</v>
      </c>
      <c r="AA26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0" s="35" t="str">
        <f>IFERROR(
                    _xlfn.XLOOKUP(Tabela1[[#This Row],[ID]],'Base_Solicitações MP'!B:B,'Base_Solicitações MP'!R:R),
                    "Não enviada")</f>
        <v>Não enviada</v>
      </c>
      <c r="AC2600" s="15" t="str">
        <f>_xlfn.CONCAT(Tabela1[[#This Row],[Município]],"/",Tabela1[[#This Row],[UF]])</f>
        <v>Conchas/SP</v>
      </c>
    </row>
    <row r="2601" spans="1:29" x14ac:dyDescent="0.25">
      <c r="A2601" s="14" t="s">
        <v>705</v>
      </c>
      <c r="B2601" s="2" t="s">
        <v>10529</v>
      </c>
      <c r="C2601" s="2" t="s">
        <v>13520</v>
      </c>
      <c r="D2601" s="3" t="s">
        <v>4635</v>
      </c>
      <c r="E2601" s="1">
        <v>22641</v>
      </c>
      <c r="F2601" s="1">
        <v>2014</v>
      </c>
      <c r="G2601" s="1">
        <v>1</v>
      </c>
      <c r="H2601" s="1" t="s">
        <v>4636</v>
      </c>
      <c r="I2601" s="1" t="s">
        <v>44</v>
      </c>
      <c r="J2601" s="1" t="s">
        <v>29</v>
      </c>
      <c r="K2601" s="1" t="str">
        <f>IF(Tabela1[[#This Row],[Situação da Obra]]="Inacabada - PC Técnica Concluída","Inacabada",Tabela1[[#This Row],[Situação da Obra]])</f>
        <v>Inacabada</v>
      </c>
      <c r="L2601" s="1" t="s">
        <v>204</v>
      </c>
      <c r="M2601" s="4">
        <v>45016</v>
      </c>
      <c r="N2601" s="5">
        <v>0.54220000000000002</v>
      </c>
      <c r="O2601" s="4">
        <v>43174</v>
      </c>
      <c r="P2601" s="1" t="s">
        <v>199</v>
      </c>
      <c r="Q2601" s="1" t="s">
        <v>1992</v>
      </c>
      <c r="R2601" s="1" t="s">
        <v>32</v>
      </c>
      <c r="S2601" s="1" t="s">
        <v>200</v>
      </c>
      <c r="T2601" s="1" t="s">
        <v>201</v>
      </c>
      <c r="U2601" s="6">
        <v>894096.46</v>
      </c>
      <c r="V2601" s="6">
        <v>942083.83</v>
      </c>
      <c r="W2601" s="6">
        <v>0</v>
      </c>
      <c r="X2601" s="6">
        <v>942083.83</v>
      </c>
      <c r="Y2601" s="6">
        <v>227.93</v>
      </c>
      <c r="Z2601" s="7">
        <v>43403</v>
      </c>
      <c r="AA26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1" s="35" t="str">
        <f>IFERROR(
                    _xlfn.XLOOKUP(Tabela1[[#This Row],[ID]],'Base_Solicitações MP'!B:B,'Base_Solicitações MP'!R:R),
                    "Não enviada")</f>
        <v>Diligência</v>
      </c>
      <c r="AC2601" s="15" t="str">
        <f>_xlfn.CONCAT(Tabela1[[#This Row],[Município]],"/",Tabela1[[#This Row],[UF]])</f>
        <v>Santa Filomena do Maranhão/MA</v>
      </c>
    </row>
    <row r="2602" spans="1:29" x14ac:dyDescent="0.25">
      <c r="A2602" s="14" t="s">
        <v>705</v>
      </c>
      <c r="B2602" s="2" t="s">
        <v>10530</v>
      </c>
      <c r="C2602" s="2" t="s">
        <v>13521</v>
      </c>
      <c r="D2602" s="3" t="s">
        <v>4637</v>
      </c>
      <c r="E2602" s="1">
        <v>32651</v>
      </c>
      <c r="F2602" s="1">
        <v>2014</v>
      </c>
      <c r="G2602" s="1">
        <v>7</v>
      </c>
      <c r="H2602" s="1" t="s">
        <v>3895</v>
      </c>
      <c r="I2602" s="1" t="s">
        <v>28</v>
      </c>
      <c r="J2602" s="1" t="s">
        <v>56</v>
      </c>
      <c r="K2602" s="1" t="str">
        <f>IF(Tabela1[[#This Row],[Situação da Obra]]="Inacabada - PC Técnica Concluída","Inacabada",Tabela1[[#This Row],[Situação da Obra]])</f>
        <v>Paralisada</v>
      </c>
      <c r="L2602" s="1" t="s">
        <v>30</v>
      </c>
      <c r="M2602" s="4">
        <v>44974</v>
      </c>
      <c r="N2602" s="5">
        <v>0.9839</v>
      </c>
      <c r="O2602" s="4">
        <v>44974</v>
      </c>
      <c r="P2602" s="1" t="s">
        <v>199</v>
      </c>
      <c r="Q2602" s="1" t="s">
        <v>1992</v>
      </c>
      <c r="R2602" s="1" t="s">
        <v>168</v>
      </c>
      <c r="S2602" s="1" t="s">
        <v>190</v>
      </c>
      <c r="T2602" s="1" t="s">
        <v>201</v>
      </c>
      <c r="U2602" s="6">
        <v>5568091.6500000004</v>
      </c>
      <c r="V2602" s="6">
        <v>5401450.8099999996</v>
      </c>
      <c r="W2602" s="6">
        <v>0</v>
      </c>
      <c r="X2602" s="6">
        <v>5401450.8099999996</v>
      </c>
      <c r="Y2602" s="6">
        <v>3119332.52</v>
      </c>
      <c r="Z2602" s="7">
        <v>45240</v>
      </c>
      <c r="AA26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2" s="35" t="str">
        <f>IFERROR(
                    _xlfn.XLOOKUP(Tabela1[[#This Row],[ID]],'Base_Solicitações MP'!B:B,'Base_Solicitações MP'!R:R),
                    "Não enviada")</f>
        <v>Aguardando Análise FNDE</v>
      </c>
      <c r="AC2602" s="15" t="str">
        <f>_xlfn.CONCAT(Tabela1[[#This Row],[Município]],"/",Tabela1[[#This Row],[UF]])</f>
        <v>Fortaleza/CE</v>
      </c>
    </row>
    <row r="2603" spans="1:29" x14ac:dyDescent="0.25">
      <c r="A2603" s="14" t="s">
        <v>705</v>
      </c>
      <c r="B2603" s="2" t="s">
        <v>10531</v>
      </c>
      <c r="C2603" s="2" t="s">
        <v>13522</v>
      </c>
      <c r="D2603" s="3" t="s">
        <v>4638</v>
      </c>
      <c r="E2603" s="1" t="s">
        <v>4639</v>
      </c>
      <c r="F2603" s="1">
        <v>2014</v>
      </c>
      <c r="G2603" s="1">
        <v>1</v>
      </c>
      <c r="H2603" s="1" t="s">
        <v>4640</v>
      </c>
      <c r="I2603" s="1" t="s">
        <v>28</v>
      </c>
      <c r="J2603" s="1" t="s">
        <v>29</v>
      </c>
      <c r="K2603" s="1" t="str">
        <f>IF(Tabela1[[#This Row],[Situação da Obra]]="Inacabada - PC Técnica Concluída","Inacabada",Tabela1[[#This Row],[Situação da Obra]])</f>
        <v>Inacabada</v>
      </c>
      <c r="L2603" s="1" t="s">
        <v>30</v>
      </c>
      <c r="M2603" s="4">
        <v>45012</v>
      </c>
      <c r="N2603" s="5">
        <v>0</v>
      </c>
      <c r="O2603" s="4">
        <v>43199</v>
      </c>
      <c r="P2603" s="1" t="s">
        <v>199</v>
      </c>
      <c r="Q2603" s="1" t="s">
        <v>1992</v>
      </c>
      <c r="R2603" s="1" t="s">
        <v>32</v>
      </c>
      <c r="S2603" s="1" t="s">
        <v>239</v>
      </c>
      <c r="T2603" s="1" t="s">
        <v>201</v>
      </c>
      <c r="U2603" s="6">
        <v>3528652.14</v>
      </c>
      <c r="V2603" s="6">
        <v>3533900.1</v>
      </c>
      <c r="W2603" s="6">
        <v>0</v>
      </c>
      <c r="X2603" s="6">
        <v>3533900.1</v>
      </c>
      <c r="Y2603" s="6">
        <v>0</v>
      </c>
      <c r="Z2603" s="7">
        <v>43202</v>
      </c>
      <c r="AA26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3" s="35" t="str">
        <f>IFERROR(
                    _xlfn.XLOOKUP(Tabela1[[#This Row],[ID]],'Base_Solicitações MP'!B:B,'Base_Solicitações MP'!R:R),
                    "Não enviada")</f>
        <v>Diligência</v>
      </c>
      <c r="AC2603" s="15" t="str">
        <f>_xlfn.CONCAT(Tabela1[[#This Row],[Município]],"/",Tabela1[[#This Row],[UF]])</f>
        <v>Ipaporanga/CE</v>
      </c>
    </row>
    <row r="2604" spans="1:29" x14ac:dyDescent="0.25">
      <c r="A2604" s="14" t="s">
        <v>705</v>
      </c>
      <c r="B2604" s="2" t="s">
        <v>10532</v>
      </c>
      <c r="C2604" s="2" t="s">
        <v>13523</v>
      </c>
      <c r="D2604" s="3" t="s">
        <v>4641</v>
      </c>
      <c r="E2604" s="1">
        <v>22287</v>
      </c>
      <c r="F2604" s="1">
        <v>2014</v>
      </c>
      <c r="G2604" s="1">
        <v>1</v>
      </c>
      <c r="H2604" s="1" t="s">
        <v>3617</v>
      </c>
      <c r="I2604" s="1" t="s">
        <v>212</v>
      </c>
      <c r="J2604" s="1" t="s">
        <v>29</v>
      </c>
      <c r="K2604" s="1" t="str">
        <f>IF(Tabela1[[#This Row],[Situação da Obra]]="Inacabada - PC Técnica Concluída","Inacabada",Tabela1[[#This Row],[Situação da Obra]])</f>
        <v>Inacabada</v>
      </c>
      <c r="L2604" s="1" t="s">
        <v>209</v>
      </c>
      <c r="M2604" s="4">
        <v>44915</v>
      </c>
      <c r="N2604" s="5">
        <v>0.37919999999999998</v>
      </c>
      <c r="O2604" s="4">
        <v>42849</v>
      </c>
      <c r="P2604" s="1" t="s">
        <v>199</v>
      </c>
      <c r="Q2604" s="1" t="s">
        <v>1992</v>
      </c>
      <c r="R2604" s="1" t="s">
        <v>32</v>
      </c>
      <c r="S2604" s="1" t="s">
        <v>200</v>
      </c>
      <c r="T2604" s="1" t="s">
        <v>201</v>
      </c>
      <c r="U2604" s="6">
        <v>939475.39</v>
      </c>
      <c r="V2604" s="6">
        <v>942646.18</v>
      </c>
      <c r="W2604" s="6">
        <v>0</v>
      </c>
      <c r="X2604" s="6">
        <v>942646.18</v>
      </c>
      <c r="Y2604" s="6">
        <v>2144.98</v>
      </c>
      <c r="Z2604" s="7">
        <v>42825</v>
      </c>
      <c r="AA26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4" s="35" t="str">
        <f>IFERROR(
                    _xlfn.XLOOKUP(Tabela1[[#This Row],[ID]],'Base_Solicitações MP'!B:B,'Base_Solicitações MP'!R:R),
                    "Não enviada")</f>
        <v>Não enviada</v>
      </c>
      <c r="AC2604" s="15" t="str">
        <f>_xlfn.CONCAT(Tabela1[[#This Row],[Município]],"/",Tabela1[[#This Row],[UF]])</f>
        <v>Carauari/AM</v>
      </c>
    </row>
    <row r="2605" spans="1:29" x14ac:dyDescent="0.25">
      <c r="A2605" s="14" t="s">
        <v>705</v>
      </c>
      <c r="B2605" s="2" t="s">
        <v>10533</v>
      </c>
      <c r="C2605" s="2" t="s">
        <v>13524</v>
      </c>
      <c r="D2605" s="3" t="s">
        <v>4642</v>
      </c>
      <c r="E2605" s="1">
        <v>22419</v>
      </c>
      <c r="F2605" s="1">
        <v>2014</v>
      </c>
      <c r="G2605" s="1">
        <v>1</v>
      </c>
      <c r="H2605" s="1" t="s">
        <v>72</v>
      </c>
      <c r="I2605" s="1" t="s">
        <v>28</v>
      </c>
      <c r="J2605" s="1" t="s">
        <v>40</v>
      </c>
      <c r="K2605" s="1" t="str">
        <f>IF(Tabela1[[#This Row],[Situação da Obra]]="Inacabada - PC Técnica Concluída","Inacabada",Tabela1[[#This Row],[Situação da Obra]])</f>
        <v>Inacabada</v>
      </c>
      <c r="L2605" s="1" t="s">
        <v>30</v>
      </c>
      <c r="M2605" s="4">
        <v>43727</v>
      </c>
      <c r="N2605" s="5">
        <v>0.23519999999999999</v>
      </c>
      <c r="O2605" s="4">
        <v>43269</v>
      </c>
      <c r="P2605" s="1" t="s">
        <v>199</v>
      </c>
      <c r="Q2605" s="1" t="s">
        <v>1992</v>
      </c>
      <c r="R2605" s="1" t="s">
        <v>32</v>
      </c>
      <c r="S2605" s="1" t="s">
        <v>239</v>
      </c>
      <c r="T2605" s="1" t="s">
        <v>201</v>
      </c>
      <c r="U2605" s="6">
        <v>3355397.87</v>
      </c>
      <c r="V2605" s="6">
        <v>3425915.92</v>
      </c>
      <c r="W2605" s="6">
        <v>0</v>
      </c>
      <c r="X2605" s="6">
        <v>3425915.92</v>
      </c>
      <c r="Y2605" s="6">
        <v>0</v>
      </c>
      <c r="Z2605" s="7">
        <v>43635</v>
      </c>
      <c r="AA26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5" s="35" t="str">
        <f>IFERROR(
                    _xlfn.XLOOKUP(Tabela1[[#This Row],[ID]],'Base_Solicitações MP'!B:B,'Base_Solicitações MP'!R:R),
                    "Não enviada")</f>
        <v>Em Cadastramento</v>
      </c>
      <c r="AC2605" s="15" t="str">
        <f>_xlfn.CONCAT(Tabela1[[#This Row],[Município]],"/",Tabela1[[#This Row],[UF]])</f>
        <v>Mauriti/CE</v>
      </c>
    </row>
    <row r="2606" spans="1:29" x14ac:dyDescent="0.25">
      <c r="A2606" s="14" t="s">
        <v>705</v>
      </c>
      <c r="B2606" s="2" t="s">
        <v>10534</v>
      </c>
      <c r="C2606" s="2" t="s">
        <v>6736</v>
      </c>
      <c r="D2606" s="3" t="s">
        <v>4643</v>
      </c>
      <c r="E2606" s="1">
        <v>22423</v>
      </c>
      <c r="F2606" s="1">
        <v>2014</v>
      </c>
      <c r="G2606" s="1">
        <v>1</v>
      </c>
      <c r="H2606" s="1" t="s">
        <v>4644</v>
      </c>
      <c r="I2606" s="1" t="s">
        <v>28</v>
      </c>
      <c r="J2606" s="1" t="s">
        <v>56</v>
      </c>
      <c r="K2606" s="1" t="str">
        <f>IF(Tabela1[[#This Row],[Situação da Obra]]="Inacabada - PC Técnica Concluída","Inacabada",Tabela1[[#This Row],[Situação da Obra]])</f>
        <v>Paralisada</v>
      </c>
      <c r="L2606" s="1" t="s">
        <v>30</v>
      </c>
      <c r="M2606" s="4">
        <v>45050</v>
      </c>
      <c r="N2606" s="5">
        <v>0.70740000000000003</v>
      </c>
      <c r="O2606" s="4">
        <v>45050</v>
      </c>
      <c r="P2606" s="1" t="s">
        <v>199</v>
      </c>
      <c r="Q2606" s="1" t="s">
        <v>1992</v>
      </c>
      <c r="R2606" s="1" t="s">
        <v>32</v>
      </c>
      <c r="S2606" s="1" t="s">
        <v>239</v>
      </c>
      <c r="T2606" s="1" t="s">
        <v>201</v>
      </c>
      <c r="U2606" s="6">
        <v>1884667.39</v>
      </c>
      <c r="V2606" s="6">
        <v>3521265.68</v>
      </c>
      <c r="W2606" s="6">
        <v>0</v>
      </c>
      <c r="X2606" s="6">
        <v>3521265.68</v>
      </c>
      <c r="Y2606" s="6">
        <v>85441.84</v>
      </c>
      <c r="Z2606" s="7">
        <v>45219</v>
      </c>
      <c r="AA26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6" s="35" t="str">
        <f>IFERROR(
                    _xlfn.XLOOKUP(Tabela1[[#This Row],[ID]],'Base_Solicitações MP'!B:B,'Base_Solicitações MP'!R:R),
                    "Não enviada")</f>
        <v>Não enviada</v>
      </c>
      <c r="AC2606" s="15" t="str">
        <f>_xlfn.CONCAT(Tabela1[[#This Row],[Município]],"/",Tabela1[[#This Row],[UF]])</f>
        <v>Reriutaba/CE</v>
      </c>
    </row>
    <row r="2607" spans="1:29" x14ac:dyDescent="0.25">
      <c r="A2607" s="14" t="s">
        <v>705</v>
      </c>
      <c r="B2607" s="2" t="s">
        <v>10535</v>
      </c>
      <c r="C2607" s="2" t="s">
        <v>13525</v>
      </c>
      <c r="D2607" s="3" t="s">
        <v>4645</v>
      </c>
      <c r="E2607" s="1">
        <v>22530</v>
      </c>
      <c r="F2607" s="1">
        <v>2014</v>
      </c>
      <c r="G2607" s="1">
        <v>4</v>
      </c>
      <c r="H2607" s="1" t="s">
        <v>2754</v>
      </c>
      <c r="I2607" s="1" t="s">
        <v>44</v>
      </c>
      <c r="J2607" s="1" t="s">
        <v>29</v>
      </c>
      <c r="K2607" s="1" t="str">
        <f>IF(Tabela1[[#This Row],[Situação da Obra]]="Inacabada - PC Técnica Concluída","Inacabada",Tabela1[[#This Row],[Situação da Obra]])</f>
        <v>Inacabada</v>
      </c>
      <c r="L2607" s="1" t="s">
        <v>204</v>
      </c>
      <c r="M2607" s="4">
        <v>44915</v>
      </c>
      <c r="N2607" s="5">
        <v>0.62370000000000003</v>
      </c>
      <c r="O2607" s="4">
        <v>43118</v>
      </c>
      <c r="P2607" s="1" t="s">
        <v>199</v>
      </c>
      <c r="Q2607" s="1" t="s">
        <v>1992</v>
      </c>
      <c r="R2607" s="1" t="s">
        <v>32</v>
      </c>
      <c r="S2607" s="1" t="s">
        <v>200</v>
      </c>
      <c r="T2607" s="1" t="s">
        <v>201</v>
      </c>
      <c r="U2607" s="6">
        <v>937015.69</v>
      </c>
      <c r="V2607" s="6">
        <v>942011.7</v>
      </c>
      <c r="W2607" s="6">
        <v>0</v>
      </c>
      <c r="X2607" s="6">
        <v>942011.7</v>
      </c>
      <c r="Y2607" s="6">
        <v>109.98</v>
      </c>
      <c r="Z2607" s="7">
        <v>42975</v>
      </c>
      <c r="AA26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7" s="35" t="str">
        <f>IFERROR(
                    _xlfn.XLOOKUP(Tabela1[[#This Row],[ID]],'Base_Solicitações MP'!B:B,'Base_Solicitações MP'!R:R),
                    "Não enviada")</f>
        <v>Não enviada</v>
      </c>
      <c r="AC2607" s="15" t="str">
        <f>_xlfn.CONCAT(Tabela1[[#This Row],[Município]],"/",Tabela1[[#This Row],[UF]])</f>
        <v>Capinzal do Norte/MA</v>
      </c>
    </row>
    <row r="2608" spans="1:29" x14ac:dyDescent="0.25">
      <c r="A2608" s="14" t="s">
        <v>705</v>
      </c>
      <c r="B2608" s="2" t="s">
        <v>10536</v>
      </c>
      <c r="C2608" s="2" t="s">
        <v>13526</v>
      </c>
      <c r="D2608" s="3" t="s">
        <v>4645</v>
      </c>
      <c r="E2608" s="1">
        <v>22530</v>
      </c>
      <c r="F2608" s="1">
        <v>2014</v>
      </c>
      <c r="G2608" s="1">
        <v>4</v>
      </c>
      <c r="H2608" s="1" t="s">
        <v>2754</v>
      </c>
      <c r="I2608" s="1" t="s">
        <v>44</v>
      </c>
      <c r="J2608" s="1" t="s">
        <v>29</v>
      </c>
      <c r="K2608" s="1" t="str">
        <f>IF(Tabela1[[#This Row],[Situação da Obra]]="Inacabada - PC Técnica Concluída","Inacabada",Tabela1[[#This Row],[Situação da Obra]])</f>
        <v>Inacabada</v>
      </c>
      <c r="L2608" s="1" t="s">
        <v>204</v>
      </c>
      <c r="M2608" s="4">
        <v>44915</v>
      </c>
      <c r="N2608" s="5">
        <v>0.18149999999999999</v>
      </c>
      <c r="O2608" s="4">
        <v>43118</v>
      </c>
      <c r="P2608" s="1" t="s">
        <v>199</v>
      </c>
      <c r="Q2608" s="1" t="s">
        <v>1992</v>
      </c>
      <c r="R2608" s="1" t="s">
        <v>32</v>
      </c>
      <c r="S2608" s="1" t="s">
        <v>200</v>
      </c>
      <c r="T2608" s="1" t="s">
        <v>201</v>
      </c>
      <c r="U2608" s="6">
        <v>937015.69</v>
      </c>
      <c r="V2608" s="6">
        <v>942011.7</v>
      </c>
      <c r="W2608" s="6">
        <v>0</v>
      </c>
      <c r="X2608" s="6">
        <v>942011.7</v>
      </c>
      <c r="Y2608" s="6">
        <v>109.98</v>
      </c>
      <c r="Z2608" s="7">
        <v>42975</v>
      </c>
      <c r="AA26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8" s="35" t="str">
        <f>IFERROR(
                    _xlfn.XLOOKUP(Tabela1[[#This Row],[ID]],'Base_Solicitações MP'!B:B,'Base_Solicitações MP'!R:R),
                    "Não enviada")</f>
        <v>Não enviada</v>
      </c>
      <c r="AC2608" s="15" t="str">
        <f>_xlfn.CONCAT(Tabela1[[#This Row],[Município]],"/",Tabela1[[#This Row],[UF]])</f>
        <v>Capinzal do Norte/MA</v>
      </c>
    </row>
    <row r="2609" spans="1:29" x14ac:dyDescent="0.25">
      <c r="A2609" s="14" t="s">
        <v>705</v>
      </c>
      <c r="B2609" s="2" t="s">
        <v>10537</v>
      </c>
      <c r="C2609" s="2" t="s">
        <v>13527</v>
      </c>
      <c r="D2609" s="3" t="s">
        <v>4645</v>
      </c>
      <c r="E2609" s="1">
        <v>22530</v>
      </c>
      <c r="F2609" s="1">
        <v>2014</v>
      </c>
      <c r="G2609" s="1">
        <v>4</v>
      </c>
      <c r="H2609" s="1" t="s">
        <v>2754</v>
      </c>
      <c r="I2609" s="1" t="s">
        <v>44</v>
      </c>
      <c r="J2609" s="1" t="s">
        <v>29</v>
      </c>
      <c r="K2609" s="1" t="str">
        <f>IF(Tabela1[[#This Row],[Situação da Obra]]="Inacabada - PC Técnica Concluída","Inacabada",Tabela1[[#This Row],[Situação da Obra]])</f>
        <v>Inacabada</v>
      </c>
      <c r="L2609" s="1" t="s">
        <v>204</v>
      </c>
      <c r="M2609" s="4">
        <v>44915</v>
      </c>
      <c r="N2609" s="5">
        <v>0.40239999999999998</v>
      </c>
      <c r="O2609" s="4">
        <v>43118</v>
      </c>
      <c r="P2609" s="1" t="s">
        <v>199</v>
      </c>
      <c r="Q2609" s="1" t="s">
        <v>1992</v>
      </c>
      <c r="R2609" s="1" t="s">
        <v>32</v>
      </c>
      <c r="S2609" s="1" t="s">
        <v>200</v>
      </c>
      <c r="T2609" s="1" t="s">
        <v>201</v>
      </c>
      <c r="U2609" s="6">
        <v>937015.69</v>
      </c>
      <c r="V2609" s="6">
        <v>942011.7</v>
      </c>
      <c r="W2609" s="6">
        <v>0</v>
      </c>
      <c r="X2609" s="6">
        <v>942011.7</v>
      </c>
      <c r="Y2609" s="6">
        <v>109.98</v>
      </c>
      <c r="Z2609" s="7">
        <v>42975</v>
      </c>
      <c r="AA26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9" s="35" t="str">
        <f>IFERROR(
                    _xlfn.XLOOKUP(Tabela1[[#This Row],[ID]],'Base_Solicitações MP'!B:B,'Base_Solicitações MP'!R:R),
                    "Não enviada")</f>
        <v>Não enviada</v>
      </c>
      <c r="AC2609" s="15" t="str">
        <f>_xlfn.CONCAT(Tabela1[[#This Row],[Município]],"/",Tabela1[[#This Row],[UF]])</f>
        <v>Capinzal do Norte/MA</v>
      </c>
    </row>
    <row r="2610" spans="1:29" x14ac:dyDescent="0.25">
      <c r="A2610" s="14" t="s">
        <v>705</v>
      </c>
      <c r="B2610" s="2" t="s">
        <v>10538</v>
      </c>
      <c r="C2610" s="2" t="s">
        <v>13528</v>
      </c>
      <c r="D2610" s="3" t="s">
        <v>4645</v>
      </c>
      <c r="E2610" s="1">
        <v>22530</v>
      </c>
      <c r="F2610" s="1">
        <v>2014</v>
      </c>
      <c r="G2610" s="1">
        <v>4</v>
      </c>
      <c r="H2610" s="1" t="s">
        <v>2754</v>
      </c>
      <c r="I2610" s="1" t="s">
        <v>44</v>
      </c>
      <c r="J2610" s="1" t="s">
        <v>29</v>
      </c>
      <c r="K2610" s="1" t="str">
        <f>IF(Tabela1[[#This Row],[Situação da Obra]]="Inacabada - PC Técnica Concluída","Inacabada",Tabela1[[#This Row],[Situação da Obra]])</f>
        <v>Inacabada</v>
      </c>
      <c r="L2610" s="1" t="s">
        <v>204</v>
      </c>
      <c r="M2610" s="4">
        <v>44915</v>
      </c>
      <c r="N2610" s="5">
        <v>0.2752</v>
      </c>
      <c r="O2610" s="4">
        <v>43118</v>
      </c>
      <c r="P2610" s="1" t="s">
        <v>199</v>
      </c>
      <c r="Q2610" s="1" t="s">
        <v>1992</v>
      </c>
      <c r="R2610" s="1" t="s">
        <v>32</v>
      </c>
      <c r="S2610" s="1" t="s">
        <v>200</v>
      </c>
      <c r="T2610" s="1" t="s">
        <v>201</v>
      </c>
      <c r="U2610" s="6">
        <v>937015.69</v>
      </c>
      <c r="V2610" s="6">
        <v>942011.7</v>
      </c>
      <c r="W2610" s="6">
        <v>0</v>
      </c>
      <c r="X2610" s="6">
        <v>942011.7</v>
      </c>
      <c r="Y2610" s="6">
        <v>109.98</v>
      </c>
      <c r="Z2610" s="7">
        <v>42975</v>
      </c>
      <c r="AA26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10" s="35" t="str">
        <f>IFERROR(
                    _xlfn.XLOOKUP(Tabela1[[#This Row],[ID]],'Base_Solicitações MP'!B:B,'Base_Solicitações MP'!R:R),
                    "Não enviada")</f>
        <v>Não enviada</v>
      </c>
      <c r="AC2610" s="15" t="str">
        <f>_xlfn.CONCAT(Tabela1[[#This Row],[Município]],"/",Tabela1[[#This Row],[UF]])</f>
        <v>Capinzal do Norte/MA</v>
      </c>
    </row>
    <row r="2611" spans="1:29" x14ac:dyDescent="0.25">
      <c r="A2611" s="14" t="s">
        <v>705</v>
      </c>
      <c r="B2611" s="2" t="s">
        <v>10539</v>
      </c>
      <c r="C2611" s="2" t="s">
        <v>6876</v>
      </c>
      <c r="D2611" s="3" t="s">
        <v>4646</v>
      </c>
      <c r="E2611" s="1" t="s">
        <v>4647</v>
      </c>
      <c r="F2611" s="1">
        <v>2014</v>
      </c>
      <c r="G2611" s="1">
        <v>1</v>
      </c>
      <c r="H2611" s="1" t="s">
        <v>4120</v>
      </c>
      <c r="I2611" s="1" t="s">
        <v>44</v>
      </c>
      <c r="J2611" s="1" t="s">
        <v>29</v>
      </c>
      <c r="K2611" s="1" t="str">
        <f>IF(Tabela1[[#This Row],[Situação da Obra]]="Inacabada - PC Técnica Concluída","Inacabada",Tabela1[[#This Row],[Situação da Obra]])</f>
        <v>Inacabada</v>
      </c>
      <c r="L2611" s="1" t="s">
        <v>204</v>
      </c>
      <c r="M2611" s="4">
        <v>45009</v>
      </c>
      <c r="N2611" s="5">
        <v>6.6400000000000001E-2</v>
      </c>
      <c r="O2611" s="4">
        <v>42720</v>
      </c>
      <c r="P2611" s="1" t="s">
        <v>199</v>
      </c>
      <c r="Q2611" s="1" t="s">
        <v>1992</v>
      </c>
      <c r="R2611" s="1" t="s">
        <v>32</v>
      </c>
      <c r="S2611" s="1" t="s">
        <v>239</v>
      </c>
      <c r="T2611" s="1" t="s">
        <v>201</v>
      </c>
      <c r="U2611" s="6">
        <v>3529929.86</v>
      </c>
      <c r="V2611" s="6">
        <v>3532929.86</v>
      </c>
      <c r="W2611" s="6">
        <v>0</v>
      </c>
      <c r="X2611" s="6">
        <v>3532929.86</v>
      </c>
      <c r="Y2611" s="6">
        <v>3.73</v>
      </c>
      <c r="Z2611" s="7">
        <v>44895</v>
      </c>
      <c r="AA26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1" s="35" t="str">
        <f>IFERROR(
                    _xlfn.XLOOKUP(Tabela1[[#This Row],[ID]],'Base_Solicitações MP'!B:B,'Base_Solicitações MP'!R:R),
                    "Não enviada")</f>
        <v>Aguardando Análise FNDE</v>
      </c>
      <c r="AC2611" s="15" t="str">
        <f>_xlfn.CONCAT(Tabela1[[#This Row],[Município]],"/",Tabela1[[#This Row],[UF]])</f>
        <v>Milagres do Maranhão/MA</v>
      </c>
    </row>
    <row r="2612" spans="1:29" x14ac:dyDescent="0.25">
      <c r="A2612" s="14" t="s">
        <v>705</v>
      </c>
      <c r="B2612" s="2" t="s">
        <v>10540</v>
      </c>
      <c r="C2612" s="2" t="s">
        <v>13529</v>
      </c>
      <c r="D2612" s="3" t="s">
        <v>4648</v>
      </c>
      <c r="E2612" s="1">
        <v>22642</v>
      </c>
      <c r="F2612" s="1">
        <v>2014</v>
      </c>
      <c r="G2612" s="1">
        <v>3</v>
      </c>
      <c r="H2612" s="1" t="s">
        <v>4636</v>
      </c>
      <c r="I2612" s="1" t="s">
        <v>44</v>
      </c>
      <c r="J2612" s="1" t="s">
        <v>29</v>
      </c>
      <c r="K2612" s="1" t="str">
        <f>IF(Tabela1[[#This Row],[Situação da Obra]]="Inacabada - PC Técnica Concluída","Inacabada",Tabela1[[#This Row],[Situação da Obra]])</f>
        <v>Inacabada</v>
      </c>
      <c r="L2612" s="1" t="s">
        <v>204</v>
      </c>
      <c r="M2612" s="4">
        <v>45016</v>
      </c>
      <c r="N2612" s="5">
        <v>0.55269999999999997</v>
      </c>
      <c r="O2612" s="4">
        <v>43174</v>
      </c>
      <c r="P2612" s="1" t="s">
        <v>199</v>
      </c>
      <c r="Q2612" s="1" t="s">
        <v>1992</v>
      </c>
      <c r="R2612" s="1" t="s">
        <v>32</v>
      </c>
      <c r="S2612" s="1" t="s">
        <v>223</v>
      </c>
      <c r="T2612" s="1" t="s">
        <v>201</v>
      </c>
      <c r="U2612" s="6">
        <v>232422.35</v>
      </c>
      <c r="V2612" s="6">
        <v>244856.72</v>
      </c>
      <c r="W2612" s="6">
        <v>0</v>
      </c>
      <c r="X2612" s="6">
        <v>244856.72</v>
      </c>
      <c r="Y2612" s="6">
        <v>1592.89</v>
      </c>
      <c r="Z2612" s="7">
        <v>43403</v>
      </c>
      <c r="AA26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2" s="35" t="str">
        <f>IFERROR(
                    _xlfn.XLOOKUP(Tabela1[[#This Row],[ID]],'Base_Solicitações MP'!B:B,'Base_Solicitações MP'!R:R),
                    "Não enviada")</f>
        <v>Diligência</v>
      </c>
      <c r="AC2612" s="15" t="str">
        <f>_xlfn.CONCAT(Tabela1[[#This Row],[Município]],"/",Tabela1[[#This Row],[UF]])</f>
        <v>Santa Filomena do Maranhão/MA</v>
      </c>
    </row>
    <row r="2613" spans="1:29" x14ac:dyDescent="0.25">
      <c r="A2613" s="14" t="s">
        <v>705</v>
      </c>
      <c r="B2613" s="2" t="s">
        <v>10541</v>
      </c>
      <c r="C2613" s="2" t="s">
        <v>13530</v>
      </c>
      <c r="D2613" s="3" t="s">
        <v>4648</v>
      </c>
      <c r="E2613" s="1">
        <v>22642</v>
      </c>
      <c r="F2613" s="1">
        <v>2014</v>
      </c>
      <c r="G2613" s="1">
        <v>3</v>
      </c>
      <c r="H2613" s="1" t="s">
        <v>4636</v>
      </c>
      <c r="I2613" s="1" t="s">
        <v>44</v>
      </c>
      <c r="J2613" s="1" t="s">
        <v>29</v>
      </c>
      <c r="K2613" s="1" t="str">
        <f>IF(Tabela1[[#This Row],[Situação da Obra]]="Inacabada - PC Técnica Concluída","Inacabada",Tabela1[[#This Row],[Situação da Obra]])</f>
        <v>Inacabada</v>
      </c>
      <c r="L2613" s="1" t="s">
        <v>204</v>
      </c>
      <c r="M2613" s="4">
        <v>45016</v>
      </c>
      <c r="N2613" s="5">
        <v>0.1115</v>
      </c>
      <c r="O2613" s="4">
        <v>43174</v>
      </c>
      <c r="P2613" s="1" t="s">
        <v>199</v>
      </c>
      <c r="Q2613" s="1" t="s">
        <v>1992</v>
      </c>
      <c r="R2613" s="1" t="s">
        <v>32</v>
      </c>
      <c r="S2613" s="1" t="s">
        <v>200</v>
      </c>
      <c r="T2613" s="1" t="s">
        <v>201</v>
      </c>
      <c r="U2613" s="6">
        <v>894096.46</v>
      </c>
      <c r="V2613" s="6">
        <v>942084.02</v>
      </c>
      <c r="W2613" s="6">
        <v>0</v>
      </c>
      <c r="X2613" s="6">
        <v>942084.02</v>
      </c>
      <c r="Y2613" s="6">
        <v>1592.89</v>
      </c>
      <c r="Z2613" s="7">
        <v>43403</v>
      </c>
      <c r="AA26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3" s="35" t="str">
        <f>IFERROR(
                    _xlfn.XLOOKUP(Tabela1[[#This Row],[ID]],'Base_Solicitações MP'!B:B,'Base_Solicitações MP'!R:R),
                    "Não enviada")</f>
        <v>Diligência</v>
      </c>
      <c r="AC2613" s="15" t="str">
        <f>_xlfn.CONCAT(Tabela1[[#This Row],[Município]],"/",Tabela1[[#This Row],[UF]])</f>
        <v>Santa Filomena do Maranhão/MA</v>
      </c>
    </row>
    <row r="2614" spans="1:29" x14ac:dyDescent="0.25">
      <c r="A2614" s="14" t="s">
        <v>705</v>
      </c>
      <c r="B2614" s="2" t="s">
        <v>10542</v>
      </c>
      <c r="C2614" s="2" t="s">
        <v>13531</v>
      </c>
      <c r="D2614" s="3" t="s">
        <v>4648</v>
      </c>
      <c r="E2614" s="1">
        <v>22642</v>
      </c>
      <c r="F2614" s="1">
        <v>2014</v>
      </c>
      <c r="G2614" s="1">
        <v>3</v>
      </c>
      <c r="H2614" s="1" t="s">
        <v>4636</v>
      </c>
      <c r="I2614" s="1" t="s">
        <v>44</v>
      </c>
      <c r="J2614" s="1" t="s">
        <v>29</v>
      </c>
      <c r="K2614" s="1" t="str">
        <f>IF(Tabela1[[#This Row],[Situação da Obra]]="Inacabada - PC Técnica Concluída","Inacabada",Tabela1[[#This Row],[Situação da Obra]])</f>
        <v>Inacabada</v>
      </c>
      <c r="L2614" s="1" t="s">
        <v>204</v>
      </c>
      <c r="M2614" s="4">
        <v>45016</v>
      </c>
      <c r="N2614" s="5">
        <v>0.20619999999999999</v>
      </c>
      <c r="O2614" s="4">
        <v>43174</v>
      </c>
      <c r="P2614" s="1" t="s">
        <v>199</v>
      </c>
      <c r="Q2614" s="1" t="s">
        <v>1992</v>
      </c>
      <c r="R2614" s="1" t="s">
        <v>32</v>
      </c>
      <c r="S2614" s="1" t="s">
        <v>223</v>
      </c>
      <c r="T2614" s="1" t="s">
        <v>201</v>
      </c>
      <c r="U2614" s="6">
        <v>232422.35</v>
      </c>
      <c r="V2614" s="6">
        <v>244855.61</v>
      </c>
      <c r="W2614" s="6">
        <v>0</v>
      </c>
      <c r="X2614" s="6">
        <v>244855.61</v>
      </c>
      <c r="Y2614" s="6">
        <v>1592.89</v>
      </c>
      <c r="Z2614" s="7">
        <v>43403</v>
      </c>
      <c r="AA26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4" s="35" t="str">
        <f>IFERROR(
                    _xlfn.XLOOKUP(Tabela1[[#This Row],[ID]],'Base_Solicitações MP'!B:B,'Base_Solicitações MP'!R:R),
                    "Não enviada")</f>
        <v>Diligência</v>
      </c>
      <c r="AC2614" s="15" t="str">
        <f>_xlfn.CONCAT(Tabela1[[#This Row],[Município]],"/",Tabela1[[#This Row],[UF]])</f>
        <v>Santa Filomena do Maranhão/MA</v>
      </c>
    </row>
    <row r="2615" spans="1:29" x14ac:dyDescent="0.25">
      <c r="A2615" s="14" t="s">
        <v>705</v>
      </c>
      <c r="B2615" s="2" t="s">
        <v>10543</v>
      </c>
      <c r="C2615" s="2" t="s">
        <v>13532</v>
      </c>
      <c r="D2615" s="3" t="s">
        <v>4649</v>
      </c>
      <c r="E2615" s="1">
        <v>22644</v>
      </c>
      <c r="F2615" s="1">
        <v>2014</v>
      </c>
      <c r="G2615" s="1">
        <v>1</v>
      </c>
      <c r="H2615" s="1" t="s">
        <v>2121</v>
      </c>
      <c r="I2615" s="1" t="s">
        <v>44</v>
      </c>
      <c r="J2615" s="1" t="s">
        <v>29</v>
      </c>
      <c r="K2615" s="1" t="str">
        <f>IF(Tabela1[[#This Row],[Situação da Obra]]="Inacabada - PC Técnica Concluída","Inacabada",Tabela1[[#This Row],[Situação da Obra]])</f>
        <v>Inacabada</v>
      </c>
      <c r="L2615" s="1" t="s">
        <v>204</v>
      </c>
      <c r="M2615" s="4">
        <v>44915</v>
      </c>
      <c r="N2615" s="5">
        <v>6.8500000000000005E-2</v>
      </c>
      <c r="O2615" s="4">
        <v>43482</v>
      </c>
      <c r="P2615" s="1" t="s">
        <v>2031</v>
      </c>
      <c r="Q2615" s="1" t="s">
        <v>1992</v>
      </c>
      <c r="R2615" s="1" t="s">
        <v>32</v>
      </c>
      <c r="S2615" s="1" t="s">
        <v>239</v>
      </c>
      <c r="T2615" s="1" t="s">
        <v>201</v>
      </c>
      <c r="U2615" s="6">
        <v>3498628.09</v>
      </c>
      <c r="V2615" s="6">
        <v>3533951.39</v>
      </c>
      <c r="W2615" s="6">
        <v>0</v>
      </c>
      <c r="X2615" s="6">
        <v>3533951.39</v>
      </c>
      <c r="Y2615" s="6">
        <v>0</v>
      </c>
      <c r="Z2615" s="7">
        <v>43592</v>
      </c>
      <c r="AA26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5" s="35" t="str">
        <f>IFERROR(
                    _xlfn.XLOOKUP(Tabela1[[#This Row],[ID]],'Base_Solicitações MP'!B:B,'Base_Solicitações MP'!R:R),
                    "Não enviada")</f>
        <v>Diligência</v>
      </c>
      <c r="AC2615" s="15" t="str">
        <f>_xlfn.CONCAT(Tabela1[[#This Row],[Município]],"/",Tabela1[[#This Row],[UF]])</f>
        <v>Santa Inês/MA</v>
      </c>
    </row>
    <row r="2616" spans="1:29" x14ac:dyDescent="0.25">
      <c r="A2616" s="14" t="s">
        <v>705</v>
      </c>
      <c r="B2616" s="2" t="s">
        <v>10544</v>
      </c>
      <c r="C2616" s="2" t="s">
        <v>13533</v>
      </c>
      <c r="D2616" s="3" t="s">
        <v>4650</v>
      </c>
      <c r="E2616" s="1">
        <v>22683</v>
      </c>
      <c r="F2616" s="1">
        <v>2014</v>
      </c>
      <c r="G2616" s="1">
        <v>1</v>
      </c>
      <c r="H2616" s="1" t="s">
        <v>2633</v>
      </c>
      <c r="I2616" s="1" t="s">
        <v>44</v>
      </c>
      <c r="J2616" s="1" t="s">
        <v>29</v>
      </c>
      <c r="K2616" s="1" t="str">
        <f>IF(Tabela1[[#This Row],[Situação da Obra]]="Inacabada - PC Técnica Concluída","Inacabada",Tabela1[[#This Row],[Situação da Obra]])</f>
        <v>Inacabada</v>
      </c>
      <c r="L2616" s="1" t="s">
        <v>30</v>
      </c>
      <c r="M2616" s="4">
        <v>44915</v>
      </c>
      <c r="N2616" s="5">
        <v>0.99370000000000003</v>
      </c>
      <c r="O2616" s="4">
        <v>43639</v>
      </c>
      <c r="P2616" s="1" t="s">
        <v>199</v>
      </c>
      <c r="Q2616" s="1" t="s">
        <v>1992</v>
      </c>
      <c r="R2616" s="1" t="s">
        <v>32</v>
      </c>
      <c r="S2616" s="1" t="s">
        <v>200</v>
      </c>
      <c r="T2616" s="1" t="s">
        <v>201</v>
      </c>
      <c r="U2616" s="6">
        <v>870773.98</v>
      </c>
      <c r="V2616" s="6">
        <v>871050.89</v>
      </c>
      <c r="W2616" s="6">
        <v>0</v>
      </c>
      <c r="X2616" s="6">
        <v>871050.89</v>
      </c>
      <c r="Y2616" s="6">
        <v>0</v>
      </c>
      <c r="Z2616" s="7">
        <v>43475</v>
      </c>
      <c r="AA26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16" s="35" t="str">
        <f>IFERROR(
                    _xlfn.XLOOKUP(Tabela1[[#This Row],[ID]],'Base_Solicitações MP'!B:B,'Base_Solicitações MP'!R:R),
                    "Não enviada")</f>
        <v>Não enviada</v>
      </c>
      <c r="AC2616" s="15" t="str">
        <f>_xlfn.CONCAT(Tabela1[[#This Row],[Município]],"/",Tabela1[[#This Row],[UF]])</f>
        <v>Urbano Santos/MA</v>
      </c>
    </row>
    <row r="2617" spans="1:29" x14ac:dyDescent="0.25">
      <c r="A2617" s="14" t="s">
        <v>705</v>
      </c>
      <c r="B2617" s="2" t="s">
        <v>10545</v>
      </c>
      <c r="C2617" s="2" t="s">
        <v>13534</v>
      </c>
      <c r="D2617" s="3" t="s">
        <v>4651</v>
      </c>
      <c r="E2617" s="1">
        <v>22647</v>
      </c>
      <c r="F2617" s="1">
        <v>2014</v>
      </c>
      <c r="G2617" s="1">
        <v>1</v>
      </c>
      <c r="H2617" s="1" t="s">
        <v>4652</v>
      </c>
      <c r="I2617" s="1" t="s">
        <v>99</v>
      </c>
      <c r="J2617" s="1" t="s">
        <v>56</v>
      </c>
      <c r="K2617" s="1" t="str">
        <f>IF(Tabela1[[#This Row],[Situação da Obra]]="Inacabada - PC Técnica Concluída","Inacabada",Tabela1[[#This Row],[Situação da Obra]])</f>
        <v>Paralisada</v>
      </c>
      <c r="L2617" s="1" t="s">
        <v>204</v>
      </c>
      <c r="M2617" s="4">
        <v>44167</v>
      </c>
      <c r="N2617" s="5">
        <v>0.65629999999999999</v>
      </c>
      <c r="O2617" s="4">
        <v>44165</v>
      </c>
      <c r="P2617" s="1" t="s">
        <v>199</v>
      </c>
      <c r="Q2617" s="1" t="s">
        <v>1992</v>
      </c>
      <c r="R2617" s="1" t="s">
        <v>32</v>
      </c>
      <c r="S2617" s="1" t="s">
        <v>200</v>
      </c>
      <c r="T2617" s="1" t="s">
        <v>201</v>
      </c>
      <c r="U2617" s="6">
        <v>899645.42</v>
      </c>
      <c r="V2617" s="6">
        <v>934404.42</v>
      </c>
      <c r="W2617" s="6">
        <v>0</v>
      </c>
      <c r="X2617" s="6">
        <v>934404.42</v>
      </c>
      <c r="Y2617" s="6">
        <v>5989.86</v>
      </c>
      <c r="Z2617" s="7">
        <v>45314</v>
      </c>
      <c r="AA26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7" s="35" t="str">
        <f>IFERROR(
                    _xlfn.XLOOKUP(Tabela1[[#This Row],[ID]],'Base_Solicitações MP'!B:B,'Base_Solicitações MP'!R:R),
                    "Não enviada")</f>
        <v>Aguardando Análise FNDE</v>
      </c>
      <c r="AC2617" s="15" t="str">
        <f>_xlfn.CONCAT(Tabela1[[#This Row],[Município]],"/",Tabela1[[#This Row],[UF]])</f>
        <v>Caiçara/RS</v>
      </c>
    </row>
    <row r="2618" spans="1:29" x14ac:dyDescent="0.25">
      <c r="A2618" s="14" t="s">
        <v>705</v>
      </c>
      <c r="B2618" s="2" t="s">
        <v>10546</v>
      </c>
      <c r="C2618" s="2" t="s">
        <v>13535</v>
      </c>
      <c r="D2618" s="3" t="s">
        <v>4653</v>
      </c>
      <c r="E2618" s="1" t="s">
        <v>4654</v>
      </c>
      <c r="F2618" s="1">
        <v>2013</v>
      </c>
      <c r="G2618" s="1">
        <v>1</v>
      </c>
      <c r="H2618" s="1" t="s">
        <v>4655</v>
      </c>
      <c r="I2618" s="1" t="s">
        <v>212</v>
      </c>
      <c r="J2618" s="1" t="s">
        <v>56</v>
      </c>
      <c r="K2618" s="1" t="str">
        <f>IF(Tabela1[[#This Row],[Situação da Obra]]="Inacabada - PC Técnica Concluída","Inacabada",Tabela1[[#This Row],[Situação da Obra]])</f>
        <v>Paralisada</v>
      </c>
      <c r="L2618" s="1" t="s">
        <v>30</v>
      </c>
      <c r="M2618" s="4">
        <v>45040</v>
      </c>
      <c r="N2618" s="5">
        <v>0.60809999999999997</v>
      </c>
      <c r="O2618" s="4">
        <v>45027</v>
      </c>
      <c r="P2618" s="1" t="s">
        <v>31</v>
      </c>
      <c r="Q2618" s="1" t="s">
        <v>710</v>
      </c>
      <c r="R2618" s="1" t="s">
        <v>32</v>
      </c>
      <c r="S2618" s="1" t="s">
        <v>57</v>
      </c>
      <c r="T2618" s="1" t="s">
        <v>34</v>
      </c>
      <c r="U2618" s="6">
        <v>1960492.96</v>
      </c>
      <c r="V2618" s="6">
        <v>1961808.27</v>
      </c>
      <c r="W2618" s="6">
        <v>0</v>
      </c>
      <c r="X2618" s="6">
        <v>1961808.27</v>
      </c>
      <c r="Y2618" s="6">
        <v>28.23</v>
      </c>
      <c r="Z2618" s="7">
        <v>45222</v>
      </c>
      <c r="AA26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18" s="35" t="str">
        <f>IFERROR(
                    _xlfn.XLOOKUP(Tabela1[[#This Row],[ID]],'Base_Solicitações MP'!B:B,'Base_Solicitações MP'!R:R),
                    "Não enviada")</f>
        <v>Não enviada</v>
      </c>
      <c r="AC2618" s="15" t="str">
        <f>_xlfn.CONCAT(Tabela1[[#This Row],[Município]],"/",Tabela1[[#This Row],[UF]])</f>
        <v>Nhamundá/AM</v>
      </c>
    </row>
    <row r="2619" spans="1:29" x14ac:dyDescent="0.25">
      <c r="A2619" s="14" t="s">
        <v>705</v>
      </c>
      <c r="B2619" s="2" t="s">
        <v>10547</v>
      </c>
      <c r="C2619" s="2" t="s">
        <v>13536</v>
      </c>
      <c r="D2619" s="3" t="s">
        <v>4656</v>
      </c>
      <c r="E2619" s="1" t="s">
        <v>4657</v>
      </c>
      <c r="F2619" s="1">
        <v>2013</v>
      </c>
      <c r="G2619" s="1">
        <v>3</v>
      </c>
      <c r="H2619" s="1" t="s">
        <v>235</v>
      </c>
      <c r="I2619" s="1" t="s">
        <v>172</v>
      </c>
      <c r="J2619" s="1" t="s">
        <v>56</v>
      </c>
      <c r="K2619" s="1" t="str">
        <f>IF(Tabela1[[#This Row],[Situação da Obra]]="Inacabada - PC Técnica Concluída","Inacabada",Tabela1[[#This Row],[Situação da Obra]])</f>
        <v>Paralisada</v>
      </c>
      <c r="L2619" s="1" t="s">
        <v>30</v>
      </c>
      <c r="M2619" s="4">
        <v>44258</v>
      </c>
      <c r="N2619" s="5">
        <v>0.7994</v>
      </c>
      <c r="O2619" s="4">
        <v>45014</v>
      </c>
      <c r="P2619" s="1" t="s">
        <v>31</v>
      </c>
      <c r="Q2619" s="1" t="s">
        <v>710</v>
      </c>
      <c r="R2619" s="1" t="s">
        <v>32</v>
      </c>
      <c r="S2619" s="1" t="s">
        <v>57</v>
      </c>
      <c r="T2619" s="1" t="s">
        <v>34</v>
      </c>
      <c r="U2619" s="6">
        <v>1896931.53</v>
      </c>
      <c r="V2619" s="6">
        <v>1901900.38</v>
      </c>
      <c r="W2619" s="6">
        <v>0</v>
      </c>
      <c r="X2619" s="6">
        <v>1901900.38</v>
      </c>
      <c r="Y2619" s="6">
        <v>362121.83</v>
      </c>
      <c r="Z2619" s="7">
        <v>45129</v>
      </c>
      <c r="AA26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9" s="35" t="str">
        <f>IFERROR(
                    _xlfn.XLOOKUP(Tabela1[[#This Row],[ID]],'Base_Solicitações MP'!B:B,'Base_Solicitações MP'!R:R),
                    "Não enviada")</f>
        <v>Diligência</v>
      </c>
      <c r="AC2619" s="15" t="str">
        <f>_xlfn.CONCAT(Tabela1[[#This Row],[Município]],"/",Tabela1[[#This Row],[UF]])</f>
        <v>Laranjal do Jari/AP</v>
      </c>
    </row>
    <row r="2620" spans="1:29" x14ac:dyDescent="0.25">
      <c r="A2620" s="14" t="s">
        <v>705</v>
      </c>
      <c r="B2620" s="2" t="s">
        <v>10548</v>
      </c>
      <c r="C2620" s="2" t="s">
        <v>8349</v>
      </c>
      <c r="D2620" s="3" t="s">
        <v>4656</v>
      </c>
      <c r="E2620" s="1" t="s">
        <v>4657</v>
      </c>
      <c r="F2620" s="1">
        <v>2013</v>
      </c>
      <c r="G2620" s="1">
        <v>3</v>
      </c>
      <c r="H2620" s="1" t="s">
        <v>235</v>
      </c>
      <c r="I2620" s="1" t="s">
        <v>172</v>
      </c>
      <c r="J2620" s="1" t="s">
        <v>56</v>
      </c>
      <c r="K2620" s="1" t="str">
        <f>IF(Tabela1[[#This Row],[Situação da Obra]]="Inacabada - PC Técnica Concluída","Inacabada",Tabela1[[#This Row],[Situação da Obra]])</f>
        <v>Paralisada</v>
      </c>
      <c r="L2620" s="1" t="s">
        <v>30</v>
      </c>
      <c r="M2620" s="4">
        <v>44806</v>
      </c>
      <c r="N2620" s="5">
        <v>0.44159999999999999</v>
      </c>
      <c r="O2620" s="4">
        <v>45016</v>
      </c>
      <c r="P2620" s="1" t="s">
        <v>31</v>
      </c>
      <c r="Q2620" s="1" t="s">
        <v>710</v>
      </c>
      <c r="R2620" s="1" t="s">
        <v>32</v>
      </c>
      <c r="S2620" s="1" t="s">
        <v>57</v>
      </c>
      <c r="T2620" s="1" t="s">
        <v>34</v>
      </c>
      <c r="U2620" s="6">
        <v>1782996.58</v>
      </c>
      <c r="V2620" s="6">
        <v>1901900.38</v>
      </c>
      <c r="W2620" s="6">
        <v>0</v>
      </c>
      <c r="X2620" s="6">
        <v>1901900.38</v>
      </c>
      <c r="Y2620" s="6">
        <v>362121.83</v>
      </c>
      <c r="Z2620" s="7">
        <v>45129</v>
      </c>
      <c r="AA26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0" s="35" t="str">
        <f>IFERROR(
                    _xlfn.XLOOKUP(Tabela1[[#This Row],[ID]],'Base_Solicitações MP'!B:B,'Base_Solicitações MP'!R:R),
                    "Não enviada")</f>
        <v>Diligência</v>
      </c>
      <c r="AC2620" s="15" t="str">
        <f>_xlfn.CONCAT(Tabela1[[#This Row],[Município]],"/",Tabela1[[#This Row],[UF]])</f>
        <v>Laranjal do Jari/AP</v>
      </c>
    </row>
    <row r="2621" spans="1:29" x14ac:dyDescent="0.25">
      <c r="A2621" s="14" t="s">
        <v>705</v>
      </c>
      <c r="B2621" s="2" t="s">
        <v>10549</v>
      </c>
      <c r="C2621" s="2" t="s">
        <v>8353</v>
      </c>
      <c r="D2621" s="3" t="s">
        <v>4658</v>
      </c>
      <c r="E2621" s="1" t="s">
        <v>4659</v>
      </c>
      <c r="F2621" s="1">
        <v>2013</v>
      </c>
      <c r="G2621" s="1">
        <v>1</v>
      </c>
      <c r="H2621" s="1" t="s">
        <v>4660</v>
      </c>
      <c r="I2621" s="1" t="s">
        <v>172</v>
      </c>
      <c r="J2621" s="1" t="s">
        <v>29</v>
      </c>
      <c r="K2621" s="1" t="str">
        <f>IF(Tabela1[[#This Row],[Situação da Obra]]="Inacabada - PC Técnica Concluída","Inacabada",Tabela1[[#This Row],[Situação da Obra]])</f>
        <v>Inacabada</v>
      </c>
      <c r="L2621" s="1" t="s">
        <v>30</v>
      </c>
      <c r="M2621" s="4">
        <v>45019</v>
      </c>
      <c r="N2621" s="5">
        <v>0</v>
      </c>
      <c r="O2621" s="4">
        <v>43413</v>
      </c>
      <c r="P2621" s="1" t="s">
        <v>31</v>
      </c>
      <c r="Q2621" s="1" t="s">
        <v>710</v>
      </c>
      <c r="R2621" s="1" t="s">
        <v>32</v>
      </c>
      <c r="S2621" s="1" t="s">
        <v>57</v>
      </c>
      <c r="T2621" s="1" t="s">
        <v>34</v>
      </c>
      <c r="U2621" s="6">
        <v>1901825.36</v>
      </c>
      <c r="V2621" s="6">
        <v>1901900.38</v>
      </c>
      <c r="W2621" s="6">
        <v>0</v>
      </c>
      <c r="X2621" s="6">
        <v>1901900.38</v>
      </c>
      <c r="Y2621" s="6">
        <v>326681.96000000002</v>
      </c>
      <c r="Z2621" s="7">
        <v>44954</v>
      </c>
      <c r="AA26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1" s="35" t="str">
        <f>IFERROR(
                    _xlfn.XLOOKUP(Tabela1[[#This Row],[ID]],'Base_Solicitações MP'!B:B,'Base_Solicitações MP'!R:R),
                    "Não enviada")</f>
        <v>Não enviada</v>
      </c>
      <c r="AC2621" s="15" t="str">
        <f>_xlfn.CONCAT(Tabela1[[#This Row],[Município]],"/",Tabela1[[#This Row],[UF]])</f>
        <v>Porto Grande/AP</v>
      </c>
    </row>
    <row r="2622" spans="1:29" x14ac:dyDescent="0.25">
      <c r="A2622" s="14" t="s">
        <v>705</v>
      </c>
      <c r="B2622" s="2" t="s">
        <v>10550</v>
      </c>
      <c r="C2622" s="2" t="s">
        <v>13537</v>
      </c>
      <c r="D2622" s="3" t="s">
        <v>4661</v>
      </c>
      <c r="E2622" s="1" t="s">
        <v>4662</v>
      </c>
      <c r="F2622" s="1">
        <v>2013</v>
      </c>
      <c r="G2622" s="1">
        <v>1</v>
      </c>
      <c r="H2622" s="1" t="s">
        <v>171</v>
      </c>
      <c r="I2622" s="1" t="s">
        <v>172</v>
      </c>
      <c r="J2622" s="1" t="s">
        <v>56</v>
      </c>
      <c r="K2622" s="1" t="str">
        <f>IF(Tabela1[[#This Row],[Situação da Obra]]="Inacabada - PC Técnica Concluída","Inacabada",Tabela1[[#This Row],[Situação da Obra]])</f>
        <v>Paralisada</v>
      </c>
      <c r="L2622" s="1" t="s">
        <v>30</v>
      </c>
      <c r="M2622" s="4">
        <v>44096</v>
      </c>
      <c r="N2622" s="5">
        <v>0.21440000000000001</v>
      </c>
      <c r="O2622" s="4">
        <v>44510</v>
      </c>
      <c r="P2622" s="1" t="s">
        <v>31</v>
      </c>
      <c r="Q2622" s="1" t="s">
        <v>710</v>
      </c>
      <c r="R2622" s="1" t="s">
        <v>32</v>
      </c>
      <c r="S2622" s="1" t="s">
        <v>739</v>
      </c>
      <c r="T2622" s="1" t="s">
        <v>34</v>
      </c>
      <c r="U2622" s="6">
        <v>1235027.94</v>
      </c>
      <c r="V2622" s="6">
        <v>1255001.49</v>
      </c>
      <c r="W2622" s="6">
        <v>0</v>
      </c>
      <c r="X2622" s="6">
        <v>1255001.49</v>
      </c>
      <c r="Y2622" s="6">
        <v>0.04</v>
      </c>
      <c r="Z2622" s="7">
        <v>45216</v>
      </c>
      <c r="AA26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2" s="35" t="str">
        <f>IFERROR(
                    _xlfn.XLOOKUP(Tabela1[[#This Row],[ID]],'Base_Solicitações MP'!B:B,'Base_Solicitações MP'!R:R),
                    "Não enviada")</f>
        <v>Em Cadastramento</v>
      </c>
      <c r="AC2622" s="15" t="str">
        <f>_xlfn.CONCAT(Tabela1[[#This Row],[Município]],"/",Tabela1[[#This Row],[UF]])</f>
        <v>Santana/AP</v>
      </c>
    </row>
    <row r="2623" spans="1:29" x14ac:dyDescent="0.25">
      <c r="A2623" s="14" t="s">
        <v>705</v>
      </c>
      <c r="B2623" s="2" t="s">
        <v>8049</v>
      </c>
      <c r="C2623" s="2" t="s">
        <v>13538</v>
      </c>
      <c r="D2623" s="3" t="s">
        <v>4663</v>
      </c>
      <c r="E2623" s="1" t="s">
        <v>4664</v>
      </c>
      <c r="F2623" s="1">
        <v>2013</v>
      </c>
      <c r="G2623" s="1">
        <v>1</v>
      </c>
      <c r="H2623" s="1" t="s">
        <v>4665</v>
      </c>
      <c r="I2623" s="1" t="s">
        <v>82</v>
      </c>
      <c r="J2623" s="1" t="s">
        <v>40</v>
      </c>
      <c r="K2623" s="1" t="str">
        <f>IF(Tabela1[[#This Row],[Situação da Obra]]="Inacabada - PC Técnica Concluída","Inacabada",Tabela1[[#This Row],[Situação da Obra]])</f>
        <v>Inacabada</v>
      </c>
      <c r="L2623" s="1" t="s">
        <v>30</v>
      </c>
      <c r="M2623" s="4">
        <v>44389</v>
      </c>
      <c r="N2623" s="5">
        <v>0.31380000000000002</v>
      </c>
      <c r="O2623" s="4"/>
      <c r="P2623" s="1" t="s">
        <v>31</v>
      </c>
      <c r="Q2623" s="1" t="s">
        <v>710</v>
      </c>
      <c r="R2623" s="1" t="s">
        <v>32</v>
      </c>
      <c r="S2623" s="1" t="s">
        <v>739</v>
      </c>
      <c r="T2623" s="1" t="s">
        <v>34</v>
      </c>
      <c r="U2623" s="6" t="s">
        <v>41</v>
      </c>
      <c r="V2623" s="6">
        <v>1294044.26</v>
      </c>
      <c r="W2623" s="6">
        <v>0</v>
      </c>
      <c r="X2623" s="6">
        <v>1294044.26</v>
      </c>
      <c r="Y2623" s="6" t="s">
        <v>41</v>
      </c>
      <c r="Z2623" s="7">
        <v>44377</v>
      </c>
      <c r="AA26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3" s="35" t="str">
        <f>IFERROR(
                    _xlfn.XLOOKUP(Tabela1[[#This Row],[ID]],'Base_Solicitações MP'!B:B,'Base_Solicitações MP'!R:R),
                    "Não enviada")</f>
        <v>Diligência</v>
      </c>
      <c r="AC2623" s="15" t="str">
        <f>_xlfn.CONCAT(Tabela1[[#This Row],[Município]],"/",Tabela1[[#This Row],[UF]])</f>
        <v>Campo Formoso/BA</v>
      </c>
    </row>
    <row r="2624" spans="1:29" x14ac:dyDescent="0.25">
      <c r="A2624" s="14" t="s">
        <v>705</v>
      </c>
      <c r="B2624" s="2" t="s">
        <v>10551</v>
      </c>
      <c r="C2624" s="2" t="s">
        <v>13539</v>
      </c>
      <c r="D2624" s="3" t="s">
        <v>4666</v>
      </c>
      <c r="E2624" s="1" t="s">
        <v>4667</v>
      </c>
      <c r="F2624" s="1">
        <v>2013</v>
      </c>
      <c r="G2624" s="1">
        <v>2</v>
      </c>
      <c r="H2624" s="1" t="s">
        <v>2730</v>
      </c>
      <c r="I2624" s="1" t="s">
        <v>82</v>
      </c>
      <c r="J2624" s="1" t="s">
        <v>29</v>
      </c>
      <c r="K2624" s="1" t="str">
        <f>IF(Tabela1[[#This Row],[Situação da Obra]]="Inacabada - PC Técnica Concluída","Inacabada",Tabela1[[#This Row],[Situação da Obra]])</f>
        <v>Inacabada</v>
      </c>
      <c r="L2624" s="1" t="s">
        <v>30</v>
      </c>
      <c r="M2624" s="4">
        <v>44915</v>
      </c>
      <c r="N2624" s="5">
        <v>9.9699999999999997E-2</v>
      </c>
      <c r="O2624" s="4">
        <v>43279</v>
      </c>
      <c r="P2624" s="1" t="s">
        <v>31</v>
      </c>
      <c r="Q2624" s="1" t="s">
        <v>710</v>
      </c>
      <c r="R2624" s="1" t="s">
        <v>32</v>
      </c>
      <c r="S2624" s="1" t="s">
        <v>353</v>
      </c>
      <c r="T2624" s="1" t="s">
        <v>34</v>
      </c>
      <c r="U2624" s="6">
        <v>1629687</v>
      </c>
      <c r="V2624" s="6">
        <v>1629687</v>
      </c>
      <c r="W2624" s="6">
        <v>0</v>
      </c>
      <c r="X2624" s="6">
        <v>1629687</v>
      </c>
      <c r="Y2624" s="6">
        <v>494.69</v>
      </c>
      <c r="Z2624" s="7">
        <v>43339</v>
      </c>
      <c r="AA26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4" s="35" t="str">
        <f>IFERROR(
                    _xlfn.XLOOKUP(Tabela1[[#This Row],[ID]],'Base_Solicitações MP'!B:B,'Base_Solicitações MP'!R:R),
                    "Não enviada")</f>
        <v>Não enviada</v>
      </c>
      <c r="AC2624" s="15" t="str">
        <f>_xlfn.CONCAT(Tabela1[[#This Row],[Município]],"/",Tabela1[[#This Row],[UF]])</f>
        <v>Itamaraju/BA</v>
      </c>
    </row>
    <row r="2625" spans="1:29" x14ac:dyDescent="0.25">
      <c r="A2625" s="14" t="s">
        <v>705</v>
      </c>
      <c r="B2625" s="2" t="s">
        <v>10552</v>
      </c>
      <c r="C2625" s="2" t="s">
        <v>13540</v>
      </c>
      <c r="D2625" s="3" t="s">
        <v>4666</v>
      </c>
      <c r="E2625" s="1" t="s">
        <v>4667</v>
      </c>
      <c r="F2625" s="1">
        <v>2013</v>
      </c>
      <c r="G2625" s="1">
        <v>2</v>
      </c>
      <c r="H2625" s="1" t="s">
        <v>2730</v>
      </c>
      <c r="I2625" s="1" t="s">
        <v>82</v>
      </c>
      <c r="J2625" s="1" t="s">
        <v>29</v>
      </c>
      <c r="K2625" s="1" t="str">
        <f>IF(Tabela1[[#This Row],[Situação da Obra]]="Inacabada - PC Técnica Concluída","Inacabada",Tabela1[[#This Row],[Situação da Obra]])</f>
        <v>Inacabada</v>
      </c>
      <c r="L2625" s="1" t="s">
        <v>30</v>
      </c>
      <c r="M2625" s="4">
        <v>44915</v>
      </c>
      <c r="N2625" s="5">
        <v>0.1211</v>
      </c>
      <c r="O2625" s="4"/>
      <c r="P2625" s="1" t="s">
        <v>31</v>
      </c>
      <c r="Q2625" s="1" t="s">
        <v>710</v>
      </c>
      <c r="R2625" s="1" t="s">
        <v>32</v>
      </c>
      <c r="S2625" s="1" t="s">
        <v>57</v>
      </c>
      <c r="T2625" s="1" t="s">
        <v>34</v>
      </c>
      <c r="U2625" s="6">
        <v>1683870.63</v>
      </c>
      <c r="V2625" s="6">
        <v>1951071.95</v>
      </c>
      <c r="W2625" s="6">
        <v>0</v>
      </c>
      <c r="X2625" s="6">
        <v>1951071.95</v>
      </c>
      <c r="Y2625" s="6">
        <v>494.69</v>
      </c>
      <c r="Z2625" s="7">
        <v>43339</v>
      </c>
      <c r="AA26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5" s="35" t="str">
        <f>IFERROR(
                    _xlfn.XLOOKUP(Tabela1[[#This Row],[ID]],'Base_Solicitações MP'!B:B,'Base_Solicitações MP'!R:R),
                    "Não enviada")</f>
        <v>Não enviada</v>
      </c>
      <c r="AC2625" s="15" t="str">
        <f>_xlfn.CONCAT(Tabela1[[#This Row],[Município]],"/",Tabela1[[#This Row],[UF]])</f>
        <v>Itamaraju/BA</v>
      </c>
    </row>
    <row r="2626" spans="1:29" x14ac:dyDescent="0.25">
      <c r="A2626" s="14" t="s">
        <v>705</v>
      </c>
      <c r="B2626" s="2" t="s">
        <v>6750</v>
      </c>
      <c r="C2626" s="2" t="s">
        <v>13541</v>
      </c>
      <c r="D2626" s="3" t="s">
        <v>4668</v>
      </c>
      <c r="E2626" s="1" t="s">
        <v>4669</v>
      </c>
      <c r="F2626" s="1">
        <v>2013</v>
      </c>
      <c r="G2626" s="1">
        <v>1</v>
      </c>
      <c r="H2626" s="1" t="s">
        <v>4670</v>
      </c>
      <c r="I2626" s="1" t="s">
        <v>60</v>
      </c>
      <c r="J2626" s="1" t="s">
        <v>56</v>
      </c>
      <c r="K2626" s="1" t="str">
        <f>IF(Tabela1[[#This Row],[Situação da Obra]]="Inacabada - PC Técnica Concluída","Inacabada",Tabela1[[#This Row],[Situação da Obra]])</f>
        <v>Paralisada</v>
      </c>
      <c r="L2626" s="1" t="s">
        <v>30</v>
      </c>
      <c r="M2626" s="4">
        <v>44522</v>
      </c>
      <c r="N2626" s="5">
        <v>0.52180000000000004</v>
      </c>
      <c r="O2626" s="4">
        <v>44522</v>
      </c>
      <c r="P2626" s="1" t="s">
        <v>31</v>
      </c>
      <c r="Q2626" s="1" t="s">
        <v>710</v>
      </c>
      <c r="R2626" s="1" t="s">
        <v>32</v>
      </c>
      <c r="S2626" s="1" t="s">
        <v>739</v>
      </c>
      <c r="T2626" s="1" t="s">
        <v>34</v>
      </c>
      <c r="U2626" s="6">
        <v>1201507.73</v>
      </c>
      <c r="V2626" s="6">
        <v>1201737.6100000001</v>
      </c>
      <c r="W2626" s="6">
        <v>0</v>
      </c>
      <c r="X2626" s="6">
        <v>1201737.6100000001</v>
      </c>
      <c r="Y2626" s="6">
        <v>0</v>
      </c>
      <c r="Z2626" s="7">
        <v>45225</v>
      </c>
      <c r="AA26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6" s="35" t="str">
        <f>IFERROR(
                    _xlfn.XLOOKUP(Tabela1[[#This Row],[ID]],'Base_Solicitações MP'!B:B,'Base_Solicitações MP'!R:R),
                    "Não enviada")</f>
        <v>Diligência</v>
      </c>
      <c r="AC2626" s="15" t="str">
        <f>_xlfn.CONCAT(Tabela1[[#This Row],[Município]],"/",Tabela1[[#This Row],[UF]])</f>
        <v>Padre Carvalho/MG</v>
      </c>
    </row>
    <row r="2627" spans="1:29" x14ac:dyDescent="0.25">
      <c r="A2627" s="14" t="s">
        <v>705</v>
      </c>
      <c r="B2627" s="2" t="s">
        <v>10553</v>
      </c>
      <c r="C2627" s="2" t="s">
        <v>13542</v>
      </c>
      <c r="D2627" s="3" t="s">
        <v>4671</v>
      </c>
      <c r="E2627" s="1" t="s">
        <v>4672</v>
      </c>
      <c r="F2627" s="1">
        <v>2013</v>
      </c>
      <c r="G2627" s="1">
        <v>1</v>
      </c>
      <c r="H2627" s="1" t="s">
        <v>3350</v>
      </c>
      <c r="I2627" s="1" t="s">
        <v>60</v>
      </c>
      <c r="J2627" s="1" t="s">
        <v>56</v>
      </c>
      <c r="K2627" s="1" t="str">
        <f>IF(Tabela1[[#This Row],[Situação da Obra]]="Inacabada - PC Técnica Concluída","Inacabada",Tabela1[[#This Row],[Situação da Obra]])</f>
        <v>Paralisada</v>
      </c>
      <c r="L2627" s="1" t="s">
        <v>30</v>
      </c>
      <c r="M2627" s="4">
        <v>44845</v>
      </c>
      <c r="N2627" s="5">
        <v>0.67290000000000005</v>
      </c>
      <c r="O2627" s="4">
        <v>45049</v>
      </c>
      <c r="P2627" s="1" t="s">
        <v>31</v>
      </c>
      <c r="Q2627" s="1" t="s">
        <v>710</v>
      </c>
      <c r="R2627" s="1" t="s">
        <v>32</v>
      </c>
      <c r="S2627" s="1" t="s">
        <v>739</v>
      </c>
      <c r="T2627" s="1" t="s">
        <v>34</v>
      </c>
      <c r="U2627" s="6">
        <v>1072980.6200000001</v>
      </c>
      <c r="V2627" s="6">
        <v>1201737.6100000001</v>
      </c>
      <c r="W2627" s="6">
        <v>0</v>
      </c>
      <c r="X2627" s="6">
        <v>1201737.6100000001</v>
      </c>
      <c r="Y2627" s="6">
        <v>24072.34</v>
      </c>
      <c r="Z2627" s="7">
        <v>45165</v>
      </c>
      <c r="AA26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7" s="35" t="str">
        <f>IFERROR(
                    _xlfn.XLOOKUP(Tabela1[[#This Row],[ID]],'Base_Solicitações MP'!B:B,'Base_Solicitações MP'!R:R),
                    "Não enviada")</f>
        <v>Diligência</v>
      </c>
      <c r="AC2627" s="15" t="str">
        <f>_xlfn.CONCAT(Tabela1[[#This Row],[Município]],"/",Tabela1[[#This Row],[UF]])</f>
        <v>Sabará/MG</v>
      </c>
    </row>
    <row r="2628" spans="1:29" x14ac:dyDescent="0.25">
      <c r="A2628" s="14" t="s">
        <v>705</v>
      </c>
      <c r="B2628" s="2" t="s">
        <v>10554</v>
      </c>
      <c r="C2628" s="2" t="s">
        <v>13543</v>
      </c>
      <c r="D2628" s="3" t="s">
        <v>4673</v>
      </c>
      <c r="E2628" s="1" t="s">
        <v>4674</v>
      </c>
      <c r="F2628" s="1">
        <v>2013</v>
      </c>
      <c r="G2628" s="1">
        <v>1</v>
      </c>
      <c r="H2628" s="1" t="s">
        <v>1508</v>
      </c>
      <c r="I2628" s="1" t="s">
        <v>184</v>
      </c>
      <c r="J2628" s="1" t="s">
        <v>56</v>
      </c>
      <c r="K2628" s="1" t="str">
        <f>IF(Tabela1[[#This Row],[Situação da Obra]]="Inacabada - PC Técnica Concluída","Inacabada",Tabela1[[#This Row],[Situação da Obra]])</f>
        <v>Paralisada</v>
      </c>
      <c r="L2628" s="1" t="s">
        <v>30</v>
      </c>
      <c r="M2628" s="4">
        <v>44711</v>
      </c>
      <c r="N2628" s="5">
        <v>0.34</v>
      </c>
      <c r="O2628" s="4">
        <v>44889</v>
      </c>
      <c r="P2628" s="1" t="s">
        <v>31</v>
      </c>
      <c r="Q2628" s="1" t="s">
        <v>710</v>
      </c>
      <c r="R2628" s="1" t="s">
        <v>32</v>
      </c>
      <c r="S2628" s="1" t="s">
        <v>57</v>
      </c>
      <c r="T2628" s="1" t="s">
        <v>34</v>
      </c>
      <c r="U2628" s="6">
        <v>2099113.11</v>
      </c>
      <c r="V2628" s="6">
        <v>1885668.96</v>
      </c>
      <c r="W2628" s="6">
        <v>0</v>
      </c>
      <c r="X2628" s="6">
        <v>1885668.96</v>
      </c>
      <c r="Y2628" s="6">
        <v>1117.3599999999999</v>
      </c>
      <c r="Z2628" s="7">
        <v>45156</v>
      </c>
      <c r="AA26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8" s="35" t="str">
        <f>IFERROR(
                    _xlfn.XLOOKUP(Tabela1[[#This Row],[ID]],'Base_Solicitações MP'!B:B,'Base_Solicitações MP'!R:R),
                    "Não enviada")</f>
        <v>Não enviada</v>
      </c>
      <c r="AC2628" s="15" t="str">
        <f>_xlfn.CONCAT(Tabela1[[#This Row],[Município]],"/",Tabela1[[#This Row],[UF]])</f>
        <v>Conceição do Araguaia/PA</v>
      </c>
    </row>
    <row r="2629" spans="1:29" x14ac:dyDescent="0.25">
      <c r="A2629" s="14" t="s">
        <v>705</v>
      </c>
      <c r="B2629" s="2" t="s">
        <v>10555</v>
      </c>
      <c r="C2629" s="2" t="s">
        <v>13544</v>
      </c>
      <c r="D2629" s="3" t="s">
        <v>4675</v>
      </c>
      <c r="E2629" s="1" t="s">
        <v>4676</v>
      </c>
      <c r="F2629" s="1">
        <v>2013</v>
      </c>
      <c r="G2629" s="1">
        <v>1</v>
      </c>
      <c r="H2629" s="1" t="s">
        <v>4677</v>
      </c>
      <c r="I2629" s="1" t="s">
        <v>184</v>
      </c>
      <c r="J2629" s="1" t="s">
        <v>40</v>
      </c>
      <c r="K2629" s="1" t="str">
        <f>IF(Tabela1[[#This Row],[Situação da Obra]]="Inacabada - PC Técnica Concluída","Inacabada",Tabela1[[#This Row],[Situação da Obra]])</f>
        <v>Inacabada</v>
      </c>
      <c r="L2629" s="1" t="s">
        <v>30</v>
      </c>
      <c r="M2629" s="4">
        <v>43934</v>
      </c>
      <c r="N2629" s="5">
        <v>0.55489999999999995</v>
      </c>
      <c r="O2629" s="4">
        <v>43875</v>
      </c>
      <c r="P2629" s="1" t="s">
        <v>31</v>
      </c>
      <c r="Q2629" s="1" t="s">
        <v>710</v>
      </c>
      <c r="R2629" s="1" t="s">
        <v>32</v>
      </c>
      <c r="S2629" s="1" t="s">
        <v>353</v>
      </c>
      <c r="T2629" s="1" t="s">
        <v>34</v>
      </c>
      <c r="U2629" s="6">
        <v>1800451.01</v>
      </c>
      <c r="V2629" s="6">
        <v>1800451.01</v>
      </c>
      <c r="W2629" s="6">
        <v>0</v>
      </c>
      <c r="X2629" s="6">
        <v>1800451.01</v>
      </c>
      <c r="Y2629" s="6">
        <v>64463.97</v>
      </c>
      <c r="Z2629" s="7">
        <v>43864</v>
      </c>
      <c r="AA26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9" s="35" t="str">
        <f>IFERROR(
                    _xlfn.XLOOKUP(Tabela1[[#This Row],[ID]],'Base_Solicitações MP'!B:B,'Base_Solicitações MP'!R:R),
                    "Não enviada")</f>
        <v>Aguardando Análise FNDE</v>
      </c>
      <c r="AC2629" s="15" t="str">
        <f>_xlfn.CONCAT(Tabela1[[#This Row],[Município]],"/",Tabela1[[#This Row],[UF]])</f>
        <v>Inhangapi/PA</v>
      </c>
    </row>
    <row r="2630" spans="1:29" x14ac:dyDescent="0.25">
      <c r="A2630" s="14" t="s">
        <v>705</v>
      </c>
      <c r="B2630" s="2" t="s">
        <v>10556</v>
      </c>
      <c r="C2630" s="2" t="s">
        <v>13545</v>
      </c>
      <c r="D2630" s="3" t="s">
        <v>4678</v>
      </c>
      <c r="E2630" s="1" t="s">
        <v>4679</v>
      </c>
      <c r="F2630" s="1">
        <v>2013</v>
      </c>
      <c r="G2630" s="1">
        <v>1</v>
      </c>
      <c r="H2630" s="1" t="s">
        <v>1227</v>
      </c>
      <c r="I2630" s="1" t="s">
        <v>184</v>
      </c>
      <c r="J2630" s="1" t="s">
        <v>29</v>
      </c>
      <c r="K2630" s="1" t="str">
        <f>IF(Tabela1[[#This Row],[Situação da Obra]]="Inacabada - PC Técnica Concluída","Inacabada",Tabela1[[#This Row],[Situação da Obra]])</f>
        <v>Inacabada</v>
      </c>
      <c r="L2630" s="1" t="s">
        <v>30</v>
      </c>
      <c r="M2630" s="4">
        <v>45015</v>
      </c>
      <c r="N2630" s="5">
        <v>7.17E-2</v>
      </c>
      <c r="O2630" s="4">
        <v>43133</v>
      </c>
      <c r="P2630" s="1" t="s">
        <v>31</v>
      </c>
      <c r="Q2630" s="1" t="s">
        <v>710</v>
      </c>
      <c r="R2630" s="1" t="s">
        <v>32</v>
      </c>
      <c r="S2630" s="1" t="s">
        <v>57</v>
      </c>
      <c r="T2630" s="1" t="s">
        <v>34</v>
      </c>
      <c r="U2630" s="6">
        <v>1879714.26</v>
      </c>
      <c r="V2630" s="6">
        <v>1885668.96</v>
      </c>
      <c r="W2630" s="6">
        <v>0</v>
      </c>
      <c r="X2630" s="6">
        <v>1885668.96</v>
      </c>
      <c r="Y2630" s="6">
        <v>1682.83</v>
      </c>
      <c r="Z2630" s="7">
        <v>44901</v>
      </c>
      <c r="AA26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0" s="35" t="str">
        <f>IFERROR(
                    _xlfn.XLOOKUP(Tabela1[[#This Row],[ID]],'Base_Solicitações MP'!B:B,'Base_Solicitações MP'!R:R),
                    "Não enviada")</f>
        <v>Não enviada</v>
      </c>
      <c r="AC2630" s="15" t="str">
        <f>_xlfn.CONCAT(Tabela1[[#This Row],[Município]],"/",Tabela1[[#This Row],[UF]])</f>
        <v>Ipixuna do Pará/PA</v>
      </c>
    </row>
    <row r="2631" spans="1:29" x14ac:dyDescent="0.25">
      <c r="A2631" s="14" t="s">
        <v>705</v>
      </c>
      <c r="B2631" s="2" t="s">
        <v>10557</v>
      </c>
      <c r="C2631" s="2" t="s">
        <v>13546</v>
      </c>
      <c r="D2631" s="3" t="s">
        <v>4680</v>
      </c>
      <c r="E2631" s="1" t="s">
        <v>4681</v>
      </c>
      <c r="F2631" s="1">
        <v>2013</v>
      </c>
      <c r="G2631" s="1">
        <v>1</v>
      </c>
      <c r="H2631" s="1" t="s">
        <v>4682</v>
      </c>
      <c r="I2631" s="1" t="s">
        <v>160</v>
      </c>
      <c r="J2631" s="1" t="s">
        <v>29</v>
      </c>
      <c r="K2631" s="1" t="str">
        <f>IF(Tabela1[[#This Row],[Situação da Obra]]="Inacabada - PC Técnica Concluída","Inacabada",Tabela1[[#This Row],[Situação da Obra]])</f>
        <v>Inacabada</v>
      </c>
      <c r="L2631" s="1" t="s">
        <v>30</v>
      </c>
      <c r="M2631" s="4">
        <v>44915</v>
      </c>
      <c r="N2631" s="5">
        <v>0</v>
      </c>
      <c r="O2631" s="4"/>
      <c r="P2631" s="1" t="s">
        <v>31</v>
      </c>
      <c r="Q2631" s="1" t="s">
        <v>710</v>
      </c>
      <c r="R2631" s="1" t="s">
        <v>32</v>
      </c>
      <c r="S2631" s="1" t="s">
        <v>353</v>
      </c>
      <c r="T2631" s="1" t="s">
        <v>34</v>
      </c>
      <c r="U2631" s="6" t="s">
        <v>41</v>
      </c>
      <c r="V2631" s="6">
        <v>1288750.6599999999</v>
      </c>
      <c r="W2631" s="6">
        <v>0</v>
      </c>
      <c r="X2631" s="6">
        <v>1288750.6599999999</v>
      </c>
      <c r="Y2631" s="6" t="s">
        <v>41</v>
      </c>
      <c r="Z2631" s="7">
        <v>43328</v>
      </c>
      <c r="AA26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1" s="35" t="str">
        <f>IFERROR(
                    _xlfn.XLOOKUP(Tabela1[[#This Row],[ID]],'Base_Solicitações MP'!B:B,'Base_Solicitações MP'!R:R),
                    "Não enviada")</f>
        <v>Não enviada</v>
      </c>
      <c r="AC2631" s="15" t="str">
        <f>_xlfn.CONCAT(Tabela1[[#This Row],[Município]],"/",Tabela1[[#This Row],[UF]])</f>
        <v>Custódia/PE</v>
      </c>
    </row>
    <row r="2632" spans="1:29" x14ac:dyDescent="0.25">
      <c r="A2632" s="14" t="s">
        <v>705</v>
      </c>
      <c r="B2632" s="2" t="s">
        <v>10558</v>
      </c>
      <c r="C2632" s="2" t="s">
        <v>13547</v>
      </c>
      <c r="D2632" s="3" t="s">
        <v>4683</v>
      </c>
      <c r="E2632" s="1" t="s">
        <v>4684</v>
      </c>
      <c r="F2632" s="1">
        <v>2013</v>
      </c>
      <c r="G2632" s="1">
        <v>1</v>
      </c>
      <c r="H2632" s="1" t="s">
        <v>4685</v>
      </c>
      <c r="I2632" s="1" t="s">
        <v>160</v>
      </c>
      <c r="J2632" s="1" t="s">
        <v>56</v>
      </c>
      <c r="K2632" s="1" t="str">
        <f>IF(Tabela1[[#This Row],[Situação da Obra]]="Inacabada - PC Técnica Concluída","Inacabada",Tabela1[[#This Row],[Situação da Obra]])</f>
        <v>Paralisada</v>
      </c>
      <c r="L2632" s="1" t="s">
        <v>30</v>
      </c>
      <c r="M2632" s="4">
        <v>44194</v>
      </c>
      <c r="N2632" s="5">
        <v>0.29049999999999998</v>
      </c>
      <c r="O2632" s="4">
        <v>45049</v>
      </c>
      <c r="P2632" s="1" t="s">
        <v>31</v>
      </c>
      <c r="Q2632" s="1" t="s">
        <v>710</v>
      </c>
      <c r="R2632" s="1" t="s">
        <v>32</v>
      </c>
      <c r="S2632" s="1" t="s">
        <v>739</v>
      </c>
      <c r="T2632" s="1" t="s">
        <v>34</v>
      </c>
      <c r="U2632" s="6">
        <v>1461007.91</v>
      </c>
      <c r="V2632" s="6">
        <v>1288750.6599999999</v>
      </c>
      <c r="W2632" s="6">
        <v>0</v>
      </c>
      <c r="X2632" s="6">
        <v>1288750.6599999999</v>
      </c>
      <c r="Y2632" s="6">
        <v>76790.539999999994</v>
      </c>
      <c r="Z2632" s="7">
        <v>45198</v>
      </c>
      <c r="AA26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2" s="35" t="str">
        <f>IFERROR(
                    _xlfn.XLOOKUP(Tabela1[[#This Row],[ID]],'Base_Solicitações MP'!B:B,'Base_Solicitações MP'!R:R),
                    "Não enviada")</f>
        <v>Diligência</v>
      </c>
      <c r="AC2632" s="15" t="str">
        <f>_xlfn.CONCAT(Tabela1[[#This Row],[Município]],"/",Tabela1[[#This Row],[UF]])</f>
        <v>São Bento do Una/PE</v>
      </c>
    </row>
    <row r="2633" spans="1:29" x14ac:dyDescent="0.25">
      <c r="A2633" s="14" t="s">
        <v>705</v>
      </c>
      <c r="B2633" s="2" t="s">
        <v>10559</v>
      </c>
      <c r="C2633" s="2" t="s">
        <v>13548</v>
      </c>
      <c r="D2633" s="3" t="s">
        <v>4686</v>
      </c>
      <c r="E2633" s="1" t="s">
        <v>4687</v>
      </c>
      <c r="F2633" s="1">
        <v>2013</v>
      </c>
      <c r="G2633" s="1">
        <v>1</v>
      </c>
      <c r="H2633" s="1" t="s">
        <v>439</v>
      </c>
      <c r="I2633" s="1" t="s">
        <v>208</v>
      </c>
      <c r="J2633" s="1" t="s">
        <v>29</v>
      </c>
      <c r="K2633" s="1" t="str">
        <f>IF(Tabela1[[#This Row],[Situação da Obra]]="Inacabada - PC Técnica Concluída","Inacabada",Tabela1[[#This Row],[Situação da Obra]])</f>
        <v>Inacabada</v>
      </c>
      <c r="L2633" s="1" t="s">
        <v>30</v>
      </c>
      <c r="M2633" s="4">
        <v>45019</v>
      </c>
      <c r="N2633" s="5">
        <v>0.63260000000000005</v>
      </c>
      <c r="O2633" s="4">
        <v>43340</v>
      </c>
      <c r="P2633" s="1" t="s">
        <v>31</v>
      </c>
      <c r="Q2633" s="1" t="s">
        <v>710</v>
      </c>
      <c r="R2633" s="1" t="s">
        <v>32</v>
      </c>
      <c r="S2633" s="1" t="s">
        <v>353</v>
      </c>
      <c r="T2633" s="1" t="s">
        <v>34</v>
      </c>
      <c r="U2633" s="6">
        <v>1735000</v>
      </c>
      <c r="V2633" s="6">
        <v>1791049.01</v>
      </c>
      <c r="W2633" s="6">
        <v>0</v>
      </c>
      <c r="X2633" s="6">
        <v>1791049.01</v>
      </c>
      <c r="Y2633" s="6">
        <v>53969.32</v>
      </c>
      <c r="Z2633" s="7">
        <v>44914</v>
      </c>
      <c r="AA26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3" s="35" t="str">
        <f>IFERROR(
                    _xlfn.XLOOKUP(Tabela1[[#This Row],[ID]],'Base_Solicitações MP'!B:B,'Base_Solicitações MP'!R:R),
                    "Não enviada")</f>
        <v>Não enviada</v>
      </c>
      <c r="AC2633" s="15" t="str">
        <f>_xlfn.CONCAT(Tabela1[[#This Row],[Município]],"/",Tabela1[[#This Row],[UF]])</f>
        <v>Boa Vista/RR</v>
      </c>
    </row>
    <row r="2634" spans="1:29" x14ac:dyDescent="0.25">
      <c r="A2634" s="14" t="s">
        <v>705</v>
      </c>
      <c r="B2634" s="2" t="s">
        <v>10560</v>
      </c>
      <c r="C2634" s="2" t="s">
        <v>13549</v>
      </c>
      <c r="D2634" s="3" t="s">
        <v>4688</v>
      </c>
      <c r="E2634" s="1" t="s">
        <v>4689</v>
      </c>
      <c r="F2634" s="1">
        <v>2013</v>
      </c>
      <c r="G2634" s="1">
        <v>1</v>
      </c>
      <c r="H2634" s="1" t="s">
        <v>4690</v>
      </c>
      <c r="I2634" s="1" t="s">
        <v>55</v>
      </c>
      <c r="J2634" s="1" t="s">
        <v>29</v>
      </c>
      <c r="K2634" s="1" t="str">
        <f>IF(Tabela1[[#This Row],[Situação da Obra]]="Inacabada - PC Técnica Concluída","Inacabada",Tabela1[[#This Row],[Situação da Obra]])</f>
        <v>Inacabada</v>
      </c>
      <c r="L2634" s="1" t="s">
        <v>30</v>
      </c>
      <c r="M2634" s="4">
        <v>44915</v>
      </c>
      <c r="N2634" s="5">
        <v>0.37769999999999998</v>
      </c>
      <c r="O2634" s="4"/>
      <c r="P2634" s="1" t="s">
        <v>31</v>
      </c>
      <c r="Q2634" s="1" t="s">
        <v>710</v>
      </c>
      <c r="R2634" s="1" t="s">
        <v>32</v>
      </c>
      <c r="S2634" s="1" t="s">
        <v>739</v>
      </c>
      <c r="T2634" s="1" t="s">
        <v>34</v>
      </c>
      <c r="U2634" s="6" t="s">
        <v>41</v>
      </c>
      <c r="V2634" s="6">
        <v>827448.4</v>
      </c>
      <c r="W2634" s="6">
        <v>470589.77</v>
      </c>
      <c r="X2634" s="6">
        <v>1298038.17</v>
      </c>
      <c r="Y2634" s="6" t="s">
        <v>41</v>
      </c>
      <c r="Z2634" s="7">
        <v>43495</v>
      </c>
      <c r="AA26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4" s="35" t="str">
        <f>IFERROR(
                    _xlfn.XLOOKUP(Tabela1[[#This Row],[ID]],'Base_Solicitações MP'!B:B,'Base_Solicitações MP'!R:R),
                    "Não enviada")</f>
        <v>Em Cadastramento</v>
      </c>
      <c r="AC2634" s="15" t="str">
        <f>_xlfn.CONCAT(Tabela1[[#This Row],[Município]],"/",Tabela1[[#This Row],[UF]])</f>
        <v>Carapicuíba/SP</v>
      </c>
    </row>
    <row r="2635" spans="1:29" x14ac:dyDescent="0.25">
      <c r="A2635" s="14" t="s">
        <v>705</v>
      </c>
      <c r="B2635" s="2" t="s">
        <v>10561</v>
      </c>
      <c r="C2635" s="2" t="s">
        <v>13550</v>
      </c>
      <c r="D2635" s="3" t="s">
        <v>4691</v>
      </c>
      <c r="E2635" s="1" t="s">
        <v>4692</v>
      </c>
      <c r="F2635" s="1">
        <v>2014</v>
      </c>
      <c r="G2635" s="1">
        <v>4</v>
      </c>
      <c r="H2635" s="1" t="s">
        <v>4693</v>
      </c>
      <c r="I2635" s="1" t="s">
        <v>918</v>
      </c>
      <c r="J2635" s="1" t="s">
        <v>56</v>
      </c>
      <c r="K2635" s="1" t="str">
        <f>IF(Tabela1[[#This Row],[Situação da Obra]]="Inacabada - PC Técnica Concluída","Inacabada",Tabela1[[#This Row],[Situação da Obra]])</f>
        <v>Paralisada</v>
      </c>
      <c r="L2635" s="1" t="s">
        <v>30</v>
      </c>
      <c r="M2635" s="4">
        <v>44993</v>
      </c>
      <c r="N2635" s="5">
        <v>0.91479999999999995</v>
      </c>
      <c r="O2635" s="4">
        <v>45021</v>
      </c>
      <c r="P2635" s="1" t="s">
        <v>31</v>
      </c>
      <c r="Q2635" s="1" t="s">
        <v>710</v>
      </c>
      <c r="R2635" s="1" t="s">
        <v>32</v>
      </c>
      <c r="S2635" s="1" t="s">
        <v>57</v>
      </c>
      <c r="T2635" s="1" t="s">
        <v>34</v>
      </c>
      <c r="U2635" s="6">
        <v>1764654.78</v>
      </c>
      <c r="V2635" s="6">
        <v>1519784.27</v>
      </c>
      <c r="W2635" s="6">
        <v>319998.69</v>
      </c>
      <c r="X2635" s="6">
        <v>1839782.96</v>
      </c>
      <c r="Y2635" s="6">
        <v>742.47</v>
      </c>
      <c r="Z2635" s="7">
        <v>45107</v>
      </c>
      <c r="AA26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5" s="35" t="str">
        <f>IFERROR(
                    _xlfn.XLOOKUP(Tabela1[[#This Row],[ID]],'Base_Solicitações MP'!B:B,'Base_Solicitações MP'!R:R),
                    "Não enviada")</f>
        <v>Diligência</v>
      </c>
      <c r="AC2635" s="15" t="str">
        <f>_xlfn.CONCAT(Tabela1[[#This Row],[Município]],"/",Tabela1[[#This Row],[UF]])</f>
        <v>Cariacica/ES</v>
      </c>
    </row>
    <row r="2636" spans="1:29" x14ac:dyDescent="0.25">
      <c r="A2636" s="14" t="s">
        <v>705</v>
      </c>
      <c r="B2636" s="2" t="s">
        <v>10562</v>
      </c>
      <c r="C2636" s="2" t="s">
        <v>13551</v>
      </c>
      <c r="D2636" s="3" t="s">
        <v>4694</v>
      </c>
      <c r="E2636" s="1">
        <v>22392</v>
      </c>
      <c r="F2636" s="1">
        <v>2014</v>
      </c>
      <c r="G2636" s="1">
        <v>1</v>
      </c>
      <c r="H2636" s="1" t="s">
        <v>4695</v>
      </c>
      <c r="I2636" s="1" t="s">
        <v>634</v>
      </c>
      <c r="J2636" s="1" t="s">
        <v>40</v>
      </c>
      <c r="K2636" s="1" t="str">
        <f>IF(Tabela1[[#This Row],[Situação da Obra]]="Inacabada - PC Técnica Concluída","Inacabada",Tabela1[[#This Row],[Situação da Obra]])</f>
        <v>Inacabada</v>
      </c>
      <c r="L2636" s="1" t="s">
        <v>204</v>
      </c>
      <c r="M2636" s="4">
        <v>45005</v>
      </c>
      <c r="N2636" s="5">
        <v>0.99960000000000004</v>
      </c>
      <c r="O2636" s="4">
        <v>44586</v>
      </c>
      <c r="P2636" s="1" t="s">
        <v>199</v>
      </c>
      <c r="Q2636" s="1" t="s">
        <v>1992</v>
      </c>
      <c r="R2636" s="1" t="s">
        <v>32</v>
      </c>
      <c r="S2636" s="1" t="s">
        <v>223</v>
      </c>
      <c r="T2636" s="1" t="s">
        <v>201</v>
      </c>
      <c r="U2636" s="6">
        <v>224973.7</v>
      </c>
      <c r="V2636" s="6">
        <v>225140.42</v>
      </c>
      <c r="W2636" s="6">
        <v>0</v>
      </c>
      <c r="X2636" s="6">
        <v>225140.42</v>
      </c>
      <c r="Y2636" s="6">
        <v>7536.91</v>
      </c>
      <c r="Z2636" s="7">
        <v>44891</v>
      </c>
      <c r="AA26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6" s="35" t="str">
        <f>IFERROR(
                    _xlfn.XLOOKUP(Tabela1[[#This Row],[ID]],'Base_Solicitações MP'!B:B,'Base_Solicitações MP'!R:R),
                    "Não enviada")</f>
        <v>Não enviada</v>
      </c>
      <c r="AC2636" s="15" t="str">
        <f>_xlfn.CONCAT(Tabela1[[#This Row],[Município]],"/",Tabela1[[#This Row],[UF]])</f>
        <v>Pescaria Brava/SC</v>
      </c>
    </row>
    <row r="2637" spans="1:29" x14ac:dyDescent="0.25">
      <c r="A2637" s="14" t="s">
        <v>705</v>
      </c>
      <c r="B2637" s="2" t="s">
        <v>7852</v>
      </c>
      <c r="C2637" s="2" t="s">
        <v>13552</v>
      </c>
      <c r="D2637" s="3" t="s">
        <v>4696</v>
      </c>
      <c r="E2637" s="1" t="s">
        <v>4697</v>
      </c>
      <c r="F2637" s="1">
        <v>2014</v>
      </c>
      <c r="G2637" s="1">
        <v>1</v>
      </c>
      <c r="H2637" s="1" t="s">
        <v>2873</v>
      </c>
      <c r="I2637" s="1" t="s">
        <v>44</v>
      </c>
      <c r="J2637" s="1" t="s">
        <v>40</v>
      </c>
      <c r="K2637" s="1" t="str">
        <f>IF(Tabela1[[#This Row],[Situação da Obra]]="Inacabada - PC Técnica Concluída","Inacabada",Tabela1[[#This Row],[Situação da Obra]])</f>
        <v>Inacabada</v>
      </c>
      <c r="L2637" s="1" t="s">
        <v>30</v>
      </c>
      <c r="M2637" s="4">
        <v>43202</v>
      </c>
      <c r="N2637" s="5">
        <v>0.61470000000000002</v>
      </c>
      <c r="O2637" s="4">
        <v>43164</v>
      </c>
      <c r="P2637" s="1" t="s">
        <v>199</v>
      </c>
      <c r="Q2637" s="1" t="s">
        <v>1992</v>
      </c>
      <c r="R2637" s="1" t="s">
        <v>32</v>
      </c>
      <c r="S2637" s="1" t="s">
        <v>205</v>
      </c>
      <c r="T2637" s="1" t="s">
        <v>201</v>
      </c>
      <c r="U2637" s="6">
        <v>1291712.3799999999</v>
      </c>
      <c r="V2637" s="6">
        <v>1021956</v>
      </c>
      <c r="W2637" s="6">
        <v>0</v>
      </c>
      <c r="X2637" s="6">
        <v>1021956</v>
      </c>
      <c r="Y2637" s="6">
        <v>6963.87</v>
      </c>
      <c r="Z2637" s="7">
        <v>44898</v>
      </c>
      <c r="AA26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7" s="35" t="str">
        <f>IFERROR(
                    _xlfn.XLOOKUP(Tabela1[[#This Row],[ID]],'Base_Solicitações MP'!B:B,'Base_Solicitações MP'!R:R),
                    "Não enviada")</f>
        <v>Diligência</v>
      </c>
      <c r="AC2637" s="15" t="str">
        <f>_xlfn.CONCAT(Tabela1[[#This Row],[Município]],"/",Tabela1[[#This Row],[UF]])</f>
        <v>Governador Eugênio Barros/MA</v>
      </c>
    </row>
    <row r="2638" spans="1:29" x14ac:dyDescent="0.25">
      <c r="A2638" s="14" t="s">
        <v>705</v>
      </c>
      <c r="B2638" s="2" t="s">
        <v>8044</v>
      </c>
      <c r="C2638" s="2" t="s">
        <v>13553</v>
      </c>
      <c r="D2638" s="3" t="s">
        <v>4698</v>
      </c>
      <c r="E2638" s="1">
        <v>22681</v>
      </c>
      <c r="F2638" s="1">
        <v>2014</v>
      </c>
      <c r="G2638" s="1">
        <v>1</v>
      </c>
      <c r="H2638" s="1" t="s">
        <v>510</v>
      </c>
      <c r="I2638" s="1" t="s">
        <v>44</v>
      </c>
      <c r="J2638" s="1" t="s">
        <v>29</v>
      </c>
      <c r="K2638" s="1" t="str">
        <f>IF(Tabela1[[#This Row],[Situação da Obra]]="Inacabada - PC Técnica Concluída","Inacabada",Tabela1[[#This Row],[Situação da Obra]])</f>
        <v>Inacabada</v>
      </c>
      <c r="L2638" s="1" t="s">
        <v>30</v>
      </c>
      <c r="M2638" s="4">
        <v>44915</v>
      </c>
      <c r="N2638" s="5">
        <v>0.1174</v>
      </c>
      <c r="O2638" s="4"/>
      <c r="P2638" s="1" t="s">
        <v>199</v>
      </c>
      <c r="Q2638" s="1" t="s">
        <v>1992</v>
      </c>
      <c r="R2638" s="1" t="s">
        <v>32</v>
      </c>
      <c r="S2638" s="1" t="s">
        <v>205</v>
      </c>
      <c r="T2638" s="1" t="s">
        <v>201</v>
      </c>
      <c r="U2638" s="6" t="s">
        <v>41</v>
      </c>
      <c r="V2638" s="6">
        <v>1007462.75</v>
      </c>
      <c r="W2638" s="6">
        <v>0</v>
      </c>
      <c r="X2638" s="6">
        <v>1007462.75</v>
      </c>
      <c r="Y2638" s="6" t="s">
        <v>41</v>
      </c>
      <c r="Z2638" s="7">
        <v>43513</v>
      </c>
      <c r="AA26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8" s="35" t="str">
        <f>IFERROR(
                    _xlfn.XLOOKUP(Tabela1[[#This Row],[ID]],'Base_Solicitações MP'!B:B,'Base_Solicitações MP'!R:R),
                    "Não enviada")</f>
        <v>Diligência</v>
      </c>
      <c r="AC2638" s="15" t="str">
        <f>_xlfn.CONCAT(Tabela1[[#This Row],[Município]],"/",Tabela1[[#This Row],[UF]])</f>
        <v>Tufilândia/MA</v>
      </c>
    </row>
    <row r="2639" spans="1:29" x14ac:dyDescent="0.25">
      <c r="A2639" s="14" t="s">
        <v>705</v>
      </c>
      <c r="B2639" s="2" t="s">
        <v>10563</v>
      </c>
      <c r="C2639" s="2" t="s">
        <v>13554</v>
      </c>
      <c r="D2639" s="3" t="s">
        <v>4699</v>
      </c>
      <c r="E2639" s="1">
        <v>22692</v>
      </c>
      <c r="F2639" s="1">
        <v>2014</v>
      </c>
      <c r="G2639" s="1">
        <v>1</v>
      </c>
      <c r="H2639" s="1" t="s">
        <v>4700</v>
      </c>
      <c r="I2639" s="1" t="s">
        <v>52</v>
      </c>
      <c r="J2639" s="1" t="s">
        <v>56</v>
      </c>
      <c r="K2639" s="1" t="str">
        <f>IF(Tabela1[[#This Row],[Situação da Obra]]="Inacabada - PC Técnica Concluída","Inacabada",Tabela1[[#This Row],[Situação da Obra]])</f>
        <v>Paralisada</v>
      </c>
      <c r="L2639" s="1" t="s">
        <v>30</v>
      </c>
      <c r="M2639" s="4">
        <v>44470</v>
      </c>
      <c r="N2639" s="5">
        <v>0.33129999999999998</v>
      </c>
      <c r="O2639" s="4">
        <v>44469</v>
      </c>
      <c r="P2639" s="1" t="s">
        <v>199</v>
      </c>
      <c r="Q2639" s="1" t="s">
        <v>1992</v>
      </c>
      <c r="R2639" s="1" t="s">
        <v>32</v>
      </c>
      <c r="S2639" s="1" t="s">
        <v>239</v>
      </c>
      <c r="T2639" s="1" t="s">
        <v>201</v>
      </c>
      <c r="U2639" s="6">
        <v>2959614.49</v>
      </c>
      <c r="V2639" s="6">
        <v>3532207.4</v>
      </c>
      <c r="W2639" s="6">
        <v>0</v>
      </c>
      <c r="X2639" s="6">
        <v>3532207.4</v>
      </c>
      <c r="Y2639" s="6">
        <v>12.12</v>
      </c>
      <c r="Z2639" s="7">
        <v>45098</v>
      </c>
      <c r="AA26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9" s="35" t="str">
        <f>IFERROR(
                    _xlfn.XLOOKUP(Tabela1[[#This Row],[ID]],'Base_Solicitações MP'!B:B,'Base_Solicitações MP'!R:R),
                    "Não enviada")</f>
        <v>Não enviada</v>
      </c>
      <c r="AC2639" s="15" t="str">
        <f>_xlfn.CONCAT(Tabela1[[#This Row],[Município]],"/",Tabela1[[#This Row],[UF]])</f>
        <v>Tacima/PB</v>
      </c>
    </row>
    <row r="2640" spans="1:29" x14ac:dyDescent="0.25">
      <c r="A2640" s="14" t="s">
        <v>705</v>
      </c>
      <c r="B2640" s="2" t="s">
        <v>10564</v>
      </c>
      <c r="C2640" s="2" t="s">
        <v>13555</v>
      </c>
      <c r="D2640" s="3" t="s">
        <v>4701</v>
      </c>
      <c r="E2640" s="1">
        <v>22690</v>
      </c>
      <c r="F2640" s="1">
        <v>2014</v>
      </c>
      <c r="G2640" s="1">
        <v>6</v>
      </c>
      <c r="H2640" s="1" t="s">
        <v>2267</v>
      </c>
      <c r="I2640" s="1" t="s">
        <v>52</v>
      </c>
      <c r="J2640" s="1" t="s">
        <v>40</v>
      </c>
      <c r="K2640" s="1" t="str">
        <f>IF(Tabela1[[#This Row],[Situação da Obra]]="Inacabada - PC Técnica Concluída","Inacabada",Tabela1[[#This Row],[Situação da Obra]])</f>
        <v>Inacabada</v>
      </c>
      <c r="L2640" s="1" t="s">
        <v>30</v>
      </c>
      <c r="M2640" s="4">
        <v>44448</v>
      </c>
      <c r="N2640" s="5">
        <v>0.97819999999999996</v>
      </c>
      <c r="O2640" s="4">
        <v>43664</v>
      </c>
      <c r="P2640" s="1" t="s">
        <v>199</v>
      </c>
      <c r="Q2640" s="1" t="s">
        <v>1992</v>
      </c>
      <c r="R2640" s="1" t="s">
        <v>32</v>
      </c>
      <c r="S2640" s="1" t="s">
        <v>190</v>
      </c>
      <c r="T2640" s="1" t="s">
        <v>201</v>
      </c>
      <c r="U2640" s="6">
        <v>4149086.64</v>
      </c>
      <c r="V2640" s="6">
        <v>2860497.7</v>
      </c>
      <c r="W2640" s="6">
        <v>0</v>
      </c>
      <c r="X2640" s="6">
        <v>2860497.7</v>
      </c>
      <c r="Y2640" s="6">
        <v>569089.91</v>
      </c>
      <c r="Z2640" s="7">
        <v>44316</v>
      </c>
      <c r="AA26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0" s="35" t="str">
        <f>IFERROR(
                    _xlfn.XLOOKUP(Tabela1[[#This Row],[ID]],'Base_Solicitações MP'!B:B,'Base_Solicitações MP'!R:R),
                    "Não enviada")</f>
        <v>Não enviada</v>
      </c>
      <c r="AC2640" s="15" t="str">
        <f>_xlfn.CONCAT(Tabela1[[#This Row],[Município]],"/",Tabela1[[#This Row],[UF]])</f>
        <v>João Pessoa/PB</v>
      </c>
    </row>
    <row r="2641" spans="1:29" x14ac:dyDescent="0.25">
      <c r="A2641" s="14" t="s">
        <v>705</v>
      </c>
      <c r="B2641" s="2" t="s">
        <v>10565</v>
      </c>
      <c r="C2641" s="2" t="s">
        <v>13556</v>
      </c>
      <c r="D2641" s="3" t="s">
        <v>4701</v>
      </c>
      <c r="E2641" s="1">
        <v>22690</v>
      </c>
      <c r="F2641" s="1">
        <v>2014</v>
      </c>
      <c r="G2641" s="1">
        <v>6</v>
      </c>
      <c r="H2641" s="1" t="s">
        <v>2267</v>
      </c>
      <c r="I2641" s="1" t="s">
        <v>52</v>
      </c>
      <c r="J2641" s="1" t="s">
        <v>40</v>
      </c>
      <c r="K2641" s="1" t="str">
        <f>IF(Tabela1[[#This Row],[Situação da Obra]]="Inacabada - PC Técnica Concluída","Inacabada",Tabela1[[#This Row],[Situação da Obra]])</f>
        <v>Inacabada</v>
      </c>
      <c r="L2641" s="1" t="s">
        <v>30</v>
      </c>
      <c r="M2641" s="4">
        <v>44448</v>
      </c>
      <c r="N2641" s="5">
        <v>0.96760000000000002</v>
      </c>
      <c r="O2641" s="4">
        <v>43664</v>
      </c>
      <c r="P2641" s="1" t="s">
        <v>199</v>
      </c>
      <c r="Q2641" s="1" t="s">
        <v>1992</v>
      </c>
      <c r="R2641" s="1" t="s">
        <v>32</v>
      </c>
      <c r="S2641" s="1" t="s">
        <v>190</v>
      </c>
      <c r="T2641" s="1" t="s">
        <v>201</v>
      </c>
      <c r="U2641" s="6">
        <v>3889670.68</v>
      </c>
      <c r="V2641" s="6">
        <v>2860497.7</v>
      </c>
      <c r="W2641" s="6">
        <v>0</v>
      </c>
      <c r="X2641" s="6">
        <v>2860497.7</v>
      </c>
      <c r="Y2641" s="6">
        <v>569089.91</v>
      </c>
      <c r="Z2641" s="7">
        <v>44316</v>
      </c>
      <c r="AA26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1" s="35" t="str">
        <f>IFERROR(
                    _xlfn.XLOOKUP(Tabela1[[#This Row],[ID]],'Base_Solicitações MP'!B:B,'Base_Solicitações MP'!R:R),
                    "Não enviada")</f>
        <v>Não enviada</v>
      </c>
      <c r="AC2641" s="15" t="str">
        <f>_xlfn.CONCAT(Tabela1[[#This Row],[Município]],"/",Tabela1[[#This Row],[UF]])</f>
        <v>João Pessoa/PB</v>
      </c>
    </row>
    <row r="2642" spans="1:29" x14ac:dyDescent="0.25">
      <c r="A2642" s="14" t="s">
        <v>705</v>
      </c>
      <c r="B2642" s="2" t="s">
        <v>10566</v>
      </c>
      <c r="C2642" s="2" t="s">
        <v>13557</v>
      </c>
      <c r="D2642" s="3" t="s">
        <v>4702</v>
      </c>
      <c r="E2642" s="1">
        <v>22623</v>
      </c>
      <c r="F2642" s="1">
        <v>2014</v>
      </c>
      <c r="G2642" s="1">
        <v>1</v>
      </c>
      <c r="H2642" s="1" t="s">
        <v>4703</v>
      </c>
      <c r="I2642" s="1" t="s">
        <v>37</v>
      </c>
      <c r="J2642" s="1" t="s">
        <v>56</v>
      </c>
      <c r="K2642" s="1" t="str">
        <f>IF(Tabela1[[#This Row],[Situação da Obra]]="Inacabada - PC Técnica Concluída","Inacabada",Tabela1[[#This Row],[Situação da Obra]])</f>
        <v>Paralisada</v>
      </c>
      <c r="L2642" s="1" t="s">
        <v>30</v>
      </c>
      <c r="M2642" s="4">
        <v>44649</v>
      </c>
      <c r="N2642" s="5">
        <v>0.41010000000000002</v>
      </c>
      <c r="O2642" s="4">
        <v>44881</v>
      </c>
      <c r="P2642" s="1" t="s">
        <v>199</v>
      </c>
      <c r="Q2642" s="1" t="s">
        <v>1992</v>
      </c>
      <c r="R2642" s="1" t="s">
        <v>32</v>
      </c>
      <c r="S2642" s="1" t="s">
        <v>239</v>
      </c>
      <c r="T2642" s="1" t="s">
        <v>201</v>
      </c>
      <c r="U2642" s="6">
        <v>3191590.26</v>
      </c>
      <c r="V2642" s="6">
        <v>3200000</v>
      </c>
      <c r="W2642" s="6">
        <v>0</v>
      </c>
      <c r="X2642" s="6">
        <v>3200000</v>
      </c>
      <c r="Y2642" s="6">
        <v>5094.74</v>
      </c>
      <c r="Z2642" s="7">
        <v>45137</v>
      </c>
      <c r="AA26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2" s="35" t="str">
        <f>IFERROR(
                    _xlfn.XLOOKUP(Tabela1[[#This Row],[ID]],'Base_Solicitações MP'!B:B,'Base_Solicitações MP'!R:R),
                    "Não enviada")</f>
        <v>Diligência</v>
      </c>
      <c r="AC2642" s="15" t="str">
        <f>_xlfn.CONCAT(Tabela1[[#This Row],[Município]],"/",Tabela1[[#This Row],[UF]])</f>
        <v>Brejo do Piauí/PI</v>
      </c>
    </row>
    <row r="2643" spans="1:29" x14ac:dyDescent="0.25">
      <c r="A2643" s="14" t="s">
        <v>705</v>
      </c>
      <c r="B2643" s="2" t="s">
        <v>10567</v>
      </c>
      <c r="C2643" s="2" t="s">
        <v>13558</v>
      </c>
      <c r="D2643" s="3" t="s">
        <v>4704</v>
      </c>
      <c r="E2643" s="1">
        <v>22628</v>
      </c>
      <c r="F2643" s="1">
        <v>2014</v>
      </c>
      <c r="G2643" s="1">
        <v>1</v>
      </c>
      <c r="H2643" s="1" t="s">
        <v>2055</v>
      </c>
      <c r="I2643" s="1" t="s">
        <v>37</v>
      </c>
      <c r="J2643" s="1" t="s">
        <v>29</v>
      </c>
      <c r="K2643" s="1" t="str">
        <f>IF(Tabela1[[#This Row],[Situação da Obra]]="Inacabada - PC Técnica Concluída","Inacabada",Tabela1[[#This Row],[Situação da Obra]])</f>
        <v>Inacabada</v>
      </c>
      <c r="L2643" s="1" t="s">
        <v>30</v>
      </c>
      <c r="M2643" s="4">
        <v>45019</v>
      </c>
      <c r="N2643" s="5">
        <v>0.22620000000000001</v>
      </c>
      <c r="O2643" s="4">
        <v>43591</v>
      </c>
      <c r="P2643" s="1" t="s">
        <v>199</v>
      </c>
      <c r="Q2643" s="1" t="s">
        <v>1992</v>
      </c>
      <c r="R2643" s="1" t="s">
        <v>32</v>
      </c>
      <c r="S2643" s="1" t="s">
        <v>239</v>
      </c>
      <c r="T2643" s="1" t="s">
        <v>201</v>
      </c>
      <c r="U2643" s="6">
        <v>3527410.84</v>
      </c>
      <c r="V2643" s="6">
        <v>3533775.34</v>
      </c>
      <c r="W2643" s="6">
        <v>0</v>
      </c>
      <c r="X2643" s="6">
        <v>3533775.34</v>
      </c>
      <c r="Y2643" s="6">
        <v>26023.48</v>
      </c>
      <c r="Z2643" s="7">
        <v>43585</v>
      </c>
      <c r="AA26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3" s="35" t="str">
        <f>IFERROR(
                    _xlfn.XLOOKUP(Tabela1[[#This Row],[ID]],'Base_Solicitações MP'!B:B,'Base_Solicitações MP'!R:R),
                    "Não enviada")</f>
        <v>Em Cadastramento</v>
      </c>
      <c r="AC2643" s="15" t="str">
        <f>_xlfn.CONCAT(Tabela1[[#This Row],[Município]],"/",Tabela1[[#This Row],[UF]])</f>
        <v>Luzilândia/PI</v>
      </c>
    </row>
    <row r="2644" spans="1:29" x14ac:dyDescent="0.25">
      <c r="A2644" s="14" t="s">
        <v>705</v>
      </c>
      <c r="B2644" s="2" t="s">
        <v>10568</v>
      </c>
      <c r="C2644" s="2" t="s">
        <v>13559</v>
      </c>
      <c r="D2644" s="3" t="s">
        <v>4705</v>
      </c>
      <c r="E2644" s="1">
        <v>22693</v>
      </c>
      <c r="F2644" s="1">
        <v>2014</v>
      </c>
      <c r="G2644" s="1">
        <v>1</v>
      </c>
      <c r="H2644" s="1" t="s">
        <v>1060</v>
      </c>
      <c r="I2644" s="1" t="s">
        <v>66</v>
      </c>
      <c r="J2644" s="1" t="s">
        <v>29</v>
      </c>
      <c r="K2644" s="1" t="str">
        <f>IF(Tabela1[[#This Row],[Situação da Obra]]="Inacabada - PC Técnica Concluída","Inacabada",Tabela1[[#This Row],[Situação da Obra]])</f>
        <v>Inacabada</v>
      </c>
      <c r="L2644" s="1" t="s">
        <v>30</v>
      </c>
      <c r="M2644" s="4">
        <v>44915</v>
      </c>
      <c r="N2644" s="5">
        <v>7.6999999999999999E-2</v>
      </c>
      <c r="O2644" s="4">
        <v>43179</v>
      </c>
      <c r="P2644" s="1" t="s">
        <v>199</v>
      </c>
      <c r="Q2644" s="1" t="s">
        <v>1992</v>
      </c>
      <c r="R2644" s="1" t="s">
        <v>32</v>
      </c>
      <c r="S2644" s="1" t="s">
        <v>205</v>
      </c>
      <c r="T2644" s="1" t="s">
        <v>201</v>
      </c>
      <c r="U2644" s="6">
        <v>1199106.57</v>
      </c>
      <c r="V2644" s="6">
        <v>936313.37</v>
      </c>
      <c r="W2644" s="6">
        <v>0</v>
      </c>
      <c r="X2644" s="6">
        <v>936313.37</v>
      </c>
      <c r="Y2644" s="6">
        <v>0</v>
      </c>
      <c r="Z2644" s="7">
        <v>43037</v>
      </c>
      <c r="AA26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4" s="35" t="str">
        <f>IFERROR(
                    _xlfn.XLOOKUP(Tabela1[[#This Row],[ID]],'Base_Solicitações MP'!B:B,'Base_Solicitações MP'!R:R),
                    "Não enviada")</f>
        <v>Não enviada</v>
      </c>
      <c r="AC2644" s="15" t="str">
        <f>_xlfn.CONCAT(Tabela1[[#This Row],[Município]],"/",Tabela1[[#This Row],[UF]])</f>
        <v>Campos dos Goytacazes/RJ</v>
      </c>
    </row>
    <row r="2645" spans="1:29" x14ac:dyDescent="0.25">
      <c r="A2645" s="14" t="s">
        <v>705</v>
      </c>
      <c r="B2645" s="2" t="s">
        <v>10569</v>
      </c>
      <c r="C2645" s="2" t="s">
        <v>13560</v>
      </c>
      <c r="D2645" s="3" t="s">
        <v>4706</v>
      </c>
      <c r="E2645" s="1">
        <v>22514</v>
      </c>
      <c r="F2645" s="1">
        <v>2014</v>
      </c>
      <c r="G2645" s="1">
        <v>2</v>
      </c>
      <c r="H2645" s="1" t="s">
        <v>2047</v>
      </c>
      <c r="I2645" s="1" t="s">
        <v>63</v>
      </c>
      <c r="J2645" s="1" t="s">
        <v>29</v>
      </c>
      <c r="K2645" s="1" t="str">
        <f>IF(Tabela1[[#This Row],[Situação da Obra]]="Inacabada - PC Técnica Concluída","Inacabada",Tabela1[[#This Row],[Situação da Obra]])</f>
        <v>Inacabada</v>
      </c>
      <c r="L2645" s="1" t="s">
        <v>30</v>
      </c>
      <c r="M2645" s="4">
        <v>44915</v>
      </c>
      <c r="N2645" s="5">
        <v>0.1734</v>
      </c>
      <c r="O2645" s="4">
        <v>43160</v>
      </c>
      <c r="P2645" s="1" t="s">
        <v>199</v>
      </c>
      <c r="Q2645" s="1" t="s">
        <v>1992</v>
      </c>
      <c r="R2645" s="1" t="s">
        <v>32</v>
      </c>
      <c r="S2645" s="1" t="s">
        <v>205</v>
      </c>
      <c r="T2645" s="1" t="s">
        <v>201</v>
      </c>
      <c r="U2645" s="6">
        <v>922572.33</v>
      </c>
      <c r="V2645" s="6">
        <v>923906.08</v>
      </c>
      <c r="W2645" s="6">
        <v>0</v>
      </c>
      <c r="X2645" s="6">
        <v>923906.08</v>
      </c>
      <c r="Y2645" s="6">
        <v>4139.93</v>
      </c>
      <c r="Z2645" s="7">
        <v>43157</v>
      </c>
      <c r="AA26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5" s="35" t="str">
        <f>IFERROR(
                    _xlfn.XLOOKUP(Tabela1[[#This Row],[ID]],'Base_Solicitações MP'!B:B,'Base_Solicitações MP'!R:R),
                    "Não enviada")</f>
        <v>Não enviada</v>
      </c>
      <c r="AC2645" s="15" t="str">
        <f>_xlfn.CONCAT(Tabela1[[#This Row],[Município]],"/",Tabela1[[#This Row],[UF]])</f>
        <v>Itapuranga/GO</v>
      </c>
    </row>
    <row r="2646" spans="1:29" x14ac:dyDescent="0.25">
      <c r="A2646" s="14" t="s">
        <v>705</v>
      </c>
      <c r="B2646" s="2" t="s">
        <v>10570</v>
      </c>
      <c r="C2646" s="2" t="s">
        <v>13561</v>
      </c>
      <c r="D2646" s="3" t="s">
        <v>4706</v>
      </c>
      <c r="E2646" s="1">
        <v>22514</v>
      </c>
      <c r="F2646" s="1">
        <v>2014</v>
      </c>
      <c r="G2646" s="1">
        <v>2</v>
      </c>
      <c r="H2646" s="1" t="s">
        <v>2047</v>
      </c>
      <c r="I2646" s="1" t="s">
        <v>63</v>
      </c>
      <c r="J2646" s="1" t="s">
        <v>29</v>
      </c>
      <c r="K2646" s="1" t="str">
        <f>IF(Tabela1[[#This Row],[Situação da Obra]]="Inacabada - PC Técnica Concluída","Inacabada",Tabela1[[#This Row],[Situação da Obra]])</f>
        <v>Inacabada</v>
      </c>
      <c r="L2646" s="1" t="s">
        <v>30</v>
      </c>
      <c r="M2646" s="4">
        <v>44915</v>
      </c>
      <c r="N2646" s="5">
        <v>0.19089999999999999</v>
      </c>
      <c r="O2646" s="4">
        <v>43185</v>
      </c>
      <c r="P2646" s="1" t="s">
        <v>199</v>
      </c>
      <c r="Q2646" s="1" t="s">
        <v>1992</v>
      </c>
      <c r="R2646" s="1" t="s">
        <v>32</v>
      </c>
      <c r="S2646" s="1" t="s">
        <v>205</v>
      </c>
      <c r="T2646" s="1" t="s">
        <v>201</v>
      </c>
      <c r="U2646" s="6">
        <v>923912.97</v>
      </c>
      <c r="V2646" s="6">
        <v>925342.62</v>
      </c>
      <c r="W2646" s="6">
        <v>0</v>
      </c>
      <c r="X2646" s="6">
        <v>925342.62</v>
      </c>
      <c r="Y2646" s="6">
        <v>4139.93</v>
      </c>
      <c r="Z2646" s="7">
        <v>43157</v>
      </c>
      <c r="AA26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6" s="35" t="str">
        <f>IFERROR(
                    _xlfn.XLOOKUP(Tabela1[[#This Row],[ID]],'Base_Solicitações MP'!B:B,'Base_Solicitações MP'!R:R),
                    "Não enviada")</f>
        <v>Não enviada</v>
      </c>
      <c r="AC2646" s="15" t="str">
        <f>_xlfn.CONCAT(Tabela1[[#This Row],[Município]],"/",Tabela1[[#This Row],[UF]])</f>
        <v>Itapuranga/GO</v>
      </c>
    </row>
    <row r="2647" spans="1:29" x14ac:dyDescent="0.25">
      <c r="A2647" s="14" t="s">
        <v>705</v>
      </c>
      <c r="B2647" s="2" t="s">
        <v>10571</v>
      </c>
      <c r="C2647" s="2" t="s">
        <v>13562</v>
      </c>
      <c r="D2647" s="3" t="s">
        <v>4707</v>
      </c>
      <c r="E2647" s="1">
        <v>46497</v>
      </c>
      <c r="F2647" s="1">
        <v>2014</v>
      </c>
      <c r="G2647" s="1">
        <v>1</v>
      </c>
      <c r="H2647" s="1" t="s">
        <v>4708</v>
      </c>
      <c r="I2647" s="1" t="s">
        <v>129</v>
      </c>
      <c r="J2647" s="1" t="s">
        <v>56</v>
      </c>
      <c r="K2647" s="1" t="str">
        <f>IF(Tabela1[[#This Row],[Situação da Obra]]="Inacabada - PC Técnica Concluída","Inacabada",Tabela1[[#This Row],[Situação da Obra]])</f>
        <v>Paralisada</v>
      </c>
      <c r="L2647" s="1" t="s">
        <v>30</v>
      </c>
      <c r="M2647" s="4">
        <v>44872</v>
      </c>
      <c r="N2647" s="5">
        <v>0.69620000000000004</v>
      </c>
      <c r="O2647" s="4">
        <v>45048</v>
      </c>
      <c r="P2647" s="1" t="s">
        <v>265</v>
      </c>
      <c r="Q2647" s="1" t="s">
        <v>174</v>
      </c>
      <c r="R2647" s="1" t="s">
        <v>32</v>
      </c>
      <c r="S2647" s="1" t="s">
        <v>190</v>
      </c>
      <c r="T2647" s="1" t="s">
        <v>201</v>
      </c>
      <c r="U2647" s="6">
        <v>364702.12</v>
      </c>
      <c r="V2647" s="6">
        <v>300000</v>
      </c>
      <c r="W2647" s="6">
        <v>0</v>
      </c>
      <c r="X2647" s="6">
        <v>300000</v>
      </c>
      <c r="Y2647" s="6">
        <v>117.27</v>
      </c>
      <c r="Z2647" s="7">
        <v>45313</v>
      </c>
      <c r="AA26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7" s="35" t="str">
        <f>IFERROR(
                    _xlfn.XLOOKUP(Tabela1[[#This Row],[ID]],'Base_Solicitações MP'!B:B,'Base_Solicitações MP'!R:R),
                    "Não enviada")</f>
        <v>Não enviada</v>
      </c>
      <c r="AC2647" s="15" t="str">
        <f>_xlfn.CONCAT(Tabela1[[#This Row],[Município]],"/",Tabela1[[#This Row],[UF]])</f>
        <v>Jardim de Piranhas/RN</v>
      </c>
    </row>
    <row r="2648" spans="1:29" x14ac:dyDescent="0.25">
      <c r="A2648" s="14" t="s">
        <v>705</v>
      </c>
      <c r="B2648" s="2" t="s">
        <v>10572</v>
      </c>
      <c r="C2648" s="2" t="s">
        <v>13563</v>
      </c>
      <c r="D2648" s="3" t="s">
        <v>4709</v>
      </c>
      <c r="E2648" s="1" t="s">
        <v>4710</v>
      </c>
      <c r="F2648" s="1">
        <v>2014</v>
      </c>
      <c r="G2648" s="1">
        <v>1</v>
      </c>
      <c r="H2648" s="1" t="s">
        <v>4711</v>
      </c>
      <c r="I2648" s="1" t="s">
        <v>310</v>
      </c>
      <c r="J2648" s="1" t="s">
        <v>40</v>
      </c>
      <c r="K2648" s="1" t="str">
        <f>IF(Tabela1[[#This Row],[Situação da Obra]]="Inacabada - PC Técnica Concluída","Inacabada",Tabela1[[#This Row],[Situação da Obra]])</f>
        <v>Inacabada</v>
      </c>
      <c r="L2648" s="1" t="s">
        <v>30</v>
      </c>
      <c r="M2648" s="4">
        <v>44431</v>
      </c>
      <c r="N2648" s="5">
        <v>0.84</v>
      </c>
      <c r="O2648" s="4">
        <v>44411</v>
      </c>
      <c r="P2648" s="1" t="s">
        <v>709</v>
      </c>
      <c r="Q2648" s="1" t="s">
        <v>710</v>
      </c>
      <c r="R2648" s="1" t="s">
        <v>32</v>
      </c>
      <c r="S2648" s="1" t="s">
        <v>716</v>
      </c>
      <c r="T2648" s="1" t="s">
        <v>712</v>
      </c>
      <c r="U2648" s="6">
        <v>507729.15</v>
      </c>
      <c r="V2648" s="6">
        <v>508513.8</v>
      </c>
      <c r="W2648" s="6">
        <v>0</v>
      </c>
      <c r="X2648" s="6">
        <v>508513.8</v>
      </c>
      <c r="Y2648" s="6">
        <v>3308.57</v>
      </c>
      <c r="Z2648" s="7">
        <v>44408</v>
      </c>
      <c r="AA26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8" s="35" t="str">
        <f>IFERROR(
                    _xlfn.XLOOKUP(Tabela1[[#This Row],[ID]],'Base_Solicitações MP'!B:B,'Base_Solicitações MP'!R:R),
                    "Não enviada")</f>
        <v>Diligência</v>
      </c>
      <c r="AC2648" s="15" t="str">
        <f>_xlfn.CONCAT(Tabela1[[#This Row],[Município]],"/",Tabela1[[#This Row],[UF]])</f>
        <v>Castanheiras/RO</v>
      </c>
    </row>
    <row r="2649" spans="1:29" x14ac:dyDescent="0.25">
      <c r="A2649" s="14" t="s">
        <v>705</v>
      </c>
      <c r="B2649" s="2" t="s">
        <v>7057</v>
      </c>
      <c r="C2649" s="2" t="s">
        <v>13564</v>
      </c>
      <c r="D2649" s="2" t="s">
        <v>4712</v>
      </c>
      <c r="E2649" s="1" t="s">
        <v>4713</v>
      </c>
      <c r="F2649" s="1">
        <v>2014</v>
      </c>
      <c r="G2649" s="1">
        <v>1</v>
      </c>
      <c r="H2649" s="1" t="s">
        <v>3222</v>
      </c>
      <c r="I2649" s="1" t="s">
        <v>444</v>
      </c>
      <c r="J2649" s="1" t="s">
        <v>40</v>
      </c>
      <c r="K2649" s="1" t="str">
        <f>IF(Tabela1[[#This Row],[Situação da Obra]]="Inacabada - PC Técnica Concluída","Inacabada",Tabela1[[#This Row],[Situação da Obra]])</f>
        <v>Inacabada</v>
      </c>
      <c r="L2649" s="1" t="s">
        <v>30</v>
      </c>
      <c r="M2649" s="4">
        <v>45005</v>
      </c>
      <c r="N2649" s="5">
        <v>0.98370000000000002</v>
      </c>
      <c r="O2649" s="4">
        <v>43546</v>
      </c>
      <c r="P2649" s="1" t="s">
        <v>1935</v>
      </c>
      <c r="Q2649" s="1" t="s">
        <v>710</v>
      </c>
      <c r="R2649" s="1" t="s">
        <v>32</v>
      </c>
      <c r="S2649" s="1" t="s">
        <v>1947</v>
      </c>
      <c r="T2649" s="1" t="s">
        <v>712</v>
      </c>
      <c r="U2649" s="6">
        <v>184051.99</v>
      </c>
      <c r="V2649" s="6">
        <v>184967.95</v>
      </c>
      <c r="W2649" s="6">
        <v>0</v>
      </c>
      <c r="X2649" s="6">
        <v>184967.95</v>
      </c>
      <c r="Y2649" s="6">
        <v>3186.77</v>
      </c>
      <c r="Z2649" s="7">
        <v>44962</v>
      </c>
      <c r="AA26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9" s="35" t="str">
        <f>IFERROR(
                    _xlfn.XLOOKUP(Tabela1[[#This Row],[ID]],'Base_Solicitações MP'!B:B,'Base_Solicitações MP'!R:R),
                    "Não enviada")</f>
        <v>Diligência</v>
      </c>
      <c r="AC2649" s="15" t="str">
        <f>_xlfn.CONCAT(Tabela1[[#This Row],[Município]],"/",Tabela1[[#This Row],[UF]])</f>
        <v>Mâncio Lima/AC</v>
      </c>
    </row>
    <row r="2650" spans="1:29" x14ac:dyDescent="0.25">
      <c r="A2650" s="14" t="s">
        <v>705</v>
      </c>
      <c r="B2650" s="2" t="s">
        <v>10573</v>
      </c>
      <c r="C2650" s="2" t="s">
        <v>13565</v>
      </c>
      <c r="D2650" s="3" t="s">
        <v>4714</v>
      </c>
      <c r="E2650" s="1">
        <v>22689</v>
      </c>
      <c r="F2650" s="1">
        <v>2014</v>
      </c>
      <c r="G2650" s="1">
        <v>1</v>
      </c>
      <c r="H2650" s="1" t="s">
        <v>4216</v>
      </c>
      <c r="I2650" s="1" t="s">
        <v>52</v>
      </c>
      <c r="J2650" s="1" t="s">
        <v>29</v>
      </c>
      <c r="K2650" s="1" t="str">
        <f>IF(Tabela1[[#This Row],[Situação da Obra]]="Inacabada - PC Técnica Concluída","Inacabada",Tabela1[[#This Row],[Situação da Obra]])</f>
        <v>Inacabada</v>
      </c>
      <c r="L2650" s="1" t="s">
        <v>30</v>
      </c>
      <c r="M2650" s="4">
        <v>44915</v>
      </c>
      <c r="N2650" s="5">
        <v>0.61770000000000003</v>
      </c>
      <c r="O2650" s="4">
        <v>44342</v>
      </c>
      <c r="P2650" s="1" t="s">
        <v>199</v>
      </c>
      <c r="Q2650" s="1" t="s">
        <v>1992</v>
      </c>
      <c r="R2650" s="1" t="s">
        <v>32</v>
      </c>
      <c r="S2650" s="1" t="s">
        <v>205</v>
      </c>
      <c r="T2650" s="1" t="s">
        <v>201</v>
      </c>
      <c r="U2650" s="6">
        <v>648957.39</v>
      </c>
      <c r="V2650" s="6">
        <v>915598.24</v>
      </c>
      <c r="W2650" s="6">
        <v>0</v>
      </c>
      <c r="X2650" s="6">
        <v>915598.24</v>
      </c>
      <c r="Y2650" s="6">
        <v>3849.58</v>
      </c>
      <c r="Z2650" s="7">
        <v>44407</v>
      </c>
      <c r="AA26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0" s="35" t="str">
        <f>IFERROR(
                    _xlfn.XLOOKUP(Tabela1[[#This Row],[ID]],'Base_Solicitações MP'!B:B,'Base_Solicitações MP'!R:R),
                    "Não enviada")</f>
        <v>Em Cadastramento</v>
      </c>
      <c r="AC2650" s="15" t="str">
        <f>_xlfn.CONCAT(Tabela1[[#This Row],[Município]],"/",Tabela1[[#This Row],[UF]])</f>
        <v>Duas Estradas/PB</v>
      </c>
    </row>
    <row r="2651" spans="1:29" x14ac:dyDescent="0.25">
      <c r="A2651" s="14" t="s">
        <v>705</v>
      </c>
      <c r="B2651" s="2" t="s">
        <v>10574</v>
      </c>
      <c r="C2651" s="2" t="s">
        <v>13566</v>
      </c>
      <c r="D2651" s="3" t="s">
        <v>4715</v>
      </c>
      <c r="E2651" s="1" t="s">
        <v>4716</v>
      </c>
      <c r="F2651" s="1">
        <v>2014</v>
      </c>
      <c r="G2651" s="1">
        <v>1</v>
      </c>
      <c r="H2651" s="1" t="s">
        <v>194</v>
      </c>
      <c r="I2651" s="1" t="s">
        <v>172</v>
      </c>
      <c r="J2651" s="1" t="s">
        <v>40</v>
      </c>
      <c r="K2651" s="1" t="str">
        <f>IF(Tabela1[[#This Row],[Situação da Obra]]="Inacabada - PC Técnica Concluída","Inacabada",Tabela1[[#This Row],[Situação da Obra]])</f>
        <v>Inacabada</v>
      </c>
      <c r="L2651" s="1" t="s">
        <v>30</v>
      </c>
      <c r="M2651" s="4">
        <v>45005</v>
      </c>
      <c r="N2651" s="5">
        <v>0.15840000000000001</v>
      </c>
      <c r="O2651" s="4">
        <v>44643</v>
      </c>
      <c r="P2651" s="1" t="s">
        <v>31</v>
      </c>
      <c r="Q2651" s="1" t="s">
        <v>710</v>
      </c>
      <c r="R2651" s="1" t="s">
        <v>32</v>
      </c>
      <c r="S2651" s="1" t="s">
        <v>353</v>
      </c>
      <c r="T2651" s="1" t="s">
        <v>34</v>
      </c>
      <c r="U2651" s="6">
        <v>1735000</v>
      </c>
      <c r="V2651" s="6">
        <v>1334718.31</v>
      </c>
      <c r="W2651" s="6">
        <v>511634.03</v>
      </c>
      <c r="X2651" s="6">
        <v>1846352.34</v>
      </c>
      <c r="Y2651" s="6">
        <v>23211.919999999998</v>
      </c>
      <c r="Z2651" s="7">
        <v>44962</v>
      </c>
      <c r="AA26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1" s="35" t="str">
        <f>IFERROR(
                    _xlfn.XLOOKUP(Tabela1[[#This Row],[ID]],'Base_Solicitações MP'!B:B,'Base_Solicitações MP'!R:R),
                    "Não enviada")</f>
        <v>Não enviada</v>
      </c>
      <c r="AC2651" s="15" t="str">
        <f>_xlfn.CONCAT(Tabela1[[#This Row],[Município]],"/",Tabela1[[#This Row],[UF]])</f>
        <v>Macapá/AP</v>
      </c>
    </row>
    <row r="2652" spans="1:29" x14ac:dyDescent="0.25">
      <c r="A2652" s="14" t="s">
        <v>705</v>
      </c>
      <c r="B2652" s="2" t="s">
        <v>10575</v>
      </c>
      <c r="C2652" s="2" t="s">
        <v>13567</v>
      </c>
      <c r="D2652" s="3" t="s">
        <v>4717</v>
      </c>
      <c r="E2652" s="1" t="s">
        <v>4718</v>
      </c>
      <c r="F2652" s="1">
        <v>2014</v>
      </c>
      <c r="G2652" s="1">
        <v>1</v>
      </c>
      <c r="H2652" s="1" t="s">
        <v>1334</v>
      </c>
      <c r="I2652" s="1" t="s">
        <v>82</v>
      </c>
      <c r="J2652" s="1" t="s">
        <v>56</v>
      </c>
      <c r="K2652" s="1" t="str">
        <f>IF(Tabela1[[#This Row],[Situação da Obra]]="Inacabada - PC Técnica Concluída","Inacabada",Tabela1[[#This Row],[Situação da Obra]])</f>
        <v>Paralisada</v>
      </c>
      <c r="L2652" s="1" t="s">
        <v>30</v>
      </c>
      <c r="M2652" s="4">
        <v>44764</v>
      </c>
      <c r="N2652" s="5">
        <v>0.65790000000000004</v>
      </c>
      <c r="O2652" s="4">
        <v>44910</v>
      </c>
      <c r="P2652" s="1" t="s">
        <v>31</v>
      </c>
      <c r="Q2652" s="1" t="s">
        <v>710</v>
      </c>
      <c r="R2652" s="1" t="s">
        <v>32</v>
      </c>
      <c r="S2652" s="1" t="s">
        <v>57</v>
      </c>
      <c r="T2652" s="1" t="s">
        <v>34</v>
      </c>
      <c r="U2652" s="6">
        <v>1809035.47</v>
      </c>
      <c r="V2652" s="6">
        <v>2330109.35</v>
      </c>
      <c r="W2652" s="6">
        <v>0</v>
      </c>
      <c r="X2652" s="6">
        <v>2330109.35</v>
      </c>
      <c r="Y2652" s="6">
        <v>663567.26</v>
      </c>
      <c r="Z2652" s="7">
        <v>45350</v>
      </c>
      <c r="AA26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2" s="35" t="str">
        <f>IFERROR(
                    _xlfn.XLOOKUP(Tabela1[[#This Row],[ID]],'Base_Solicitações MP'!B:B,'Base_Solicitações MP'!R:R),
                    "Não enviada")</f>
        <v>Não enviada</v>
      </c>
      <c r="AC2652" s="15" t="str">
        <f>_xlfn.CONCAT(Tabela1[[#This Row],[Município]],"/",Tabela1[[#This Row],[UF]])</f>
        <v>Feira de Santana/BA</v>
      </c>
    </row>
    <row r="2653" spans="1:29" x14ac:dyDescent="0.25">
      <c r="A2653" s="14" t="s">
        <v>705</v>
      </c>
      <c r="B2653" s="2" t="s">
        <v>10576</v>
      </c>
      <c r="C2653" s="2" t="s">
        <v>13568</v>
      </c>
      <c r="D2653" s="3" t="s">
        <v>4719</v>
      </c>
      <c r="E2653" s="1" t="s">
        <v>4720</v>
      </c>
      <c r="F2653" s="1">
        <v>2014</v>
      </c>
      <c r="G2653" s="1">
        <v>1</v>
      </c>
      <c r="H2653" s="1" t="s">
        <v>425</v>
      </c>
      <c r="I2653" s="1" t="s">
        <v>184</v>
      </c>
      <c r="J2653" s="1" t="s">
        <v>56</v>
      </c>
      <c r="K2653" s="1" t="str">
        <f>IF(Tabela1[[#This Row],[Situação da Obra]]="Inacabada - PC Técnica Concluída","Inacabada",Tabela1[[#This Row],[Situação da Obra]])</f>
        <v>Paralisada</v>
      </c>
      <c r="L2653" s="1" t="s">
        <v>30</v>
      </c>
      <c r="M2653" s="4">
        <v>44897</v>
      </c>
      <c r="N2653" s="5">
        <v>0.80359999999999998</v>
      </c>
      <c r="O2653" s="4">
        <v>45048</v>
      </c>
      <c r="P2653" s="1" t="s">
        <v>31</v>
      </c>
      <c r="Q2653" s="1" t="s">
        <v>710</v>
      </c>
      <c r="R2653" s="1" t="s">
        <v>32</v>
      </c>
      <c r="S2653" s="1" t="s">
        <v>353</v>
      </c>
      <c r="T2653" s="1" t="s">
        <v>34</v>
      </c>
      <c r="U2653" s="6">
        <v>1174007.23</v>
      </c>
      <c r="V2653" s="6">
        <v>1865374.01</v>
      </c>
      <c r="W2653" s="6">
        <v>0</v>
      </c>
      <c r="X2653" s="6">
        <v>1865374.01</v>
      </c>
      <c r="Y2653" s="6">
        <v>417576.89</v>
      </c>
      <c r="Z2653" s="7">
        <v>45100</v>
      </c>
      <c r="AA26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3" s="35" t="str">
        <f>IFERROR(
                    _xlfn.XLOOKUP(Tabela1[[#This Row],[ID]],'Base_Solicitações MP'!B:B,'Base_Solicitações MP'!R:R),
                    "Não enviada")</f>
        <v>Não enviada</v>
      </c>
      <c r="AC2653" s="15" t="str">
        <f>_xlfn.CONCAT(Tabela1[[#This Row],[Município]],"/",Tabela1[[#This Row],[UF]])</f>
        <v>Santarém/PA</v>
      </c>
    </row>
    <row r="2654" spans="1:29" x14ac:dyDescent="0.25">
      <c r="A2654" s="14" t="s">
        <v>705</v>
      </c>
      <c r="B2654" s="2" t="s">
        <v>10577</v>
      </c>
      <c r="C2654" s="2" t="s">
        <v>13569</v>
      </c>
      <c r="D2654" s="3" t="s">
        <v>4721</v>
      </c>
      <c r="E2654" s="1" t="s">
        <v>4722</v>
      </c>
      <c r="F2654" s="1">
        <v>2014</v>
      </c>
      <c r="G2654" s="1">
        <v>1</v>
      </c>
      <c r="H2654" s="1" t="s">
        <v>4723</v>
      </c>
      <c r="I2654" s="1" t="s">
        <v>160</v>
      </c>
      <c r="J2654" s="1" t="s">
        <v>40</v>
      </c>
      <c r="K2654" s="1" t="str">
        <f>IF(Tabela1[[#This Row],[Situação da Obra]]="Inacabada - PC Técnica Concluída","Inacabada",Tabela1[[#This Row],[Situação da Obra]])</f>
        <v>Inacabada</v>
      </c>
      <c r="L2654" s="1" t="s">
        <v>30</v>
      </c>
      <c r="M2654" s="4">
        <v>43654</v>
      </c>
      <c r="N2654" s="5">
        <v>0.33910000000000001</v>
      </c>
      <c r="O2654" s="4">
        <v>43572</v>
      </c>
      <c r="P2654" s="1" t="s">
        <v>31</v>
      </c>
      <c r="Q2654" s="1" t="s">
        <v>710</v>
      </c>
      <c r="R2654" s="1" t="s">
        <v>32</v>
      </c>
      <c r="S2654" s="1" t="s">
        <v>739</v>
      </c>
      <c r="T2654" s="1" t="s">
        <v>34</v>
      </c>
      <c r="U2654" s="6">
        <v>1118456.29</v>
      </c>
      <c r="V2654" s="6">
        <v>1288750.6599999999</v>
      </c>
      <c r="W2654" s="6">
        <v>0</v>
      </c>
      <c r="X2654" s="6">
        <v>1288750.6599999999</v>
      </c>
      <c r="Y2654" s="6">
        <v>0</v>
      </c>
      <c r="Z2654" s="7">
        <v>43492</v>
      </c>
      <c r="AA26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4" s="35" t="str">
        <f>IFERROR(
                    _xlfn.XLOOKUP(Tabela1[[#This Row],[ID]],'Base_Solicitações MP'!B:B,'Base_Solicitações MP'!R:R),
                    "Não enviada")</f>
        <v>Diligência</v>
      </c>
      <c r="AC2654" s="15" t="str">
        <f>_xlfn.CONCAT(Tabela1[[#This Row],[Município]],"/",Tabela1[[#This Row],[UF]])</f>
        <v>Alagoinha/PE</v>
      </c>
    </row>
    <row r="2655" spans="1:29" x14ac:dyDescent="0.25">
      <c r="A2655" s="14" t="s">
        <v>705</v>
      </c>
      <c r="B2655" s="2" t="s">
        <v>10578</v>
      </c>
      <c r="C2655" s="2" t="s">
        <v>13570</v>
      </c>
      <c r="D2655" s="3" t="s">
        <v>4724</v>
      </c>
      <c r="E2655" s="1" t="s">
        <v>4725</v>
      </c>
      <c r="F2655" s="1">
        <v>2014</v>
      </c>
      <c r="G2655" s="1">
        <v>2</v>
      </c>
      <c r="H2655" s="1" t="s">
        <v>3838</v>
      </c>
      <c r="I2655" s="1" t="s">
        <v>444</v>
      </c>
      <c r="J2655" s="1" t="s">
        <v>56</v>
      </c>
      <c r="K2655" s="1" t="str">
        <f>IF(Tabela1[[#This Row],[Situação da Obra]]="Inacabada - PC Técnica Concluída","Inacabada",Tabela1[[#This Row],[Situação da Obra]])</f>
        <v>Paralisada</v>
      </c>
      <c r="L2655" s="1" t="s">
        <v>30</v>
      </c>
      <c r="M2655" s="4">
        <v>44298</v>
      </c>
      <c r="N2655" s="5">
        <v>0.41710000000000003</v>
      </c>
      <c r="O2655" s="4">
        <v>45058</v>
      </c>
      <c r="P2655" s="1" t="s">
        <v>31</v>
      </c>
      <c r="Q2655" s="1" t="s">
        <v>710</v>
      </c>
      <c r="R2655" s="1" t="s">
        <v>32</v>
      </c>
      <c r="S2655" s="1" t="s">
        <v>739</v>
      </c>
      <c r="T2655" s="1" t="s">
        <v>34</v>
      </c>
      <c r="U2655" s="6">
        <v>1365150.68</v>
      </c>
      <c r="V2655" s="6">
        <v>1365308.86</v>
      </c>
      <c r="W2655" s="6">
        <v>0</v>
      </c>
      <c r="X2655" s="6">
        <v>1365308.86</v>
      </c>
      <c r="Y2655" s="6">
        <v>19561.349999999999</v>
      </c>
      <c r="Z2655" s="7">
        <v>45201</v>
      </c>
      <c r="AA26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5" s="35" t="str">
        <f>IFERROR(
                    _xlfn.XLOOKUP(Tabela1[[#This Row],[ID]],'Base_Solicitações MP'!B:B,'Base_Solicitações MP'!R:R),
                    "Não enviada")</f>
        <v>Diligência</v>
      </c>
      <c r="AC2655" s="15" t="str">
        <f>_xlfn.CONCAT(Tabela1[[#This Row],[Município]],"/",Tabela1[[#This Row],[UF]])</f>
        <v>Tarauacá/AC</v>
      </c>
    </row>
    <row r="2656" spans="1:29" x14ac:dyDescent="0.25">
      <c r="A2656" s="14" t="s">
        <v>705</v>
      </c>
      <c r="B2656" s="2" t="s">
        <v>10579</v>
      </c>
      <c r="C2656" s="2" t="s">
        <v>13571</v>
      </c>
      <c r="D2656" s="3" t="s">
        <v>4724</v>
      </c>
      <c r="E2656" s="1" t="s">
        <v>4725</v>
      </c>
      <c r="F2656" s="1">
        <v>2014</v>
      </c>
      <c r="G2656" s="1">
        <v>2</v>
      </c>
      <c r="H2656" s="1" t="s">
        <v>3838</v>
      </c>
      <c r="I2656" s="1" t="s">
        <v>444</v>
      </c>
      <c r="J2656" s="1" t="s">
        <v>56</v>
      </c>
      <c r="K2656" s="1" t="str">
        <f>IF(Tabela1[[#This Row],[Situação da Obra]]="Inacabada - PC Técnica Concluída","Inacabada",Tabela1[[#This Row],[Situação da Obra]])</f>
        <v>Paralisada</v>
      </c>
      <c r="L2656" s="1" t="s">
        <v>30</v>
      </c>
      <c r="M2656" s="4">
        <v>44297</v>
      </c>
      <c r="N2656" s="5">
        <v>0.37230000000000002</v>
      </c>
      <c r="O2656" s="4">
        <v>45057</v>
      </c>
      <c r="P2656" s="1" t="s">
        <v>31</v>
      </c>
      <c r="Q2656" s="1" t="s">
        <v>710</v>
      </c>
      <c r="R2656" s="1" t="s">
        <v>32</v>
      </c>
      <c r="S2656" s="1" t="s">
        <v>57</v>
      </c>
      <c r="T2656" s="1" t="s">
        <v>34</v>
      </c>
      <c r="U2656" s="6">
        <v>2011232.84</v>
      </c>
      <c r="V2656" s="6">
        <v>2048300.76</v>
      </c>
      <c r="W2656" s="6">
        <v>0</v>
      </c>
      <c r="X2656" s="6">
        <v>2048300.76</v>
      </c>
      <c r="Y2656" s="6">
        <v>19561.349999999999</v>
      </c>
      <c r="Z2656" s="7">
        <v>45201</v>
      </c>
      <c r="AA26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6" s="35" t="str">
        <f>IFERROR(
                    _xlfn.XLOOKUP(Tabela1[[#This Row],[ID]],'Base_Solicitações MP'!B:B,'Base_Solicitações MP'!R:R),
                    "Não enviada")</f>
        <v>Diligência</v>
      </c>
      <c r="AC2656" s="15" t="str">
        <f>_xlfn.CONCAT(Tabela1[[#This Row],[Município]],"/",Tabela1[[#This Row],[UF]])</f>
        <v>Tarauacá/AC</v>
      </c>
    </row>
    <row r="2657" spans="1:29" x14ac:dyDescent="0.25">
      <c r="A2657" s="14" t="s">
        <v>705</v>
      </c>
      <c r="B2657" s="2" t="s">
        <v>10580</v>
      </c>
      <c r="C2657" s="2" t="s">
        <v>13572</v>
      </c>
      <c r="D2657" s="3" t="s">
        <v>4726</v>
      </c>
      <c r="E2657" s="1" t="s">
        <v>4727</v>
      </c>
      <c r="F2657" s="1">
        <v>2014</v>
      </c>
      <c r="G2657" s="1">
        <v>1</v>
      </c>
      <c r="H2657" s="1" t="s">
        <v>4728</v>
      </c>
      <c r="I2657" s="1" t="s">
        <v>352</v>
      </c>
      <c r="J2657" s="1" t="s">
        <v>29</v>
      </c>
      <c r="K2657" s="1" t="str">
        <f>IF(Tabela1[[#This Row],[Situação da Obra]]="Inacabada - PC Técnica Concluída","Inacabada",Tabela1[[#This Row],[Situação da Obra]])</f>
        <v>Inacabada</v>
      </c>
      <c r="L2657" s="1" t="s">
        <v>30</v>
      </c>
      <c r="M2657" s="4">
        <v>44999</v>
      </c>
      <c r="N2657" s="5">
        <v>0</v>
      </c>
      <c r="O2657" s="4">
        <v>44573</v>
      </c>
      <c r="P2657" s="1" t="s">
        <v>31</v>
      </c>
      <c r="Q2657" s="1" t="s">
        <v>710</v>
      </c>
      <c r="R2657" s="1" t="s">
        <v>32</v>
      </c>
      <c r="S2657" s="1" t="s">
        <v>57</v>
      </c>
      <c r="T2657" s="1" t="s">
        <v>34</v>
      </c>
      <c r="U2657" s="6">
        <v>1734871.51</v>
      </c>
      <c r="V2657" s="6">
        <v>1832567.58</v>
      </c>
      <c r="W2657" s="6">
        <v>0</v>
      </c>
      <c r="X2657" s="6">
        <v>1832567.58</v>
      </c>
      <c r="Y2657" s="6">
        <v>0</v>
      </c>
      <c r="Z2657" s="7">
        <v>44679</v>
      </c>
      <c r="AA26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7" s="35" t="str">
        <f>IFERROR(
                    _xlfn.XLOOKUP(Tabela1[[#This Row],[ID]],'Base_Solicitações MP'!B:B,'Base_Solicitações MP'!R:R),
                    "Não enviada")</f>
        <v>Diligência</v>
      </c>
      <c r="AC2657" s="15" t="str">
        <f>_xlfn.CONCAT(Tabela1[[#This Row],[Município]],"/",Tabela1[[#This Row],[UF]])</f>
        <v>Olivença/AL</v>
      </c>
    </row>
    <row r="2658" spans="1:29" x14ac:dyDescent="0.25">
      <c r="A2658" s="14" t="s">
        <v>705</v>
      </c>
      <c r="B2658" s="2" t="s">
        <v>10581</v>
      </c>
      <c r="C2658" s="2" t="s">
        <v>13573</v>
      </c>
      <c r="D2658" s="3" t="s">
        <v>4729</v>
      </c>
      <c r="E2658" s="1" t="s">
        <v>4730</v>
      </c>
      <c r="F2658" s="1">
        <v>2014</v>
      </c>
      <c r="G2658" s="1">
        <v>1</v>
      </c>
      <c r="H2658" s="1" t="s">
        <v>3041</v>
      </c>
      <c r="I2658" s="1" t="s">
        <v>55</v>
      </c>
      <c r="J2658" s="1" t="s">
        <v>40</v>
      </c>
      <c r="K2658" s="1" t="str">
        <f>IF(Tabela1[[#This Row],[Situação da Obra]]="Inacabada - PC Técnica Concluída","Inacabada",Tabela1[[#This Row],[Situação da Obra]])</f>
        <v>Inacabada</v>
      </c>
      <c r="L2658" s="1" t="s">
        <v>30</v>
      </c>
      <c r="M2658" s="4">
        <v>45005</v>
      </c>
      <c r="N2658" s="5">
        <v>0.3977</v>
      </c>
      <c r="O2658" s="4">
        <v>44705</v>
      </c>
      <c r="P2658" s="1" t="s">
        <v>31</v>
      </c>
      <c r="Q2658" s="1" t="s">
        <v>710</v>
      </c>
      <c r="R2658" s="1" t="s">
        <v>32</v>
      </c>
      <c r="S2658" s="1" t="s">
        <v>57</v>
      </c>
      <c r="T2658" s="1" t="s">
        <v>34</v>
      </c>
      <c r="U2658" s="6">
        <v>1870985.45</v>
      </c>
      <c r="V2658" s="6">
        <v>1979860.84</v>
      </c>
      <c r="W2658" s="6">
        <v>0</v>
      </c>
      <c r="X2658" s="6">
        <v>1979860.84</v>
      </c>
      <c r="Y2658" s="6">
        <v>146.69</v>
      </c>
      <c r="Z2658" s="7">
        <v>44981</v>
      </c>
      <c r="AA26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8" s="35" t="str">
        <f>IFERROR(
                    _xlfn.XLOOKUP(Tabela1[[#This Row],[ID]],'Base_Solicitações MP'!B:B,'Base_Solicitações MP'!R:R),
                    "Não enviada")</f>
        <v>Em Cadastramento</v>
      </c>
      <c r="AC2658" s="15" t="str">
        <f>_xlfn.CONCAT(Tabela1[[#This Row],[Município]],"/",Tabela1[[#This Row],[UF]])</f>
        <v>Sete Barras/SP</v>
      </c>
    </row>
    <row r="2659" spans="1:29" x14ac:dyDescent="0.25">
      <c r="A2659" s="14" t="s">
        <v>705</v>
      </c>
      <c r="B2659" s="2" t="s">
        <v>10582</v>
      </c>
      <c r="C2659" s="2" t="s">
        <v>13574</v>
      </c>
      <c r="D2659" s="3" t="s">
        <v>4731</v>
      </c>
      <c r="E2659" s="1" t="s">
        <v>4732</v>
      </c>
      <c r="F2659" s="1">
        <v>2014</v>
      </c>
      <c r="G2659" s="1">
        <v>1</v>
      </c>
      <c r="H2659" s="1" t="s">
        <v>1694</v>
      </c>
      <c r="I2659" s="1" t="s">
        <v>212</v>
      </c>
      <c r="J2659" s="1" t="s">
        <v>56</v>
      </c>
      <c r="K2659" s="1" t="str">
        <f>IF(Tabela1[[#This Row],[Situação da Obra]]="Inacabada - PC Técnica Concluída","Inacabada",Tabela1[[#This Row],[Situação da Obra]])</f>
        <v>Paralisada</v>
      </c>
      <c r="L2659" s="1" t="s">
        <v>30</v>
      </c>
      <c r="M2659" s="4">
        <v>44347</v>
      </c>
      <c r="N2659" s="5">
        <v>0.35399999999999998</v>
      </c>
      <c r="O2659" s="4">
        <v>44497</v>
      </c>
      <c r="P2659" s="1" t="s">
        <v>31</v>
      </c>
      <c r="Q2659" s="1" t="s">
        <v>710</v>
      </c>
      <c r="R2659" s="1" t="s">
        <v>32</v>
      </c>
      <c r="S2659" s="1" t="s">
        <v>57</v>
      </c>
      <c r="T2659" s="1" t="s">
        <v>34</v>
      </c>
      <c r="U2659" s="6">
        <v>1763766.66</v>
      </c>
      <c r="V2659" s="6">
        <v>1961808.27</v>
      </c>
      <c r="W2659" s="6">
        <v>0</v>
      </c>
      <c r="X2659" s="6">
        <v>1961808.27</v>
      </c>
      <c r="Y2659" s="6">
        <v>19151.189999999999</v>
      </c>
      <c r="Z2659" s="7">
        <v>45160</v>
      </c>
      <c r="AA26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9" s="35" t="str">
        <f>IFERROR(
                    _xlfn.XLOOKUP(Tabela1[[#This Row],[ID]],'Base_Solicitações MP'!B:B,'Base_Solicitações MP'!R:R),
                    "Não enviada")</f>
        <v>Diligência</v>
      </c>
      <c r="AC2659" s="15" t="str">
        <f>_xlfn.CONCAT(Tabela1[[#This Row],[Município]],"/",Tabela1[[#This Row],[UF]])</f>
        <v>Autazes/AM</v>
      </c>
    </row>
    <row r="2660" spans="1:29" x14ac:dyDescent="0.25">
      <c r="A2660" s="14" t="s">
        <v>705</v>
      </c>
      <c r="B2660" s="2" t="s">
        <v>6474</v>
      </c>
      <c r="C2660" s="2" t="s">
        <v>13575</v>
      </c>
      <c r="D2660" s="3" t="s">
        <v>4733</v>
      </c>
      <c r="E2660" s="1" t="s">
        <v>4734</v>
      </c>
      <c r="F2660" s="1">
        <v>2014</v>
      </c>
      <c r="G2660" s="1">
        <v>2</v>
      </c>
      <c r="H2660" s="1" t="s">
        <v>211</v>
      </c>
      <c r="I2660" s="1" t="s">
        <v>212</v>
      </c>
      <c r="J2660" s="1" t="s">
        <v>40</v>
      </c>
      <c r="K2660" s="1" t="str">
        <f>IF(Tabela1[[#This Row],[Situação da Obra]]="Inacabada - PC Técnica Concluída","Inacabada",Tabela1[[#This Row],[Situação da Obra]])</f>
        <v>Inacabada</v>
      </c>
      <c r="L2660" s="1" t="s">
        <v>30</v>
      </c>
      <c r="M2660" s="4">
        <v>43948</v>
      </c>
      <c r="N2660" s="5">
        <v>0.623</v>
      </c>
      <c r="O2660" s="4">
        <v>43394</v>
      </c>
      <c r="P2660" s="1" t="s">
        <v>31</v>
      </c>
      <c r="Q2660" s="1" t="s">
        <v>710</v>
      </c>
      <c r="R2660" s="1" t="s">
        <v>32</v>
      </c>
      <c r="S2660" s="1" t="s">
        <v>57</v>
      </c>
      <c r="T2660" s="1" t="s">
        <v>34</v>
      </c>
      <c r="U2660" s="6">
        <v>1961000</v>
      </c>
      <c r="V2660" s="6">
        <v>1961808.27</v>
      </c>
      <c r="W2660" s="6">
        <v>0</v>
      </c>
      <c r="X2660" s="6">
        <v>1961808.27</v>
      </c>
      <c r="Y2660" s="6">
        <v>203.76</v>
      </c>
      <c r="Z2660" s="7">
        <v>44905</v>
      </c>
      <c r="AA26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0" s="35" t="str">
        <f>IFERROR(
                    _xlfn.XLOOKUP(Tabela1[[#This Row],[ID]],'Base_Solicitações MP'!B:B,'Base_Solicitações MP'!R:R),
                    "Não enviada")</f>
        <v>Diligência</v>
      </c>
      <c r="AC2660" s="15" t="str">
        <f>_xlfn.CONCAT(Tabela1[[#This Row],[Município]],"/",Tabela1[[#This Row],[UF]])</f>
        <v>Benjamin Constant/AM</v>
      </c>
    </row>
    <row r="2661" spans="1:29" x14ac:dyDescent="0.25">
      <c r="A2661" s="14" t="s">
        <v>705</v>
      </c>
      <c r="B2661" s="2" t="s">
        <v>6463</v>
      </c>
      <c r="C2661" s="2" t="s">
        <v>13576</v>
      </c>
      <c r="D2661" s="3" t="s">
        <v>4733</v>
      </c>
      <c r="E2661" s="1" t="s">
        <v>4734</v>
      </c>
      <c r="F2661" s="1">
        <v>2014</v>
      </c>
      <c r="G2661" s="1">
        <v>2</v>
      </c>
      <c r="H2661" s="1" t="s">
        <v>211</v>
      </c>
      <c r="I2661" s="1" t="s">
        <v>212</v>
      </c>
      <c r="J2661" s="1" t="s">
        <v>40</v>
      </c>
      <c r="K2661" s="1" t="str">
        <f>IF(Tabela1[[#This Row],[Situação da Obra]]="Inacabada - PC Técnica Concluída","Inacabada",Tabela1[[#This Row],[Situação da Obra]])</f>
        <v>Inacabada</v>
      </c>
      <c r="L2661" s="1" t="s">
        <v>30</v>
      </c>
      <c r="M2661" s="4">
        <v>43948</v>
      </c>
      <c r="N2661" s="5">
        <v>0.2661</v>
      </c>
      <c r="O2661" s="4">
        <v>43393</v>
      </c>
      <c r="P2661" s="1" t="s">
        <v>31</v>
      </c>
      <c r="Q2661" s="1" t="s">
        <v>710</v>
      </c>
      <c r="R2661" s="1" t="s">
        <v>32</v>
      </c>
      <c r="S2661" s="1" t="s">
        <v>739</v>
      </c>
      <c r="T2661" s="1" t="s">
        <v>34</v>
      </c>
      <c r="U2661" s="6">
        <v>1292712.3799999999</v>
      </c>
      <c r="V2661" s="6">
        <v>1293752.6299999999</v>
      </c>
      <c r="W2661" s="6">
        <v>0</v>
      </c>
      <c r="X2661" s="6">
        <v>1293752.6299999999</v>
      </c>
      <c r="Y2661" s="6">
        <v>203.76</v>
      </c>
      <c r="Z2661" s="7">
        <v>44905</v>
      </c>
      <c r="AA26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1" s="35" t="str">
        <f>IFERROR(
                    _xlfn.XLOOKUP(Tabela1[[#This Row],[ID]],'Base_Solicitações MP'!B:B,'Base_Solicitações MP'!R:R),
                    "Não enviada")</f>
        <v>Retornado para Análise FNDE</v>
      </c>
      <c r="AC2661" s="15" t="str">
        <f>_xlfn.CONCAT(Tabela1[[#This Row],[Município]],"/",Tabela1[[#This Row],[UF]])</f>
        <v>Benjamin Constant/AM</v>
      </c>
    </row>
    <row r="2662" spans="1:29" x14ac:dyDescent="0.25">
      <c r="A2662" s="14" t="s">
        <v>705</v>
      </c>
      <c r="B2662" s="2" t="s">
        <v>10583</v>
      </c>
      <c r="C2662" s="2" t="s">
        <v>13577</v>
      </c>
      <c r="D2662" s="3" t="s">
        <v>4735</v>
      </c>
      <c r="E2662" s="1" t="s">
        <v>4736</v>
      </c>
      <c r="F2662" s="1">
        <v>2014</v>
      </c>
      <c r="G2662" s="1">
        <v>2</v>
      </c>
      <c r="H2662" s="1" t="s">
        <v>3830</v>
      </c>
      <c r="I2662" s="1" t="s">
        <v>212</v>
      </c>
      <c r="J2662" s="1" t="s">
        <v>29</v>
      </c>
      <c r="K2662" s="1" t="str">
        <f>IF(Tabela1[[#This Row],[Situação da Obra]]="Inacabada - PC Técnica Concluída","Inacabada",Tabela1[[#This Row],[Situação da Obra]])</f>
        <v>Inacabada</v>
      </c>
      <c r="L2662" s="1" t="s">
        <v>30</v>
      </c>
      <c r="M2662" s="4">
        <v>44915</v>
      </c>
      <c r="N2662" s="5">
        <v>0.3579</v>
      </c>
      <c r="O2662" s="4">
        <v>44014</v>
      </c>
      <c r="P2662" s="1" t="s">
        <v>31</v>
      </c>
      <c r="Q2662" s="1" t="s">
        <v>710</v>
      </c>
      <c r="R2662" s="1" t="s">
        <v>32</v>
      </c>
      <c r="S2662" s="1" t="s">
        <v>739</v>
      </c>
      <c r="T2662" s="1" t="s">
        <v>34</v>
      </c>
      <c r="U2662" s="6">
        <v>1097959.08</v>
      </c>
      <c r="V2662" s="6">
        <v>1293752.6299999999</v>
      </c>
      <c r="W2662" s="6">
        <v>0</v>
      </c>
      <c r="X2662" s="6">
        <v>1293752.6299999999</v>
      </c>
      <c r="Y2662" s="6">
        <v>94.94</v>
      </c>
      <c r="Z2662" s="7">
        <v>44707</v>
      </c>
      <c r="AA26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62" s="35" t="str">
        <f>IFERROR(
                    _xlfn.XLOOKUP(Tabela1[[#This Row],[ID]],'Base_Solicitações MP'!B:B,'Base_Solicitações MP'!R:R),
                    "Não enviada")</f>
        <v>Não enviada</v>
      </c>
      <c r="AC2662" s="15" t="str">
        <f>_xlfn.CONCAT(Tabela1[[#This Row],[Município]],"/",Tabela1[[#This Row],[UF]])</f>
        <v>Tonantins/AM</v>
      </c>
    </row>
    <row r="2663" spans="1:29" x14ac:dyDescent="0.25">
      <c r="A2663" s="14" t="s">
        <v>705</v>
      </c>
      <c r="B2663" s="2" t="s">
        <v>10584</v>
      </c>
      <c r="C2663" s="2" t="s">
        <v>13578</v>
      </c>
      <c r="D2663" s="3" t="s">
        <v>4735</v>
      </c>
      <c r="E2663" s="1" t="s">
        <v>4736</v>
      </c>
      <c r="F2663" s="1">
        <v>2014</v>
      </c>
      <c r="G2663" s="1">
        <v>2</v>
      </c>
      <c r="H2663" s="1" t="s">
        <v>3830</v>
      </c>
      <c r="I2663" s="1" t="s">
        <v>212</v>
      </c>
      <c r="J2663" s="1" t="s">
        <v>29</v>
      </c>
      <c r="K2663" s="1" t="str">
        <f>IF(Tabela1[[#This Row],[Situação da Obra]]="Inacabada - PC Técnica Concluída","Inacabada",Tabela1[[#This Row],[Situação da Obra]])</f>
        <v>Inacabada</v>
      </c>
      <c r="L2663" s="1" t="s">
        <v>30</v>
      </c>
      <c r="M2663" s="4">
        <v>44915</v>
      </c>
      <c r="N2663" s="5">
        <v>9.0999999999999998E-2</v>
      </c>
      <c r="O2663" s="4">
        <v>44014</v>
      </c>
      <c r="P2663" s="1" t="s">
        <v>31</v>
      </c>
      <c r="Q2663" s="1" t="s">
        <v>710</v>
      </c>
      <c r="R2663" s="1" t="s">
        <v>32</v>
      </c>
      <c r="S2663" s="1" t="s">
        <v>739</v>
      </c>
      <c r="T2663" s="1" t="s">
        <v>34</v>
      </c>
      <c r="U2663" s="6">
        <v>1097959.08</v>
      </c>
      <c r="V2663" s="6">
        <v>1293752.6299999999</v>
      </c>
      <c r="W2663" s="6">
        <v>0</v>
      </c>
      <c r="X2663" s="6">
        <v>1293752.6299999999</v>
      </c>
      <c r="Y2663" s="6">
        <v>94.94</v>
      </c>
      <c r="Z2663" s="7">
        <v>44707</v>
      </c>
      <c r="AA26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63" s="35" t="str">
        <f>IFERROR(
                    _xlfn.XLOOKUP(Tabela1[[#This Row],[ID]],'Base_Solicitações MP'!B:B,'Base_Solicitações MP'!R:R),
                    "Não enviada")</f>
        <v>Não enviada</v>
      </c>
      <c r="AC2663" s="15" t="str">
        <f>_xlfn.CONCAT(Tabela1[[#This Row],[Município]],"/",Tabela1[[#This Row],[UF]])</f>
        <v>Tonantins/AM</v>
      </c>
    </row>
    <row r="2664" spans="1:29" x14ac:dyDescent="0.25">
      <c r="A2664" s="14" t="s">
        <v>705</v>
      </c>
      <c r="B2664" s="2" t="s">
        <v>10585</v>
      </c>
      <c r="C2664" s="2" t="s">
        <v>13579</v>
      </c>
      <c r="D2664" s="3" t="s">
        <v>4737</v>
      </c>
      <c r="E2664" s="1" t="s">
        <v>4738</v>
      </c>
      <c r="F2664" s="1">
        <v>2014</v>
      </c>
      <c r="G2664" s="1">
        <v>1</v>
      </c>
      <c r="H2664" s="1" t="s">
        <v>2388</v>
      </c>
      <c r="I2664" s="1" t="s">
        <v>82</v>
      </c>
      <c r="J2664" s="1" t="s">
        <v>29</v>
      </c>
      <c r="K2664" s="1" t="str">
        <f>IF(Tabela1[[#This Row],[Situação da Obra]]="Inacabada - PC Técnica Concluída","Inacabada",Tabela1[[#This Row],[Situação da Obra]])</f>
        <v>Inacabada</v>
      </c>
      <c r="L2664" s="1" t="s">
        <v>30</v>
      </c>
      <c r="M2664" s="4">
        <v>44915</v>
      </c>
      <c r="N2664" s="5">
        <v>0.24</v>
      </c>
      <c r="O2664" s="4">
        <v>42618</v>
      </c>
      <c r="P2664" s="1" t="s">
        <v>31</v>
      </c>
      <c r="Q2664" s="1" t="s">
        <v>710</v>
      </c>
      <c r="R2664" s="1" t="s">
        <v>32</v>
      </c>
      <c r="S2664" s="1" t="s">
        <v>860</v>
      </c>
      <c r="T2664" s="1" t="s">
        <v>34</v>
      </c>
      <c r="U2664" s="6">
        <v>856031</v>
      </c>
      <c r="V2664" s="6">
        <v>924113</v>
      </c>
      <c r="W2664" s="6">
        <v>0</v>
      </c>
      <c r="X2664" s="6">
        <v>924113</v>
      </c>
      <c r="Y2664" s="6">
        <v>0</v>
      </c>
      <c r="Z2664" s="7">
        <v>42647</v>
      </c>
      <c r="AA26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4" s="35" t="str">
        <f>IFERROR(
                    _xlfn.XLOOKUP(Tabela1[[#This Row],[ID]],'Base_Solicitações MP'!B:B,'Base_Solicitações MP'!R:R),
                    "Não enviada")</f>
        <v>Aguardando Análise FNDE</v>
      </c>
      <c r="AC2664" s="15" t="str">
        <f>_xlfn.CONCAT(Tabela1[[#This Row],[Município]],"/",Tabela1[[#This Row],[UF]])</f>
        <v>Itanhém/BA</v>
      </c>
    </row>
    <row r="2665" spans="1:29" x14ac:dyDescent="0.25">
      <c r="A2665" s="14" t="s">
        <v>705</v>
      </c>
      <c r="B2665" s="2" t="s">
        <v>10586</v>
      </c>
      <c r="C2665" s="2" t="s">
        <v>13580</v>
      </c>
      <c r="D2665" s="3" t="s">
        <v>4739</v>
      </c>
      <c r="E2665" s="1" t="s">
        <v>4740</v>
      </c>
      <c r="F2665" s="1">
        <v>2014</v>
      </c>
      <c r="G2665" s="1">
        <v>1</v>
      </c>
      <c r="H2665" s="1" t="s">
        <v>1373</v>
      </c>
      <c r="I2665" s="1" t="s">
        <v>82</v>
      </c>
      <c r="J2665" s="1" t="s">
        <v>29</v>
      </c>
      <c r="K2665" s="1" t="str">
        <f>IF(Tabela1[[#This Row],[Situação da Obra]]="Inacabada - PC Técnica Concluída","Inacabada",Tabela1[[#This Row],[Situação da Obra]])</f>
        <v>Inacabada</v>
      </c>
      <c r="L2665" s="1" t="s">
        <v>30</v>
      </c>
      <c r="M2665" s="4">
        <v>44915</v>
      </c>
      <c r="N2665" s="5">
        <v>7.6499999999999999E-2</v>
      </c>
      <c r="O2665" s="4">
        <v>42608</v>
      </c>
      <c r="P2665" s="1" t="s">
        <v>31</v>
      </c>
      <c r="Q2665" s="1" t="s">
        <v>710</v>
      </c>
      <c r="R2665" s="1" t="s">
        <v>32</v>
      </c>
      <c r="S2665" s="1" t="s">
        <v>739</v>
      </c>
      <c r="T2665" s="1" t="s">
        <v>34</v>
      </c>
      <c r="U2665" s="6">
        <v>1291115.08</v>
      </c>
      <c r="V2665" s="6">
        <v>1294044.26</v>
      </c>
      <c r="W2665" s="6">
        <v>0</v>
      </c>
      <c r="X2665" s="6">
        <v>1294044.26</v>
      </c>
      <c r="Y2665" s="6">
        <v>78223.08</v>
      </c>
      <c r="Z2665" s="7">
        <v>43210</v>
      </c>
      <c r="AA26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5" s="35" t="str">
        <f>IFERROR(
                    _xlfn.XLOOKUP(Tabela1[[#This Row],[ID]],'Base_Solicitações MP'!B:B,'Base_Solicitações MP'!R:R),
                    "Não enviada")</f>
        <v>Diligência</v>
      </c>
      <c r="AC2665" s="15" t="str">
        <f>_xlfn.CONCAT(Tabela1[[#This Row],[Município]],"/",Tabela1[[#This Row],[UF]])</f>
        <v>Presidente Tancredo Neves/BA</v>
      </c>
    </row>
    <row r="2666" spans="1:29" x14ac:dyDescent="0.25">
      <c r="A2666" s="14" t="s">
        <v>705</v>
      </c>
      <c r="B2666" s="2" t="s">
        <v>7635</v>
      </c>
      <c r="C2666" s="2" t="s">
        <v>13581</v>
      </c>
      <c r="D2666" s="3" t="s">
        <v>4741</v>
      </c>
      <c r="E2666" s="1" t="s">
        <v>4742</v>
      </c>
      <c r="F2666" s="1">
        <v>2014</v>
      </c>
      <c r="G2666" s="1">
        <v>1</v>
      </c>
      <c r="H2666" s="1" t="s">
        <v>1592</v>
      </c>
      <c r="I2666" s="1" t="s">
        <v>82</v>
      </c>
      <c r="J2666" s="1" t="s">
        <v>29</v>
      </c>
      <c r="K2666" s="1" t="str">
        <f>IF(Tabela1[[#This Row],[Situação da Obra]]="Inacabada - PC Técnica Concluída","Inacabada",Tabela1[[#This Row],[Situação da Obra]])</f>
        <v>Inacabada</v>
      </c>
      <c r="L2666" s="1" t="s">
        <v>30</v>
      </c>
      <c r="M2666" s="4">
        <v>44915</v>
      </c>
      <c r="N2666" s="5">
        <v>0.1381</v>
      </c>
      <c r="O2666" s="4">
        <v>43164</v>
      </c>
      <c r="P2666" s="1" t="s">
        <v>31</v>
      </c>
      <c r="Q2666" s="1" t="s">
        <v>710</v>
      </c>
      <c r="R2666" s="1" t="s">
        <v>32</v>
      </c>
      <c r="S2666" s="1" t="s">
        <v>353</v>
      </c>
      <c r="T2666" s="1" t="s">
        <v>34</v>
      </c>
      <c r="U2666" s="6">
        <v>1612887</v>
      </c>
      <c r="V2666" s="6">
        <v>1612887.01</v>
      </c>
      <c r="W2666" s="6">
        <v>0</v>
      </c>
      <c r="X2666" s="6">
        <v>1612887.01</v>
      </c>
      <c r="Y2666" s="6">
        <v>3196.39</v>
      </c>
      <c r="Z2666" s="7">
        <v>44287</v>
      </c>
      <c r="AA26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6" s="35" t="str">
        <f>IFERROR(
                    _xlfn.XLOOKUP(Tabela1[[#This Row],[ID]],'Base_Solicitações MP'!B:B,'Base_Solicitações MP'!R:R),
                    "Não enviada")</f>
        <v>Diligência</v>
      </c>
      <c r="AC2666" s="15" t="str">
        <f>_xlfn.CONCAT(Tabela1[[#This Row],[Município]],"/",Tabela1[[#This Row],[UF]])</f>
        <v>Queimadas/BA</v>
      </c>
    </row>
    <row r="2667" spans="1:29" x14ac:dyDescent="0.25">
      <c r="A2667" s="14" t="s">
        <v>705</v>
      </c>
      <c r="B2667" s="2" t="s">
        <v>6957</v>
      </c>
      <c r="C2667" s="2" t="s">
        <v>13582</v>
      </c>
      <c r="D2667" s="3" t="s">
        <v>4743</v>
      </c>
      <c r="E2667" s="1">
        <v>22697</v>
      </c>
      <c r="F2667" s="1">
        <v>2014</v>
      </c>
      <c r="G2667" s="1">
        <v>1</v>
      </c>
      <c r="H2667" s="1" t="s">
        <v>4744</v>
      </c>
      <c r="I2667" s="1" t="s">
        <v>310</v>
      </c>
      <c r="J2667" s="1" t="s">
        <v>56</v>
      </c>
      <c r="K2667" s="1" t="str">
        <f>IF(Tabela1[[#This Row],[Situação da Obra]]="Inacabada - PC Técnica Concluída","Inacabada",Tabela1[[#This Row],[Situação da Obra]])</f>
        <v>Paralisada</v>
      </c>
      <c r="L2667" s="1" t="s">
        <v>30</v>
      </c>
      <c r="M2667" s="4">
        <v>44343</v>
      </c>
      <c r="N2667" s="5">
        <v>0.27850000000000003</v>
      </c>
      <c r="O2667" s="4">
        <v>44874</v>
      </c>
      <c r="P2667" s="1" t="s">
        <v>199</v>
      </c>
      <c r="Q2667" s="1" t="s">
        <v>1992</v>
      </c>
      <c r="R2667" s="1" t="s">
        <v>32</v>
      </c>
      <c r="S2667" s="1" t="s">
        <v>239</v>
      </c>
      <c r="T2667" s="1" t="s">
        <v>201</v>
      </c>
      <c r="U2667" s="6">
        <v>3807451.78</v>
      </c>
      <c r="V2667" s="6">
        <v>3533917.97</v>
      </c>
      <c r="W2667" s="6">
        <v>0</v>
      </c>
      <c r="X2667" s="6">
        <v>3533917.97</v>
      </c>
      <c r="Y2667" s="6">
        <v>202378.89</v>
      </c>
      <c r="Z2667" s="7">
        <v>45158</v>
      </c>
      <c r="AA26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7" s="35" t="str">
        <f>IFERROR(
                    _xlfn.XLOOKUP(Tabela1[[#This Row],[ID]],'Base_Solicitações MP'!B:B,'Base_Solicitações MP'!R:R),
                    "Não enviada")</f>
        <v>Diligência</v>
      </c>
      <c r="AC2667" s="15" t="str">
        <f>_xlfn.CONCAT(Tabela1[[#This Row],[Município]],"/",Tabela1[[#This Row],[UF]])</f>
        <v>Machadinho D Oeste/RO</v>
      </c>
    </row>
    <row r="2668" spans="1:29" x14ac:dyDescent="0.25">
      <c r="A2668" s="14" t="s">
        <v>705</v>
      </c>
      <c r="B2668" s="2" t="s">
        <v>10587</v>
      </c>
      <c r="C2668" s="2" t="s">
        <v>13583</v>
      </c>
      <c r="D2668" s="3" t="s">
        <v>4745</v>
      </c>
      <c r="E2668" s="1" t="s">
        <v>4746</v>
      </c>
      <c r="F2668" s="1">
        <v>2014</v>
      </c>
      <c r="G2668" s="1">
        <v>1</v>
      </c>
      <c r="H2668" s="1" t="s">
        <v>4747</v>
      </c>
      <c r="I2668" s="1" t="s">
        <v>28</v>
      </c>
      <c r="J2668" s="1" t="s">
        <v>56</v>
      </c>
      <c r="K2668" s="1" t="str">
        <f>IF(Tabela1[[#This Row],[Situação da Obra]]="Inacabada - PC Técnica Concluída","Inacabada",Tabela1[[#This Row],[Situação da Obra]])</f>
        <v>Paralisada</v>
      </c>
      <c r="L2668" s="1" t="s">
        <v>30</v>
      </c>
      <c r="M2668" s="4">
        <v>45029</v>
      </c>
      <c r="N2668" s="5">
        <v>0.65039999999999998</v>
      </c>
      <c r="O2668" s="4">
        <v>45029</v>
      </c>
      <c r="P2668" s="1" t="s">
        <v>31</v>
      </c>
      <c r="Q2668" s="1" t="s">
        <v>710</v>
      </c>
      <c r="R2668" s="1" t="s">
        <v>32</v>
      </c>
      <c r="S2668" s="1" t="s">
        <v>57</v>
      </c>
      <c r="T2668" s="1" t="s">
        <v>34</v>
      </c>
      <c r="U2668" s="6">
        <v>1358422.67</v>
      </c>
      <c r="V2668" s="6">
        <v>1868415.61</v>
      </c>
      <c r="W2668" s="6">
        <v>0</v>
      </c>
      <c r="X2668" s="6">
        <v>1868415.61</v>
      </c>
      <c r="Y2668" s="6">
        <v>56606.720000000001</v>
      </c>
      <c r="Z2668" s="7">
        <v>45373</v>
      </c>
      <c r="AA26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8" s="35" t="str">
        <f>IFERROR(
                    _xlfn.XLOOKUP(Tabela1[[#This Row],[ID]],'Base_Solicitações MP'!B:B,'Base_Solicitações MP'!R:R),
                    "Não enviada")</f>
        <v>Retornado para Análise FNDE</v>
      </c>
      <c r="AC2668" s="15" t="str">
        <f>_xlfn.CONCAT(Tabela1[[#This Row],[Município]],"/",Tabela1[[#This Row],[UF]])</f>
        <v>Camocim/CE</v>
      </c>
    </row>
    <row r="2669" spans="1:29" x14ac:dyDescent="0.25">
      <c r="A2669" s="14" t="s">
        <v>705</v>
      </c>
      <c r="B2669" s="2" t="s">
        <v>10588</v>
      </c>
      <c r="C2669" s="2" t="s">
        <v>13584</v>
      </c>
      <c r="D2669" s="3" t="s">
        <v>4748</v>
      </c>
      <c r="E2669" s="1" t="s">
        <v>4749</v>
      </c>
      <c r="F2669" s="1">
        <v>2014</v>
      </c>
      <c r="G2669" s="1">
        <v>2</v>
      </c>
      <c r="H2669" s="1" t="s">
        <v>661</v>
      </c>
      <c r="I2669" s="1" t="s">
        <v>44</v>
      </c>
      <c r="J2669" s="1" t="s">
        <v>29</v>
      </c>
      <c r="K2669" s="1" t="str">
        <f>IF(Tabela1[[#This Row],[Situação da Obra]]="Inacabada - PC Técnica Concluída","Inacabada",Tabela1[[#This Row],[Situação da Obra]])</f>
        <v>Inacabada</v>
      </c>
      <c r="L2669" s="1" t="s">
        <v>30</v>
      </c>
      <c r="M2669" s="4">
        <v>44915</v>
      </c>
      <c r="N2669" s="5">
        <v>0.18129999999999999</v>
      </c>
      <c r="O2669" s="4">
        <v>43497</v>
      </c>
      <c r="P2669" s="1" t="s">
        <v>31</v>
      </c>
      <c r="Q2669" s="1" t="s">
        <v>710</v>
      </c>
      <c r="R2669" s="1" t="s">
        <v>32</v>
      </c>
      <c r="S2669" s="1" t="s">
        <v>739</v>
      </c>
      <c r="T2669" s="1" t="s">
        <v>34</v>
      </c>
      <c r="U2669" s="6">
        <v>1166822.24</v>
      </c>
      <c r="V2669" s="6">
        <v>1209031.22</v>
      </c>
      <c r="W2669" s="6">
        <v>0</v>
      </c>
      <c r="X2669" s="6">
        <v>1209031.22</v>
      </c>
      <c r="Y2669" s="6">
        <v>8783.98</v>
      </c>
      <c r="Z2669" s="7">
        <v>43758</v>
      </c>
      <c r="AA26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69" s="35" t="str">
        <f>IFERROR(
                    _xlfn.XLOOKUP(Tabela1[[#This Row],[ID]],'Base_Solicitações MP'!B:B,'Base_Solicitações MP'!R:R),
                    "Não enviada")</f>
        <v>Não enviada</v>
      </c>
      <c r="AC2669" s="15" t="str">
        <f>_xlfn.CONCAT(Tabela1[[#This Row],[Município]],"/",Tabela1[[#This Row],[UF]])</f>
        <v>Bacabal/MA</v>
      </c>
    </row>
    <row r="2670" spans="1:29" x14ac:dyDescent="0.25">
      <c r="A2670" s="14" t="s">
        <v>705</v>
      </c>
      <c r="B2670" s="2" t="s">
        <v>10589</v>
      </c>
      <c r="C2670" s="2" t="s">
        <v>13585</v>
      </c>
      <c r="D2670" s="3" t="s">
        <v>4748</v>
      </c>
      <c r="E2670" s="1" t="s">
        <v>4749</v>
      </c>
      <c r="F2670" s="1">
        <v>2014</v>
      </c>
      <c r="G2670" s="1">
        <v>2</v>
      </c>
      <c r="H2670" s="1" t="s">
        <v>661</v>
      </c>
      <c r="I2670" s="1" t="s">
        <v>44</v>
      </c>
      <c r="J2670" s="1" t="s">
        <v>29</v>
      </c>
      <c r="K2670" s="1" t="str">
        <f>IF(Tabela1[[#This Row],[Situação da Obra]]="Inacabada - PC Técnica Concluída","Inacabada",Tabela1[[#This Row],[Situação da Obra]])</f>
        <v>Inacabada</v>
      </c>
      <c r="L2670" s="1" t="s">
        <v>30</v>
      </c>
      <c r="M2670" s="4">
        <v>44915</v>
      </c>
      <c r="N2670" s="5">
        <v>8.0299999999999996E-2</v>
      </c>
      <c r="O2670" s="4">
        <v>43497</v>
      </c>
      <c r="P2670" s="1" t="s">
        <v>31</v>
      </c>
      <c r="Q2670" s="1" t="s">
        <v>710</v>
      </c>
      <c r="R2670" s="1" t="s">
        <v>32</v>
      </c>
      <c r="S2670" s="1" t="s">
        <v>57</v>
      </c>
      <c r="T2670" s="1" t="s">
        <v>34</v>
      </c>
      <c r="U2670" s="6">
        <v>1710937</v>
      </c>
      <c r="V2670" s="6">
        <v>1842912.09</v>
      </c>
      <c r="W2670" s="6">
        <v>0</v>
      </c>
      <c r="X2670" s="6">
        <v>1842912.09</v>
      </c>
      <c r="Y2670" s="6">
        <v>8783.98</v>
      </c>
      <c r="Z2670" s="7">
        <v>43758</v>
      </c>
      <c r="AA26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70" s="35" t="str">
        <f>IFERROR(
                    _xlfn.XLOOKUP(Tabela1[[#This Row],[ID]],'Base_Solicitações MP'!B:B,'Base_Solicitações MP'!R:R),
                    "Não enviada")</f>
        <v>Não enviada</v>
      </c>
      <c r="AC2670" s="15" t="str">
        <f>_xlfn.CONCAT(Tabela1[[#This Row],[Município]],"/",Tabela1[[#This Row],[UF]])</f>
        <v>Bacabal/MA</v>
      </c>
    </row>
    <row r="2671" spans="1:29" x14ac:dyDescent="0.25">
      <c r="A2671" s="14" t="s">
        <v>705</v>
      </c>
      <c r="B2671" s="2" t="s">
        <v>10590</v>
      </c>
      <c r="C2671" s="2" t="s">
        <v>8364</v>
      </c>
      <c r="D2671" s="3" t="s">
        <v>4750</v>
      </c>
      <c r="E2671" s="1" t="s">
        <v>4751</v>
      </c>
      <c r="F2671" s="1">
        <v>2014</v>
      </c>
      <c r="G2671" s="1">
        <v>1</v>
      </c>
      <c r="H2671" s="1" t="s">
        <v>2222</v>
      </c>
      <c r="I2671" s="1" t="s">
        <v>44</v>
      </c>
      <c r="J2671" s="1" t="s">
        <v>29</v>
      </c>
      <c r="K2671" s="1" t="str">
        <f>IF(Tabela1[[#This Row],[Situação da Obra]]="Inacabada - PC Técnica Concluída","Inacabada",Tabela1[[#This Row],[Situação da Obra]])</f>
        <v>Inacabada</v>
      </c>
      <c r="L2671" s="1" t="s">
        <v>30</v>
      </c>
      <c r="M2671" s="4">
        <v>44915</v>
      </c>
      <c r="N2671" s="5">
        <v>0.71660000000000001</v>
      </c>
      <c r="O2671" s="4">
        <v>44753</v>
      </c>
      <c r="P2671" s="1" t="s">
        <v>31</v>
      </c>
      <c r="Q2671" s="1" t="s">
        <v>710</v>
      </c>
      <c r="R2671" s="1" t="s">
        <v>32</v>
      </c>
      <c r="S2671" s="1" t="s">
        <v>57</v>
      </c>
      <c r="T2671" s="1" t="s">
        <v>34</v>
      </c>
      <c r="U2671" s="6">
        <v>1842003.65</v>
      </c>
      <c r="V2671" s="6">
        <v>1842912.09</v>
      </c>
      <c r="W2671" s="6">
        <v>0</v>
      </c>
      <c r="X2671" s="6">
        <v>1842912.09</v>
      </c>
      <c r="Y2671" s="6">
        <v>7945.21</v>
      </c>
      <c r="Z2671" s="7">
        <v>44694</v>
      </c>
      <c r="AA26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71" s="35" t="str">
        <f>IFERROR(
                    _xlfn.XLOOKUP(Tabela1[[#This Row],[ID]],'Base_Solicitações MP'!B:B,'Base_Solicitações MP'!R:R),
                    "Não enviada")</f>
        <v>Não enviada</v>
      </c>
      <c r="AC2671" s="15" t="str">
        <f>_xlfn.CONCAT(Tabela1[[#This Row],[Município]],"/",Tabela1[[#This Row],[UF]])</f>
        <v>Caxias/MA</v>
      </c>
    </row>
    <row r="2672" spans="1:29" x14ac:dyDescent="0.25">
      <c r="A2672" s="14" t="s">
        <v>705</v>
      </c>
      <c r="B2672" s="2" t="s">
        <v>10591</v>
      </c>
      <c r="C2672" s="2" t="s">
        <v>13586</v>
      </c>
      <c r="D2672" s="3" t="s">
        <v>4752</v>
      </c>
      <c r="E2672" s="1" t="s">
        <v>4753</v>
      </c>
      <c r="F2672" s="1">
        <v>2014</v>
      </c>
      <c r="G2672" s="1">
        <v>1</v>
      </c>
      <c r="H2672" s="1" t="s">
        <v>4754</v>
      </c>
      <c r="I2672" s="1" t="s">
        <v>44</v>
      </c>
      <c r="J2672" s="1" t="s">
        <v>29</v>
      </c>
      <c r="K2672" s="1" t="str">
        <f>IF(Tabela1[[#This Row],[Situação da Obra]]="Inacabada - PC Técnica Concluída","Inacabada",Tabela1[[#This Row],[Situação da Obra]])</f>
        <v>Inacabada</v>
      </c>
      <c r="L2672" s="1" t="s">
        <v>30</v>
      </c>
      <c r="M2672" s="4">
        <v>44915</v>
      </c>
      <c r="N2672" s="5">
        <v>0.23080000000000001</v>
      </c>
      <c r="O2672" s="4">
        <v>44169</v>
      </c>
      <c r="P2672" s="1" t="s">
        <v>31</v>
      </c>
      <c r="Q2672" s="1" t="s">
        <v>710</v>
      </c>
      <c r="R2672" s="1" t="s">
        <v>32</v>
      </c>
      <c r="S2672" s="1" t="s">
        <v>57</v>
      </c>
      <c r="T2672" s="1" t="s">
        <v>34</v>
      </c>
      <c r="U2672" s="6">
        <v>1837930.58</v>
      </c>
      <c r="V2672" s="6">
        <v>1842912.09</v>
      </c>
      <c r="W2672" s="6">
        <v>0</v>
      </c>
      <c r="X2672" s="6">
        <v>1842912.09</v>
      </c>
      <c r="Y2672" s="6">
        <v>73999.7</v>
      </c>
      <c r="Z2672" s="7">
        <v>44629</v>
      </c>
      <c r="AA26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2" s="35" t="str">
        <f>IFERROR(
                    _xlfn.XLOOKUP(Tabela1[[#This Row],[ID]],'Base_Solicitações MP'!B:B,'Base_Solicitações MP'!R:R),
                    "Não enviada")</f>
        <v>Diligência</v>
      </c>
      <c r="AC2672" s="15" t="str">
        <f>_xlfn.CONCAT(Tabela1[[#This Row],[Município]],"/",Tabela1[[#This Row],[UF]])</f>
        <v>Maracaçumé/MA</v>
      </c>
    </row>
    <row r="2673" spans="1:29" x14ac:dyDescent="0.25">
      <c r="A2673" s="14" t="s">
        <v>705</v>
      </c>
      <c r="B2673" s="2" t="s">
        <v>10592</v>
      </c>
      <c r="C2673" s="2" t="s">
        <v>13587</v>
      </c>
      <c r="D2673" s="3" t="s">
        <v>4755</v>
      </c>
      <c r="E2673" s="1" t="s">
        <v>4756</v>
      </c>
      <c r="F2673" s="1">
        <v>2014</v>
      </c>
      <c r="G2673" s="1">
        <v>1</v>
      </c>
      <c r="H2673" s="1" t="s">
        <v>4757</v>
      </c>
      <c r="I2673" s="1" t="s">
        <v>60</v>
      </c>
      <c r="J2673" s="1" t="s">
        <v>56</v>
      </c>
      <c r="K2673" s="1" t="str">
        <f>IF(Tabela1[[#This Row],[Situação da Obra]]="Inacabada - PC Técnica Concluída","Inacabada",Tabela1[[#This Row],[Situação da Obra]])</f>
        <v>Paralisada</v>
      </c>
      <c r="L2673" s="1" t="s">
        <v>30</v>
      </c>
      <c r="M2673" s="4">
        <v>45020</v>
      </c>
      <c r="N2673" s="5">
        <v>0.72929999999999995</v>
      </c>
      <c r="O2673" s="4">
        <v>44530</v>
      </c>
      <c r="P2673" s="1" t="s">
        <v>31</v>
      </c>
      <c r="Q2673" s="1" t="s">
        <v>710</v>
      </c>
      <c r="R2673" s="1" t="s">
        <v>32</v>
      </c>
      <c r="S2673" s="1" t="s">
        <v>57</v>
      </c>
      <c r="T2673" s="1" t="s">
        <v>34</v>
      </c>
      <c r="U2673" s="6">
        <v>1473466.08</v>
      </c>
      <c r="V2673" s="6">
        <v>1819026.65</v>
      </c>
      <c r="W2673" s="6">
        <v>0</v>
      </c>
      <c r="X2673" s="6">
        <v>1819026.65</v>
      </c>
      <c r="Y2673" s="6">
        <v>12463.71</v>
      </c>
      <c r="Z2673" s="7">
        <v>45090</v>
      </c>
      <c r="AA26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3" s="35" t="str">
        <f>IFERROR(
                    _xlfn.XLOOKUP(Tabela1[[#This Row],[ID]],'Base_Solicitações MP'!B:B,'Base_Solicitações MP'!R:R),
                    "Não enviada")</f>
        <v>Diligência</v>
      </c>
      <c r="AC2673" s="15" t="str">
        <f>_xlfn.CONCAT(Tabela1[[#This Row],[Município]],"/",Tabela1[[#This Row],[UF]])</f>
        <v>Ipaba/MG</v>
      </c>
    </row>
    <row r="2674" spans="1:29" x14ac:dyDescent="0.25">
      <c r="A2674" s="14" t="s">
        <v>705</v>
      </c>
      <c r="B2674" s="2" t="s">
        <v>10593</v>
      </c>
      <c r="C2674" s="2" t="s">
        <v>13588</v>
      </c>
      <c r="D2674" s="3" t="s">
        <v>4758</v>
      </c>
      <c r="E2674" s="1" t="s">
        <v>4759</v>
      </c>
      <c r="F2674" s="1">
        <v>2014</v>
      </c>
      <c r="G2674" s="1">
        <v>1</v>
      </c>
      <c r="H2674" s="1" t="s">
        <v>2426</v>
      </c>
      <c r="I2674" s="1" t="s">
        <v>184</v>
      </c>
      <c r="J2674" s="1" t="s">
        <v>29</v>
      </c>
      <c r="K2674" s="1" t="str">
        <f>IF(Tabela1[[#This Row],[Situação da Obra]]="Inacabada - PC Técnica Concluída","Inacabada",Tabela1[[#This Row],[Situação da Obra]])</f>
        <v>Inacabada</v>
      </c>
      <c r="L2674" s="1" t="s">
        <v>30</v>
      </c>
      <c r="M2674" s="4">
        <v>44915</v>
      </c>
      <c r="N2674" s="5">
        <v>0</v>
      </c>
      <c r="O2674" s="4"/>
      <c r="P2674" s="1" t="s">
        <v>31</v>
      </c>
      <c r="Q2674" s="1" t="s">
        <v>710</v>
      </c>
      <c r="R2674" s="1" t="s">
        <v>32</v>
      </c>
      <c r="S2674" s="1" t="s">
        <v>739</v>
      </c>
      <c r="T2674" s="1" t="s">
        <v>34</v>
      </c>
      <c r="U2674" s="6">
        <v>1240695</v>
      </c>
      <c r="V2674" s="6">
        <v>1250909.3700000001</v>
      </c>
      <c r="W2674" s="6">
        <v>0</v>
      </c>
      <c r="X2674" s="6">
        <v>1250909.3700000001</v>
      </c>
      <c r="Y2674" s="6">
        <v>0</v>
      </c>
      <c r="Z2674" s="7">
        <v>43189</v>
      </c>
      <c r="AA26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4" s="35" t="str">
        <f>IFERROR(
                    _xlfn.XLOOKUP(Tabela1[[#This Row],[ID]],'Base_Solicitações MP'!B:B,'Base_Solicitações MP'!R:R),
                    "Não enviada")</f>
        <v>Diligência</v>
      </c>
      <c r="AC2674" s="15" t="str">
        <f>_xlfn.CONCAT(Tabela1[[#This Row],[Município]],"/",Tabela1[[#This Row],[UF]])</f>
        <v>Igarapé-Miri/PA</v>
      </c>
    </row>
    <row r="2675" spans="1:29" x14ac:dyDescent="0.25">
      <c r="A2675" s="14" t="s">
        <v>705</v>
      </c>
      <c r="B2675" s="2" t="s">
        <v>6703</v>
      </c>
      <c r="C2675" s="2" t="s">
        <v>13589</v>
      </c>
      <c r="D2675" s="3" t="s">
        <v>4760</v>
      </c>
      <c r="E2675" s="1" t="s">
        <v>4761</v>
      </c>
      <c r="F2675" s="1">
        <v>2014</v>
      </c>
      <c r="G2675" s="1">
        <v>1</v>
      </c>
      <c r="H2675" s="1" t="s">
        <v>3694</v>
      </c>
      <c r="I2675" s="1" t="s">
        <v>184</v>
      </c>
      <c r="J2675" s="1" t="s">
        <v>29</v>
      </c>
      <c r="K2675" s="1" t="str">
        <f>IF(Tabela1[[#This Row],[Situação da Obra]]="Inacabada - PC Técnica Concluída","Inacabada",Tabela1[[#This Row],[Situação da Obra]])</f>
        <v>Inacabada</v>
      </c>
      <c r="L2675" s="1" t="s">
        <v>30</v>
      </c>
      <c r="M2675" s="4">
        <v>45040</v>
      </c>
      <c r="N2675" s="5">
        <v>0.20699999999999999</v>
      </c>
      <c r="O2675" s="4">
        <v>43508</v>
      </c>
      <c r="P2675" s="1" t="s">
        <v>31</v>
      </c>
      <c r="Q2675" s="1" t="s">
        <v>710</v>
      </c>
      <c r="R2675" s="1" t="s">
        <v>32</v>
      </c>
      <c r="S2675" s="1" t="s">
        <v>57</v>
      </c>
      <c r="T2675" s="1" t="s">
        <v>34</v>
      </c>
      <c r="U2675" s="6">
        <v>1816352.38</v>
      </c>
      <c r="V2675" s="6">
        <v>1885668.96</v>
      </c>
      <c r="W2675" s="6">
        <v>0</v>
      </c>
      <c r="X2675" s="6">
        <v>1885668.96</v>
      </c>
      <c r="Y2675" s="6">
        <v>0</v>
      </c>
      <c r="Z2675" s="7">
        <v>43466</v>
      </c>
      <c r="AA26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5" s="35" t="str">
        <f>IFERROR(
                    _xlfn.XLOOKUP(Tabela1[[#This Row],[ID]],'Base_Solicitações MP'!B:B,'Base_Solicitações MP'!R:R),
                    "Não enviada")</f>
        <v>Diligência</v>
      </c>
      <c r="AC2675" s="15" t="str">
        <f>_xlfn.CONCAT(Tabela1[[#This Row],[Município]],"/",Tabela1[[#This Row],[UF]])</f>
        <v>Vigia/PA</v>
      </c>
    </row>
    <row r="2676" spans="1:29" x14ac:dyDescent="0.25">
      <c r="A2676" s="14" t="s">
        <v>705</v>
      </c>
      <c r="B2676" s="2" t="s">
        <v>10594</v>
      </c>
      <c r="C2676" s="2" t="s">
        <v>13590</v>
      </c>
      <c r="D2676" s="3" t="s">
        <v>4762</v>
      </c>
      <c r="E2676" s="1" t="s">
        <v>4763</v>
      </c>
      <c r="F2676" s="1">
        <v>2014</v>
      </c>
      <c r="G2676" s="1">
        <v>2</v>
      </c>
      <c r="H2676" s="1" t="s">
        <v>1295</v>
      </c>
      <c r="I2676" s="1" t="s">
        <v>129</v>
      </c>
      <c r="J2676" s="1" t="s">
        <v>56</v>
      </c>
      <c r="K2676" s="1" t="str">
        <f>IF(Tabela1[[#This Row],[Situação da Obra]]="Inacabada - PC Técnica Concluída","Inacabada",Tabela1[[#This Row],[Situação da Obra]])</f>
        <v>Paralisada</v>
      </c>
      <c r="L2676" s="1" t="s">
        <v>30</v>
      </c>
      <c r="M2676" s="4">
        <v>44705</v>
      </c>
      <c r="N2676" s="5">
        <v>0.72430000000000005</v>
      </c>
      <c r="O2676" s="4">
        <v>45021</v>
      </c>
      <c r="P2676" s="1" t="s">
        <v>31</v>
      </c>
      <c r="Q2676" s="1" t="s">
        <v>710</v>
      </c>
      <c r="R2676" s="1" t="s">
        <v>32</v>
      </c>
      <c r="S2676" s="1" t="s">
        <v>739</v>
      </c>
      <c r="T2676" s="1" t="s">
        <v>34</v>
      </c>
      <c r="U2676" s="6">
        <v>1425953.45</v>
      </c>
      <c r="V2676" s="6">
        <v>1185755.8400000001</v>
      </c>
      <c r="W2676" s="6">
        <v>0</v>
      </c>
      <c r="X2676" s="6">
        <v>1185755.8400000001</v>
      </c>
      <c r="Y2676" s="6">
        <v>408169.17</v>
      </c>
      <c r="Z2676" s="7">
        <v>45310</v>
      </c>
      <c r="AA26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76" s="35" t="str">
        <f>IFERROR(
                    _xlfn.XLOOKUP(Tabela1[[#This Row],[ID]],'Base_Solicitações MP'!B:B,'Base_Solicitações MP'!R:R),
                    "Não enviada")</f>
        <v>Em Cadastramento</v>
      </c>
      <c r="AC2676" s="15" t="str">
        <f>_xlfn.CONCAT(Tabela1[[#This Row],[Município]],"/",Tabela1[[#This Row],[UF]])</f>
        <v>Macaíba/RN</v>
      </c>
    </row>
    <row r="2677" spans="1:29" x14ac:dyDescent="0.25">
      <c r="A2677" s="14" t="s">
        <v>705</v>
      </c>
      <c r="B2677" s="2" t="s">
        <v>6478</v>
      </c>
      <c r="C2677" s="2" t="s">
        <v>13591</v>
      </c>
      <c r="D2677" s="3" t="s">
        <v>4764</v>
      </c>
      <c r="E2677" s="1" t="s">
        <v>4765</v>
      </c>
      <c r="F2677" s="1">
        <v>2014</v>
      </c>
      <c r="G2677" s="1">
        <v>1</v>
      </c>
      <c r="H2677" s="1" t="s">
        <v>4766</v>
      </c>
      <c r="I2677" s="1" t="s">
        <v>52</v>
      </c>
      <c r="J2677" s="1" t="s">
        <v>56</v>
      </c>
      <c r="K2677" s="1" t="str">
        <f>IF(Tabela1[[#This Row],[Situação da Obra]]="Inacabada - PC Técnica Concluída","Inacabada",Tabela1[[#This Row],[Situação da Obra]])</f>
        <v>Paralisada</v>
      </c>
      <c r="L2677" s="1" t="s">
        <v>30</v>
      </c>
      <c r="M2677" s="4">
        <v>45014</v>
      </c>
      <c r="N2677" s="5">
        <v>0.5302</v>
      </c>
      <c r="O2677" s="4">
        <v>44992</v>
      </c>
      <c r="P2677" s="1" t="s">
        <v>31</v>
      </c>
      <c r="Q2677" s="1" t="s">
        <v>710</v>
      </c>
      <c r="R2677" s="1" t="s">
        <v>32</v>
      </c>
      <c r="S2677" s="1" t="s">
        <v>57</v>
      </c>
      <c r="T2677" s="1" t="s">
        <v>34</v>
      </c>
      <c r="U2677" s="6">
        <v>1636401.66</v>
      </c>
      <c r="V2677" s="6">
        <v>1818475.62</v>
      </c>
      <c r="W2677" s="6">
        <v>0</v>
      </c>
      <c r="X2677" s="6">
        <v>1818475.62</v>
      </c>
      <c r="Y2677" s="6">
        <v>33777.379999999997</v>
      </c>
      <c r="Z2677" s="7">
        <v>45310</v>
      </c>
      <c r="AA26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7" s="35" t="str">
        <f>IFERROR(
                    _xlfn.XLOOKUP(Tabela1[[#This Row],[ID]],'Base_Solicitações MP'!B:B,'Base_Solicitações MP'!R:R),
                    "Não enviada")</f>
        <v>Diligência</v>
      </c>
      <c r="AC2677" s="15" t="str">
        <f>_xlfn.CONCAT(Tabela1[[#This Row],[Município]],"/",Tabela1[[#This Row],[UF]])</f>
        <v>Cruz do Espírito Santo/PB</v>
      </c>
    </row>
    <row r="2678" spans="1:29" x14ac:dyDescent="0.25">
      <c r="A2678" s="14" t="s">
        <v>705</v>
      </c>
      <c r="B2678" s="2" t="s">
        <v>10595</v>
      </c>
      <c r="C2678" s="2" t="s">
        <v>13592</v>
      </c>
      <c r="D2678" s="3" t="s">
        <v>4767</v>
      </c>
      <c r="E2678" s="1" t="s">
        <v>4768</v>
      </c>
      <c r="F2678" s="1">
        <v>2014</v>
      </c>
      <c r="G2678" s="1">
        <v>1</v>
      </c>
      <c r="H2678" s="1" t="s">
        <v>4685</v>
      </c>
      <c r="I2678" s="1" t="s">
        <v>160</v>
      </c>
      <c r="J2678" s="1" t="s">
        <v>56</v>
      </c>
      <c r="K2678" s="1" t="str">
        <f>IF(Tabela1[[#This Row],[Situação da Obra]]="Inacabada - PC Técnica Concluída","Inacabada",Tabela1[[#This Row],[Situação da Obra]])</f>
        <v>Paralisada</v>
      </c>
      <c r="L2678" s="1" t="s">
        <v>30</v>
      </c>
      <c r="M2678" s="4">
        <v>45049</v>
      </c>
      <c r="N2678" s="5">
        <v>0.30120000000000002</v>
      </c>
      <c r="O2678" s="4">
        <v>45049</v>
      </c>
      <c r="P2678" s="1" t="s">
        <v>31</v>
      </c>
      <c r="Q2678" s="1" t="s">
        <v>710</v>
      </c>
      <c r="R2678" s="1" t="s">
        <v>32</v>
      </c>
      <c r="S2678" s="1" t="s">
        <v>57</v>
      </c>
      <c r="T2678" s="1" t="s">
        <v>34</v>
      </c>
      <c r="U2678" s="6">
        <v>1610510.62</v>
      </c>
      <c r="V2678" s="6">
        <v>1959902.26</v>
      </c>
      <c r="W2678" s="6">
        <v>0</v>
      </c>
      <c r="X2678" s="6">
        <v>1959902.26</v>
      </c>
      <c r="Y2678" s="6">
        <v>37687.93</v>
      </c>
      <c r="Z2678" s="7">
        <v>45141</v>
      </c>
      <c r="AA26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8" s="35" t="str">
        <f>IFERROR(
                    _xlfn.XLOOKUP(Tabela1[[#This Row],[ID]],'Base_Solicitações MP'!B:B,'Base_Solicitações MP'!R:R),
                    "Não enviada")</f>
        <v>Diligência</v>
      </c>
      <c r="AC2678" s="15" t="str">
        <f>_xlfn.CONCAT(Tabela1[[#This Row],[Município]],"/",Tabela1[[#This Row],[UF]])</f>
        <v>São Bento do Una/PE</v>
      </c>
    </row>
    <row r="2679" spans="1:29" x14ac:dyDescent="0.25">
      <c r="A2679" s="14" t="s">
        <v>705</v>
      </c>
      <c r="B2679" s="2" t="s">
        <v>6439</v>
      </c>
      <c r="C2679" s="2" t="s">
        <v>13593</v>
      </c>
      <c r="D2679" s="3" t="s">
        <v>4769</v>
      </c>
      <c r="E2679" s="1" t="s">
        <v>4770</v>
      </c>
      <c r="F2679" s="1">
        <v>2014</v>
      </c>
      <c r="G2679" s="1">
        <v>1</v>
      </c>
      <c r="H2679" s="1" t="s">
        <v>4771</v>
      </c>
      <c r="I2679" s="1" t="s">
        <v>160</v>
      </c>
      <c r="J2679" s="1" t="s">
        <v>40</v>
      </c>
      <c r="K2679" s="1" t="str">
        <f>IF(Tabela1[[#This Row],[Situação da Obra]]="Inacabada - PC Técnica Concluída","Inacabada",Tabela1[[#This Row],[Situação da Obra]])</f>
        <v>Inacabada</v>
      </c>
      <c r="L2679" s="1" t="s">
        <v>30</v>
      </c>
      <c r="M2679" s="4">
        <v>45044</v>
      </c>
      <c r="N2679" s="5">
        <v>0.4365</v>
      </c>
      <c r="O2679" s="4">
        <v>44734</v>
      </c>
      <c r="P2679" s="1" t="s">
        <v>31</v>
      </c>
      <c r="Q2679" s="1" t="s">
        <v>710</v>
      </c>
      <c r="R2679" s="1" t="s">
        <v>32</v>
      </c>
      <c r="S2679" s="1" t="s">
        <v>57</v>
      </c>
      <c r="T2679" s="1" t="s">
        <v>34</v>
      </c>
      <c r="U2679" s="6">
        <v>2127324.9900000002</v>
      </c>
      <c r="V2679" s="6">
        <v>1959902.26</v>
      </c>
      <c r="W2679" s="6">
        <v>0</v>
      </c>
      <c r="X2679" s="6">
        <v>1959902.26</v>
      </c>
      <c r="Y2679" s="6">
        <v>146631.34</v>
      </c>
      <c r="Z2679" s="7">
        <v>45011</v>
      </c>
      <c r="AA26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9" s="35" t="str">
        <f>IFERROR(
                    _xlfn.XLOOKUP(Tabela1[[#This Row],[ID]],'Base_Solicitações MP'!B:B,'Base_Solicitações MP'!R:R),
                    "Não enviada")</f>
        <v>Diligência</v>
      </c>
      <c r="AC2679" s="15" t="str">
        <f>_xlfn.CONCAT(Tabela1[[#This Row],[Município]],"/",Tabela1[[#This Row],[UF]])</f>
        <v>Xexéu/PE</v>
      </c>
    </row>
    <row r="2680" spans="1:29" x14ac:dyDescent="0.25">
      <c r="A2680" s="14" t="s">
        <v>705</v>
      </c>
      <c r="B2680" s="2" t="s">
        <v>10596</v>
      </c>
      <c r="C2680" s="2" t="s">
        <v>13594</v>
      </c>
      <c r="D2680" s="3" t="s">
        <v>4772</v>
      </c>
      <c r="E2680" s="1">
        <v>65082</v>
      </c>
      <c r="F2680" s="1">
        <v>2015</v>
      </c>
      <c r="G2680" s="1">
        <v>1</v>
      </c>
      <c r="H2680" s="1" t="s">
        <v>4773</v>
      </c>
      <c r="I2680" s="1" t="s">
        <v>918</v>
      </c>
      <c r="J2680" s="1" t="s">
        <v>56</v>
      </c>
      <c r="K2680" s="1" t="str">
        <f>IF(Tabela1[[#This Row],[Situação da Obra]]="Inacabada - PC Técnica Concluída","Inacabada",Tabela1[[#This Row],[Situação da Obra]])</f>
        <v>Paralisada</v>
      </c>
      <c r="L2680" s="1" t="s">
        <v>30</v>
      </c>
      <c r="M2680" s="4">
        <v>44340</v>
      </c>
      <c r="N2680" s="5">
        <v>0.6774</v>
      </c>
      <c r="O2680" s="4">
        <v>44340</v>
      </c>
      <c r="P2680" s="1" t="s">
        <v>31</v>
      </c>
      <c r="Q2680" s="1" t="s">
        <v>174</v>
      </c>
      <c r="R2680" s="1" t="s">
        <v>32</v>
      </c>
      <c r="S2680" s="1" t="s">
        <v>739</v>
      </c>
      <c r="T2680" s="1" t="s">
        <v>34</v>
      </c>
      <c r="U2680" s="6">
        <v>442598.1</v>
      </c>
      <c r="V2680" s="6">
        <v>1220289.96</v>
      </c>
      <c r="W2680" s="6">
        <v>0</v>
      </c>
      <c r="X2680" s="6">
        <v>1220289.96</v>
      </c>
      <c r="Y2680" s="6">
        <v>17265.830000000002</v>
      </c>
      <c r="Z2680" s="7">
        <v>45138</v>
      </c>
      <c r="AA26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0" s="35" t="str">
        <f>IFERROR(
                    _xlfn.XLOOKUP(Tabela1[[#This Row],[ID]],'Base_Solicitações MP'!B:B,'Base_Solicitações MP'!R:R),
                    "Não enviada")</f>
        <v>Diligência</v>
      </c>
      <c r="AC2680" s="15" t="str">
        <f>_xlfn.CONCAT(Tabela1[[#This Row],[Município]],"/",Tabela1[[#This Row],[UF]])</f>
        <v>Mucurici/ES</v>
      </c>
    </row>
    <row r="2681" spans="1:29" x14ac:dyDescent="0.25">
      <c r="A2681" s="14" t="s">
        <v>705</v>
      </c>
      <c r="B2681" s="2" t="s">
        <v>6602</v>
      </c>
      <c r="C2681" s="2" t="s">
        <v>13595</v>
      </c>
      <c r="D2681" s="3" t="s">
        <v>4774</v>
      </c>
      <c r="E2681" s="1">
        <v>66721</v>
      </c>
      <c r="F2681" s="1">
        <v>2015</v>
      </c>
      <c r="G2681" s="1">
        <v>1</v>
      </c>
      <c r="H2681" s="1" t="s">
        <v>4775</v>
      </c>
      <c r="I2681" s="1" t="s">
        <v>918</v>
      </c>
      <c r="J2681" s="1" t="s">
        <v>56</v>
      </c>
      <c r="K2681" s="1" t="str">
        <f>IF(Tabela1[[#This Row],[Situação da Obra]]="Inacabada - PC Técnica Concluída","Inacabada",Tabela1[[#This Row],[Situação da Obra]])</f>
        <v>Paralisada</v>
      </c>
      <c r="L2681" s="1" t="s">
        <v>30</v>
      </c>
      <c r="M2681" s="4">
        <v>44993</v>
      </c>
      <c r="N2681" s="5">
        <v>0.50190000000000001</v>
      </c>
      <c r="O2681" s="4">
        <v>45058</v>
      </c>
      <c r="P2681" s="1" t="s">
        <v>31</v>
      </c>
      <c r="Q2681" s="1" t="s">
        <v>174</v>
      </c>
      <c r="R2681" s="1" t="s">
        <v>32</v>
      </c>
      <c r="S2681" s="1" t="s">
        <v>57</v>
      </c>
      <c r="T2681" s="1" t="s">
        <v>34</v>
      </c>
      <c r="U2681" s="6">
        <v>2180799.35</v>
      </c>
      <c r="V2681" s="6">
        <v>1839782.96</v>
      </c>
      <c r="W2681" s="6">
        <v>0</v>
      </c>
      <c r="X2681" s="6">
        <v>1839782.96</v>
      </c>
      <c r="Y2681" s="6">
        <v>475.96</v>
      </c>
      <c r="Z2681" s="7">
        <v>45102</v>
      </c>
      <c r="AA26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1" s="35" t="str">
        <f>IFERROR(
                    _xlfn.XLOOKUP(Tabela1[[#This Row],[ID]],'Base_Solicitações MP'!B:B,'Base_Solicitações MP'!R:R),
                    "Não enviada")</f>
        <v>Diligência</v>
      </c>
      <c r="AC2681" s="15" t="str">
        <f>_xlfn.CONCAT(Tabela1[[#This Row],[Município]],"/",Tabela1[[#This Row],[UF]])</f>
        <v>São Domingos do Norte/ES</v>
      </c>
    </row>
    <row r="2682" spans="1:29" x14ac:dyDescent="0.25">
      <c r="A2682" s="14" t="s">
        <v>705</v>
      </c>
      <c r="B2682" s="2" t="s">
        <v>10597</v>
      </c>
      <c r="C2682" s="2" t="s">
        <v>13596</v>
      </c>
      <c r="D2682" s="3" t="s">
        <v>4776</v>
      </c>
      <c r="E2682" s="1" t="s">
        <v>4777</v>
      </c>
      <c r="F2682" s="1">
        <v>2013</v>
      </c>
      <c r="G2682" s="1">
        <v>1</v>
      </c>
      <c r="H2682" s="1" t="s">
        <v>3321</v>
      </c>
      <c r="I2682" s="1" t="s">
        <v>352</v>
      </c>
      <c r="J2682" s="1" t="s">
        <v>56</v>
      </c>
      <c r="K2682" s="1" t="str">
        <f>IF(Tabela1[[#This Row],[Situação da Obra]]="Inacabada - PC Técnica Concluída","Inacabada",Tabela1[[#This Row],[Situação da Obra]])</f>
        <v>Paralisada</v>
      </c>
      <c r="L2682" s="1" t="s">
        <v>30</v>
      </c>
      <c r="M2682" s="4">
        <v>44174</v>
      </c>
      <c r="N2682" s="5">
        <v>0.3639</v>
      </c>
      <c r="O2682" s="4">
        <v>45012</v>
      </c>
      <c r="P2682" s="1" t="s">
        <v>31</v>
      </c>
      <c r="Q2682" s="1" t="s">
        <v>710</v>
      </c>
      <c r="R2682" s="1" t="s">
        <v>32</v>
      </c>
      <c r="S2682" s="1" t="s">
        <v>57</v>
      </c>
      <c r="T2682" s="1" t="s">
        <v>34</v>
      </c>
      <c r="U2682" s="6">
        <v>2029746.16</v>
      </c>
      <c r="V2682" s="6">
        <v>1832567.58</v>
      </c>
      <c r="W2682" s="6">
        <v>0</v>
      </c>
      <c r="X2682" s="6">
        <v>1832567.58</v>
      </c>
      <c r="Y2682" s="6">
        <v>610.74</v>
      </c>
      <c r="Z2682" s="7">
        <v>45209</v>
      </c>
      <c r="AA26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2" s="35" t="str">
        <f>IFERROR(
                    _xlfn.XLOOKUP(Tabela1[[#This Row],[ID]],'Base_Solicitações MP'!B:B,'Base_Solicitações MP'!R:R),
                    "Não enviada")</f>
        <v>Aguardando Análise FNDE</v>
      </c>
      <c r="AC2682" s="15" t="str">
        <f>_xlfn.CONCAT(Tabela1[[#This Row],[Município]],"/",Tabela1[[#This Row],[UF]])</f>
        <v>Coruripe/AL</v>
      </c>
    </row>
    <row r="2683" spans="1:29" x14ac:dyDescent="0.25">
      <c r="A2683" s="14" t="s">
        <v>705</v>
      </c>
      <c r="B2683" s="2" t="s">
        <v>10598</v>
      </c>
      <c r="C2683" s="2" t="s">
        <v>13597</v>
      </c>
      <c r="D2683" s="3" t="s">
        <v>4778</v>
      </c>
      <c r="E2683" s="1" t="s">
        <v>4779</v>
      </c>
      <c r="F2683" s="1">
        <v>2013</v>
      </c>
      <c r="G2683" s="1">
        <v>1</v>
      </c>
      <c r="H2683" s="1" t="s">
        <v>3655</v>
      </c>
      <c r="I2683" s="1" t="s">
        <v>129</v>
      </c>
      <c r="J2683" s="1" t="s">
        <v>56</v>
      </c>
      <c r="K2683" s="1" t="str">
        <f>IF(Tabela1[[#This Row],[Situação da Obra]]="Inacabada - PC Técnica Concluída","Inacabada",Tabela1[[#This Row],[Situação da Obra]])</f>
        <v>Paralisada</v>
      </c>
      <c r="L2683" s="1" t="s">
        <v>30</v>
      </c>
      <c r="M2683" s="4">
        <v>44362</v>
      </c>
      <c r="N2683" s="5">
        <v>0.95399999999999996</v>
      </c>
      <c r="O2683" s="4">
        <v>45014</v>
      </c>
      <c r="P2683" s="1" t="s">
        <v>709</v>
      </c>
      <c r="Q2683" s="1" t="s">
        <v>710</v>
      </c>
      <c r="R2683" s="1" t="s">
        <v>32</v>
      </c>
      <c r="S2683" s="1" t="s">
        <v>716</v>
      </c>
      <c r="T2683" s="1" t="s">
        <v>712</v>
      </c>
      <c r="U2683" s="6">
        <v>552407.91</v>
      </c>
      <c r="V2683" s="6">
        <v>509845.9</v>
      </c>
      <c r="W2683" s="6">
        <v>0</v>
      </c>
      <c r="X2683" s="6">
        <v>509845.9</v>
      </c>
      <c r="Y2683" s="6">
        <v>78346.78</v>
      </c>
      <c r="Z2683" s="7">
        <v>45351</v>
      </c>
      <c r="AA26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83" s="35" t="str">
        <f>IFERROR(
                    _xlfn.XLOOKUP(Tabela1[[#This Row],[ID]],'Base_Solicitações MP'!B:B,'Base_Solicitações MP'!R:R),
                    "Não enviada")</f>
        <v>Não enviada</v>
      </c>
      <c r="AC2683" s="15" t="str">
        <f>_xlfn.CONCAT(Tabela1[[#This Row],[Município]],"/",Tabela1[[#This Row],[UF]])</f>
        <v>Serra de São Bento/RN</v>
      </c>
    </row>
    <row r="2684" spans="1:29" x14ac:dyDescent="0.25">
      <c r="A2684" s="14" t="s">
        <v>705</v>
      </c>
      <c r="B2684" s="2" t="s">
        <v>10599</v>
      </c>
      <c r="C2684" s="2" t="s">
        <v>13598</v>
      </c>
      <c r="D2684" s="3" t="s">
        <v>4780</v>
      </c>
      <c r="E2684" s="1" t="s">
        <v>4781</v>
      </c>
      <c r="F2684" s="1">
        <v>2013</v>
      </c>
      <c r="G2684" s="1">
        <v>1</v>
      </c>
      <c r="H2684" s="1" t="s">
        <v>1323</v>
      </c>
      <c r="I2684" s="1" t="s">
        <v>160</v>
      </c>
      <c r="J2684" s="1" t="s">
        <v>56</v>
      </c>
      <c r="K2684" s="1" t="str">
        <f>IF(Tabela1[[#This Row],[Situação da Obra]]="Inacabada - PC Técnica Concluída","Inacabada",Tabela1[[#This Row],[Situação da Obra]])</f>
        <v>Paralisada</v>
      </c>
      <c r="L2684" s="1" t="s">
        <v>30</v>
      </c>
      <c r="M2684" s="4">
        <v>44567</v>
      </c>
      <c r="N2684" s="5">
        <v>0.76529999999999998</v>
      </c>
      <c r="O2684" s="4">
        <v>44769</v>
      </c>
      <c r="P2684" s="1" t="s">
        <v>709</v>
      </c>
      <c r="Q2684" s="1" t="s">
        <v>710</v>
      </c>
      <c r="R2684" s="1" t="s">
        <v>32</v>
      </c>
      <c r="S2684" s="1" t="s">
        <v>716</v>
      </c>
      <c r="T2684" s="1" t="s">
        <v>712</v>
      </c>
      <c r="U2684" s="6">
        <v>228223.64</v>
      </c>
      <c r="V2684" s="6">
        <v>509921.58</v>
      </c>
      <c r="W2684" s="6">
        <v>0</v>
      </c>
      <c r="X2684" s="6">
        <v>509921.58</v>
      </c>
      <c r="Y2684" s="6">
        <v>17886.349999999999</v>
      </c>
      <c r="Z2684" s="7">
        <v>45117</v>
      </c>
      <c r="AA26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4" s="35" t="str">
        <f>IFERROR(
                    _xlfn.XLOOKUP(Tabela1[[#This Row],[ID]],'Base_Solicitações MP'!B:B,'Base_Solicitações MP'!R:R),
                    "Não enviada")</f>
        <v>Diligência</v>
      </c>
      <c r="AC2684" s="15" t="str">
        <f>_xlfn.CONCAT(Tabela1[[#This Row],[Município]],"/",Tabela1[[#This Row],[UF]])</f>
        <v>Quipapá/PE</v>
      </c>
    </row>
    <row r="2685" spans="1:29" x14ac:dyDescent="0.25">
      <c r="A2685" s="14" t="s">
        <v>705</v>
      </c>
      <c r="B2685" s="2" t="s">
        <v>7366</v>
      </c>
      <c r="C2685" s="2" t="s">
        <v>13599</v>
      </c>
      <c r="D2685" s="3" t="s">
        <v>4782</v>
      </c>
      <c r="E2685" s="1">
        <v>17588</v>
      </c>
      <c r="F2685" s="1">
        <v>2014</v>
      </c>
      <c r="G2685" s="1">
        <v>1</v>
      </c>
      <c r="H2685" s="1" t="s">
        <v>4783</v>
      </c>
      <c r="I2685" s="1" t="s">
        <v>37</v>
      </c>
      <c r="J2685" s="1" t="s">
        <v>29</v>
      </c>
      <c r="K2685" s="1" t="str">
        <f>IF(Tabela1[[#This Row],[Situação da Obra]]="Inacabada - PC Técnica Concluída","Inacabada",Tabela1[[#This Row],[Situação da Obra]])</f>
        <v>Inacabada</v>
      </c>
      <c r="L2685" s="1" t="s">
        <v>30</v>
      </c>
      <c r="M2685" s="4">
        <v>44991</v>
      </c>
      <c r="N2685" s="5">
        <v>0.43390000000000001</v>
      </c>
      <c r="O2685" s="4">
        <v>43503</v>
      </c>
      <c r="P2685" s="1" t="s">
        <v>199</v>
      </c>
      <c r="Q2685" s="1" t="s">
        <v>1992</v>
      </c>
      <c r="R2685" s="1" t="s">
        <v>32</v>
      </c>
      <c r="S2685" s="1" t="s">
        <v>205</v>
      </c>
      <c r="T2685" s="1" t="s">
        <v>201</v>
      </c>
      <c r="U2685" s="6">
        <v>1029318.68</v>
      </c>
      <c r="V2685" s="6">
        <v>1001677.69</v>
      </c>
      <c r="W2685" s="6">
        <v>0</v>
      </c>
      <c r="X2685" s="6">
        <v>1001677.69</v>
      </c>
      <c r="Y2685" s="6">
        <v>114.65</v>
      </c>
      <c r="Z2685" s="7">
        <v>43494</v>
      </c>
      <c r="AA26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5" s="35" t="str">
        <f>IFERROR(
                    _xlfn.XLOOKUP(Tabela1[[#This Row],[ID]],'Base_Solicitações MP'!B:B,'Base_Solicitações MP'!R:R),
                    "Não enviada")</f>
        <v>Diligência</v>
      </c>
      <c r="AC2685" s="15" t="str">
        <f>_xlfn.CONCAT(Tabela1[[#This Row],[Município]],"/",Tabela1[[#This Row],[UF]])</f>
        <v>Jaicós/PI</v>
      </c>
    </row>
    <row r="2686" spans="1:29" x14ac:dyDescent="0.25">
      <c r="A2686" s="14" t="s">
        <v>705</v>
      </c>
      <c r="B2686" s="2" t="s">
        <v>10600</v>
      </c>
      <c r="C2686" s="2" t="s">
        <v>13600</v>
      </c>
      <c r="D2686" s="3" t="s">
        <v>4784</v>
      </c>
      <c r="E2686" s="1">
        <v>17586</v>
      </c>
      <c r="F2686" s="1">
        <v>2014</v>
      </c>
      <c r="G2686" s="1">
        <v>1</v>
      </c>
      <c r="H2686" s="1" t="s">
        <v>4785</v>
      </c>
      <c r="I2686" s="1" t="s">
        <v>37</v>
      </c>
      <c r="J2686" s="1" t="s">
        <v>40</v>
      </c>
      <c r="K2686" s="1" t="str">
        <f>IF(Tabela1[[#This Row],[Situação da Obra]]="Inacabada - PC Técnica Concluída","Inacabada",Tabela1[[#This Row],[Situação da Obra]])</f>
        <v>Inacabada</v>
      </c>
      <c r="L2686" s="1" t="s">
        <v>30</v>
      </c>
      <c r="M2686" s="4">
        <v>44838</v>
      </c>
      <c r="N2686" s="5">
        <v>0.2742</v>
      </c>
      <c r="O2686" s="4"/>
      <c r="P2686" s="1" t="s">
        <v>199</v>
      </c>
      <c r="Q2686" s="1" t="s">
        <v>1992</v>
      </c>
      <c r="R2686" s="1" t="s">
        <v>32</v>
      </c>
      <c r="S2686" s="1" t="s">
        <v>205</v>
      </c>
      <c r="T2686" s="1" t="s">
        <v>201</v>
      </c>
      <c r="U2686" s="6" t="s">
        <v>41</v>
      </c>
      <c r="V2686" s="6">
        <v>869492.06</v>
      </c>
      <c r="W2686" s="6">
        <v>0</v>
      </c>
      <c r="X2686" s="6">
        <v>869492.06</v>
      </c>
      <c r="Y2686" s="6" t="s">
        <v>41</v>
      </c>
      <c r="Z2686" s="7">
        <v>44818</v>
      </c>
      <c r="AA26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86" s="35" t="str">
        <f>IFERROR(
                    _xlfn.XLOOKUP(Tabela1[[#This Row],[ID]],'Base_Solicitações MP'!B:B,'Base_Solicitações MP'!R:R),
                    "Não enviada")</f>
        <v>Não enviada</v>
      </c>
      <c r="AC2686" s="15" t="str">
        <f>_xlfn.CONCAT(Tabela1[[#This Row],[Município]],"/",Tabela1[[#This Row],[UF]])</f>
        <v>Francisco Macedo/PI</v>
      </c>
    </row>
    <row r="2687" spans="1:29" x14ac:dyDescent="0.25">
      <c r="A2687" s="14" t="s">
        <v>705</v>
      </c>
      <c r="B2687" s="2" t="s">
        <v>10601</v>
      </c>
      <c r="C2687" s="2" t="s">
        <v>13601</v>
      </c>
      <c r="D2687" s="3" t="s">
        <v>4786</v>
      </c>
      <c r="E2687" s="1">
        <v>19962</v>
      </c>
      <c r="F2687" s="1">
        <v>2014</v>
      </c>
      <c r="G2687" s="1">
        <v>1</v>
      </c>
      <c r="H2687" s="1" t="s">
        <v>4787</v>
      </c>
      <c r="I2687" s="1" t="s">
        <v>47</v>
      </c>
      <c r="J2687" s="1" t="s">
        <v>40</v>
      </c>
      <c r="K2687" s="1" t="str">
        <f>IF(Tabela1[[#This Row],[Situação da Obra]]="Inacabada - PC Técnica Concluída","Inacabada",Tabela1[[#This Row],[Situação da Obra]])</f>
        <v>Inacabada</v>
      </c>
      <c r="L2687" s="1" t="s">
        <v>30</v>
      </c>
      <c r="M2687" s="4">
        <v>45044</v>
      </c>
      <c r="N2687" s="5">
        <v>0.747</v>
      </c>
      <c r="O2687" s="4">
        <v>44475</v>
      </c>
      <c r="P2687" s="1" t="s">
        <v>199</v>
      </c>
      <c r="Q2687" s="1" t="s">
        <v>1992</v>
      </c>
      <c r="R2687" s="1" t="s">
        <v>32</v>
      </c>
      <c r="S2687" s="1" t="s">
        <v>239</v>
      </c>
      <c r="T2687" s="1" t="s">
        <v>201</v>
      </c>
      <c r="U2687" s="6">
        <v>1332074.21</v>
      </c>
      <c r="V2687" s="6">
        <v>3527139.68</v>
      </c>
      <c r="W2687" s="6">
        <v>0</v>
      </c>
      <c r="X2687" s="6">
        <v>3527139.68</v>
      </c>
      <c r="Y2687" s="6">
        <v>0</v>
      </c>
      <c r="Z2687" s="7">
        <v>45009</v>
      </c>
      <c r="AA26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7" s="35" t="str">
        <f>IFERROR(
                    _xlfn.XLOOKUP(Tabela1[[#This Row],[ID]],'Base_Solicitações MP'!B:B,'Base_Solicitações MP'!R:R),
                    "Não enviada")</f>
        <v>Aguardando Análise FNDE</v>
      </c>
      <c r="AC2687" s="15" t="str">
        <f>_xlfn.CONCAT(Tabela1[[#This Row],[Município]],"/",Tabela1[[#This Row],[UF]])</f>
        <v>Colméia/TO</v>
      </c>
    </row>
    <row r="2688" spans="1:29" x14ac:dyDescent="0.25">
      <c r="A2688" s="14" t="s">
        <v>705</v>
      </c>
      <c r="B2688" s="2" t="s">
        <v>10602</v>
      </c>
      <c r="C2688" s="2" t="s">
        <v>13602</v>
      </c>
      <c r="D2688" s="3" t="s">
        <v>4788</v>
      </c>
      <c r="E2688" s="1">
        <v>18036</v>
      </c>
      <c r="F2688" s="1">
        <v>2014</v>
      </c>
      <c r="G2688" s="1">
        <v>1</v>
      </c>
      <c r="H2688" s="1" t="s">
        <v>4789</v>
      </c>
      <c r="I2688" s="1" t="s">
        <v>82</v>
      </c>
      <c r="J2688" s="1" t="s">
        <v>29</v>
      </c>
      <c r="K2688" s="1" t="str">
        <f>IF(Tabela1[[#This Row],[Situação da Obra]]="Inacabada - PC Técnica Concluída","Inacabada",Tabela1[[#This Row],[Situação da Obra]])</f>
        <v>Inacabada</v>
      </c>
      <c r="L2688" s="1" t="s">
        <v>30</v>
      </c>
      <c r="M2688" s="4">
        <v>44915</v>
      </c>
      <c r="N2688" s="5">
        <v>0.50819999999999999</v>
      </c>
      <c r="O2688" s="4">
        <v>43649</v>
      </c>
      <c r="P2688" s="1" t="s">
        <v>199</v>
      </c>
      <c r="Q2688" s="1" t="s">
        <v>1992</v>
      </c>
      <c r="R2688" s="1" t="s">
        <v>32</v>
      </c>
      <c r="S2688" s="1" t="s">
        <v>205</v>
      </c>
      <c r="T2688" s="1" t="s">
        <v>201</v>
      </c>
      <c r="U2688" s="6">
        <v>542550.17000000004</v>
      </c>
      <c r="V2688" s="6">
        <v>960486.37</v>
      </c>
      <c r="W2688" s="6">
        <v>0</v>
      </c>
      <c r="X2688" s="6">
        <v>960486.37</v>
      </c>
      <c r="Y2688" s="6">
        <v>253.03</v>
      </c>
      <c r="Z2688" s="7">
        <v>43583</v>
      </c>
      <c r="AA26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8" s="35" t="str">
        <f>IFERROR(
                    _xlfn.XLOOKUP(Tabela1[[#This Row],[ID]],'Base_Solicitações MP'!B:B,'Base_Solicitações MP'!R:R),
                    "Não enviada")</f>
        <v>Diligência</v>
      </c>
      <c r="AC2688" s="15" t="str">
        <f>_xlfn.CONCAT(Tabela1[[#This Row],[Município]],"/",Tabela1[[#This Row],[UF]])</f>
        <v>Caetité/BA</v>
      </c>
    </row>
    <row r="2689" spans="1:29" x14ac:dyDescent="0.25">
      <c r="A2689" s="14" t="s">
        <v>705</v>
      </c>
      <c r="B2689" s="2" t="s">
        <v>10603</v>
      </c>
      <c r="C2689" s="2" t="s">
        <v>13603</v>
      </c>
      <c r="D2689" s="3" t="s">
        <v>4790</v>
      </c>
      <c r="E2689" s="1">
        <v>19973</v>
      </c>
      <c r="F2689" s="1">
        <v>2014</v>
      </c>
      <c r="G2689" s="1">
        <v>2</v>
      </c>
      <c r="H2689" s="1" t="s">
        <v>1562</v>
      </c>
      <c r="I2689" s="1" t="s">
        <v>47</v>
      </c>
      <c r="J2689" s="1" t="s">
        <v>40</v>
      </c>
      <c r="K2689" s="1" t="str">
        <f>IF(Tabela1[[#This Row],[Situação da Obra]]="Inacabada - PC Técnica Concluída","Inacabada",Tabela1[[#This Row],[Situação da Obra]])</f>
        <v>Inacabada</v>
      </c>
      <c r="L2689" s="1" t="s">
        <v>204</v>
      </c>
      <c r="M2689" s="4">
        <v>42564</v>
      </c>
      <c r="N2689" s="5">
        <v>0.46310000000000001</v>
      </c>
      <c r="O2689" s="4">
        <v>42475</v>
      </c>
      <c r="P2689" s="1" t="s">
        <v>199</v>
      </c>
      <c r="Q2689" s="1" t="s">
        <v>1992</v>
      </c>
      <c r="R2689" s="1" t="s">
        <v>32</v>
      </c>
      <c r="S2689" s="1" t="s">
        <v>223</v>
      </c>
      <c r="T2689" s="1" t="s">
        <v>201</v>
      </c>
      <c r="U2689" s="6">
        <v>208301.08</v>
      </c>
      <c r="V2689" s="6">
        <v>208605.78</v>
      </c>
      <c r="W2689" s="6">
        <v>0</v>
      </c>
      <c r="X2689" s="6">
        <v>208605.78</v>
      </c>
      <c r="Y2689" s="6">
        <v>0</v>
      </c>
      <c r="Z2689" s="7">
        <v>42369</v>
      </c>
      <c r="AA26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89" s="35" t="str">
        <f>IFERROR(
                    _xlfn.XLOOKUP(Tabela1[[#This Row],[ID]],'Base_Solicitações MP'!B:B,'Base_Solicitações MP'!R:R),
                    "Não enviada")</f>
        <v>Não enviada</v>
      </c>
      <c r="AC2689" s="15" t="str">
        <f>_xlfn.CONCAT(Tabela1[[#This Row],[Município]],"/",Tabela1[[#This Row],[UF]])</f>
        <v>Filadélfia/TO</v>
      </c>
    </row>
    <row r="2690" spans="1:29" x14ac:dyDescent="0.25">
      <c r="A2690" s="14" t="s">
        <v>705</v>
      </c>
      <c r="B2690" s="2" t="s">
        <v>10604</v>
      </c>
      <c r="C2690" s="2" t="s">
        <v>13604</v>
      </c>
      <c r="D2690" s="3" t="s">
        <v>4791</v>
      </c>
      <c r="E2690" s="1">
        <v>18061</v>
      </c>
      <c r="F2690" s="1">
        <v>2014</v>
      </c>
      <c r="G2690" s="1">
        <v>1</v>
      </c>
      <c r="H2690" s="1" t="s">
        <v>1418</v>
      </c>
      <c r="I2690" s="1" t="s">
        <v>60</v>
      </c>
      <c r="J2690" s="1" t="s">
        <v>29</v>
      </c>
      <c r="K2690" s="1" t="str">
        <f>IF(Tabela1[[#This Row],[Situação da Obra]]="Inacabada - PC Técnica Concluída","Inacabada",Tabela1[[#This Row],[Situação da Obra]])</f>
        <v>Inacabada</v>
      </c>
      <c r="L2690" s="1" t="s">
        <v>30</v>
      </c>
      <c r="M2690" s="4">
        <v>44915</v>
      </c>
      <c r="N2690" s="5">
        <v>0.3306</v>
      </c>
      <c r="O2690" s="4">
        <v>44426</v>
      </c>
      <c r="P2690" s="1" t="s">
        <v>199</v>
      </c>
      <c r="Q2690" s="1" t="s">
        <v>1992</v>
      </c>
      <c r="R2690" s="1" t="s">
        <v>32</v>
      </c>
      <c r="S2690" s="1" t="s">
        <v>239</v>
      </c>
      <c r="T2690" s="1" t="s">
        <v>201</v>
      </c>
      <c r="U2690" s="6">
        <v>2533327.73</v>
      </c>
      <c r="V2690" s="6">
        <v>3519942.14</v>
      </c>
      <c r="W2690" s="6">
        <v>0</v>
      </c>
      <c r="X2690" s="6">
        <v>3519942.14</v>
      </c>
      <c r="Y2690" s="6">
        <v>382.68</v>
      </c>
      <c r="Z2690" s="7">
        <v>44347</v>
      </c>
      <c r="AA26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0" s="35" t="str">
        <f>IFERROR(
                    _xlfn.XLOOKUP(Tabela1[[#This Row],[ID]],'Base_Solicitações MP'!B:B,'Base_Solicitações MP'!R:R),
                    "Não enviada")</f>
        <v>Diligência</v>
      </c>
      <c r="AC2690" s="15" t="str">
        <f>_xlfn.CONCAT(Tabela1[[#This Row],[Município]],"/",Tabela1[[#This Row],[UF]])</f>
        <v>Itambacuri/MG</v>
      </c>
    </row>
    <row r="2691" spans="1:29" x14ac:dyDescent="0.25">
      <c r="A2691" s="14" t="s">
        <v>705</v>
      </c>
      <c r="B2691" s="2" t="s">
        <v>10605</v>
      </c>
      <c r="C2691" s="2" t="s">
        <v>13605</v>
      </c>
      <c r="D2691" s="3" t="s">
        <v>4792</v>
      </c>
      <c r="E2691" s="1">
        <v>23372</v>
      </c>
      <c r="F2691" s="1">
        <v>2014</v>
      </c>
      <c r="G2691" s="1">
        <v>1</v>
      </c>
      <c r="H2691" s="1" t="s">
        <v>1595</v>
      </c>
      <c r="I2691" s="1" t="s">
        <v>280</v>
      </c>
      <c r="J2691" s="1" t="s">
        <v>56</v>
      </c>
      <c r="K2691" s="1" t="str">
        <f>IF(Tabela1[[#This Row],[Situação da Obra]]="Inacabada - PC Técnica Concluída","Inacabada",Tabela1[[#This Row],[Situação da Obra]])</f>
        <v>Paralisada</v>
      </c>
      <c r="L2691" s="1" t="s">
        <v>30</v>
      </c>
      <c r="M2691" s="4">
        <v>44516</v>
      </c>
      <c r="N2691" s="5">
        <v>0.49419999999999997</v>
      </c>
      <c r="O2691" s="4">
        <v>45055</v>
      </c>
      <c r="P2691" s="1" t="s">
        <v>199</v>
      </c>
      <c r="Q2691" s="1" t="s">
        <v>1992</v>
      </c>
      <c r="R2691" s="1" t="s">
        <v>32</v>
      </c>
      <c r="S2691" s="1" t="s">
        <v>239</v>
      </c>
      <c r="T2691" s="1" t="s">
        <v>201</v>
      </c>
      <c r="U2691" s="6">
        <v>4272622.05</v>
      </c>
      <c r="V2691" s="6">
        <v>3423368.88</v>
      </c>
      <c r="W2691" s="6">
        <v>0</v>
      </c>
      <c r="X2691" s="6">
        <v>3423368.88</v>
      </c>
      <c r="Y2691" s="6">
        <v>958885.19</v>
      </c>
      <c r="Z2691" s="7">
        <v>45136</v>
      </c>
      <c r="AA26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1" s="35" t="str">
        <f>IFERROR(
                    _xlfn.XLOOKUP(Tabela1[[#This Row],[ID]],'Base_Solicitações MP'!B:B,'Base_Solicitações MP'!R:R),
                    "Não enviada")</f>
        <v>Diligência</v>
      </c>
      <c r="AC2691" s="15" t="str">
        <f>_xlfn.CONCAT(Tabela1[[#This Row],[Município]],"/",Tabela1[[#This Row],[UF]])</f>
        <v>Campo Grande/MS</v>
      </c>
    </row>
    <row r="2692" spans="1:29" x14ac:dyDescent="0.25">
      <c r="A2692" s="14" t="s">
        <v>705</v>
      </c>
      <c r="B2692" s="2" t="s">
        <v>10606</v>
      </c>
      <c r="C2692" s="2" t="s">
        <v>13606</v>
      </c>
      <c r="D2692" s="3" t="s">
        <v>4793</v>
      </c>
      <c r="E2692" s="1">
        <v>17606</v>
      </c>
      <c r="F2692" s="1">
        <v>2014</v>
      </c>
      <c r="G2692" s="1">
        <v>1</v>
      </c>
      <c r="H2692" s="1" t="s">
        <v>2349</v>
      </c>
      <c r="I2692" s="1" t="s">
        <v>37</v>
      </c>
      <c r="J2692" s="1" t="s">
        <v>40</v>
      </c>
      <c r="K2692" s="1" t="str">
        <f>IF(Tabela1[[#This Row],[Situação da Obra]]="Inacabada - PC Técnica Concluída","Inacabada",Tabela1[[#This Row],[Situação da Obra]])</f>
        <v>Inacabada</v>
      </c>
      <c r="L2692" s="1" t="s">
        <v>30</v>
      </c>
      <c r="M2692" s="4">
        <v>44404</v>
      </c>
      <c r="N2692" s="5">
        <v>0.95320000000000005</v>
      </c>
      <c r="O2692" s="4">
        <v>43991</v>
      </c>
      <c r="P2692" s="1" t="s">
        <v>199</v>
      </c>
      <c r="Q2692" s="1" t="s">
        <v>1992</v>
      </c>
      <c r="R2692" s="1" t="s">
        <v>32</v>
      </c>
      <c r="S2692" s="1" t="s">
        <v>205</v>
      </c>
      <c r="T2692" s="1" t="s">
        <v>201</v>
      </c>
      <c r="U2692" s="6">
        <v>1018559.98</v>
      </c>
      <c r="V2692" s="6">
        <v>1021255.13</v>
      </c>
      <c r="W2692" s="6">
        <v>0</v>
      </c>
      <c r="X2692" s="6">
        <v>1021255.13</v>
      </c>
      <c r="Y2692" s="6">
        <v>5368.76</v>
      </c>
      <c r="Z2692" s="7">
        <v>44378</v>
      </c>
      <c r="AA26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2" s="35" t="str">
        <f>IFERROR(
                    _xlfn.XLOOKUP(Tabela1[[#This Row],[ID]],'Base_Solicitações MP'!B:B,'Base_Solicitações MP'!R:R),
                    "Não enviada")</f>
        <v>Diligência</v>
      </c>
      <c r="AC2692" s="15" t="str">
        <f>_xlfn.CONCAT(Tabela1[[#This Row],[Município]],"/",Tabela1[[#This Row],[UF]])</f>
        <v>São Julião/PI</v>
      </c>
    </row>
    <row r="2693" spans="1:29" x14ac:dyDescent="0.25">
      <c r="A2693" s="14" t="s">
        <v>705</v>
      </c>
      <c r="B2693" s="2" t="s">
        <v>10607</v>
      </c>
      <c r="C2693" s="2" t="s">
        <v>13607</v>
      </c>
      <c r="D2693" s="3" t="s">
        <v>4794</v>
      </c>
      <c r="E2693" s="1" t="s">
        <v>4795</v>
      </c>
      <c r="F2693" s="1">
        <v>2014</v>
      </c>
      <c r="G2693" s="1">
        <v>1</v>
      </c>
      <c r="H2693" s="1" t="s">
        <v>443</v>
      </c>
      <c r="I2693" s="1" t="s">
        <v>444</v>
      </c>
      <c r="J2693" s="1" t="s">
        <v>56</v>
      </c>
      <c r="K2693" s="1" t="str">
        <f>IF(Tabela1[[#This Row],[Situação da Obra]]="Inacabada - PC Técnica Concluída","Inacabada",Tabela1[[#This Row],[Situação da Obra]])</f>
        <v>Paralisada</v>
      </c>
      <c r="L2693" s="1" t="s">
        <v>30</v>
      </c>
      <c r="M2693" s="4">
        <v>44460</v>
      </c>
      <c r="N2693" s="5">
        <v>0.37740000000000001</v>
      </c>
      <c r="O2693" s="4">
        <v>45036</v>
      </c>
      <c r="P2693" s="1" t="s">
        <v>31</v>
      </c>
      <c r="Q2693" s="1" t="s">
        <v>710</v>
      </c>
      <c r="R2693" s="1" t="s">
        <v>32</v>
      </c>
      <c r="S2693" s="1" t="s">
        <v>57</v>
      </c>
      <c r="T2693" s="1" t="s">
        <v>34</v>
      </c>
      <c r="U2693" s="6">
        <v>1739852.76</v>
      </c>
      <c r="V2693" s="6">
        <v>2048300.76</v>
      </c>
      <c r="W2693" s="6">
        <v>0</v>
      </c>
      <c r="X2693" s="6">
        <v>2048300.76</v>
      </c>
      <c r="Y2693" s="6">
        <v>25497.09</v>
      </c>
      <c r="Z2693" s="7">
        <v>45046</v>
      </c>
      <c r="AA26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93" s="35" t="str">
        <f>IFERROR(
                    _xlfn.XLOOKUP(Tabela1[[#This Row],[ID]],'Base_Solicitações MP'!B:B,'Base_Solicitações MP'!R:R),
                    "Não enviada")</f>
        <v>Em Cadastramento</v>
      </c>
      <c r="AC2693" s="15" t="str">
        <f>_xlfn.CONCAT(Tabela1[[#This Row],[Município]],"/",Tabela1[[#This Row],[UF]])</f>
        <v>Plácido de Castro/AC</v>
      </c>
    </row>
    <row r="2694" spans="1:29" x14ac:dyDescent="0.25">
      <c r="A2694" s="14" t="s">
        <v>705</v>
      </c>
      <c r="B2694" s="2" t="s">
        <v>10608</v>
      </c>
      <c r="C2694" s="2" t="s">
        <v>13608</v>
      </c>
      <c r="D2694" s="3" t="s">
        <v>4796</v>
      </c>
      <c r="E2694" s="1" t="s">
        <v>4797</v>
      </c>
      <c r="F2694" s="1">
        <v>2014</v>
      </c>
      <c r="G2694" s="1">
        <v>1</v>
      </c>
      <c r="H2694" s="1" t="s">
        <v>4798</v>
      </c>
      <c r="I2694" s="1" t="s">
        <v>352</v>
      </c>
      <c r="J2694" s="1" t="s">
        <v>29</v>
      </c>
      <c r="K2694" s="1" t="str">
        <f>IF(Tabela1[[#This Row],[Situação da Obra]]="Inacabada - PC Técnica Concluída","Inacabada",Tabela1[[#This Row],[Situação da Obra]])</f>
        <v>Inacabada</v>
      </c>
      <c r="L2694" s="1" t="s">
        <v>30</v>
      </c>
      <c r="M2694" s="4">
        <v>44915</v>
      </c>
      <c r="N2694" s="5">
        <v>0.1053</v>
      </c>
      <c r="O2694" s="4">
        <v>43649</v>
      </c>
      <c r="P2694" s="1" t="s">
        <v>31</v>
      </c>
      <c r="Q2694" s="1" t="s">
        <v>710</v>
      </c>
      <c r="R2694" s="1" t="s">
        <v>32</v>
      </c>
      <c r="S2694" s="1" t="s">
        <v>57</v>
      </c>
      <c r="T2694" s="1" t="s">
        <v>34</v>
      </c>
      <c r="U2694" s="6">
        <v>2200867.89</v>
      </c>
      <c r="V2694" s="6">
        <v>1832567.58</v>
      </c>
      <c r="W2694" s="6">
        <v>0</v>
      </c>
      <c r="X2694" s="6">
        <v>1832567.58</v>
      </c>
      <c r="Y2694" s="6">
        <v>0</v>
      </c>
      <c r="Z2694" s="7">
        <v>43510</v>
      </c>
      <c r="AA26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94" s="35" t="str">
        <f>IFERROR(
                    _xlfn.XLOOKUP(Tabela1[[#This Row],[ID]],'Base_Solicitações MP'!B:B,'Base_Solicitações MP'!R:R),
                    "Não enviada")</f>
        <v>Não enviada</v>
      </c>
      <c r="AC2694" s="15" t="str">
        <f>_xlfn.CONCAT(Tabela1[[#This Row],[Município]],"/",Tabela1[[#This Row],[UF]])</f>
        <v>Marechal Deodoro/AL</v>
      </c>
    </row>
    <row r="2695" spans="1:29" x14ac:dyDescent="0.25">
      <c r="A2695" s="14" t="s">
        <v>705</v>
      </c>
      <c r="B2695" s="2" t="s">
        <v>10609</v>
      </c>
      <c r="C2695" s="2" t="s">
        <v>13609</v>
      </c>
      <c r="D2695" s="3" t="s">
        <v>4799</v>
      </c>
      <c r="E2695" s="1" t="s">
        <v>4800</v>
      </c>
      <c r="F2695" s="1">
        <v>2014</v>
      </c>
      <c r="G2695" s="1">
        <v>1</v>
      </c>
      <c r="H2695" s="1" t="s">
        <v>2647</v>
      </c>
      <c r="I2695" s="1" t="s">
        <v>352</v>
      </c>
      <c r="J2695" s="1" t="s">
        <v>29</v>
      </c>
      <c r="K2695" s="1" t="str">
        <f>IF(Tabela1[[#This Row],[Situação da Obra]]="Inacabada - PC Técnica Concluída","Inacabada",Tabela1[[#This Row],[Situação da Obra]])</f>
        <v>Inacabada</v>
      </c>
      <c r="L2695" s="1" t="s">
        <v>30</v>
      </c>
      <c r="M2695" s="4">
        <v>44915</v>
      </c>
      <c r="N2695" s="5">
        <v>0.1196</v>
      </c>
      <c r="O2695" s="4">
        <v>43329</v>
      </c>
      <c r="P2695" s="1" t="s">
        <v>31</v>
      </c>
      <c r="Q2695" s="1" t="s">
        <v>710</v>
      </c>
      <c r="R2695" s="1" t="s">
        <v>32</v>
      </c>
      <c r="S2695" s="1" t="s">
        <v>739</v>
      </c>
      <c r="T2695" s="1" t="s">
        <v>34</v>
      </c>
      <c r="U2695" s="6">
        <v>1032900.51</v>
      </c>
      <c r="V2695" s="6">
        <v>1208030.53</v>
      </c>
      <c r="W2695" s="6">
        <v>0</v>
      </c>
      <c r="X2695" s="6">
        <v>1208030.53</v>
      </c>
      <c r="Y2695" s="6">
        <v>1763.09</v>
      </c>
      <c r="Z2695" s="7">
        <v>43389</v>
      </c>
      <c r="AA26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95" s="35" t="str">
        <f>IFERROR(
                    _xlfn.XLOOKUP(Tabela1[[#This Row],[ID]],'Base_Solicitações MP'!B:B,'Base_Solicitações MP'!R:R),
                    "Não enviada")</f>
        <v>Não enviada</v>
      </c>
      <c r="AC2695" s="15" t="str">
        <f>_xlfn.CONCAT(Tabela1[[#This Row],[Município]],"/",Tabela1[[#This Row],[UF]])</f>
        <v>Matriz de Camaragibe/AL</v>
      </c>
    </row>
    <row r="2696" spans="1:29" x14ac:dyDescent="0.25">
      <c r="A2696" s="14" t="s">
        <v>705</v>
      </c>
      <c r="B2696" s="2" t="s">
        <v>10610</v>
      </c>
      <c r="C2696" s="2" t="s">
        <v>13610</v>
      </c>
      <c r="D2696" s="3" t="s">
        <v>4801</v>
      </c>
      <c r="E2696" s="1" t="s">
        <v>4802</v>
      </c>
      <c r="F2696" s="1">
        <v>2014</v>
      </c>
      <c r="G2696" s="1">
        <v>1</v>
      </c>
      <c r="H2696" s="1" t="s">
        <v>3007</v>
      </c>
      <c r="I2696" s="1" t="s">
        <v>82</v>
      </c>
      <c r="J2696" s="1" t="s">
        <v>40</v>
      </c>
      <c r="K2696" s="1" t="str">
        <f>IF(Tabela1[[#This Row],[Situação da Obra]]="Inacabada - PC Técnica Concluída","Inacabada",Tabela1[[#This Row],[Situação da Obra]])</f>
        <v>Inacabada</v>
      </c>
      <c r="L2696" s="1" t="s">
        <v>30</v>
      </c>
      <c r="M2696" s="4">
        <v>44762</v>
      </c>
      <c r="N2696" s="5">
        <v>1.0200000000000001E-2</v>
      </c>
      <c r="O2696" s="4">
        <v>42464</v>
      </c>
      <c r="P2696" s="1" t="s">
        <v>31</v>
      </c>
      <c r="Q2696" s="1" t="s">
        <v>710</v>
      </c>
      <c r="R2696" s="1" t="s">
        <v>32</v>
      </c>
      <c r="S2696" s="1" t="s">
        <v>860</v>
      </c>
      <c r="T2696" s="1" t="s">
        <v>34</v>
      </c>
      <c r="U2696" s="6">
        <v>856031</v>
      </c>
      <c r="V2696" s="6">
        <v>905113</v>
      </c>
      <c r="W2696" s="6">
        <v>0</v>
      </c>
      <c r="X2696" s="6">
        <v>905113</v>
      </c>
      <c r="Y2696" s="6">
        <v>0</v>
      </c>
      <c r="Z2696" s="7">
        <v>45369</v>
      </c>
      <c r="AA26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6" s="35" t="str">
        <f>IFERROR(
                    _xlfn.XLOOKUP(Tabela1[[#This Row],[ID]],'Base_Solicitações MP'!B:B,'Base_Solicitações MP'!R:R),
                    "Não enviada")</f>
        <v>Diligência</v>
      </c>
      <c r="AC2696" s="15" t="str">
        <f>_xlfn.CONCAT(Tabela1[[#This Row],[Município]],"/",Tabela1[[#This Row],[UF]])</f>
        <v>Arataca/BA</v>
      </c>
    </row>
    <row r="2697" spans="1:29" x14ac:dyDescent="0.25">
      <c r="A2697" s="14" t="s">
        <v>705</v>
      </c>
      <c r="B2697" s="2" t="s">
        <v>6322</v>
      </c>
      <c r="C2697" s="2" t="s">
        <v>13611</v>
      </c>
      <c r="D2697" s="3" t="s">
        <v>4803</v>
      </c>
      <c r="E2697" s="1" t="s">
        <v>4804</v>
      </c>
      <c r="F2697" s="1">
        <v>2014</v>
      </c>
      <c r="G2697" s="1">
        <v>1</v>
      </c>
      <c r="H2697" s="1" t="s">
        <v>914</v>
      </c>
      <c r="I2697" s="1" t="s">
        <v>82</v>
      </c>
      <c r="J2697" s="1" t="s">
        <v>29</v>
      </c>
      <c r="K2697" s="1" t="str">
        <f>IF(Tabela1[[#This Row],[Situação da Obra]]="Inacabada - PC Técnica Concluída","Inacabada",Tabela1[[#This Row],[Situação da Obra]])</f>
        <v>Inacabada</v>
      </c>
      <c r="L2697" s="1" t="s">
        <v>30</v>
      </c>
      <c r="M2697" s="4">
        <v>44915</v>
      </c>
      <c r="N2697" s="5">
        <v>0.51929999999999998</v>
      </c>
      <c r="O2697" s="4">
        <v>44518</v>
      </c>
      <c r="P2697" s="1" t="s">
        <v>31</v>
      </c>
      <c r="Q2697" s="1" t="s">
        <v>710</v>
      </c>
      <c r="R2697" s="1" t="s">
        <v>32</v>
      </c>
      <c r="S2697" s="1" t="s">
        <v>739</v>
      </c>
      <c r="T2697" s="1" t="s">
        <v>34</v>
      </c>
      <c r="U2697" s="6">
        <v>1294026.77</v>
      </c>
      <c r="V2697" s="6">
        <v>1294044.26</v>
      </c>
      <c r="W2697" s="6">
        <v>0</v>
      </c>
      <c r="X2697" s="6">
        <v>1294044.26</v>
      </c>
      <c r="Y2697" s="6">
        <v>52523.02</v>
      </c>
      <c r="Z2697" s="7">
        <v>44469</v>
      </c>
      <c r="AA26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7" s="35" t="str">
        <f>IFERROR(
                    _xlfn.XLOOKUP(Tabela1[[#This Row],[ID]],'Base_Solicitações MP'!B:B,'Base_Solicitações MP'!R:R),
                    "Não enviada")</f>
        <v>Diligência</v>
      </c>
      <c r="AC2697" s="15" t="str">
        <f>_xlfn.CONCAT(Tabela1[[#This Row],[Município]],"/",Tabela1[[#This Row],[UF]])</f>
        <v>Canápolis/BA</v>
      </c>
    </row>
    <row r="2698" spans="1:29" x14ac:dyDescent="0.25">
      <c r="A2698" s="14" t="s">
        <v>705</v>
      </c>
      <c r="B2698" s="2" t="s">
        <v>10611</v>
      </c>
      <c r="C2698" s="2" t="s">
        <v>13612</v>
      </c>
      <c r="D2698" s="3" t="s">
        <v>4805</v>
      </c>
      <c r="E2698" s="1" t="s">
        <v>4806</v>
      </c>
      <c r="F2698" s="1">
        <v>2014</v>
      </c>
      <c r="G2698" s="1">
        <v>1</v>
      </c>
      <c r="H2698" s="1" t="s">
        <v>4807</v>
      </c>
      <c r="I2698" s="1" t="s">
        <v>82</v>
      </c>
      <c r="J2698" s="1" t="s">
        <v>29</v>
      </c>
      <c r="K2698" s="1" t="str">
        <f>IF(Tabela1[[#This Row],[Situação da Obra]]="Inacabada - PC Técnica Concluída","Inacabada",Tabela1[[#This Row],[Situação da Obra]])</f>
        <v>Inacabada</v>
      </c>
      <c r="L2698" s="1" t="s">
        <v>30</v>
      </c>
      <c r="M2698" s="4">
        <v>44915</v>
      </c>
      <c r="N2698" s="5">
        <v>9.3399999999999997E-2</v>
      </c>
      <c r="O2698" s="4">
        <v>43395</v>
      </c>
      <c r="P2698" s="1" t="s">
        <v>31</v>
      </c>
      <c r="Q2698" s="1" t="s">
        <v>710</v>
      </c>
      <c r="R2698" s="1" t="s">
        <v>32</v>
      </c>
      <c r="S2698" s="1" t="s">
        <v>860</v>
      </c>
      <c r="T2698" s="1" t="s">
        <v>34</v>
      </c>
      <c r="U2698" s="6">
        <v>856031</v>
      </c>
      <c r="V2698" s="6">
        <v>897695</v>
      </c>
      <c r="W2698" s="6">
        <v>0</v>
      </c>
      <c r="X2698" s="6">
        <v>897695</v>
      </c>
      <c r="Y2698" s="6">
        <v>217727.82</v>
      </c>
      <c r="Z2698" s="7">
        <v>43584</v>
      </c>
      <c r="AA26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98" s="35" t="str">
        <f>IFERROR(
                    _xlfn.XLOOKUP(Tabela1[[#This Row],[ID]],'Base_Solicitações MP'!B:B,'Base_Solicitações MP'!R:R),
                    "Não enviada")</f>
        <v>Não enviada</v>
      </c>
      <c r="AC2698" s="15" t="str">
        <f>_xlfn.CONCAT(Tabela1[[#This Row],[Município]],"/",Tabela1[[#This Row],[UF]])</f>
        <v>Ibiassucê/BA</v>
      </c>
    </row>
    <row r="2699" spans="1:29" x14ac:dyDescent="0.25">
      <c r="A2699" s="14" t="s">
        <v>705</v>
      </c>
      <c r="B2699" s="2" t="s">
        <v>8104</v>
      </c>
      <c r="C2699" s="2" t="s">
        <v>13613</v>
      </c>
      <c r="D2699" s="3" t="s">
        <v>4808</v>
      </c>
      <c r="E2699" s="1" t="s">
        <v>4809</v>
      </c>
      <c r="F2699" s="1">
        <v>2014</v>
      </c>
      <c r="G2699" s="1">
        <v>1</v>
      </c>
      <c r="H2699" s="1" t="s">
        <v>4810</v>
      </c>
      <c r="I2699" s="1" t="s">
        <v>82</v>
      </c>
      <c r="J2699" s="1" t="s">
        <v>29</v>
      </c>
      <c r="K2699" s="1" t="str">
        <f>IF(Tabela1[[#This Row],[Situação da Obra]]="Inacabada - PC Técnica Concluída","Inacabada",Tabela1[[#This Row],[Situação da Obra]])</f>
        <v>Inacabada</v>
      </c>
      <c r="L2699" s="1" t="s">
        <v>30</v>
      </c>
      <c r="M2699" s="4">
        <v>44915</v>
      </c>
      <c r="N2699" s="5">
        <v>0.20660000000000001</v>
      </c>
      <c r="O2699" s="4">
        <v>44394</v>
      </c>
      <c r="P2699" s="1" t="s">
        <v>31</v>
      </c>
      <c r="Q2699" s="1" t="s">
        <v>710</v>
      </c>
      <c r="R2699" s="1" t="s">
        <v>32</v>
      </c>
      <c r="S2699" s="1" t="s">
        <v>57</v>
      </c>
      <c r="T2699" s="1" t="s">
        <v>34</v>
      </c>
      <c r="U2699" s="6">
        <v>1459588.84</v>
      </c>
      <c r="V2699" s="6">
        <v>1951071.95</v>
      </c>
      <c r="W2699" s="6">
        <v>0</v>
      </c>
      <c r="X2699" s="6">
        <v>1951071.95</v>
      </c>
      <c r="Y2699" s="6">
        <v>0</v>
      </c>
      <c r="Z2699" s="7">
        <v>44439</v>
      </c>
      <c r="AA26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9" s="35" t="str">
        <f>IFERROR(
                    _xlfn.XLOOKUP(Tabela1[[#This Row],[ID]],'Base_Solicitações MP'!B:B,'Base_Solicitações MP'!R:R),
                    "Não enviada")</f>
        <v>Retornado para Análise FNDE</v>
      </c>
      <c r="AC2699" s="15" t="str">
        <f>_xlfn.CONCAT(Tabela1[[#This Row],[Município]],"/",Tabela1[[#This Row],[UF]])</f>
        <v>Itapé/BA</v>
      </c>
    </row>
    <row r="2700" spans="1:29" x14ac:dyDescent="0.25">
      <c r="A2700" s="14" t="s">
        <v>705</v>
      </c>
      <c r="B2700" s="2" t="s">
        <v>7509</v>
      </c>
      <c r="C2700" s="2" t="s">
        <v>13614</v>
      </c>
      <c r="D2700" s="3" t="s">
        <v>4811</v>
      </c>
      <c r="E2700" s="1" t="s">
        <v>4812</v>
      </c>
      <c r="F2700" s="1">
        <v>2014</v>
      </c>
      <c r="G2700" s="1">
        <v>1</v>
      </c>
      <c r="H2700" s="1" t="s">
        <v>4813</v>
      </c>
      <c r="I2700" s="1" t="s">
        <v>82</v>
      </c>
      <c r="J2700" s="1" t="s">
        <v>29</v>
      </c>
      <c r="K2700" s="1" t="str">
        <f>IF(Tabela1[[#This Row],[Situação da Obra]]="Inacabada - PC Técnica Concluída","Inacabada",Tabela1[[#This Row],[Situação da Obra]])</f>
        <v>Inacabada</v>
      </c>
      <c r="L2700" s="1" t="s">
        <v>30</v>
      </c>
      <c r="M2700" s="4">
        <v>44915</v>
      </c>
      <c r="N2700" s="5">
        <v>0.30049999999999999</v>
      </c>
      <c r="O2700" s="4">
        <v>44517</v>
      </c>
      <c r="P2700" s="1" t="s">
        <v>31</v>
      </c>
      <c r="Q2700" s="1" t="s">
        <v>710</v>
      </c>
      <c r="R2700" s="1" t="s">
        <v>32</v>
      </c>
      <c r="S2700" s="1" t="s">
        <v>739</v>
      </c>
      <c r="T2700" s="1" t="s">
        <v>34</v>
      </c>
      <c r="U2700" s="6">
        <v>1292999.6399999999</v>
      </c>
      <c r="V2700" s="6">
        <v>1294044.26</v>
      </c>
      <c r="W2700" s="6">
        <v>0</v>
      </c>
      <c r="X2700" s="6">
        <v>1294044.26</v>
      </c>
      <c r="Y2700" s="6">
        <v>0</v>
      </c>
      <c r="Z2700" s="7">
        <v>44497</v>
      </c>
      <c r="AA27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0" s="35" t="str">
        <f>IFERROR(
                    _xlfn.XLOOKUP(Tabela1[[#This Row],[ID]],'Base_Solicitações MP'!B:B,'Base_Solicitações MP'!R:R),
                    "Não enviada")</f>
        <v>Retornado para Análise FNDE</v>
      </c>
      <c r="AC2700" s="15" t="str">
        <f>_xlfn.CONCAT(Tabela1[[#This Row],[Município]],"/",Tabela1[[#This Row],[UF]])</f>
        <v>Piritiba/BA</v>
      </c>
    </row>
    <row r="2701" spans="1:29" x14ac:dyDescent="0.25">
      <c r="A2701" s="14" t="s">
        <v>705</v>
      </c>
      <c r="B2701" s="2" t="s">
        <v>10612</v>
      </c>
      <c r="C2701" s="2" t="s">
        <v>13615</v>
      </c>
      <c r="D2701" s="3" t="s">
        <v>4814</v>
      </c>
      <c r="E2701" s="1" t="s">
        <v>4815</v>
      </c>
      <c r="F2701" s="1">
        <v>2014</v>
      </c>
      <c r="G2701" s="1">
        <v>1</v>
      </c>
      <c r="H2701" s="1" t="s">
        <v>264</v>
      </c>
      <c r="I2701" s="1" t="s">
        <v>82</v>
      </c>
      <c r="J2701" s="1" t="s">
        <v>40</v>
      </c>
      <c r="K2701" s="1" t="str">
        <f>IF(Tabela1[[#This Row],[Situação da Obra]]="Inacabada - PC Técnica Concluída","Inacabada",Tabela1[[#This Row],[Situação da Obra]])</f>
        <v>Inacabada</v>
      </c>
      <c r="L2701" s="1" t="s">
        <v>30</v>
      </c>
      <c r="M2701" s="4">
        <v>44251</v>
      </c>
      <c r="N2701" s="5">
        <v>0.19850000000000001</v>
      </c>
      <c r="O2701" s="4"/>
      <c r="P2701" s="1" t="s">
        <v>31</v>
      </c>
      <c r="Q2701" s="1" t="s">
        <v>710</v>
      </c>
      <c r="R2701" s="1" t="s">
        <v>32</v>
      </c>
      <c r="S2701" s="1" t="s">
        <v>739</v>
      </c>
      <c r="T2701" s="1" t="s">
        <v>34</v>
      </c>
      <c r="U2701" s="6" t="s">
        <v>41</v>
      </c>
      <c r="V2701" s="6">
        <v>1294044.26</v>
      </c>
      <c r="W2701" s="6">
        <v>0</v>
      </c>
      <c r="X2701" s="6">
        <v>1294044.26</v>
      </c>
      <c r="Y2701" s="6" t="s">
        <v>41</v>
      </c>
      <c r="Z2701" s="7">
        <v>43906</v>
      </c>
      <c r="AA27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1" s="35" t="str">
        <f>IFERROR(
                    _xlfn.XLOOKUP(Tabela1[[#This Row],[ID]],'Base_Solicitações MP'!B:B,'Base_Solicitações MP'!R:R),
                    "Não enviada")</f>
        <v>Retornado para Análise FNDE</v>
      </c>
      <c r="AC2701" s="15" t="str">
        <f>_xlfn.CONCAT(Tabela1[[#This Row],[Município]],"/",Tabela1[[#This Row],[UF]])</f>
        <v>Taperoá/BA</v>
      </c>
    </row>
    <row r="2702" spans="1:29" x14ac:dyDescent="0.25">
      <c r="A2702" s="14" t="s">
        <v>705</v>
      </c>
      <c r="B2702" s="2" t="s">
        <v>10613</v>
      </c>
      <c r="C2702" s="2" t="s">
        <v>13616</v>
      </c>
      <c r="D2702" s="3" t="s">
        <v>4816</v>
      </c>
      <c r="E2702" s="1" t="s">
        <v>4817</v>
      </c>
      <c r="F2702" s="1">
        <v>2014</v>
      </c>
      <c r="G2702" s="1">
        <v>1</v>
      </c>
      <c r="H2702" s="1" t="s">
        <v>4818</v>
      </c>
      <c r="I2702" s="1" t="s">
        <v>60</v>
      </c>
      <c r="J2702" s="1" t="s">
        <v>56</v>
      </c>
      <c r="K2702" s="1" t="str">
        <f>IF(Tabela1[[#This Row],[Situação da Obra]]="Inacabada - PC Técnica Concluída","Inacabada",Tabela1[[#This Row],[Situação da Obra]])</f>
        <v>Paralisada</v>
      </c>
      <c r="L2702" s="1" t="s">
        <v>30</v>
      </c>
      <c r="M2702" s="4">
        <v>44957</v>
      </c>
      <c r="N2702" s="5">
        <v>0.42409999999999998</v>
      </c>
      <c r="O2702" s="4">
        <v>44944</v>
      </c>
      <c r="P2702" s="1" t="s">
        <v>31</v>
      </c>
      <c r="Q2702" s="1" t="s">
        <v>710</v>
      </c>
      <c r="R2702" s="1" t="s">
        <v>32</v>
      </c>
      <c r="S2702" s="1" t="s">
        <v>739</v>
      </c>
      <c r="T2702" s="1" t="s">
        <v>34</v>
      </c>
      <c r="U2702" s="6">
        <v>989000</v>
      </c>
      <c r="V2702" s="6">
        <v>1201737.6100000001</v>
      </c>
      <c r="W2702" s="6">
        <v>0</v>
      </c>
      <c r="X2702" s="6">
        <v>1201737.6100000001</v>
      </c>
      <c r="Y2702" s="6">
        <v>5375.61</v>
      </c>
      <c r="Z2702" s="7">
        <v>45321</v>
      </c>
      <c r="AA27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2" s="35" t="str">
        <f>IFERROR(
                    _xlfn.XLOOKUP(Tabela1[[#This Row],[ID]],'Base_Solicitações MP'!B:B,'Base_Solicitações MP'!R:R),
                    "Não enviada")</f>
        <v>Não enviada</v>
      </c>
      <c r="AC2702" s="15" t="str">
        <f>_xlfn.CONCAT(Tabela1[[#This Row],[Município]],"/",Tabela1[[#This Row],[UF]])</f>
        <v>Espinosa/MG</v>
      </c>
    </row>
    <row r="2703" spans="1:29" x14ac:dyDescent="0.25">
      <c r="A2703" s="14" t="s">
        <v>705</v>
      </c>
      <c r="B2703" s="2" t="s">
        <v>10614</v>
      </c>
      <c r="C2703" s="2" t="s">
        <v>13617</v>
      </c>
      <c r="D2703" s="3" t="s">
        <v>4819</v>
      </c>
      <c r="E2703" s="1" t="s">
        <v>4820</v>
      </c>
      <c r="F2703" s="1">
        <v>2014</v>
      </c>
      <c r="G2703" s="1">
        <v>1</v>
      </c>
      <c r="H2703" s="1" t="s">
        <v>4821</v>
      </c>
      <c r="I2703" s="1" t="s">
        <v>28</v>
      </c>
      <c r="J2703" s="1" t="s">
        <v>29</v>
      </c>
      <c r="K2703" s="1" t="str">
        <f>IF(Tabela1[[#This Row],[Situação da Obra]]="Inacabada - PC Técnica Concluída","Inacabada",Tabela1[[#This Row],[Situação da Obra]])</f>
        <v>Inacabada</v>
      </c>
      <c r="L2703" s="1" t="s">
        <v>30</v>
      </c>
      <c r="M2703" s="4">
        <v>44915</v>
      </c>
      <c r="N2703" s="5">
        <v>0.1862</v>
      </c>
      <c r="O2703" s="4">
        <v>43517</v>
      </c>
      <c r="P2703" s="1" t="s">
        <v>31</v>
      </c>
      <c r="Q2703" s="1" t="s">
        <v>710</v>
      </c>
      <c r="R2703" s="1" t="s">
        <v>32</v>
      </c>
      <c r="S2703" s="1" t="s">
        <v>739</v>
      </c>
      <c r="T2703" s="1" t="s">
        <v>34</v>
      </c>
      <c r="U2703" s="6">
        <v>1209234.57</v>
      </c>
      <c r="V2703" s="6">
        <v>1234014.6399999999</v>
      </c>
      <c r="W2703" s="6">
        <v>0</v>
      </c>
      <c r="X2703" s="6">
        <v>1234014.6399999999</v>
      </c>
      <c r="Y2703" s="6">
        <v>0</v>
      </c>
      <c r="Z2703" s="7">
        <v>43514</v>
      </c>
      <c r="AA27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3" s="35" t="str">
        <f>IFERROR(
                    _xlfn.XLOOKUP(Tabela1[[#This Row],[ID]],'Base_Solicitações MP'!B:B,'Base_Solicitações MP'!R:R),
                    "Não enviada")</f>
        <v>Retornado para Análise FNDE</v>
      </c>
      <c r="AC2703" s="15" t="str">
        <f>_xlfn.CONCAT(Tabela1[[#This Row],[Município]],"/",Tabela1[[#This Row],[UF]])</f>
        <v>Ibiapina/CE</v>
      </c>
    </row>
    <row r="2704" spans="1:29" x14ac:dyDescent="0.25">
      <c r="A2704" s="14" t="s">
        <v>705</v>
      </c>
      <c r="B2704" s="2" t="s">
        <v>10615</v>
      </c>
      <c r="C2704" s="2" t="s">
        <v>13618</v>
      </c>
      <c r="D2704" s="3" t="s">
        <v>4822</v>
      </c>
      <c r="E2704" s="1" t="s">
        <v>4823</v>
      </c>
      <c r="F2704" s="1">
        <v>2014</v>
      </c>
      <c r="G2704" s="1">
        <v>1</v>
      </c>
      <c r="H2704" s="1" t="s">
        <v>4541</v>
      </c>
      <c r="I2704" s="1" t="s">
        <v>28</v>
      </c>
      <c r="J2704" s="1" t="s">
        <v>56</v>
      </c>
      <c r="K2704" s="1" t="str">
        <f>IF(Tabela1[[#This Row],[Situação da Obra]]="Inacabada - PC Técnica Concluída","Inacabada",Tabela1[[#This Row],[Situação da Obra]])</f>
        <v>Paralisada</v>
      </c>
      <c r="L2704" s="1" t="s">
        <v>30</v>
      </c>
      <c r="M2704" s="4">
        <v>45059</v>
      </c>
      <c r="N2704" s="5">
        <v>0.61150000000000004</v>
      </c>
      <c r="O2704" s="4">
        <v>45034</v>
      </c>
      <c r="P2704" s="1" t="s">
        <v>31</v>
      </c>
      <c r="Q2704" s="1" t="s">
        <v>710</v>
      </c>
      <c r="R2704" s="1" t="s">
        <v>32</v>
      </c>
      <c r="S2704" s="1" t="s">
        <v>57</v>
      </c>
      <c r="T2704" s="1" t="s">
        <v>34</v>
      </c>
      <c r="U2704" s="6">
        <v>1955443.77</v>
      </c>
      <c r="V2704" s="6">
        <v>1868415.61</v>
      </c>
      <c r="W2704" s="6">
        <v>0</v>
      </c>
      <c r="X2704" s="6">
        <v>1868415.61</v>
      </c>
      <c r="Y2704" s="6">
        <v>238335.13</v>
      </c>
      <c r="Z2704" s="7">
        <v>45160</v>
      </c>
      <c r="AA27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4" s="35" t="str">
        <f>IFERROR(
                    _xlfn.XLOOKUP(Tabela1[[#This Row],[ID]],'Base_Solicitações MP'!B:B,'Base_Solicitações MP'!R:R),
                    "Não enviada")</f>
        <v>Em Cadastramento</v>
      </c>
      <c r="AC2704" s="15" t="str">
        <f>_xlfn.CONCAT(Tabela1[[#This Row],[Município]],"/",Tabela1[[#This Row],[UF]])</f>
        <v>Itapipoca/CE</v>
      </c>
    </row>
    <row r="2705" spans="1:29" x14ac:dyDescent="0.25">
      <c r="A2705" s="14" t="s">
        <v>705</v>
      </c>
      <c r="B2705" s="2" t="s">
        <v>10616</v>
      </c>
      <c r="C2705" s="2" t="s">
        <v>13619</v>
      </c>
      <c r="D2705" s="3" t="s">
        <v>4824</v>
      </c>
      <c r="E2705" s="1" t="s">
        <v>4825</v>
      </c>
      <c r="F2705" s="1">
        <v>2014</v>
      </c>
      <c r="G2705" s="1">
        <v>1</v>
      </c>
      <c r="H2705" s="1" t="s">
        <v>2665</v>
      </c>
      <c r="I2705" s="1" t="s">
        <v>28</v>
      </c>
      <c r="J2705" s="1" t="s">
        <v>56</v>
      </c>
      <c r="K2705" s="1" t="str">
        <f>IF(Tabela1[[#This Row],[Situação da Obra]]="Inacabada - PC Técnica Concluída","Inacabada",Tabela1[[#This Row],[Situação da Obra]])</f>
        <v>Paralisada</v>
      </c>
      <c r="L2705" s="1" t="s">
        <v>30</v>
      </c>
      <c r="M2705" s="4">
        <v>44750</v>
      </c>
      <c r="N2705" s="5">
        <v>0.57440000000000002</v>
      </c>
      <c r="O2705" s="4">
        <v>44750</v>
      </c>
      <c r="P2705" s="1" t="s">
        <v>31</v>
      </c>
      <c r="Q2705" s="1" t="s">
        <v>710</v>
      </c>
      <c r="R2705" s="1" t="s">
        <v>32</v>
      </c>
      <c r="S2705" s="1" t="s">
        <v>739</v>
      </c>
      <c r="T2705" s="1" t="s">
        <v>34</v>
      </c>
      <c r="U2705" s="6">
        <v>1594779.22</v>
      </c>
      <c r="V2705" s="6">
        <v>1234014.6399999999</v>
      </c>
      <c r="W2705" s="6">
        <v>0</v>
      </c>
      <c r="X2705" s="6">
        <v>1234014.6399999999</v>
      </c>
      <c r="Y2705" s="6">
        <v>0</v>
      </c>
      <c r="Z2705" s="7">
        <v>45252</v>
      </c>
      <c r="AA27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5" s="35" t="str">
        <f>IFERROR(
                    _xlfn.XLOOKUP(Tabela1[[#This Row],[ID]],'Base_Solicitações MP'!B:B,'Base_Solicitações MP'!R:R),
                    "Não enviada")</f>
        <v>Aguardando Análise FNDE</v>
      </c>
      <c r="AC2705" s="15" t="str">
        <f>_xlfn.CONCAT(Tabela1[[#This Row],[Município]],"/",Tabela1[[#This Row],[UF]])</f>
        <v>Itarema/CE</v>
      </c>
    </row>
    <row r="2706" spans="1:29" x14ac:dyDescent="0.25">
      <c r="A2706" s="14" t="s">
        <v>705</v>
      </c>
      <c r="B2706" s="2" t="s">
        <v>10617</v>
      </c>
      <c r="C2706" s="2" t="s">
        <v>13620</v>
      </c>
      <c r="D2706" s="3" t="s">
        <v>4826</v>
      </c>
      <c r="E2706" s="1" t="s">
        <v>4827</v>
      </c>
      <c r="F2706" s="1">
        <v>2014</v>
      </c>
      <c r="G2706" s="1">
        <v>2</v>
      </c>
      <c r="H2706" s="1" t="s">
        <v>2198</v>
      </c>
      <c r="I2706" s="1" t="s">
        <v>28</v>
      </c>
      <c r="J2706" s="1" t="s">
        <v>29</v>
      </c>
      <c r="K2706" s="1" t="str">
        <f>IF(Tabela1[[#This Row],[Situação da Obra]]="Inacabada - PC Técnica Concluída","Inacabada",Tabela1[[#This Row],[Situação da Obra]])</f>
        <v>Inacabada</v>
      </c>
      <c r="L2706" s="1" t="s">
        <v>30</v>
      </c>
      <c r="M2706" s="4">
        <v>44915</v>
      </c>
      <c r="N2706" s="5">
        <v>0</v>
      </c>
      <c r="O2706" s="4"/>
      <c r="P2706" s="1" t="s">
        <v>31</v>
      </c>
      <c r="Q2706" s="1" t="s">
        <v>710</v>
      </c>
      <c r="R2706" s="1" t="s">
        <v>32</v>
      </c>
      <c r="S2706" s="1" t="s">
        <v>860</v>
      </c>
      <c r="T2706" s="1" t="s">
        <v>34</v>
      </c>
      <c r="U2706" s="6" t="s">
        <v>41</v>
      </c>
      <c r="V2706" s="6">
        <v>1234014.6399999999</v>
      </c>
      <c r="W2706" s="6">
        <v>0</v>
      </c>
      <c r="X2706" s="6">
        <v>1234014.6399999999</v>
      </c>
      <c r="Y2706" s="6" t="s">
        <v>41</v>
      </c>
      <c r="Z2706" s="7">
        <v>43415</v>
      </c>
      <c r="AA27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6" s="35" t="str">
        <f>IFERROR(
                    _xlfn.XLOOKUP(Tabela1[[#This Row],[ID]],'Base_Solicitações MP'!B:B,'Base_Solicitações MP'!R:R),
                    "Não enviada")</f>
        <v>Diligência</v>
      </c>
      <c r="AC2706" s="15" t="str">
        <f>_xlfn.CONCAT(Tabela1[[#This Row],[Município]],"/",Tabela1[[#This Row],[UF]])</f>
        <v>Massapê/CE</v>
      </c>
    </row>
    <row r="2707" spans="1:29" x14ac:dyDescent="0.25">
      <c r="A2707" s="14" t="s">
        <v>705</v>
      </c>
      <c r="B2707" s="2" t="s">
        <v>10618</v>
      </c>
      <c r="C2707" s="2" t="s">
        <v>13621</v>
      </c>
      <c r="D2707" s="3" t="s">
        <v>4828</v>
      </c>
      <c r="E2707" s="1" t="s">
        <v>4829</v>
      </c>
      <c r="F2707" s="1">
        <v>2014</v>
      </c>
      <c r="G2707" s="1">
        <v>1</v>
      </c>
      <c r="H2707" s="1" t="s">
        <v>2025</v>
      </c>
      <c r="I2707" s="1" t="s">
        <v>28</v>
      </c>
      <c r="J2707" s="1" t="s">
        <v>56</v>
      </c>
      <c r="K2707" s="1" t="str">
        <f>IF(Tabela1[[#This Row],[Situação da Obra]]="Inacabada - PC Técnica Concluída","Inacabada",Tabela1[[#This Row],[Situação da Obra]])</f>
        <v>Paralisada</v>
      </c>
      <c r="L2707" s="1" t="s">
        <v>30</v>
      </c>
      <c r="M2707" s="4">
        <v>44459</v>
      </c>
      <c r="N2707" s="5">
        <v>0.78669999999999995</v>
      </c>
      <c r="O2707" s="4">
        <v>45058</v>
      </c>
      <c r="P2707" s="1" t="s">
        <v>31</v>
      </c>
      <c r="Q2707" s="1" t="s">
        <v>710</v>
      </c>
      <c r="R2707" s="1" t="s">
        <v>32</v>
      </c>
      <c r="S2707" s="1" t="s">
        <v>739</v>
      </c>
      <c r="T2707" s="1" t="s">
        <v>34</v>
      </c>
      <c r="U2707" s="6">
        <v>1274893.1200000001</v>
      </c>
      <c r="V2707" s="6">
        <v>1234014.6399999999</v>
      </c>
      <c r="W2707" s="6">
        <v>0</v>
      </c>
      <c r="X2707" s="6">
        <v>1234014.6399999999</v>
      </c>
      <c r="Y2707" s="6">
        <v>723.01</v>
      </c>
      <c r="Z2707" s="7">
        <v>45230</v>
      </c>
      <c r="AA27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7" s="35" t="str">
        <f>IFERROR(
                    _xlfn.XLOOKUP(Tabela1[[#This Row],[ID]],'Base_Solicitações MP'!B:B,'Base_Solicitações MP'!R:R),
                    "Não enviada")</f>
        <v>Não enviada</v>
      </c>
      <c r="AC2707" s="15" t="str">
        <f>_xlfn.CONCAT(Tabela1[[#This Row],[Município]],"/",Tabela1[[#This Row],[UF]])</f>
        <v>Missão Velha/CE</v>
      </c>
    </row>
    <row r="2708" spans="1:29" x14ac:dyDescent="0.25">
      <c r="A2708" s="14" t="s">
        <v>705</v>
      </c>
      <c r="B2708" s="2" t="s">
        <v>10619</v>
      </c>
      <c r="C2708" s="2" t="s">
        <v>13622</v>
      </c>
      <c r="D2708" s="3" t="s">
        <v>4830</v>
      </c>
      <c r="E2708" s="1" t="s">
        <v>4831</v>
      </c>
      <c r="F2708" s="1">
        <v>2014</v>
      </c>
      <c r="G2708" s="1">
        <v>1</v>
      </c>
      <c r="H2708" s="1" t="s">
        <v>4832</v>
      </c>
      <c r="I2708" s="1" t="s">
        <v>918</v>
      </c>
      <c r="J2708" s="1" t="s">
        <v>29</v>
      </c>
      <c r="K2708" s="1" t="str">
        <f>IF(Tabela1[[#This Row],[Situação da Obra]]="Inacabada - PC Técnica Concluída","Inacabada",Tabela1[[#This Row],[Situação da Obra]])</f>
        <v>Inacabada</v>
      </c>
      <c r="L2708" s="1" t="s">
        <v>30</v>
      </c>
      <c r="M2708" s="4">
        <v>44915</v>
      </c>
      <c r="N2708" s="5">
        <v>1.95E-2</v>
      </c>
      <c r="O2708" s="4">
        <v>42300</v>
      </c>
      <c r="P2708" s="1" t="s">
        <v>31</v>
      </c>
      <c r="Q2708" s="1" t="s">
        <v>710</v>
      </c>
      <c r="R2708" s="1" t="s">
        <v>32</v>
      </c>
      <c r="S2708" s="1" t="s">
        <v>739</v>
      </c>
      <c r="T2708" s="1" t="s">
        <v>34</v>
      </c>
      <c r="U2708" s="6">
        <v>827094.8</v>
      </c>
      <c r="V2708" s="6">
        <v>1220289.96</v>
      </c>
      <c r="W2708" s="6">
        <v>0</v>
      </c>
      <c r="X2708" s="6">
        <v>1220289.96</v>
      </c>
      <c r="Y2708" s="6">
        <v>0</v>
      </c>
      <c r="Z2708" s="7">
        <v>43434</v>
      </c>
      <c r="AA27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8" s="35" t="str">
        <f>IFERROR(
                    _xlfn.XLOOKUP(Tabela1[[#This Row],[ID]],'Base_Solicitações MP'!B:B,'Base_Solicitações MP'!R:R),
                    "Não enviada")</f>
        <v>Não enviada</v>
      </c>
      <c r="AC2708" s="15" t="str">
        <f>_xlfn.CONCAT(Tabela1[[#This Row],[Município]],"/",Tabela1[[#This Row],[UF]])</f>
        <v>Fundão/ES</v>
      </c>
    </row>
    <row r="2709" spans="1:29" x14ac:dyDescent="0.25">
      <c r="A2709" s="14" t="s">
        <v>705</v>
      </c>
      <c r="B2709" s="2" t="s">
        <v>10620</v>
      </c>
      <c r="C2709" s="2" t="s">
        <v>13623</v>
      </c>
      <c r="D2709" s="3" t="s">
        <v>4833</v>
      </c>
      <c r="E2709" s="1" t="s">
        <v>4834</v>
      </c>
      <c r="F2709" s="1">
        <v>2014</v>
      </c>
      <c r="G2709" s="1">
        <v>1</v>
      </c>
      <c r="H2709" s="1" t="s">
        <v>4835</v>
      </c>
      <c r="I2709" s="1" t="s">
        <v>918</v>
      </c>
      <c r="J2709" s="1" t="s">
        <v>29</v>
      </c>
      <c r="K2709" s="1" t="str">
        <f>IF(Tabela1[[#This Row],[Situação da Obra]]="Inacabada - PC Técnica Concluída","Inacabada",Tabela1[[#This Row],[Situação da Obra]])</f>
        <v>Inacabada</v>
      </c>
      <c r="L2709" s="1" t="s">
        <v>30</v>
      </c>
      <c r="M2709" s="4">
        <v>44915</v>
      </c>
      <c r="N2709" s="5">
        <v>0.24590000000000001</v>
      </c>
      <c r="O2709" s="4">
        <v>44186</v>
      </c>
      <c r="P2709" s="1" t="s">
        <v>31</v>
      </c>
      <c r="Q2709" s="1" t="s">
        <v>710</v>
      </c>
      <c r="R2709" s="1" t="s">
        <v>32</v>
      </c>
      <c r="S2709" s="1" t="s">
        <v>57</v>
      </c>
      <c r="T2709" s="1" t="s">
        <v>34</v>
      </c>
      <c r="U2709" s="6">
        <v>1698297.64</v>
      </c>
      <c r="V2709" s="6">
        <v>1839782.96</v>
      </c>
      <c r="W2709" s="6">
        <v>0</v>
      </c>
      <c r="X2709" s="6">
        <v>1839782.96</v>
      </c>
      <c r="Y2709" s="6">
        <v>0</v>
      </c>
      <c r="Z2709" s="7">
        <v>44406</v>
      </c>
      <c r="AA27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9" s="35" t="str">
        <f>IFERROR(
                    _xlfn.XLOOKUP(Tabela1[[#This Row],[ID]],'Base_Solicitações MP'!B:B,'Base_Solicitações MP'!R:R),
                    "Não enviada")</f>
        <v>Não enviada</v>
      </c>
      <c r="AC2709" s="15" t="str">
        <f>_xlfn.CONCAT(Tabela1[[#This Row],[Município]],"/",Tabela1[[#This Row],[UF]])</f>
        <v>Sooretama/ES</v>
      </c>
    </row>
    <row r="2710" spans="1:29" x14ac:dyDescent="0.25">
      <c r="A2710" s="14" t="s">
        <v>705</v>
      </c>
      <c r="B2710" s="2" t="s">
        <v>10621</v>
      </c>
      <c r="C2710" s="2" t="s">
        <v>13624</v>
      </c>
      <c r="D2710" s="3" t="s">
        <v>4836</v>
      </c>
      <c r="E2710" s="1" t="s">
        <v>4837</v>
      </c>
      <c r="F2710" s="1">
        <v>2014</v>
      </c>
      <c r="G2710" s="1">
        <v>1</v>
      </c>
      <c r="H2710" s="1" t="s">
        <v>3795</v>
      </c>
      <c r="I2710" s="1" t="s">
        <v>63</v>
      </c>
      <c r="J2710" s="1" t="s">
        <v>56</v>
      </c>
      <c r="K2710" s="1" t="str">
        <f>IF(Tabela1[[#This Row],[Situação da Obra]]="Inacabada - PC Técnica Concluída","Inacabada",Tabela1[[#This Row],[Situação da Obra]])</f>
        <v>Paralisada</v>
      </c>
      <c r="L2710" s="1" t="s">
        <v>30</v>
      </c>
      <c r="M2710" s="4">
        <v>44974</v>
      </c>
      <c r="N2710" s="5">
        <v>0.70530000000000004</v>
      </c>
      <c r="O2710" s="4">
        <v>44974</v>
      </c>
      <c r="P2710" s="1" t="s">
        <v>31</v>
      </c>
      <c r="Q2710" s="1" t="s">
        <v>710</v>
      </c>
      <c r="R2710" s="1" t="s">
        <v>32</v>
      </c>
      <c r="S2710" s="1" t="s">
        <v>57</v>
      </c>
      <c r="T2710" s="1" t="s">
        <v>34</v>
      </c>
      <c r="U2710" s="6">
        <v>1299954.5900000001</v>
      </c>
      <c r="V2710" s="6">
        <v>1891665.94</v>
      </c>
      <c r="W2710" s="6">
        <v>0</v>
      </c>
      <c r="X2710" s="6">
        <v>1891665.94</v>
      </c>
      <c r="Y2710" s="6">
        <v>296638.15000000002</v>
      </c>
      <c r="Z2710" s="7">
        <v>45369</v>
      </c>
      <c r="AA27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0" s="35" t="str">
        <f>IFERROR(
                    _xlfn.XLOOKUP(Tabela1[[#This Row],[ID]],'Base_Solicitações MP'!B:B,'Base_Solicitações MP'!R:R),
                    "Não enviada")</f>
        <v>Diligência</v>
      </c>
      <c r="AC2710" s="15" t="str">
        <f>_xlfn.CONCAT(Tabela1[[#This Row],[Município]],"/",Tabela1[[#This Row],[UF]])</f>
        <v>Cachoeira Alta/GO</v>
      </c>
    </row>
    <row r="2711" spans="1:29" x14ac:dyDescent="0.25">
      <c r="A2711" s="14" t="s">
        <v>705</v>
      </c>
      <c r="B2711" s="2" t="s">
        <v>10622</v>
      </c>
      <c r="C2711" s="2" t="s">
        <v>13625</v>
      </c>
      <c r="D2711" s="3" t="s">
        <v>4838</v>
      </c>
      <c r="E2711" s="1" t="s">
        <v>4839</v>
      </c>
      <c r="F2711" s="1">
        <v>2014</v>
      </c>
      <c r="G2711" s="1">
        <v>1</v>
      </c>
      <c r="H2711" s="1" t="s">
        <v>4840</v>
      </c>
      <c r="I2711" s="1" t="s">
        <v>63</v>
      </c>
      <c r="J2711" s="1" t="s">
        <v>40</v>
      </c>
      <c r="K2711" s="1" t="str">
        <f>IF(Tabela1[[#This Row],[Situação da Obra]]="Inacabada - PC Técnica Concluída","Inacabada",Tabela1[[#This Row],[Situação da Obra]])</f>
        <v>Inacabada</v>
      </c>
      <c r="L2711" s="1" t="s">
        <v>30</v>
      </c>
      <c r="M2711" s="4">
        <v>45005</v>
      </c>
      <c r="N2711" s="5">
        <v>0.2351</v>
      </c>
      <c r="O2711" s="4">
        <v>44995</v>
      </c>
      <c r="P2711" s="1" t="s">
        <v>31</v>
      </c>
      <c r="Q2711" s="1" t="s">
        <v>710</v>
      </c>
      <c r="R2711" s="1" t="s">
        <v>32</v>
      </c>
      <c r="S2711" s="1" t="s">
        <v>57</v>
      </c>
      <c r="T2711" s="1" t="s">
        <v>34</v>
      </c>
      <c r="U2711" s="6">
        <v>1480772.49</v>
      </c>
      <c r="V2711" s="6">
        <v>1891665.94</v>
      </c>
      <c r="W2711" s="6">
        <v>0</v>
      </c>
      <c r="X2711" s="6">
        <v>1891665.94</v>
      </c>
      <c r="Y2711" s="6">
        <v>0</v>
      </c>
      <c r="Z2711" s="7">
        <v>44920</v>
      </c>
      <c r="AA27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1" s="35" t="str">
        <f>IFERROR(
                    _xlfn.XLOOKUP(Tabela1[[#This Row],[ID]],'Base_Solicitações MP'!B:B,'Base_Solicitações MP'!R:R),
                    "Não enviada")</f>
        <v>Diligência</v>
      </c>
      <c r="AC2711" s="15" t="str">
        <f>_xlfn.CONCAT(Tabela1[[#This Row],[Município]],"/",Tabela1[[#This Row],[UF]])</f>
        <v>Flores de Goiás/GO</v>
      </c>
    </row>
    <row r="2712" spans="1:29" x14ac:dyDescent="0.25">
      <c r="A2712" s="14" t="s">
        <v>705</v>
      </c>
      <c r="B2712" s="2" t="s">
        <v>7188</v>
      </c>
      <c r="C2712" s="2" t="s">
        <v>13626</v>
      </c>
      <c r="D2712" s="3" t="s">
        <v>4841</v>
      </c>
      <c r="E2712" s="1" t="s">
        <v>4842</v>
      </c>
      <c r="F2712" s="1">
        <v>2014</v>
      </c>
      <c r="G2712" s="1">
        <v>1</v>
      </c>
      <c r="H2712" s="1" t="s">
        <v>2534</v>
      </c>
      <c r="I2712" s="1" t="s">
        <v>44</v>
      </c>
      <c r="J2712" s="1" t="s">
        <v>29</v>
      </c>
      <c r="K2712" s="1" t="str">
        <f>IF(Tabela1[[#This Row],[Situação da Obra]]="Inacabada - PC Técnica Concluída","Inacabada",Tabela1[[#This Row],[Situação da Obra]])</f>
        <v>Inacabada</v>
      </c>
      <c r="L2712" s="1" t="s">
        <v>30</v>
      </c>
      <c r="M2712" s="4">
        <v>44915</v>
      </c>
      <c r="N2712" s="5">
        <v>0.4778</v>
      </c>
      <c r="O2712" s="4">
        <v>43270</v>
      </c>
      <c r="P2712" s="1" t="s">
        <v>31</v>
      </c>
      <c r="Q2712" s="1" t="s">
        <v>710</v>
      </c>
      <c r="R2712" s="1" t="s">
        <v>32</v>
      </c>
      <c r="S2712" s="1" t="s">
        <v>739</v>
      </c>
      <c r="T2712" s="1" t="s">
        <v>34</v>
      </c>
      <c r="U2712" s="6">
        <v>1187800.47</v>
      </c>
      <c r="V2712" s="6">
        <v>1209031.22</v>
      </c>
      <c r="W2712" s="6">
        <v>0</v>
      </c>
      <c r="X2712" s="6">
        <v>1209031.22</v>
      </c>
      <c r="Y2712" s="6">
        <v>2947.78</v>
      </c>
      <c r="Z2712" s="7">
        <v>43403</v>
      </c>
      <c r="AA27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2" s="35" t="str">
        <f>IFERROR(
                    _xlfn.XLOOKUP(Tabela1[[#This Row],[ID]],'Base_Solicitações MP'!B:B,'Base_Solicitações MP'!R:R),
                    "Não enviada")</f>
        <v>Diligência</v>
      </c>
      <c r="AC2712" s="15" t="str">
        <f>_xlfn.CONCAT(Tabela1[[#This Row],[Município]],"/",Tabela1[[#This Row],[UF]])</f>
        <v>Arame/MA</v>
      </c>
    </row>
    <row r="2713" spans="1:29" x14ac:dyDescent="0.25">
      <c r="A2713" s="14" t="s">
        <v>705</v>
      </c>
      <c r="B2713" s="2" t="s">
        <v>10623</v>
      </c>
      <c r="C2713" s="2" t="s">
        <v>13627</v>
      </c>
      <c r="D2713" s="3" t="s">
        <v>4843</v>
      </c>
      <c r="E2713" s="1" t="s">
        <v>4844</v>
      </c>
      <c r="F2713" s="1">
        <v>2014</v>
      </c>
      <c r="G2713" s="1">
        <v>2</v>
      </c>
      <c r="H2713" s="1" t="s">
        <v>661</v>
      </c>
      <c r="I2713" s="1" t="s">
        <v>44</v>
      </c>
      <c r="J2713" s="1" t="s">
        <v>29</v>
      </c>
      <c r="K2713" s="1" t="str">
        <f>IF(Tabela1[[#This Row],[Situação da Obra]]="Inacabada - PC Técnica Concluída","Inacabada",Tabela1[[#This Row],[Situação da Obra]])</f>
        <v>Inacabada</v>
      </c>
      <c r="L2713" s="1" t="s">
        <v>30</v>
      </c>
      <c r="M2713" s="4">
        <v>44915</v>
      </c>
      <c r="N2713" s="5">
        <v>0.32250000000000001</v>
      </c>
      <c r="O2713" s="4">
        <v>43500</v>
      </c>
      <c r="P2713" s="1" t="s">
        <v>31</v>
      </c>
      <c r="Q2713" s="1" t="s">
        <v>710</v>
      </c>
      <c r="R2713" s="1" t="s">
        <v>32</v>
      </c>
      <c r="S2713" s="1" t="s">
        <v>739</v>
      </c>
      <c r="T2713" s="1" t="s">
        <v>34</v>
      </c>
      <c r="U2713" s="6">
        <v>1178030.18</v>
      </c>
      <c r="V2713" s="6">
        <v>1209031.22</v>
      </c>
      <c r="W2713" s="6">
        <v>0</v>
      </c>
      <c r="X2713" s="6">
        <v>1209031.22</v>
      </c>
      <c r="Y2713" s="6">
        <v>225096.76</v>
      </c>
      <c r="Z2713" s="7">
        <v>43921</v>
      </c>
      <c r="AA27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13" s="35" t="str">
        <f>IFERROR(
                    _xlfn.XLOOKUP(Tabela1[[#This Row],[ID]],'Base_Solicitações MP'!B:B,'Base_Solicitações MP'!R:R),
                    "Não enviada")</f>
        <v>Não enviada</v>
      </c>
      <c r="AC2713" s="15" t="str">
        <f>_xlfn.CONCAT(Tabela1[[#This Row],[Município]],"/",Tabela1[[#This Row],[UF]])</f>
        <v>Bacabal/MA</v>
      </c>
    </row>
    <row r="2714" spans="1:29" x14ac:dyDescent="0.25">
      <c r="A2714" s="14" t="s">
        <v>705</v>
      </c>
      <c r="B2714" s="2" t="s">
        <v>10624</v>
      </c>
      <c r="C2714" s="2" t="s">
        <v>13628</v>
      </c>
      <c r="D2714" s="3" t="s">
        <v>4843</v>
      </c>
      <c r="E2714" s="1" t="s">
        <v>4844</v>
      </c>
      <c r="F2714" s="1">
        <v>2014</v>
      </c>
      <c r="G2714" s="1">
        <v>2</v>
      </c>
      <c r="H2714" s="1" t="s">
        <v>661</v>
      </c>
      <c r="I2714" s="1" t="s">
        <v>44</v>
      </c>
      <c r="J2714" s="1" t="s">
        <v>29</v>
      </c>
      <c r="K2714" s="1" t="str">
        <f>IF(Tabela1[[#This Row],[Situação da Obra]]="Inacabada - PC Técnica Concluída","Inacabada",Tabela1[[#This Row],[Situação da Obra]])</f>
        <v>Inacabada</v>
      </c>
      <c r="L2714" s="1" t="s">
        <v>30</v>
      </c>
      <c r="M2714" s="4">
        <v>44915</v>
      </c>
      <c r="N2714" s="5">
        <v>0.28689999999999999</v>
      </c>
      <c r="O2714" s="4">
        <v>43500</v>
      </c>
      <c r="P2714" s="1" t="s">
        <v>31</v>
      </c>
      <c r="Q2714" s="1" t="s">
        <v>710</v>
      </c>
      <c r="R2714" s="1" t="s">
        <v>32</v>
      </c>
      <c r="S2714" s="1" t="s">
        <v>57</v>
      </c>
      <c r="T2714" s="1" t="s">
        <v>34</v>
      </c>
      <c r="U2714" s="6">
        <v>1840667.63</v>
      </c>
      <c r="V2714" s="6">
        <v>1842912.09</v>
      </c>
      <c r="W2714" s="6">
        <v>0</v>
      </c>
      <c r="X2714" s="6">
        <v>1842912.09</v>
      </c>
      <c r="Y2714" s="6">
        <v>225096.76</v>
      </c>
      <c r="Z2714" s="7">
        <v>43921</v>
      </c>
      <c r="AA27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14" s="35" t="str">
        <f>IFERROR(
                    _xlfn.XLOOKUP(Tabela1[[#This Row],[ID]],'Base_Solicitações MP'!B:B,'Base_Solicitações MP'!R:R),
                    "Não enviada")</f>
        <v>Não enviada</v>
      </c>
      <c r="AC2714" s="15" t="str">
        <f>_xlfn.CONCAT(Tabela1[[#This Row],[Município]],"/",Tabela1[[#This Row],[UF]])</f>
        <v>Bacabal/MA</v>
      </c>
    </row>
    <row r="2715" spans="1:29" x14ac:dyDescent="0.25">
      <c r="A2715" s="14" t="s">
        <v>705</v>
      </c>
      <c r="B2715" s="2" t="s">
        <v>10625</v>
      </c>
      <c r="C2715" s="2" t="s">
        <v>13629</v>
      </c>
      <c r="D2715" s="3" t="s">
        <v>4845</v>
      </c>
      <c r="E2715" s="1" t="s">
        <v>4846</v>
      </c>
      <c r="F2715" s="1">
        <v>2014</v>
      </c>
      <c r="G2715" s="1">
        <v>1</v>
      </c>
      <c r="H2715" s="1" t="s">
        <v>4847</v>
      </c>
      <c r="I2715" s="1" t="s">
        <v>44</v>
      </c>
      <c r="J2715" s="1" t="s">
        <v>29</v>
      </c>
      <c r="K2715" s="1" t="str">
        <f>IF(Tabela1[[#This Row],[Situação da Obra]]="Inacabada - PC Técnica Concluída","Inacabada",Tabela1[[#This Row],[Situação da Obra]])</f>
        <v>Inacabada</v>
      </c>
      <c r="L2715" s="1" t="s">
        <v>30</v>
      </c>
      <c r="M2715" s="4">
        <v>44915</v>
      </c>
      <c r="N2715" s="5">
        <v>0.17019999999999999</v>
      </c>
      <c r="O2715" s="4">
        <v>43867</v>
      </c>
      <c r="P2715" s="1" t="s">
        <v>31</v>
      </c>
      <c r="Q2715" s="1" t="s">
        <v>710</v>
      </c>
      <c r="R2715" s="1" t="s">
        <v>32</v>
      </c>
      <c r="S2715" s="1" t="s">
        <v>57</v>
      </c>
      <c r="T2715" s="1" t="s">
        <v>34</v>
      </c>
      <c r="U2715" s="6">
        <v>1838938.87</v>
      </c>
      <c r="V2715" s="6">
        <v>1842912.09</v>
      </c>
      <c r="W2715" s="6">
        <v>0</v>
      </c>
      <c r="X2715" s="6">
        <v>1842912.09</v>
      </c>
      <c r="Y2715" s="6">
        <v>23229.88</v>
      </c>
      <c r="Z2715" s="7">
        <v>43729</v>
      </c>
      <c r="AA27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5" s="35" t="str">
        <f>IFERROR(
                    _xlfn.XLOOKUP(Tabela1[[#This Row],[ID]],'Base_Solicitações MP'!B:B,'Base_Solicitações MP'!R:R),
                    "Não enviada")</f>
        <v>Aguardando Análise FNDE</v>
      </c>
      <c r="AC2715" s="15" t="str">
        <f>_xlfn.CONCAT(Tabela1[[#This Row],[Município]],"/",Tabela1[[#This Row],[UF]])</f>
        <v>Bequimão/MA</v>
      </c>
    </row>
    <row r="2716" spans="1:29" x14ac:dyDescent="0.25">
      <c r="A2716" s="14" t="s">
        <v>705</v>
      </c>
      <c r="B2716" s="2" t="s">
        <v>10626</v>
      </c>
      <c r="C2716" s="2" t="s">
        <v>13630</v>
      </c>
      <c r="D2716" s="3" t="s">
        <v>4848</v>
      </c>
      <c r="E2716" s="1" t="s">
        <v>4849</v>
      </c>
      <c r="F2716" s="1">
        <v>2014</v>
      </c>
      <c r="G2716" s="1">
        <v>2</v>
      </c>
      <c r="H2716" s="1" t="s">
        <v>456</v>
      </c>
      <c r="I2716" s="1" t="s">
        <v>44</v>
      </c>
      <c r="J2716" s="1" t="s">
        <v>56</v>
      </c>
      <c r="K2716" s="1" t="str">
        <f>IF(Tabela1[[#This Row],[Situação da Obra]]="Inacabada - PC Técnica Concluída","Inacabada",Tabela1[[#This Row],[Situação da Obra]])</f>
        <v>Paralisada</v>
      </c>
      <c r="L2716" s="1" t="s">
        <v>30</v>
      </c>
      <c r="M2716" s="4">
        <v>45009</v>
      </c>
      <c r="N2716" s="5">
        <v>0.27329999999999999</v>
      </c>
      <c r="O2716" s="4">
        <v>45054</v>
      </c>
      <c r="P2716" s="1" t="s">
        <v>31</v>
      </c>
      <c r="Q2716" s="1" t="s">
        <v>710</v>
      </c>
      <c r="R2716" s="1" t="s">
        <v>32</v>
      </c>
      <c r="S2716" s="1" t="s">
        <v>57</v>
      </c>
      <c r="T2716" s="1" t="s">
        <v>34</v>
      </c>
      <c r="U2716" s="6">
        <v>1956962.16</v>
      </c>
      <c r="V2716" s="6">
        <v>1842912.09</v>
      </c>
      <c r="W2716" s="6">
        <v>0</v>
      </c>
      <c r="X2716" s="6">
        <v>1842912.09</v>
      </c>
      <c r="Y2716" s="6">
        <v>60061.45</v>
      </c>
      <c r="Z2716" s="7">
        <v>45321</v>
      </c>
      <c r="AA27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6" s="35" t="str">
        <f>IFERROR(
                    _xlfn.XLOOKUP(Tabela1[[#This Row],[ID]],'Base_Solicitações MP'!B:B,'Base_Solicitações MP'!R:R),
                    "Não enviada")</f>
        <v>Diligência</v>
      </c>
      <c r="AC2716" s="15" t="str">
        <f>_xlfn.CONCAT(Tabela1[[#This Row],[Município]],"/",Tabela1[[#This Row],[UF]])</f>
        <v>Bom Jardim/MA</v>
      </c>
    </row>
    <row r="2717" spans="1:29" x14ac:dyDescent="0.25">
      <c r="A2717" s="14" t="s">
        <v>705</v>
      </c>
      <c r="B2717" s="2" t="s">
        <v>10627</v>
      </c>
      <c r="C2717" s="2" t="s">
        <v>13631</v>
      </c>
      <c r="D2717" s="3" t="s">
        <v>4848</v>
      </c>
      <c r="E2717" s="1" t="s">
        <v>4849</v>
      </c>
      <c r="F2717" s="1">
        <v>2014</v>
      </c>
      <c r="G2717" s="1">
        <v>2</v>
      </c>
      <c r="H2717" s="1" t="s">
        <v>456</v>
      </c>
      <c r="I2717" s="1" t="s">
        <v>44</v>
      </c>
      <c r="J2717" s="1" t="s">
        <v>56</v>
      </c>
      <c r="K2717" s="1" t="str">
        <f>IF(Tabela1[[#This Row],[Situação da Obra]]="Inacabada - PC Técnica Concluída","Inacabada",Tabela1[[#This Row],[Situação da Obra]])</f>
        <v>Paralisada</v>
      </c>
      <c r="L2717" s="1" t="s">
        <v>30</v>
      </c>
      <c r="M2717" s="4">
        <v>45054</v>
      </c>
      <c r="N2717" s="5">
        <v>0.1636</v>
      </c>
      <c r="O2717" s="4">
        <v>45054</v>
      </c>
      <c r="P2717" s="1" t="s">
        <v>31</v>
      </c>
      <c r="Q2717" s="1" t="s">
        <v>710</v>
      </c>
      <c r="R2717" s="1" t="s">
        <v>32</v>
      </c>
      <c r="S2717" s="1" t="s">
        <v>57</v>
      </c>
      <c r="T2717" s="1" t="s">
        <v>34</v>
      </c>
      <c r="U2717" s="6">
        <v>1552429.07</v>
      </c>
      <c r="V2717" s="6">
        <v>1842912.09</v>
      </c>
      <c r="W2717" s="6">
        <v>0</v>
      </c>
      <c r="X2717" s="6">
        <v>1842912.09</v>
      </c>
      <c r="Y2717" s="6">
        <v>60061.45</v>
      </c>
      <c r="Z2717" s="7">
        <v>45321</v>
      </c>
      <c r="AA27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7" s="35" t="str">
        <f>IFERROR(
                    _xlfn.XLOOKUP(Tabela1[[#This Row],[ID]],'Base_Solicitações MP'!B:B,'Base_Solicitações MP'!R:R),
                    "Não enviada")</f>
        <v>Diligência</v>
      </c>
      <c r="AC2717" s="15" t="str">
        <f>_xlfn.CONCAT(Tabela1[[#This Row],[Município]],"/",Tabela1[[#This Row],[UF]])</f>
        <v>Bom Jardim/MA</v>
      </c>
    </row>
    <row r="2718" spans="1:29" x14ac:dyDescent="0.25">
      <c r="A2718" s="14" t="s">
        <v>705</v>
      </c>
      <c r="B2718" s="2" t="s">
        <v>6839</v>
      </c>
      <c r="C2718" s="2" t="s">
        <v>13632</v>
      </c>
      <c r="D2718" s="3" t="s">
        <v>4850</v>
      </c>
      <c r="E2718" s="1" t="s">
        <v>4851</v>
      </c>
      <c r="F2718" s="1">
        <v>2014</v>
      </c>
      <c r="G2718" s="1">
        <v>3</v>
      </c>
      <c r="H2718" s="1" t="s">
        <v>2124</v>
      </c>
      <c r="I2718" s="1" t="s">
        <v>44</v>
      </c>
      <c r="J2718" s="1" t="s">
        <v>56</v>
      </c>
      <c r="K2718" s="1" t="str">
        <f>IF(Tabela1[[#This Row],[Situação da Obra]]="Inacabada - PC Técnica Concluída","Inacabada",Tabela1[[#This Row],[Situação da Obra]])</f>
        <v>Paralisada</v>
      </c>
      <c r="L2718" s="1" t="s">
        <v>30</v>
      </c>
      <c r="M2718" s="4">
        <v>45051</v>
      </c>
      <c r="N2718" s="5">
        <v>0.67220000000000002</v>
      </c>
      <c r="O2718" s="4">
        <v>45051</v>
      </c>
      <c r="P2718" s="1" t="s">
        <v>31</v>
      </c>
      <c r="Q2718" s="1" t="s">
        <v>710</v>
      </c>
      <c r="R2718" s="1" t="s">
        <v>32</v>
      </c>
      <c r="S2718" s="1" t="s">
        <v>57</v>
      </c>
      <c r="T2718" s="1" t="s">
        <v>34</v>
      </c>
      <c r="U2718" s="6">
        <v>1246176.95</v>
      </c>
      <c r="V2718" s="6">
        <v>1842912.09</v>
      </c>
      <c r="W2718" s="6">
        <v>0</v>
      </c>
      <c r="X2718" s="6">
        <v>1842912.09</v>
      </c>
      <c r="Y2718" s="6">
        <v>735577.13</v>
      </c>
      <c r="Z2718" s="7">
        <v>45295</v>
      </c>
      <c r="AA27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8" s="35" t="str">
        <f>IFERROR(
                    _xlfn.XLOOKUP(Tabela1[[#This Row],[ID]],'Base_Solicitações MP'!B:B,'Base_Solicitações MP'!R:R),
                    "Não enviada")</f>
        <v>Diligência</v>
      </c>
      <c r="AC2718" s="15" t="str">
        <f>_xlfn.CONCAT(Tabela1[[#This Row],[Município]],"/",Tabela1[[#This Row],[UF]])</f>
        <v>Chapadinha/MA</v>
      </c>
    </row>
    <row r="2719" spans="1:29" x14ac:dyDescent="0.25">
      <c r="A2719" s="14" t="s">
        <v>705</v>
      </c>
      <c r="B2719" s="2" t="s">
        <v>6862</v>
      </c>
      <c r="C2719" s="2" t="s">
        <v>13633</v>
      </c>
      <c r="D2719" s="3" t="s">
        <v>4850</v>
      </c>
      <c r="E2719" s="1" t="s">
        <v>4851</v>
      </c>
      <c r="F2719" s="1">
        <v>2014</v>
      </c>
      <c r="G2719" s="1">
        <v>3</v>
      </c>
      <c r="H2719" s="1" t="s">
        <v>2124</v>
      </c>
      <c r="I2719" s="1" t="s">
        <v>44</v>
      </c>
      <c r="J2719" s="1" t="s">
        <v>56</v>
      </c>
      <c r="K2719" s="1" t="str">
        <f>IF(Tabela1[[#This Row],[Situação da Obra]]="Inacabada - PC Técnica Concluída","Inacabada",Tabela1[[#This Row],[Situação da Obra]])</f>
        <v>Paralisada</v>
      </c>
      <c r="L2719" s="1" t="s">
        <v>30</v>
      </c>
      <c r="M2719" s="4">
        <v>45037</v>
      </c>
      <c r="N2719" s="5">
        <v>0.53239999999999998</v>
      </c>
      <c r="O2719" s="4">
        <v>45037</v>
      </c>
      <c r="P2719" s="1" t="s">
        <v>31</v>
      </c>
      <c r="Q2719" s="1" t="s">
        <v>710</v>
      </c>
      <c r="R2719" s="1" t="s">
        <v>32</v>
      </c>
      <c r="S2719" s="1" t="s">
        <v>57</v>
      </c>
      <c r="T2719" s="1" t="s">
        <v>34</v>
      </c>
      <c r="U2719" s="6">
        <v>1199700</v>
      </c>
      <c r="V2719" s="6">
        <v>1842912.09</v>
      </c>
      <c r="W2719" s="6">
        <v>0</v>
      </c>
      <c r="X2719" s="6">
        <v>1842912.09</v>
      </c>
      <c r="Y2719" s="6">
        <v>735577.13</v>
      </c>
      <c r="Z2719" s="7">
        <v>45295</v>
      </c>
      <c r="AA27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9" s="35" t="str">
        <f>IFERROR(
                    _xlfn.XLOOKUP(Tabela1[[#This Row],[ID]],'Base_Solicitações MP'!B:B,'Base_Solicitações MP'!R:R),
                    "Não enviada")</f>
        <v>Diligência</v>
      </c>
      <c r="AC2719" s="15" t="str">
        <f>_xlfn.CONCAT(Tabela1[[#This Row],[Município]],"/",Tabela1[[#This Row],[UF]])</f>
        <v>Chapadinha/MA</v>
      </c>
    </row>
    <row r="2720" spans="1:29" x14ac:dyDescent="0.25">
      <c r="A2720" s="14" t="s">
        <v>705</v>
      </c>
      <c r="B2720" s="2" t="s">
        <v>8115</v>
      </c>
      <c r="C2720" s="2" t="s">
        <v>13634</v>
      </c>
      <c r="D2720" s="3" t="s">
        <v>4852</v>
      </c>
      <c r="E2720" s="1" t="s">
        <v>4853</v>
      </c>
      <c r="F2720" s="1">
        <v>2014</v>
      </c>
      <c r="G2720" s="1">
        <v>4</v>
      </c>
      <c r="H2720" s="1" t="s">
        <v>2233</v>
      </c>
      <c r="I2720" s="1" t="s">
        <v>44</v>
      </c>
      <c r="J2720" s="1" t="s">
        <v>40</v>
      </c>
      <c r="K2720" s="1" t="str">
        <f>IF(Tabela1[[#This Row],[Situação da Obra]]="Inacabada - PC Técnica Concluída","Inacabada",Tabela1[[#This Row],[Situação da Obra]])</f>
        <v>Inacabada</v>
      </c>
      <c r="L2720" s="1" t="s">
        <v>30</v>
      </c>
      <c r="M2720" s="4">
        <v>44455</v>
      </c>
      <c r="N2720" s="5">
        <v>0.21299999999999999</v>
      </c>
      <c r="O2720" s="4">
        <v>43997</v>
      </c>
      <c r="P2720" s="1" t="s">
        <v>31</v>
      </c>
      <c r="Q2720" s="1" t="s">
        <v>710</v>
      </c>
      <c r="R2720" s="1" t="s">
        <v>32</v>
      </c>
      <c r="S2720" s="1" t="s">
        <v>739</v>
      </c>
      <c r="T2720" s="1" t="s">
        <v>34</v>
      </c>
      <c r="U2720" s="6">
        <v>1106240.25</v>
      </c>
      <c r="V2720" s="6">
        <v>1209031.22</v>
      </c>
      <c r="W2720" s="6">
        <v>0</v>
      </c>
      <c r="X2720" s="6">
        <v>1209031.22</v>
      </c>
      <c r="Y2720" s="6">
        <v>12479.34</v>
      </c>
      <c r="Z2720" s="7">
        <v>44434</v>
      </c>
      <c r="AA27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0" s="35" t="str">
        <f>IFERROR(
                    _xlfn.XLOOKUP(Tabela1[[#This Row],[ID]],'Base_Solicitações MP'!B:B,'Base_Solicitações MP'!R:R),
                    "Não enviada")</f>
        <v>Diligência</v>
      </c>
      <c r="AC2720" s="15" t="str">
        <f>_xlfn.CONCAT(Tabela1[[#This Row],[Município]],"/",Tabela1[[#This Row],[UF]])</f>
        <v>Imperatriz/MA</v>
      </c>
    </row>
    <row r="2721" spans="1:29" x14ac:dyDescent="0.25">
      <c r="A2721" s="14" t="s">
        <v>705</v>
      </c>
      <c r="B2721" s="2" t="s">
        <v>8125</v>
      </c>
      <c r="C2721" s="2" t="s">
        <v>13635</v>
      </c>
      <c r="D2721" s="3" t="s">
        <v>4852</v>
      </c>
      <c r="E2721" s="1" t="s">
        <v>4853</v>
      </c>
      <c r="F2721" s="1">
        <v>2014</v>
      </c>
      <c r="G2721" s="1">
        <v>4</v>
      </c>
      <c r="H2721" s="1" t="s">
        <v>2233</v>
      </c>
      <c r="I2721" s="1" t="s">
        <v>44</v>
      </c>
      <c r="J2721" s="1" t="s">
        <v>40</v>
      </c>
      <c r="K2721" s="1" t="str">
        <f>IF(Tabela1[[#This Row],[Situação da Obra]]="Inacabada - PC Técnica Concluída","Inacabada",Tabela1[[#This Row],[Situação da Obra]])</f>
        <v>Inacabada</v>
      </c>
      <c r="L2721" s="1" t="s">
        <v>30</v>
      </c>
      <c r="M2721" s="4">
        <v>44455</v>
      </c>
      <c r="N2721" s="5">
        <v>0.2127</v>
      </c>
      <c r="O2721" s="4">
        <v>43997</v>
      </c>
      <c r="P2721" s="1" t="s">
        <v>31</v>
      </c>
      <c r="Q2721" s="1" t="s">
        <v>710</v>
      </c>
      <c r="R2721" s="1" t="s">
        <v>32</v>
      </c>
      <c r="S2721" s="1" t="s">
        <v>57</v>
      </c>
      <c r="T2721" s="1" t="s">
        <v>34</v>
      </c>
      <c r="U2721" s="6">
        <v>1709472.95</v>
      </c>
      <c r="V2721" s="6">
        <v>1842912.09</v>
      </c>
      <c r="W2721" s="6">
        <v>0</v>
      </c>
      <c r="X2721" s="6">
        <v>1842912.09</v>
      </c>
      <c r="Y2721" s="6">
        <v>12479.34</v>
      </c>
      <c r="Z2721" s="7">
        <v>44434</v>
      </c>
      <c r="AA27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1" s="35" t="str">
        <f>IFERROR(
                    _xlfn.XLOOKUP(Tabela1[[#This Row],[ID]],'Base_Solicitações MP'!B:B,'Base_Solicitações MP'!R:R),
                    "Não enviada")</f>
        <v>Diligência</v>
      </c>
      <c r="AC2721" s="15" t="str">
        <f>_xlfn.CONCAT(Tabela1[[#This Row],[Município]],"/",Tabela1[[#This Row],[UF]])</f>
        <v>Imperatriz/MA</v>
      </c>
    </row>
    <row r="2722" spans="1:29" x14ac:dyDescent="0.25">
      <c r="A2722" s="14" t="s">
        <v>705</v>
      </c>
      <c r="B2722" s="2" t="s">
        <v>10628</v>
      </c>
      <c r="C2722" s="2" t="s">
        <v>13636</v>
      </c>
      <c r="D2722" s="3" t="s">
        <v>4854</v>
      </c>
      <c r="E2722" s="1" t="s">
        <v>4855</v>
      </c>
      <c r="F2722" s="1">
        <v>2014</v>
      </c>
      <c r="G2722" s="1">
        <v>1</v>
      </c>
      <c r="H2722" s="1" t="s">
        <v>43</v>
      </c>
      <c r="I2722" s="1" t="s">
        <v>44</v>
      </c>
      <c r="J2722" s="1" t="s">
        <v>29</v>
      </c>
      <c r="K2722" s="1" t="str">
        <f>IF(Tabela1[[#This Row],[Situação da Obra]]="Inacabada - PC Técnica Concluída","Inacabada",Tabela1[[#This Row],[Situação da Obra]])</f>
        <v>Inacabada</v>
      </c>
      <c r="L2722" s="1" t="s">
        <v>30</v>
      </c>
      <c r="M2722" s="4">
        <v>44915</v>
      </c>
      <c r="N2722" s="5">
        <v>5.8299999999999998E-2</v>
      </c>
      <c r="O2722" s="4">
        <v>43629</v>
      </c>
      <c r="P2722" s="1" t="s">
        <v>31</v>
      </c>
      <c r="Q2722" s="1" t="s">
        <v>710</v>
      </c>
      <c r="R2722" s="1" t="s">
        <v>32</v>
      </c>
      <c r="S2722" s="1" t="s">
        <v>57</v>
      </c>
      <c r="T2722" s="1" t="s">
        <v>34</v>
      </c>
      <c r="U2722" s="6">
        <v>1842462.19</v>
      </c>
      <c r="V2722" s="6">
        <v>1842912.09</v>
      </c>
      <c r="W2722" s="6">
        <v>0</v>
      </c>
      <c r="X2722" s="6">
        <v>1842912.09</v>
      </c>
      <c r="Y2722" s="6">
        <v>19734.25</v>
      </c>
      <c r="Z2722" s="7">
        <v>43572</v>
      </c>
      <c r="AA27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2" s="35" t="str">
        <f>IFERROR(
                    _xlfn.XLOOKUP(Tabela1[[#This Row],[ID]],'Base_Solicitações MP'!B:B,'Base_Solicitações MP'!R:R),
                    "Não enviada")</f>
        <v>Diligência</v>
      </c>
      <c r="AC2722" s="15" t="str">
        <f>_xlfn.CONCAT(Tabela1[[#This Row],[Município]],"/",Tabela1[[#This Row],[UF]])</f>
        <v>Pirapemas/MA</v>
      </c>
    </row>
    <row r="2723" spans="1:29" x14ac:dyDescent="0.25">
      <c r="A2723" s="14" t="s">
        <v>705</v>
      </c>
      <c r="B2723" s="2" t="s">
        <v>10629</v>
      </c>
      <c r="C2723" s="2" t="s">
        <v>13637</v>
      </c>
      <c r="D2723" s="3" t="s">
        <v>4856</v>
      </c>
      <c r="E2723" s="1" t="s">
        <v>4857</v>
      </c>
      <c r="F2723" s="1">
        <v>2014</v>
      </c>
      <c r="G2723" s="1">
        <v>1</v>
      </c>
      <c r="H2723" s="1" t="s">
        <v>2537</v>
      </c>
      <c r="I2723" s="1" t="s">
        <v>44</v>
      </c>
      <c r="J2723" s="1" t="s">
        <v>56</v>
      </c>
      <c r="K2723" s="1" t="str">
        <f>IF(Tabela1[[#This Row],[Situação da Obra]]="Inacabada - PC Técnica Concluída","Inacabada",Tabela1[[#This Row],[Situação da Obra]])</f>
        <v>Paralisada</v>
      </c>
      <c r="L2723" s="1" t="s">
        <v>30</v>
      </c>
      <c r="M2723" s="4">
        <v>44320</v>
      </c>
      <c r="N2723" s="5">
        <v>0.50209999999999999</v>
      </c>
      <c r="O2723" s="4">
        <v>45040</v>
      </c>
      <c r="P2723" s="1" t="s">
        <v>31</v>
      </c>
      <c r="Q2723" s="1" t="s">
        <v>710</v>
      </c>
      <c r="R2723" s="1" t="s">
        <v>32</v>
      </c>
      <c r="S2723" s="1" t="s">
        <v>57</v>
      </c>
      <c r="T2723" s="1" t="s">
        <v>34</v>
      </c>
      <c r="U2723" s="6">
        <v>1367511.49</v>
      </c>
      <c r="V2723" s="6">
        <v>1842912.09</v>
      </c>
      <c r="W2723" s="6">
        <v>0</v>
      </c>
      <c r="X2723" s="6">
        <v>1842912.09</v>
      </c>
      <c r="Y2723" s="6">
        <v>184622.07999999999</v>
      </c>
      <c r="Z2723" s="7">
        <v>45205</v>
      </c>
      <c r="AA27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3" s="35" t="str">
        <f>IFERROR(
                    _xlfn.XLOOKUP(Tabela1[[#This Row],[ID]],'Base_Solicitações MP'!B:B,'Base_Solicitações MP'!R:R),
                    "Não enviada")</f>
        <v>Diligência</v>
      </c>
      <c r="AC2723" s="15" t="str">
        <f>_xlfn.CONCAT(Tabela1[[#This Row],[Município]],"/",Tabela1[[#This Row],[UF]])</f>
        <v>Raposa/MA</v>
      </c>
    </row>
    <row r="2724" spans="1:29" x14ac:dyDescent="0.25">
      <c r="A2724" s="14" t="s">
        <v>705</v>
      </c>
      <c r="B2724" s="2" t="s">
        <v>10630</v>
      </c>
      <c r="C2724" s="2" t="s">
        <v>13638</v>
      </c>
      <c r="D2724" s="3" t="s">
        <v>4858</v>
      </c>
      <c r="E2724" s="1" t="s">
        <v>4859</v>
      </c>
      <c r="F2724" s="1">
        <v>2014</v>
      </c>
      <c r="G2724" s="1">
        <v>1</v>
      </c>
      <c r="H2724" s="1" t="s">
        <v>2121</v>
      </c>
      <c r="I2724" s="1" t="s">
        <v>44</v>
      </c>
      <c r="J2724" s="1" t="s">
        <v>29</v>
      </c>
      <c r="K2724" s="1" t="str">
        <f>IF(Tabela1[[#This Row],[Situação da Obra]]="Inacabada - PC Técnica Concluída","Inacabada",Tabela1[[#This Row],[Situação da Obra]])</f>
        <v>Inacabada</v>
      </c>
      <c r="L2724" s="1" t="s">
        <v>30</v>
      </c>
      <c r="M2724" s="4">
        <v>44915</v>
      </c>
      <c r="N2724" s="5">
        <v>0.20630000000000001</v>
      </c>
      <c r="O2724" s="4">
        <v>43482</v>
      </c>
      <c r="P2724" s="1" t="s">
        <v>31</v>
      </c>
      <c r="Q2724" s="1" t="s">
        <v>710</v>
      </c>
      <c r="R2724" s="1" t="s">
        <v>32</v>
      </c>
      <c r="S2724" s="1" t="s">
        <v>57</v>
      </c>
      <c r="T2724" s="1" t="s">
        <v>34</v>
      </c>
      <c r="U2724" s="6">
        <v>1750631.26</v>
      </c>
      <c r="V2724" s="6">
        <v>1842912.09</v>
      </c>
      <c r="W2724" s="6">
        <v>0</v>
      </c>
      <c r="X2724" s="6">
        <v>1842912.09</v>
      </c>
      <c r="Y2724" s="6">
        <v>0</v>
      </c>
      <c r="Z2724" s="7">
        <v>43562</v>
      </c>
      <c r="AA27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4" s="35" t="str">
        <f>IFERROR(
                    _xlfn.XLOOKUP(Tabela1[[#This Row],[ID]],'Base_Solicitações MP'!B:B,'Base_Solicitações MP'!R:R),
                    "Não enviada")</f>
        <v>Diligência</v>
      </c>
      <c r="AC2724" s="15" t="str">
        <f>_xlfn.CONCAT(Tabela1[[#This Row],[Município]],"/",Tabela1[[#This Row],[UF]])</f>
        <v>Santa Inês/MA</v>
      </c>
    </row>
    <row r="2725" spans="1:29" x14ac:dyDescent="0.25">
      <c r="A2725" s="14" t="s">
        <v>705</v>
      </c>
      <c r="B2725" s="2" t="s">
        <v>10631</v>
      </c>
      <c r="C2725" s="2" t="s">
        <v>13639</v>
      </c>
      <c r="D2725" s="3" t="s">
        <v>4860</v>
      </c>
      <c r="E2725" s="1" t="s">
        <v>4861</v>
      </c>
      <c r="F2725" s="1">
        <v>2014</v>
      </c>
      <c r="G2725" s="1">
        <v>1</v>
      </c>
      <c r="H2725" s="1" t="s">
        <v>4862</v>
      </c>
      <c r="I2725" s="1" t="s">
        <v>60</v>
      </c>
      <c r="J2725" s="1" t="s">
        <v>56</v>
      </c>
      <c r="K2725" s="1" t="str">
        <f>IF(Tabela1[[#This Row],[Situação da Obra]]="Inacabada - PC Técnica Concluída","Inacabada",Tabela1[[#This Row],[Situação da Obra]])</f>
        <v>Paralisada</v>
      </c>
      <c r="L2725" s="1" t="s">
        <v>30</v>
      </c>
      <c r="M2725" s="4">
        <v>44928</v>
      </c>
      <c r="N2725" s="5">
        <v>0.83979999999999999</v>
      </c>
      <c r="O2725" s="4">
        <v>44928</v>
      </c>
      <c r="P2725" s="1" t="s">
        <v>31</v>
      </c>
      <c r="Q2725" s="1" t="s">
        <v>710</v>
      </c>
      <c r="R2725" s="1" t="s">
        <v>32</v>
      </c>
      <c r="S2725" s="1" t="s">
        <v>739</v>
      </c>
      <c r="T2725" s="1" t="s">
        <v>34</v>
      </c>
      <c r="U2725" s="6">
        <v>1247877.77</v>
      </c>
      <c r="V2725" s="6">
        <v>1201737.6100000001</v>
      </c>
      <c r="W2725" s="6">
        <v>0</v>
      </c>
      <c r="X2725" s="6">
        <v>1201737.6100000001</v>
      </c>
      <c r="Y2725" s="6">
        <v>1955.87</v>
      </c>
      <c r="Z2725" s="7">
        <v>45219</v>
      </c>
      <c r="AA27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25" s="35" t="str">
        <f>IFERROR(
                    _xlfn.XLOOKUP(Tabela1[[#This Row],[ID]],'Base_Solicitações MP'!B:B,'Base_Solicitações MP'!R:R),
                    "Não enviada")</f>
        <v>Em Cadastramento</v>
      </c>
      <c r="AC2725" s="15" t="str">
        <f>_xlfn.CONCAT(Tabela1[[#This Row],[Município]],"/",Tabela1[[#This Row],[UF]])</f>
        <v>Arinos/MG</v>
      </c>
    </row>
    <row r="2726" spans="1:29" x14ac:dyDescent="0.25">
      <c r="A2726" s="14" t="s">
        <v>705</v>
      </c>
      <c r="B2726" s="2" t="s">
        <v>10632</v>
      </c>
      <c r="C2726" s="2" t="s">
        <v>13640</v>
      </c>
      <c r="D2726" s="3" t="s">
        <v>4863</v>
      </c>
      <c r="E2726" s="1" t="s">
        <v>4864</v>
      </c>
      <c r="F2726" s="1">
        <v>2014</v>
      </c>
      <c r="G2726" s="1">
        <v>1</v>
      </c>
      <c r="H2726" s="1" t="s">
        <v>3426</v>
      </c>
      <c r="I2726" s="1" t="s">
        <v>280</v>
      </c>
      <c r="J2726" s="1" t="s">
        <v>56</v>
      </c>
      <c r="K2726" s="1" t="str">
        <f>IF(Tabela1[[#This Row],[Situação da Obra]]="Inacabada - PC Técnica Concluída","Inacabada",Tabela1[[#This Row],[Situação da Obra]])</f>
        <v>Paralisada</v>
      </c>
      <c r="L2726" s="1" t="s">
        <v>30</v>
      </c>
      <c r="M2726" s="4">
        <v>45009</v>
      </c>
      <c r="N2726" s="5">
        <v>0.46639999999999998</v>
      </c>
      <c r="O2726" s="4">
        <v>45009</v>
      </c>
      <c r="P2726" s="1" t="s">
        <v>31</v>
      </c>
      <c r="Q2726" s="1" t="s">
        <v>710</v>
      </c>
      <c r="R2726" s="1" t="s">
        <v>32</v>
      </c>
      <c r="S2726" s="1" t="s">
        <v>57</v>
      </c>
      <c r="T2726" s="1" t="s">
        <v>34</v>
      </c>
      <c r="U2726" s="6">
        <v>1912191.53</v>
      </c>
      <c r="V2726" s="6">
        <v>1920220.24</v>
      </c>
      <c r="W2726" s="6">
        <v>0</v>
      </c>
      <c r="X2726" s="6">
        <v>1920220.24</v>
      </c>
      <c r="Y2726" s="6">
        <v>194531.63</v>
      </c>
      <c r="Z2726" s="7">
        <v>45404</v>
      </c>
      <c r="AA27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6" s="35" t="str">
        <f>IFERROR(
                    _xlfn.XLOOKUP(Tabela1[[#This Row],[ID]],'Base_Solicitações MP'!B:B,'Base_Solicitações MP'!R:R),
                    "Não enviada")</f>
        <v>Diligência</v>
      </c>
      <c r="AC2726" s="15" t="str">
        <f>_xlfn.CONCAT(Tabela1[[#This Row],[Município]],"/",Tabela1[[#This Row],[UF]])</f>
        <v>Jardim/MS</v>
      </c>
    </row>
    <row r="2727" spans="1:29" x14ac:dyDescent="0.25">
      <c r="A2727" s="14" t="s">
        <v>705</v>
      </c>
      <c r="B2727" s="2" t="s">
        <v>6936</v>
      </c>
      <c r="C2727" s="2" t="s">
        <v>13641</v>
      </c>
      <c r="D2727" s="3" t="s">
        <v>4865</v>
      </c>
      <c r="E2727" s="1" t="s">
        <v>4866</v>
      </c>
      <c r="F2727" s="1">
        <v>2014</v>
      </c>
      <c r="G2727" s="1">
        <v>1</v>
      </c>
      <c r="H2727" s="1" t="s">
        <v>2706</v>
      </c>
      <c r="I2727" s="1" t="s">
        <v>280</v>
      </c>
      <c r="J2727" s="1" t="s">
        <v>56</v>
      </c>
      <c r="K2727" s="1" t="str">
        <f>IF(Tabela1[[#This Row],[Situação da Obra]]="Inacabada - PC Técnica Concluída","Inacabada",Tabela1[[#This Row],[Situação da Obra]])</f>
        <v>Paralisada</v>
      </c>
      <c r="L2727" s="1" t="s">
        <v>30</v>
      </c>
      <c r="M2727" s="4">
        <v>44453</v>
      </c>
      <c r="N2727" s="5">
        <v>0.82909999999999995</v>
      </c>
      <c r="O2727" s="4">
        <v>44951</v>
      </c>
      <c r="P2727" s="1" t="s">
        <v>31</v>
      </c>
      <c r="Q2727" s="1" t="s">
        <v>710</v>
      </c>
      <c r="R2727" s="1" t="s">
        <v>32</v>
      </c>
      <c r="S2727" s="1" t="s">
        <v>57</v>
      </c>
      <c r="T2727" s="1" t="s">
        <v>34</v>
      </c>
      <c r="U2727" s="6">
        <v>686609.48</v>
      </c>
      <c r="V2727" s="6">
        <v>1920220.24</v>
      </c>
      <c r="W2727" s="6">
        <v>0</v>
      </c>
      <c r="X2727" s="6">
        <v>1920220.24</v>
      </c>
      <c r="Y2727" s="6">
        <v>179512.3</v>
      </c>
      <c r="Z2727" s="7">
        <v>45074</v>
      </c>
      <c r="AA27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7" s="35" t="str">
        <f>IFERROR(
                    _xlfn.XLOOKUP(Tabela1[[#This Row],[ID]],'Base_Solicitações MP'!B:B,'Base_Solicitações MP'!R:R),
                    "Não enviada")</f>
        <v>Diligência</v>
      </c>
      <c r="AC2727" s="15" t="str">
        <f>_xlfn.CONCAT(Tabela1[[#This Row],[Município]],"/",Tabela1[[#This Row],[UF]])</f>
        <v>Ponta Porã/MS</v>
      </c>
    </row>
    <row r="2728" spans="1:29" x14ac:dyDescent="0.25">
      <c r="A2728" s="14" t="s">
        <v>705</v>
      </c>
      <c r="B2728" s="2" t="s">
        <v>10633</v>
      </c>
      <c r="C2728" s="2" t="s">
        <v>13642</v>
      </c>
      <c r="D2728" s="3" t="s">
        <v>4867</v>
      </c>
      <c r="E2728" s="1" t="s">
        <v>4868</v>
      </c>
      <c r="F2728" s="1">
        <v>2014</v>
      </c>
      <c r="G2728" s="1">
        <v>2</v>
      </c>
      <c r="H2728" s="1" t="s">
        <v>4499</v>
      </c>
      <c r="I2728" s="1" t="s">
        <v>184</v>
      </c>
      <c r="J2728" s="1" t="s">
        <v>56</v>
      </c>
      <c r="K2728" s="1" t="str">
        <f>IF(Tabela1[[#This Row],[Situação da Obra]]="Inacabada - PC Técnica Concluída","Inacabada",Tabela1[[#This Row],[Situação da Obra]])</f>
        <v>Paralisada</v>
      </c>
      <c r="L2728" s="1" t="s">
        <v>30</v>
      </c>
      <c r="M2728" s="4">
        <v>44291</v>
      </c>
      <c r="N2728" s="5">
        <v>0.33750000000000002</v>
      </c>
      <c r="O2728" s="4">
        <v>44539</v>
      </c>
      <c r="P2728" s="1" t="s">
        <v>31</v>
      </c>
      <c r="Q2728" s="1" t="s">
        <v>710</v>
      </c>
      <c r="R2728" s="1" t="s">
        <v>32</v>
      </c>
      <c r="S2728" s="1" t="s">
        <v>739</v>
      </c>
      <c r="T2728" s="1" t="s">
        <v>34</v>
      </c>
      <c r="U2728" s="6">
        <v>831521.48</v>
      </c>
      <c r="V2728" s="6">
        <v>1250909.3700000001</v>
      </c>
      <c r="W2728" s="6">
        <v>0</v>
      </c>
      <c r="X2728" s="6">
        <v>1250909.3700000001</v>
      </c>
      <c r="Y2728" s="6">
        <v>27829.64</v>
      </c>
      <c r="Z2728" s="7">
        <v>45087</v>
      </c>
      <c r="AA27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28" s="35" t="str">
        <f>IFERROR(
                    _xlfn.XLOOKUP(Tabela1[[#This Row],[ID]],'Base_Solicitações MP'!B:B,'Base_Solicitações MP'!R:R),
                    "Não enviada")</f>
        <v>Não enviada</v>
      </c>
      <c r="AC2728" s="15" t="str">
        <f>_xlfn.CONCAT(Tabela1[[#This Row],[Município]],"/",Tabela1[[#This Row],[UF]])</f>
        <v>Cachoeira do Piriá/PA</v>
      </c>
    </row>
    <row r="2729" spans="1:29" x14ac:dyDescent="0.25">
      <c r="A2729" s="14" t="s">
        <v>705</v>
      </c>
      <c r="B2729" s="2" t="s">
        <v>10634</v>
      </c>
      <c r="C2729" s="2" t="s">
        <v>13643</v>
      </c>
      <c r="D2729" s="3" t="s">
        <v>4867</v>
      </c>
      <c r="E2729" s="1" t="s">
        <v>4868</v>
      </c>
      <c r="F2729" s="1">
        <v>2014</v>
      </c>
      <c r="G2729" s="1">
        <v>2</v>
      </c>
      <c r="H2729" s="1" t="s">
        <v>4499</v>
      </c>
      <c r="I2729" s="1" t="s">
        <v>184</v>
      </c>
      <c r="J2729" s="1" t="s">
        <v>56</v>
      </c>
      <c r="K2729" s="1" t="str">
        <f>IF(Tabela1[[#This Row],[Situação da Obra]]="Inacabada - PC Técnica Concluída","Inacabada",Tabela1[[#This Row],[Situação da Obra]])</f>
        <v>Paralisada</v>
      </c>
      <c r="L2729" s="1" t="s">
        <v>30</v>
      </c>
      <c r="M2729" s="4">
        <v>44291</v>
      </c>
      <c r="N2729" s="5">
        <v>0.56859999999999999</v>
      </c>
      <c r="O2729" s="4">
        <v>44539</v>
      </c>
      <c r="P2729" s="1" t="s">
        <v>31</v>
      </c>
      <c r="Q2729" s="1" t="s">
        <v>710</v>
      </c>
      <c r="R2729" s="1" t="s">
        <v>32</v>
      </c>
      <c r="S2729" s="1" t="s">
        <v>739</v>
      </c>
      <c r="T2729" s="1" t="s">
        <v>34</v>
      </c>
      <c r="U2729" s="6">
        <v>1246776.55</v>
      </c>
      <c r="V2729" s="6">
        <v>1250909.3700000001</v>
      </c>
      <c r="W2729" s="6">
        <v>0</v>
      </c>
      <c r="X2729" s="6">
        <v>1250909.3700000001</v>
      </c>
      <c r="Y2729" s="6">
        <v>27829.64</v>
      </c>
      <c r="Z2729" s="7">
        <v>45087</v>
      </c>
      <c r="AA27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29" s="35" t="str">
        <f>IFERROR(
                    _xlfn.XLOOKUP(Tabela1[[#This Row],[ID]],'Base_Solicitações MP'!B:B,'Base_Solicitações MP'!R:R),
                    "Não enviada")</f>
        <v>Não enviada</v>
      </c>
      <c r="AC2729" s="15" t="str">
        <f>_xlfn.CONCAT(Tabela1[[#This Row],[Município]],"/",Tabela1[[#This Row],[UF]])</f>
        <v>Cachoeira do Piriá/PA</v>
      </c>
    </row>
    <row r="2730" spans="1:29" x14ac:dyDescent="0.25">
      <c r="A2730" s="14" t="s">
        <v>705</v>
      </c>
      <c r="B2730" s="2" t="s">
        <v>10635</v>
      </c>
      <c r="C2730" s="2" t="s">
        <v>13644</v>
      </c>
      <c r="D2730" s="2" t="s">
        <v>4869</v>
      </c>
      <c r="E2730" s="1" t="s">
        <v>4870</v>
      </c>
      <c r="F2730" s="1">
        <v>2014</v>
      </c>
      <c r="G2730" s="1">
        <v>1</v>
      </c>
      <c r="H2730" s="1" t="s">
        <v>4871</v>
      </c>
      <c r="I2730" s="1" t="s">
        <v>82</v>
      </c>
      <c r="J2730" s="1" t="s">
        <v>29</v>
      </c>
      <c r="K2730" s="1" t="str">
        <f>IF(Tabela1[[#This Row],[Situação da Obra]]="Inacabada - PC Técnica Concluída","Inacabada",Tabela1[[#This Row],[Situação da Obra]])</f>
        <v>Inacabada</v>
      </c>
      <c r="L2730" s="1" t="s">
        <v>30</v>
      </c>
      <c r="M2730" s="4">
        <v>44915</v>
      </c>
      <c r="N2730" s="5">
        <v>0.4027</v>
      </c>
      <c r="O2730" s="4">
        <v>43714</v>
      </c>
      <c r="P2730" s="1" t="s">
        <v>1935</v>
      </c>
      <c r="Q2730" s="1" t="s">
        <v>710</v>
      </c>
      <c r="R2730" s="1" t="s">
        <v>32</v>
      </c>
      <c r="S2730" s="1" t="s">
        <v>1936</v>
      </c>
      <c r="T2730" s="1" t="s">
        <v>712</v>
      </c>
      <c r="U2730" s="6">
        <v>97373.83</v>
      </c>
      <c r="V2730" s="6">
        <v>185000</v>
      </c>
      <c r="W2730" s="6">
        <v>0</v>
      </c>
      <c r="X2730" s="6">
        <v>185000</v>
      </c>
      <c r="Y2730" s="6">
        <v>493.93</v>
      </c>
      <c r="Z2730" s="7">
        <v>43682</v>
      </c>
      <c r="AA27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0" s="35" t="str">
        <f>IFERROR(
                    _xlfn.XLOOKUP(Tabela1[[#This Row],[ID]],'Base_Solicitações MP'!B:B,'Base_Solicitações MP'!R:R),
                    "Não enviada")</f>
        <v>Diligência</v>
      </c>
      <c r="AC2730" s="15" t="str">
        <f>_xlfn.CONCAT(Tabela1[[#This Row],[Município]],"/",Tabela1[[#This Row],[UF]])</f>
        <v>Formosa do Rio Preto/BA</v>
      </c>
    </row>
    <row r="2731" spans="1:29" x14ac:dyDescent="0.25">
      <c r="A2731" s="14" t="s">
        <v>705</v>
      </c>
      <c r="B2731" s="2" t="s">
        <v>10636</v>
      </c>
      <c r="C2731" s="2" t="s">
        <v>13645</v>
      </c>
      <c r="D2731" s="3" t="s">
        <v>4872</v>
      </c>
      <c r="E2731" s="1" t="s">
        <v>4873</v>
      </c>
      <c r="F2731" s="1">
        <v>2014</v>
      </c>
      <c r="G2731" s="1">
        <v>1</v>
      </c>
      <c r="H2731" s="1" t="s">
        <v>2213</v>
      </c>
      <c r="I2731" s="1" t="s">
        <v>184</v>
      </c>
      <c r="J2731" s="1" t="s">
        <v>29</v>
      </c>
      <c r="K2731" s="1" t="str">
        <f>IF(Tabela1[[#This Row],[Situação da Obra]]="Inacabada - PC Técnica Concluída","Inacabada",Tabela1[[#This Row],[Situação da Obra]])</f>
        <v>Inacabada</v>
      </c>
      <c r="L2731" s="1" t="s">
        <v>30</v>
      </c>
      <c r="M2731" s="4">
        <v>44915</v>
      </c>
      <c r="N2731" s="5">
        <v>0.45100000000000001</v>
      </c>
      <c r="O2731" s="4">
        <v>43689</v>
      </c>
      <c r="P2731" s="1" t="s">
        <v>31</v>
      </c>
      <c r="Q2731" s="1" t="s">
        <v>710</v>
      </c>
      <c r="R2731" s="1" t="s">
        <v>32</v>
      </c>
      <c r="S2731" s="1" t="s">
        <v>79</v>
      </c>
      <c r="T2731" s="1" t="s">
        <v>34</v>
      </c>
      <c r="U2731" s="6">
        <v>1082355.1000000001</v>
      </c>
      <c r="V2731" s="6">
        <v>1082355.1000000001</v>
      </c>
      <c r="W2731" s="6">
        <v>0</v>
      </c>
      <c r="X2731" s="6">
        <v>1082355.1000000001</v>
      </c>
      <c r="Y2731" s="6">
        <v>0</v>
      </c>
      <c r="Z2731" s="7">
        <v>43646</v>
      </c>
      <c r="AA27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1" s="35" t="str">
        <f>IFERROR(
                    _xlfn.XLOOKUP(Tabela1[[#This Row],[ID]],'Base_Solicitações MP'!B:B,'Base_Solicitações MP'!R:R),
                    "Não enviada")</f>
        <v>Diligência</v>
      </c>
      <c r="AC2731" s="15" t="str">
        <f>_xlfn.CONCAT(Tabela1[[#This Row],[Município]],"/",Tabela1[[#This Row],[UF]])</f>
        <v>Melgaço/PA</v>
      </c>
    </row>
    <row r="2732" spans="1:29" x14ac:dyDescent="0.25">
      <c r="A2732" s="14" t="s">
        <v>705</v>
      </c>
      <c r="B2732" s="2" t="s">
        <v>10637</v>
      </c>
      <c r="C2732" s="2" t="s">
        <v>13646</v>
      </c>
      <c r="D2732" s="2" t="s">
        <v>4874</v>
      </c>
      <c r="E2732" s="1" t="s">
        <v>4875</v>
      </c>
      <c r="F2732" s="1">
        <v>2014</v>
      </c>
      <c r="G2732" s="1">
        <v>1</v>
      </c>
      <c r="H2732" s="1" t="s">
        <v>2616</v>
      </c>
      <c r="I2732" s="1" t="s">
        <v>82</v>
      </c>
      <c r="J2732" s="1" t="s">
        <v>40</v>
      </c>
      <c r="K2732" s="1" t="str">
        <f>IF(Tabela1[[#This Row],[Situação da Obra]]="Inacabada - PC Técnica Concluída","Inacabada",Tabela1[[#This Row],[Situação da Obra]])</f>
        <v>Inacabada</v>
      </c>
      <c r="L2732" s="1" t="s">
        <v>30</v>
      </c>
      <c r="M2732" s="4">
        <v>43654</v>
      </c>
      <c r="N2732" s="5">
        <v>0.89810000000000001</v>
      </c>
      <c r="O2732" s="4">
        <v>43641</v>
      </c>
      <c r="P2732" s="1" t="s">
        <v>1935</v>
      </c>
      <c r="Q2732" s="1" t="s">
        <v>710</v>
      </c>
      <c r="R2732" s="1" t="s">
        <v>32</v>
      </c>
      <c r="S2732" s="1" t="s">
        <v>1936</v>
      </c>
      <c r="T2732" s="1" t="s">
        <v>712</v>
      </c>
      <c r="U2732" s="6">
        <v>15035.45</v>
      </c>
      <c r="V2732" s="6">
        <v>144056.85</v>
      </c>
      <c r="W2732" s="6">
        <v>0</v>
      </c>
      <c r="X2732" s="6">
        <v>144056.85</v>
      </c>
      <c r="Y2732" s="6">
        <v>13799.49</v>
      </c>
      <c r="Z2732" s="7">
        <v>43585</v>
      </c>
      <c r="AA27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32" s="35" t="str">
        <f>IFERROR(
                    _xlfn.XLOOKUP(Tabela1[[#This Row],[ID]],'Base_Solicitações MP'!B:B,'Base_Solicitações MP'!R:R),
                    "Não enviada")</f>
        <v>Não enviada</v>
      </c>
      <c r="AC2732" s="15" t="str">
        <f>_xlfn.CONCAT(Tabela1[[#This Row],[Município]],"/",Tabela1[[#This Row],[UF]])</f>
        <v>Mucuri/BA</v>
      </c>
    </row>
    <row r="2733" spans="1:29" x14ac:dyDescent="0.25">
      <c r="A2733" s="14" t="s">
        <v>705</v>
      </c>
      <c r="B2733" s="2" t="s">
        <v>10638</v>
      </c>
      <c r="C2733" s="2" t="s">
        <v>13647</v>
      </c>
      <c r="D2733" s="3" t="s">
        <v>4876</v>
      </c>
      <c r="E2733" s="1" t="s">
        <v>4877</v>
      </c>
      <c r="F2733" s="1">
        <v>2014</v>
      </c>
      <c r="G2733" s="1">
        <v>1</v>
      </c>
      <c r="H2733" s="1" t="s">
        <v>4878</v>
      </c>
      <c r="I2733" s="1" t="s">
        <v>160</v>
      </c>
      <c r="J2733" s="1" t="s">
        <v>56</v>
      </c>
      <c r="K2733" s="1" t="str">
        <f>IF(Tabela1[[#This Row],[Situação da Obra]]="Inacabada - PC Técnica Concluída","Inacabada",Tabela1[[#This Row],[Situação da Obra]])</f>
        <v>Paralisada</v>
      </c>
      <c r="L2733" s="1" t="s">
        <v>30</v>
      </c>
      <c r="M2733" s="4">
        <v>45019</v>
      </c>
      <c r="N2733" s="5">
        <v>0.50519999999999998</v>
      </c>
      <c r="O2733" s="4">
        <v>45019</v>
      </c>
      <c r="P2733" s="1" t="s">
        <v>31</v>
      </c>
      <c r="Q2733" s="1" t="s">
        <v>710</v>
      </c>
      <c r="R2733" s="1" t="s">
        <v>32</v>
      </c>
      <c r="S2733" s="1" t="s">
        <v>57</v>
      </c>
      <c r="T2733" s="1" t="s">
        <v>34</v>
      </c>
      <c r="U2733" s="6">
        <v>1405434.02</v>
      </c>
      <c r="V2733" s="6">
        <v>1959902.26</v>
      </c>
      <c r="W2733" s="6">
        <v>0</v>
      </c>
      <c r="X2733" s="6">
        <v>1959902.26</v>
      </c>
      <c r="Y2733" s="6">
        <v>833.21</v>
      </c>
      <c r="Z2733" s="7">
        <v>45236</v>
      </c>
      <c r="AA27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33" s="35" t="str">
        <f>IFERROR(
                    _xlfn.XLOOKUP(Tabela1[[#This Row],[ID]],'Base_Solicitações MP'!B:B,'Base_Solicitações MP'!R:R),
                    "Não enviada")</f>
        <v>Não enviada</v>
      </c>
      <c r="AC2733" s="15" t="str">
        <f>_xlfn.CONCAT(Tabela1[[#This Row],[Município]],"/",Tabela1[[#This Row],[UF]])</f>
        <v>Jaqueira/PE</v>
      </c>
    </row>
    <row r="2734" spans="1:29" x14ac:dyDescent="0.25">
      <c r="A2734" s="14" t="s">
        <v>705</v>
      </c>
      <c r="B2734" s="2" t="s">
        <v>7394</v>
      </c>
      <c r="C2734" s="2" t="s">
        <v>13648</v>
      </c>
      <c r="D2734" s="3" t="s">
        <v>4879</v>
      </c>
      <c r="E2734" s="1" t="s">
        <v>4880</v>
      </c>
      <c r="F2734" s="1">
        <v>2014</v>
      </c>
      <c r="G2734" s="1">
        <v>1</v>
      </c>
      <c r="H2734" s="1" t="s">
        <v>4881</v>
      </c>
      <c r="I2734" s="1" t="s">
        <v>37</v>
      </c>
      <c r="J2734" s="1" t="s">
        <v>29</v>
      </c>
      <c r="K2734" s="1" t="str">
        <f>IF(Tabela1[[#This Row],[Situação da Obra]]="Inacabada - PC Técnica Concluída","Inacabada",Tabela1[[#This Row],[Situação da Obra]])</f>
        <v>Inacabada</v>
      </c>
      <c r="L2734" s="1" t="s">
        <v>30</v>
      </c>
      <c r="M2734" s="4">
        <v>44915</v>
      </c>
      <c r="N2734" s="5">
        <v>0.37</v>
      </c>
      <c r="O2734" s="4">
        <v>44383</v>
      </c>
      <c r="P2734" s="1" t="s">
        <v>31</v>
      </c>
      <c r="Q2734" s="1" t="s">
        <v>710</v>
      </c>
      <c r="R2734" s="1" t="s">
        <v>32</v>
      </c>
      <c r="S2734" s="1" t="s">
        <v>57</v>
      </c>
      <c r="T2734" s="1" t="s">
        <v>34</v>
      </c>
      <c r="U2734" s="6">
        <v>1880730.98</v>
      </c>
      <c r="V2734" s="6">
        <v>1881612.36</v>
      </c>
      <c r="W2734" s="6">
        <v>0</v>
      </c>
      <c r="X2734" s="6">
        <v>1881612.36</v>
      </c>
      <c r="Y2734" s="6">
        <v>2614.38</v>
      </c>
      <c r="Z2734" s="7">
        <v>44389</v>
      </c>
      <c r="AA27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4" s="35" t="str">
        <f>IFERROR(
                    _xlfn.XLOOKUP(Tabela1[[#This Row],[ID]],'Base_Solicitações MP'!B:B,'Base_Solicitações MP'!R:R),
                    "Não enviada")</f>
        <v>Retornado para Análise FNDE</v>
      </c>
      <c r="AC2734" s="15" t="str">
        <f>_xlfn.CONCAT(Tabela1[[#This Row],[Município]],"/",Tabela1[[#This Row],[UF]])</f>
        <v>Curimatá/PI</v>
      </c>
    </row>
    <row r="2735" spans="1:29" x14ac:dyDescent="0.25">
      <c r="A2735" s="14" t="s">
        <v>705</v>
      </c>
      <c r="B2735" s="2" t="s">
        <v>10639</v>
      </c>
      <c r="C2735" s="2" t="s">
        <v>13649</v>
      </c>
      <c r="D2735" s="2" t="s">
        <v>4882</v>
      </c>
      <c r="E2735" s="1" t="s">
        <v>4883</v>
      </c>
      <c r="F2735" s="1">
        <v>2014</v>
      </c>
      <c r="G2735" s="1">
        <v>1</v>
      </c>
      <c r="H2735" s="1" t="s">
        <v>1060</v>
      </c>
      <c r="I2735" s="1" t="s">
        <v>66</v>
      </c>
      <c r="J2735" s="1" t="s">
        <v>29</v>
      </c>
      <c r="K2735" s="1" t="str">
        <f>IF(Tabela1[[#This Row],[Situação da Obra]]="Inacabada - PC Técnica Concluída","Inacabada",Tabela1[[#This Row],[Situação da Obra]])</f>
        <v>Inacabada</v>
      </c>
      <c r="L2735" s="1" t="s">
        <v>30</v>
      </c>
      <c r="M2735" s="4">
        <v>44915</v>
      </c>
      <c r="N2735" s="5">
        <v>0.28039999999999998</v>
      </c>
      <c r="O2735" s="4">
        <v>43290</v>
      </c>
      <c r="P2735" s="1" t="s">
        <v>1935</v>
      </c>
      <c r="Q2735" s="1" t="s">
        <v>710</v>
      </c>
      <c r="R2735" s="1" t="s">
        <v>32</v>
      </c>
      <c r="S2735" s="1" t="s">
        <v>1936</v>
      </c>
      <c r="T2735" s="1" t="s">
        <v>712</v>
      </c>
      <c r="U2735" s="6">
        <v>208419.29</v>
      </c>
      <c r="V2735" s="6">
        <v>182313</v>
      </c>
      <c r="W2735" s="6">
        <v>0</v>
      </c>
      <c r="X2735" s="6">
        <v>182313</v>
      </c>
      <c r="Y2735" s="6">
        <v>57.74</v>
      </c>
      <c r="Z2735" s="7">
        <v>43271</v>
      </c>
      <c r="AA27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35" s="35" t="str">
        <f>IFERROR(
                    _xlfn.XLOOKUP(Tabela1[[#This Row],[ID]],'Base_Solicitações MP'!B:B,'Base_Solicitações MP'!R:R),
                    "Não enviada")</f>
        <v>Não enviada</v>
      </c>
      <c r="AC2735" s="15" t="str">
        <f>_xlfn.CONCAT(Tabela1[[#This Row],[Município]],"/",Tabela1[[#This Row],[UF]])</f>
        <v>Campos dos Goytacazes/RJ</v>
      </c>
    </row>
    <row r="2736" spans="1:29" x14ac:dyDescent="0.25">
      <c r="A2736" s="14" t="s">
        <v>705</v>
      </c>
      <c r="B2736" s="2" t="s">
        <v>10640</v>
      </c>
      <c r="C2736" s="2" t="s">
        <v>13650</v>
      </c>
      <c r="D2736" s="2" t="s">
        <v>4884</v>
      </c>
      <c r="E2736" s="1" t="s">
        <v>4885</v>
      </c>
      <c r="F2736" s="1">
        <v>2014</v>
      </c>
      <c r="G2736" s="1">
        <v>1</v>
      </c>
      <c r="H2736" s="1" t="s">
        <v>4886</v>
      </c>
      <c r="I2736" s="1" t="s">
        <v>310</v>
      </c>
      <c r="J2736" s="1" t="s">
        <v>29</v>
      </c>
      <c r="K2736" s="1" t="str">
        <f>IF(Tabela1[[#This Row],[Situação da Obra]]="Inacabada - PC Técnica Concluída","Inacabada",Tabela1[[#This Row],[Situação da Obra]])</f>
        <v>Inacabada</v>
      </c>
      <c r="L2736" s="1" t="s">
        <v>30</v>
      </c>
      <c r="M2736" s="4">
        <v>44915</v>
      </c>
      <c r="N2736" s="5">
        <v>0.25309999999999999</v>
      </c>
      <c r="O2736" s="4">
        <v>43906</v>
      </c>
      <c r="P2736" s="1" t="s">
        <v>1935</v>
      </c>
      <c r="Q2736" s="1" t="s">
        <v>710</v>
      </c>
      <c r="R2736" s="1" t="s">
        <v>32</v>
      </c>
      <c r="S2736" s="1" t="s">
        <v>1936</v>
      </c>
      <c r="T2736" s="1" t="s">
        <v>712</v>
      </c>
      <c r="U2736" s="6">
        <v>182208.1</v>
      </c>
      <c r="V2736" s="6">
        <v>183818.12</v>
      </c>
      <c r="W2736" s="6">
        <v>0</v>
      </c>
      <c r="X2736" s="6">
        <v>183818.12</v>
      </c>
      <c r="Y2736" s="6">
        <v>0</v>
      </c>
      <c r="Z2736" s="7">
        <v>44417</v>
      </c>
      <c r="AA27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36" s="35" t="str">
        <f>IFERROR(
                    _xlfn.XLOOKUP(Tabela1[[#This Row],[ID]],'Base_Solicitações MP'!B:B,'Base_Solicitações MP'!R:R),
                    "Não enviada")</f>
        <v>Não enviada</v>
      </c>
      <c r="AC2736" s="15" t="str">
        <f>_xlfn.CONCAT(Tabela1[[#This Row],[Município]],"/",Tabela1[[#This Row],[UF]])</f>
        <v>Alvorada D'Oeste/RO</v>
      </c>
    </row>
    <row r="2737" spans="1:29" x14ac:dyDescent="0.25">
      <c r="A2737" s="14" t="s">
        <v>705</v>
      </c>
      <c r="B2737" s="2" t="s">
        <v>10641</v>
      </c>
      <c r="C2737" s="2" t="s">
        <v>13651</v>
      </c>
      <c r="D2737" s="3" t="s">
        <v>4887</v>
      </c>
      <c r="E2737" s="1" t="s">
        <v>4888</v>
      </c>
      <c r="F2737" s="1">
        <v>2014</v>
      </c>
      <c r="G2737" s="1">
        <v>1</v>
      </c>
      <c r="H2737" s="1" t="s">
        <v>4889</v>
      </c>
      <c r="I2737" s="1" t="s">
        <v>37</v>
      </c>
      <c r="J2737" s="1" t="s">
        <v>56</v>
      </c>
      <c r="K2737" s="1" t="str">
        <f>IF(Tabela1[[#This Row],[Situação da Obra]]="Inacabada - PC Técnica Concluída","Inacabada",Tabela1[[#This Row],[Situação da Obra]])</f>
        <v>Paralisada</v>
      </c>
      <c r="L2737" s="1" t="s">
        <v>30</v>
      </c>
      <c r="M2737" s="4">
        <v>44907</v>
      </c>
      <c r="N2737" s="5">
        <v>0.2034</v>
      </c>
      <c r="O2737" s="4">
        <v>44907</v>
      </c>
      <c r="P2737" s="1" t="s">
        <v>31</v>
      </c>
      <c r="Q2737" s="1" t="s">
        <v>710</v>
      </c>
      <c r="R2737" s="1" t="s">
        <v>32</v>
      </c>
      <c r="S2737" s="1" t="s">
        <v>57</v>
      </c>
      <c r="T2737" s="1" t="s">
        <v>34</v>
      </c>
      <c r="U2737" s="6">
        <v>1881513.35</v>
      </c>
      <c r="V2737" s="6">
        <v>1881612.36</v>
      </c>
      <c r="W2737" s="6">
        <v>0</v>
      </c>
      <c r="X2737" s="6">
        <v>1881612.36</v>
      </c>
      <c r="Y2737" s="6">
        <v>85448.960000000006</v>
      </c>
      <c r="Z2737" s="7">
        <v>45216</v>
      </c>
      <c r="AA27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7" s="35" t="str">
        <f>IFERROR(
                    _xlfn.XLOOKUP(Tabela1[[#This Row],[ID]],'Base_Solicitações MP'!B:B,'Base_Solicitações MP'!R:R),
                    "Não enviada")</f>
        <v>Diligência</v>
      </c>
      <c r="AC2737" s="15" t="str">
        <f>_xlfn.CONCAT(Tabela1[[#This Row],[Município]],"/",Tabela1[[#This Row],[UF]])</f>
        <v>São Miguel do Tapuio/PI</v>
      </c>
    </row>
    <row r="2738" spans="1:29" x14ac:dyDescent="0.25">
      <c r="A2738" s="14" t="s">
        <v>705</v>
      </c>
      <c r="B2738" s="2" t="s">
        <v>10642</v>
      </c>
      <c r="C2738" s="2" t="s">
        <v>8445</v>
      </c>
      <c r="D2738" s="3" t="s">
        <v>4890</v>
      </c>
      <c r="E2738" s="1" t="s">
        <v>4891</v>
      </c>
      <c r="F2738" s="1">
        <v>2014</v>
      </c>
      <c r="G2738" s="1">
        <v>3</v>
      </c>
      <c r="H2738" s="1" t="s">
        <v>4892</v>
      </c>
      <c r="I2738" s="1" t="s">
        <v>188</v>
      </c>
      <c r="J2738" s="1" t="s">
        <v>40</v>
      </c>
      <c r="K2738" s="1" t="str">
        <f>IF(Tabela1[[#This Row],[Situação da Obra]]="Inacabada - PC Técnica Concluída","Inacabada",Tabela1[[#This Row],[Situação da Obra]])</f>
        <v>Inacabada</v>
      </c>
      <c r="L2738" s="1" t="s">
        <v>30</v>
      </c>
      <c r="M2738" s="4">
        <v>44267</v>
      </c>
      <c r="N2738" s="5">
        <v>1</v>
      </c>
      <c r="O2738" s="4">
        <v>44102</v>
      </c>
      <c r="P2738" s="1" t="s">
        <v>31</v>
      </c>
      <c r="Q2738" s="1" t="s">
        <v>710</v>
      </c>
      <c r="R2738" s="1" t="s">
        <v>32</v>
      </c>
      <c r="S2738" s="1" t="s">
        <v>57</v>
      </c>
      <c r="T2738" s="1" t="s">
        <v>34</v>
      </c>
      <c r="U2738" s="6">
        <v>2671665.9900000002</v>
      </c>
      <c r="V2738" s="6">
        <v>2562819.21</v>
      </c>
      <c r="W2738" s="6">
        <v>0</v>
      </c>
      <c r="X2738" s="6">
        <v>2562819.21</v>
      </c>
      <c r="Y2738" s="6">
        <v>4813.4399999999996</v>
      </c>
      <c r="Z2738" s="7">
        <v>43548</v>
      </c>
      <c r="AA27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8" s="35" t="str">
        <f>IFERROR(
                    _xlfn.XLOOKUP(Tabela1[[#This Row],[ID]],'Base_Solicitações MP'!B:B,'Base_Solicitações MP'!R:R),
                    "Não enviada")</f>
        <v>Diligência</v>
      </c>
      <c r="AC2738" s="15" t="str">
        <f>_xlfn.CONCAT(Tabela1[[#This Row],[Município]],"/",Tabela1[[#This Row],[UF]])</f>
        <v>Foz do Iguaçu/PR</v>
      </c>
    </row>
    <row r="2739" spans="1:29" x14ac:dyDescent="0.25">
      <c r="A2739" s="14" t="s">
        <v>705</v>
      </c>
      <c r="B2739" s="2" t="s">
        <v>10643</v>
      </c>
      <c r="C2739" s="2" t="s">
        <v>13652</v>
      </c>
      <c r="D2739" s="3" t="s">
        <v>4890</v>
      </c>
      <c r="E2739" s="1" t="s">
        <v>4891</v>
      </c>
      <c r="F2739" s="1">
        <v>2014</v>
      </c>
      <c r="G2739" s="1">
        <v>3</v>
      </c>
      <c r="H2739" s="1" t="s">
        <v>4892</v>
      </c>
      <c r="I2739" s="1" t="s">
        <v>188</v>
      </c>
      <c r="J2739" s="1" t="s">
        <v>40</v>
      </c>
      <c r="K2739" s="1" t="str">
        <f>IF(Tabela1[[#This Row],[Situação da Obra]]="Inacabada - PC Técnica Concluída","Inacabada",Tabela1[[#This Row],[Situação da Obra]])</f>
        <v>Inacabada</v>
      </c>
      <c r="L2739" s="1" t="s">
        <v>30</v>
      </c>
      <c r="M2739" s="4">
        <v>44267</v>
      </c>
      <c r="N2739" s="5">
        <v>1</v>
      </c>
      <c r="O2739" s="4">
        <v>44172</v>
      </c>
      <c r="P2739" s="1" t="s">
        <v>31</v>
      </c>
      <c r="Q2739" s="1" t="s">
        <v>710</v>
      </c>
      <c r="R2739" s="1" t="s">
        <v>32</v>
      </c>
      <c r="S2739" s="1" t="s">
        <v>57</v>
      </c>
      <c r="T2739" s="1" t="s">
        <v>34</v>
      </c>
      <c r="U2739" s="6">
        <v>2667364.64</v>
      </c>
      <c r="V2739" s="6">
        <v>2562819.21</v>
      </c>
      <c r="W2739" s="6">
        <v>0</v>
      </c>
      <c r="X2739" s="6">
        <v>2562819.21</v>
      </c>
      <c r="Y2739" s="6">
        <v>4813.4399999999996</v>
      </c>
      <c r="Z2739" s="7">
        <v>43548</v>
      </c>
      <c r="AA27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9" s="35" t="str">
        <f>IFERROR(
                    _xlfn.XLOOKUP(Tabela1[[#This Row],[ID]],'Base_Solicitações MP'!B:B,'Base_Solicitações MP'!R:R),
                    "Não enviada")</f>
        <v>Diligência</v>
      </c>
      <c r="AC2739" s="15" t="str">
        <f>_xlfn.CONCAT(Tabela1[[#This Row],[Município]],"/",Tabela1[[#This Row],[UF]])</f>
        <v>Foz do Iguaçu/PR</v>
      </c>
    </row>
    <row r="2740" spans="1:29" x14ac:dyDescent="0.25">
      <c r="A2740" s="14" t="s">
        <v>705</v>
      </c>
      <c r="B2740" s="2" t="s">
        <v>10644</v>
      </c>
      <c r="C2740" s="2" t="s">
        <v>13653</v>
      </c>
      <c r="D2740" s="3" t="s">
        <v>4893</v>
      </c>
      <c r="E2740" s="1" t="s">
        <v>4894</v>
      </c>
      <c r="F2740" s="1">
        <v>2014</v>
      </c>
      <c r="G2740" s="1">
        <v>1</v>
      </c>
      <c r="H2740" s="1" t="s">
        <v>88</v>
      </c>
      <c r="I2740" s="1" t="s">
        <v>66</v>
      </c>
      <c r="J2740" s="1" t="s">
        <v>29</v>
      </c>
      <c r="K2740" s="1" t="str">
        <f>IF(Tabela1[[#This Row],[Situação da Obra]]="Inacabada - PC Técnica Concluída","Inacabada",Tabela1[[#This Row],[Situação da Obra]])</f>
        <v>Inacabada</v>
      </c>
      <c r="L2740" s="1" t="s">
        <v>30</v>
      </c>
      <c r="M2740" s="4">
        <v>44915</v>
      </c>
      <c r="N2740" s="5">
        <v>0</v>
      </c>
      <c r="O2740" s="4"/>
      <c r="P2740" s="1" t="s">
        <v>31</v>
      </c>
      <c r="Q2740" s="1" t="s">
        <v>710</v>
      </c>
      <c r="R2740" s="1" t="s">
        <v>32</v>
      </c>
      <c r="S2740" s="1" t="s">
        <v>860</v>
      </c>
      <c r="T2740" s="1" t="s">
        <v>34</v>
      </c>
      <c r="U2740" s="6">
        <v>811274.8</v>
      </c>
      <c r="V2740" s="6">
        <v>203503.04</v>
      </c>
      <c r="W2740" s="6">
        <v>607771.76</v>
      </c>
      <c r="X2740" s="6">
        <v>811274.8</v>
      </c>
      <c r="Y2740" s="6">
        <v>0</v>
      </c>
      <c r="Z2740" s="7">
        <v>43434</v>
      </c>
      <c r="AA27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40" s="35" t="str">
        <f>IFERROR(
                    _xlfn.XLOOKUP(Tabela1[[#This Row],[ID]],'Base_Solicitações MP'!B:B,'Base_Solicitações MP'!R:R),
                    "Não enviada")</f>
        <v>Não enviada</v>
      </c>
      <c r="AC2740" s="15" t="str">
        <f>_xlfn.CONCAT(Tabela1[[#This Row],[Município]],"/",Tabela1[[#This Row],[UF]])</f>
        <v>Belford Roxo/RJ</v>
      </c>
    </row>
    <row r="2741" spans="1:29" x14ac:dyDescent="0.25">
      <c r="A2741" s="14" t="s">
        <v>705</v>
      </c>
      <c r="B2741" s="2" t="s">
        <v>10645</v>
      </c>
      <c r="C2741" s="2" t="s">
        <v>13654</v>
      </c>
      <c r="D2741" s="3" t="s">
        <v>4895</v>
      </c>
      <c r="E2741" s="1" t="s">
        <v>4896</v>
      </c>
      <c r="F2741" s="1">
        <v>2014</v>
      </c>
      <c r="G2741" s="1">
        <v>1</v>
      </c>
      <c r="H2741" s="1" t="s">
        <v>4897</v>
      </c>
      <c r="I2741" s="1" t="s">
        <v>66</v>
      </c>
      <c r="J2741" s="1" t="s">
        <v>29</v>
      </c>
      <c r="K2741" s="1" t="str">
        <f>IF(Tabela1[[#This Row],[Situação da Obra]]="Inacabada - PC Técnica Concluída","Inacabada",Tabela1[[#This Row],[Situação da Obra]])</f>
        <v>Inacabada</v>
      </c>
      <c r="L2741" s="1" t="s">
        <v>30</v>
      </c>
      <c r="M2741" s="4">
        <v>44915</v>
      </c>
      <c r="N2741" s="5">
        <v>0.41610000000000003</v>
      </c>
      <c r="O2741" s="4">
        <v>44420</v>
      </c>
      <c r="P2741" s="1" t="s">
        <v>31</v>
      </c>
      <c r="Q2741" s="1" t="s">
        <v>710</v>
      </c>
      <c r="R2741" s="1" t="s">
        <v>32</v>
      </c>
      <c r="S2741" s="1" t="s">
        <v>1829</v>
      </c>
      <c r="T2741" s="1" t="s">
        <v>34</v>
      </c>
      <c r="U2741" s="6">
        <v>1262780.8400000001</v>
      </c>
      <c r="V2741" s="6">
        <v>811274.8</v>
      </c>
      <c r="W2741" s="6">
        <v>347552.41</v>
      </c>
      <c r="X2741" s="6">
        <v>1158827.21</v>
      </c>
      <c r="Y2741" s="6">
        <v>242136.26</v>
      </c>
      <c r="Z2741" s="7">
        <v>44362</v>
      </c>
      <c r="AA27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1" s="35" t="str">
        <f>IFERROR(
                    _xlfn.XLOOKUP(Tabela1[[#This Row],[ID]],'Base_Solicitações MP'!B:B,'Base_Solicitações MP'!R:R),
                    "Não enviada")</f>
        <v>Aguardando Análise FNDE</v>
      </c>
      <c r="AC2741" s="15" t="str">
        <f>_xlfn.CONCAT(Tabela1[[#This Row],[Município]],"/",Tabela1[[#This Row],[UF]])</f>
        <v>Rio Claro/RJ</v>
      </c>
    </row>
    <row r="2742" spans="1:29" x14ac:dyDescent="0.25">
      <c r="A2742" s="14" t="s">
        <v>705</v>
      </c>
      <c r="B2742" s="2" t="s">
        <v>10646</v>
      </c>
      <c r="C2742" s="2" t="s">
        <v>13655</v>
      </c>
      <c r="D2742" s="3" t="s">
        <v>4898</v>
      </c>
      <c r="E2742" s="1" t="s">
        <v>4899</v>
      </c>
      <c r="F2742" s="1">
        <v>2014</v>
      </c>
      <c r="G2742" s="1">
        <v>1</v>
      </c>
      <c r="H2742" s="1" t="s">
        <v>439</v>
      </c>
      <c r="I2742" s="1" t="s">
        <v>208</v>
      </c>
      <c r="J2742" s="1" t="s">
        <v>29</v>
      </c>
      <c r="K2742" s="1" t="str">
        <f>IF(Tabela1[[#This Row],[Situação da Obra]]="Inacabada - PC Técnica Concluída","Inacabada",Tabela1[[#This Row],[Situação da Obra]])</f>
        <v>Inacabada</v>
      </c>
      <c r="L2742" s="1" t="s">
        <v>30</v>
      </c>
      <c r="M2742" s="4">
        <v>44915</v>
      </c>
      <c r="N2742" s="5">
        <v>0.43020000000000003</v>
      </c>
      <c r="O2742" s="4">
        <v>42867</v>
      </c>
      <c r="P2742" s="1" t="s">
        <v>31</v>
      </c>
      <c r="Q2742" s="1" t="s">
        <v>710</v>
      </c>
      <c r="R2742" s="1" t="s">
        <v>32</v>
      </c>
      <c r="S2742" s="1" t="s">
        <v>353</v>
      </c>
      <c r="T2742" s="1" t="s">
        <v>34</v>
      </c>
      <c r="U2742" s="6">
        <v>1840524.01</v>
      </c>
      <c r="V2742" s="6">
        <v>1840524.01</v>
      </c>
      <c r="W2742" s="6">
        <v>0</v>
      </c>
      <c r="X2742" s="6">
        <v>1840524.01</v>
      </c>
      <c r="Y2742" s="6">
        <v>9192.75</v>
      </c>
      <c r="Z2742" s="7">
        <v>44914</v>
      </c>
      <c r="AA27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42" s="35" t="str">
        <f>IFERROR(
                    _xlfn.XLOOKUP(Tabela1[[#This Row],[ID]],'Base_Solicitações MP'!B:B,'Base_Solicitações MP'!R:R),
                    "Não enviada")</f>
        <v>Não enviada</v>
      </c>
      <c r="AC2742" s="15" t="str">
        <f>_xlfn.CONCAT(Tabela1[[#This Row],[Município]],"/",Tabela1[[#This Row],[UF]])</f>
        <v>Boa Vista/RR</v>
      </c>
    </row>
    <row r="2743" spans="1:29" x14ac:dyDescent="0.25">
      <c r="A2743" s="14" t="s">
        <v>705</v>
      </c>
      <c r="B2743" s="2" t="s">
        <v>10647</v>
      </c>
      <c r="C2743" s="2" t="s">
        <v>13656</v>
      </c>
      <c r="D2743" s="3" t="s">
        <v>4900</v>
      </c>
      <c r="E2743" s="1" t="s">
        <v>4901</v>
      </c>
      <c r="F2743" s="1">
        <v>2014</v>
      </c>
      <c r="G2743" s="1">
        <v>1</v>
      </c>
      <c r="H2743" s="1" t="s">
        <v>1459</v>
      </c>
      <c r="I2743" s="1" t="s">
        <v>99</v>
      </c>
      <c r="J2743" s="1" t="s">
        <v>29</v>
      </c>
      <c r="K2743" s="1" t="str">
        <f>IF(Tabela1[[#This Row],[Situação da Obra]]="Inacabada - PC Técnica Concluída","Inacabada",Tabela1[[#This Row],[Situação da Obra]])</f>
        <v>Inacabada</v>
      </c>
      <c r="L2743" s="1" t="s">
        <v>30</v>
      </c>
      <c r="M2743" s="4">
        <v>44915</v>
      </c>
      <c r="N2743" s="5">
        <v>1.7000000000000001E-2</v>
      </c>
      <c r="O2743" s="4">
        <v>43882</v>
      </c>
      <c r="P2743" s="1" t="s">
        <v>31</v>
      </c>
      <c r="Q2743" s="1" t="s">
        <v>710</v>
      </c>
      <c r="R2743" s="1" t="s">
        <v>32</v>
      </c>
      <c r="S2743" s="1" t="s">
        <v>860</v>
      </c>
      <c r="T2743" s="1" t="s">
        <v>34</v>
      </c>
      <c r="U2743" s="6">
        <v>749000</v>
      </c>
      <c r="V2743" s="6">
        <v>795563.29</v>
      </c>
      <c r="W2743" s="6">
        <v>0</v>
      </c>
      <c r="X2743" s="6">
        <v>795563.29</v>
      </c>
      <c r="Y2743" s="6">
        <v>59423.59</v>
      </c>
      <c r="Z2743" s="7">
        <v>43865</v>
      </c>
      <c r="AA27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3" s="35" t="str">
        <f>IFERROR(
                    _xlfn.XLOOKUP(Tabela1[[#This Row],[ID]],'Base_Solicitações MP'!B:B,'Base_Solicitações MP'!R:R),
                    "Não enviada")</f>
        <v>Diligência</v>
      </c>
      <c r="AC2743" s="15" t="str">
        <f>_xlfn.CONCAT(Tabela1[[#This Row],[Município]],"/",Tabela1[[#This Row],[UF]])</f>
        <v>Cachoeira do Sul/RS</v>
      </c>
    </row>
    <row r="2744" spans="1:29" x14ac:dyDescent="0.25">
      <c r="A2744" s="14" t="s">
        <v>705</v>
      </c>
      <c r="B2744" s="2" t="s">
        <v>10648</v>
      </c>
      <c r="C2744" s="2" t="s">
        <v>13657</v>
      </c>
      <c r="D2744" s="3" t="s">
        <v>4902</v>
      </c>
      <c r="E2744" s="1" t="s">
        <v>4903</v>
      </c>
      <c r="F2744" s="1">
        <v>2014</v>
      </c>
      <c r="G2744" s="1">
        <v>1</v>
      </c>
      <c r="H2744" s="1" t="s">
        <v>4904</v>
      </c>
      <c r="I2744" s="1" t="s">
        <v>99</v>
      </c>
      <c r="J2744" s="1" t="s">
        <v>29</v>
      </c>
      <c r="K2744" s="1" t="str">
        <f>IF(Tabela1[[#This Row],[Situação da Obra]]="Inacabada - PC Técnica Concluída","Inacabada",Tabela1[[#This Row],[Situação da Obra]])</f>
        <v>Inacabada</v>
      </c>
      <c r="L2744" s="1" t="s">
        <v>30</v>
      </c>
      <c r="M2744" s="4">
        <v>44915</v>
      </c>
      <c r="N2744" s="5">
        <v>0</v>
      </c>
      <c r="O2744" s="4"/>
      <c r="P2744" s="1" t="s">
        <v>31</v>
      </c>
      <c r="Q2744" s="1" t="s">
        <v>710</v>
      </c>
      <c r="R2744" s="1" t="s">
        <v>32</v>
      </c>
      <c r="S2744" s="1" t="s">
        <v>57</v>
      </c>
      <c r="T2744" s="1" t="s">
        <v>34</v>
      </c>
      <c r="U2744" s="6">
        <v>1570519.25</v>
      </c>
      <c r="V2744" s="6">
        <v>1802473.77</v>
      </c>
      <c r="W2744" s="6">
        <v>0</v>
      </c>
      <c r="X2744" s="6">
        <v>1802473.77</v>
      </c>
      <c r="Y2744" s="6">
        <v>0</v>
      </c>
      <c r="Z2744" s="7">
        <v>43563</v>
      </c>
      <c r="AA27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44" s="35" t="str">
        <f>IFERROR(
                    _xlfn.XLOOKUP(Tabela1[[#This Row],[ID]],'Base_Solicitações MP'!B:B,'Base_Solicitações MP'!R:R),
                    "Não enviada")</f>
        <v>Não enviada</v>
      </c>
      <c r="AC2744" s="15" t="str">
        <f>_xlfn.CONCAT(Tabela1[[#This Row],[Município]],"/",Tabela1[[#This Row],[UF]])</f>
        <v>Uruguaiana/RS</v>
      </c>
    </row>
    <row r="2745" spans="1:29" x14ac:dyDescent="0.25">
      <c r="A2745" s="14" t="s">
        <v>705</v>
      </c>
      <c r="B2745" s="2" t="s">
        <v>7975</v>
      </c>
      <c r="C2745" s="2" t="s">
        <v>13658</v>
      </c>
      <c r="D2745" s="3" t="s">
        <v>4905</v>
      </c>
      <c r="E2745" s="1" t="s">
        <v>4906</v>
      </c>
      <c r="F2745" s="1">
        <v>2014</v>
      </c>
      <c r="G2745" s="1">
        <v>3</v>
      </c>
      <c r="H2745" s="1" t="s">
        <v>4517</v>
      </c>
      <c r="I2745" s="1" t="s">
        <v>634</v>
      </c>
      <c r="J2745" s="1" t="s">
        <v>56</v>
      </c>
      <c r="K2745" s="1" t="str">
        <f>IF(Tabela1[[#This Row],[Situação da Obra]]="Inacabada - PC Técnica Concluída","Inacabada",Tabela1[[#This Row],[Situação da Obra]])</f>
        <v>Paralisada</v>
      </c>
      <c r="L2745" s="1" t="s">
        <v>30</v>
      </c>
      <c r="M2745" s="4">
        <v>44403</v>
      </c>
      <c r="N2745" s="5">
        <v>0.59489999999999998</v>
      </c>
      <c r="O2745" s="4">
        <v>44461</v>
      </c>
      <c r="P2745" s="1" t="s">
        <v>31</v>
      </c>
      <c r="Q2745" s="1" t="s">
        <v>710</v>
      </c>
      <c r="R2745" s="1" t="s">
        <v>32</v>
      </c>
      <c r="S2745" s="1" t="s">
        <v>739</v>
      </c>
      <c r="T2745" s="1" t="s">
        <v>34</v>
      </c>
      <c r="U2745" s="6">
        <v>1279473.01</v>
      </c>
      <c r="V2745" s="6">
        <v>822499.18</v>
      </c>
      <c r="W2745" s="6">
        <v>426634.93</v>
      </c>
      <c r="X2745" s="6">
        <v>1249134.1100000001</v>
      </c>
      <c r="Y2745" s="6">
        <v>593753.17000000004</v>
      </c>
      <c r="Z2745" s="7">
        <v>45303</v>
      </c>
      <c r="AA27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5" s="35" t="str">
        <f>IFERROR(
                    _xlfn.XLOOKUP(Tabela1[[#This Row],[ID]],'Base_Solicitações MP'!B:B,'Base_Solicitações MP'!R:R),
                    "Não enviada")</f>
        <v>Diligência</v>
      </c>
      <c r="AC2745" s="15" t="str">
        <f>_xlfn.CONCAT(Tabela1[[#This Row],[Município]],"/",Tabela1[[#This Row],[UF]])</f>
        <v>Blumenau/SC</v>
      </c>
    </row>
    <row r="2746" spans="1:29" x14ac:dyDescent="0.25">
      <c r="A2746" s="14" t="s">
        <v>705</v>
      </c>
      <c r="B2746" s="2" t="s">
        <v>10649</v>
      </c>
      <c r="C2746" s="2" t="s">
        <v>13659</v>
      </c>
      <c r="D2746" s="3" t="s">
        <v>4907</v>
      </c>
      <c r="E2746" s="1" t="s">
        <v>4908</v>
      </c>
      <c r="F2746" s="1">
        <v>2014</v>
      </c>
      <c r="G2746" s="1">
        <v>1</v>
      </c>
      <c r="H2746" s="1" t="s">
        <v>3594</v>
      </c>
      <c r="I2746" s="1" t="s">
        <v>634</v>
      </c>
      <c r="J2746" s="1" t="s">
        <v>56</v>
      </c>
      <c r="K2746" s="1" t="str">
        <f>IF(Tabela1[[#This Row],[Situação da Obra]]="Inacabada - PC Técnica Concluída","Inacabada",Tabela1[[#This Row],[Situação da Obra]])</f>
        <v>Paralisada</v>
      </c>
      <c r="L2746" s="1" t="s">
        <v>30</v>
      </c>
      <c r="M2746" s="4">
        <v>44634</v>
      </c>
      <c r="N2746" s="5">
        <v>0.39839999999999998</v>
      </c>
      <c r="O2746" s="4">
        <v>44732</v>
      </c>
      <c r="P2746" s="1" t="s">
        <v>31</v>
      </c>
      <c r="Q2746" s="1" t="s">
        <v>710</v>
      </c>
      <c r="R2746" s="1" t="s">
        <v>32</v>
      </c>
      <c r="S2746" s="1" t="s">
        <v>57</v>
      </c>
      <c r="T2746" s="1" t="s">
        <v>34</v>
      </c>
      <c r="U2746" s="6">
        <v>2703274.09</v>
      </c>
      <c r="V2746" s="6">
        <v>1888084.32</v>
      </c>
      <c r="W2746" s="6">
        <v>0</v>
      </c>
      <c r="X2746" s="6">
        <v>1888084.32</v>
      </c>
      <c r="Y2746" s="6">
        <v>1845.89</v>
      </c>
      <c r="Z2746" s="7">
        <v>45219</v>
      </c>
      <c r="AA27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46" s="35" t="str">
        <f>IFERROR(
                    _xlfn.XLOOKUP(Tabela1[[#This Row],[ID]],'Base_Solicitações MP'!B:B,'Base_Solicitações MP'!R:R),
                    "Não enviada")</f>
        <v>Não enviada</v>
      </c>
      <c r="AC2746" s="15" t="str">
        <f>_xlfn.CONCAT(Tabela1[[#This Row],[Município]],"/",Tabela1[[#This Row],[UF]])</f>
        <v>Lages/SC</v>
      </c>
    </row>
    <row r="2747" spans="1:29" x14ac:dyDescent="0.25">
      <c r="A2747" s="14" t="s">
        <v>705</v>
      </c>
      <c r="B2747" s="2" t="s">
        <v>10650</v>
      </c>
      <c r="C2747" s="2" t="s">
        <v>13660</v>
      </c>
      <c r="D2747" s="3" t="s">
        <v>4909</v>
      </c>
      <c r="E2747" s="1" t="s">
        <v>4910</v>
      </c>
      <c r="F2747" s="1">
        <v>2014</v>
      </c>
      <c r="G2747" s="1">
        <v>1</v>
      </c>
      <c r="H2747" s="1" t="s">
        <v>4911</v>
      </c>
      <c r="I2747" s="1" t="s">
        <v>55</v>
      </c>
      <c r="J2747" s="1" t="s">
        <v>56</v>
      </c>
      <c r="K2747" s="1" t="str">
        <f>IF(Tabela1[[#This Row],[Situação da Obra]]="Inacabada - PC Técnica Concluída","Inacabada",Tabela1[[#This Row],[Situação da Obra]])</f>
        <v>Paralisada</v>
      </c>
      <c r="L2747" s="1" t="s">
        <v>30</v>
      </c>
      <c r="M2747" s="4">
        <v>45058</v>
      </c>
      <c r="N2747" s="5">
        <v>0.44290000000000002</v>
      </c>
      <c r="O2747" s="4">
        <v>45054</v>
      </c>
      <c r="P2747" s="1" t="s">
        <v>31</v>
      </c>
      <c r="Q2747" s="1" t="s">
        <v>710</v>
      </c>
      <c r="R2747" s="1" t="s">
        <v>32</v>
      </c>
      <c r="S2747" s="1" t="s">
        <v>57</v>
      </c>
      <c r="T2747" s="1" t="s">
        <v>34</v>
      </c>
      <c r="U2747" s="6">
        <v>1900664.01</v>
      </c>
      <c r="V2747" s="6">
        <v>1979860.84</v>
      </c>
      <c r="W2747" s="6">
        <v>0</v>
      </c>
      <c r="X2747" s="6">
        <v>1979860.84</v>
      </c>
      <c r="Y2747" s="6">
        <v>131.69</v>
      </c>
      <c r="Z2747" s="7">
        <v>45198</v>
      </c>
      <c r="AA27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7" s="35" t="str">
        <f>IFERROR(
                    _xlfn.XLOOKUP(Tabela1[[#This Row],[ID]],'Base_Solicitações MP'!B:B,'Base_Solicitações MP'!R:R),
                    "Não enviada")</f>
        <v>Diligência</v>
      </c>
      <c r="AC2747" s="15" t="str">
        <f>_xlfn.CONCAT(Tabela1[[#This Row],[Município]],"/",Tabela1[[#This Row],[UF]])</f>
        <v>Nazaré Paulista/SP</v>
      </c>
    </row>
    <row r="2748" spans="1:29" x14ac:dyDescent="0.25">
      <c r="A2748" s="14" t="s">
        <v>705</v>
      </c>
      <c r="B2748" s="2" t="s">
        <v>7095</v>
      </c>
      <c r="C2748" s="2" t="s">
        <v>13661</v>
      </c>
      <c r="D2748" s="3" t="s">
        <v>4912</v>
      </c>
      <c r="E2748" s="1" t="s">
        <v>4913</v>
      </c>
      <c r="F2748" s="1">
        <v>2014</v>
      </c>
      <c r="G2748" s="1">
        <v>1</v>
      </c>
      <c r="H2748" s="1" t="s">
        <v>4914</v>
      </c>
      <c r="I2748" s="1" t="s">
        <v>444</v>
      </c>
      <c r="J2748" s="1" t="s">
        <v>29</v>
      </c>
      <c r="K2748" s="1" t="str">
        <f>IF(Tabela1[[#This Row],[Situação da Obra]]="Inacabada - PC Técnica Concluída","Inacabada",Tabela1[[#This Row],[Situação da Obra]])</f>
        <v>Inacabada</v>
      </c>
      <c r="L2748" s="1" t="s">
        <v>30</v>
      </c>
      <c r="M2748" s="4">
        <v>44971</v>
      </c>
      <c r="N2748" s="5">
        <v>0.59279999999999999</v>
      </c>
      <c r="O2748" s="4"/>
      <c r="P2748" s="1" t="s">
        <v>709</v>
      </c>
      <c r="Q2748" s="1" t="s">
        <v>710</v>
      </c>
      <c r="R2748" s="1" t="s">
        <v>32</v>
      </c>
      <c r="S2748" s="1" t="s">
        <v>716</v>
      </c>
      <c r="T2748" s="1" t="s">
        <v>712</v>
      </c>
      <c r="U2748" s="6" t="s">
        <v>41</v>
      </c>
      <c r="V2748" s="6">
        <v>508873.79</v>
      </c>
      <c r="W2748" s="6">
        <v>0</v>
      </c>
      <c r="X2748" s="6">
        <v>508873.79</v>
      </c>
      <c r="Y2748" s="6" t="s">
        <v>41</v>
      </c>
      <c r="Z2748" s="7">
        <v>43527</v>
      </c>
      <c r="AA27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8" s="35" t="str">
        <f>IFERROR(
                    _xlfn.XLOOKUP(Tabela1[[#This Row],[ID]],'Base_Solicitações MP'!B:B,'Base_Solicitações MP'!R:R),
                    "Não enviada")</f>
        <v>Diligência</v>
      </c>
      <c r="AC2748" s="15" t="str">
        <f>_xlfn.CONCAT(Tabela1[[#This Row],[Município]],"/",Tabela1[[#This Row],[UF]])</f>
        <v>Acrelândia/AC</v>
      </c>
    </row>
    <row r="2749" spans="1:29" x14ac:dyDescent="0.25">
      <c r="A2749" s="14" t="s">
        <v>705</v>
      </c>
      <c r="B2749" s="2" t="s">
        <v>10651</v>
      </c>
      <c r="C2749" s="2" t="s">
        <v>13662</v>
      </c>
      <c r="D2749" s="3" t="s">
        <v>4915</v>
      </c>
      <c r="E2749" s="1" t="s">
        <v>4916</v>
      </c>
      <c r="F2749" s="1">
        <v>2014</v>
      </c>
      <c r="G2749" s="1">
        <v>1</v>
      </c>
      <c r="H2749" s="1" t="s">
        <v>4917</v>
      </c>
      <c r="I2749" s="1" t="s">
        <v>352</v>
      </c>
      <c r="J2749" s="1" t="s">
        <v>29</v>
      </c>
      <c r="K2749" s="1" t="str">
        <f>IF(Tabela1[[#This Row],[Situação da Obra]]="Inacabada - PC Técnica Concluída","Inacabada",Tabela1[[#This Row],[Situação da Obra]])</f>
        <v>Inacabada</v>
      </c>
      <c r="L2749" s="1" t="s">
        <v>30</v>
      </c>
      <c r="M2749" s="4">
        <v>44915</v>
      </c>
      <c r="N2749" s="5">
        <v>3.9600000000000003E-2</v>
      </c>
      <c r="O2749" s="4">
        <v>43612</v>
      </c>
      <c r="P2749" s="1" t="s">
        <v>709</v>
      </c>
      <c r="Q2749" s="1" t="s">
        <v>710</v>
      </c>
      <c r="R2749" s="1" t="s">
        <v>32</v>
      </c>
      <c r="S2749" s="1" t="s">
        <v>716</v>
      </c>
      <c r="T2749" s="1" t="s">
        <v>712</v>
      </c>
      <c r="U2749" s="6">
        <v>574640.56000000006</v>
      </c>
      <c r="V2749" s="6">
        <v>503814.23</v>
      </c>
      <c r="W2749" s="6">
        <v>0</v>
      </c>
      <c r="X2749" s="6">
        <v>503814.23</v>
      </c>
      <c r="Y2749" s="6">
        <v>0</v>
      </c>
      <c r="Z2749" s="7">
        <v>43627</v>
      </c>
      <c r="AA27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49" s="35" t="str">
        <f>IFERROR(
                    _xlfn.XLOOKUP(Tabela1[[#This Row],[ID]],'Base_Solicitações MP'!B:B,'Base_Solicitações MP'!R:R),
                    "Não enviada")</f>
        <v>Não enviada</v>
      </c>
      <c r="AC2749" s="15" t="str">
        <f>_xlfn.CONCAT(Tabela1[[#This Row],[Município]],"/",Tabela1[[#This Row],[UF]])</f>
        <v>Santana do Mundaú/AL</v>
      </c>
    </row>
    <row r="2750" spans="1:29" x14ac:dyDescent="0.25">
      <c r="A2750" s="14" t="s">
        <v>705</v>
      </c>
      <c r="B2750" s="2" t="s">
        <v>10652</v>
      </c>
      <c r="C2750" s="2" t="s">
        <v>13663</v>
      </c>
      <c r="D2750" s="3" t="s">
        <v>4918</v>
      </c>
      <c r="E2750" s="1" t="s">
        <v>4919</v>
      </c>
      <c r="F2750" s="1">
        <v>2014</v>
      </c>
      <c r="G2750" s="1">
        <v>1</v>
      </c>
      <c r="H2750" s="1" t="s">
        <v>4920</v>
      </c>
      <c r="I2750" s="1" t="s">
        <v>310</v>
      </c>
      <c r="J2750" s="1" t="s">
        <v>29</v>
      </c>
      <c r="K2750" s="1" t="str">
        <f>IF(Tabela1[[#This Row],[Situação da Obra]]="Inacabada - PC Técnica Concluída","Inacabada",Tabela1[[#This Row],[Situação da Obra]])</f>
        <v>Inacabada</v>
      </c>
      <c r="L2750" s="1" t="s">
        <v>30</v>
      </c>
      <c r="M2750" s="4">
        <v>44915</v>
      </c>
      <c r="N2750" s="5">
        <v>0.32969999999999999</v>
      </c>
      <c r="O2750" s="4"/>
      <c r="P2750" s="1" t="s">
        <v>709</v>
      </c>
      <c r="Q2750" s="1" t="s">
        <v>710</v>
      </c>
      <c r="R2750" s="1" t="s">
        <v>32</v>
      </c>
      <c r="S2750" s="1" t="s">
        <v>716</v>
      </c>
      <c r="T2750" s="1" t="s">
        <v>712</v>
      </c>
      <c r="U2750" s="6" t="s">
        <v>41</v>
      </c>
      <c r="V2750" s="6">
        <v>509995.77</v>
      </c>
      <c r="W2750" s="6">
        <v>0</v>
      </c>
      <c r="X2750" s="6">
        <v>509995.77</v>
      </c>
      <c r="Y2750" s="6" t="s">
        <v>41</v>
      </c>
      <c r="Z2750" s="7">
        <v>43676</v>
      </c>
      <c r="AA27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0" s="35" t="str">
        <f>IFERROR(
                    _xlfn.XLOOKUP(Tabela1[[#This Row],[ID]],'Base_Solicitações MP'!B:B,'Base_Solicitações MP'!R:R),
                    "Não enviada")</f>
        <v>Diligência</v>
      </c>
      <c r="AC2750" s="15" t="str">
        <f>_xlfn.CONCAT(Tabela1[[#This Row],[Município]],"/",Tabela1[[#This Row],[UF]])</f>
        <v>Seringueiras/RO</v>
      </c>
    </row>
    <row r="2751" spans="1:29" x14ac:dyDescent="0.25">
      <c r="A2751" s="14" t="s">
        <v>705</v>
      </c>
      <c r="B2751" s="2" t="s">
        <v>7600</v>
      </c>
      <c r="C2751" s="2" t="s">
        <v>13664</v>
      </c>
      <c r="D2751" s="3" t="s">
        <v>4921</v>
      </c>
      <c r="E2751" s="1" t="s">
        <v>4922</v>
      </c>
      <c r="F2751" s="1">
        <v>2014</v>
      </c>
      <c r="G2751" s="1">
        <v>1</v>
      </c>
      <c r="H2751" s="1" t="s">
        <v>4923</v>
      </c>
      <c r="I2751" s="1" t="s">
        <v>310</v>
      </c>
      <c r="J2751" s="1" t="s">
        <v>29</v>
      </c>
      <c r="K2751" s="1" t="str">
        <f>IF(Tabela1[[#This Row],[Situação da Obra]]="Inacabada - PC Técnica Concluída","Inacabada",Tabela1[[#This Row],[Situação da Obra]])</f>
        <v>Inacabada</v>
      </c>
      <c r="L2751" s="1" t="s">
        <v>30</v>
      </c>
      <c r="M2751" s="4">
        <v>44915</v>
      </c>
      <c r="N2751" s="5">
        <v>0.80089999999999995</v>
      </c>
      <c r="O2751" s="4">
        <v>43437</v>
      </c>
      <c r="P2751" s="1" t="s">
        <v>709</v>
      </c>
      <c r="Q2751" s="1" t="s">
        <v>710</v>
      </c>
      <c r="R2751" s="1" t="s">
        <v>32</v>
      </c>
      <c r="S2751" s="1" t="s">
        <v>716</v>
      </c>
      <c r="T2751" s="1" t="s">
        <v>712</v>
      </c>
      <c r="U2751" s="6">
        <v>615714.22</v>
      </c>
      <c r="V2751" s="6">
        <v>509995.74</v>
      </c>
      <c r="W2751" s="6">
        <v>0</v>
      </c>
      <c r="X2751" s="6">
        <v>509995.74</v>
      </c>
      <c r="Y2751" s="6">
        <v>350.21</v>
      </c>
      <c r="Z2751" s="7">
        <v>43860</v>
      </c>
      <c r="AA27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1" s="35" t="str">
        <f>IFERROR(
                    _xlfn.XLOOKUP(Tabela1[[#This Row],[ID]],'Base_Solicitações MP'!B:B,'Base_Solicitações MP'!R:R),
                    "Não enviada")</f>
        <v>Diligência</v>
      </c>
      <c r="AC2751" s="15" t="str">
        <f>_xlfn.CONCAT(Tabela1[[#This Row],[Município]],"/",Tabela1[[#This Row],[UF]])</f>
        <v>Vale do Anari/RO</v>
      </c>
    </row>
    <row r="2752" spans="1:29" x14ac:dyDescent="0.25">
      <c r="A2752" s="14" t="s">
        <v>705</v>
      </c>
      <c r="B2752" s="2" t="s">
        <v>10653</v>
      </c>
      <c r="C2752" s="2" t="s">
        <v>13665</v>
      </c>
      <c r="D2752" s="3" t="s">
        <v>4924</v>
      </c>
      <c r="E2752" s="1" t="s">
        <v>4925</v>
      </c>
      <c r="F2752" s="1">
        <v>2014</v>
      </c>
      <c r="G2752" s="1">
        <v>1</v>
      </c>
      <c r="H2752" s="1" t="s">
        <v>1812</v>
      </c>
      <c r="I2752" s="1" t="s">
        <v>44</v>
      </c>
      <c r="J2752" s="1" t="s">
        <v>40</v>
      </c>
      <c r="K2752" s="1" t="str">
        <f>IF(Tabela1[[#This Row],[Situação da Obra]]="Inacabada - PC Técnica Concluída","Inacabada",Tabela1[[#This Row],[Situação da Obra]])</f>
        <v>Inacabada</v>
      </c>
      <c r="L2752" s="1" t="s">
        <v>30</v>
      </c>
      <c r="M2752" s="4">
        <v>43524</v>
      </c>
      <c r="N2752" s="5">
        <v>0.31580000000000003</v>
      </c>
      <c r="O2752" s="4">
        <v>43460</v>
      </c>
      <c r="P2752" s="1" t="s">
        <v>709</v>
      </c>
      <c r="Q2752" s="1" t="s">
        <v>710</v>
      </c>
      <c r="R2752" s="1" t="s">
        <v>32</v>
      </c>
      <c r="S2752" s="1" t="s">
        <v>716</v>
      </c>
      <c r="T2752" s="1" t="s">
        <v>712</v>
      </c>
      <c r="U2752" s="6">
        <v>505068.22</v>
      </c>
      <c r="V2752" s="6">
        <v>509963.76</v>
      </c>
      <c r="W2752" s="6">
        <v>0</v>
      </c>
      <c r="X2752" s="6">
        <v>509963.76</v>
      </c>
      <c r="Y2752" s="6">
        <v>0</v>
      </c>
      <c r="Z2752" s="7">
        <v>43414</v>
      </c>
      <c r="AA27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2" s="35" t="str">
        <f>IFERROR(
                    _xlfn.XLOOKUP(Tabela1[[#This Row],[ID]],'Base_Solicitações MP'!B:B,'Base_Solicitações MP'!R:R),
                    "Não enviada")</f>
        <v>Diligência</v>
      </c>
      <c r="AC2752" s="15" t="str">
        <f>_xlfn.CONCAT(Tabela1[[#This Row],[Município]],"/",Tabela1[[#This Row],[UF]])</f>
        <v>Satubinha/MA</v>
      </c>
    </row>
    <row r="2753" spans="1:29" x14ac:dyDescent="0.25">
      <c r="A2753" s="14" t="s">
        <v>705</v>
      </c>
      <c r="B2753" s="2" t="s">
        <v>10654</v>
      </c>
      <c r="C2753" s="2" t="s">
        <v>13666</v>
      </c>
      <c r="D2753" s="3" t="s">
        <v>4926</v>
      </c>
      <c r="E2753" s="1" t="s">
        <v>4927</v>
      </c>
      <c r="F2753" s="1">
        <v>2014</v>
      </c>
      <c r="G2753" s="1">
        <v>1</v>
      </c>
      <c r="H2753" s="1" t="s">
        <v>4928</v>
      </c>
      <c r="I2753" s="1" t="s">
        <v>60</v>
      </c>
      <c r="J2753" s="1" t="s">
        <v>29</v>
      </c>
      <c r="K2753" s="1" t="str">
        <f>IF(Tabela1[[#This Row],[Situação da Obra]]="Inacabada - PC Técnica Concluída","Inacabada",Tabela1[[#This Row],[Situação da Obra]])</f>
        <v>Inacabada</v>
      </c>
      <c r="L2753" s="1" t="s">
        <v>30</v>
      </c>
      <c r="M2753" s="4">
        <v>44915</v>
      </c>
      <c r="N2753" s="5">
        <v>0.3992</v>
      </c>
      <c r="O2753" s="4">
        <v>43160</v>
      </c>
      <c r="P2753" s="1" t="s">
        <v>709</v>
      </c>
      <c r="Q2753" s="1" t="s">
        <v>710</v>
      </c>
      <c r="R2753" s="1" t="s">
        <v>32</v>
      </c>
      <c r="S2753" s="1" t="s">
        <v>716</v>
      </c>
      <c r="T2753" s="1" t="s">
        <v>712</v>
      </c>
      <c r="U2753" s="6">
        <v>463449.64</v>
      </c>
      <c r="V2753" s="6">
        <v>468798.48</v>
      </c>
      <c r="W2753" s="6">
        <v>0</v>
      </c>
      <c r="X2753" s="6">
        <v>468798.48</v>
      </c>
      <c r="Y2753" s="6">
        <v>902.24</v>
      </c>
      <c r="Z2753" s="7">
        <v>43161</v>
      </c>
      <c r="AA27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3" s="35" t="str">
        <f>IFERROR(
                    _xlfn.XLOOKUP(Tabela1[[#This Row],[ID]],'Base_Solicitações MP'!B:B,'Base_Solicitações MP'!R:R),
                    "Não enviada")</f>
        <v>Não enviada</v>
      </c>
      <c r="AC2753" s="15" t="str">
        <f>_xlfn.CONCAT(Tabela1[[#This Row],[Município]],"/",Tabela1[[#This Row],[UF]])</f>
        <v>Almenara/MG</v>
      </c>
    </row>
    <row r="2754" spans="1:29" x14ac:dyDescent="0.25">
      <c r="A2754" s="14" t="s">
        <v>705</v>
      </c>
      <c r="B2754" s="2" t="s">
        <v>10655</v>
      </c>
      <c r="C2754" s="2" t="s">
        <v>13667</v>
      </c>
      <c r="D2754" s="3" t="s">
        <v>4929</v>
      </c>
      <c r="E2754" s="1" t="s">
        <v>4930</v>
      </c>
      <c r="F2754" s="1">
        <v>2014</v>
      </c>
      <c r="G2754" s="1">
        <v>1</v>
      </c>
      <c r="H2754" s="1" t="s">
        <v>4931</v>
      </c>
      <c r="I2754" s="1" t="s">
        <v>99</v>
      </c>
      <c r="J2754" s="1" t="s">
        <v>29</v>
      </c>
      <c r="K2754" s="1" t="str">
        <f>IF(Tabela1[[#This Row],[Situação da Obra]]="Inacabada - PC Técnica Concluída","Inacabada",Tabela1[[#This Row],[Situação da Obra]])</f>
        <v>Inacabada</v>
      </c>
      <c r="L2754" s="1" t="s">
        <v>30</v>
      </c>
      <c r="M2754" s="4">
        <v>45020</v>
      </c>
      <c r="N2754" s="5">
        <v>0.35439999999999999</v>
      </c>
      <c r="O2754" s="4">
        <v>43580</v>
      </c>
      <c r="P2754" s="1" t="s">
        <v>709</v>
      </c>
      <c r="Q2754" s="1" t="s">
        <v>710</v>
      </c>
      <c r="R2754" s="1" t="s">
        <v>32</v>
      </c>
      <c r="S2754" s="1" t="s">
        <v>716</v>
      </c>
      <c r="T2754" s="1" t="s">
        <v>712</v>
      </c>
      <c r="U2754" s="6">
        <v>500570.05</v>
      </c>
      <c r="V2754" s="6">
        <v>500683.36</v>
      </c>
      <c r="W2754" s="6">
        <v>0</v>
      </c>
      <c r="X2754" s="6">
        <v>500683.36</v>
      </c>
      <c r="Y2754" s="6">
        <v>893.24</v>
      </c>
      <c r="Z2754" s="7">
        <v>43676</v>
      </c>
      <c r="AA27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4" s="35" t="str">
        <f>IFERROR(
                    _xlfn.XLOOKUP(Tabela1[[#This Row],[ID]],'Base_Solicitações MP'!B:B,'Base_Solicitações MP'!R:R),
                    "Não enviada")</f>
        <v>Em Cadastramento</v>
      </c>
      <c r="AC2754" s="15" t="str">
        <f>_xlfn.CONCAT(Tabela1[[#This Row],[Município]],"/",Tabela1[[#This Row],[UF]])</f>
        <v>Barão do Triunfo/RS</v>
      </c>
    </row>
    <row r="2755" spans="1:29" x14ac:dyDescent="0.25">
      <c r="A2755" s="14" t="s">
        <v>705</v>
      </c>
      <c r="B2755" s="2" t="s">
        <v>6808</v>
      </c>
      <c r="C2755" s="2" t="s">
        <v>13668</v>
      </c>
      <c r="D2755" s="3" t="s">
        <v>4932</v>
      </c>
      <c r="E2755" s="1" t="s">
        <v>4933</v>
      </c>
      <c r="F2755" s="1">
        <v>2014</v>
      </c>
      <c r="G2755" s="1">
        <v>1</v>
      </c>
      <c r="H2755" s="1" t="s">
        <v>4934</v>
      </c>
      <c r="I2755" s="1" t="s">
        <v>60</v>
      </c>
      <c r="J2755" s="1" t="s">
        <v>56</v>
      </c>
      <c r="K2755" s="1" t="str">
        <f>IF(Tabela1[[#This Row],[Situação da Obra]]="Inacabada - PC Técnica Concluída","Inacabada",Tabela1[[#This Row],[Situação da Obra]])</f>
        <v>Paralisada</v>
      </c>
      <c r="L2755" s="1" t="s">
        <v>30</v>
      </c>
      <c r="M2755" s="4">
        <v>44412</v>
      </c>
      <c r="N2755" s="5">
        <v>0.72299999999999998</v>
      </c>
      <c r="O2755" s="4">
        <v>44497</v>
      </c>
      <c r="P2755" s="1" t="s">
        <v>709</v>
      </c>
      <c r="Q2755" s="1" t="s">
        <v>710</v>
      </c>
      <c r="R2755" s="1" t="s">
        <v>32</v>
      </c>
      <c r="S2755" s="1" t="s">
        <v>716</v>
      </c>
      <c r="T2755" s="1" t="s">
        <v>712</v>
      </c>
      <c r="U2755" s="6">
        <v>249251.22</v>
      </c>
      <c r="V2755" s="6">
        <v>503785.52</v>
      </c>
      <c r="W2755" s="6">
        <v>0</v>
      </c>
      <c r="X2755" s="6">
        <v>503785.52</v>
      </c>
      <c r="Y2755" s="6">
        <v>9867.94</v>
      </c>
      <c r="Z2755" s="7">
        <v>45223</v>
      </c>
      <c r="AA27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5" s="35" t="str">
        <f>IFERROR(
                    _xlfn.XLOOKUP(Tabela1[[#This Row],[ID]],'Base_Solicitações MP'!B:B,'Base_Solicitações MP'!R:R),
                    "Não enviada")</f>
        <v>Diligência</v>
      </c>
      <c r="AC2755" s="15" t="str">
        <f>_xlfn.CONCAT(Tabela1[[#This Row],[Município]],"/",Tabela1[[#This Row],[UF]])</f>
        <v>Periquito/MG</v>
      </c>
    </row>
    <row r="2756" spans="1:29" x14ac:dyDescent="0.25">
      <c r="A2756" s="14" t="s">
        <v>705</v>
      </c>
      <c r="B2756" s="2" t="s">
        <v>10656</v>
      </c>
      <c r="C2756" s="2" t="s">
        <v>13669</v>
      </c>
      <c r="D2756" s="3" t="s">
        <v>4935</v>
      </c>
      <c r="E2756" s="1" t="s">
        <v>4936</v>
      </c>
      <c r="F2756" s="1">
        <v>2014</v>
      </c>
      <c r="G2756" s="1">
        <v>2</v>
      </c>
      <c r="H2756" s="1" t="s">
        <v>4937</v>
      </c>
      <c r="I2756" s="1" t="s">
        <v>184</v>
      </c>
      <c r="J2756" s="1" t="s">
        <v>40</v>
      </c>
      <c r="K2756" s="1" t="str">
        <f>IF(Tabela1[[#This Row],[Situação da Obra]]="Inacabada - PC Técnica Concluída","Inacabada",Tabela1[[#This Row],[Situação da Obra]])</f>
        <v>Inacabada</v>
      </c>
      <c r="L2756" s="1" t="s">
        <v>30</v>
      </c>
      <c r="M2756" s="4">
        <v>43934</v>
      </c>
      <c r="N2756" s="5">
        <v>0.54300000000000004</v>
      </c>
      <c r="O2756" s="4">
        <v>43314</v>
      </c>
      <c r="P2756" s="1" t="s">
        <v>709</v>
      </c>
      <c r="Q2756" s="1" t="s">
        <v>710</v>
      </c>
      <c r="R2756" s="1" t="s">
        <v>32</v>
      </c>
      <c r="S2756" s="1" t="s">
        <v>716</v>
      </c>
      <c r="T2756" s="1" t="s">
        <v>712</v>
      </c>
      <c r="U2756" s="6">
        <v>618668.4</v>
      </c>
      <c r="V2756" s="6">
        <v>509932.95</v>
      </c>
      <c r="W2756" s="6">
        <v>0</v>
      </c>
      <c r="X2756" s="6">
        <v>509932.95</v>
      </c>
      <c r="Y2756" s="6">
        <v>0</v>
      </c>
      <c r="Z2756" s="7">
        <v>43799</v>
      </c>
      <c r="AA27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6" s="35" t="str">
        <f>IFERROR(
                    _xlfn.XLOOKUP(Tabela1[[#This Row],[ID]],'Base_Solicitações MP'!B:B,'Base_Solicitações MP'!R:R),
                    "Não enviada")</f>
        <v>Em Cadastramento</v>
      </c>
      <c r="AC2756" s="15" t="str">
        <f>_xlfn.CONCAT(Tabela1[[#This Row],[Município]],"/",Tabela1[[#This Row],[UF]])</f>
        <v>Juruti/PA</v>
      </c>
    </row>
    <row r="2757" spans="1:29" x14ac:dyDescent="0.25">
      <c r="A2757" s="14" t="s">
        <v>705</v>
      </c>
      <c r="B2757" s="2" t="s">
        <v>10657</v>
      </c>
      <c r="C2757" s="2" t="s">
        <v>13670</v>
      </c>
      <c r="D2757" s="3" t="s">
        <v>4938</v>
      </c>
      <c r="E2757" s="1" t="s">
        <v>4939</v>
      </c>
      <c r="F2757" s="1">
        <v>2014</v>
      </c>
      <c r="G2757" s="1">
        <v>6</v>
      </c>
      <c r="H2757" s="1" t="s">
        <v>2429</v>
      </c>
      <c r="I2757" s="1" t="s">
        <v>184</v>
      </c>
      <c r="J2757" s="1" t="s">
        <v>40</v>
      </c>
      <c r="K2757" s="1" t="str">
        <f>IF(Tabela1[[#This Row],[Situação da Obra]]="Inacabada - PC Técnica Concluída","Inacabada",Tabela1[[#This Row],[Situação da Obra]])</f>
        <v>Inacabada</v>
      </c>
      <c r="L2757" s="1" t="s">
        <v>30</v>
      </c>
      <c r="M2757" s="4">
        <v>43727</v>
      </c>
      <c r="N2757" s="5">
        <v>0.62050000000000005</v>
      </c>
      <c r="O2757" s="4">
        <v>43274</v>
      </c>
      <c r="P2757" s="1" t="s">
        <v>709</v>
      </c>
      <c r="Q2757" s="1" t="s">
        <v>710</v>
      </c>
      <c r="R2757" s="1" t="s">
        <v>32</v>
      </c>
      <c r="S2757" s="1" t="s">
        <v>716</v>
      </c>
      <c r="T2757" s="1" t="s">
        <v>712</v>
      </c>
      <c r="U2757" s="6">
        <v>508599.17</v>
      </c>
      <c r="V2757" s="6">
        <v>509604.94</v>
      </c>
      <c r="W2757" s="6">
        <v>0</v>
      </c>
      <c r="X2757" s="6">
        <v>509604.94</v>
      </c>
      <c r="Y2757" s="6">
        <v>0</v>
      </c>
      <c r="Z2757" s="7">
        <v>43646</v>
      </c>
      <c r="AA27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7" s="35" t="str">
        <f>IFERROR(
                    _xlfn.XLOOKUP(Tabela1[[#This Row],[ID]],'Base_Solicitações MP'!B:B,'Base_Solicitações MP'!R:R),
                    "Não enviada")</f>
        <v>Em Cadastramento</v>
      </c>
      <c r="AC2757" s="15" t="str">
        <f>_xlfn.CONCAT(Tabela1[[#This Row],[Município]],"/",Tabela1[[#This Row],[UF]])</f>
        <v>Moju/PA</v>
      </c>
    </row>
    <row r="2758" spans="1:29" x14ac:dyDescent="0.25">
      <c r="A2758" s="14" t="s">
        <v>705</v>
      </c>
      <c r="B2758" s="2" t="s">
        <v>10658</v>
      </c>
      <c r="C2758" s="2" t="s">
        <v>13671</v>
      </c>
      <c r="D2758" s="3" t="s">
        <v>4938</v>
      </c>
      <c r="E2758" s="1" t="s">
        <v>4939</v>
      </c>
      <c r="F2758" s="1">
        <v>2014</v>
      </c>
      <c r="G2758" s="1">
        <v>6</v>
      </c>
      <c r="H2758" s="1" t="s">
        <v>2429</v>
      </c>
      <c r="I2758" s="1" t="s">
        <v>184</v>
      </c>
      <c r="J2758" s="1" t="s">
        <v>40</v>
      </c>
      <c r="K2758" s="1" t="str">
        <f>IF(Tabela1[[#This Row],[Situação da Obra]]="Inacabada - PC Técnica Concluída","Inacabada",Tabela1[[#This Row],[Situação da Obra]])</f>
        <v>Inacabada</v>
      </c>
      <c r="L2758" s="1" t="s">
        <v>30</v>
      </c>
      <c r="M2758" s="4">
        <v>43727</v>
      </c>
      <c r="N2758" s="5">
        <v>0.23319999999999999</v>
      </c>
      <c r="O2758" s="4">
        <v>43283</v>
      </c>
      <c r="P2758" s="1" t="s">
        <v>709</v>
      </c>
      <c r="Q2758" s="1" t="s">
        <v>710</v>
      </c>
      <c r="R2758" s="1" t="s">
        <v>32</v>
      </c>
      <c r="S2758" s="1" t="s">
        <v>716</v>
      </c>
      <c r="T2758" s="1" t="s">
        <v>712</v>
      </c>
      <c r="U2758" s="6">
        <v>506149.35</v>
      </c>
      <c r="V2758" s="6">
        <v>509604.94</v>
      </c>
      <c r="W2758" s="6">
        <v>0</v>
      </c>
      <c r="X2758" s="6">
        <v>509604.94</v>
      </c>
      <c r="Y2758" s="6">
        <v>0</v>
      </c>
      <c r="Z2758" s="7">
        <v>43646</v>
      </c>
      <c r="AA27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8" s="35" t="str">
        <f>IFERROR(
                    _xlfn.XLOOKUP(Tabela1[[#This Row],[ID]],'Base_Solicitações MP'!B:B,'Base_Solicitações MP'!R:R),
                    "Não enviada")</f>
        <v>Em Cadastramento</v>
      </c>
      <c r="AC2758" s="15" t="str">
        <f>_xlfn.CONCAT(Tabela1[[#This Row],[Município]],"/",Tabela1[[#This Row],[UF]])</f>
        <v>Moju/PA</v>
      </c>
    </row>
    <row r="2759" spans="1:29" x14ac:dyDescent="0.25">
      <c r="A2759" s="14" t="s">
        <v>705</v>
      </c>
      <c r="B2759" s="2" t="s">
        <v>10659</v>
      </c>
      <c r="C2759" s="2" t="s">
        <v>13672</v>
      </c>
      <c r="D2759" s="3" t="s">
        <v>4938</v>
      </c>
      <c r="E2759" s="1" t="s">
        <v>4939</v>
      </c>
      <c r="F2759" s="1">
        <v>2014</v>
      </c>
      <c r="G2759" s="1">
        <v>6</v>
      </c>
      <c r="H2759" s="1" t="s">
        <v>2429</v>
      </c>
      <c r="I2759" s="1" t="s">
        <v>184</v>
      </c>
      <c r="J2759" s="1" t="s">
        <v>40</v>
      </c>
      <c r="K2759" s="1" t="str">
        <f>IF(Tabela1[[#This Row],[Situação da Obra]]="Inacabada - PC Técnica Concluída","Inacabada",Tabela1[[#This Row],[Situação da Obra]])</f>
        <v>Inacabada</v>
      </c>
      <c r="L2759" s="1" t="s">
        <v>30</v>
      </c>
      <c r="M2759" s="4">
        <v>43727</v>
      </c>
      <c r="N2759" s="5">
        <v>0.41220000000000001</v>
      </c>
      <c r="O2759" s="4">
        <v>43274</v>
      </c>
      <c r="P2759" s="1" t="s">
        <v>709</v>
      </c>
      <c r="Q2759" s="1" t="s">
        <v>710</v>
      </c>
      <c r="R2759" s="1" t="s">
        <v>32</v>
      </c>
      <c r="S2759" s="1" t="s">
        <v>716</v>
      </c>
      <c r="T2759" s="1" t="s">
        <v>712</v>
      </c>
      <c r="U2759" s="6">
        <v>509000</v>
      </c>
      <c r="V2759" s="6">
        <v>509604.94</v>
      </c>
      <c r="W2759" s="6">
        <v>0</v>
      </c>
      <c r="X2759" s="6">
        <v>509604.94</v>
      </c>
      <c r="Y2759" s="6">
        <v>0</v>
      </c>
      <c r="Z2759" s="7">
        <v>43646</v>
      </c>
      <c r="AA27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9" s="35" t="str">
        <f>IFERROR(
                    _xlfn.XLOOKUP(Tabela1[[#This Row],[ID]],'Base_Solicitações MP'!B:B,'Base_Solicitações MP'!R:R),
                    "Não enviada")</f>
        <v>Em Cadastramento</v>
      </c>
      <c r="AC2759" s="15" t="str">
        <f>_xlfn.CONCAT(Tabela1[[#This Row],[Município]],"/",Tabela1[[#This Row],[UF]])</f>
        <v>Moju/PA</v>
      </c>
    </row>
    <row r="2760" spans="1:29" x14ac:dyDescent="0.25">
      <c r="A2760" s="14" t="s">
        <v>705</v>
      </c>
      <c r="B2760" s="2" t="s">
        <v>10660</v>
      </c>
      <c r="C2760" s="2" t="s">
        <v>13673</v>
      </c>
      <c r="D2760" s="3" t="s">
        <v>4938</v>
      </c>
      <c r="E2760" s="1" t="s">
        <v>4939</v>
      </c>
      <c r="F2760" s="1">
        <v>2014</v>
      </c>
      <c r="G2760" s="1">
        <v>6</v>
      </c>
      <c r="H2760" s="1" t="s">
        <v>2429</v>
      </c>
      <c r="I2760" s="1" t="s">
        <v>184</v>
      </c>
      <c r="J2760" s="1" t="s">
        <v>40</v>
      </c>
      <c r="K2760" s="1" t="str">
        <f>IF(Tabela1[[#This Row],[Situação da Obra]]="Inacabada - PC Técnica Concluída","Inacabada",Tabela1[[#This Row],[Situação da Obra]])</f>
        <v>Inacabada</v>
      </c>
      <c r="L2760" s="1" t="s">
        <v>30</v>
      </c>
      <c r="M2760" s="4">
        <v>43727</v>
      </c>
      <c r="N2760" s="5">
        <v>0.85370000000000001</v>
      </c>
      <c r="O2760" s="4">
        <v>43283</v>
      </c>
      <c r="P2760" s="1" t="s">
        <v>709</v>
      </c>
      <c r="Q2760" s="1" t="s">
        <v>710</v>
      </c>
      <c r="R2760" s="1" t="s">
        <v>32</v>
      </c>
      <c r="S2760" s="1" t="s">
        <v>716</v>
      </c>
      <c r="T2760" s="1" t="s">
        <v>712</v>
      </c>
      <c r="U2760" s="6">
        <v>509311.51</v>
      </c>
      <c r="V2760" s="6">
        <v>509604.94</v>
      </c>
      <c r="W2760" s="6">
        <v>0</v>
      </c>
      <c r="X2760" s="6">
        <v>509604.94</v>
      </c>
      <c r="Y2760" s="6">
        <v>0</v>
      </c>
      <c r="Z2760" s="7">
        <v>43646</v>
      </c>
      <c r="AA27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0" s="35" t="str">
        <f>IFERROR(
                    _xlfn.XLOOKUP(Tabela1[[#This Row],[ID]],'Base_Solicitações MP'!B:B,'Base_Solicitações MP'!R:R),
                    "Não enviada")</f>
        <v>Em Cadastramento</v>
      </c>
      <c r="AC2760" s="15" t="str">
        <f>_xlfn.CONCAT(Tabela1[[#This Row],[Município]],"/",Tabela1[[#This Row],[UF]])</f>
        <v>Moju/PA</v>
      </c>
    </row>
    <row r="2761" spans="1:29" x14ac:dyDescent="0.25">
      <c r="A2761" s="14" t="s">
        <v>705</v>
      </c>
      <c r="B2761" s="2" t="s">
        <v>10661</v>
      </c>
      <c r="C2761" s="2" t="s">
        <v>13674</v>
      </c>
      <c r="D2761" s="3" t="s">
        <v>4940</v>
      </c>
      <c r="E2761" s="1" t="s">
        <v>4941</v>
      </c>
      <c r="F2761" s="1">
        <v>2014</v>
      </c>
      <c r="G2761" s="1">
        <v>1</v>
      </c>
      <c r="H2761" s="1" t="s">
        <v>2004</v>
      </c>
      <c r="I2761" s="1" t="s">
        <v>184</v>
      </c>
      <c r="J2761" s="1" t="s">
        <v>29</v>
      </c>
      <c r="K2761" s="1" t="str">
        <f>IF(Tabela1[[#This Row],[Situação da Obra]]="Inacabada - PC Técnica Concluída","Inacabada",Tabela1[[#This Row],[Situação da Obra]])</f>
        <v>Inacabada</v>
      </c>
      <c r="L2761" s="1" t="s">
        <v>30</v>
      </c>
      <c r="M2761" s="4">
        <v>44915</v>
      </c>
      <c r="N2761" s="5">
        <v>0.39119999999999999</v>
      </c>
      <c r="O2761" s="4">
        <v>43269</v>
      </c>
      <c r="P2761" s="1" t="s">
        <v>709</v>
      </c>
      <c r="Q2761" s="1" t="s">
        <v>710</v>
      </c>
      <c r="R2761" s="1" t="s">
        <v>32</v>
      </c>
      <c r="S2761" s="1" t="s">
        <v>716</v>
      </c>
      <c r="T2761" s="1" t="s">
        <v>712</v>
      </c>
      <c r="U2761" s="6">
        <v>501599.78</v>
      </c>
      <c r="V2761" s="6">
        <v>509790.36</v>
      </c>
      <c r="W2761" s="6">
        <v>0</v>
      </c>
      <c r="X2761" s="6">
        <v>509790.36</v>
      </c>
      <c r="Y2761" s="6">
        <v>0</v>
      </c>
      <c r="Z2761" s="7">
        <v>43543</v>
      </c>
      <c r="AA27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1" s="35" t="str">
        <f>IFERROR(
                    _xlfn.XLOOKUP(Tabela1[[#This Row],[ID]],'Base_Solicitações MP'!B:B,'Base_Solicitações MP'!R:R),
                    "Não enviada")</f>
        <v>Não enviada</v>
      </c>
      <c r="AC2761" s="15" t="str">
        <f>_xlfn.CONCAT(Tabela1[[#This Row],[Município]],"/",Tabela1[[#This Row],[UF]])</f>
        <v>Óbidos/PA</v>
      </c>
    </row>
    <row r="2762" spans="1:29" x14ac:dyDescent="0.25">
      <c r="A2762" s="14" t="s">
        <v>705</v>
      </c>
      <c r="B2762" s="2" t="s">
        <v>10662</v>
      </c>
      <c r="C2762" s="2" t="s">
        <v>13675</v>
      </c>
      <c r="D2762" s="3" t="s">
        <v>4942</v>
      </c>
      <c r="E2762" s="1" t="s">
        <v>4943</v>
      </c>
      <c r="F2762" s="1">
        <v>2014</v>
      </c>
      <c r="G2762" s="1">
        <v>1</v>
      </c>
      <c r="H2762" s="1" t="s">
        <v>4944</v>
      </c>
      <c r="I2762" s="1" t="s">
        <v>37</v>
      </c>
      <c r="J2762" s="1" t="s">
        <v>29</v>
      </c>
      <c r="K2762" s="1" t="str">
        <f>IF(Tabela1[[#This Row],[Situação da Obra]]="Inacabada - PC Técnica Concluída","Inacabada",Tabela1[[#This Row],[Situação da Obra]])</f>
        <v>Inacabada</v>
      </c>
      <c r="L2762" s="1" t="s">
        <v>30</v>
      </c>
      <c r="M2762" s="4">
        <v>44915</v>
      </c>
      <c r="N2762" s="5">
        <v>0.86180000000000001</v>
      </c>
      <c r="O2762" s="4">
        <v>43697</v>
      </c>
      <c r="P2762" s="1" t="s">
        <v>709</v>
      </c>
      <c r="Q2762" s="1" t="s">
        <v>710</v>
      </c>
      <c r="R2762" s="1" t="s">
        <v>32</v>
      </c>
      <c r="S2762" s="1" t="s">
        <v>716</v>
      </c>
      <c r="T2762" s="1" t="s">
        <v>712</v>
      </c>
      <c r="U2762" s="6">
        <v>507546.62</v>
      </c>
      <c r="V2762" s="6">
        <v>509982.79</v>
      </c>
      <c r="W2762" s="6">
        <v>0</v>
      </c>
      <c r="X2762" s="6">
        <v>509982.79</v>
      </c>
      <c r="Y2762" s="6">
        <v>7.0000000000000007E-2</v>
      </c>
      <c r="Z2762" s="7">
        <v>43695</v>
      </c>
      <c r="AA27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2" s="35" t="str">
        <f>IFERROR(
                    _xlfn.XLOOKUP(Tabela1[[#This Row],[ID]],'Base_Solicitações MP'!B:B,'Base_Solicitações MP'!R:R),
                    "Não enviada")</f>
        <v>Não enviada</v>
      </c>
      <c r="AC2762" s="15" t="str">
        <f>_xlfn.CONCAT(Tabela1[[#This Row],[Município]],"/",Tabela1[[#This Row],[UF]])</f>
        <v>São Braz do Piauí/PI</v>
      </c>
    </row>
    <row r="2763" spans="1:29" x14ac:dyDescent="0.25">
      <c r="A2763" s="14" t="s">
        <v>705</v>
      </c>
      <c r="B2763" s="2" t="s">
        <v>6871</v>
      </c>
      <c r="C2763" s="2" t="s">
        <v>13676</v>
      </c>
      <c r="D2763" s="3" t="s">
        <v>4945</v>
      </c>
      <c r="E2763" s="1" t="s">
        <v>4946</v>
      </c>
      <c r="F2763" s="1">
        <v>2014</v>
      </c>
      <c r="G2763" s="1">
        <v>1</v>
      </c>
      <c r="H2763" s="1" t="s">
        <v>530</v>
      </c>
      <c r="I2763" s="1" t="s">
        <v>47</v>
      </c>
      <c r="J2763" s="1" t="s">
        <v>56</v>
      </c>
      <c r="K2763" s="1" t="str">
        <f>IF(Tabela1[[#This Row],[Situação da Obra]]="Inacabada - PC Técnica Concluída","Inacabada",Tabela1[[#This Row],[Situação da Obra]])</f>
        <v>Paralisada</v>
      </c>
      <c r="L2763" s="1" t="s">
        <v>30</v>
      </c>
      <c r="M2763" s="4">
        <v>43835</v>
      </c>
      <c r="N2763" s="5">
        <v>0.94040000000000001</v>
      </c>
      <c r="O2763" s="4">
        <v>44799</v>
      </c>
      <c r="P2763" s="1" t="s">
        <v>709</v>
      </c>
      <c r="Q2763" s="1" t="s">
        <v>710</v>
      </c>
      <c r="R2763" s="1" t="s">
        <v>32</v>
      </c>
      <c r="S2763" s="1" t="s">
        <v>716</v>
      </c>
      <c r="T2763" s="1" t="s">
        <v>712</v>
      </c>
      <c r="U2763" s="6">
        <v>279239.28000000003</v>
      </c>
      <c r="V2763" s="6">
        <v>509861.29</v>
      </c>
      <c r="W2763" s="6">
        <v>0</v>
      </c>
      <c r="X2763" s="6">
        <v>509861.29</v>
      </c>
      <c r="Y2763" s="6">
        <v>368.9</v>
      </c>
      <c r="Z2763" s="7">
        <v>45041</v>
      </c>
      <c r="AA27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3" s="35" t="str">
        <f>IFERROR(
                    _xlfn.XLOOKUP(Tabela1[[#This Row],[ID]],'Base_Solicitações MP'!B:B,'Base_Solicitações MP'!R:R),
                    "Não enviada")</f>
        <v>Diligência</v>
      </c>
      <c r="AC2763" s="15" t="str">
        <f>_xlfn.CONCAT(Tabela1[[#This Row],[Município]],"/",Tabela1[[#This Row],[UF]])</f>
        <v>Natividade/TO</v>
      </c>
    </row>
    <row r="2764" spans="1:29" x14ac:dyDescent="0.25">
      <c r="A2764" s="14" t="s">
        <v>705</v>
      </c>
      <c r="B2764" s="2" t="s">
        <v>10663</v>
      </c>
      <c r="C2764" s="2" t="s">
        <v>13677</v>
      </c>
      <c r="D2764" s="3" t="s">
        <v>4947</v>
      </c>
      <c r="E2764" s="1" t="s">
        <v>4948</v>
      </c>
      <c r="F2764" s="1">
        <v>2014</v>
      </c>
      <c r="G2764" s="1">
        <v>2</v>
      </c>
      <c r="H2764" s="1" t="s">
        <v>4949</v>
      </c>
      <c r="I2764" s="1" t="s">
        <v>44</v>
      </c>
      <c r="J2764" s="1" t="s">
        <v>29</v>
      </c>
      <c r="K2764" s="1" t="str">
        <f>IF(Tabela1[[#This Row],[Situação da Obra]]="Inacabada - PC Técnica Concluída","Inacabada",Tabela1[[#This Row],[Situação da Obra]])</f>
        <v>Inacabada</v>
      </c>
      <c r="L2764" s="1" t="s">
        <v>30</v>
      </c>
      <c r="M2764" s="4">
        <v>45044</v>
      </c>
      <c r="N2764" s="5">
        <v>0.1893</v>
      </c>
      <c r="O2764" s="4">
        <v>42139</v>
      </c>
      <c r="P2764" s="1" t="s">
        <v>709</v>
      </c>
      <c r="Q2764" s="1" t="s">
        <v>710</v>
      </c>
      <c r="R2764" s="1" t="s">
        <v>32</v>
      </c>
      <c r="S2764" s="1" t="s">
        <v>716</v>
      </c>
      <c r="T2764" s="1" t="s">
        <v>712</v>
      </c>
      <c r="U2764" s="6">
        <v>508831.37</v>
      </c>
      <c r="V2764" s="6">
        <v>509637.09</v>
      </c>
      <c r="W2764" s="6">
        <v>0</v>
      </c>
      <c r="X2764" s="6">
        <v>509637.09</v>
      </c>
      <c r="Y2764" s="6">
        <v>5828.94</v>
      </c>
      <c r="Z2764" s="7">
        <v>42673</v>
      </c>
      <c r="AA27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4" s="35" t="str">
        <f>IFERROR(
                    _xlfn.XLOOKUP(Tabela1[[#This Row],[ID]],'Base_Solicitações MP'!B:B,'Base_Solicitações MP'!R:R),
                    "Não enviada")</f>
        <v>Não enviada</v>
      </c>
      <c r="AC2764" s="15" t="str">
        <f>_xlfn.CONCAT(Tabela1[[#This Row],[Município]],"/",Tabela1[[#This Row],[UF]])</f>
        <v>Marajá do Sena/MA</v>
      </c>
    </row>
    <row r="2765" spans="1:29" x14ac:dyDescent="0.25">
      <c r="A2765" s="14" t="s">
        <v>705</v>
      </c>
      <c r="B2765" s="2" t="s">
        <v>10664</v>
      </c>
      <c r="C2765" s="2" t="s">
        <v>13678</v>
      </c>
      <c r="D2765" s="3" t="s">
        <v>4950</v>
      </c>
      <c r="E2765" s="1" t="s">
        <v>4951</v>
      </c>
      <c r="F2765" s="1">
        <v>2014</v>
      </c>
      <c r="G2765" s="1">
        <v>1</v>
      </c>
      <c r="H2765" s="1" t="s">
        <v>732</v>
      </c>
      <c r="I2765" s="1" t="s">
        <v>44</v>
      </c>
      <c r="J2765" s="1" t="s">
        <v>29</v>
      </c>
      <c r="K2765" s="1" t="str">
        <f>IF(Tabela1[[#This Row],[Situação da Obra]]="Inacabada - PC Técnica Concluída","Inacabada",Tabela1[[#This Row],[Situação da Obra]])</f>
        <v>Inacabada</v>
      </c>
      <c r="L2765" s="1" t="s">
        <v>30</v>
      </c>
      <c r="M2765" s="4">
        <v>44915</v>
      </c>
      <c r="N2765" s="5">
        <v>0.1389</v>
      </c>
      <c r="O2765" s="4">
        <v>43552</v>
      </c>
      <c r="P2765" s="1" t="s">
        <v>709</v>
      </c>
      <c r="Q2765" s="1" t="s">
        <v>710</v>
      </c>
      <c r="R2765" s="1" t="s">
        <v>32</v>
      </c>
      <c r="S2765" s="1" t="s">
        <v>716</v>
      </c>
      <c r="T2765" s="1" t="s">
        <v>712</v>
      </c>
      <c r="U2765" s="6">
        <v>503580.43</v>
      </c>
      <c r="V2765" s="6">
        <v>504190.88</v>
      </c>
      <c r="W2765" s="6">
        <v>0</v>
      </c>
      <c r="X2765" s="6">
        <v>504190.88</v>
      </c>
      <c r="Y2765" s="6">
        <v>12119.27</v>
      </c>
      <c r="Z2765" s="7">
        <v>43465</v>
      </c>
      <c r="AA27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5" s="35" t="str">
        <f>IFERROR(
                    _xlfn.XLOOKUP(Tabela1[[#This Row],[ID]],'Base_Solicitações MP'!B:B,'Base_Solicitações MP'!R:R),
                    "Não enviada")</f>
        <v>Diligência</v>
      </c>
      <c r="AC2765" s="15" t="str">
        <f>_xlfn.CONCAT(Tabela1[[#This Row],[Município]],"/",Tabela1[[#This Row],[UF]])</f>
        <v>Montes Altos/MA</v>
      </c>
    </row>
    <row r="2766" spans="1:29" x14ac:dyDescent="0.25">
      <c r="A2766" s="14" t="s">
        <v>705</v>
      </c>
      <c r="B2766" s="2" t="s">
        <v>10665</v>
      </c>
      <c r="C2766" s="2" t="s">
        <v>13679</v>
      </c>
      <c r="D2766" s="3" t="s">
        <v>4952</v>
      </c>
      <c r="E2766" s="1" t="s">
        <v>4953</v>
      </c>
      <c r="F2766" s="1">
        <v>2014</v>
      </c>
      <c r="G2766" s="1">
        <v>2</v>
      </c>
      <c r="H2766" s="1" t="s">
        <v>4954</v>
      </c>
      <c r="I2766" s="1" t="s">
        <v>44</v>
      </c>
      <c r="J2766" s="1" t="s">
        <v>40</v>
      </c>
      <c r="K2766" s="1" t="str">
        <f>IF(Tabela1[[#This Row],[Situação da Obra]]="Inacabada - PC Técnica Concluída","Inacabada",Tabela1[[#This Row],[Situação da Obra]])</f>
        <v>Inacabada</v>
      </c>
      <c r="L2766" s="1" t="s">
        <v>30</v>
      </c>
      <c r="M2766" s="4">
        <v>45005</v>
      </c>
      <c r="N2766" s="5">
        <v>0.2107</v>
      </c>
      <c r="O2766" s="4">
        <v>44458</v>
      </c>
      <c r="P2766" s="1" t="s">
        <v>709</v>
      </c>
      <c r="Q2766" s="1" t="s">
        <v>710</v>
      </c>
      <c r="R2766" s="1" t="s">
        <v>32</v>
      </c>
      <c r="S2766" s="1" t="s">
        <v>716</v>
      </c>
      <c r="T2766" s="1" t="s">
        <v>712</v>
      </c>
      <c r="U2766" s="6">
        <v>649517.28</v>
      </c>
      <c r="V2766" s="6">
        <v>509995.39</v>
      </c>
      <c r="W2766" s="6">
        <v>0</v>
      </c>
      <c r="X2766" s="6">
        <v>509995.39</v>
      </c>
      <c r="Y2766" s="6">
        <v>40496.46</v>
      </c>
      <c r="Z2766" s="7">
        <v>44895</v>
      </c>
      <c r="AA27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6" s="35" t="str">
        <f>IFERROR(
                    _xlfn.XLOOKUP(Tabela1[[#This Row],[ID]],'Base_Solicitações MP'!B:B,'Base_Solicitações MP'!R:R),
                    "Não enviada")</f>
        <v>Diligência</v>
      </c>
      <c r="AC2766" s="15" t="str">
        <f>_xlfn.CONCAT(Tabela1[[#This Row],[Município]],"/",Tabela1[[#This Row],[UF]])</f>
        <v>Pedreiras/MA</v>
      </c>
    </row>
    <row r="2767" spans="1:29" x14ac:dyDescent="0.25">
      <c r="A2767" s="14" t="s">
        <v>705</v>
      </c>
      <c r="B2767" s="2" t="s">
        <v>10666</v>
      </c>
      <c r="C2767" s="2" t="s">
        <v>13680</v>
      </c>
      <c r="D2767" s="3" t="s">
        <v>4952</v>
      </c>
      <c r="E2767" s="1" t="s">
        <v>4953</v>
      </c>
      <c r="F2767" s="1">
        <v>2014</v>
      </c>
      <c r="G2767" s="1">
        <v>2</v>
      </c>
      <c r="H2767" s="1" t="s">
        <v>4954</v>
      </c>
      <c r="I2767" s="1" t="s">
        <v>44</v>
      </c>
      <c r="J2767" s="1" t="s">
        <v>40</v>
      </c>
      <c r="K2767" s="1" t="str">
        <f>IF(Tabela1[[#This Row],[Situação da Obra]]="Inacabada - PC Técnica Concluída","Inacabada",Tabela1[[#This Row],[Situação da Obra]])</f>
        <v>Inacabada</v>
      </c>
      <c r="L2767" s="1" t="s">
        <v>30</v>
      </c>
      <c r="M2767" s="4">
        <v>45005</v>
      </c>
      <c r="N2767" s="5">
        <v>0.73199999999999998</v>
      </c>
      <c r="O2767" s="4">
        <v>44458</v>
      </c>
      <c r="P2767" s="1" t="s">
        <v>709</v>
      </c>
      <c r="Q2767" s="1" t="s">
        <v>710</v>
      </c>
      <c r="R2767" s="1" t="s">
        <v>32</v>
      </c>
      <c r="S2767" s="1" t="s">
        <v>716</v>
      </c>
      <c r="T2767" s="1" t="s">
        <v>712</v>
      </c>
      <c r="U2767" s="6">
        <v>651922.59</v>
      </c>
      <c r="V2767" s="6">
        <v>510000</v>
      </c>
      <c r="W2767" s="6">
        <v>0</v>
      </c>
      <c r="X2767" s="6">
        <v>510000</v>
      </c>
      <c r="Y2767" s="6">
        <v>40496.46</v>
      </c>
      <c r="Z2767" s="7">
        <v>44895</v>
      </c>
      <c r="AA27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7" s="35" t="str">
        <f>IFERROR(
                    _xlfn.XLOOKUP(Tabela1[[#This Row],[ID]],'Base_Solicitações MP'!B:B,'Base_Solicitações MP'!R:R),
                    "Não enviada")</f>
        <v>Diligência</v>
      </c>
      <c r="AC2767" s="15" t="str">
        <f>_xlfn.CONCAT(Tabela1[[#This Row],[Município]],"/",Tabela1[[#This Row],[UF]])</f>
        <v>Pedreiras/MA</v>
      </c>
    </row>
    <row r="2768" spans="1:29" x14ac:dyDescent="0.25">
      <c r="A2768" s="14" t="s">
        <v>705</v>
      </c>
      <c r="B2768" s="2" t="s">
        <v>10667</v>
      </c>
      <c r="C2768" s="2" t="s">
        <v>13681</v>
      </c>
      <c r="D2768" s="3" t="s">
        <v>4955</v>
      </c>
      <c r="E2768" s="1" t="s">
        <v>4956</v>
      </c>
      <c r="F2768" s="1">
        <v>2014</v>
      </c>
      <c r="G2768" s="1">
        <v>1</v>
      </c>
      <c r="H2768" s="1" t="s">
        <v>4957</v>
      </c>
      <c r="I2768" s="1" t="s">
        <v>82</v>
      </c>
      <c r="J2768" s="1" t="s">
        <v>29</v>
      </c>
      <c r="K2768" s="1" t="str">
        <f>IF(Tabela1[[#This Row],[Situação da Obra]]="Inacabada - PC Técnica Concluída","Inacabada",Tabela1[[#This Row],[Situação da Obra]])</f>
        <v>Inacabada</v>
      </c>
      <c r="L2768" s="1" t="s">
        <v>30</v>
      </c>
      <c r="M2768" s="4">
        <v>44915</v>
      </c>
      <c r="N2768" s="5">
        <v>0.25309999999999999</v>
      </c>
      <c r="O2768" s="4">
        <v>43014</v>
      </c>
      <c r="P2768" s="1" t="s">
        <v>709</v>
      </c>
      <c r="Q2768" s="1" t="s">
        <v>710</v>
      </c>
      <c r="R2768" s="1" t="s">
        <v>32</v>
      </c>
      <c r="S2768" s="1" t="s">
        <v>716</v>
      </c>
      <c r="T2768" s="1" t="s">
        <v>712</v>
      </c>
      <c r="U2768" s="6">
        <v>509011.66</v>
      </c>
      <c r="V2768" s="6">
        <v>509550.89</v>
      </c>
      <c r="W2768" s="6">
        <v>0</v>
      </c>
      <c r="X2768" s="6">
        <v>509550.89</v>
      </c>
      <c r="Y2768" s="6">
        <v>0</v>
      </c>
      <c r="Z2768" s="7">
        <v>43189</v>
      </c>
      <c r="AA27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8" s="35" t="str">
        <f>IFERROR(
                    _xlfn.XLOOKUP(Tabela1[[#This Row],[ID]],'Base_Solicitações MP'!B:B,'Base_Solicitações MP'!R:R),
                    "Não enviada")</f>
        <v>Não enviada</v>
      </c>
      <c r="AC2768" s="15" t="str">
        <f>_xlfn.CONCAT(Tabela1[[#This Row],[Município]],"/",Tabela1[[#This Row],[UF]])</f>
        <v>Jaguaripe/BA</v>
      </c>
    </row>
    <row r="2769" spans="1:29" x14ac:dyDescent="0.25">
      <c r="A2769" s="14" t="s">
        <v>705</v>
      </c>
      <c r="B2769" s="2" t="s">
        <v>10668</v>
      </c>
      <c r="C2769" s="2" t="s">
        <v>13682</v>
      </c>
      <c r="D2769" s="3" t="s">
        <v>4958</v>
      </c>
      <c r="E2769" s="1" t="s">
        <v>4959</v>
      </c>
      <c r="F2769" s="1">
        <v>2014</v>
      </c>
      <c r="G2769" s="1">
        <v>1</v>
      </c>
      <c r="H2769" s="1" t="s">
        <v>4960</v>
      </c>
      <c r="I2769" s="1" t="s">
        <v>28</v>
      </c>
      <c r="J2769" s="1" t="s">
        <v>29</v>
      </c>
      <c r="K2769" s="1" t="str">
        <f>IF(Tabela1[[#This Row],[Situação da Obra]]="Inacabada - PC Técnica Concluída","Inacabada",Tabela1[[#This Row],[Situação da Obra]])</f>
        <v>Inacabada</v>
      </c>
      <c r="L2769" s="1" t="s">
        <v>30</v>
      </c>
      <c r="M2769" s="4">
        <v>44915</v>
      </c>
      <c r="N2769" s="5">
        <v>0.89149999999999996</v>
      </c>
      <c r="O2769" s="4">
        <v>43426</v>
      </c>
      <c r="P2769" s="1" t="s">
        <v>709</v>
      </c>
      <c r="Q2769" s="1" t="s">
        <v>710</v>
      </c>
      <c r="R2769" s="1" t="s">
        <v>32</v>
      </c>
      <c r="S2769" s="1" t="s">
        <v>716</v>
      </c>
      <c r="T2769" s="1" t="s">
        <v>712</v>
      </c>
      <c r="U2769" s="6">
        <v>525198.1</v>
      </c>
      <c r="V2769" s="6">
        <v>483022.66</v>
      </c>
      <c r="W2769" s="6">
        <v>0</v>
      </c>
      <c r="X2769" s="6">
        <v>483022.66</v>
      </c>
      <c r="Y2769" s="6">
        <v>0.06</v>
      </c>
      <c r="Z2769" s="7">
        <v>43524</v>
      </c>
      <c r="AA27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9" s="35" t="str">
        <f>IFERROR(
                    _xlfn.XLOOKUP(Tabela1[[#This Row],[ID]],'Base_Solicitações MP'!B:B,'Base_Solicitações MP'!R:R),
                    "Não enviada")</f>
        <v>Não enviada</v>
      </c>
      <c r="AC2769" s="15" t="str">
        <f>_xlfn.CONCAT(Tabela1[[#This Row],[Município]],"/",Tabela1[[#This Row],[UF]])</f>
        <v>Ibicuitinga/CE</v>
      </c>
    </row>
    <row r="2770" spans="1:29" x14ac:dyDescent="0.25">
      <c r="A2770" s="14" t="s">
        <v>705</v>
      </c>
      <c r="B2770" s="2" t="s">
        <v>10669</v>
      </c>
      <c r="C2770" s="2" t="s">
        <v>13683</v>
      </c>
      <c r="D2770" s="3" t="s">
        <v>4961</v>
      </c>
      <c r="E2770" s="1" t="s">
        <v>4962</v>
      </c>
      <c r="F2770" s="1">
        <v>2014</v>
      </c>
      <c r="G2770" s="1">
        <v>2</v>
      </c>
      <c r="H2770" s="1" t="s">
        <v>4640</v>
      </c>
      <c r="I2770" s="1" t="s">
        <v>28</v>
      </c>
      <c r="J2770" s="1" t="s">
        <v>29</v>
      </c>
      <c r="K2770" s="1" t="str">
        <f>IF(Tabela1[[#This Row],[Situação da Obra]]="Inacabada - PC Técnica Concluída","Inacabada",Tabela1[[#This Row],[Situação da Obra]])</f>
        <v>Inacabada</v>
      </c>
      <c r="L2770" s="1" t="s">
        <v>30</v>
      </c>
      <c r="M2770" s="4">
        <v>44988</v>
      </c>
      <c r="N2770" s="5">
        <v>0.70950000000000002</v>
      </c>
      <c r="O2770" s="4">
        <v>43838</v>
      </c>
      <c r="P2770" s="1" t="s">
        <v>709</v>
      </c>
      <c r="Q2770" s="1" t="s">
        <v>710</v>
      </c>
      <c r="R2770" s="1" t="s">
        <v>32</v>
      </c>
      <c r="S2770" s="1" t="s">
        <v>716</v>
      </c>
      <c r="T2770" s="1" t="s">
        <v>712</v>
      </c>
      <c r="U2770" s="6">
        <v>270364.82</v>
      </c>
      <c r="V2770" s="6">
        <v>509998.48</v>
      </c>
      <c r="W2770" s="6">
        <v>0</v>
      </c>
      <c r="X2770" s="6">
        <v>509998.48</v>
      </c>
      <c r="Y2770" s="6">
        <v>0</v>
      </c>
      <c r="Z2770" s="7">
        <v>43806</v>
      </c>
      <c r="AA27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0" s="35" t="str">
        <f>IFERROR(
                    _xlfn.XLOOKUP(Tabela1[[#This Row],[ID]],'Base_Solicitações MP'!B:B,'Base_Solicitações MP'!R:R),
                    "Não enviada")</f>
        <v>Diligência</v>
      </c>
      <c r="AC2770" s="15" t="str">
        <f>_xlfn.CONCAT(Tabela1[[#This Row],[Município]],"/",Tabela1[[#This Row],[UF]])</f>
        <v>Ipaporanga/CE</v>
      </c>
    </row>
    <row r="2771" spans="1:29" x14ac:dyDescent="0.25">
      <c r="A2771" s="14" t="s">
        <v>705</v>
      </c>
      <c r="B2771" s="2" t="s">
        <v>10670</v>
      </c>
      <c r="C2771" s="2" t="s">
        <v>13684</v>
      </c>
      <c r="D2771" s="3" t="s">
        <v>4961</v>
      </c>
      <c r="E2771" s="1" t="s">
        <v>4962</v>
      </c>
      <c r="F2771" s="1">
        <v>2014</v>
      </c>
      <c r="G2771" s="1">
        <v>2</v>
      </c>
      <c r="H2771" s="1" t="s">
        <v>4640</v>
      </c>
      <c r="I2771" s="1" t="s">
        <v>28</v>
      </c>
      <c r="J2771" s="1" t="s">
        <v>29</v>
      </c>
      <c r="K2771" s="1" t="str">
        <f>IF(Tabela1[[#This Row],[Situação da Obra]]="Inacabada - PC Técnica Concluída","Inacabada",Tabela1[[#This Row],[Situação da Obra]])</f>
        <v>Inacabada</v>
      </c>
      <c r="L2771" s="1" t="s">
        <v>30</v>
      </c>
      <c r="M2771" s="4">
        <v>44988</v>
      </c>
      <c r="N2771" s="5">
        <v>0.83389999999999997</v>
      </c>
      <c r="O2771" s="4">
        <v>43838</v>
      </c>
      <c r="P2771" s="1" t="s">
        <v>709</v>
      </c>
      <c r="Q2771" s="1" t="s">
        <v>710</v>
      </c>
      <c r="R2771" s="1" t="s">
        <v>32</v>
      </c>
      <c r="S2771" s="1" t="s">
        <v>716</v>
      </c>
      <c r="T2771" s="1" t="s">
        <v>712</v>
      </c>
      <c r="U2771" s="6">
        <v>83805.11</v>
      </c>
      <c r="V2771" s="6">
        <v>509998.48</v>
      </c>
      <c r="W2771" s="6">
        <v>0</v>
      </c>
      <c r="X2771" s="6">
        <v>509998.48</v>
      </c>
      <c r="Y2771" s="6">
        <v>0</v>
      </c>
      <c r="Z2771" s="7">
        <v>43806</v>
      </c>
      <c r="AA27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1" s="35" t="str">
        <f>IFERROR(
                    _xlfn.XLOOKUP(Tabela1[[#This Row],[ID]],'Base_Solicitações MP'!B:B,'Base_Solicitações MP'!R:R),
                    "Não enviada")</f>
        <v>Diligência</v>
      </c>
      <c r="AC2771" s="15" t="str">
        <f>_xlfn.CONCAT(Tabela1[[#This Row],[Município]],"/",Tabela1[[#This Row],[UF]])</f>
        <v>Ipaporanga/CE</v>
      </c>
    </row>
    <row r="2772" spans="1:29" x14ac:dyDescent="0.25">
      <c r="A2772" s="14" t="s">
        <v>705</v>
      </c>
      <c r="B2772" s="2" t="s">
        <v>10671</v>
      </c>
      <c r="C2772" s="2" t="s">
        <v>13685</v>
      </c>
      <c r="D2772" s="3" t="s">
        <v>4963</v>
      </c>
      <c r="E2772" s="1" t="s">
        <v>4964</v>
      </c>
      <c r="F2772" s="1">
        <v>2014</v>
      </c>
      <c r="G2772" s="1">
        <v>1</v>
      </c>
      <c r="H2772" s="1" t="s">
        <v>4965</v>
      </c>
      <c r="I2772" s="1" t="s">
        <v>60</v>
      </c>
      <c r="J2772" s="1" t="s">
        <v>29</v>
      </c>
      <c r="K2772" s="1" t="str">
        <f>IF(Tabela1[[#This Row],[Situação da Obra]]="Inacabada - PC Técnica Concluída","Inacabada",Tabela1[[#This Row],[Situação da Obra]])</f>
        <v>Inacabada</v>
      </c>
      <c r="L2772" s="1" t="s">
        <v>30</v>
      </c>
      <c r="M2772" s="4">
        <v>44915</v>
      </c>
      <c r="N2772" s="5">
        <v>0.30649999999999999</v>
      </c>
      <c r="O2772" s="4">
        <v>42618</v>
      </c>
      <c r="P2772" s="1" t="s">
        <v>709</v>
      </c>
      <c r="Q2772" s="1" t="s">
        <v>710</v>
      </c>
      <c r="R2772" s="1" t="s">
        <v>32</v>
      </c>
      <c r="S2772" s="1" t="s">
        <v>716</v>
      </c>
      <c r="T2772" s="1" t="s">
        <v>712</v>
      </c>
      <c r="U2772" s="6">
        <v>509916.95</v>
      </c>
      <c r="V2772" s="6">
        <v>509916.95</v>
      </c>
      <c r="W2772" s="6">
        <v>0</v>
      </c>
      <c r="X2772" s="6">
        <v>509916.95</v>
      </c>
      <c r="Y2772" s="6">
        <v>0</v>
      </c>
      <c r="Z2772" s="7">
        <v>42663</v>
      </c>
      <c r="AA27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72" s="35" t="str">
        <f>IFERROR(
                    _xlfn.XLOOKUP(Tabela1[[#This Row],[ID]],'Base_Solicitações MP'!B:B,'Base_Solicitações MP'!R:R),
                    "Não enviada")</f>
        <v>Não enviada</v>
      </c>
      <c r="AC2772" s="15" t="str">
        <f>_xlfn.CONCAT(Tabela1[[#This Row],[Município]],"/",Tabela1[[#This Row],[UF]])</f>
        <v>Teixeiras/MG</v>
      </c>
    </row>
    <row r="2773" spans="1:29" x14ac:dyDescent="0.25">
      <c r="A2773" s="14" t="s">
        <v>705</v>
      </c>
      <c r="B2773" s="2" t="s">
        <v>10672</v>
      </c>
      <c r="C2773" s="2" t="s">
        <v>13686</v>
      </c>
      <c r="D2773" s="3" t="s">
        <v>4966</v>
      </c>
      <c r="E2773" s="1" t="s">
        <v>4967</v>
      </c>
      <c r="F2773" s="1">
        <v>2014</v>
      </c>
      <c r="G2773" s="1">
        <v>1</v>
      </c>
      <c r="H2773" s="1" t="s">
        <v>2221</v>
      </c>
      <c r="I2773" s="1" t="s">
        <v>160</v>
      </c>
      <c r="J2773" s="1" t="s">
        <v>56</v>
      </c>
      <c r="K2773" s="1" t="str">
        <f>IF(Tabela1[[#This Row],[Situação da Obra]]="Inacabada - PC Técnica Concluída","Inacabada",Tabela1[[#This Row],[Situação da Obra]])</f>
        <v>Paralisada</v>
      </c>
      <c r="L2773" s="1" t="s">
        <v>30</v>
      </c>
      <c r="M2773" s="4">
        <v>45055</v>
      </c>
      <c r="N2773" s="5">
        <v>0.37830000000000003</v>
      </c>
      <c r="O2773" s="4">
        <v>45055</v>
      </c>
      <c r="P2773" s="1" t="s">
        <v>709</v>
      </c>
      <c r="Q2773" s="1" t="s">
        <v>710</v>
      </c>
      <c r="R2773" s="1" t="s">
        <v>32</v>
      </c>
      <c r="S2773" s="1" t="s">
        <v>716</v>
      </c>
      <c r="T2773" s="1" t="s">
        <v>712</v>
      </c>
      <c r="U2773" s="6">
        <v>541935.56000000006</v>
      </c>
      <c r="V2773" s="6">
        <v>509999.28</v>
      </c>
      <c r="W2773" s="6">
        <v>0</v>
      </c>
      <c r="X2773" s="6">
        <v>509999.28</v>
      </c>
      <c r="Y2773" s="6">
        <v>63798.239999999998</v>
      </c>
      <c r="Z2773" s="7">
        <v>45310</v>
      </c>
      <c r="AA27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3" s="35" t="str">
        <f>IFERROR(
                    _xlfn.XLOOKUP(Tabela1[[#This Row],[ID]],'Base_Solicitações MP'!B:B,'Base_Solicitações MP'!R:R),
                    "Não enviada")</f>
        <v>Diligência</v>
      </c>
      <c r="AC2773" s="15" t="str">
        <f>_xlfn.CONCAT(Tabela1[[#This Row],[Município]],"/",Tabela1[[#This Row],[UF]])</f>
        <v>Ilha de Itamaracá/PE</v>
      </c>
    </row>
    <row r="2774" spans="1:29" x14ac:dyDescent="0.25">
      <c r="A2774" s="14" t="s">
        <v>705</v>
      </c>
      <c r="B2774" s="2" t="s">
        <v>6572</v>
      </c>
      <c r="C2774" s="2" t="s">
        <v>13687</v>
      </c>
      <c r="D2774" s="3" t="s">
        <v>4968</v>
      </c>
      <c r="E2774" s="1" t="s">
        <v>4969</v>
      </c>
      <c r="F2774" s="1">
        <v>2014</v>
      </c>
      <c r="G2774" s="1">
        <v>1</v>
      </c>
      <c r="H2774" s="1" t="s">
        <v>4970</v>
      </c>
      <c r="I2774" s="1" t="s">
        <v>129</v>
      </c>
      <c r="J2774" s="1" t="s">
        <v>56</v>
      </c>
      <c r="K2774" s="1" t="str">
        <f>IF(Tabela1[[#This Row],[Situação da Obra]]="Inacabada - PC Técnica Concluída","Inacabada",Tabela1[[#This Row],[Situação da Obra]])</f>
        <v>Paralisada</v>
      </c>
      <c r="L2774" s="1" t="s">
        <v>30</v>
      </c>
      <c r="M2774" s="4">
        <v>44998</v>
      </c>
      <c r="N2774" s="5">
        <v>0.74829999999999997</v>
      </c>
      <c r="O2774" s="4">
        <v>44996</v>
      </c>
      <c r="P2774" s="1" t="s">
        <v>709</v>
      </c>
      <c r="Q2774" s="1" t="s">
        <v>710</v>
      </c>
      <c r="R2774" s="1" t="s">
        <v>32</v>
      </c>
      <c r="S2774" s="1" t="s">
        <v>716</v>
      </c>
      <c r="T2774" s="1" t="s">
        <v>712</v>
      </c>
      <c r="U2774" s="6">
        <v>241995.3</v>
      </c>
      <c r="V2774" s="6">
        <v>509998.79</v>
      </c>
      <c r="W2774" s="6">
        <v>0</v>
      </c>
      <c r="X2774" s="6">
        <v>509998.79</v>
      </c>
      <c r="Y2774" s="6">
        <v>46824.61</v>
      </c>
      <c r="Z2774" s="7">
        <v>45132</v>
      </c>
      <c r="AA27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4" s="35" t="str">
        <f>IFERROR(
                    _xlfn.XLOOKUP(Tabela1[[#This Row],[ID]],'Base_Solicitações MP'!B:B,'Base_Solicitações MP'!R:R),
                    "Não enviada")</f>
        <v>Diligência</v>
      </c>
      <c r="AC2774" s="15" t="str">
        <f>_xlfn.CONCAT(Tabela1[[#This Row],[Município]],"/",Tabela1[[#This Row],[UF]])</f>
        <v>Felipe Guerra/RN</v>
      </c>
    </row>
    <row r="2775" spans="1:29" x14ac:dyDescent="0.25">
      <c r="A2775" s="14" t="s">
        <v>705</v>
      </c>
      <c r="B2775" s="2" t="s">
        <v>10673</v>
      </c>
      <c r="C2775" s="2" t="s">
        <v>13688</v>
      </c>
      <c r="D2775" s="3" t="s">
        <v>4971</v>
      </c>
      <c r="E2775" s="1" t="s">
        <v>4972</v>
      </c>
      <c r="F2775" s="1">
        <v>2014</v>
      </c>
      <c r="G2775" s="1">
        <v>1</v>
      </c>
      <c r="H2775" s="1" t="s">
        <v>4973</v>
      </c>
      <c r="I2775" s="1" t="s">
        <v>129</v>
      </c>
      <c r="J2775" s="1" t="s">
        <v>29</v>
      </c>
      <c r="K2775" s="1" t="str">
        <f>IF(Tabela1[[#This Row],[Situação da Obra]]="Inacabada - PC Técnica Concluída","Inacabada",Tabela1[[#This Row],[Situação da Obra]])</f>
        <v>Inacabada</v>
      </c>
      <c r="L2775" s="1" t="s">
        <v>30</v>
      </c>
      <c r="M2775" s="4">
        <v>44915</v>
      </c>
      <c r="N2775" s="5">
        <v>0.30430000000000001</v>
      </c>
      <c r="O2775" s="4"/>
      <c r="P2775" s="1" t="s">
        <v>709</v>
      </c>
      <c r="Q2775" s="1" t="s">
        <v>710</v>
      </c>
      <c r="R2775" s="1" t="s">
        <v>32</v>
      </c>
      <c r="S2775" s="1" t="s">
        <v>716</v>
      </c>
      <c r="T2775" s="1" t="s">
        <v>712</v>
      </c>
      <c r="U2775" s="6" t="s">
        <v>41</v>
      </c>
      <c r="V2775" s="6">
        <v>509142.6</v>
      </c>
      <c r="W2775" s="6">
        <v>0</v>
      </c>
      <c r="X2775" s="6">
        <v>509142.6</v>
      </c>
      <c r="Y2775" s="6" t="s">
        <v>41</v>
      </c>
      <c r="Z2775" s="7">
        <v>43858</v>
      </c>
      <c r="AA27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5" s="35" t="str">
        <f>IFERROR(
                    _xlfn.XLOOKUP(Tabela1[[#This Row],[ID]],'Base_Solicitações MP'!B:B,'Base_Solicitações MP'!R:R),
                    "Não enviada")</f>
        <v>Diligência</v>
      </c>
      <c r="AC2775" s="15" t="str">
        <f>_xlfn.CONCAT(Tabela1[[#This Row],[Município]],"/",Tabela1[[#This Row],[UF]])</f>
        <v>São Bento do Trairí/RN</v>
      </c>
    </row>
    <row r="2776" spans="1:29" x14ac:dyDescent="0.25">
      <c r="A2776" s="14" t="s">
        <v>705</v>
      </c>
      <c r="B2776" s="2" t="s">
        <v>10674</v>
      </c>
      <c r="C2776" s="2" t="s">
        <v>13689</v>
      </c>
      <c r="D2776" s="3" t="s">
        <v>4974</v>
      </c>
      <c r="E2776" s="1" t="s">
        <v>4975</v>
      </c>
      <c r="F2776" s="1">
        <v>2014</v>
      </c>
      <c r="G2776" s="1">
        <v>1</v>
      </c>
      <c r="H2776" s="1" t="s">
        <v>3264</v>
      </c>
      <c r="I2776" s="1" t="s">
        <v>28</v>
      </c>
      <c r="J2776" s="1" t="s">
        <v>29</v>
      </c>
      <c r="K2776" s="1" t="str">
        <f>IF(Tabela1[[#This Row],[Situação da Obra]]="Inacabada - PC Técnica Concluída","Inacabada",Tabela1[[#This Row],[Situação da Obra]])</f>
        <v>Inacabada</v>
      </c>
      <c r="L2776" s="1" t="s">
        <v>30</v>
      </c>
      <c r="M2776" s="4">
        <v>44915</v>
      </c>
      <c r="N2776" s="5">
        <v>0.94210000000000005</v>
      </c>
      <c r="O2776" s="4"/>
      <c r="P2776" s="1" t="s">
        <v>709</v>
      </c>
      <c r="Q2776" s="1" t="s">
        <v>710</v>
      </c>
      <c r="R2776" s="1" t="s">
        <v>32</v>
      </c>
      <c r="S2776" s="1" t="s">
        <v>716</v>
      </c>
      <c r="T2776" s="1" t="s">
        <v>712</v>
      </c>
      <c r="U2776" s="6" t="s">
        <v>41</v>
      </c>
      <c r="V2776" s="6">
        <v>510000</v>
      </c>
      <c r="W2776" s="6">
        <v>0</v>
      </c>
      <c r="X2776" s="6">
        <v>510000</v>
      </c>
      <c r="Y2776" s="6" t="s">
        <v>41</v>
      </c>
      <c r="Z2776" s="7">
        <v>44408</v>
      </c>
      <c r="AA27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6" s="35" t="str">
        <f>IFERROR(
                    _xlfn.XLOOKUP(Tabela1[[#This Row],[ID]],'Base_Solicitações MP'!B:B,'Base_Solicitações MP'!R:R),
                    "Não enviada")</f>
        <v>Diligência</v>
      </c>
      <c r="AC2776" s="15" t="str">
        <f>_xlfn.CONCAT(Tabela1[[#This Row],[Município]],"/",Tabela1[[#This Row],[UF]])</f>
        <v>Itapiúna/CE</v>
      </c>
    </row>
    <row r="2777" spans="1:29" x14ac:dyDescent="0.25">
      <c r="A2777" s="14" t="s">
        <v>705</v>
      </c>
      <c r="B2777" s="2" t="s">
        <v>7664</v>
      </c>
      <c r="C2777" s="2" t="s">
        <v>13690</v>
      </c>
      <c r="D2777" s="3" t="s">
        <v>4976</v>
      </c>
      <c r="E2777" s="1" t="s">
        <v>4977</v>
      </c>
      <c r="F2777" s="1">
        <v>2014</v>
      </c>
      <c r="G2777" s="1">
        <v>1</v>
      </c>
      <c r="H2777" s="1" t="s">
        <v>4978</v>
      </c>
      <c r="I2777" s="1" t="s">
        <v>129</v>
      </c>
      <c r="J2777" s="1" t="s">
        <v>29</v>
      </c>
      <c r="K2777" s="1" t="str">
        <f>IF(Tabela1[[#This Row],[Situação da Obra]]="Inacabada - PC Técnica Concluída","Inacabada",Tabela1[[#This Row],[Situação da Obra]])</f>
        <v>Inacabada</v>
      </c>
      <c r="L2777" s="1" t="s">
        <v>30</v>
      </c>
      <c r="M2777" s="4">
        <v>45043</v>
      </c>
      <c r="N2777" s="5">
        <v>0</v>
      </c>
      <c r="O2777" s="4"/>
      <c r="P2777" s="1" t="s">
        <v>709</v>
      </c>
      <c r="Q2777" s="1" t="s">
        <v>710</v>
      </c>
      <c r="R2777" s="1" t="s">
        <v>32</v>
      </c>
      <c r="S2777" s="1" t="s">
        <v>716</v>
      </c>
      <c r="T2777" s="1" t="s">
        <v>712</v>
      </c>
      <c r="U2777" s="6">
        <v>507888.3</v>
      </c>
      <c r="V2777" s="6">
        <v>508269.5</v>
      </c>
      <c r="W2777" s="6">
        <v>0</v>
      </c>
      <c r="X2777" s="6">
        <v>508269.5</v>
      </c>
      <c r="Y2777" s="6">
        <v>0</v>
      </c>
      <c r="Z2777" s="7">
        <v>43495</v>
      </c>
      <c r="AA27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7" s="35" t="str">
        <f>IFERROR(
                    _xlfn.XLOOKUP(Tabela1[[#This Row],[ID]],'Base_Solicitações MP'!B:B,'Base_Solicitações MP'!R:R),
                    "Não enviada")</f>
        <v>Aguardando Análise FNDE</v>
      </c>
      <c r="AC2777" s="15" t="str">
        <f>_xlfn.CONCAT(Tabela1[[#This Row],[Município]],"/",Tabela1[[#This Row],[UF]])</f>
        <v>Touros/RN</v>
      </c>
    </row>
    <row r="2778" spans="1:29" x14ac:dyDescent="0.25">
      <c r="A2778" s="14" t="s">
        <v>705</v>
      </c>
      <c r="B2778" s="2" t="s">
        <v>10675</v>
      </c>
      <c r="C2778" s="2" t="s">
        <v>13691</v>
      </c>
      <c r="D2778" s="3" t="s">
        <v>4979</v>
      </c>
      <c r="E2778" s="1" t="s">
        <v>4980</v>
      </c>
      <c r="F2778" s="1">
        <v>2014</v>
      </c>
      <c r="G2778" s="1">
        <v>1</v>
      </c>
      <c r="H2778" s="1" t="s">
        <v>3258</v>
      </c>
      <c r="I2778" s="1" t="s">
        <v>249</v>
      </c>
      <c r="J2778" s="1" t="s">
        <v>29</v>
      </c>
      <c r="K2778" s="1" t="str">
        <f>IF(Tabela1[[#This Row],[Situação da Obra]]="Inacabada - PC Técnica Concluída","Inacabada",Tabela1[[#This Row],[Situação da Obra]])</f>
        <v>Inacabada</v>
      </c>
      <c r="L2778" s="1" t="s">
        <v>30</v>
      </c>
      <c r="M2778" s="4">
        <v>45042</v>
      </c>
      <c r="N2778" s="5">
        <v>0.2893</v>
      </c>
      <c r="O2778" s="4"/>
      <c r="P2778" s="1" t="s">
        <v>709</v>
      </c>
      <c r="Q2778" s="1" t="s">
        <v>710</v>
      </c>
      <c r="R2778" s="1" t="s">
        <v>32</v>
      </c>
      <c r="S2778" s="1" t="s">
        <v>716</v>
      </c>
      <c r="T2778" s="1" t="s">
        <v>712</v>
      </c>
      <c r="U2778" s="6">
        <v>597244.55000000005</v>
      </c>
      <c r="V2778" s="6">
        <v>508020</v>
      </c>
      <c r="W2778" s="6">
        <v>0</v>
      </c>
      <c r="X2778" s="6">
        <v>508020</v>
      </c>
      <c r="Y2778" s="6">
        <v>670.87</v>
      </c>
      <c r="Z2778" s="7">
        <v>44439</v>
      </c>
      <c r="AA27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8" s="35" t="str">
        <f>IFERROR(
                    _xlfn.XLOOKUP(Tabela1[[#This Row],[ID]],'Base_Solicitações MP'!B:B,'Base_Solicitações MP'!R:R),
                    "Não enviada")</f>
        <v>Diligência</v>
      </c>
      <c r="AC2778" s="15" t="str">
        <f>_xlfn.CONCAT(Tabela1[[#This Row],[Município]],"/",Tabela1[[#This Row],[UF]])</f>
        <v>Pacatuba/SE</v>
      </c>
    </row>
    <row r="2779" spans="1:29" x14ac:dyDescent="0.25">
      <c r="A2779" s="14" t="s">
        <v>705</v>
      </c>
      <c r="B2779" s="2" t="s">
        <v>10676</v>
      </c>
      <c r="C2779" s="2" t="s">
        <v>13692</v>
      </c>
      <c r="D2779" s="3" t="s">
        <v>4981</v>
      </c>
      <c r="E2779" s="1" t="s">
        <v>4982</v>
      </c>
      <c r="F2779" s="1">
        <v>2014</v>
      </c>
      <c r="G2779" s="1">
        <v>1</v>
      </c>
      <c r="H2779" s="1" t="s">
        <v>4983</v>
      </c>
      <c r="I2779" s="1" t="s">
        <v>28</v>
      </c>
      <c r="J2779" s="1" t="s">
        <v>29</v>
      </c>
      <c r="K2779" s="1" t="str">
        <f>IF(Tabela1[[#This Row],[Situação da Obra]]="Inacabada - PC Técnica Concluída","Inacabada",Tabela1[[#This Row],[Situação da Obra]])</f>
        <v>Inacabada</v>
      </c>
      <c r="L2779" s="1" t="s">
        <v>30</v>
      </c>
      <c r="M2779" s="4">
        <v>44915</v>
      </c>
      <c r="N2779" s="5">
        <v>1</v>
      </c>
      <c r="O2779" s="4">
        <v>44171</v>
      </c>
      <c r="P2779" s="1" t="s">
        <v>709</v>
      </c>
      <c r="Q2779" s="1" t="s">
        <v>710</v>
      </c>
      <c r="R2779" s="1" t="s">
        <v>32</v>
      </c>
      <c r="S2779" s="1" t="s">
        <v>716</v>
      </c>
      <c r="T2779" s="1" t="s">
        <v>712</v>
      </c>
      <c r="U2779" s="6">
        <v>365953.28000000003</v>
      </c>
      <c r="V2779" s="6">
        <v>509139.92</v>
      </c>
      <c r="W2779" s="6">
        <v>0</v>
      </c>
      <c r="X2779" s="6">
        <v>509139.92</v>
      </c>
      <c r="Y2779" s="6">
        <v>1200.94</v>
      </c>
      <c r="Z2779" s="7">
        <v>44742</v>
      </c>
      <c r="AA27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79" s="35" t="str">
        <f>IFERROR(
                    _xlfn.XLOOKUP(Tabela1[[#This Row],[ID]],'Base_Solicitações MP'!B:B,'Base_Solicitações MP'!R:R),
                    "Não enviada")</f>
        <v>Não enviada</v>
      </c>
      <c r="AC2779" s="15" t="str">
        <f>_xlfn.CONCAT(Tabela1[[#This Row],[Município]],"/",Tabela1[[#This Row],[UF]])</f>
        <v>Pereiro/CE</v>
      </c>
    </row>
    <row r="2780" spans="1:29" x14ac:dyDescent="0.25">
      <c r="A2780" s="14" t="s">
        <v>705</v>
      </c>
      <c r="B2780" s="2" t="s">
        <v>10677</v>
      </c>
      <c r="C2780" s="2" t="s">
        <v>13693</v>
      </c>
      <c r="D2780" s="3" t="s">
        <v>4984</v>
      </c>
      <c r="E2780" s="1" t="s">
        <v>4985</v>
      </c>
      <c r="F2780" s="1">
        <v>2014</v>
      </c>
      <c r="G2780" s="1">
        <v>1</v>
      </c>
      <c r="H2780" s="1" t="s">
        <v>3990</v>
      </c>
      <c r="I2780" s="1" t="s">
        <v>28</v>
      </c>
      <c r="J2780" s="1" t="s">
        <v>29</v>
      </c>
      <c r="K2780" s="1" t="str">
        <f>IF(Tabela1[[#This Row],[Situação da Obra]]="Inacabada - PC Técnica Concluída","Inacabada",Tabela1[[#This Row],[Situação da Obra]])</f>
        <v>Inacabada</v>
      </c>
      <c r="L2780" s="1" t="s">
        <v>30</v>
      </c>
      <c r="M2780" s="4">
        <v>44915</v>
      </c>
      <c r="N2780" s="5">
        <v>0.45800000000000002</v>
      </c>
      <c r="O2780" s="4">
        <v>43455</v>
      </c>
      <c r="P2780" s="1" t="s">
        <v>709</v>
      </c>
      <c r="Q2780" s="1" t="s">
        <v>710</v>
      </c>
      <c r="R2780" s="1" t="s">
        <v>32</v>
      </c>
      <c r="S2780" s="1" t="s">
        <v>716</v>
      </c>
      <c r="T2780" s="1" t="s">
        <v>712</v>
      </c>
      <c r="U2780" s="6">
        <v>502721.42</v>
      </c>
      <c r="V2780" s="6">
        <v>509213.47</v>
      </c>
      <c r="W2780" s="6">
        <v>0</v>
      </c>
      <c r="X2780" s="6">
        <v>509213.47</v>
      </c>
      <c r="Y2780" s="6">
        <v>8810.56</v>
      </c>
      <c r="Z2780" s="7">
        <v>43556</v>
      </c>
      <c r="AA27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0" s="35" t="str">
        <f>IFERROR(
                    _xlfn.XLOOKUP(Tabela1[[#This Row],[ID]],'Base_Solicitações MP'!B:B,'Base_Solicitações MP'!R:R),
                    "Não enviada")</f>
        <v>Aguardando Análise FNDE</v>
      </c>
      <c r="AC2780" s="15" t="str">
        <f>_xlfn.CONCAT(Tabela1[[#This Row],[Município]],"/",Tabela1[[#This Row],[UF]])</f>
        <v>Quixeramobim/CE</v>
      </c>
    </row>
    <row r="2781" spans="1:29" x14ac:dyDescent="0.25">
      <c r="A2781" s="14" t="s">
        <v>705</v>
      </c>
      <c r="B2781" s="2" t="s">
        <v>10678</v>
      </c>
      <c r="C2781" s="2" t="s">
        <v>13694</v>
      </c>
      <c r="D2781" s="2" t="s">
        <v>4986</v>
      </c>
      <c r="E2781" s="1" t="s">
        <v>4987</v>
      </c>
      <c r="F2781" s="1">
        <v>2014</v>
      </c>
      <c r="G2781" s="1">
        <v>1</v>
      </c>
      <c r="H2781" s="1" t="s">
        <v>4988</v>
      </c>
      <c r="I2781" s="1" t="s">
        <v>249</v>
      </c>
      <c r="J2781" s="1" t="s">
        <v>56</v>
      </c>
      <c r="K2781" s="1" t="str">
        <f>IF(Tabela1[[#This Row],[Situação da Obra]]="Inacabada - PC Técnica Concluída","Inacabada",Tabela1[[#This Row],[Situação da Obra]])</f>
        <v>Paralisada</v>
      </c>
      <c r="L2781" s="1" t="s">
        <v>30</v>
      </c>
      <c r="M2781" s="4">
        <v>44420</v>
      </c>
      <c r="N2781" s="5">
        <v>0.83040000000000003</v>
      </c>
      <c r="O2781" s="4">
        <v>44627</v>
      </c>
      <c r="P2781" s="1" t="s">
        <v>1935</v>
      </c>
      <c r="Q2781" s="1" t="s">
        <v>710</v>
      </c>
      <c r="R2781" s="1" t="s">
        <v>32</v>
      </c>
      <c r="S2781" s="1" t="s">
        <v>1936</v>
      </c>
      <c r="T2781" s="1" t="s">
        <v>712</v>
      </c>
      <c r="U2781" s="6">
        <v>169065.19</v>
      </c>
      <c r="V2781" s="6">
        <v>169066.76</v>
      </c>
      <c r="W2781" s="6">
        <v>0</v>
      </c>
      <c r="X2781" s="6">
        <v>169066.76</v>
      </c>
      <c r="Y2781" s="6">
        <v>8078.86</v>
      </c>
      <c r="Z2781" s="7">
        <v>45133</v>
      </c>
      <c r="AA27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81" s="35" t="str">
        <f>IFERROR(
                    _xlfn.XLOOKUP(Tabela1[[#This Row],[ID]],'Base_Solicitações MP'!B:B,'Base_Solicitações MP'!R:R),
                    "Não enviada")</f>
        <v>Não enviada</v>
      </c>
      <c r="AC2781" s="15" t="str">
        <f>_xlfn.CONCAT(Tabela1[[#This Row],[Município]],"/",Tabela1[[#This Row],[UF]])</f>
        <v>Amparo de São Francisco/SE</v>
      </c>
    </row>
    <row r="2782" spans="1:29" x14ac:dyDescent="0.25">
      <c r="A2782" s="14" t="s">
        <v>705</v>
      </c>
      <c r="B2782" s="2" t="s">
        <v>10679</v>
      </c>
      <c r="C2782" s="2" t="s">
        <v>13695</v>
      </c>
      <c r="D2782" s="3" t="s">
        <v>4989</v>
      </c>
      <c r="E2782" s="1" t="s">
        <v>4990</v>
      </c>
      <c r="F2782" s="1">
        <v>2014</v>
      </c>
      <c r="G2782" s="1">
        <v>2</v>
      </c>
      <c r="H2782" s="1" t="s">
        <v>2202</v>
      </c>
      <c r="I2782" s="1" t="s">
        <v>63</v>
      </c>
      <c r="J2782" s="1" t="s">
        <v>56</v>
      </c>
      <c r="K2782" s="1" t="str">
        <f>IF(Tabela1[[#This Row],[Situação da Obra]]="Inacabada - PC Técnica Concluída","Inacabada",Tabela1[[#This Row],[Situação da Obra]])</f>
        <v>Paralisada</v>
      </c>
      <c r="L2782" s="1" t="s">
        <v>30</v>
      </c>
      <c r="M2782" s="4">
        <v>44893</v>
      </c>
      <c r="N2782" s="5">
        <v>0.82450000000000001</v>
      </c>
      <c r="O2782" s="4">
        <v>45036</v>
      </c>
      <c r="P2782" s="1" t="s">
        <v>709</v>
      </c>
      <c r="Q2782" s="1" t="s">
        <v>710</v>
      </c>
      <c r="R2782" s="1" t="s">
        <v>32</v>
      </c>
      <c r="S2782" s="1" t="s">
        <v>716</v>
      </c>
      <c r="T2782" s="1" t="s">
        <v>712</v>
      </c>
      <c r="U2782" s="6">
        <v>456431.9</v>
      </c>
      <c r="V2782" s="6">
        <v>510000</v>
      </c>
      <c r="W2782" s="6">
        <v>0</v>
      </c>
      <c r="X2782" s="6">
        <v>510000</v>
      </c>
      <c r="Y2782" s="6">
        <v>1472.2</v>
      </c>
      <c r="Z2782" s="7">
        <v>45135</v>
      </c>
      <c r="AA27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2" s="35" t="str">
        <f>IFERROR(
                    _xlfn.XLOOKUP(Tabela1[[#This Row],[ID]],'Base_Solicitações MP'!B:B,'Base_Solicitações MP'!R:R),
                    "Não enviada")</f>
        <v>Diligência</v>
      </c>
      <c r="AC2782" s="15" t="str">
        <f>_xlfn.CONCAT(Tabela1[[#This Row],[Município]],"/",Tabela1[[#This Row],[UF]])</f>
        <v>Padre Bernardo/GO</v>
      </c>
    </row>
    <row r="2783" spans="1:29" x14ac:dyDescent="0.25">
      <c r="A2783" s="14" t="s">
        <v>705</v>
      </c>
      <c r="B2783" s="2" t="s">
        <v>10680</v>
      </c>
      <c r="C2783" s="2" t="s">
        <v>13696</v>
      </c>
      <c r="D2783" s="3" t="s">
        <v>4989</v>
      </c>
      <c r="E2783" s="1" t="s">
        <v>4990</v>
      </c>
      <c r="F2783" s="1">
        <v>2014</v>
      </c>
      <c r="G2783" s="1">
        <v>2</v>
      </c>
      <c r="H2783" s="1" t="s">
        <v>2202</v>
      </c>
      <c r="I2783" s="1" t="s">
        <v>63</v>
      </c>
      <c r="J2783" s="1" t="s">
        <v>56</v>
      </c>
      <c r="K2783" s="1" t="str">
        <f>IF(Tabela1[[#This Row],[Situação da Obra]]="Inacabada - PC Técnica Concluída","Inacabada",Tabela1[[#This Row],[Situação da Obra]])</f>
        <v>Paralisada</v>
      </c>
      <c r="L2783" s="1" t="s">
        <v>30</v>
      </c>
      <c r="M2783" s="4">
        <v>45034</v>
      </c>
      <c r="N2783" s="5">
        <v>0.72550000000000003</v>
      </c>
      <c r="O2783" s="4">
        <v>45034</v>
      </c>
      <c r="P2783" s="1" t="s">
        <v>709</v>
      </c>
      <c r="Q2783" s="1" t="s">
        <v>710</v>
      </c>
      <c r="R2783" s="1" t="s">
        <v>32</v>
      </c>
      <c r="S2783" s="1" t="s">
        <v>716</v>
      </c>
      <c r="T2783" s="1" t="s">
        <v>712</v>
      </c>
      <c r="U2783" s="6">
        <v>277918</v>
      </c>
      <c r="V2783" s="6">
        <v>510000</v>
      </c>
      <c r="W2783" s="6">
        <v>0</v>
      </c>
      <c r="X2783" s="6">
        <v>510000</v>
      </c>
      <c r="Y2783" s="6">
        <v>1472.2</v>
      </c>
      <c r="Z2783" s="7">
        <v>45135</v>
      </c>
      <c r="AA27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3" s="35" t="str">
        <f>IFERROR(
                    _xlfn.XLOOKUP(Tabela1[[#This Row],[ID]],'Base_Solicitações MP'!B:B,'Base_Solicitações MP'!R:R),
                    "Não enviada")</f>
        <v>Diligência</v>
      </c>
      <c r="AC2783" s="15" t="str">
        <f>_xlfn.CONCAT(Tabela1[[#This Row],[Município]],"/",Tabela1[[#This Row],[UF]])</f>
        <v>Padre Bernardo/GO</v>
      </c>
    </row>
    <row r="2784" spans="1:29" x14ac:dyDescent="0.25">
      <c r="A2784" s="14" t="s">
        <v>705</v>
      </c>
      <c r="B2784" s="2" t="s">
        <v>10681</v>
      </c>
      <c r="C2784" s="2" t="s">
        <v>13697</v>
      </c>
      <c r="D2784" s="3" t="s">
        <v>4991</v>
      </c>
      <c r="E2784" s="1" t="s">
        <v>4992</v>
      </c>
      <c r="F2784" s="1">
        <v>2014</v>
      </c>
      <c r="G2784" s="1">
        <v>1</v>
      </c>
      <c r="H2784" s="1" t="s">
        <v>4993</v>
      </c>
      <c r="I2784" s="1" t="s">
        <v>63</v>
      </c>
      <c r="J2784" s="1" t="s">
        <v>29</v>
      </c>
      <c r="K2784" s="1" t="str">
        <f>IF(Tabela1[[#This Row],[Situação da Obra]]="Inacabada - PC Técnica Concluída","Inacabada",Tabela1[[#This Row],[Situação da Obra]])</f>
        <v>Inacabada</v>
      </c>
      <c r="L2784" s="1" t="s">
        <v>30</v>
      </c>
      <c r="M2784" s="4">
        <v>44915</v>
      </c>
      <c r="N2784" s="5">
        <v>0.61780000000000002</v>
      </c>
      <c r="O2784" s="4">
        <v>43451</v>
      </c>
      <c r="P2784" s="1" t="s">
        <v>709</v>
      </c>
      <c r="Q2784" s="1" t="s">
        <v>710</v>
      </c>
      <c r="R2784" s="1" t="s">
        <v>32</v>
      </c>
      <c r="S2784" s="1" t="s">
        <v>716</v>
      </c>
      <c r="T2784" s="1" t="s">
        <v>712</v>
      </c>
      <c r="U2784" s="6">
        <v>271267.74</v>
      </c>
      <c r="V2784" s="6">
        <v>494709.78</v>
      </c>
      <c r="W2784" s="6">
        <v>0</v>
      </c>
      <c r="X2784" s="6">
        <v>494709.78</v>
      </c>
      <c r="Y2784" s="6">
        <v>0</v>
      </c>
      <c r="Z2784" s="7">
        <v>43436</v>
      </c>
      <c r="AA27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4" s="35" t="str">
        <f>IFERROR(
                    _xlfn.XLOOKUP(Tabela1[[#This Row],[ID]],'Base_Solicitações MP'!B:B,'Base_Solicitações MP'!R:R),
                    "Não enviada")</f>
        <v>Diligência</v>
      </c>
      <c r="AC2784" s="15" t="str">
        <f>_xlfn.CONCAT(Tabela1[[#This Row],[Município]],"/",Tabela1[[#This Row],[UF]])</f>
        <v>Vila Propício/GO</v>
      </c>
    </row>
    <row r="2785" spans="1:29" x14ac:dyDescent="0.25">
      <c r="A2785" s="14" t="s">
        <v>705</v>
      </c>
      <c r="B2785" s="2" t="s">
        <v>7090</v>
      </c>
      <c r="C2785" s="2" t="s">
        <v>13698</v>
      </c>
      <c r="D2785" s="3" t="s">
        <v>4994</v>
      </c>
      <c r="E2785" s="1" t="s">
        <v>4995</v>
      </c>
      <c r="F2785" s="1">
        <v>2014</v>
      </c>
      <c r="G2785" s="1">
        <v>1</v>
      </c>
      <c r="H2785" s="1" t="s">
        <v>4996</v>
      </c>
      <c r="I2785" s="1" t="s">
        <v>352</v>
      </c>
      <c r="J2785" s="1" t="s">
        <v>40</v>
      </c>
      <c r="K2785" s="1" t="str">
        <f>IF(Tabela1[[#This Row],[Situação da Obra]]="Inacabada - PC Técnica Concluída","Inacabada",Tabela1[[#This Row],[Situação da Obra]])</f>
        <v>Inacabada</v>
      </c>
      <c r="L2785" s="1" t="s">
        <v>30</v>
      </c>
      <c r="M2785" s="4">
        <v>43934</v>
      </c>
      <c r="N2785" s="5">
        <v>0.23219999999999999</v>
      </c>
      <c r="O2785" s="4">
        <v>43634</v>
      </c>
      <c r="P2785" s="1" t="s">
        <v>31</v>
      </c>
      <c r="Q2785" s="1" t="s">
        <v>710</v>
      </c>
      <c r="R2785" s="1" t="s">
        <v>32</v>
      </c>
      <c r="S2785" s="1" t="s">
        <v>57</v>
      </c>
      <c r="T2785" s="1" t="s">
        <v>34</v>
      </c>
      <c r="U2785" s="6">
        <v>1789203.86</v>
      </c>
      <c r="V2785" s="6">
        <v>1832567.58</v>
      </c>
      <c r="W2785" s="6">
        <v>0</v>
      </c>
      <c r="X2785" s="6">
        <v>1832567.58</v>
      </c>
      <c r="Y2785" s="6">
        <v>0</v>
      </c>
      <c r="Z2785" s="7">
        <v>43791</v>
      </c>
      <c r="AA27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5" s="35" t="str">
        <f>IFERROR(
                    _xlfn.XLOOKUP(Tabela1[[#This Row],[ID]],'Base_Solicitações MP'!B:B,'Base_Solicitações MP'!R:R),
                    "Não enviada")</f>
        <v>Diligência</v>
      </c>
      <c r="AC2785" s="15" t="str">
        <f>_xlfn.CONCAT(Tabela1[[#This Row],[Município]],"/",Tabela1[[#This Row],[UF]])</f>
        <v>Japaratinga/AL</v>
      </c>
    </row>
    <row r="2786" spans="1:29" x14ac:dyDescent="0.25">
      <c r="A2786" s="14" t="s">
        <v>705</v>
      </c>
      <c r="B2786" s="2" t="s">
        <v>10682</v>
      </c>
      <c r="C2786" s="2" t="s">
        <v>13699</v>
      </c>
      <c r="D2786" s="3" t="s">
        <v>4997</v>
      </c>
      <c r="E2786" s="1" t="s">
        <v>4998</v>
      </c>
      <c r="F2786" s="1">
        <v>2014</v>
      </c>
      <c r="G2786" s="1">
        <v>2</v>
      </c>
      <c r="H2786" s="1" t="s">
        <v>4999</v>
      </c>
      <c r="I2786" s="1" t="s">
        <v>212</v>
      </c>
      <c r="J2786" s="1" t="s">
        <v>56</v>
      </c>
      <c r="K2786" s="1" t="str">
        <f>IF(Tabela1[[#This Row],[Situação da Obra]]="Inacabada - PC Técnica Concluída","Inacabada",Tabela1[[#This Row],[Situação da Obra]])</f>
        <v>Paralisada</v>
      </c>
      <c r="L2786" s="1" t="s">
        <v>30</v>
      </c>
      <c r="M2786" s="4">
        <v>44218</v>
      </c>
      <c r="N2786" s="5">
        <v>0.39079999999999998</v>
      </c>
      <c r="O2786" s="4">
        <v>45043</v>
      </c>
      <c r="P2786" s="1" t="s">
        <v>31</v>
      </c>
      <c r="Q2786" s="1" t="s">
        <v>710</v>
      </c>
      <c r="R2786" s="1" t="s">
        <v>32</v>
      </c>
      <c r="S2786" s="1" t="s">
        <v>739</v>
      </c>
      <c r="T2786" s="1" t="s">
        <v>34</v>
      </c>
      <c r="U2786" s="6">
        <v>1291811.99</v>
      </c>
      <c r="V2786" s="6">
        <v>1293752.6299999999</v>
      </c>
      <c r="W2786" s="6">
        <v>0</v>
      </c>
      <c r="X2786" s="6">
        <v>1293752.6299999999</v>
      </c>
      <c r="Y2786" s="6">
        <v>987.29</v>
      </c>
      <c r="Z2786" s="7">
        <v>45223</v>
      </c>
      <c r="AA27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6" s="35" t="str">
        <f>IFERROR(
                    _xlfn.XLOOKUP(Tabela1[[#This Row],[ID]],'Base_Solicitações MP'!B:B,'Base_Solicitações MP'!R:R),
                    "Não enviada")</f>
        <v>Diligência</v>
      </c>
      <c r="AC2786" s="15" t="str">
        <f>_xlfn.CONCAT(Tabela1[[#This Row],[Município]],"/",Tabela1[[#This Row],[UF]])</f>
        <v>Santo Antônio do Içá/AM</v>
      </c>
    </row>
    <row r="2787" spans="1:29" x14ac:dyDescent="0.25">
      <c r="A2787" s="14" t="s">
        <v>705</v>
      </c>
      <c r="B2787" s="2" t="s">
        <v>10683</v>
      </c>
      <c r="C2787" s="2" t="s">
        <v>8311</v>
      </c>
      <c r="D2787" s="3" t="s">
        <v>4997</v>
      </c>
      <c r="E2787" s="1" t="s">
        <v>4998</v>
      </c>
      <c r="F2787" s="1">
        <v>2014</v>
      </c>
      <c r="G2787" s="1">
        <v>2</v>
      </c>
      <c r="H2787" s="1" t="s">
        <v>4999</v>
      </c>
      <c r="I2787" s="1" t="s">
        <v>212</v>
      </c>
      <c r="J2787" s="1" t="s">
        <v>56</v>
      </c>
      <c r="K2787" s="1" t="str">
        <f>IF(Tabela1[[#This Row],[Situação da Obra]]="Inacabada - PC Técnica Concluída","Inacabada",Tabela1[[#This Row],[Situação da Obra]])</f>
        <v>Paralisada</v>
      </c>
      <c r="L2787" s="1" t="s">
        <v>30</v>
      </c>
      <c r="M2787" s="4">
        <v>44605</v>
      </c>
      <c r="N2787" s="5">
        <v>0.39369999999999999</v>
      </c>
      <c r="O2787" s="4">
        <v>45044</v>
      </c>
      <c r="P2787" s="1" t="s">
        <v>31</v>
      </c>
      <c r="Q2787" s="1" t="s">
        <v>710</v>
      </c>
      <c r="R2787" s="1" t="s">
        <v>32</v>
      </c>
      <c r="S2787" s="1" t="s">
        <v>739</v>
      </c>
      <c r="T2787" s="1" t="s">
        <v>34</v>
      </c>
      <c r="U2787" s="6">
        <v>1291811.99</v>
      </c>
      <c r="V2787" s="6">
        <v>1293752.6299999999</v>
      </c>
      <c r="W2787" s="6">
        <v>0</v>
      </c>
      <c r="X2787" s="6">
        <v>1293752.6299999999</v>
      </c>
      <c r="Y2787" s="6">
        <v>987.29</v>
      </c>
      <c r="Z2787" s="7">
        <v>45223</v>
      </c>
      <c r="AA27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7" s="35" t="str">
        <f>IFERROR(
                    _xlfn.XLOOKUP(Tabela1[[#This Row],[ID]],'Base_Solicitações MP'!B:B,'Base_Solicitações MP'!R:R),
                    "Não enviada")</f>
        <v>Diligência</v>
      </c>
      <c r="AC2787" s="15" t="str">
        <f>_xlfn.CONCAT(Tabela1[[#This Row],[Município]],"/",Tabela1[[#This Row],[UF]])</f>
        <v>Santo Antônio do Içá/AM</v>
      </c>
    </row>
    <row r="2788" spans="1:29" x14ac:dyDescent="0.25">
      <c r="A2788" s="14" t="s">
        <v>705</v>
      </c>
      <c r="B2788" s="2" t="s">
        <v>10684</v>
      </c>
      <c r="C2788" s="2" t="s">
        <v>13700</v>
      </c>
      <c r="D2788" s="3" t="s">
        <v>5000</v>
      </c>
      <c r="E2788" s="1" t="s">
        <v>5001</v>
      </c>
      <c r="F2788" s="1">
        <v>2014</v>
      </c>
      <c r="G2788" s="1">
        <v>1</v>
      </c>
      <c r="H2788" s="1" t="s">
        <v>5002</v>
      </c>
      <c r="I2788" s="1" t="s">
        <v>212</v>
      </c>
      <c r="J2788" s="1" t="s">
        <v>29</v>
      </c>
      <c r="K2788" s="1" t="str">
        <f>IF(Tabela1[[#This Row],[Situação da Obra]]="Inacabada - PC Técnica Concluída","Inacabada",Tabela1[[#This Row],[Situação da Obra]])</f>
        <v>Inacabada</v>
      </c>
      <c r="L2788" s="1" t="s">
        <v>30</v>
      </c>
      <c r="M2788" s="4">
        <v>44915</v>
      </c>
      <c r="N2788" s="5">
        <v>0.27360000000000001</v>
      </c>
      <c r="O2788" s="4">
        <v>44174</v>
      </c>
      <c r="P2788" s="1" t="s">
        <v>31</v>
      </c>
      <c r="Q2788" s="1" t="s">
        <v>710</v>
      </c>
      <c r="R2788" s="1" t="s">
        <v>32</v>
      </c>
      <c r="S2788" s="1" t="s">
        <v>739</v>
      </c>
      <c r="T2788" s="1" t="s">
        <v>34</v>
      </c>
      <c r="U2788" s="6">
        <v>1291698.69</v>
      </c>
      <c r="V2788" s="6">
        <v>1293752.6299999999</v>
      </c>
      <c r="W2788" s="6">
        <v>0</v>
      </c>
      <c r="X2788" s="6">
        <v>1293752.6299999999</v>
      </c>
      <c r="Y2788" s="6">
        <v>14634.28</v>
      </c>
      <c r="Z2788" s="7">
        <v>44469</v>
      </c>
      <c r="AA27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8" s="35" t="str">
        <f>IFERROR(
                    _xlfn.XLOOKUP(Tabela1[[#This Row],[ID]],'Base_Solicitações MP'!B:B,'Base_Solicitações MP'!R:R),
                    "Não enviada")</f>
        <v>Diligência</v>
      </c>
      <c r="AC2788" s="15" t="str">
        <f>_xlfn.CONCAT(Tabela1[[#This Row],[Município]],"/",Tabela1[[#This Row],[UF]])</f>
        <v>São Sebastião do Uatumã/AM</v>
      </c>
    </row>
    <row r="2789" spans="1:29" x14ac:dyDescent="0.25">
      <c r="A2789" s="14" t="s">
        <v>705</v>
      </c>
      <c r="B2789" s="2" t="s">
        <v>6625</v>
      </c>
      <c r="C2789" s="2" t="s">
        <v>13701</v>
      </c>
      <c r="D2789" s="3" t="s">
        <v>5003</v>
      </c>
      <c r="E2789" s="1" t="s">
        <v>5004</v>
      </c>
      <c r="F2789" s="1">
        <v>2014</v>
      </c>
      <c r="G2789" s="1">
        <v>1</v>
      </c>
      <c r="H2789" s="1" t="s">
        <v>5005</v>
      </c>
      <c r="I2789" s="1" t="s">
        <v>212</v>
      </c>
      <c r="J2789" s="1" t="s">
        <v>56</v>
      </c>
      <c r="K2789" s="1" t="str">
        <f>IF(Tabela1[[#This Row],[Situação da Obra]]="Inacabada - PC Técnica Concluída","Inacabada",Tabela1[[#This Row],[Situação da Obra]])</f>
        <v>Paralisada</v>
      </c>
      <c r="L2789" s="1" t="s">
        <v>30</v>
      </c>
      <c r="M2789" s="4">
        <v>44910</v>
      </c>
      <c r="N2789" s="5">
        <v>0.38159999999999999</v>
      </c>
      <c r="O2789" s="4">
        <v>44992</v>
      </c>
      <c r="P2789" s="1" t="s">
        <v>31</v>
      </c>
      <c r="Q2789" s="1" t="s">
        <v>710</v>
      </c>
      <c r="R2789" s="1" t="s">
        <v>32</v>
      </c>
      <c r="S2789" s="1" t="s">
        <v>57</v>
      </c>
      <c r="T2789" s="1" t="s">
        <v>34</v>
      </c>
      <c r="U2789" s="6">
        <v>1617153.82</v>
      </c>
      <c r="V2789" s="6">
        <v>1961808.27</v>
      </c>
      <c r="W2789" s="6">
        <v>0</v>
      </c>
      <c r="X2789" s="6">
        <v>1961808.27</v>
      </c>
      <c r="Y2789" s="6">
        <v>150011.01</v>
      </c>
      <c r="Z2789" s="7">
        <v>45346</v>
      </c>
      <c r="AA27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9" s="35" t="str">
        <f>IFERROR(
                    _xlfn.XLOOKUP(Tabela1[[#This Row],[ID]],'Base_Solicitações MP'!B:B,'Base_Solicitações MP'!R:R),
                    "Não enviada")</f>
        <v>Diligência</v>
      </c>
      <c r="AC2789" s="15" t="str">
        <f>_xlfn.CONCAT(Tabela1[[#This Row],[Município]],"/",Tabela1[[#This Row],[UF]])</f>
        <v>Urucará/AM</v>
      </c>
    </row>
    <row r="2790" spans="1:29" x14ac:dyDescent="0.25">
      <c r="A2790" s="14" t="s">
        <v>705</v>
      </c>
      <c r="B2790" s="2" t="s">
        <v>7891</v>
      </c>
      <c r="C2790" s="2" t="s">
        <v>13702</v>
      </c>
      <c r="D2790" s="3" t="s">
        <v>5006</v>
      </c>
      <c r="E2790" s="1" t="s">
        <v>5007</v>
      </c>
      <c r="F2790" s="1">
        <v>2014</v>
      </c>
      <c r="G2790" s="1">
        <v>1</v>
      </c>
      <c r="H2790" s="1" t="s">
        <v>1023</v>
      </c>
      <c r="I2790" s="1" t="s">
        <v>82</v>
      </c>
      <c r="J2790" s="1" t="s">
        <v>56</v>
      </c>
      <c r="K2790" s="1" t="str">
        <f>IF(Tabela1[[#This Row],[Situação da Obra]]="Inacabada - PC Técnica Concluída","Inacabada",Tabela1[[#This Row],[Situação da Obra]])</f>
        <v>Paralisada</v>
      </c>
      <c r="L2790" s="1" t="s">
        <v>30</v>
      </c>
      <c r="M2790" s="4">
        <v>44964</v>
      </c>
      <c r="N2790" s="5">
        <v>0.49740000000000001</v>
      </c>
      <c r="O2790" s="4">
        <v>44958</v>
      </c>
      <c r="P2790" s="1" t="s">
        <v>31</v>
      </c>
      <c r="Q2790" s="1" t="s">
        <v>710</v>
      </c>
      <c r="R2790" s="1" t="s">
        <v>32</v>
      </c>
      <c r="S2790" s="1" t="s">
        <v>739</v>
      </c>
      <c r="T2790" s="1" t="s">
        <v>34</v>
      </c>
      <c r="U2790" s="6">
        <v>983759.61</v>
      </c>
      <c r="V2790" s="6">
        <v>1294044.26</v>
      </c>
      <c r="W2790" s="6">
        <v>0</v>
      </c>
      <c r="X2790" s="6">
        <v>1294044.26</v>
      </c>
      <c r="Y2790" s="6">
        <v>131009.08</v>
      </c>
      <c r="Z2790" s="7">
        <v>45296</v>
      </c>
      <c r="AA27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0" s="35" t="str">
        <f>IFERROR(
                    _xlfn.XLOOKUP(Tabela1[[#This Row],[ID]],'Base_Solicitações MP'!B:B,'Base_Solicitações MP'!R:R),
                    "Não enviada")</f>
        <v>Diligência</v>
      </c>
      <c r="AC2790" s="15" t="str">
        <f>_xlfn.CONCAT(Tabela1[[#This Row],[Município]],"/",Tabela1[[#This Row],[UF]])</f>
        <v>Ituberá/BA</v>
      </c>
    </row>
    <row r="2791" spans="1:29" x14ac:dyDescent="0.25">
      <c r="A2791" s="14" t="s">
        <v>705</v>
      </c>
      <c r="B2791" s="2" t="s">
        <v>10685</v>
      </c>
      <c r="C2791" s="2" t="s">
        <v>13703</v>
      </c>
      <c r="D2791" s="3" t="s">
        <v>5008</v>
      </c>
      <c r="E2791" s="1" t="s">
        <v>5009</v>
      </c>
      <c r="F2791" s="1">
        <v>2014</v>
      </c>
      <c r="G2791" s="1">
        <v>1</v>
      </c>
      <c r="H2791" s="1" t="s">
        <v>5010</v>
      </c>
      <c r="I2791" s="1" t="s">
        <v>82</v>
      </c>
      <c r="J2791" s="1" t="s">
        <v>29</v>
      </c>
      <c r="K2791" s="1" t="str">
        <f>IF(Tabela1[[#This Row],[Situação da Obra]]="Inacabada - PC Técnica Concluída","Inacabada",Tabela1[[#This Row],[Situação da Obra]])</f>
        <v>Inacabada</v>
      </c>
      <c r="L2791" s="1" t="s">
        <v>30</v>
      </c>
      <c r="M2791" s="4">
        <v>44915</v>
      </c>
      <c r="N2791" s="5">
        <v>0.46589999999999998</v>
      </c>
      <c r="O2791" s="4">
        <v>43609</v>
      </c>
      <c r="P2791" s="1" t="s">
        <v>31</v>
      </c>
      <c r="Q2791" s="1" t="s">
        <v>710</v>
      </c>
      <c r="R2791" s="1" t="s">
        <v>32</v>
      </c>
      <c r="S2791" s="1" t="s">
        <v>1106</v>
      </c>
      <c r="T2791" s="1" t="s">
        <v>34</v>
      </c>
      <c r="U2791" s="6">
        <v>1558582.95</v>
      </c>
      <c r="V2791" s="6">
        <v>1622217.7</v>
      </c>
      <c r="W2791" s="6">
        <v>0</v>
      </c>
      <c r="X2791" s="6">
        <v>1622217.7</v>
      </c>
      <c r="Y2791" s="6">
        <v>0</v>
      </c>
      <c r="Z2791" s="7">
        <v>43677</v>
      </c>
      <c r="AA27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1" s="35" t="str">
        <f>IFERROR(
                    _xlfn.XLOOKUP(Tabela1[[#This Row],[ID]],'Base_Solicitações MP'!B:B,'Base_Solicitações MP'!R:R),
                    "Não enviada")</f>
        <v>Diligência</v>
      </c>
      <c r="AC2791" s="15" t="str">
        <f>_xlfn.CONCAT(Tabela1[[#This Row],[Município]],"/",Tabela1[[#This Row],[UF]])</f>
        <v>Jucuruçu/BA</v>
      </c>
    </row>
    <row r="2792" spans="1:29" x14ac:dyDescent="0.25">
      <c r="A2792" s="14" t="s">
        <v>705</v>
      </c>
      <c r="B2792" s="2" t="s">
        <v>10686</v>
      </c>
      <c r="C2792" s="2" t="s">
        <v>13704</v>
      </c>
      <c r="D2792" s="3" t="s">
        <v>5011</v>
      </c>
      <c r="E2792" s="1" t="s">
        <v>5012</v>
      </c>
      <c r="F2792" s="1">
        <v>2014</v>
      </c>
      <c r="G2792" s="1">
        <v>1</v>
      </c>
      <c r="H2792" s="1" t="s">
        <v>5013</v>
      </c>
      <c r="I2792" s="1" t="s">
        <v>82</v>
      </c>
      <c r="J2792" s="1" t="s">
        <v>29</v>
      </c>
      <c r="K2792" s="1" t="str">
        <f>IF(Tabela1[[#This Row],[Situação da Obra]]="Inacabada - PC Técnica Concluída","Inacabada",Tabela1[[#This Row],[Situação da Obra]])</f>
        <v>Inacabada</v>
      </c>
      <c r="L2792" s="1" t="s">
        <v>30</v>
      </c>
      <c r="M2792" s="4">
        <v>44915</v>
      </c>
      <c r="N2792" s="5">
        <v>0.19159999999999999</v>
      </c>
      <c r="O2792" s="4">
        <v>43920</v>
      </c>
      <c r="P2792" s="1" t="s">
        <v>31</v>
      </c>
      <c r="Q2792" s="1" t="s">
        <v>710</v>
      </c>
      <c r="R2792" s="1" t="s">
        <v>32</v>
      </c>
      <c r="S2792" s="1" t="s">
        <v>353</v>
      </c>
      <c r="T2792" s="1" t="s">
        <v>34</v>
      </c>
      <c r="U2792" s="6">
        <v>1554516</v>
      </c>
      <c r="V2792" s="6">
        <v>1608687.01</v>
      </c>
      <c r="W2792" s="6">
        <v>0</v>
      </c>
      <c r="X2792" s="6">
        <v>1608687.01</v>
      </c>
      <c r="Y2792" s="6">
        <v>611.4</v>
      </c>
      <c r="Z2792" s="7">
        <v>44433</v>
      </c>
      <c r="AA27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92" s="35" t="str">
        <f>IFERROR(
                    _xlfn.XLOOKUP(Tabela1[[#This Row],[ID]],'Base_Solicitações MP'!B:B,'Base_Solicitações MP'!R:R),
                    "Não enviada")</f>
        <v>Não enviada</v>
      </c>
      <c r="AC2792" s="15" t="str">
        <f>_xlfn.CONCAT(Tabela1[[#This Row],[Município]],"/",Tabela1[[#This Row],[UF]])</f>
        <v>Santaluz/BA</v>
      </c>
    </row>
    <row r="2793" spans="1:29" x14ac:dyDescent="0.25">
      <c r="A2793" s="14" t="s">
        <v>705</v>
      </c>
      <c r="B2793" s="2" t="s">
        <v>10687</v>
      </c>
      <c r="C2793" s="2" t="s">
        <v>13705</v>
      </c>
      <c r="D2793" s="3" t="s">
        <v>5014</v>
      </c>
      <c r="E2793" s="1" t="s">
        <v>5015</v>
      </c>
      <c r="F2793" s="1">
        <v>2014</v>
      </c>
      <c r="G2793" s="1">
        <v>1</v>
      </c>
      <c r="H2793" s="1" t="s">
        <v>5016</v>
      </c>
      <c r="I2793" s="1" t="s">
        <v>28</v>
      </c>
      <c r="J2793" s="1" t="s">
        <v>40</v>
      </c>
      <c r="K2793" s="1" t="str">
        <f>IF(Tabela1[[#This Row],[Situação da Obra]]="Inacabada - PC Técnica Concluída","Inacabada",Tabela1[[#This Row],[Situação da Obra]])</f>
        <v>Inacabada</v>
      </c>
      <c r="L2793" s="1" t="s">
        <v>30</v>
      </c>
      <c r="M2793" s="4">
        <v>45005</v>
      </c>
      <c r="N2793" s="5">
        <v>0.50680000000000003</v>
      </c>
      <c r="O2793" s="4">
        <v>44979</v>
      </c>
      <c r="P2793" s="1" t="s">
        <v>31</v>
      </c>
      <c r="Q2793" s="1" t="s">
        <v>710</v>
      </c>
      <c r="R2793" s="1" t="s">
        <v>32</v>
      </c>
      <c r="S2793" s="1" t="s">
        <v>57</v>
      </c>
      <c r="T2793" s="1" t="s">
        <v>34</v>
      </c>
      <c r="U2793" s="6">
        <v>1622205.99</v>
      </c>
      <c r="V2793" s="6">
        <v>1868415.61</v>
      </c>
      <c r="W2793" s="6">
        <v>0</v>
      </c>
      <c r="X2793" s="6">
        <v>1868415.61</v>
      </c>
      <c r="Y2793" s="6">
        <v>92123.09</v>
      </c>
      <c r="Z2793" s="7">
        <v>44979</v>
      </c>
      <c r="AA27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93" s="35" t="str">
        <f>IFERROR(
                    _xlfn.XLOOKUP(Tabela1[[#This Row],[ID]],'Base_Solicitações MP'!B:B,'Base_Solicitações MP'!R:R),
                    "Não enviada")</f>
        <v>Em Cadastramento</v>
      </c>
      <c r="AC2793" s="15" t="str">
        <f>_xlfn.CONCAT(Tabela1[[#This Row],[Município]],"/",Tabela1[[#This Row],[UF]])</f>
        <v>Crateús/CE</v>
      </c>
    </row>
    <row r="2794" spans="1:29" x14ac:dyDescent="0.25">
      <c r="A2794" s="14" t="s">
        <v>705</v>
      </c>
      <c r="B2794" s="2" t="s">
        <v>10688</v>
      </c>
      <c r="C2794" s="2" t="s">
        <v>13706</v>
      </c>
      <c r="D2794" s="3" t="s">
        <v>5017</v>
      </c>
      <c r="E2794" s="1" t="s">
        <v>5018</v>
      </c>
      <c r="F2794" s="1">
        <v>2014</v>
      </c>
      <c r="G2794" s="1">
        <v>1</v>
      </c>
      <c r="H2794" s="1" t="s">
        <v>4644</v>
      </c>
      <c r="I2794" s="1" t="s">
        <v>28</v>
      </c>
      <c r="J2794" s="1" t="s">
        <v>56</v>
      </c>
      <c r="K2794" s="1" t="str">
        <f>IF(Tabela1[[#This Row],[Situação da Obra]]="Inacabada - PC Técnica Concluída","Inacabada",Tabela1[[#This Row],[Situação da Obra]])</f>
        <v>Paralisada</v>
      </c>
      <c r="L2794" s="1" t="s">
        <v>30</v>
      </c>
      <c r="M2794" s="4">
        <v>45050</v>
      </c>
      <c r="N2794" s="5">
        <v>0.34029999999999999</v>
      </c>
      <c r="O2794" s="4">
        <v>45049</v>
      </c>
      <c r="P2794" s="1" t="s">
        <v>31</v>
      </c>
      <c r="Q2794" s="1" t="s">
        <v>710</v>
      </c>
      <c r="R2794" s="1" t="s">
        <v>32</v>
      </c>
      <c r="S2794" s="1" t="s">
        <v>57</v>
      </c>
      <c r="T2794" s="1" t="s">
        <v>34</v>
      </c>
      <c r="U2794" s="6">
        <v>1836488.1</v>
      </c>
      <c r="V2794" s="6">
        <v>1868415.61</v>
      </c>
      <c r="W2794" s="6">
        <v>0</v>
      </c>
      <c r="X2794" s="6">
        <v>1868415.61</v>
      </c>
      <c r="Y2794" s="6">
        <v>5378.37</v>
      </c>
      <c r="Z2794" s="7">
        <v>45247</v>
      </c>
      <c r="AA27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94" s="35" t="str">
        <f>IFERROR(
                    _xlfn.XLOOKUP(Tabela1[[#This Row],[ID]],'Base_Solicitações MP'!B:B,'Base_Solicitações MP'!R:R),
                    "Não enviada")</f>
        <v>Não enviada</v>
      </c>
      <c r="AC2794" s="15" t="str">
        <f>_xlfn.CONCAT(Tabela1[[#This Row],[Município]],"/",Tabela1[[#This Row],[UF]])</f>
        <v>Reriutaba/CE</v>
      </c>
    </row>
    <row r="2795" spans="1:29" x14ac:dyDescent="0.25">
      <c r="A2795" s="14" t="s">
        <v>705</v>
      </c>
      <c r="B2795" s="2" t="s">
        <v>10689</v>
      </c>
      <c r="C2795" s="2" t="s">
        <v>13707</v>
      </c>
      <c r="D2795" s="3" t="s">
        <v>5019</v>
      </c>
      <c r="E2795" s="1" t="s">
        <v>5020</v>
      </c>
      <c r="F2795" s="1">
        <v>2014</v>
      </c>
      <c r="G2795" s="1">
        <v>1</v>
      </c>
      <c r="H2795" s="1" t="s">
        <v>5021</v>
      </c>
      <c r="I2795" s="1" t="s">
        <v>28</v>
      </c>
      <c r="J2795" s="1" t="s">
        <v>56</v>
      </c>
      <c r="K2795" s="1" t="str">
        <f>IF(Tabela1[[#This Row],[Situação da Obra]]="Inacabada - PC Técnica Concluída","Inacabada",Tabela1[[#This Row],[Situação da Obra]])</f>
        <v>Paralisada</v>
      </c>
      <c r="L2795" s="1" t="s">
        <v>30</v>
      </c>
      <c r="M2795" s="4">
        <v>44361</v>
      </c>
      <c r="N2795" s="5">
        <v>0.74880000000000002</v>
      </c>
      <c r="O2795" s="4">
        <v>45021</v>
      </c>
      <c r="P2795" s="1" t="s">
        <v>31</v>
      </c>
      <c r="Q2795" s="1" t="s">
        <v>710</v>
      </c>
      <c r="R2795" s="1" t="s">
        <v>32</v>
      </c>
      <c r="S2795" s="1" t="s">
        <v>57</v>
      </c>
      <c r="T2795" s="1" t="s">
        <v>34</v>
      </c>
      <c r="U2795" s="6">
        <v>981262.76</v>
      </c>
      <c r="V2795" s="6">
        <v>1868415.61</v>
      </c>
      <c r="W2795" s="6">
        <v>0</v>
      </c>
      <c r="X2795" s="6">
        <v>1868415.61</v>
      </c>
      <c r="Y2795" s="6">
        <v>302254.03000000003</v>
      </c>
      <c r="Z2795" s="7">
        <v>45138</v>
      </c>
      <c r="AA27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5" s="35" t="str">
        <f>IFERROR(
                    _xlfn.XLOOKUP(Tabela1[[#This Row],[ID]],'Base_Solicitações MP'!B:B,'Base_Solicitações MP'!R:R),
                    "Não enviada")</f>
        <v>Diligência</v>
      </c>
      <c r="AC2795" s="15" t="str">
        <f>_xlfn.CONCAT(Tabela1[[#This Row],[Município]],"/",Tabela1[[#This Row],[UF]])</f>
        <v>Independência/CE</v>
      </c>
    </row>
    <row r="2796" spans="1:29" x14ac:dyDescent="0.25">
      <c r="A2796" s="14" t="s">
        <v>705</v>
      </c>
      <c r="B2796" s="2" t="s">
        <v>10690</v>
      </c>
      <c r="C2796" s="2" t="s">
        <v>13708</v>
      </c>
      <c r="D2796" s="3" t="s">
        <v>5022</v>
      </c>
      <c r="E2796" s="1" t="s">
        <v>5023</v>
      </c>
      <c r="F2796" s="1">
        <v>2014</v>
      </c>
      <c r="G2796" s="1">
        <v>1</v>
      </c>
      <c r="H2796" s="1" t="s">
        <v>2403</v>
      </c>
      <c r="I2796" s="1" t="s">
        <v>28</v>
      </c>
      <c r="J2796" s="1" t="s">
        <v>56</v>
      </c>
      <c r="K2796" s="1" t="str">
        <f>IF(Tabela1[[#This Row],[Situação da Obra]]="Inacabada - PC Técnica Concluída","Inacabada",Tabela1[[#This Row],[Situação da Obra]])</f>
        <v>Paralisada</v>
      </c>
      <c r="L2796" s="1" t="s">
        <v>30</v>
      </c>
      <c r="M2796" s="4">
        <v>44688</v>
      </c>
      <c r="N2796" s="5">
        <v>0.32500000000000001</v>
      </c>
      <c r="O2796" s="4">
        <v>45043</v>
      </c>
      <c r="P2796" s="1" t="s">
        <v>31</v>
      </c>
      <c r="Q2796" s="1" t="s">
        <v>710</v>
      </c>
      <c r="R2796" s="1" t="s">
        <v>32</v>
      </c>
      <c r="S2796" s="1" t="s">
        <v>57</v>
      </c>
      <c r="T2796" s="1" t="s">
        <v>34</v>
      </c>
      <c r="U2796" s="6">
        <v>1952002.18</v>
      </c>
      <c r="V2796" s="6">
        <v>1868415.61</v>
      </c>
      <c r="W2796" s="6">
        <v>0</v>
      </c>
      <c r="X2796" s="6">
        <v>1868415.61</v>
      </c>
      <c r="Y2796" s="6">
        <v>2360.83</v>
      </c>
      <c r="Z2796" s="7">
        <v>45233</v>
      </c>
      <c r="AA27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6" s="35" t="str">
        <f>IFERROR(
                    _xlfn.XLOOKUP(Tabela1[[#This Row],[ID]],'Base_Solicitações MP'!B:B,'Base_Solicitações MP'!R:R),
                    "Não enviada")</f>
        <v>Diligência</v>
      </c>
      <c r="AC2796" s="15" t="str">
        <f>_xlfn.CONCAT(Tabela1[[#This Row],[Município]],"/",Tabela1[[#This Row],[UF]])</f>
        <v>Tejuçuoca/CE</v>
      </c>
    </row>
    <row r="2797" spans="1:29" x14ac:dyDescent="0.25">
      <c r="A2797" s="14" t="s">
        <v>705</v>
      </c>
      <c r="B2797" s="2" t="s">
        <v>10691</v>
      </c>
      <c r="C2797" s="2" t="s">
        <v>13709</v>
      </c>
      <c r="D2797" s="3" t="s">
        <v>5024</v>
      </c>
      <c r="E2797" s="1" t="s">
        <v>5025</v>
      </c>
      <c r="F2797" s="1">
        <v>2014</v>
      </c>
      <c r="G2797" s="1">
        <v>1</v>
      </c>
      <c r="H2797" s="1" t="s">
        <v>5026</v>
      </c>
      <c r="I2797" s="1" t="s">
        <v>60</v>
      </c>
      <c r="J2797" s="1" t="s">
        <v>29</v>
      </c>
      <c r="K2797" s="1" t="str">
        <f>IF(Tabela1[[#This Row],[Situação da Obra]]="Inacabada - PC Técnica Concluída","Inacabada",Tabela1[[#This Row],[Situação da Obra]])</f>
        <v>Inacabada</v>
      </c>
      <c r="L2797" s="1" t="s">
        <v>30</v>
      </c>
      <c r="M2797" s="4">
        <v>44915</v>
      </c>
      <c r="N2797" s="5">
        <v>0.21129999999999999</v>
      </c>
      <c r="O2797" s="4">
        <v>43544</v>
      </c>
      <c r="P2797" s="1" t="s">
        <v>31</v>
      </c>
      <c r="Q2797" s="1" t="s">
        <v>710</v>
      </c>
      <c r="R2797" s="1" t="s">
        <v>32</v>
      </c>
      <c r="S2797" s="1" t="s">
        <v>57</v>
      </c>
      <c r="T2797" s="1" t="s">
        <v>34</v>
      </c>
      <c r="U2797" s="6">
        <v>1660841.61</v>
      </c>
      <c r="V2797" s="6">
        <v>1819026.65</v>
      </c>
      <c r="W2797" s="6">
        <v>0</v>
      </c>
      <c r="X2797" s="6">
        <v>1819026.65</v>
      </c>
      <c r="Y2797" s="6">
        <v>0</v>
      </c>
      <c r="Z2797" s="7">
        <v>44287</v>
      </c>
      <c r="AA27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97" s="35" t="str">
        <f>IFERROR(
                    _xlfn.XLOOKUP(Tabela1[[#This Row],[ID]],'Base_Solicitações MP'!B:B,'Base_Solicitações MP'!R:R),
                    "Não enviada")</f>
        <v>Não enviada</v>
      </c>
      <c r="AC2797" s="15" t="str">
        <f>_xlfn.CONCAT(Tabela1[[#This Row],[Município]],"/",Tabela1[[#This Row],[UF]])</f>
        <v>Guanhães/MG</v>
      </c>
    </row>
    <row r="2798" spans="1:29" x14ac:dyDescent="0.25">
      <c r="A2798" s="14" t="s">
        <v>705</v>
      </c>
      <c r="B2798" s="2" t="s">
        <v>8139</v>
      </c>
      <c r="C2798" s="2" t="s">
        <v>13710</v>
      </c>
      <c r="D2798" s="3" t="s">
        <v>5027</v>
      </c>
      <c r="E2798" s="1">
        <v>32333</v>
      </c>
      <c r="F2798" s="1">
        <v>2014</v>
      </c>
      <c r="G2798" s="1">
        <v>2</v>
      </c>
      <c r="H2798" s="1" t="s">
        <v>5028</v>
      </c>
      <c r="I2798" s="1" t="s">
        <v>37</v>
      </c>
      <c r="J2798" s="1" t="s">
        <v>40</v>
      </c>
      <c r="K2798" s="1" t="str">
        <f>IF(Tabela1[[#This Row],[Situação da Obra]]="Inacabada - PC Técnica Concluída","Inacabada",Tabela1[[#This Row],[Situação da Obra]])</f>
        <v>Inacabada</v>
      </c>
      <c r="L2798" s="1" t="s">
        <v>204</v>
      </c>
      <c r="M2798" s="4">
        <v>43654</v>
      </c>
      <c r="N2798" s="5">
        <v>0.2626</v>
      </c>
      <c r="O2798" s="4">
        <v>42987</v>
      </c>
      <c r="P2798" s="1" t="s">
        <v>199</v>
      </c>
      <c r="Q2798" s="1" t="s">
        <v>1992</v>
      </c>
      <c r="R2798" s="1" t="s">
        <v>32</v>
      </c>
      <c r="S2798" s="1" t="s">
        <v>205</v>
      </c>
      <c r="T2798" s="1" t="s">
        <v>201</v>
      </c>
      <c r="U2798" s="6">
        <v>1021689.62</v>
      </c>
      <c r="V2798" s="6">
        <v>1021987.43</v>
      </c>
      <c r="W2798" s="6">
        <v>0</v>
      </c>
      <c r="X2798" s="6">
        <v>1021987.43</v>
      </c>
      <c r="Y2798" s="6">
        <v>0.7</v>
      </c>
      <c r="Z2798" s="7">
        <v>43528</v>
      </c>
      <c r="AA27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8" s="35" t="str">
        <f>IFERROR(
                    _xlfn.XLOOKUP(Tabela1[[#This Row],[ID]],'Base_Solicitações MP'!B:B,'Base_Solicitações MP'!R:R),
                    "Não enviada")</f>
        <v>Retornado para Análise FNDE</v>
      </c>
      <c r="AC2798" s="15" t="str">
        <f>_xlfn.CONCAT(Tabela1[[#This Row],[Município]],"/",Tabela1[[#This Row],[UF]])</f>
        <v>Jatobá do Piauí/PI</v>
      </c>
    </row>
    <row r="2799" spans="1:29" x14ac:dyDescent="0.25">
      <c r="A2799" s="14" t="s">
        <v>705</v>
      </c>
      <c r="B2799" s="2" t="s">
        <v>8151</v>
      </c>
      <c r="C2799" s="2" t="s">
        <v>13711</v>
      </c>
      <c r="D2799" s="3" t="s">
        <v>5027</v>
      </c>
      <c r="E2799" s="1">
        <v>32333</v>
      </c>
      <c r="F2799" s="1">
        <v>2014</v>
      </c>
      <c r="G2799" s="1">
        <v>2</v>
      </c>
      <c r="H2799" s="1" t="s">
        <v>5028</v>
      </c>
      <c r="I2799" s="1" t="s">
        <v>37</v>
      </c>
      <c r="J2799" s="1" t="s">
        <v>40</v>
      </c>
      <c r="K2799" s="1" t="str">
        <f>IF(Tabela1[[#This Row],[Situação da Obra]]="Inacabada - PC Técnica Concluída","Inacabada",Tabela1[[#This Row],[Situação da Obra]])</f>
        <v>Inacabada</v>
      </c>
      <c r="L2799" s="1" t="s">
        <v>204</v>
      </c>
      <c r="M2799" s="4">
        <v>43615</v>
      </c>
      <c r="N2799" s="5">
        <v>0.46260000000000001</v>
      </c>
      <c r="O2799" s="4">
        <v>42987</v>
      </c>
      <c r="P2799" s="1" t="s">
        <v>199</v>
      </c>
      <c r="Q2799" s="1" t="s">
        <v>1992</v>
      </c>
      <c r="R2799" s="1" t="s">
        <v>32</v>
      </c>
      <c r="S2799" s="1" t="s">
        <v>205</v>
      </c>
      <c r="T2799" s="1" t="s">
        <v>201</v>
      </c>
      <c r="U2799" s="6">
        <v>1021278.32</v>
      </c>
      <c r="V2799" s="6">
        <v>1021987.73</v>
      </c>
      <c r="W2799" s="6">
        <v>0</v>
      </c>
      <c r="X2799" s="6">
        <v>1021987.73</v>
      </c>
      <c r="Y2799" s="6">
        <v>0.7</v>
      </c>
      <c r="Z2799" s="7">
        <v>43528</v>
      </c>
      <c r="AA27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9" s="35" t="str">
        <f>IFERROR(
                    _xlfn.XLOOKUP(Tabela1[[#This Row],[ID]],'Base_Solicitações MP'!B:B,'Base_Solicitações MP'!R:R),
                    "Não enviada")</f>
        <v>Retornado para Análise FNDE</v>
      </c>
      <c r="AC2799" s="15" t="str">
        <f>_xlfn.CONCAT(Tabela1[[#This Row],[Município]],"/",Tabela1[[#This Row],[UF]])</f>
        <v>Jatobá do Piauí/PI</v>
      </c>
    </row>
    <row r="2800" spans="1:29" x14ac:dyDescent="0.25">
      <c r="A2800" s="14" t="s">
        <v>705</v>
      </c>
      <c r="B2800" s="2" t="s">
        <v>10692</v>
      </c>
      <c r="C2800" s="2" t="s">
        <v>13712</v>
      </c>
      <c r="D2800" s="3" t="s">
        <v>5029</v>
      </c>
      <c r="E2800" s="1">
        <v>32341</v>
      </c>
      <c r="F2800" s="1">
        <v>2014</v>
      </c>
      <c r="G2800" s="1">
        <v>1</v>
      </c>
      <c r="H2800" s="1" t="s">
        <v>4382</v>
      </c>
      <c r="I2800" s="1" t="s">
        <v>37</v>
      </c>
      <c r="J2800" s="1" t="s">
        <v>29</v>
      </c>
      <c r="K2800" s="1" t="str">
        <f>IF(Tabela1[[#This Row],[Situação da Obra]]="Inacabada - PC Técnica Concluída","Inacabada",Tabela1[[#This Row],[Situação da Obra]])</f>
        <v>Inacabada</v>
      </c>
      <c r="L2800" s="1" t="s">
        <v>204</v>
      </c>
      <c r="M2800" s="4">
        <v>44915</v>
      </c>
      <c r="N2800" s="5">
        <v>0.4274</v>
      </c>
      <c r="O2800" s="4">
        <v>43622</v>
      </c>
      <c r="P2800" s="1" t="s">
        <v>199</v>
      </c>
      <c r="Q2800" s="1" t="s">
        <v>1992</v>
      </c>
      <c r="R2800" s="1" t="s">
        <v>32</v>
      </c>
      <c r="S2800" s="1" t="s">
        <v>205</v>
      </c>
      <c r="T2800" s="1" t="s">
        <v>201</v>
      </c>
      <c r="U2800" s="6">
        <v>589243</v>
      </c>
      <c r="V2800" s="6">
        <v>987234.65</v>
      </c>
      <c r="W2800" s="6">
        <v>0</v>
      </c>
      <c r="X2800" s="6">
        <v>987234.65</v>
      </c>
      <c r="Y2800" s="6">
        <v>0</v>
      </c>
      <c r="Z2800" s="7">
        <v>43495</v>
      </c>
      <c r="AA28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0" s="35" t="str">
        <f>IFERROR(
                    _xlfn.XLOOKUP(Tabela1[[#This Row],[ID]],'Base_Solicitações MP'!B:B,'Base_Solicitações MP'!R:R),
                    "Não enviada")</f>
        <v>Diligência</v>
      </c>
      <c r="AC2800" s="15" t="str">
        <f>_xlfn.CONCAT(Tabela1[[#This Row],[Município]],"/",Tabela1[[#This Row],[UF]])</f>
        <v>Miguel Alves/PI</v>
      </c>
    </row>
    <row r="2801" spans="1:29" x14ac:dyDescent="0.25">
      <c r="A2801" s="14" t="s">
        <v>705</v>
      </c>
      <c r="B2801" s="2" t="s">
        <v>6651</v>
      </c>
      <c r="C2801" s="2" t="s">
        <v>13713</v>
      </c>
      <c r="D2801" s="3" t="s">
        <v>5030</v>
      </c>
      <c r="E2801" s="1">
        <v>29923</v>
      </c>
      <c r="F2801" s="1">
        <v>2014</v>
      </c>
      <c r="G2801" s="1">
        <v>1</v>
      </c>
      <c r="H2801" s="1" t="s">
        <v>5031</v>
      </c>
      <c r="I2801" s="1" t="s">
        <v>37</v>
      </c>
      <c r="J2801" s="1" t="s">
        <v>56</v>
      </c>
      <c r="K2801" s="1" t="str">
        <f>IF(Tabela1[[#This Row],[Situação da Obra]]="Inacabada - PC Técnica Concluída","Inacabada",Tabela1[[#This Row],[Situação da Obra]])</f>
        <v>Paralisada</v>
      </c>
      <c r="L2801" s="1" t="s">
        <v>204</v>
      </c>
      <c r="M2801" s="4">
        <v>45014</v>
      </c>
      <c r="N2801" s="5">
        <v>0.70689999999999997</v>
      </c>
      <c r="O2801" s="4">
        <v>45014</v>
      </c>
      <c r="P2801" s="1" t="s">
        <v>199</v>
      </c>
      <c r="Q2801" s="1" t="s">
        <v>1992</v>
      </c>
      <c r="R2801" s="1" t="s">
        <v>32</v>
      </c>
      <c r="S2801" s="1" t="s">
        <v>205</v>
      </c>
      <c r="T2801" s="1" t="s">
        <v>201</v>
      </c>
      <c r="U2801" s="6">
        <v>510684.38</v>
      </c>
      <c r="V2801" s="6">
        <v>1021956</v>
      </c>
      <c r="W2801" s="6">
        <v>0</v>
      </c>
      <c r="X2801" s="6">
        <v>1021956</v>
      </c>
      <c r="Y2801" s="6">
        <v>4295.97</v>
      </c>
      <c r="Z2801" s="7">
        <v>45321</v>
      </c>
      <c r="AA28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1" s="35" t="str">
        <f>IFERROR(
                    _xlfn.XLOOKUP(Tabela1[[#This Row],[ID]],'Base_Solicitações MP'!B:B,'Base_Solicitações MP'!R:R),
                    "Não enviada")</f>
        <v>Diligência</v>
      </c>
      <c r="AC2801" s="15" t="str">
        <f>_xlfn.CONCAT(Tabela1[[#This Row],[Município]],"/",Tabela1[[#This Row],[UF]])</f>
        <v>Morro Cabeça no Tempo/PI</v>
      </c>
    </row>
    <row r="2802" spans="1:29" x14ac:dyDescent="0.25">
      <c r="A2802" s="14" t="s">
        <v>705</v>
      </c>
      <c r="B2802" s="2" t="s">
        <v>6746</v>
      </c>
      <c r="C2802" s="2" t="s">
        <v>13714</v>
      </c>
      <c r="D2802" s="3" t="s">
        <v>5032</v>
      </c>
      <c r="E2802" s="1">
        <v>29935</v>
      </c>
      <c r="F2802" s="1">
        <v>2014</v>
      </c>
      <c r="G2802" s="1">
        <v>1</v>
      </c>
      <c r="H2802" s="1" t="s">
        <v>2792</v>
      </c>
      <c r="I2802" s="1" t="s">
        <v>37</v>
      </c>
      <c r="J2802" s="1" t="s">
        <v>56</v>
      </c>
      <c r="K2802" s="1" t="str">
        <f>IF(Tabela1[[#This Row],[Situação da Obra]]="Inacabada - PC Técnica Concluída","Inacabada",Tabela1[[#This Row],[Situação da Obra]])</f>
        <v>Paralisada</v>
      </c>
      <c r="L2802" s="1" t="s">
        <v>204</v>
      </c>
      <c r="M2802" s="4">
        <v>45054</v>
      </c>
      <c r="N2802" s="5">
        <v>0.36730000000000002</v>
      </c>
      <c r="O2802" s="4">
        <v>45054</v>
      </c>
      <c r="P2802" s="1" t="s">
        <v>199</v>
      </c>
      <c r="Q2802" s="1" t="s">
        <v>1992</v>
      </c>
      <c r="R2802" s="1" t="s">
        <v>32</v>
      </c>
      <c r="S2802" s="1" t="s">
        <v>205</v>
      </c>
      <c r="T2802" s="1" t="s">
        <v>201</v>
      </c>
      <c r="U2802" s="6">
        <v>855079.92</v>
      </c>
      <c r="V2802" s="6">
        <v>1021956</v>
      </c>
      <c r="W2802" s="6">
        <v>0</v>
      </c>
      <c r="X2802" s="6">
        <v>1021956</v>
      </c>
      <c r="Y2802" s="6">
        <v>0</v>
      </c>
      <c r="Z2802" s="7">
        <v>45219</v>
      </c>
      <c r="AA28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2" s="35" t="str">
        <f>IFERROR(
                    _xlfn.XLOOKUP(Tabela1[[#This Row],[ID]],'Base_Solicitações MP'!B:B,'Base_Solicitações MP'!R:R),
                    "Não enviada")</f>
        <v>Diligência</v>
      </c>
      <c r="AC2802" s="15" t="str">
        <f>_xlfn.CONCAT(Tabela1[[#This Row],[Município]],"/",Tabela1[[#This Row],[UF]])</f>
        <v>São João da Varjota/PI</v>
      </c>
    </row>
    <row r="2803" spans="1:29" x14ac:dyDescent="0.25">
      <c r="A2803" s="14" t="s">
        <v>705</v>
      </c>
      <c r="B2803" s="2" t="s">
        <v>6761</v>
      </c>
      <c r="C2803" s="2" t="s">
        <v>13715</v>
      </c>
      <c r="D2803" s="3" t="s">
        <v>5033</v>
      </c>
      <c r="E2803" s="1">
        <v>31441</v>
      </c>
      <c r="F2803" s="1">
        <v>2014</v>
      </c>
      <c r="G2803" s="1">
        <v>1</v>
      </c>
      <c r="H2803" s="1" t="s">
        <v>2792</v>
      </c>
      <c r="I2803" s="1" t="s">
        <v>37</v>
      </c>
      <c r="J2803" s="1" t="s">
        <v>56</v>
      </c>
      <c r="K2803" s="1" t="str">
        <f>IF(Tabela1[[#This Row],[Situação da Obra]]="Inacabada - PC Técnica Concluída","Inacabada",Tabela1[[#This Row],[Situação da Obra]])</f>
        <v>Paralisada</v>
      </c>
      <c r="L2803" s="1" t="s">
        <v>412</v>
      </c>
      <c r="M2803" s="4">
        <v>45054</v>
      </c>
      <c r="N2803" s="5">
        <v>0.70950000000000002</v>
      </c>
      <c r="O2803" s="4">
        <v>45054</v>
      </c>
      <c r="P2803" s="1" t="s">
        <v>199</v>
      </c>
      <c r="Q2803" s="1" t="s">
        <v>1992</v>
      </c>
      <c r="R2803" s="1" t="s">
        <v>32</v>
      </c>
      <c r="S2803" s="1" t="s">
        <v>200</v>
      </c>
      <c r="T2803" s="1" t="s">
        <v>201</v>
      </c>
      <c r="U2803" s="6">
        <v>956147.43</v>
      </c>
      <c r="V2803" s="6">
        <v>942648</v>
      </c>
      <c r="W2803" s="6">
        <v>0</v>
      </c>
      <c r="X2803" s="6">
        <v>942648</v>
      </c>
      <c r="Y2803" s="6">
        <v>954.91</v>
      </c>
      <c r="Z2803" s="7">
        <v>45367</v>
      </c>
      <c r="AA28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3" s="35" t="str">
        <f>IFERROR(
                    _xlfn.XLOOKUP(Tabela1[[#This Row],[ID]],'Base_Solicitações MP'!B:B,'Base_Solicitações MP'!R:R),
                    "Não enviada")</f>
        <v>Diligência</v>
      </c>
      <c r="AC2803" s="15" t="str">
        <f>_xlfn.CONCAT(Tabela1[[#This Row],[Município]],"/",Tabela1[[#This Row],[UF]])</f>
        <v>São João da Varjota/PI</v>
      </c>
    </row>
    <row r="2804" spans="1:29" x14ac:dyDescent="0.25">
      <c r="A2804" s="14" t="s">
        <v>705</v>
      </c>
      <c r="B2804" s="2" t="s">
        <v>10693</v>
      </c>
      <c r="C2804" s="2" t="s">
        <v>13716</v>
      </c>
      <c r="D2804" s="3" t="s">
        <v>5034</v>
      </c>
      <c r="E2804" s="1" t="s">
        <v>5035</v>
      </c>
      <c r="F2804" s="1">
        <v>2014</v>
      </c>
      <c r="G2804" s="1">
        <v>1</v>
      </c>
      <c r="H2804" s="1" t="s">
        <v>5036</v>
      </c>
      <c r="I2804" s="1" t="s">
        <v>37</v>
      </c>
      <c r="J2804" s="1" t="s">
        <v>40</v>
      </c>
      <c r="K2804" s="1" t="str">
        <f>IF(Tabela1[[#This Row],[Situação da Obra]]="Inacabada - PC Técnica Concluída","Inacabada",Tabela1[[#This Row],[Situação da Obra]])</f>
        <v>Inacabada</v>
      </c>
      <c r="L2804" s="1" t="s">
        <v>412</v>
      </c>
      <c r="M2804" s="4">
        <v>42564</v>
      </c>
      <c r="N2804" s="5">
        <v>0.27039999999999997</v>
      </c>
      <c r="O2804" s="4">
        <v>42556</v>
      </c>
      <c r="P2804" s="1" t="s">
        <v>199</v>
      </c>
      <c r="Q2804" s="1" t="s">
        <v>1992</v>
      </c>
      <c r="R2804" s="1" t="s">
        <v>32</v>
      </c>
      <c r="S2804" s="1" t="s">
        <v>205</v>
      </c>
      <c r="T2804" s="1" t="s">
        <v>201</v>
      </c>
      <c r="U2804" s="6">
        <v>745760.59</v>
      </c>
      <c r="V2804" s="6">
        <v>745760.59</v>
      </c>
      <c r="W2804" s="6">
        <v>0</v>
      </c>
      <c r="X2804" s="6">
        <v>745760.59</v>
      </c>
      <c r="Y2804" s="6">
        <v>582.36</v>
      </c>
      <c r="Z2804" s="7">
        <v>44905</v>
      </c>
      <c r="AA28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04" s="35" t="str">
        <f>IFERROR(
                    _xlfn.XLOOKUP(Tabela1[[#This Row],[ID]],'Base_Solicitações MP'!B:B,'Base_Solicitações MP'!R:R),
                    "Não enviada")</f>
        <v>Não enviada</v>
      </c>
      <c r="AC2804" s="15" t="str">
        <f>_xlfn.CONCAT(Tabela1[[#This Row],[Município]],"/",Tabela1[[#This Row],[UF]])</f>
        <v>São João do Piauí/PI</v>
      </c>
    </row>
    <row r="2805" spans="1:29" x14ac:dyDescent="0.25">
      <c r="A2805" s="14" t="s">
        <v>705</v>
      </c>
      <c r="B2805" s="2" t="s">
        <v>10694</v>
      </c>
      <c r="C2805" s="2" t="s">
        <v>13717</v>
      </c>
      <c r="D2805" s="3" t="s">
        <v>5037</v>
      </c>
      <c r="E2805" s="1">
        <v>31448</v>
      </c>
      <c r="F2805" s="1">
        <v>2014</v>
      </c>
      <c r="G2805" s="1">
        <v>1</v>
      </c>
      <c r="H2805" s="1" t="s">
        <v>2349</v>
      </c>
      <c r="I2805" s="1" t="s">
        <v>37</v>
      </c>
      <c r="J2805" s="1" t="s">
        <v>29</v>
      </c>
      <c r="K2805" s="1" t="str">
        <f>IF(Tabela1[[#This Row],[Situação da Obra]]="Inacabada - PC Técnica Concluída","Inacabada",Tabela1[[#This Row],[Situação da Obra]])</f>
        <v>Inacabada</v>
      </c>
      <c r="L2805" s="1" t="s">
        <v>204</v>
      </c>
      <c r="M2805" s="4">
        <v>44915</v>
      </c>
      <c r="N2805" s="5">
        <v>0.33329999999999999</v>
      </c>
      <c r="O2805" s="4">
        <v>42509</v>
      </c>
      <c r="P2805" s="1" t="s">
        <v>199</v>
      </c>
      <c r="Q2805" s="1" t="s">
        <v>1992</v>
      </c>
      <c r="R2805" s="1" t="s">
        <v>32</v>
      </c>
      <c r="S2805" s="1" t="s">
        <v>205</v>
      </c>
      <c r="T2805" s="1" t="s">
        <v>201</v>
      </c>
      <c r="U2805" s="6">
        <v>1018559.98</v>
      </c>
      <c r="V2805" s="6">
        <v>1021692.19</v>
      </c>
      <c r="W2805" s="6">
        <v>0</v>
      </c>
      <c r="X2805" s="6">
        <v>1021692.19</v>
      </c>
      <c r="Y2805" s="6">
        <v>3153.53</v>
      </c>
      <c r="Z2805" s="7">
        <v>42185</v>
      </c>
      <c r="AA28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5" s="35" t="str">
        <f>IFERROR(
                    _xlfn.XLOOKUP(Tabela1[[#This Row],[ID]],'Base_Solicitações MP'!B:B,'Base_Solicitações MP'!R:R),
                    "Não enviada")</f>
        <v>Diligência</v>
      </c>
      <c r="AC2805" s="15" t="str">
        <f>_xlfn.CONCAT(Tabela1[[#This Row],[Município]],"/",Tabela1[[#This Row],[UF]])</f>
        <v>São Julião/PI</v>
      </c>
    </row>
    <row r="2806" spans="1:29" x14ac:dyDescent="0.25">
      <c r="A2806" s="14" t="s">
        <v>705</v>
      </c>
      <c r="B2806" s="2" t="s">
        <v>6687</v>
      </c>
      <c r="C2806" s="2" t="s">
        <v>13718</v>
      </c>
      <c r="D2806" s="3" t="s">
        <v>5038</v>
      </c>
      <c r="E2806" s="1">
        <v>31444</v>
      </c>
      <c r="F2806" s="1">
        <v>2014</v>
      </c>
      <c r="G2806" s="1">
        <v>1</v>
      </c>
      <c r="H2806" s="1" t="s">
        <v>5039</v>
      </c>
      <c r="I2806" s="1" t="s">
        <v>37</v>
      </c>
      <c r="J2806" s="1" t="s">
        <v>40</v>
      </c>
      <c r="K2806" s="1" t="str">
        <f>IF(Tabela1[[#This Row],[Situação da Obra]]="Inacabada - PC Técnica Concluída","Inacabada",Tabela1[[#This Row],[Situação da Obra]])</f>
        <v>Inacabada</v>
      </c>
      <c r="L2806" s="1" t="s">
        <v>204</v>
      </c>
      <c r="M2806" s="4">
        <v>42564</v>
      </c>
      <c r="N2806" s="5">
        <v>0.30409999999999998</v>
      </c>
      <c r="O2806" s="4">
        <v>42510</v>
      </c>
      <c r="P2806" s="1" t="s">
        <v>199</v>
      </c>
      <c r="Q2806" s="1" t="s">
        <v>1992</v>
      </c>
      <c r="R2806" s="1" t="s">
        <v>32</v>
      </c>
      <c r="S2806" s="1" t="s">
        <v>223</v>
      </c>
      <c r="T2806" s="1" t="s">
        <v>201</v>
      </c>
      <c r="U2806" s="6">
        <v>223182.67</v>
      </c>
      <c r="V2806" s="6">
        <v>224795.24</v>
      </c>
      <c r="W2806" s="6">
        <v>0</v>
      </c>
      <c r="X2806" s="6">
        <v>224795.24</v>
      </c>
      <c r="Y2806" s="6">
        <v>0</v>
      </c>
      <c r="Z2806" s="7">
        <v>42185</v>
      </c>
      <c r="AA28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6" s="35" t="str">
        <f>IFERROR(
                    _xlfn.XLOOKUP(Tabela1[[#This Row],[ID]],'Base_Solicitações MP'!B:B,'Base_Solicitações MP'!R:R),
                    "Não enviada")</f>
        <v>Diligência</v>
      </c>
      <c r="AC2806" s="15" t="str">
        <f>_xlfn.CONCAT(Tabela1[[#This Row],[Município]],"/",Tabela1[[#This Row],[UF]])</f>
        <v>Simões/PI</v>
      </c>
    </row>
    <row r="2807" spans="1:29" x14ac:dyDescent="0.25">
      <c r="A2807" s="14" t="s">
        <v>705</v>
      </c>
      <c r="B2807" s="2" t="s">
        <v>10695</v>
      </c>
      <c r="C2807" s="2" t="s">
        <v>13719</v>
      </c>
      <c r="D2807" s="3" t="s">
        <v>5040</v>
      </c>
      <c r="E2807" s="1" t="s">
        <v>5041</v>
      </c>
      <c r="F2807" s="1">
        <v>2014</v>
      </c>
      <c r="G2807" s="1">
        <v>3</v>
      </c>
      <c r="H2807" s="1" t="s">
        <v>5042</v>
      </c>
      <c r="I2807" s="1" t="s">
        <v>188</v>
      </c>
      <c r="J2807" s="1" t="s">
        <v>29</v>
      </c>
      <c r="K2807" s="1" t="str">
        <f>IF(Tabela1[[#This Row],[Situação da Obra]]="Inacabada - PC Técnica Concluída","Inacabada",Tabela1[[#This Row],[Situação da Obra]])</f>
        <v>Inacabada</v>
      </c>
      <c r="L2807" s="1" t="s">
        <v>204</v>
      </c>
      <c r="M2807" s="4">
        <v>44915</v>
      </c>
      <c r="N2807" s="5">
        <v>0.49980000000000002</v>
      </c>
      <c r="O2807" s="4"/>
      <c r="P2807" s="1" t="s">
        <v>199</v>
      </c>
      <c r="Q2807" s="1" t="s">
        <v>1992</v>
      </c>
      <c r="R2807" s="1" t="s">
        <v>32</v>
      </c>
      <c r="S2807" s="1" t="s">
        <v>2035</v>
      </c>
      <c r="T2807" s="1" t="s">
        <v>201</v>
      </c>
      <c r="U2807" s="6" t="s">
        <v>41</v>
      </c>
      <c r="V2807" s="6">
        <v>126843.59</v>
      </c>
      <c r="W2807" s="6">
        <v>0</v>
      </c>
      <c r="X2807" s="6">
        <v>126843.59</v>
      </c>
      <c r="Y2807" s="6" t="s">
        <v>41</v>
      </c>
      <c r="Z2807" s="7">
        <v>44998</v>
      </c>
      <c r="AA28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07" s="35" t="str">
        <f>IFERROR(
                    _xlfn.XLOOKUP(Tabela1[[#This Row],[ID]],'Base_Solicitações MP'!B:B,'Base_Solicitações MP'!R:R),
                    "Não enviada")</f>
        <v>Não enviada</v>
      </c>
      <c r="AC2807" s="15" t="str">
        <f>_xlfn.CONCAT(Tabela1[[#This Row],[Município]],"/",Tabela1[[#This Row],[UF]])</f>
        <v>Laranjal/PR</v>
      </c>
    </row>
    <row r="2808" spans="1:29" x14ac:dyDescent="0.25">
      <c r="A2808" s="14" t="s">
        <v>705</v>
      </c>
      <c r="B2808" s="2" t="s">
        <v>10696</v>
      </c>
      <c r="C2808" s="2" t="s">
        <v>13720</v>
      </c>
      <c r="D2808" s="3" t="s">
        <v>5040</v>
      </c>
      <c r="E2808" s="1" t="s">
        <v>5041</v>
      </c>
      <c r="F2808" s="1">
        <v>2014</v>
      </c>
      <c r="G2808" s="1">
        <v>3</v>
      </c>
      <c r="H2808" s="1" t="s">
        <v>5042</v>
      </c>
      <c r="I2808" s="1" t="s">
        <v>188</v>
      </c>
      <c r="J2808" s="1" t="s">
        <v>29</v>
      </c>
      <c r="K2808" s="1" t="str">
        <f>IF(Tabela1[[#This Row],[Situação da Obra]]="Inacabada - PC Técnica Concluída","Inacabada",Tabela1[[#This Row],[Situação da Obra]])</f>
        <v>Inacabada</v>
      </c>
      <c r="L2808" s="1" t="s">
        <v>204</v>
      </c>
      <c r="M2808" s="4">
        <v>45019</v>
      </c>
      <c r="N2808" s="5">
        <v>0.58650000000000002</v>
      </c>
      <c r="O2808" s="4"/>
      <c r="P2808" s="1" t="s">
        <v>199</v>
      </c>
      <c r="Q2808" s="1" t="s">
        <v>1992</v>
      </c>
      <c r="R2808" s="1" t="s">
        <v>32</v>
      </c>
      <c r="S2808" s="1" t="s">
        <v>2035</v>
      </c>
      <c r="T2808" s="1" t="s">
        <v>201</v>
      </c>
      <c r="U2808" s="6" t="s">
        <v>41</v>
      </c>
      <c r="V2808" s="6">
        <v>126843.59</v>
      </c>
      <c r="W2808" s="6">
        <v>0</v>
      </c>
      <c r="X2808" s="6">
        <v>126843.59</v>
      </c>
      <c r="Y2808" s="6" t="s">
        <v>41</v>
      </c>
      <c r="Z2808" s="7">
        <v>44998</v>
      </c>
      <c r="AA28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08" s="35" t="str">
        <f>IFERROR(
                    _xlfn.XLOOKUP(Tabela1[[#This Row],[ID]],'Base_Solicitações MP'!B:B,'Base_Solicitações MP'!R:R),
                    "Não enviada")</f>
        <v>Não enviada</v>
      </c>
      <c r="AC2808" s="15" t="str">
        <f>_xlfn.CONCAT(Tabela1[[#This Row],[Município]],"/",Tabela1[[#This Row],[UF]])</f>
        <v>Laranjal/PR</v>
      </c>
    </row>
    <row r="2809" spans="1:29" x14ac:dyDescent="0.25">
      <c r="A2809" s="14" t="s">
        <v>705</v>
      </c>
      <c r="B2809" s="2" t="s">
        <v>10697</v>
      </c>
      <c r="C2809" s="2" t="s">
        <v>13721</v>
      </c>
      <c r="D2809" s="3" t="s">
        <v>5040</v>
      </c>
      <c r="E2809" s="1" t="s">
        <v>5041</v>
      </c>
      <c r="F2809" s="1">
        <v>2014</v>
      </c>
      <c r="G2809" s="1">
        <v>3</v>
      </c>
      <c r="H2809" s="1" t="s">
        <v>5042</v>
      </c>
      <c r="I2809" s="1" t="s">
        <v>188</v>
      </c>
      <c r="J2809" s="1" t="s">
        <v>29</v>
      </c>
      <c r="K2809" s="1" t="str">
        <f>IF(Tabela1[[#This Row],[Situação da Obra]]="Inacabada - PC Técnica Concluída","Inacabada",Tabela1[[#This Row],[Situação da Obra]])</f>
        <v>Inacabada</v>
      </c>
      <c r="L2809" s="1" t="s">
        <v>204</v>
      </c>
      <c r="M2809" s="4">
        <v>45019</v>
      </c>
      <c r="N2809" s="5">
        <v>0.49399999999999999</v>
      </c>
      <c r="O2809" s="4"/>
      <c r="P2809" s="1" t="s">
        <v>199</v>
      </c>
      <c r="Q2809" s="1" t="s">
        <v>1992</v>
      </c>
      <c r="R2809" s="1" t="s">
        <v>32</v>
      </c>
      <c r="S2809" s="1" t="s">
        <v>2035</v>
      </c>
      <c r="T2809" s="1" t="s">
        <v>201</v>
      </c>
      <c r="U2809" s="6" t="s">
        <v>41</v>
      </c>
      <c r="V2809" s="6">
        <v>126843.59</v>
      </c>
      <c r="W2809" s="6">
        <v>0</v>
      </c>
      <c r="X2809" s="6">
        <v>126843.59</v>
      </c>
      <c r="Y2809" s="6" t="s">
        <v>41</v>
      </c>
      <c r="Z2809" s="7">
        <v>44998</v>
      </c>
      <c r="AA28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09" s="35" t="str">
        <f>IFERROR(
                    _xlfn.XLOOKUP(Tabela1[[#This Row],[ID]],'Base_Solicitações MP'!B:B,'Base_Solicitações MP'!R:R),
                    "Não enviada")</f>
        <v>Não enviada</v>
      </c>
      <c r="AC2809" s="15" t="str">
        <f>_xlfn.CONCAT(Tabela1[[#This Row],[Município]],"/",Tabela1[[#This Row],[UF]])</f>
        <v>Laranjal/PR</v>
      </c>
    </row>
    <row r="2810" spans="1:29" x14ac:dyDescent="0.25">
      <c r="A2810" s="14" t="s">
        <v>705</v>
      </c>
      <c r="B2810" s="2" t="s">
        <v>10698</v>
      </c>
      <c r="C2810" s="2" t="s">
        <v>13722</v>
      </c>
      <c r="D2810" s="3" t="s">
        <v>5043</v>
      </c>
      <c r="E2810" s="1">
        <v>40426</v>
      </c>
      <c r="F2810" s="1">
        <v>2014</v>
      </c>
      <c r="G2810" s="1">
        <v>10</v>
      </c>
      <c r="H2810" s="1" t="s">
        <v>5044</v>
      </c>
      <c r="I2810" s="1" t="s">
        <v>129</v>
      </c>
      <c r="J2810" s="1" t="s">
        <v>40</v>
      </c>
      <c r="K2810" s="1" t="str">
        <f>IF(Tabela1[[#This Row],[Situação da Obra]]="Inacabada - PC Técnica Concluída","Inacabada",Tabela1[[#This Row],[Situação da Obra]])</f>
        <v>Inacabada</v>
      </c>
      <c r="L2810" s="1" t="s">
        <v>204</v>
      </c>
      <c r="M2810" s="4">
        <v>43654</v>
      </c>
      <c r="N2810" s="5">
        <v>0.2742</v>
      </c>
      <c r="O2810" s="4">
        <v>43590</v>
      </c>
      <c r="P2810" s="1" t="s">
        <v>199</v>
      </c>
      <c r="Q2810" s="1" t="s">
        <v>1992</v>
      </c>
      <c r="R2810" s="1" t="s">
        <v>32</v>
      </c>
      <c r="S2810" s="1" t="s">
        <v>223</v>
      </c>
      <c r="T2810" s="1" t="s">
        <v>201</v>
      </c>
      <c r="U2810" s="6">
        <v>238756.6</v>
      </c>
      <c r="V2810" s="6">
        <v>239354.98</v>
      </c>
      <c r="W2810" s="6">
        <v>0</v>
      </c>
      <c r="X2810" s="6">
        <v>239354.98</v>
      </c>
      <c r="Y2810" s="6">
        <v>15847.8</v>
      </c>
      <c r="Z2810" s="7">
        <v>43495</v>
      </c>
      <c r="AA28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0" s="35" t="str">
        <f>IFERROR(
                    _xlfn.XLOOKUP(Tabela1[[#This Row],[ID]],'Base_Solicitações MP'!B:B,'Base_Solicitações MP'!R:R),
                    "Não enviada")</f>
        <v>Diligência</v>
      </c>
      <c r="AC2810" s="15" t="str">
        <f>_xlfn.CONCAT(Tabela1[[#This Row],[Município]],"/",Tabela1[[#This Row],[UF]])</f>
        <v>Baraúna/RN</v>
      </c>
    </row>
    <row r="2811" spans="1:29" x14ac:dyDescent="0.25">
      <c r="A2811" s="14" t="s">
        <v>705</v>
      </c>
      <c r="B2811" s="2" t="s">
        <v>10699</v>
      </c>
      <c r="C2811" s="2" t="s">
        <v>13723</v>
      </c>
      <c r="D2811" s="3" t="s">
        <v>5043</v>
      </c>
      <c r="E2811" s="1">
        <v>40426</v>
      </c>
      <c r="F2811" s="1">
        <v>2014</v>
      </c>
      <c r="G2811" s="1">
        <v>10</v>
      </c>
      <c r="H2811" s="1" t="s">
        <v>5044</v>
      </c>
      <c r="I2811" s="1" t="s">
        <v>129</v>
      </c>
      <c r="J2811" s="1" t="s">
        <v>40</v>
      </c>
      <c r="K2811" s="1" t="str">
        <f>IF(Tabela1[[#This Row],[Situação da Obra]]="Inacabada - PC Técnica Concluída","Inacabada",Tabela1[[#This Row],[Situação da Obra]])</f>
        <v>Inacabada</v>
      </c>
      <c r="L2811" s="1" t="s">
        <v>204</v>
      </c>
      <c r="M2811" s="4">
        <v>43654</v>
      </c>
      <c r="N2811" s="5">
        <v>0.59719999999999995</v>
      </c>
      <c r="O2811" s="4">
        <v>43590</v>
      </c>
      <c r="P2811" s="1" t="s">
        <v>199</v>
      </c>
      <c r="Q2811" s="1" t="s">
        <v>1992</v>
      </c>
      <c r="R2811" s="1" t="s">
        <v>32</v>
      </c>
      <c r="S2811" s="1" t="s">
        <v>2035</v>
      </c>
      <c r="T2811" s="1" t="s">
        <v>201</v>
      </c>
      <c r="U2811" s="6">
        <v>132018.96</v>
      </c>
      <c r="V2811" s="6">
        <v>132349.84</v>
      </c>
      <c r="W2811" s="6">
        <v>0</v>
      </c>
      <c r="X2811" s="6">
        <v>132349.84</v>
      </c>
      <c r="Y2811" s="6">
        <v>15847.8</v>
      </c>
      <c r="Z2811" s="7">
        <v>43495</v>
      </c>
      <c r="AA28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1" s="35" t="str">
        <f>IFERROR(
                    _xlfn.XLOOKUP(Tabela1[[#This Row],[ID]],'Base_Solicitações MP'!B:B,'Base_Solicitações MP'!R:R),
                    "Não enviada")</f>
        <v>Diligência</v>
      </c>
      <c r="AC2811" s="15" t="str">
        <f>_xlfn.CONCAT(Tabela1[[#This Row],[Município]],"/",Tabela1[[#This Row],[UF]])</f>
        <v>Baraúna/RN</v>
      </c>
    </row>
    <row r="2812" spans="1:29" x14ac:dyDescent="0.25">
      <c r="A2812" s="14" t="s">
        <v>705</v>
      </c>
      <c r="B2812" s="2" t="s">
        <v>10700</v>
      </c>
      <c r="C2812" s="2" t="s">
        <v>13724</v>
      </c>
      <c r="D2812" s="3" t="s">
        <v>5043</v>
      </c>
      <c r="E2812" s="1">
        <v>40426</v>
      </c>
      <c r="F2812" s="1">
        <v>2014</v>
      </c>
      <c r="G2812" s="1">
        <v>10</v>
      </c>
      <c r="H2812" s="1" t="s">
        <v>5044</v>
      </c>
      <c r="I2812" s="1" t="s">
        <v>129</v>
      </c>
      <c r="J2812" s="1" t="s">
        <v>40</v>
      </c>
      <c r="K2812" s="1" t="str">
        <f>IF(Tabela1[[#This Row],[Situação da Obra]]="Inacabada - PC Técnica Concluída","Inacabada",Tabela1[[#This Row],[Situação da Obra]])</f>
        <v>Inacabada</v>
      </c>
      <c r="L2812" s="1" t="s">
        <v>204</v>
      </c>
      <c r="M2812" s="4">
        <v>43654</v>
      </c>
      <c r="N2812" s="5">
        <v>0.4118</v>
      </c>
      <c r="O2812" s="4">
        <v>43590</v>
      </c>
      <c r="P2812" s="1" t="s">
        <v>199</v>
      </c>
      <c r="Q2812" s="1" t="s">
        <v>1992</v>
      </c>
      <c r="R2812" s="1" t="s">
        <v>32</v>
      </c>
      <c r="S2812" s="1" t="s">
        <v>205</v>
      </c>
      <c r="T2812" s="1" t="s">
        <v>201</v>
      </c>
      <c r="U2812" s="6">
        <v>959282.17</v>
      </c>
      <c r="V2812" s="6">
        <v>961686.39</v>
      </c>
      <c r="W2812" s="6">
        <v>0</v>
      </c>
      <c r="X2812" s="6">
        <v>961686.39</v>
      </c>
      <c r="Y2812" s="6">
        <v>15847.8</v>
      </c>
      <c r="Z2812" s="7">
        <v>43495</v>
      </c>
      <c r="AA28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2" s="35" t="str">
        <f>IFERROR(
                    _xlfn.XLOOKUP(Tabela1[[#This Row],[ID]],'Base_Solicitações MP'!B:B,'Base_Solicitações MP'!R:R),
                    "Não enviada")</f>
        <v>Diligência</v>
      </c>
      <c r="AC2812" s="15" t="str">
        <f>_xlfn.CONCAT(Tabela1[[#This Row],[Município]],"/",Tabela1[[#This Row],[UF]])</f>
        <v>Baraúna/RN</v>
      </c>
    </row>
    <row r="2813" spans="1:29" x14ac:dyDescent="0.25">
      <c r="A2813" s="14" t="s">
        <v>705</v>
      </c>
      <c r="B2813" s="2" t="s">
        <v>10701</v>
      </c>
      <c r="C2813" s="2" t="s">
        <v>13725</v>
      </c>
      <c r="D2813" s="3" t="s">
        <v>5043</v>
      </c>
      <c r="E2813" s="1">
        <v>40426</v>
      </c>
      <c r="F2813" s="1">
        <v>2014</v>
      </c>
      <c r="G2813" s="1">
        <v>10</v>
      </c>
      <c r="H2813" s="1" t="s">
        <v>5044</v>
      </c>
      <c r="I2813" s="1" t="s">
        <v>129</v>
      </c>
      <c r="J2813" s="1" t="s">
        <v>40</v>
      </c>
      <c r="K2813" s="1" t="str">
        <f>IF(Tabela1[[#This Row],[Situação da Obra]]="Inacabada - PC Técnica Concluída","Inacabada",Tabela1[[#This Row],[Situação da Obra]])</f>
        <v>Inacabada</v>
      </c>
      <c r="L2813" s="1" t="s">
        <v>204</v>
      </c>
      <c r="M2813" s="4">
        <v>43654</v>
      </c>
      <c r="N2813" s="5">
        <v>0.40110000000000001</v>
      </c>
      <c r="O2813" s="4">
        <v>43590</v>
      </c>
      <c r="P2813" s="1" t="s">
        <v>199</v>
      </c>
      <c r="Q2813" s="1" t="s">
        <v>1992</v>
      </c>
      <c r="R2813" s="1" t="s">
        <v>32</v>
      </c>
      <c r="S2813" s="1" t="s">
        <v>223</v>
      </c>
      <c r="T2813" s="1" t="s">
        <v>201</v>
      </c>
      <c r="U2813" s="6">
        <v>238756.6</v>
      </c>
      <c r="V2813" s="6">
        <v>239354.98</v>
      </c>
      <c r="W2813" s="6">
        <v>0</v>
      </c>
      <c r="X2813" s="6">
        <v>239354.98</v>
      </c>
      <c r="Y2813" s="6">
        <v>15847.8</v>
      </c>
      <c r="Z2813" s="7">
        <v>43495</v>
      </c>
      <c r="AA28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3" s="35" t="str">
        <f>IFERROR(
                    _xlfn.XLOOKUP(Tabela1[[#This Row],[ID]],'Base_Solicitações MP'!B:B,'Base_Solicitações MP'!R:R),
                    "Não enviada")</f>
        <v>Diligência</v>
      </c>
      <c r="AC2813" s="15" t="str">
        <f>_xlfn.CONCAT(Tabela1[[#This Row],[Município]],"/",Tabela1[[#This Row],[UF]])</f>
        <v>Baraúna/RN</v>
      </c>
    </row>
    <row r="2814" spans="1:29" x14ac:dyDescent="0.25">
      <c r="A2814" s="14" t="s">
        <v>705</v>
      </c>
      <c r="B2814" s="2" t="s">
        <v>10702</v>
      </c>
      <c r="C2814" s="2" t="s">
        <v>13726</v>
      </c>
      <c r="D2814" s="3" t="s">
        <v>5043</v>
      </c>
      <c r="E2814" s="1">
        <v>40426</v>
      </c>
      <c r="F2814" s="1">
        <v>2014</v>
      </c>
      <c r="G2814" s="1">
        <v>10</v>
      </c>
      <c r="H2814" s="1" t="s">
        <v>5044</v>
      </c>
      <c r="I2814" s="1" t="s">
        <v>129</v>
      </c>
      <c r="J2814" s="1" t="s">
        <v>40</v>
      </c>
      <c r="K2814" s="1" t="str">
        <f>IF(Tabela1[[#This Row],[Situação da Obra]]="Inacabada - PC Técnica Concluída","Inacabada",Tabela1[[#This Row],[Situação da Obra]])</f>
        <v>Inacabada</v>
      </c>
      <c r="L2814" s="1" t="s">
        <v>204</v>
      </c>
      <c r="M2814" s="4">
        <v>43654</v>
      </c>
      <c r="N2814" s="5">
        <v>0.36170000000000002</v>
      </c>
      <c r="O2814" s="4">
        <v>43590</v>
      </c>
      <c r="P2814" s="1" t="s">
        <v>199</v>
      </c>
      <c r="Q2814" s="1" t="s">
        <v>1992</v>
      </c>
      <c r="R2814" s="1" t="s">
        <v>32</v>
      </c>
      <c r="S2814" s="1" t="s">
        <v>223</v>
      </c>
      <c r="T2814" s="1" t="s">
        <v>201</v>
      </c>
      <c r="U2814" s="6">
        <v>238756.6</v>
      </c>
      <c r="V2814" s="6">
        <v>239354.98</v>
      </c>
      <c r="W2814" s="6">
        <v>0</v>
      </c>
      <c r="X2814" s="6">
        <v>239354.98</v>
      </c>
      <c r="Y2814" s="6">
        <v>15847.8</v>
      </c>
      <c r="Z2814" s="7">
        <v>43495</v>
      </c>
      <c r="AA28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4" s="35" t="str">
        <f>IFERROR(
                    _xlfn.XLOOKUP(Tabela1[[#This Row],[ID]],'Base_Solicitações MP'!B:B,'Base_Solicitações MP'!R:R),
                    "Não enviada")</f>
        <v>Diligência</v>
      </c>
      <c r="AC2814" s="15" t="str">
        <f>_xlfn.CONCAT(Tabela1[[#This Row],[Município]],"/",Tabela1[[#This Row],[UF]])</f>
        <v>Baraúna/RN</v>
      </c>
    </row>
    <row r="2815" spans="1:29" x14ac:dyDescent="0.25">
      <c r="A2815" s="14" t="s">
        <v>705</v>
      </c>
      <c r="B2815" s="2" t="s">
        <v>10703</v>
      </c>
      <c r="C2815" s="2" t="s">
        <v>13727</v>
      </c>
      <c r="D2815" s="3" t="s">
        <v>5043</v>
      </c>
      <c r="E2815" s="1">
        <v>40426</v>
      </c>
      <c r="F2815" s="1">
        <v>2014</v>
      </c>
      <c r="G2815" s="1">
        <v>10</v>
      </c>
      <c r="H2815" s="1" t="s">
        <v>5044</v>
      </c>
      <c r="I2815" s="1" t="s">
        <v>129</v>
      </c>
      <c r="J2815" s="1" t="s">
        <v>40</v>
      </c>
      <c r="K2815" s="1" t="str">
        <f>IF(Tabela1[[#This Row],[Situação da Obra]]="Inacabada - PC Técnica Concluída","Inacabada",Tabela1[[#This Row],[Situação da Obra]])</f>
        <v>Inacabada</v>
      </c>
      <c r="L2815" s="1" t="s">
        <v>204</v>
      </c>
      <c r="M2815" s="4">
        <v>43654</v>
      </c>
      <c r="N2815" s="5">
        <v>0.5373</v>
      </c>
      <c r="O2815" s="4">
        <v>43630</v>
      </c>
      <c r="P2815" s="1" t="s">
        <v>199</v>
      </c>
      <c r="Q2815" s="1" t="s">
        <v>1992</v>
      </c>
      <c r="R2815" s="1" t="s">
        <v>32</v>
      </c>
      <c r="S2815" s="1" t="s">
        <v>2035</v>
      </c>
      <c r="T2815" s="1" t="s">
        <v>201</v>
      </c>
      <c r="U2815" s="6">
        <v>132018.96</v>
      </c>
      <c r="V2815" s="6">
        <v>132349.84</v>
      </c>
      <c r="W2815" s="6">
        <v>0</v>
      </c>
      <c r="X2815" s="6">
        <v>132349.84</v>
      </c>
      <c r="Y2815" s="6">
        <v>15847.8</v>
      </c>
      <c r="Z2815" s="7">
        <v>43495</v>
      </c>
      <c r="AA28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5" s="35" t="str">
        <f>IFERROR(
                    _xlfn.XLOOKUP(Tabela1[[#This Row],[ID]],'Base_Solicitações MP'!B:B,'Base_Solicitações MP'!R:R),
                    "Não enviada")</f>
        <v>Diligência</v>
      </c>
      <c r="AC2815" s="15" t="str">
        <f>_xlfn.CONCAT(Tabela1[[#This Row],[Município]],"/",Tabela1[[#This Row],[UF]])</f>
        <v>Baraúna/RN</v>
      </c>
    </row>
    <row r="2816" spans="1:29" x14ac:dyDescent="0.25">
      <c r="A2816" s="14" t="s">
        <v>705</v>
      </c>
      <c r="B2816" s="2" t="s">
        <v>10704</v>
      </c>
      <c r="C2816" s="2" t="s">
        <v>13728</v>
      </c>
      <c r="D2816" s="3" t="s">
        <v>5043</v>
      </c>
      <c r="E2816" s="1">
        <v>40426</v>
      </c>
      <c r="F2816" s="1">
        <v>2014</v>
      </c>
      <c r="G2816" s="1">
        <v>10</v>
      </c>
      <c r="H2816" s="1" t="s">
        <v>5044</v>
      </c>
      <c r="I2816" s="1" t="s">
        <v>129</v>
      </c>
      <c r="J2816" s="1" t="s">
        <v>40</v>
      </c>
      <c r="K2816" s="1" t="str">
        <f>IF(Tabela1[[#This Row],[Situação da Obra]]="Inacabada - PC Técnica Concluída","Inacabada",Tabela1[[#This Row],[Situação da Obra]])</f>
        <v>Inacabada</v>
      </c>
      <c r="L2816" s="1" t="s">
        <v>204</v>
      </c>
      <c r="M2816" s="4">
        <v>43654</v>
      </c>
      <c r="N2816" s="5">
        <v>0.57499999999999996</v>
      </c>
      <c r="O2816" s="4">
        <v>43590</v>
      </c>
      <c r="P2816" s="1" t="s">
        <v>199</v>
      </c>
      <c r="Q2816" s="1" t="s">
        <v>1992</v>
      </c>
      <c r="R2816" s="1" t="s">
        <v>32</v>
      </c>
      <c r="S2816" s="1" t="s">
        <v>223</v>
      </c>
      <c r="T2816" s="1" t="s">
        <v>201</v>
      </c>
      <c r="U2816" s="6">
        <v>238756.6</v>
      </c>
      <c r="V2816" s="6">
        <v>225156.04</v>
      </c>
      <c r="W2816" s="6">
        <v>0</v>
      </c>
      <c r="X2816" s="6">
        <v>225156.04</v>
      </c>
      <c r="Y2816" s="6">
        <v>15847.8</v>
      </c>
      <c r="Z2816" s="7">
        <v>43495</v>
      </c>
      <c r="AA28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6" s="35" t="str">
        <f>IFERROR(
                    _xlfn.XLOOKUP(Tabela1[[#This Row],[ID]],'Base_Solicitações MP'!B:B,'Base_Solicitações MP'!R:R),
                    "Não enviada")</f>
        <v>Diligência</v>
      </c>
      <c r="AC2816" s="15" t="str">
        <f>_xlfn.CONCAT(Tabela1[[#This Row],[Município]],"/",Tabela1[[#This Row],[UF]])</f>
        <v>Baraúna/RN</v>
      </c>
    </row>
    <row r="2817" spans="1:29" x14ac:dyDescent="0.25">
      <c r="A2817" s="14" t="s">
        <v>705</v>
      </c>
      <c r="B2817" s="2" t="s">
        <v>10705</v>
      </c>
      <c r="C2817" s="2" t="s">
        <v>13729</v>
      </c>
      <c r="D2817" s="3" t="s">
        <v>5043</v>
      </c>
      <c r="E2817" s="1">
        <v>40426</v>
      </c>
      <c r="F2817" s="1">
        <v>2014</v>
      </c>
      <c r="G2817" s="1">
        <v>10</v>
      </c>
      <c r="H2817" s="1" t="s">
        <v>5044</v>
      </c>
      <c r="I2817" s="1" t="s">
        <v>129</v>
      </c>
      <c r="J2817" s="1" t="s">
        <v>40</v>
      </c>
      <c r="K2817" s="1" t="str">
        <f>IF(Tabela1[[#This Row],[Situação da Obra]]="Inacabada - PC Técnica Concluída","Inacabada",Tabela1[[#This Row],[Situação da Obra]])</f>
        <v>Inacabada</v>
      </c>
      <c r="L2817" s="1" t="s">
        <v>204</v>
      </c>
      <c r="M2817" s="4">
        <v>43654</v>
      </c>
      <c r="N2817" s="5">
        <v>0.86709999999999998</v>
      </c>
      <c r="O2817" s="4">
        <v>43590</v>
      </c>
      <c r="P2817" s="1" t="s">
        <v>199</v>
      </c>
      <c r="Q2817" s="1" t="s">
        <v>1992</v>
      </c>
      <c r="R2817" s="1" t="s">
        <v>32</v>
      </c>
      <c r="S2817" s="1" t="s">
        <v>2035</v>
      </c>
      <c r="T2817" s="1" t="s">
        <v>201</v>
      </c>
      <c r="U2817" s="6">
        <v>132018.96</v>
      </c>
      <c r="V2817" s="6">
        <v>132349.84</v>
      </c>
      <c r="W2817" s="6">
        <v>0</v>
      </c>
      <c r="X2817" s="6">
        <v>132349.84</v>
      </c>
      <c r="Y2817" s="6">
        <v>15847.8</v>
      </c>
      <c r="Z2817" s="7">
        <v>43495</v>
      </c>
      <c r="AA28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7" s="35" t="str">
        <f>IFERROR(
                    _xlfn.XLOOKUP(Tabela1[[#This Row],[ID]],'Base_Solicitações MP'!B:B,'Base_Solicitações MP'!R:R),
                    "Não enviada")</f>
        <v>Diligência</v>
      </c>
      <c r="AC2817" s="15" t="str">
        <f>_xlfn.CONCAT(Tabela1[[#This Row],[Município]],"/",Tabela1[[#This Row],[UF]])</f>
        <v>Baraúna/RN</v>
      </c>
    </row>
    <row r="2818" spans="1:29" x14ac:dyDescent="0.25">
      <c r="A2818" s="14" t="s">
        <v>705</v>
      </c>
      <c r="B2818" s="2" t="s">
        <v>10706</v>
      </c>
      <c r="C2818" s="2" t="s">
        <v>13730</v>
      </c>
      <c r="D2818" s="3" t="s">
        <v>5043</v>
      </c>
      <c r="E2818" s="1">
        <v>40426</v>
      </c>
      <c r="F2818" s="1">
        <v>2014</v>
      </c>
      <c r="G2818" s="1">
        <v>10</v>
      </c>
      <c r="H2818" s="1" t="s">
        <v>5044</v>
      </c>
      <c r="I2818" s="1" t="s">
        <v>129</v>
      </c>
      <c r="J2818" s="1" t="s">
        <v>40</v>
      </c>
      <c r="K2818" s="1" t="str">
        <f>IF(Tabela1[[#This Row],[Situação da Obra]]="Inacabada - PC Técnica Concluída","Inacabada",Tabela1[[#This Row],[Situação da Obra]])</f>
        <v>Inacabada</v>
      </c>
      <c r="L2818" s="1" t="s">
        <v>204</v>
      </c>
      <c r="M2818" s="4">
        <v>43654</v>
      </c>
      <c r="N2818" s="5">
        <v>0.33760000000000001</v>
      </c>
      <c r="O2818" s="4">
        <v>43590</v>
      </c>
      <c r="P2818" s="1" t="s">
        <v>199</v>
      </c>
      <c r="Q2818" s="1" t="s">
        <v>1992</v>
      </c>
      <c r="R2818" s="1" t="s">
        <v>32</v>
      </c>
      <c r="S2818" s="1" t="s">
        <v>2035</v>
      </c>
      <c r="T2818" s="1" t="s">
        <v>201</v>
      </c>
      <c r="U2818" s="6">
        <v>132018.96</v>
      </c>
      <c r="V2818" s="6">
        <v>132349.84</v>
      </c>
      <c r="W2818" s="6">
        <v>0</v>
      </c>
      <c r="X2818" s="6">
        <v>132349.84</v>
      </c>
      <c r="Y2818" s="6">
        <v>15847.8</v>
      </c>
      <c r="Z2818" s="7">
        <v>43495</v>
      </c>
      <c r="AA28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8" s="35" t="str">
        <f>IFERROR(
                    _xlfn.XLOOKUP(Tabela1[[#This Row],[ID]],'Base_Solicitações MP'!B:B,'Base_Solicitações MP'!R:R),
                    "Não enviada")</f>
        <v>Diligência</v>
      </c>
      <c r="AC2818" s="15" t="str">
        <f>_xlfn.CONCAT(Tabela1[[#This Row],[Município]],"/",Tabela1[[#This Row],[UF]])</f>
        <v>Baraúna/RN</v>
      </c>
    </row>
    <row r="2819" spans="1:29" x14ac:dyDescent="0.25">
      <c r="A2819" s="14" t="s">
        <v>705</v>
      </c>
      <c r="B2819" s="2" t="s">
        <v>10707</v>
      </c>
      <c r="C2819" s="2" t="s">
        <v>13731</v>
      </c>
      <c r="D2819" s="3" t="s">
        <v>5043</v>
      </c>
      <c r="E2819" s="1">
        <v>40426</v>
      </c>
      <c r="F2819" s="1">
        <v>2014</v>
      </c>
      <c r="G2819" s="1">
        <v>10</v>
      </c>
      <c r="H2819" s="1" t="s">
        <v>5044</v>
      </c>
      <c r="I2819" s="1" t="s">
        <v>129</v>
      </c>
      <c r="J2819" s="1" t="s">
        <v>40</v>
      </c>
      <c r="K2819" s="1" t="str">
        <f>IF(Tabela1[[#This Row],[Situação da Obra]]="Inacabada - PC Técnica Concluída","Inacabada",Tabela1[[#This Row],[Situação da Obra]])</f>
        <v>Inacabada</v>
      </c>
      <c r="L2819" s="1" t="s">
        <v>204</v>
      </c>
      <c r="M2819" s="4">
        <v>43654</v>
      </c>
      <c r="N2819" s="5">
        <v>0.33019999999999999</v>
      </c>
      <c r="O2819" s="4">
        <v>43590</v>
      </c>
      <c r="P2819" s="1" t="s">
        <v>199</v>
      </c>
      <c r="Q2819" s="1" t="s">
        <v>1992</v>
      </c>
      <c r="R2819" s="1" t="s">
        <v>32</v>
      </c>
      <c r="S2819" s="1" t="s">
        <v>200</v>
      </c>
      <c r="T2819" s="1" t="s">
        <v>201</v>
      </c>
      <c r="U2819" s="6">
        <v>882279.33</v>
      </c>
      <c r="V2819" s="6">
        <v>884490.56</v>
      </c>
      <c r="W2819" s="6">
        <v>0</v>
      </c>
      <c r="X2819" s="6">
        <v>884490.56</v>
      </c>
      <c r="Y2819" s="6">
        <v>15847.8</v>
      </c>
      <c r="Z2819" s="7">
        <v>43495</v>
      </c>
      <c r="AA28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9" s="35" t="str">
        <f>IFERROR(
                    _xlfn.XLOOKUP(Tabela1[[#This Row],[ID]],'Base_Solicitações MP'!B:B,'Base_Solicitações MP'!R:R),
                    "Não enviada")</f>
        <v>Diligência</v>
      </c>
      <c r="AC2819" s="15" t="str">
        <f>_xlfn.CONCAT(Tabela1[[#This Row],[Município]],"/",Tabela1[[#This Row],[UF]])</f>
        <v>Baraúna/RN</v>
      </c>
    </row>
    <row r="2820" spans="1:29" x14ac:dyDescent="0.25">
      <c r="A2820" s="14" t="s">
        <v>705</v>
      </c>
      <c r="B2820" s="2" t="s">
        <v>10708</v>
      </c>
      <c r="C2820" s="2" t="s">
        <v>13732</v>
      </c>
      <c r="D2820" s="3" t="s">
        <v>5045</v>
      </c>
      <c r="E2820" s="1">
        <v>32143</v>
      </c>
      <c r="F2820" s="1">
        <v>2014</v>
      </c>
      <c r="G2820" s="1">
        <v>4</v>
      </c>
      <c r="H2820" s="1" t="s">
        <v>5046</v>
      </c>
      <c r="I2820" s="1" t="s">
        <v>129</v>
      </c>
      <c r="J2820" s="1" t="s">
        <v>56</v>
      </c>
      <c r="K2820" s="1" t="str">
        <f>IF(Tabela1[[#This Row],[Situação da Obra]]="Inacabada - PC Técnica Concluída","Inacabada",Tabela1[[#This Row],[Situação da Obra]])</f>
        <v>Paralisada</v>
      </c>
      <c r="L2820" s="1" t="s">
        <v>204</v>
      </c>
      <c r="M2820" s="4">
        <v>44890</v>
      </c>
      <c r="N2820" s="5">
        <v>0.71909999999999996</v>
      </c>
      <c r="O2820" s="4">
        <v>44743</v>
      </c>
      <c r="P2820" s="1" t="s">
        <v>199</v>
      </c>
      <c r="Q2820" s="1" t="s">
        <v>1992</v>
      </c>
      <c r="R2820" s="1" t="s">
        <v>32</v>
      </c>
      <c r="S2820" s="1" t="s">
        <v>205</v>
      </c>
      <c r="T2820" s="1" t="s">
        <v>201</v>
      </c>
      <c r="U2820" s="6">
        <v>302256.33</v>
      </c>
      <c r="V2820" s="6">
        <v>981648.26</v>
      </c>
      <c r="W2820" s="6">
        <v>0</v>
      </c>
      <c r="X2820" s="6">
        <v>981648.26</v>
      </c>
      <c r="Y2820" s="6">
        <v>81776.52</v>
      </c>
      <c r="Z2820" s="7">
        <v>45138</v>
      </c>
      <c r="AA28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0" s="35" t="str">
        <f>IFERROR(
                    _xlfn.XLOOKUP(Tabela1[[#This Row],[ID]],'Base_Solicitações MP'!B:B,'Base_Solicitações MP'!R:R),
                    "Não enviada")</f>
        <v>Diligência</v>
      </c>
      <c r="AC2820" s="15" t="str">
        <f>_xlfn.CONCAT(Tabela1[[#This Row],[Município]],"/",Tabela1[[#This Row],[UF]])</f>
        <v>Ceará-Mirim/RN</v>
      </c>
    </row>
    <row r="2821" spans="1:29" x14ac:dyDescent="0.25">
      <c r="A2821" s="14" t="s">
        <v>705</v>
      </c>
      <c r="B2821" s="2" t="s">
        <v>10709</v>
      </c>
      <c r="C2821" s="2" t="s">
        <v>13733</v>
      </c>
      <c r="D2821" s="3" t="s">
        <v>5045</v>
      </c>
      <c r="E2821" s="1">
        <v>32143</v>
      </c>
      <c r="F2821" s="1">
        <v>2014</v>
      </c>
      <c r="G2821" s="1">
        <v>4</v>
      </c>
      <c r="H2821" s="1" t="s">
        <v>5046</v>
      </c>
      <c r="I2821" s="1" t="s">
        <v>129</v>
      </c>
      <c r="J2821" s="1" t="s">
        <v>56</v>
      </c>
      <c r="K2821" s="1" t="str">
        <f>IF(Tabela1[[#This Row],[Situação da Obra]]="Inacabada - PC Técnica Concluída","Inacabada",Tabela1[[#This Row],[Situação da Obra]])</f>
        <v>Paralisada</v>
      </c>
      <c r="L2821" s="1" t="s">
        <v>204</v>
      </c>
      <c r="M2821" s="4">
        <v>44890</v>
      </c>
      <c r="N2821" s="5">
        <v>0.59489999999999998</v>
      </c>
      <c r="O2821" s="4">
        <v>44743</v>
      </c>
      <c r="P2821" s="1" t="s">
        <v>199</v>
      </c>
      <c r="Q2821" s="1" t="s">
        <v>1992</v>
      </c>
      <c r="R2821" s="1" t="s">
        <v>32</v>
      </c>
      <c r="S2821" s="1" t="s">
        <v>205</v>
      </c>
      <c r="T2821" s="1" t="s">
        <v>201</v>
      </c>
      <c r="U2821" s="6">
        <v>400733.76</v>
      </c>
      <c r="V2821" s="6">
        <v>1019130.56</v>
      </c>
      <c r="W2821" s="6">
        <v>0</v>
      </c>
      <c r="X2821" s="6">
        <v>1019130.56</v>
      </c>
      <c r="Y2821" s="6">
        <v>81776.52</v>
      </c>
      <c r="Z2821" s="7">
        <v>45138</v>
      </c>
      <c r="AA28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1" s="35" t="str">
        <f>IFERROR(
                    _xlfn.XLOOKUP(Tabela1[[#This Row],[ID]],'Base_Solicitações MP'!B:B,'Base_Solicitações MP'!R:R),
                    "Não enviada")</f>
        <v>Diligência</v>
      </c>
      <c r="AC2821" s="15" t="str">
        <f>_xlfn.CONCAT(Tabela1[[#This Row],[Município]],"/",Tabela1[[#This Row],[UF]])</f>
        <v>Ceará-Mirim/RN</v>
      </c>
    </row>
    <row r="2822" spans="1:29" x14ac:dyDescent="0.25">
      <c r="A2822" s="14" t="s">
        <v>705</v>
      </c>
      <c r="B2822" s="2" t="s">
        <v>10710</v>
      </c>
      <c r="C2822" s="2" t="s">
        <v>13734</v>
      </c>
      <c r="D2822" s="3" t="s">
        <v>5045</v>
      </c>
      <c r="E2822" s="1">
        <v>32143</v>
      </c>
      <c r="F2822" s="1">
        <v>2014</v>
      </c>
      <c r="G2822" s="1">
        <v>4</v>
      </c>
      <c r="H2822" s="1" t="s">
        <v>5046</v>
      </c>
      <c r="I2822" s="1" t="s">
        <v>129</v>
      </c>
      <c r="J2822" s="1" t="s">
        <v>56</v>
      </c>
      <c r="K2822" s="1" t="str">
        <f>IF(Tabela1[[#This Row],[Situação da Obra]]="Inacabada - PC Técnica Concluída","Inacabada",Tabela1[[#This Row],[Situação da Obra]])</f>
        <v>Paralisada</v>
      </c>
      <c r="L2822" s="1" t="s">
        <v>204</v>
      </c>
      <c r="M2822" s="4">
        <v>44890</v>
      </c>
      <c r="N2822" s="5">
        <v>0.62539999999999996</v>
      </c>
      <c r="O2822" s="4">
        <v>44743</v>
      </c>
      <c r="P2822" s="1" t="s">
        <v>199</v>
      </c>
      <c r="Q2822" s="1" t="s">
        <v>1992</v>
      </c>
      <c r="R2822" s="1" t="s">
        <v>32</v>
      </c>
      <c r="S2822" s="1" t="s">
        <v>205</v>
      </c>
      <c r="T2822" s="1" t="s">
        <v>201</v>
      </c>
      <c r="U2822" s="6">
        <v>403926.09</v>
      </c>
      <c r="V2822" s="6">
        <v>1016034.66</v>
      </c>
      <c r="W2822" s="6">
        <v>0</v>
      </c>
      <c r="X2822" s="6">
        <v>1016034.66</v>
      </c>
      <c r="Y2822" s="6">
        <v>81776.52</v>
      </c>
      <c r="Z2822" s="7">
        <v>45138</v>
      </c>
      <c r="AA28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2" s="35" t="str">
        <f>IFERROR(
                    _xlfn.XLOOKUP(Tabela1[[#This Row],[ID]],'Base_Solicitações MP'!B:B,'Base_Solicitações MP'!R:R),
                    "Não enviada")</f>
        <v>Diligência</v>
      </c>
      <c r="AC2822" s="15" t="str">
        <f>_xlfn.CONCAT(Tabela1[[#This Row],[Município]],"/",Tabela1[[#This Row],[UF]])</f>
        <v>Ceará-Mirim/RN</v>
      </c>
    </row>
    <row r="2823" spans="1:29" x14ac:dyDescent="0.25">
      <c r="A2823" s="14" t="s">
        <v>705</v>
      </c>
      <c r="B2823" s="2" t="s">
        <v>10711</v>
      </c>
      <c r="C2823" s="2" t="s">
        <v>13735</v>
      </c>
      <c r="D2823" s="3" t="s">
        <v>5047</v>
      </c>
      <c r="E2823" s="1">
        <v>32399</v>
      </c>
      <c r="F2823" s="1">
        <v>2014</v>
      </c>
      <c r="G2823" s="1">
        <v>1</v>
      </c>
      <c r="H2823" s="1" t="s">
        <v>4576</v>
      </c>
      <c r="I2823" s="1" t="s">
        <v>249</v>
      </c>
      <c r="J2823" s="1" t="s">
        <v>29</v>
      </c>
      <c r="K2823" s="1" t="str">
        <f>IF(Tabela1[[#This Row],[Situação da Obra]]="Inacabada - PC Técnica Concluída","Inacabada",Tabela1[[#This Row],[Situação da Obra]])</f>
        <v>Inacabada</v>
      </c>
      <c r="L2823" s="1" t="s">
        <v>204</v>
      </c>
      <c r="M2823" s="4">
        <v>44915</v>
      </c>
      <c r="N2823" s="5">
        <v>0.21429999999999999</v>
      </c>
      <c r="O2823" s="4"/>
      <c r="P2823" s="1" t="s">
        <v>199</v>
      </c>
      <c r="Q2823" s="1" t="s">
        <v>1992</v>
      </c>
      <c r="R2823" s="1" t="s">
        <v>32</v>
      </c>
      <c r="S2823" s="1" t="s">
        <v>205</v>
      </c>
      <c r="T2823" s="1" t="s">
        <v>201</v>
      </c>
      <c r="U2823" s="6" t="s">
        <v>41</v>
      </c>
      <c r="V2823" s="6">
        <v>1021832.33</v>
      </c>
      <c r="W2823" s="6">
        <v>0</v>
      </c>
      <c r="X2823" s="6">
        <v>1021832.33</v>
      </c>
      <c r="Y2823" s="6" t="s">
        <v>41</v>
      </c>
      <c r="Z2823" s="7">
        <v>42400</v>
      </c>
      <c r="AA28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3" s="35" t="str">
        <f>IFERROR(
                    _xlfn.XLOOKUP(Tabela1[[#This Row],[ID]],'Base_Solicitações MP'!B:B,'Base_Solicitações MP'!R:R),
                    "Não enviada")</f>
        <v>Diligência</v>
      </c>
      <c r="AC2823" s="15" t="str">
        <f>_xlfn.CONCAT(Tabela1[[#This Row],[Município]],"/",Tabela1[[#This Row],[UF]])</f>
        <v>Pinhão/SE</v>
      </c>
    </row>
    <row r="2824" spans="1:29" x14ac:dyDescent="0.25">
      <c r="A2824" s="14" t="s">
        <v>705</v>
      </c>
      <c r="B2824" s="2" t="s">
        <v>10712</v>
      </c>
      <c r="C2824" s="2" t="s">
        <v>13736</v>
      </c>
      <c r="D2824" s="3" t="s">
        <v>5048</v>
      </c>
      <c r="E2824" s="1">
        <v>24065</v>
      </c>
      <c r="F2824" s="1">
        <v>2014</v>
      </c>
      <c r="G2824" s="1">
        <v>2</v>
      </c>
      <c r="H2824" s="1" t="s">
        <v>5049</v>
      </c>
      <c r="I2824" s="1" t="s">
        <v>249</v>
      </c>
      <c r="J2824" s="1" t="s">
        <v>29</v>
      </c>
      <c r="K2824" s="1" t="str">
        <f>IF(Tabela1[[#This Row],[Situação da Obra]]="Inacabada - PC Técnica Concluída","Inacabada",Tabela1[[#This Row],[Situação da Obra]])</f>
        <v>Inacabada</v>
      </c>
      <c r="L2824" s="1" t="s">
        <v>204</v>
      </c>
      <c r="M2824" s="4">
        <v>45044</v>
      </c>
      <c r="N2824" s="5">
        <v>0.9698</v>
      </c>
      <c r="O2824" s="4">
        <v>44088</v>
      </c>
      <c r="P2824" s="1" t="s">
        <v>199</v>
      </c>
      <c r="Q2824" s="1" t="s">
        <v>1992</v>
      </c>
      <c r="R2824" s="1" t="s">
        <v>32</v>
      </c>
      <c r="S2824" s="1" t="s">
        <v>205</v>
      </c>
      <c r="T2824" s="1" t="s">
        <v>201</v>
      </c>
      <c r="U2824" s="6">
        <v>1063012.74</v>
      </c>
      <c r="V2824" s="6">
        <v>1023839.94</v>
      </c>
      <c r="W2824" s="6">
        <v>0</v>
      </c>
      <c r="X2824" s="6">
        <v>1023839.94</v>
      </c>
      <c r="Y2824" s="6">
        <v>286303.67</v>
      </c>
      <c r="Z2824" s="7">
        <v>44377</v>
      </c>
      <c r="AA28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4" s="35" t="str">
        <f>IFERROR(
                    _xlfn.XLOOKUP(Tabela1[[#This Row],[ID]],'Base_Solicitações MP'!B:B,'Base_Solicitações MP'!R:R),
                    "Não enviada")</f>
        <v>Diligência</v>
      </c>
      <c r="AC2824" s="15" t="str">
        <f>_xlfn.CONCAT(Tabela1[[#This Row],[Município]],"/",Tabela1[[#This Row],[UF]])</f>
        <v>Santa Luzia do Itanhy/SE</v>
      </c>
    </row>
    <row r="2825" spans="1:29" x14ac:dyDescent="0.25">
      <c r="A2825" s="14" t="s">
        <v>705</v>
      </c>
      <c r="B2825" s="2" t="s">
        <v>10713</v>
      </c>
      <c r="C2825" s="2" t="s">
        <v>7504</v>
      </c>
      <c r="D2825" s="3" t="s">
        <v>5050</v>
      </c>
      <c r="E2825" s="1">
        <v>32408</v>
      </c>
      <c r="F2825" s="1">
        <v>2014</v>
      </c>
      <c r="G2825" s="1">
        <v>3</v>
      </c>
      <c r="H2825" s="1" t="s">
        <v>966</v>
      </c>
      <c r="I2825" s="1" t="s">
        <v>249</v>
      </c>
      <c r="J2825" s="1" t="s">
        <v>29</v>
      </c>
      <c r="K2825" s="1" t="str">
        <f>IF(Tabela1[[#This Row],[Situação da Obra]]="Inacabada - PC Técnica Concluída","Inacabada",Tabela1[[#This Row],[Situação da Obra]])</f>
        <v>Inacabada</v>
      </c>
      <c r="L2825" s="1" t="s">
        <v>204</v>
      </c>
      <c r="M2825" s="4">
        <v>44915</v>
      </c>
      <c r="N2825" s="5">
        <v>0.1857</v>
      </c>
      <c r="O2825" s="4"/>
      <c r="P2825" s="1" t="s">
        <v>199</v>
      </c>
      <c r="Q2825" s="1" t="s">
        <v>1992</v>
      </c>
      <c r="R2825" s="1" t="s">
        <v>32</v>
      </c>
      <c r="S2825" s="1" t="s">
        <v>200</v>
      </c>
      <c r="T2825" s="1" t="s">
        <v>201</v>
      </c>
      <c r="U2825" s="6" t="s">
        <v>41</v>
      </c>
      <c r="V2825" s="6">
        <v>937377.92</v>
      </c>
      <c r="W2825" s="6">
        <v>0</v>
      </c>
      <c r="X2825" s="6">
        <v>937377.92</v>
      </c>
      <c r="Y2825" s="6" t="s">
        <v>41</v>
      </c>
      <c r="Z2825" s="7">
        <v>43311</v>
      </c>
      <c r="AA28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5" s="35" t="str">
        <f>IFERROR(
                    _xlfn.XLOOKUP(Tabela1[[#This Row],[ID]],'Base_Solicitações MP'!B:B,'Base_Solicitações MP'!R:R),
                    "Não enviada")</f>
        <v>Aguardando Análise FNDE</v>
      </c>
      <c r="AC2825" s="15" t="str">
        <f>_xlfn.CONCAT(Tabela1[[#This Row],[Município]],"/",Tabela1[[#This Row],[UF]])</f>
        <v>Umbaúba/SE</v>
      </c>
    </row>
    <row r="2826" spans="1:29" x14ac:dyDescent="0.25">
      <c r="A2826" s="14" t="s">
        <v>705</v>
      </c>
      <c r="B2826" s="2" t="s">
        <v>6445</v>
      </c>
      <c r="C2826" s="2" t="s">
        <v>13737</v>
      </c>
      <c r="D2826" s="3" t="s">
        <v>5051</v>
      </c>
      <c r="E2826" s="1">
        <v>32430</v>
      </c>
      <c r="F2826" s="1">
        <v>2014</v>
      </c>
      <c r="G2826" s="1">
        <v>1</v>
      </c>
      <c r="H2826" s="1" t="s">
        <v>5052</v>
      </c>
      <c r="I2826" s="1" t="s">
        <v>47</v>
      </c>
      <c r="J2826" s="1" t="s">
        <v>56</v>
      </c>
      <c r="K2826" s="1" t="str">
        <f>IF(Tabela1[[#This Row],[Situação da Obra]]="Inacabada - PC Técnica Concluída","Inacabada",Tabela1[[#This Row],[Situação da Obra]])</f>
        <v>Paralisada</v>
      </c>
      <c r="L2826" s="1" t="s">
        <v>412</v>
      </c>
      <c r="M2826" s="4">
        <v>44721</v>
      </c>
      <c r="N2826" s="5">
        <v>0.9032</v>
      </c>
      <c r="O2826" s="4">
        <v>44721</v>
      </c>
      <c r="P2826" s="1" t="s">
        <v>199</v>
      </c>
      <c r="Q2826" s="1" t="s">
        <v>1992</v>
      </c>
      <c r="R2826" s="1" t="s">
        <v>32</v>
      </c>
      <c r="S2826" s="1" t="s">
        <v>205</v>
      </c>
      <c r="T2826" s="1" t="s">
        <v>201</v>
      </c>
      <c r="U2826" s="6">
        <v>1021955.96</v>
      </c>
      <c r="V2826" s="6">
        <v>1021596</v>
      </c>
      <c r="W2826" s="6">
        <v>0</v>
      </c>
      <c r="X2826" s="6">
        <v>1021596</v>
      </c>
      <c r="Y2826" s="6">
        <v>11555.38</v>
      </c>
      <c r="Z2826" s="7">
        <v>45138</v>
      </c>
      <c r="AA28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6" s="35" t="str">
        <f>IFERROR(
                    _xlfn.XLOOKUP(Tabela1[[#This Row],[ID]],'Base_Solicitações MP'!B:B,'Base_Solicitações MP'!R:R),
                    "Não enviada")</f>
        <v>Diligência</v>
      </c>
      <c r="AC2826" s="15" t="str">
        <f>_xlfn.CONCAT(Tabela1[[#This Row],[Município]],"/",Tabela1[[#This Row],[UF]])</f>
        <v>Brejinho de Nazaré/TO</v>
      </c>
    </row>
    <row r="2827" spans="1:29" x14ac:dyDescent="0.25">
      <c r="A2827" s="14" t="s">
        <v>705</v>
      </c>
      <c r="B2827" s="2" t="s">
        <v>10714</v>
      </c>
      <c r="C2827" s="2" t="s">
        <v>13738</v>
      </c>
      <c r="D2827" s="3" t="s">
        <v>5053</v>
      </c>
      <c r="E2827" s="1">
        <v>32456</v>
      </c>
      <c r="F2827" s="1">
        <v>2014</v>
      </c>
      <c r="G2827" s="1">
        <v>1</v>
      </c>
      <c r="H2827" s="1" t="s">
        <v>2377</v>
      </c>
      <c r="I2827" s="1" t="s">
        <v>47</v>
      </c>
      <c r="J2827" s="1" t="s">
        <v>29</v>
      </c>
      <c r="K2827" s="1" t="str">
        <f>IF(Tabela1[[#This Row],[Situação da Obra]]="Inacabada - PC Técnica Concluída","Inacabada",Tabela1[[#This Row],[Situação da Obra]])</f>
        <v>Inacabada</v>
      </c>
      <c r="L2827" s="1" t="s">
        <v>204</v>
      </c>
      <c r="M2827" s="4">
        <v>44915</v>
      </c>
      <c r="N2827" s="5">
        <v>0.52600000000000002</v>
      </c>
      <c r="O2827" s="4">
        <v>43353</v>
      </c>
      <c r="P2827" s="1" t="s">
        <v>199</v>
      </c>
      <c r="Q2827" s="1" t="s">
        <v>1992</v>
      </c>
      <c r="R2827" s="1" t="s">
        <v>32</v>
      </c>
      <c r="S2827" s="1" t="s">
        <v>205</v>
      </c>
      <c r="T2827" s="1" t="s">
        <v>201</v>
      </c>
      <c r="U2827" s="6">
        <v>1021937.05</v>
      </c>
      <c r="V2827" s="6">
        <v>1021956</v>
      </c>
      <c r="W2827" s="6">
        <v>0</v>
      </c>
      <c r="X2827" s="6">
        <v>1021956</v>
      </c>
      <c r="Y2827" s="6">
        <v>0</v>
      </c>
      <c r="Z2827" s="7">
        <v>43829</v>
      </c>
      <c r="AA28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27" s="35" t="str">
        <f>IFERROR(
                    _xlfn.XLOOKUP(Tabela1[[#This Row],[ID]],'Base_Solicitações MP'!B:B,'Base_Solicitações MP'!R:R),
                    "Não enviada")</f>
        <v>Não enviada</v>
      </c>
      <c r="AC2827" s="15" t="str">
        <f>_xlfn.CONCAT(Tabela1[[#This Row],[Município]],"/",Tabela1[[#This Row],[UF]])</f>
        <v>Tocantínia/TO</v>
      </c>
    </row>
    <row r="2828" spans="1:29" x14ac:dyDescent="0.25">
      <c r="A2828" s="14" t="s">
        <v>705</v>
      </c>
      <c r="B2828" s="2" t="s">
        <v>10715</v>
      </c>
      <c r="C2828" s="2" t="s">
        <v>13739</v>
      </c>
      <c r="D2828" s="3" t="s">
        <v>5054</v>
      </c>
      <c r="E2828" s="1">
        <v>29915</v>
      </c>
      <c r="F2828" s="1">
        <v>2014</v>
      </c>
      <c r="G2828" s="1">
        <v>3</v>
      </c>
      <c r="H2828" s="1" t="s">
        <v>3838</v>
      </c>
      <c r="I2828" s="1" t="s">
        <v>444</v>
      </c>
      <c r="J2828" s="1" t="s">
        <v>56</v>
      </c>
      <c r="K2828" s="1" t="str">
        <f>IF(Tabela1[[#This Row],[Situação da Obra]]="Inacabada - PC Técnica Concluída","Inacabada",Tabela1[[#This Row],[Situação da Obra]])</f>
        <v>Paralisada</v>
      </c>
      <c r="L2828" s="1" t="s">
        <v>204</v>
      </c>
      <c r="M2828" s="4">
        <v>43773</v>
      </c>
      <c r="N2828" s="5">
        <v>0.35849999999999999</v>
      </c>
      <c r="O2828" s="4">
        <v>45057</v>
      </c>
      <c r="P2828" s="1" t="s">
        <v>199</v>
      </c>
      <c r="Q2828" s="1" t="s">
        <v>1992</v>
      </c>
      <c r="R2828" s="1" t="s">
        <v>32</v>
      </c>
      <c r="S2828" s="1" t="s">
        <v>205</v>
      </c>
      <c r="T2828" s="1" t="s">
        <v>201</v>
      </c>
      <c r="U2828" s="6">
        <v>1016845.43</v>
      </c>
      <c r="V2828" s="6">
        <v>1021955.21</v>
      </c>
      <c r="W2828" s="6">
        <v>0</v>
      </c>
      <c r="X2828" s="6">
        <v>1021955.21</v>
      </c>
      <c r="Y2828" s="6">
        <v>138919.34</v>
      </c>
      <c r="Z2828" s="7">
        <v>45341</v>
      </c>
      <c r="AA28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28" s="35" t="str">
        <f>IFERROR(
                    _xlfn.XLOOKUP(Tabela1[[#This Row],[ID]],'Base_Solicitações MP'!B:B,'Base_Solicitações MP'!R:R),
                    "Não enviada")</f>
        <v>Não enviada</v>
      </c>
      <c r="AC2828" s="15" t="str">
        <f>_xlfn.CONCAT(Tabela1[[#This Row],[Município]],"/",Tabela1[[#This Row],[UF]])</f>
        <v>Tarauacá/AC</v>
      </c>
    </row>
    <row r="2829" spans="1:29" x14ac:dyDescent="0.25">
      <c r="A2829" s="14" t="s">
        <v>705</v>
      </c>
      <c r="B2829" s="2" t="s">
        <v>10716</v>
      </c>
      <c r="C2829" s="2" t="s">
        <v>13740</v>
      </c>
      <c r="D2829" s="3" t="s">
        <v>5054</v>
      </c>
      <c r="E2829" s="1">
        <v>29915</v>
      </c>
      <c r="F2829" s="1">
        <v>2014</v>
      </c>
      <c r="G2829" s="1">
        <v>3</v>
      </c>
      <c r="H2829" s="1" t="s">
        <v>3838</v>
      </c>
      <c r="I2829" s="1" t="s">
        <v>444</v>
      </c>
      <c r="J2829" s="1" t="s">
        <v>56</v>
      </c>
      <c r="K2829" s="1" t="str">
        <f>IF(Tabela1[[#This Row],[Situação da Obra]]="Inacabada - PC Técnica Concluída","Inacabada",Tabela1[[#This Row],[Situação da Obra]])</f>
        <v>Paralisada</v>
      </c>
      <c r="L2829" s="1" t="s">
        <v>204</v>
      </c>
      <c r="M2829" s="4">
        <v>43769</v>
      </c>
      <c r="N2829" s="5">
        <v>0.68779999999999997</v>
      </c>
      <c r="O2829" s="4">
        <v>45058</v>
      </c>
      <c r="P2829" s="1" t="s">
        <v>199</v>
      </c>
      <c r="Q2829" s="1" t="s">
        <v>1992</v>
      </c>
      <c r="R2829" s="1" t="s">
        <v>32</v>
      </c>
      <c r="S2829" s="1" t="s">
        <v>205</v>
      </c>
      <c r="T2829" s="1" t="s">
        <v>201</v>
      </c>
      <c r="U2829" s="6">
        <v>1016845.43</v>
      </c>
      <c r="V2829" s="6">
        <v>1021955.21</v>
      </c>
      <c r="W2829" s="6">
        <v>0</v>
      </c>
      <c r="X2829" s="6">
        <v>1021955.21</v>
      </c>
      <c r="Y2829" s="6">
        <v>138919.34</v>
      </c>
      <c r="Z2829" s="7">
        <v>45341</v>
      </c>
      <c r="AA28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9" s="35" t="str">
        <f>IFERROR(
                    _xlfn.XLOOKUP(Tabela1[[#This Row],[ID]],'Base_Solicitações MP'!B:B,'Base_Solicitações MP'!R:R),
                    "Não enviada")</f>
        <v>Diligência</v>
      </c>
      <c r="AC2829" s="15" t="str">
        <f>_xlfn.CONCAT(Tabela1[[#This Row],[Município]],"/",Tabela1[[#This Row],[UF]])</f>
        <v>Tarauacá/AC</v>
      </c>
    </row>
    <row r="2830" spans="1:29" x14ac:dyDescent="0.25">
      <c r="A2830" s="14" t="s">
        <v>705</v>
      </c>
      <c r="B2830" s="2" t="s">
        <v>10717</v>
      </c>
      <c r="C2830" s="2" t="s">
        <v>13741</v>
      </c>
      <c r="D2830" s="3" t="s">
        <v>5055</v>
      </c>
      <c r="E2830" s="1">
        <v>30069</v>
      </c>
      <c r="F2830" s="1">
        <v>2014</v>
      </c>
      <c r="G2830" s="1">
        <v>1</v>
      </c>
      <c r="H2830" s="1" t="s">
        <v>5056</v>
      </c>
      <c r="I2830" s="1" t="s">
        <v>352</v>
      </c>
      <c r="J2830" s="1" t="s">
        <v>29</v>
      </c>
      <c r="K2830" s="1" t="str">
        <f>IF(Tabela1[[#This Row],[Situação da Obra]]="Inacabada - PC Técnica Concluída","Inacabada",Tabela1[[#This Row],[Situação da Obra]])</f>
        <v>Inacabada</v>
      </c>
      <c r="L2830" s="1" t="s">
        <v>204</v>
      </c>
      <c r="M2830" s="4">
        <v>44915</v>
      </c>
      <c r="N2830" s="5">
        <v>3.5999999999999997E-2</v>
      </c>
      <c r="O2830" s="4">
        <v>43592</v>
      </c>
      <c r="P2830" s="1" t="s">
        <v>199</v>
      </c>
      <c r="Q2830" s="1" t="s">
        <v>1992</v>
      </c>
      <c r="R2830" s="1" t="s">
        <v>32</v>
      </c>
      <c r="S2830" s="1" t="s">
        <v>205</v>
      </c>
      <c r="T2830" s="1" t="s">
        <v>201</v>
      </c>
      <c r="U2830" s="6">
        <v>1021006</v>
      </c>
      <c r="V2830" s="6">
        <v>1022328.04</v>
      </c>
      <c r="W2830" s="6">
        <v>0</v>
      </c>
      <c r="X2830" s="6">
        <v>1022328.04</v>
      </c>
      <c r="Y2830" s="6">
        <v>1079.42</v>
      </c>
      <c r="Z2830" s="7">
        <v>43586</v>
      </c>
      <c r="AA28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0" s="35" t="str">
        <f>IFERROR(
                    _xlfn.XLOOKUP(Tabela1[[#This Row],[ID]],'Base_Solicitações MP'!B:B,'Base_Solicitações MP'!R:R),
                    "Não enviada")</f>
        <v>Diligência</v>
      </c>
      <c r="AC2830" s="15" t="str">
        <f>_xlfn.CONCAT(Tabela1[[#This Row],[Município]],"/",Tabela1[[#This Row],[UF]])</f>
        <v>Porto de Pedras/AL</v>
      </c>
    </row>
    <row r="2831" spans="1:29" x14ac:dyDescent="0.25">
      <c r="A2831" s="14" t="s">
        <v>705</v>
      </c>
      <c r="B2831" s="2" t="s">
        <v>10718</v>
      </c>
      <c r="C2831" s="2" t="s">
        <v>13742</v>
      </c>
      <c r="D2831" s="3" t="s">
        <v>5057</v>
      </c>
      <c r="E2831" s="1">
        <v>29964</v>
      </c>
      <c r="F2831" s="1">
        <v>2014</v>
      </c>
      <c r="G2831" s="1">
        <v>3</v>
      </c>
      <c r="H2831" s="1" t="s">
        <v>1095</v>
      </c>
      <c r="I2831" s="1" t="s">
        <v>212</v>
      </c>
      <c r="J2831" s="1" t="s">
        <v>29</v>
      </c>
      <c r="K2831" s="1" t="str">
        <f>IF(Tabela1[[#This Row],[Situação da Obra]]="Inacabada - PC Técnica Concluída","Inacabada",Tabela1[[#This Row],[Situação da Obra]])</f>
        <v>Inacabada</v>
      </c>
      <c r="L2831" s="1" t="s">
        <v>204</v>
      </c>
      <c r="M2831" s="4">
        <v>44915</v>
      </c>
      <c r="N2831" s="5">
        <v>0.70989999999999998</v>
      </c>
      <c r="O2831" s="4">
        <v>44740</v>
      </c>
      <c r="P2831" s="1" t="s">
        <v>199</v>
      </c>
      <c r="Q2831" s="1" t="s">
        <v>1992</v>
      </c>
      <c r="R2831" s="1" t="s">
        <v>32</v>
      </c>
      <c r="S2831" s="1" t="s">
        <v>200</v>
      </c>
      <c r="T2831" s="1" t="s">
        <v>201</v>
      </c>
      <c r="U2831" s="6">
        <v>922329.57</v>
      </c>
      <c r="V2831" s="6">
        <v>938150.26</v>
      </c>
      <c r="W2831" s="6">
        <v>0</v>
      </c>
      <c r="X2831" s="6">
        <v>938150.26</v>
      </c>
      <c r="Y2831" s="6">
        <v>685.78</v>
      </c>
      <c r="Z2831" s="7">
        <v>44740</v>
      </c>
      <c r="AA28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31" s="35" t="str">
        <f>IFERROR(
                    _xlfn.XLOOKUP(Tabela1[[#This Row],[ID]],'Base_Solicitações MP'!B:B,'Base_Solicitações MP'!R:R),
                    "Não enviada")</f>
        <v>Não enviada</v>
      </c>
      <c r="AC2831" s="15" t="str">
        <f>_xlfn.CONCAT(Tabela1[[#This Row],[Município]],"/",Tabela1[[#This Row],[UF]])</f>
        <v>Lábrea/AM</v>
      </c>
    </row>
    <row r="2832" spans="1:29" x14ac:dyDescent="0.25">
      <c r="A2832" s="14" t="s">
        <v>705</v>
      </c>
      <c r="B2832" s="2" t="s">
        <v>10719</v>
      </c>
      <c r="C2832" s="2" t="s">
        <v>13743</v>
      </c>
      <c r="D2832" s="3" t="s">
        <v>5057</v>
      </c>
      <c r="E2832" s="1">
        <v>29964</v>
      </c>
      <c r="F2832" s="1">
        <v>2014</v>
      </c>
      <c r="G2832" s="1">
        <v>3</v>
      </c>
      <c r="H2832" s="1" t="s">
        <v>1095</v>
      </c>
      <c r="I2832" s="1" t="s">
        <v>212</v>
      </c>
      <c r="J2832" s="1" t="s">
        <v>29</v>
      </c>
      <c r="K2832" s="1" t="str">
        <f>IF(Tabela1[[#This Row],[Situação da Obra]]="Inacabada - PC Técnica Concluída","Inacabada",Tabela1[[#This Row],[Situação da Obra]])</f>
        <v>Inacabada</v>
      </c>
      <c r="L2832" s="1" t="s">
        <v>204</v>
      </c>
      <c r="M2832" s="4">
        <v>44915</v>
      </c>
      <c r="N2832" s="5">
        <v>0.5161</v>
      </c>
      <c r="O2832" s="4">
        <v>44741</v>
      </c>
      <c r="P2832" s="1" t="s">
        <v>2031</v>
      </c>
      <c r="Q2832" s="1" t="s">
        <v>1992</v>
      </c>
      <c r="R2832" s="1" t="s">
        <v>32</v>
      </c>
      <c r="S2832" s="1" t="s">
        <v>200</v>
      </c>
      <c r="T2832" s="1" t="s">
        <v>201</v>
      </c>
      <c r="U2832" s="6">
        <v>920904.87</v>
      </c>
      <c r="V2832" s="6">
        <v>942011.26</v>
      </c>
      <c r="W2832" s="6">
        <v>0</v>
      </c>
      <c r="X2832" s="6">
        <v>942011.26</v>
      </c>
      <c r="Y2832" s="6">
        <v>685.78</v>
      </c>
      <c r="Z2832" s="7">
        <v>44740</v>
      </c>
      <c r="AA28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32" s="35" t="str">
        <f>IFERROR(
                    _xlfn.XLOOKUP(Tabela1[[#This Row],[ID]],'Base_Solicitações MP'!B:B,'Base_Solicitações MP'!R:R),
                    "Não enviada")</f>
        <v>Não enviada</v>
      </c>
      <c r="AC2832" s="15" t="str">
        <f>_xlfn.CONCAT(Tabela1[[#This Row],[Município]],"/",Tabela1[[#This Row],[UF]])</f>
        <v>Lábrea/AM</v>
      </c>
    </row>
    <row r="2833" spans="1:29" x14ac:dyDescent="0.25">
      <c r="A2833" s="14" t="s">
        <v>705</v>
      </c>
      <c r="B2833" s="2" t="s">
        <v>10720</v>
      </c>
      <c r="C2833" s="2" t="s">
        <v>13744</v>
      </c>
      <c r="D2833" s="3" t="s">
        <v>5058</v>
      </c>
      <c r="E2833" s="1">
        <v>30293</v>
      </c>
      <c r="F2833" s="1">
        <v>2014</v>
      </c>
      <c r="G2833" s="1">
        <v>1</v>
      </c>
      <c r="H2833" s="1" t="s">
        <v>2897</v>
      </c>
      <c r="I2833" s="1" t="s">
        <v>82</v>
      </c>
      <c r="J2833" s="1" t="s">
        <v>29</v>
      </c>
      <c r="K2833" s="1" t="str">
        <f>IF(Tabela1[[#This Row],[Situação da Obra]]="Inacabada - PC Técnica Concluída","Inacabada",Tabela1[[#This Row],[Situação da Obra]])</f>
        <v>Inacabada</v>
      </c>
      <c r="L2833" s="1" t="s">
        <v>204</v>
      </c>
      <c r="M2833" s="4">
        <v>44915</v>
      </c>
      <c r="N2833" s="5">
        <v>0.19670000000000001</v>
      </c>
      <c r="O2833" s="4"/>
      <c r="P2833" s="1" t="s">
        <v>199</v>
      </c>
      <c r="Q2833" s="1" t="s">
        <v>1992</v>
      </c>
      <c r="R2833" s="1" t="s">
        <v>32</v>
      </c>
      <c r="S2833" s="1" t="s">
        <v>2035</v>
      </c>
      <c r="T2833" s="1" t="s">
        <v>201</v>
      </c>
      <c r="U2833" s="6">
        <v>105554.98</v>
      </c>
      <c r="V2833" s="6">
        <v>132116.82</v>
      </c>
      <c r="W2833" s="6">
        <v>0</v>
      </c>
      <c r="X2833" s="6">
        <v>132116.82</v>
      </c>
      <c r="Y2833" s="6">
        <v>0</v>
      </c>
      <c r="Z2833" s="7">
        <v>43130</v>
      </c>
      <c r="AA28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3" s="35" t="str">
        <f>IFERROR(
                    _xlfn.XLOOKUP(Tabela1[[#This Row],[ID]],'Base_Solicitações MP'!B:B,'Base_Solicitações MP'!R:R),
                    "Não enviada")</f>
        <v>Diligência</v>
      </c>
      <c r="AC2833" s="15" t="str">
        <f>_xlfn.CONCAT(Tabela1[[#This Row],[Município]],"/",Tabela1[[#This Row],[UF]])</f>
        <v>Malhada/BA</v>
      </c>
    </row>
    <row r="2834" spans="1:29" x14ac:dyDescent="0.25">
      <c r="A2834" s="14" t="s">
        <v>705</v>
      </c>
      <c r="B2834" s="2" t="s">
        <v>10721</v>
      </c>
      <c r="C2834" s="2" t="s">
        <v>13745</v>
      </c>
      <c r="D2834" s="3" t="s">
        <v>5059</v>
      </c>
      <c r="E2834" s="1">
        <v>29992</v>
      </c>
      <c r="F2834" s="1">
        <v>2014</v>
      </c>
      <c r="G2834" s="1">
        <v>4</v>
      </c>
      <c r="H2834" s="1" t="s">
        <v>2733</v>
      </c>
      <c r="I2834" s="1" t="s">
        <v>82</v>
      </c>
      <c r="J2834" s="1" t="s">
        <v>29</v>
      </c>
      <c r="K2834" s="1" t="str">
        <f>IF(Tabela1[[#This Row],[Situação da Obra]]="Inacabada - PC Técnica Concluída","Inacabada",Tabela1[[#This Row],[Situação da Obra]])</f>
        <v>Inacabada</v>
      </c>
      <c r="L2834" s="1" t="s">
        <v>204</v>
      </c>
      <c r="M2834" s="4">
        <v>45020</v>
      </c>
      <c r="N2834" s="5">
        <v>0</v>
      </c>
      <c r="O2834" s="4"/>
      <c r="P2834" s="1" t="s">
        <v>199</v>
      </c>
      <c r="Q2834" s="1" t="s">
        <v>1992</v>
      </c>
      <c r="R2834" s="1" t="s">
        <v>32</v>
      </c>
      <c r="S2834" s="1" t="s">
        <v>223</v>
      </c>
      <c r="T2834" s="1" t="s">
        <v>201</v>
      </c>
      <c r="U2834" s="6" t="s">
        <v>41</v>
      </c>
      <c r="V2834" s="6">
        <v>244090.13</v>
      </c>
      <c r="W2834" s="6">
        <v>0</v>
      </c>
      <c r="X2834" s="6">
        <v>244090.13</v>
      </c>
      <c r="Y2834" s="6" t="s">
        <v>41</v>
      </c>
      <c r="Z2834" s="7">
        <v>43464</v>
      </c>
      <c r="AA28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4" s="35" t="str">
        <f>IFERROR(
                    _xlfn.XLOOKUP(Tabela1[[#This Row],[ID]],'Base_Solicitações MP'!B:B,'Base_Solicitações MP'!R:R),
                    "Não enviada")</f>
        <v>Aguardando Análise FNDE</v>
      </c>
      <c r="AC2834" s="15" t="str">
        <f>_xlfn.CONCAT(Tabela1[[#This Row],[Município]],"/",Tabela1[[#This Row],[UF]])</f>
        <v>Pedro Alexandre/BA</v>
      </c>
    </row>
    <row r="2835" spans="1:29" x14ac:dyDescent="0.25">
      <c r="A2835" s="14" t="s">
        <v>705</v>
      </c>
      <c r="B2835" s="2" t="s">
        <v>10722</v>
      </c>
      <c r="C2835" s="2" t="s">
        <v>13746</v>
      </c>
      <c r="D2835" s="3" t="s">
        <v>5059</v>
      </c>
      <c r="E2835" s="1">
        <v>29992</v>
      </c>
      <c r="F2835" s="1">
        <v>2014</v>
      </c>
      <c r="G2835" s="1">
        <v>4</v>
      </c>
      <c r="H2835" s="1" t="s">
        <v>2733</v>
      </c>
      <c r="I2835" s="1" t="s">
        <v>82</v>
      </c>
      <c r="J2835" s="1" t="s">
        <v>29</v>
      </c>
      <c r="K2835" s="1" t="str">
        <f>IF(Tabela1[[#This Row],[Situação da Obra]]="Inacabada - PC Técnica Concluída","Inacabada",Tabela1[[#This Row],[Situação da Obra]])</f>
        <v>Inacabada</v>
      </c>
      <c r="L2835" s="1" t="s">
        <v>204</v>
      </c>
      <c r="M2835" s="4">
        <v>45020</v>
      </c>
      <c r="N2835" s="5">
        <v>0</v>
      </c>
      <c r="O2835" s="4"/>
      <c r="P2835" s="1" t="s">
        <v>199</v>
      </c>
      <c r="Q2835" s="1" t="s">
        <v>1992</v>
      </c>
      <c r="R2835" s="1" t="s">
        <v>32</v>
      </c>
      <c r="S2835" s="1" t="s">
        <v>223</v>
      </c>
      <c r="T2835" s="1" t="s">
        <v>201</v>
      </c>
      <c r="U2835" s="6" t="s">
        <v>41</v>
      </c>
      <c r="V2835" s="6">
        <v>244090.13</v>
      </c>
      <c r="W2835" s="6">
        <v>0</v>
      </c>
      <c r="X2835" s="6">
        <v>244090.13</v>
      </c>
      <c r="Y2835" s="6" t="s">
        <v>41</v>
      </c>
      <c r="Z2835" s="7">
        <v>43464</v>
      </c>
      <c r="AA28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35" s="35" t="str">
        <f>IFERROR(
                    _xlfn.XLOOKUP(Tabela1[[#This Row],[ID]],'Base_Solicitações MP'!B:B,'Base_Solicitações MP'!R:R),
                    "Não enviada")</f>
        <v>Não enviada</v>
      </c>
      <c r="AC2835" s="15" t="str">
        <f>_xlfn.CONCAT(Tabela1[[#This Row],[Município]],"/",Tabela1[[#This Row],[UF]])</f>
        <v>Pedro Alexandre/BA</v>
      </c>
    </row>
    <row r="2836" spans="1:29" x14ac:dyDescent="0.25">
      <c r="A2836" s="14" t="s">
        <v>705</v>
      </c>
      <c r="B2836" s="2" t="s">
        <v>10723</v>
      </c>
      <c r="C2836" s="2" t="s">
        <v>13747</v>
      </c>
      <c r="D2836" s="3" t="s">
        <v>5060</v>
      </c>
      <c r="E2836" s="1">
        <v>30212</v>
      </c>
      <c r="F2836" s="1">
        <v>2014</v>
      </c>
      <c r="G2836" s="1">
        <v>1</v>
      </c>
      <c r="H2836" s="1" t="s">
        <v>5061</v>
      </c>
      <c r="I2836" s="1" t="s">
        <v>28</v>
      </c>
      <c r="J2836" s="1" t="s">
        <v>40</v>
      </c>
      <c r="K2836" s="1" t="str">
        <f>IF(Tabela1[[#This Row],[Situação da Obra]]="Inacabada - PC Técnica Concluída","Inacabada",Tabela1[[#This Row],[Situação da Obra]])</f>
        <v>Inacabada</v>
      </c>
      <c r="L2836" s="1" t="s">
        <v>204</v>
      </c>
      <c r="M2836" s="4">
        <v>45005</v>
      </c>
      <c r="N2836" s="5">
        <v>0.95430000000000004</v>
      </c>
      <c r="O2836" s="4">
        <v>44404</v>
      </c>
      <c r="P2836" s="1" t="s">
        <v>199</v>
      </c>
      <c r="Q2836" s="1" t="s">
        <v>1992</v>
      </c>
      <c r="R2836" s="1" t="s">
        <v>32</v>
      </c>
      <c r="S2836" s="1" t="s">
        <v>200</v>
      </c>
      <c r="T2836" s="1" t="s">
        <v>201</v>
      </c>
      <c r="U2836" s="6">
        <v>926006.7</v>
      </c>
      <c r="V2836" s="6">
        <v>942021.06</v>
      </c>
      <c r="W2836" s="6">
        <v>0</v>
      </c>
      <c r="X2836" s="6">
        <v>942021.06</v>
      </c>
      <c r="Y2836" s="6">
        <v>32.520000000000003</v>
      </c>
      <c r="Z2836" s="7">
        <v>44832</v>
      </c>
      <c r="AA28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6" s="35" t="str">
        <f>IFERROR(
                    _xlfn.XLOOKUP(Tabela1[[#This Row],[ID]],'Base_Solicitações MP'!B:B,'Base_Solicitações MP'!R:R),
                    "Não enviada")</f>
        <v>Diligência</v>
      </c>
      <c r="AC2836" s="15" t="str">
        <f>_xlfn.CONCAT(Tabela1[[#This Row],[Município]],"/",Tabela1[[#This Row],[UF]])</f>
        <v>Varjota/CE</v>
      </c>
    </row>
    <row r="2837" spans="1:29" x14ac:dyDescent="0.25">
      <c r="A2837" s="14" t="s">
        <v>705</v>
      </c>
      <c r="B2837" s="2" t="s">
        <v>10724</v>
      </c>
      <c r="C2837" s="2" t="s">
        <v>13748</v>
      </c>
      <c r="D2837" s="3" t="s">
        <v>5062</v>
      </c>
      <c r="E2837" s="1">
        <v>34766</v>
      </c>
      <c r="F2837" s="1">
        <v>2014</v>
      </c>
      <c r="G2837" s="1">
        <v>4</v>
      </c>
      <c r="H2837" s="1" t="s">
        <v>5063</v>
      </c>
      <c r="I2837" s="1" t="s">
        <v>44</v>
      </c>
      <c r="J2837" s="1" t="s">
        <v>40</v>
      </c>
      <c r="K2837" s="1" t="str">
        <f>IF(Tabela1[[#This Row],[Situação da Obra]]="Inacabada - PC Técnica Concluída","Inacabada",Tabela1[[#This Row],[Situação da Obra]])</f>
        <v>Inacabada</v>
      </c>
      <c r="L2837" s="1" t="s">
        <v>204</v>
      </c>
      <c r="M2837" s="4">
        <v>44943</v>
      </c>
      <c r="N2837" s="5">
        <v>0.25430000000000003</v>
      </c>
      <c r="O2837" s="4">
        <v>44314</v>
      </c>
      <c r="P2837" s="1" t="s">
        <v>199</v>
      </c>
      <c r="Q2837" s="1" t="s">
        <v>1992</v>
      </c>
      <c r="R2837" s="1" t="s">
        <v>32</v>
      </c>
      <c r="S2837" s="1" t="s">
        <v>223</v>
      </c>
      <c r="T2837" s="1" t="s">
        <v>201</v>
      </c>
      <c r="U2837" s="6">
        <v>240177.7</v>
      </c>
      <c r="V2837" s="6">
        <v>240664.08</v>
      </c>
      <c r="W2837" s="6">
        <v>0</v>
      </c>
      <c r="X2837" s="6">
        <v>240664.08</v>
      </c>
      <c r="Y2837" s="6">
        <v>0</v>
      </c>
      <c r="Z2837" s="7">
        <v>45534</v>
      </c>
      <c r="AA28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37" s="35" t="str">
        <f>IFERROR(
                    _xlfn.XLOOKUP(Tabela1[[#This Row],[ID]],'Base_Solicitações MP'!B:B,'Base_Solicitações MP'!R:R),
                    "Não enviada")</f>
        <v>Não enviada</v>
      </c>
      <c r="AC2837" s="15" t="str">
        <f>_xlfn.CONCAT(Tabela1[[#This Row],[Município]],"/",Tabela1[[#This Row],[UF]])</f>
        <v>São Raimundo do Doca Bezerra/MA</v>
      </c>
    </row>
    <row r="2838" spans="1:29" x14ac:dyDescent="0.25">
      <c r="A2838" s="14" t="s">
        <v>705</v>
      </c>
      <c r="B2838" s="2" t="s">
        <v>10725</v>
      </c>
      <c r="C2838" s="2" t="s">
        <v>13749</v>
      </c>
      <c r="D2838" s="3" t="s">
        <v>5062</v>
      </c>
      <c r="E2838" s="1">
        <v>34766</v>
      </c>
      <c r="F2838" s="1">
        <v>2014</v>
      </c>
      <c r="G2838" s="1">
        <v>4</v>
      </c>
      <c r="H2838" s="1" t="s">
        <v>5063</v>
      </c>
      <c r="I2838" s="1" t="s">
        <v>44</v>
      </c>
      <c r="J2838" s="1" t="s">
        <v>40</v>
      </c>
      <c r="K2838" s="1" t="str">
        <f>IF(Tabela1[[#This Row],[Situação da Obra]]="Inacabada - PC Técnica Concluída","Inacabada",Tabela1[[#This Row],[Situação da Obra]])</f>
        <v>Inacabada</v>
      </c>
      <c r="L2838" s="1" t="s">
        <v>204</v>
      </c>
      <c r="M2838" s="4">
        <v>44943</v>
      </c>
      <c r="N2838" s="5">
        <v>0.23369999999999999</v>
      </c>
      <c r="O2838" s="4">
        <v>44314</v>
      </c>
      <c r="P2838" s="1" t="s">
        <v>199</v>
      </c>
      <c r="Q2838" s="1" t="s">
        <v>1992</v>
      </c>
      <c r="R2838" s="1" t="s">
        <v>32</v>
      </c>
      <c r="S2838" s="1" t="s">
        <v>223</v>
      </c>
      <c r="T2838" s="1" t="s">
        <v>201</v>
      </c>
      <c r="U2838" s="6">
        <v>240177.7</v>
      </c>
      <c r="V2838" s="6">
        <v>240667.77</v>
      </c>
      <c r="W2838" s="6">
        <v>0</v>
      </c>
      <c r="X2838" s="6">
        <v>240667.77</v>
      </c>
      <c r="Y2838" s="6">
        <v>0</v>
      </c>
      <c r="Z2838" s="7">
        <v>45534</v>
      </c>
      <c r="AA28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38" s="35" t="str">
        <f>IFERROR(
                    _xlfn.XLOOKUP(Tabela1[[#This Row],[ID]],'Base_Solicitações MP'!B:B,'Base_Solicitações MP'!R:R),
                    "Não enviada")</f>
        <v>Não enviada</v>
      </c>
      <c r="AC2838" s="15" t="str">
        <f>_xlfn.CONCAT(Tabela1[[#This Row],[Município]],"/",Tabela1[[#This Row],[UF]])</f>
        <v>São Raimundo do Doca Bezerra/MA</v>
      </c>
    </row>
    <row r="2839" spans="1:29" x14ac:dyDescent="0.25">
      <c r="A2839" s="14" t="s">
        <v>705</v>
      </c>
      <c r="B2839" s="2" t="s">
        <v>10726</v>
      </c>
      <c r="C2839" s="2" t="s">
        <v>13750</v>
      </c>
      <c r="D2839" s="3" t="s">
        <v>5062</v>
      </c>
      <c r="E2839" s="1">
        <v>34766</v>
      </c>
      <c r="F2839" s="1">
        <v>2014</v>
      </c>
      <c r="G2839" s="1">
        <v>4</v>
      </c>
      <c r="H2839" s="1" t="s">
        <v>5063</v>
      </c>
      <c r="I2839" s="1" t="s">
        <v>44</v>
      </c>
      <c r="J2839" s="1" t="s">
        <v>40</v>
      </c>
      <c r="K2839" s="1" t="str">
        <f>IF(Tabela1[[#This Row],[Situação da Obra]]="Inacabada - PC Técnica Concluída","Inacabada",Tabela1[[#This Row],[Situação da Obra]])</f>
        <v>Inacabada</v>
      </c>
      <c r="L2839" s="1" t="s">
        <v>204</v>
      </c>
      <c r="M2839" s="4">
        <v>44943</v>
      </c>
      <c r="N2839" s="5">
        <v>0.23369999999999999</v>
      </c>
      <c r="O2839" s="4">
        <v>44314</v>
      </c>
      <c r="P2839" s="1" t="s">
        <v>199</v>
      </c>
      <c r="Q2839" s="1" t="s">
        <v>1992</v>
      </c>
      <c r="R2839" s="1" t="s">
        <v>32</v>
      </c>
      <c r="S2839" s="1" t="s">
        <v>223</v>
      </c>
      <c r="T2839" s="1" t="s">
        <v>201</v>
      </c>
      <c r="U2839" s="6">
        <v>240177.7</v>
      </c>
      <c r="V2839" s="6">
        <v>240664.06</v>
      </c>
      <c r="W2839" s="6">
        <v>0</v>
      </c>
      <c r="X2839" s="6">
        <v>240664.06</v>
      </c>
      <c r="Y2839" s="6">
        <v>0</v>
      </c>
      <c r="Z2839" s="7">
        <v>45534</v>
      </c>
      <c r="AA28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39" s="35" t="str">
        <f>IFERROR(
                    _xlfn.XLOOKUP(Tabela1[[#This Row],[ID]],'Base_Solicitações MP'!B:B,'Base_Solicitações MP'!R:R),
                    "Não enviada")</f>
        <v>Não enviada</v>
      </c>
      <c r="AC2839" s="15" t="str">
        <f>_xlfn.CONCAT(Tabela1[[#This Row],[Município]],"/",Tabela1[[#This Row],[UF]])</f>
        <v>São Raimundo do Doca Bezerra/MA</v>
      </c>
    </row>
    <row r="2840" spans="1:29" x14ac:dyDescent="0.25">
      <c r="A2840" s="14" t="s">
        <v>705</v>
      </c>
      <c r="B2840" s="2" t="s">
        <v>10727</v>
      </c>
      <c r="C2840" s="2" t="s">
        <v>13751</v>
      </c>
      <c r="D2840" s="3" t="s">
        <v>5062</v>
      </c>
      <c r="E2840" s="1">
        <v>34766</v>
      </c>
      <c r="F2840" s="1">
        <v>2014</v>
      </c>
      <c r="G2840" s="1">
        <v>4</v>
      </c>
      <c r="H2840" s="1" t="s">
        <v>5063</v>
      </c>
      <c r="I2840" s="1" t="s">
        <v>44</v>
      </c>
      <c r="J2840" s="1" t="s">
        <v>40</v>
      </c>
      <c r="K2840" s="1" t="str">
        <f>IF(Tabela1[[#This Row],[Situação da Obra]]="Inacabada - PC Técnica Concluída","Inacabada",Tabela1[[#This Row],[Situação da Obra]])</f>
        <v>Inacabada</v>
      </c>
      <c r="L2840" s="1" t="s">
        <v>204</v>
      </c>
      <c r="M2840" s="4">
        <v>44943</v>
      </c>
      <c r="N2840" s="5">
        <v>0.23369999999999999</v>
      </c>
      <c r="O2840" s="4">
        <v>44314</v>
      </c>
      <c r="P2840" s="1" t="s">
        <v>199</v>
      </c>
      <c r="Q2840" s="1" t="s">
        <v>1992</v>
      </c>
      <c r="R2840" s="1" t="s">
        <v>32</v>
      </c>
      <c r="S2840" s="1" t="s">
        <v>223</v>
      </c>
      <c r="T2840" s="1" t="s">
        <v>201</v>
      </c>
      <c r="U2840" s="6">
        <v>240177.7</v>
      </c>
      <c r="V2840" s="6">
        <v>240664.06</v>
      </c>
      <c r="W2840" s="6">
        <v>0</v>
      </c>
      <c r="X2840" s="6">
        <v>240664.06</v>
      </c>
      <c r="Y2840" s="6">
        <v>0</v>
      </c>
      <c r="Z2840" s="7">
        <v>45534</v>
      </c>
      <c r="AA28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40" s="35" t="str">
        <f>IFERROR(
                    _xlfn.XLOOKUP(Tabela1[[#This Row],[ID]],'Base_Solicitações MP'!B:B,'Base_Solicitações MP'!R:R),
                    "Não enviada")</f>
        <v>Não enviada</v>
      </c>
      <c r="AC2840" s="15" t="str">
        <f>_xlfn.CONCAT(Tabela1[[#This Row],[Município]],"/",Tabela1[[#This Row],[UF]])</f>
        <v>São Raimundo do Doca Bezerra/MA</v>
      </c>
    </row>
    <row r="2841" spans="1:29" x14ac:dyDescent="0.25">
      <c r="A2841" s="14" t="s">
        <v>705</v>
      </c>
      <c r="B2841" s="2" t="s">
        <v>10728</v>
      </c>
      <c r="C2841" s="2" t="s">
        <v>13752</v>
      </c>
      <c r="D2841" s="3" t="s">
        <v>5064</v>
      </c>
      <c r="E2841" s="1">
        <v>34911</v>
      </c>
      <c r="F2841" s="1">
        <v>2014</v>
      </c>
      <c r="G2841" s="1">
        <v>1</v>
      </c>
      <c r="H2841" s="1" t="s">
        <v>5063</v>
      </c>
      <c r="I2841" s="1" t="s">
        <v>44</v>
      </c>
      <c r="J2841" s="1" t="s">
        <v>29</v>
      </c>
      <c r="K2841" s="1" t="str">
        <f>IF(Tabela1[[#This Row],[Situação da Obra]]="Inacabada - PC Técnica Concluída","Inacabada",Tabela1[[#This Row],[Situação da Obra]])</f>
        <v>Inacabada</v>
      </c>
      <c r="L2841" s="1" t="s">
        <v>204</v>
      </c>
      <c r="M2841" s="4">
        <v>44915</v>
      </c>
      <c r="N2841" s="5">
        <v>0.2011</v>
      </c>
      <c r="O2841" s="4">
        <v>43298</v>
      </c>
      <c r="P2841" s="1" t="s">
        <v>199</v>
      </c>
      <c r="Q2841" s="1" t="s">
        <v>1992</v>
      </c>
      <c r="R2841" s="1" t="s">
        <v>32</v>
      </c>
      <c r="S2841" s="1" t="s">
        <v>223</v>
      </c>
      <c r="T2841" s="1" t="s">
        <v>201</v>
      </c>
      <c r="U2841" s="6">
        <v>240177.7</v>
      </c>
      <c r="V2841" s="6">
        <v>240750.04</v>
      </c>
      <c r="W2841" s="6">
        <v>0</v>
      </c>
      <c r="X2841" s="6">
        <v>240750.04</v>
      </c>
      <c r="Y2841" s="6">
        <v>0</v>
      </c>
      <c r="Z2841" s="7">
        <v>43465</v>
      </c>
      <c r="AA28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41" s="35" t="str">
        <f>IFERROR(
                    _xlfn.XLOOKUP(Tabela1[[#This Row],[ID]],'Base_Solicitações MP'!B:B,'Base_Solicitações MP'!R:R),
                    "Não enviada")</f>
        <v>Não enviada</v>
      </c>
      <c r="AC2841" s="15" t="str">
        <f>_xlfn.CONCAT(Tabela1[[#This Row],[Município]],"/",Tabela1[[#This Row],[UF]])</f>
        <v>São Raimundo do Doca Bezerra/MA</v>
      </c>
    </row>
    <row r="2842" spans="1:29" x14ac:dyDescent="0.25">
      <c r="A2842" s="14" t="s">
        <v>705</v>
      </c>
      <c r="B2842" s="2" t="s">
        <v>7173</v>
      </c>
      <c r="C2842" s="2" t="s">
        <v>13753</v>
      </c>
      <c r="D2842" s="3" t="s">
        <v>5065</v>
      </c>
      <c r="E2842" s="1">
        <v>34958</v>
      </c>
      <c r="F2842" s="1">
        <v>2014</v>
      </c>
      <c r="G2842" s="1">
        <v>2</v>
      </c>
      <c r="H2842" s="1" t="s">
        <v>5066</v>
      </c>
      <c r="I2842" s="1" t="s">
        <v>184</v>
      </c>
      <c r="J2842" s="1" t="s">
        <v>56</v>
      </c>
      <c r="K2842" s="1" t="str">
        <f>IF(Tabela1[[#This Row],[Situação da Obra]]="Inacabada - PC Técnica Concluída","Inacabada",Tabela1[[#This Row],[Situação da Obra]])</f>
        <v>Paralisada</v>
      </c>
      <c r="L2842" s="1" t="s">
        <v>204</v>
      </c>
      <c r="M2842" s="4">
        <v>44769</v>
      </c>
      <c r="N2842" s="5">
        <v>0.97160000000000002</v>
      </c>
      <c r="O2842" s="4">
        <v>45048</v>
      </c>
      <c r="P2842" s="1" t="s">
        <v>199</v>
      </c>
      <c r="Q2842" s="1" t="s">
        <v>1992</v>
      </c>
      <c r="R2842" s="1" t="s">
        <v>32</v>
      </c>
      <c r="S2842" s="1" t="s">
        <v>205</v>
      </c>
      <c r="T2842" s="1" t="s">
        <v>201</v>
      </c>
      <c r="U2842" s="6">
        <v>987264.12</v>
      </c>
      <c r="V2842" s="6">
        <v>987274.14</v>
      </c>
      <c r="W2842" s="6">
        <v>0</v>
      </c>
      <c r="X2842" s="6">
        <v>987274.14</v>
      </c>
      <c r="Y2842" s="6">
        <v>236556.82</v>
      </c>
      <c r="Z2842" s="7">
        <v>45248</v>
      </c>
      <c r="AA28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2" s="35" t="str">
        <f>IFERROR(
                    _xlfn.XLOOKUP(Tabela1[[#This Row],[ID]],'Base_Solicitações MP'!B:B,'Base_Solicitações MP'!R:R),
                    "Não enviada")</f>
        <v>Diligência</v>
      </c>
      <c r="AC2842" s="15" t="str">
        <f>_xlfn.CONCAT(Tabela1[[#This Row],[Município]],"/",Tabela1[[#This Row],[UF]])</f>
        <v>Novo Progresso/PA</v>
      </c>
    </row>
    <row r="2843" spans="1:29" x14ac:dyDescent="0.25">
      <c r="A2843" s="14" t="s">
        <v>705</v>
      </c>
      <c r="B2843" s="2" t="s">
        <v>7168</v>
      </c>
      <c r="C2843" s="2" t="s">
        <v>13754</v>
      </c>
      <c r="D2843" s="3" t="s">
        <v>5065</v>
      </c>
      <c r="E2843" s="1">
        <v>34958</v>
      </c>
      <c r="F2843" s="1">
        <v>2014</v>
      </c>
      <c r="G2843" s="1">
        <v>2</v>
      </c>
      <c r="H2843" s="1" t="s">
        <v>5066</v>
      </c>
      <c r="I2843" s="1" t="s">
        <v>184</v>
      </c>
      <c r="J2843" s="1" t="s">
        <v>56</v>
      </c>
      <c r="K2843" s="1" t="str">
        <f>IF(Tabela1[[#This Row],[Situação da Obra]]="Inacabada - PC Técnica Concluída","Inacabada",Tabela1[[#This Row],[Situação da Obra]])</f>
        <v>Paralisada</v>
      </c>
      <c r="L2843" s="1" t="s">
        <v>204</v>
      </c>
      <c r="M2843" s="4">
        <v>44765</v>
      </c>
      <c r="N2843" s="5">
        <v>0.75019999999999998</v>
      </c>
      <c r="O2843" s="4">
        <v>45048</v>
      </c>
      <c r="P2843" s="1" t="s">
        <v>199</v>
      </c>
      <c r="Q2843" s="1" t="s">
        <v>1992</v>
      </c>
      <c r="R2843" s="1" t="s">
        <v>32</v>
      </c>
      <c r="S2843" s="1" t="s">
        <v>200</v>
      </c>
      <c r="T2843" s="1" t="s">
        <v>201</v>
      </c>
      <c r="U2843" s="6">
        <v>863052.27</v>
      </c>
      <c r="V2843" s="6">
        <v>863076.46</v>
      </c>
      <c r="W2843" s="6">
        <v>0</v>
      </c>
      <c r="X2843" s="6">
        <v>863076.46</v>
      </c>
      <c r="Y2843" s="6">
        <v>236556.82</v>
      </c>
      <c r="Z2843" s="7">
        <v>45248</v>
      </c>
      <c r="AA28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3" s="35" t="str">
        <f>IFERROR(
                    _xlfn.XLOOKUP(Tabela1[[#This Row],[ID]],'Base_Solicitações MP'!B:B,'Base_Solicitações MP'!R:R),
                    "Não enviada")</f>
        <v>Diligência</v>
      </c>
      <c r="AC2843" s="15" t="str">
        <f>_xlfn.CONCAT(Tabela1[[#This Row],[Município]],"/",Tabela1[[#This Row],[UF]])</f>
        <v>Novo Progresso/PA</v>
      </c>
    </row>
    <row r="2844" spans="1:29" x14ac:dyDescent="0.25">
      <c r="A2844" s="14" t="s">
        <v>705</v>
      </c>
      <c r="B2844" s="2" t="s">
        <v>10729</v>
      </c>
      <c r="C2844" s="2" t="s">
        <v>13755</v>
      </c>
      <c r="D2844" s="3" t="s">
        <v>5067</v>
      </c>
      <c r="E2844" s="1">
        <v>29860</v>
      </c>
      <c r="F2844" s="1">
        <v>2014</v>
      </c>
      <c r="G2844" s="1">
        <v>2</v>
      </c>
      <c r="H2844" s="1" t="s">
        <v>2895</v>
      </c>
      <c r="I2844" s="1" t="s">
        <v>160</v>
      </c>
      <c r="J2844" s="1" t="s">
        <v>56</v>
      </c>
      <c r="K2844" s="1" t="str">
        <f>IF(Tabela1[[#This Row],[Situação da Obra]]="Inacabada - PC Técnica Concluída","Inacabada",Tabela1[[#This Row],[Situação da Obra]])</f>
        <v>Paralisada</v>
      </c>
      <c r="L2844" s="1" t="s">
        <v>204</v>
      </c>
      <c r="M2844" s="4">
        <v>44537</v>
      </c>
      <c r="N2844" s="5">
        <v>0.78690000000000004</v>
      </c>
      <c r="O2844" s="4">
        <v>44537</v>
      </c>
      <c r="P2844" s="1" t="s">
        <v>199</v>
      </c>
      <c r="Q2844" s="1" t="s">
        <v>1992</v>
      </c>
      <c r="R2844" s="1" t="s">
        <v>32</v>
      </c>
      <c r="S2844" s="1" t="s">
        <v>205</v>
      </c>
      <c r="T2844" s="1" t="s">
        <v>201</v>
      </c>
      <c r="U2844" s="6">
        <v>762651.77</v>
      </c>
      <c r="V2844" s="6">
        <v>913120</v>
      </c>
      <c r="W2844" s="6">
        <v>0</v>
      </c>
      <c r="X2844" s="6">
        <v>913120</v>
      </c>
      <c r="Y2844" s="6">
        <v>124068.98</v>
      </c>
      <c r="Z2844" s="7">
        <v>45351</v>
      </c>
      <c r="AA28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44" s="35" t="str">
        <f>IFERROR(
                    _xlfn.XLOOKUP(Tabela1[[#This Row],[ID]],'Base_Solicitações MP'!B:B,'Base_Solicitações MP'!R:R),
                    "Não enviada")</f>
        <v>Em Cadastramento</v>
      </c>
      <c r="AC2844" s="15" t="str">
        <f>_xlfn.CONCAT(Tabela1[[#This Row],[Município]],"/",Tabela1[[#This Row],[UF]])</f>
        <v>Jurema/PE</v>
      </c>
    </row>
    <row r="2845" spans="1:29" x14ac:dyDescent="0.25">
      <c r="A2845" s="14" t="s">
        <v>705</v>
      </c>
      <c r="B2845" s="2" t="s">
        <v>10730</v>
      </c>
      <c r="C2845" s="2" t="s">
        <v>13756</v>
      </c>
      <c r="D2845" s="3" t="s">
        <v>5067</v>
      </c>
      <c r="E2845" s="1">
        <v>29860</v>
      </c>
      <c r="F2845" s="1">
        <v>2014</v>
      </c>
      <c r="G2845" s="1">
        <v>2</v>
      </c>
      <c r="H2845" s="1" t="s">
        <v>2895</v>
      </c>
      <c r="I2845" s="1" t="s">
        <v>160</v>
      </c>
      <c r="J2845" s="1" t="s">
        <v>56</v>
      </c>
      <c r="K2845" s="1" t="str">
        <f>IF(Tabela1[[#This Row],[Situação da Obra]]="Inacabada - PC Técnica Concluída","Inacabada",Tabela1[[#This Row],[Situação da Obra]])</f>
        <v>Paralisada</v>
      </c>
      <c r="L2845" s="1" t="s">
        <v>204</v>
      </c>
      <c r="M2845" s="4">
        <v>44537</v>
      </c>
      <c r="N2845" s="5">
        <v>0.75870000000000004</v>
      </c>
      <c r="O2845" s="4">
        <v>44537</v>
      </c>
      <c r="P2845" s="1" t="s">
        <v>199</v>
      </c>
      <c r="Q2845" s="1" t="s">
        <v>1992</v>
      </c>
      <c r="R2845" s="1" t="s">
        <v>32</v>
      </c>
      <c r="S2845" s="1" t="s">
        <v>200</v>
      </c>
      <c r="T2845" s="1" t="s">
        <v>201</v>
      </c>
      <c r="U2845" s="6">
        <v>669867.24</v>
      </c>
      <c r="V2845" s="6">
        <v>851250</v>
      </c>
      <c r="W2845" s="6">
        <v>0</v>
      </c>
      <c r="X2845" s="6">
        <v>851250</v>
      </c>
      <c r="Y2845" s="6">
        <v>124068.98</v>
      </c>
      <c r="Z2845" s="7">
        <v>45351</v>
      </c>
      <c r="AA28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45" s="35" t="str">
        <f>IFERROR(
                    _xlfn.XLOOKUP(Tabela1[[#This Row],[ID]],'Base_Solicitações MP'!B:B,'Base_Solicitações MP'!R:R),
                    "Não enviada")</f>
        <v>Em Cadastramento</v>
      </c>
      <c r="AC2845" s="15" t="str">
        <f>_xlfn.CONCAT(Tabela1[[#This Row],[Município]],"/",Tabela1[[#This Row],[UF]])</f>
        <v>Jurema/PE</v>
      </c>
    </row>
    <row r="2846" spans="1:29" x14ac:dyDescent="0.25">
      <c r="A2846" s="14" t="s">
        <v>705</v>
      </c>
      <c r="B2846" s="2" t="s">
        <v>10731</v>
      </c>
      <c r="C2846" s="2" t="s">
        <v>13757</v>
      </c>
      <c r="D2846" s="3" t="s">
        <v>5068</v>
      </c>
      <c r="E2846" s="1">
        <v>30067</v>
      </c>
      <c r="F2846" s="1">
        <v>2014</v>
      </c>
      <c r="G2846" s="1">
        <v>1</v>
      </c>
      <c r="H2846" s="1" t="s">
        <v>5069</v>
      </c>
      <c r="I2846" s="1" t="s">
        <v>352</v>
      </c>
      <c r="J2846" s="1" t="s">
        <v>29</v>
      </c>
      <c r="K2846" s="1" t="str">
        <f>IF(Tabela1[[#This Row],[Situação da Obra]]="Inacabada - PC Técnica Concluída","Inacabada",Tabela1[[#This Row],[Situação da Obra]])</f>
        <v>Inacabada</v>
      </c>
      <c r="L2846" s="1" t="s">
        <v>412</v>
      </c>
      <c r="M2846" s="4">
        <v>44915</v>
      </c>
      <c r="N2846" s="5">
        <v>0.57469999999999999</v>
      </c>
      <c r="O2846" s="4">
        <v>43411</v>
      </c>
      <c r="P2846" s="1" t="s">
        <v>199</v>
      </c>
      <c r="Q2846" s="1" t="s">
        <v>1992</v>
      </c>
      <c r="R2846" s="1" t="s">
        <v>32</v>
      </c>
      <c r="S2846" s="1" t="s">
        <v>200</v>
      </c>
      <c r="T2846" s="1" t="s">
        <v>201</v>
      </c>
      <c r="U2846" s="6">
        <v>813271.98</v>
      </c>
      <c r="V2846" s="6">
        <v>941974.27</v>
      </c>
      <c r="W2846" s="6">
        <v>0</v>
      </c>
      <c r="X2846" s="6">
        <v>941974.27</v>
      </c>
      <c r="Y2846" s="6">
        <v>138081.92000000001</v>
      </c>
      <c r="Z2846" s="7">
        <v>43352</v>
      </c>
      <c r="AA28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6" s="35" t="str">
        <f>IFERROR(
                    _xlfn.XLOOKUP(Tabela1[[#This Row],[ID]],'Base_Solicitações MP'!B:B,'Base_Solicitações MP'!R:R),
                    "Não enviada")</f>
        <v>Diligência</v>
      </c>
      <c r="AC2846" s="15" t="str">
        <f>_xlfn.CONCAT(Tabela1[[#This Row],[Município]],"/",Tabela1[[#This Row],[UF]])</f>
        <v>Pão de Açúcar/AL</v>
      </c>
    </row>
    <row r="2847" spans="1:29" x14ac:dyDescent="0.25">
      <c r="A2847" s="14" t="s">
        <v>705</v>
      </c>
      <c r="B2847" s="2" t="s">
        <v>10732</v>
      </c>
      <c r="C2847" s="2" t="s">
        <v>13758</v>
      </c>
      <c r="D2847" s="3" t="s">
        <v>5070</v>
      </c>
      <c r="E2847" s="1">
        <v>32045</v>
      </c>
      <c r="F2847" s="1">
        <v>2014</v>
      </c>
      <c r="G2847" s="1">
        <v>1</v>
      </c>
      <c r="H2847" s="1" t="s">
        <v>5071</v>
      </c>
      <c r="I2847" s="1" t="s">
        <v>63</v>
      </c>
      <c r="J2847" s="1" t="s">
        <v>56</v>
      </c>
      <c r="K2847" s="1" t="str">
        <f>IF(Tabela1[[#This Row],[Situação da Obra]]="Inacabada - PC Técnica Concluída","Inacabada",Tabela1[[#This Row],[Situação da Obra]])</f>
        <v>Paralisada</v>
      </c>
      <c r="L2847" s="1" t="s">
        <v>412</v>
      </c>
      <c r="M2847" s="4">
        <v>44326</v>
      </c>
      <c r="N2847" s="5">
        <v>0.2525</v>
      </c>
      <c r="O2847" s="4">
        <v>45042</v>
      </c>
      <c r="P2847" s="1" t="s">
        <v>199</v>
      </c>
      <c r="Q2847" s="1" t="s">
        <v>1992</v>
      </c>
      <c r="R2847" s="1" t="s">
        <v>32</v>
      </c>
      <c r="S2847" s="1" t="s">
        <v>205</v>
      </c>
      <c r="T2847" s="1" t="s">
        <v>201</v>
      </c>
      <c r="U2847" s="6">
        <v>758696.6</v>
      </c>
      <c r="V2847" s="6">
        <v>1021636.07</v>
      </c>
      <c r="W2847" s="6">
        <v>0</v>
      </c>
      <c r="X2847" s="6">
        <v>1021636.07</v>
      </c>
      <c r="Y2847" s="6">
        <v>1.26</v>
      </c>
      <c r="Z2847" s="7">
        <v>45202</v>
      </c>
      <c r="AA28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7" s="35" t="str">
        <f>IFERROR(
                    _xlfn.XLOOKUP(Tabela1[[#This Row],[ID]],'Base_Solicitações MP'!B:B,'Base_Solicitações MP'!R:R),
                    "Não enviada")</f>
        <v>Diligência</v>
      </c>
      <c r="AC2847" s="15" t="str">
        <f>_xlfn.CONCAT(Tabela1[[#This Row],[Município]],"/",Tabela1[[#This Row],[UF]])</f>
        <v>Minaçu/GO</v>
      </c>
    </row>
    <row r="2848" spans="1:29" x14ac:dyDescent="0.25">
      <c r="A2848" s="14" t="s">
        <v>705</v>
      </c>
      <c r="B2848" s="2" t="s">
        <v>10733</v>
      </c>
      <c r="C2848" s="2" t="s">
        <v>13759</v>
      </c>
      <c r="D2848" s="3" t="s">
        <v>5072</v>
      </c>
      <c r="E2848" s="1">
        <v>29689</v>
      </c>
      <c r="F2848" s="1">
        <v>2014</v>
      </c>
      <c r="G2848" s="1">
        <v>1</v>
      </c>
      <c r="H2848" s="1" t="s">
        <v>4238</v>
      </c>
      <c r="I2848" s="1" t="s">
        <v>44</v>
      </c>
      <c r="J2848" s="1" t="s">
        <v>29</v>
      </c>
      <c r="K2848" s="1" t="str">
        <f>IF(Tabela1[[#This Row],[Situação da Obra]]="Inacabada - PC Técnica Concluída","Inacabada",Tabela1[[#This Row],[Situação da Obra]])</f>
        <v>Inacabada</v>
      </c>
      <c r="L2848" s="1" t="s">
        <v>412</v>
      </c>
      <c r="M2848" s="4">
        <v>44915</v>
      </c>
      <c r="N2848" s="5">
        <v>0.1603</v>
      </c>
      <c r="O2848" s="4">
        <v>43185</v>
      </c>
      <c r="P2848" s="1" t="s">
        <v>199</v>
      </c>
      <c r="Q2848" s="1" t="s">
        <v>1992</v>
      </c>
      <c r="R2848" s="1" t="s">
        <v>32</v>
      </c>
      <c r="S2848" s="1" t="s">
        <v>2035</v>
      </c>
      <c r="T2848" s="1" t="s">
        <v>201</v>
      </c>
      <c r="U2848" s="6">
        <v>133045.69</v>
      </c>
      <c r="V2848" s="6">
        <v>133185.84</v>
      </c>
      <c r="W2848" s="6">
        <v>0</v>
      </c>
      <c r="X2848" s="6">
        <v>133185.84</v>
      </c>
      <c r="Y2848" s="6">
        <v>98.57</v>
      </c>
      <c r="Z2848" s="7">
        <v>43054</v>
      </c>
      <c r="AA28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48" s="35" t="str">
        <f>IFERROR(
                    _xlfn.XLOOKUP(Tabela1[[#This Row],[ID]],'Base_Solicitações MP'!B:B,'Base_Solicitações MP'!R:R),
                    "Não enviada")</f>
        <v>Não enviada</v>
      </c>
      <c r="AC2848" s="15" t="str">
        <f>_xlfn.CONCAT(Tabela1[[#This Row],[Município]],"/",Tabela1[[#This Row],[UF]])</f>
        <v>Serrano do Maranhão/MA</v>
      </c>
    </row>
    <row r="2849" spans="1:29" x14ac:dyDescent="0.25">
      <c r="A2849" s="14" t="s">
        <v>705</v>
      </c>
      <c r="B2849" s="2" t="s">
        <v>10734</v>
      </c>
      <c r="C2849" s="2" t="s">
        <v>13760</v>
      </c>
      <c r="D2849" s="3" t="s">
        <v>5073</v>
      </c>
      <c r="E2849" s="1" t="s">
        <v>5074</v>
      </c>
      <c r="F2849" s="1">
        <v>2014</v>
      </c>
      <c r="G2849" s="1">
        <v>1</v>
      </c>
      <c r="H2849" s="1" t="s">
        <v>5075</v>
      </c>
      <c r="I2849" s="1" t="s">
        <v>82</v>
      </c>
      <c r="J2849" s="1" t="s">
        <v>40</v>
      </c>
      <c r="K2849" s="1" t="str">
        <f>IF(Tabela1[[#This Row],[Situação da Obra]]="Inacabada - PC Técnica Concluída","Inacabada",Tabela1[[#This Row],[Situação da Obra]])</f>
        <v>Inacabada</v>
      </c>
      <c r="L2849" s="1" t="s">
        <v>30</v>
      </c>
      <c r="M2849" s="4">
        <v>45005</v>
      </c>
      <c r="N2849" s="5">
        <v>0.68799999999999994</v>
      </c>
      <c r="O2849" s="4">
        <v>43928</v>
      </c>
      <c r="P2849" s="1" t="s">
        <v>709</v>
      </c>
      <c r="Q2849" s="1" t="s">
        <v>710</v>
      </c>
      <c r="R2849" s="1" t="s">
        <v>32</v>
      </c>
      <c r="S2849" s="1" t="s">
        <v>716</v>
      </c>
      <c r="T2849" s="1" t="s">
        <v>712</v>
      </c>
      <c r="U2849" s="6">
        <v>133466.5</v>
      </c>
      <c r="V2849" s="6">
        <v>510000</v>
      </c>
      <c r="W2849" s="6">
        <v>0</v>
      </c>
      <c r="X2849" s="6">
        <v>510000</v>
      </c>
      <c r="Y2849" s="6">
        <v>114.14</v>
      </c>
      <c r="Z2849" s="7">
        <v>44888</v>
      </c>
      <c r="AA28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9" s="35" t="str">
        <f>IFERROR(
                    _xlfn.XLOOKUP(Tabela1[[#This Row],[ID]],'Base_Solicitações MP'!B:B,'Base_Solicitações MP'!R:R),
                    "Não enviada")</f>
        <v>Diligência</v>
      </c>
      <c r="AC2849" s="15" t="str">
        <f>_xlfn.CONCAT(Tabela1[[#This Row],[Município]],"/",Tabela1[[#This Row],[UF]])</f>
        <v>Barro Preto/BA</v>
      </c>
    </row>
    <row r="2850" spans="1:29" x14ac:dyDescent="0.25">
      <c r="A2850" s="14" t="s">
        <v>705</v>
      </c>
      <c r="B2850" s="2" t="s">
        <v>10735</v>
      </c>
      <c r="C2850" s="2" t="s">
        <v>8625</v>
      </c>
      <c r="D2850" s="3" t="s">
        <v>5076</v>
      </c>
      <c r="E2850" s="1" t="s">
        <v>5077</v>
      </c>
      <c r="F2850" s="1">
        <v>2014</v>
      </c>
      <c r="G2850" s="1">
        <v>3</v>
      </c>
      <c r="H2850" s="1" t="s">
        <v>1694</v>
      </c>
      <c r="I2850" s="1" t="s">
        <v>212</v>
      </c>
      <c r="J2850" s="1" t="s">
        <v>29</v>
      </c>
      <c r="K2850" s="1" t="str">
        <f>IF(Tabela1[[#This Row],[Situação da Obra]]="Inacabada - PC Técnica Concluída","Inacabada",Tabela1[[#This Row],[Situação da Obra]])</f>
        <v>Inacabada</v>
      </c>
      <c r="L2850" s="1" t="s">
        <v>30</v>
      </c>
      <c r="M2850" s="4">
        <v>44915</v>
      </c>
      <c r="N2850" s="5">
        <v>3.8800000000000001E-2</v>
      </c>
      <c r="O2850" s="4">
        <v>43544</v>
      </c>
      <c r="P2850" s="1" t="s">
        <v>709</v>
      </c>
      <c r="Q2850" s="1" t="s">
        <v>710</v>
      </c>
      <c r="R2850" s="1" t="s">
        <v>32</v>
      </c>
      <c r="S2850" s="1" t="s">
        <v>716</v>
      </c>
      <c r="T2850" s="1" t="s">
        <v>712</v>
      </c>
      <c r="U2850" s="6">
        <v>509421.1</v>
      </c>
      <c r="V2850" s="6">
        <v>509964.58</v>
      </c>
      <c r="W2850" s="6">
        <v>0</v>
      </c>
      <c r="X2850" s="6">
        <v>509964.58</v>
      </c>
      <c r="Y2850" s="6">
        <v>0</v>
      </c>
      <c r="Z2850" s="7">
        <v>43521</v>
      </c>
      <c r="AA28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0" s="35" t="str">
        <f>IFERROR(
                    _xlfn.XLOOKUP(Tabela1[[#This Row],[ID]],'Base_Solicitações MP'!B:B,'Base_Solicitações MP'!R:R),
                    "Não enviada")</f>
        <v>Não enviada</v>
      </c>
      <c r="AC2850" s="15" t="str">
        <f>_xlfn.CONCAT(Tabela1[[#This Row],[Município]],"/",Tabela1[[#This Row],[UF]])</f>
        <v>Autazes/AM</v>
      </c>
    </row>
    <row r="2851" spans="1:29" x14ac:dyDescent="0.25">
      <c r="A2851" s="14" t="s">
        <v>705</v>
      </c>
      <c r="B2851" s="2" t="s">
        <v>10736</v>
      </c>
      <c r="C2851" s="2" t="s">
        <v>13761</v>
      </c>
      <c r="D2851" s="3" t="s">
        <v>5078</v>
      </c>
      <c r="E2851" s="1" t="s">
        <v>5079</v>
      </c>
      <c r="F2851" s="1">
        <v>2014</v>
      </c>
      <c r="G2851" s="1">
        <v>1</v>
      </c>
      <c r="H2851" s="1" t="s">
        <v>2774</v>
      </c>
      <c r="I2851" s="1" t="s">
        <v>28</v>
      </c>
      <c r="J2851" s="1" t="s">
        <v>29</v>
      </c>
      <c r="K2851" s="1" t="str">
        <f>IF(Tabela1[[#This Row],[Situação da Obra]]="Inacabada - PC Técnica Concluída","Inacabada",Tabela1[[#This Row],[Situação da Obra]])</f>
        <v>Inacabada</v>
      </c>
      <c r="L2851" s="1" t="s">
        <v>30</v>
      </c>
      <c r="M2851" s="4">
        <v>44915</v>
      </c>
      <c r="N2851" s="5">
        <v>0.2712</v>
      </c>
      <c r="O2851" s="4">
        <v>42578</v>
      </c>
      <c r="P2851" s="1" t="s">
        <v>709</v>
      </c>
      <c r="Q2851" s="1" t="s">
        <v>710</v>
      </c>
      <c r="R2851" s="1" t="s">
        <v>32</v>
      </c>
      <c r="S2851" s="1" t="s">
        <v>716</v>
      </c>
      <c r="T2851" s="1" t="s">
        <v>712</v>
      </c>
      <c r="U2851" s="6">
        <v>537988.82999999996</v>
      </c>
      <c r="V2851" s="6">
        <v>510000</v>
      </c>
      <c r="W2851" s="6">
        <v>0</v>
      </c>
      <c r="X2851" s="6">
        <v>510000</v>
      </c>
      <c r="Y2851" s="6">
        <v>1563.48</v>
      </c>
      <c r="Z2851" s="7">
        <v>44984</v>
      </c>
      <c r="AA28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1" s="35" t="str">
        <f>IFERROR(
                    _xlfn.XLOOKUP(Tabela1[[#This Row],[ID]],'Base_Solicitações MP'!B:B,'Base_Solicitações MP'!R:R),
                    "Não enviada")</f>
        <v>Não enviada</v>
      </c>
      <c r="AC2851" s="15" t="str">
        <f>_xlfn.CONCAT(Tabela1[[#This Row],[Município]],"/",Tabela1[[#This Row],[UF]])</f>
        <v>Acarape/CE</v>
      </c>
    </row>
    <row r="2852" spans="1:29" x14ac:dyDescent="0.25">
      <c r="A2852" s="14" t="s">
        <v>705</v>
      </c>
      <c r="B2852" s="2" t="s">
        <v>10737</v>
      </c>
      <c r="C2852" s="2" t="s">
        <v>13762</v>
      </c>
      <c r="D2852" s="3" t="s">
        <v>5080</v>
      </c>
      <c r="E2852" s="1" t="s">
        <v>5081</v>
      </c>
      <c r="F2852" s="1">
        <v>2014</v>
      </c>
      <c r="G2852" s="1">
        <v>1</v>
      </c>
      <c r="H2852" s="1" t="s">
        <v>4541</v>
      </c>
      <c r="I2852" s="1" t="s">
        <v>28</v>
      </c>
      <c r="J2852" s="1" t="s">
        <v>56</v>
      </c>
      <c r="K2852" s="1" t="str">
        <f>IF(Tabela1[[#This Row],[Situação da Obra]]="Inacabada - PC Técnica Concluída","Inacabada",Tabela1[[#This Row],[Situação da Obra]])</f>
        <v>Paralisada</v>
      </c>
      <c r="L2852" s="1" t="s">
        <v>30</v>
      </c>
      <c r="M2852" s="4">
        <v>45059</v>
      </c>
      <c r="N2852" s="5">
        <v>0.86629999999999996</v>
      </c>
      <c r="O2852" s="4">
        <v>45050</v>
      </c>
      <c r="P2852" s="1" t="s">
        <v>709</v>
      </c>
      <c r="Q2852" s="1" t="s">
        <v>710</v>
      </c>
      <c r="R2852" s="1" t="s">
        <v>32</v>
      </c>
      <c r="S2852" s="1" t="s">
        <v>716</v>
      </c>
      <c r="T2852" s="1" t="s">
        <v>712</v>
      </c>
      <c r="U2852" s="6">
        <v>283002.09999999998</v>
      </c>
      <c r="V2852" s="6">
        <v>509999.99</v>
      </c>
      <c r="W2852" s="6">
        <v>0</v>
      </c>
      <c r="X2852" s="6">
        <v>509999.99</v>
      </c>
      <c r="Y2852" s="6">
        <v>802.03</v>
      </c>
      <c r="Z2852" s="7">
        <v>45138</v>
      </c>
      <c r="AA28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52" s="35" t="str">
        <f>IFERROR(
                    _xlfn.XLOOKUP(Tabela1[[#This Row],[ID]],'Base_Solicitações MP'!B:B,'Base_Solicitações MP'!R:R),
                    "Não enviada")</f>
        <v>Diligência</v>
      </c>
      <c r="AC2852" s="15" t="str">
        <f>_xlfn.CONCAT(Tabela1[[#This Row],[Município]],"/",Tabela1[[#This Row],[UF]])</f>
        <v>Itapipoca/CE</v>
      </c>
    </row>
    <row r="2853" spans="1:29" x14ac:dyDescent="0.25">
      <c r="A2853" s="14" t="s">
        <v>705</v>
      </c>
      <c r="B2853" s="2" t="s">
        <v>10738</v>
      </c>
      <c r="C2853" s="2" t="s">
        <v>13763</v>
      </c>
      <c r="D2853" s="3" t="s">
        <v>5082</v>
      </c>
      <c r="E2853" s="1" t="s">
        <v>5083</v>
      </c>
      <c r="F2853" s="1">
        <v>2014</v>
      </c>
      <c r="G2853" s="1">
        <v>1</v>
      </c>
      <c r="H2853" s="1" t="s">
        <v>5084</v>
      </c>
      <c r="I2853" s="1" t="s">
        <v>918</v>
      </c>
      <c r="J2853" s="1" t="s">
        <v>29</v>
      </c>
      <c r="K2853" s="1" t="str">
        <f>IF(Tabela1[[#This Row],[Situação da Obra]]="Inacabada - PC Técnica Concluída","Inacabada",Tabela1[[#This Row],[Situação da Obra]])</f>
        <v>Inacabada</v>
      </c>
      <c r="L2853" s="1" t="s">
        <v>30</v>
      </c>
      <c r="M2853" s="4">
        <v>44915</v>
      </c>
      <c r="N2853" s="5">
        <v>0.25769999999999998</v>
      </c>
      <c r="O2853" s="4">
        <v>43903</v>
      </c>
      <c r="P2853" s="1" t="s">
        <v>709</v>
      </c>
      <c r="Q2853" s="1" t="s">
        <v>710</v>
      </c>
      <c r="R2853" s="1" t="s">
        <v>32</v>
      </c>
      <c r="S2853" s="1" t="s">
        <v>716</v>
      </c>
      <c r="T2853" s="1" t="s">
        <v>712</v>
      </c>
      <c r="U2853" s="6">
        <v>495211.09</v>
      </c>
      <c r="V2853" s="6">
        <v>495211.09</v>
      </c>
      <c r="W2853" s="6">
        <v>0</v>
      </c>
      <c r="X2853" s="6">
        <v>495211.09</v>
      </c>
      <c r="Y2853" s="6">
        <v>0</v>
      </c>
      <c r="Z2853" s="7">
        <v>43861</v>
      </c>
      <c r="AA28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3" s="35" t="str">
        <f>IFERROR(
                    _xlfn.XLOOKUP(Tabela1[[#This Row],[ID]],'Base_Solicitações MP'!B:B,'Base_Solicitações MP'!R:R),
                    "Não enviada")</f>
        <v>Em Cadastramento</v>
      </c>
      <c r="AC2853" s="15" t="str">
        <f>_xlfn.CONCAT(Tabela1[[#This Row],[Município]],"/",Tabela1[[#This Row],[UF]])</f>
        <v>Piúma/ES</v>
      </c>
    </row>
    <row r="2854" spans="1:29" x14ac:dyDescent="0.25">
      <c r="A2854" s="14" t="s">
        <v>705</v>
      </c>
      <c r="B2854" s="2" t="s">
        <v>10739</v>
      </c>
      <c r="C2854" s="2" t="s">
        <v>13764</v>
      </c>
      <c r="D2854" s="3" t="s">
        <v>5085</v>
      </c>
      <c r="E2854" s="1" t="s">
        <v>5086</v>
      </c>
      <c r="F2854" s="1">
        <v>2014</v>
      </c>
      <c r="G2854" s="1">
        <v>1</v>
      </c>
      <c r="H2854" s="1" t="s">
        <v>5087</v>
      </c>
      <c r="I2854" s="1" t="s">
        <v>63</v>
      </c>
      <c r="J2854" s="1" t="s">
        <v>56</v>
      </c>
      <c r="K2854" s="1" t="str">
        <f>IF(Tabela1[[#This Row],[Situação da Obra]]="Inacabada - PC Técnica Concluída","Inacabada",Tabela1[[#This Row],[Situação da Obra]])</f>
        <v>Paralisada</v>
      </c>
      <c r="L2854" s="1" t="s">
        <v>30</v>
      </c>
      <c r="M2854" s="4">
        <v>44312</v>
      </c>
      <c r="N2854" s="5">
        <v>1</v>
      </c>
      <c r="O2854" s="4">
        <v>44614</v>
      </c>
      <c r="P2854" s="1" t="s">
        <v>709</v>
      </c>
      <c r="Q2854" s="1" t="s">
        <v>710</v>
      </c>
      <c r="R2854" s="1" t="s">
        <v>32</v>
      </c>
      <c r="S2854" s="1" t="s">
        <v>716</v>
      </c>
      <c r="T2854" s="1" t="s">
        <v>712</v>
      </c>
      <c r="U2854" s="6">
        <v>55325.63</v>
      </c>
      <c r="V2854" s="6">
        <v>504127.2</v>
      </c>
      <c r="W2854" s="6">
        <v>0</v>
      </c>
      <c r="X2854" s="6">
        <v>504127.2</v>
      </c>
      <c r="Y2854" s="6">
        <v>55800.92</v>
      </c>
      <c r="Z2854" s="7">
        <v>45129</v>
      </c>
      <c r="AA28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54" s="35" t="str">
        <f>IFERROR(
                    _xlfn.XLOOKUP(Tabela1[[#This Row],[ID]],'Base_Solicitações MP'!B:B,'Base_Solicitações MP'!R:R),
                    "Não enviada")</f>
        <v>Aguardando Análise FNDE</v>
      </c>
      <c r="AC2854" s="15" t="str">
        <f>_xlfn.CONCAT(Tabela1[[#This Row],[Município]],"/",Tabela1[[#This Row],[UF]])</f>
        <v>Itaberaí/GO</v>
      </c>
    </row>
    <row r="2855" spans="1:29" x14ac:dyDescent="0.25">
      <c r="A2855" s="14" t="s">
        <v>705</v>
      </c>
      <c r="B2855" s="2" t="s">
        <v>10740</v>
      </c>
      <c r="C2855" s="2" t="s">
        <v>13765</v>
      </c>
      <c r="D2855" s="3" t="s">
        <v>5088</v>
      </c>
      <c r="E2855" s="1">
        <v>30052</v>
      </c>
      <c r="F2855" s="1">
        <v>2014</v>
      </c>
      <c r="G2855" s="1">
        <v>1</v>
      </c>
      <c r="H2855" s="1" t="s">
        <v>5089</v>
      </c>
      <c r="I2855" s="1" t="s">
        <v>444</v>
      </c>
      <c r="J2855" s="1" t="s">
        <v>29</v>
      </c>
      <c r="K2855" s="1" t="str">
        <f>IF(Tabela1[[#This Row],[Situação da Obra]]="Inacabada - PC Técnica Concluída","Inacabada",Tabela1[[#This Row],[Situação da Obra]])</f>
        <v>Inacabada</v>
      </c>
      <c r="L2855" s="1" t="s">
        <v>30</v>
      </c>
      <c r="M2855" s="4">
        <v>44915</v>
      </c>
      <c r="N2855" s="5">
        <v>0.43020000000000003</v>
      </c>
      <c r="O2855" s="4">
        <v>43440</v>
      </c>
      <c r="P2855" s="1" t="s">
        <v>199</v>
      </c>
      <c r="Q2855" s="1" t="s">
        <v>1992</v>
      </c>
      <c r="R2855" s="1" t="s">
        <v>32</v>
      </c>
      <c r="S2855" s="1" t="s">
        <v>239</v>
      </c>
      <c r="T2855" s="1" t="s">
        <v>201</v>
      </c>
      <c r="U2855" s="6">
        <v>3426210.35</v>
      </c>
      <c r="V2855" s="6">
        <v>3533783.43</v>
      </c>
      <c r="W2855" s="6">
        <v>0</v>
      </c>
      <c r="X2855" s="6">
        <v>3533783.43</v>
      </c>
      <c r="Y2855" s="6">
        <v>149713.20000000001</v>
      </c>
      <c r="Z2855" s="7">
        <v>43808</v>
      </c>
      <c r="AA28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5" s="35" t="str">
        <f>IFERROR(
                    _xlfn.XLOOKUP(Tabela1[[#This Row],[ID]],'Base_Solicitações MP'!B:B,'Base_Solicitações MP'!R:R),
                    "Não enviada")</f>
        <v>Não enviada</v>
      </c>
      <c r="AC2855" s="15" t="str">
        <f>_xlfn.CONCAT(Tabela1[[#This Row],[Município]],"/",Tabela1[[#This Row],[UF]])</f>
        <v>Jordão/AC</v>
      </c>
    </row>
    <row r="2856" spans="1:29" x14ac:dyDescent="0.25">
      <c r="A2856" s="14" t="s">
        <v>705</v>
      </c>
      <c r="B2856" s="2" t="s">
        <v>10741</v>
      </c>
      <c r="C2856" s="2" t="s">
        <v>13766</v>
      </c>
      <c r="D2856" s="3" t="s">
        <v>5090</v>
      </c>
      <c r="E2856" s="1">
        <v>29962</v>
      </c>
      <c r="F2856" s="1">
        <v>2014</v>
      </c>
      <c r="G2856" s="1">
        <v>3</v>
      </c>
      <c r="H2856" s="1" t="s">
        <v>2394</v>
      </c>
      <c r="I2856" s="1" t="s">
        <v>212</v>
      </c>
      <c r="J2856" s="1" t="s">
        <v>29</v>
      </c>
      <c r="K2856" s="1" t="str">
        <f>IF(Tabela1[[#This Row],[Situação da Obra]]="Inacabada - PC Técnica Concluída","Inacabada",Tabela1[[#This Row],[Situação da Obra]])</f>
        <v>Inacabada</v>
      </c>
      <c r="L2856" s="1" t="s">
        <v>209</v>
      </c>
      <c r="M2856" s="4">
        <v>44915</v>
      </c>
      <c r="N2856" s="5">
        <v>5.9499999999999997E-2</v>
      </c>
      <c r="O2856" s="4">
        <v>42585</v>
      </c>
      <c r="P2856" s="1" t="s">
        <v>199</v>
      </c>
      <c r="Q2856" s="1" t="s">
        <v>1992</v>
      </c>
      <c r="R2856" s="1" t="s">
        <v>32</v>
      </c>
      <c r="S2856" s="1" t="s">
        <v>200</v>
      </c>
      <c r="T2856" s="1" t="s">
        <v>201</v>
      </c>
      <c r="U2856" s="6">
        <v>942104.21</v>
      </c>
      <c r="V2856" s="6">
        <v>942321.8</v>
      </c>
      <c r="W2856" s="6">
        <v>0</v>
      </c>
      <c r="X2856" s="6">
        <v>942321.8</v>
      </c>
      <c r="Y2856" s="6">
        <v>0</v>
      </c>
      <c r="Z2856" s="7">
        <v>43228</v>
      </c>
      <c r="AA28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6" s="35" t="str">
        <f>IFERROR(
                    _xlfn.XLOOKUP(Tabela1[[#This Row],[ID]],'Base_Solicitações MP'!B:B,'Base_Solicitações MP'!R:R),
                    "Não enviada")</f>
        <v>Não enviada</v>
      </c>
      <c r="AC2856" s="15" t="str">
        <f>_xlfn.CONCAT(Tabela1[[#This Row],[Município]],"/",Tabela1[[#This Row],[UF]])</f>
        <v>Jutaí/AM</v>
      </c>
    </row>
    <row r="2857" spans="1:29" x14ac:dyDescent="0.25">
      <c r="A2857" s="14" t="s">
        <v>705</v>
      </c>
      <c r="B2857" s="2" t="s">
        <v>10742</v>
      </c>
      <c r="C2857" s="2" t="s">
        <v>13767</v>
      </c>
      <c r="D2857" s="3" t="s">
        <v>5090</v>
      </c>
      <c r="E2857" s="1">
        <v>29962</v>
      </c>
      <c r="F2857" s="1">
        <v>2014</v>
      </c>
      <c r="G2857" s="1">
        <v>3</v>
      </c>
      <c r="H2857" s="1" t="s">
        <v>2394</v>
      </c>
      <c r="I2857" s="1" t="s">
        <v>212</v>
      </c>
      <c r="J2857" s="1" t="s">
        <v>29</v>
      </c>
      <c r="K2857" s="1" t="str">
        <f>IF(Tabela1[[#This Row],[Situação da Obra]]="Inacabada - PC Técnica Concluída","Inacabada",Tabela1[[#This Row],[Situação da Obra]])</f>
        <v>Inacabada</v>
      </c>
      <c r="L2857" s="1" t="s">
        <v>209</v>
      </c>
      <c r="M2857" s="4">
        <v>44915</v>
      </c>
      <c r="N2857" s="5">
        <v>0.20469999999999999</v>
      </c>
      <c r="O2857" s="4">
        <v>42585</v>
      </c>
      <c r="P2857" s="1" t="s">
        <v>199</v>
      </c>
      <c r="Q2857" s="1" t="s">
        <v>1992</v>
      </c>
      <c r="R2857" s="1" t="s">
        <v>32</v>
      </c>
      <c r="S2857" s="1" t="s">
        <v>205</v>
      </c>
      <c r="T2857" s="1" t="s">
        <v>201</v>
      </c>
      <c r="U2857" s="6">
        <v>1020604.7</v>
      </c>
      <c r="V2857" s="6">
        <v>1020714.85</v>
      </c>
      <c r="W2857" s="6">
        <v>0</v>
      </c>
      <c r="X2857" s="6">
        <v>1020714.85</v>
      </c>
      <c r="Y2857" s="6">
        <v>0</v>
      </c>
      <c r="Z2857" s="7">
        <v>43228</v>
      </c>
      <c r="AA28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7" s="35" t="str">
        <f>IFERROR(
                    _xlfn.XLOOKUP(Tabela1[[#This Row],[ID]],'Base_Solicitações MP'!B:B,'Base_Solicitações MP'!R:R),
                    "Não enviada")</f>
        <v>Não enviada</v>
      </c>
      <c r="AC2857" s="15" t="str">
        <f>_xlfn.CONCAT(Tabela1[[#This Row],[Município]],"/",Tabela1[[#This Row],[UF]])</f>
        <v>Jutaí/AM</v>
      </c>
    </row>
    <row r="2858" spans="1:29" x14ac:dyDescent="0.25">
      <c r="A2858" s="14" t="s">
        <v>705</v>
      </c>
      <c r="B2858" s="2" t="s">
        <v>10743</v>
      </c>
      <c r="C2858" s="2" t="s">
        <v>13768</v>
      </c>
      <c r="D2858" s="3" t="s">
        <v>5090</v>
      </c>
      <c r="E2858" s="1">
        <v>29962</v>
      </c>
      <c r="F2858" s="1">
        <v>2014</v>
      </c>
      <c r="G2858" s="1">
        <v>3</v>
      </c>
      <c r="H2858" s="1" t="s">
        <v>2394</v>
      </c>
      <c r="I2858" s="1" t="s">
        <v>212</v>
      </c>
      <c r="J2858" s="1" t="s">
        <v>29</v>
      </c>
      <c r="K2858" s="1" t="str">
        <f>IF(Tabela1[[#This Row],[Situação da Obra]]="Inacabada - PC Técnica Concluída","Inacabada",Tabela1[[#This Row],[Situação da Obra]])</f>
        <v>Inacabada</v>
      </c>
      <c r="L2858" s="1" t="s">
        <v>209</v>
      </c>
      <c r="M2858" s="4">
        <v>44915</v>
      </c>
      <c r="N2858" s="5">
        <v>0.30270000000000002</v>
      </c>
      <c r="O2858" s="4">
        <v>42585</v>
      </c>
      <c r="P2858" s="1" t="s">
        <v>199</v>
      </c>
      <c r="Q2858" s="1" t="s">
        <v>1992</v>
      </c>
      <c r="R2858" s="1" t="s">
        <v>32</v>
      </c>
      <c r="S2858" s="1" t="s">
        <v>200</v>
      </c>
      <c r="T2858" s="1" t="s">
        <v>201</v>
      </c>
      <c r="U2858" s="6">
        <v>939560.15</v>
      </c>
      <c r="V2858" s="6">
        <v>942321.8</v>
      </c>
      <c r="W2858" s="6">
        <v>0</v>
      </c>
      <c r="X2858" s="6">
        <v>942321.8</v>
      </c>
      <c r="Y2858" s="6">
        <v>0</v>
      </c>
      <c r="Z2858" s="7">
        <v>43228</v>
      </c>
      <c r="AA28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8" s="35" t="str">
        <f>IFERROR(
                    _xlfn.XLOOKUP(Tabela1[[#This Row],[ID]],'Base_Solicitações MP'!B:B,'Base_Solicitações MP'!R:R),
                    "Não enviada")</f>
        <v>Não enviada</v>
      </c>
      <c r="AC2858" s="15" t="str">
        <f>_xlfn.CONCAT(Tabela1[[#This Row],[Município]],"/",Tabela1[[#This Row],[UF]])</f>
        <v>Jutaí/AM</v>
      </c>
    </row>
    <row r="2859" spans="1:29" x14ac:dyDescent="0.25">
      <c r="A2859" s="14" t="s">
        <v>705</v>
      </c>
      <c r="B2859" s="2" t="s">
        <v>10744</v>
      </c>
      <c r="C2859" s="2" t="s">
        <v>13769</v>
      </c>
      <c r="D2859" s="3" t="s">
        <v>5091</v>
      </c>
      <c r="E2859" s="1">
        <v>31466</v>
      </c>
      <c r="F2859" s="1">
        <v>2014</v>
      </c>
      <c r="G2859" s="1">
        <v>4</v>
      </c>
      <c r="H2859" s="1" t="s">
        <v>171</v>
      </c>
      <c r="I2859" s="1" t="s">
        <v>172</v>
      </c>
      <c r="J2859" s="1" t="s">
        <v>40</v>
      </c>
      <c r="K2859" s="1" t="str">
        <f>IF(Tabela1[[#This Row],[Situação da Obra]]="Inacabada - PC Técnica Concluída","Inacabada",Tabela1[[#This Row],[Situação da Obra]])</f>
        <v>Inacabada</v>
      </c>
      <c r="L2859" s="1" t="s">
        <v>204</v>
      </c>
      <c r="M2859" s="4">
        <v>43725</v>
      </c>
      <c r="N2859" s="5">
        <v>0.34260000000000002</v>
      </c>
      <c r="O2859" s="4">
        <v>43698</v>
      </c>
      <c r="P2859" s="1" t="s">
        <v>199</v>
      </c>
      <c r="Q2859" s="1" t="s">
        <v>1992</v>
      </c>
      <c r="R2859" s="1" t="s">
        <v>32</v>
      </c>
      <c r="S2859" s="1" t="s">
        <v>205</v>
      </c>
      <c r="T2859" s="1" t="s">
        <v>201</v>
      </c>
      <c r="U2859" s="6">
        <v>1008975.62</v>
      </c>
      <c r="V2859" s="6">
        <v>1022934.23</v>
      </c>
      <c r="W2859" s="6">
        <v>0</v>
      </c>
      <c r="X2859" s="6">
        <v>1022934.23</v>
      </c>
      <c r="Y2859" s="6">
        <v>0</v>
      </c>
      <c r="Z2859" s="7">
        <v>43646</v>
      </c>
      <c r="AA28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9" s="35" t="str">
        <f>IFERROR(
                    _xlfn.XLOOKUP(Tabela1[[#This Row],[ID]],'Base_Solicitações MP'!B:B,'Base_Solicitações MP'!R:R),
                    "Não enviada")</f>
        <v>Não enviada</v>
      </c>
      <c r="AC2859" s="15" t="str">
        <f>_xlfn.CONCAT(Tabela1[[#This Row],[Município]],"/",Tabela1[[#This Row],[UF]])</f>
        <v>Santana/AP</v>
      </c>
    </row>
    <row r="2860" spans="1:29" x14ac:dyDescent="0.25">
      <c r="A2860" s="14" t="s">
        <v>705</v>
      </c>
      <c r="B2860" s="2" t="s">
        <v>10745</v>
      </c>
      <c r="C2860" s="2" t="s">
        <v>13770</v>
      </c>
      <c r="D2860" s="3" t="s">
        <v>5091</v>
      </c>
      <c r="E2860" s="1">
        <v>31466</v>
      </c>
      <c r="F2860" s="1">
        <v>2014</v>
      </c>
      <c r="G2860" s="1">
        <v>4</v>
      </c>
      <c r="H2860" s="1" t="s">
        <v>171</v>
      </c>
      <c r="I2860" s="1" t="s">
        <v>172</v>
      </c>
      <c r="J2860" s="1" t="s">
        <v>40</v>
      </c>
      <c r="K2860" s="1" t="str">
        <f>IF(Tabela1[[#This Row],[Situação da Obra]]="Inacabada - PC Técnica Concluída","Inacabada",Tabela1[[#This Row],[Situação da Obra]])</f>
        <v>Inacabada</v>
      </c>
      <c r="L2860" s="1" t="s">
        <v>204</v>
      </c>
      <c r="M2860" s="4">
        <v>43725</v>
      </c>
      <c r="N2860" s="5">
        <v>0.26100000000000001</v>
      </c>
      <c r="O2860" s="4">
        <v>43698</v>
      </c>
      <c r="P2860" s="1" t="s">
        <v>199</v>
      </c>
      <c r="Q2860" s="1" t="s">
        <v>1992</v>
      </c>
      <c r="R2860" s="1" t="s">
        <v>32</v>
      </c>
      <c r="S2860" s="1" t="s">
        <v>205</v>
      </c>
      <c r="T2860" s="1" t="s">
        <v>201</v>
      </c>
      <c r="U2860" s="6">
        <v>1012776.59</v>
      </c>
      <c r="V2860" s="6">
        <v>1022934.23</v>
      </c>
      <c r="W2860" s="6">
        <v>0</v>
      </c>
      <c r="X2860" s="6">
        <v>1022934.23</v>
      </c>
      <c r="Y2860" s="6">
        <v>0</v>
      </c>
      <c r="Z2860" s="7">
        <v>43646</v>
      </c>
      <c r="AA28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0" s="35" t="str">
        <f>IFERROR(
                    _xlfn.XLOOKUP(Tabela1[[#This Row],[ID]],'Base_Solicitações MP'!B:B,'Base_Solicitações MP'!R:R),
                    "Não enviada")</f>
        <v>Não enviada</v>
      </c>
      <c r="AC2860" s="15" t="str">
        <f>_xlfn.CONCAT(Tabela1[[#This Row],[Município]],"/",Tabela1[[#This Row],[UF]])</f>
        <v>Santana/AP</v>
      </c>
    </row>
    <row r="2861" spans="1:29" x14ac:dyDescent="0.25">
      <c r="A2861" s="14" t="s">
        <v>705</v>
      </c>
      <c r="B2861" s="2" t="s">
        <v>10746</v>
      </c>
      <c r="C2861" s="2" t="s">
        <v>13771</v>
      </c>
      <c r="D2861" s="3" t="s">
        <v>5091</v>
      </c>
      <c r="E2861" s="1">
        <v>31466</v>
      </c>
      <c r="F2861" s="1">
        <v>2014</v>
      </c>
      <c r="G2861" s="1">
        <v>4</v>
      </c>
      <c r="H2861" s="1" t="s">
        <v>171</v>
      </c>
      <c r="I2861" s="1" t="s">
        <v>172</v>
      </c>
      <c r="J2861" s="1" t="s">
        <v>40</v>
      </c>
      <c r="K2861" s="1" t="str">
        <f>IF(Tabela1[[#This Row],[Situação da Obra]]="Inacabada - PC Técnica Concluída","Inacabada",Tabela1[[#This Row],[Situação da Obra]])</f>
        <v>Inacabada</v>
      </c>
      <c r="L2861" s="1" t="s">
        <v>204</v>
      </c>
      <c r="M2861" s="4">
        <v>43725</v>
      </c>
      <c r="N2861" s="5">
        <v>0.3992</v>
      </c>
      <c r="O2861" s="4">
        <v>43698</v>
      </c>
      <c r="P2861" s="1" t="s">
        <v>199</v>
      </c>
      <c r="Q2861" s="1" t="s">
        <v>1992</v>
      </c>
      <c r="R2861" s="1" t="s">
        <v>32</v>
      </c>
      <c r="S2861" s="1" t="s">
        <v>200</v>
      </c>
      <c r="T2861" s="1" t="s">
        <v>201</v>
      </c>
      <c r="U2861" s="6">
        <v>860495.39</v>
      </c>
      <c r="V2861" s="6">
        <v>871311.69</v>
      </c>
      <c r="W2861" s="6">
        <v>0</v>
      </c>
      <c r="X2861" s="6">
        <v>871311.69</v>
      </c>
      <c r="Y2861" s="6">
        <v>0</v>
      </c>
      <c r="Z2861" s="7">
        <v>43646</v>
      </c>
      <c r="AA28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1" s="35" t="str">
        <f>IFERROR(
                    _xlfn.XLOOKUP(Tabela1[[#This Row],[ID]],'Base_Solicitações MP'!B:B,'Base_Solicitações MP'!R:R),
                    "Não enviada")</f>
        <v>Em Cadastramento</v>
      </c>
      <c r="AC2861" s="15" t="str">
        <f>_xlfn.CONCAT(Tabela1[[#This Row],[Município]],"/",Tabela1[[#This Row],[UF]])</f>
        <v>Santana/AP</v>
      </c>
    </row>
    <row r="2862" spans="1:29" x14ac:dyDescent="0.25">
      <c r="A2862" s="14" t="s">
        <v>705</v>
      </c>
      <c r="B2862" s="2" t="s">
        <v>10747</v>
      </c>
      <c r="C2862" s="2" t="s">
        <v>13772</v>
      </c>
      <c r="D2862" s="3" t="s">
        <v>5091</v>
      </c>
      <c r="E2862" s="1">
        <v>31466</v>
      </c>
      <c r="F2862" s="1">
        <v>2014</v>
      </c>
      <c r="G2862" s="1">
        <v>4</v>
      </c>
      <c r="H2862" s="1" t="s">
        <v>171</v>
      </c>
      <c r="I2862" s="1" t="s">
        <v>172</v>
      </c>
      <c r="J2862" s="1" t="s">
        <v>40</v>
      </c>
      <c r="K2862" s="1" t="str">
        <f>IF(Tabela1[[#This Row],[Situação da Obra]]="Inacabada - PC Técnica Concluída","Inacabada",Tabela1[[#This Row],[Situação da Obra]])</f>
        <v>Inacabada</v>
      </c>
      <c r="L2862" s="1" t="s">
        <v>204</v>
      </c>
      <c r="M2862" s="4">
        <v>43725</v>
      </c>
      <c r="N2862" s="5">
        <v>0.27650000000000002</v>
      </c>
      <c r="O2862" s="4">
        <v>43698</v>
      </c>
      <c r="P2862" s="1" t="s">
        <v>199</v>
      </c>
      <c r="Q2862" s="1" t="s">
        <v>1992</v>
      </c>
      <c r="R2862" s="1" t="s">
        <v>32</v>
      </c>
      <c r="S2862" s="1" t="s">
        <v>205</v>
      </c>
      <c r="T2862" s="1" t="s">
        <v>201</v>
      </c>
      <c r="U2862" s="6">
        <v>983307.38</v>
      </c>
      <c r="V2862" s="6">
        <v>1022934.23</v>
      </c>
      <c r="W2862" s="6">
        <v>0</v>
      </c>
      <c r="X2862" s="6">
        <v>1022934.23</v>
      </c>
      <c r="Y2862" s="6">
        <v>0</v>
      </c>
      <c r="Z2862" s="7">
        <v>43646</v>
      </c>
      <c r="AA28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2" s="35" t="str">
        <f>IFERROR(
                    _xlfn.XLOOKUP(Tabela1[[#This Row],[ID]],'Base_Solicitações MP'!B:B,'Base_Solicitações MP'!R:R),
                    "Não enviada")</f>
        <v>Em Cadastramento</v>
      </c>
      <c r="AC2862" s="15" t="str">
        <f>_xlfn.CONCAT(Tabela1[[#This Row],[Município]],"/",Tabela1[[#This Row],[UF]])</f>
        <v>Santana/AP</v>
      </c>
    </row>
    <row r="2863" spans="1:29" x14ac:dyDescent="0.25">
      <c r="A2863" s="14" t="s">
        <v>705</v>
      </c>
      <c r="B2863" s="2" t="s">
        <v>10748</v>
      </c>
      <c r="C2863" s="2" t="s">
        <v>13773</v>
      </c>
      <c r="D2863" s="3" t="s">
        <v>5092</v>
      </c>
      <c r="E2863" s="1">
        <v>31601</v>
      </c>
      <c r="F2863" s="1">
        <v>2014</v>
      </c>
      <c r="G2863" s="1">
        <v>2</v>
      </c>
      <c r="H2863" s="1" t="s">
        <v>171</v>
      </c>
      <c r="I2863" s="1" t="s">
        <v>172</v>
      </c>
      <c r="J2863" s="1" t="s">
        <v>40</v>
      </c>
      <c r="K2863" s="1" t="str">
        <f>IF(Tabela1[[#This Row],[Situação da Obra]]="Inacabada - PC Técnica Concluída","Inacabada",Tabela1[[#This Row],[Situação da Obra]])</f>
        <v>Inacabada</v>
      </c>
      <c r="L2863" s="1" t="s">
        <v>30</v>
      </c>
      <c r="M2863" s="4">
        <v>45005</v>
      </c>
      <c r="N2863" s="5">
        <v>0.43059999999999998</v>
      </c>
      <c r="O2863" s="4">
        <v>44392</v>
      </c>
      <c r="P2863" s="1" t="s">
        <v>199</v>
      </c>
      <c r="Q2863" s="1" t="s">
        <v>1992</v>
      </c>
      <c r="R2863" s="1" t="s">
        <v>32</v>
      </c>
      <c r="S2863" s="1" t="s">
        <v>205</v>
      </c>
      <c r="T2863" s="1" t="s">
        <v>201</v>
      </c>
      <c r="U2863" s="6">
        <v>1011958.99</v>
      </c>
      <c r="V2863" s="6">
        <v>1022934.23</v>
      </c>
      <c r="W2863" s="6">
        <v>0</v>
      </c>
      <c r="X2863" s="6">
        <v>1022934.23</v>
      </c>
      <c r="Y2863" s="6">
        <v>0.1</v>
      </c>
      <c r="Z2863" s="7">
        <v>44804</v>
      </c>
      <c r="AA28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3" s="35" t="str">
        <f>IFERROR(
                    _xlfn.XLOOKUP(Tabela1[[#This Row],[ID]],'Base_Solicitações MP'!B:B,'Base_Solicitações MP'!R:R),
                    "Não enviada")</f>
        <v>Em Cadastramento</v>
      </c>
      <c r="AC2863" s="15" t="str">
        <f>_xlfn.CONCAT(Tabela1[[#This Row],[Município]],"/",Tabela1[[#This Row],[UF]])</f>
        <v>Santana/AP</v>
      </c>
    </row>
    <row r="2864" spans="1:29" x14ac:dyDescent="0.25">
      <c r="A2864" s="14" t="s">
        <v>705</v>
      </c>
      <c r="B2864" s="2" t="s">
        <v>10749</v>
      </c>
      <c r="C2864" s="2" t="s">
        <v>13774</v>
      </c>
      <c r="D2864" s="3" t="s">
        <v>5092</v>
      </c>
      <c r="E2864" s="1">
        <v>31601</v>
      </c>
      <c r="F2864" s="1">
        <v>2014</v>
      </c>
      <c r="G2864" s="1">
        <v>2</v>
      </c>
      <c r="H2864" s="1" t="s">
        <v>171</v>
      </c>
      <c r="I2864" s="1" t="s">
        <v>172</v>
      </c>
      <c r="J2864" s="1" t="s">
        <v>40</v>
      </c>
      <c r="K2864" s="1" t="str">
        <f>IF(Tabela1[[#This Row],[Situação da Obra]]="Inacabada - PC Técnica Concluída","Inacabada",Tabela1[[#This Row],[Situação da Obra]])</f>
        <v>Inacabada</v>
      </c>
      <c r="L2864" s="1" t="s">
        <v>30</v>
      </c>
      <c r="M2864" s="4">
        <v>45005</v>
      </c>
      <c r="N2864" s="5">
        <v>0.83720000000000006</v>
      </c>
      <c r="O2864" s="4">
        <v>44385</v>
      </c>
      <c r="P2864" s="1" t="s">
        <v>199</v>
      </c>
      <c r="Q2864" s="1" t="s">
        <v>1992</v>
      </c>
      <c r="R2864" s="1" t="s">
        <v>32</v>
      </c>
      <c r="S2864" s="1" t="s">
        <v>205</v>
      </c>
      <c r="T2864" s="1" t="s">
        <v>201</v>
      </c>
      <c r="U2864" s="6">
        <v>1007822.54</v>
      </c>
      <c r="V2864" s="6">
        <v>1022934.23</v>
      </c>
      <c r="W2864" s="6">
        <v>0</v>
      </c>
      <c r="X2864" s="6">
        <v>1022934.23</v>
      </c>
      <c r="Y2864" s="6">
        <v>0.1</v>
      </c>
      <c r="Z2864" s="7">
        <v>44804</v>
      </c>
      <c r="AA28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4" s="35" t="str">
        <f>IFERROR(
                    _xlfn.XLOOKUP(Tabela1[[#This Row],[ID]],'Base_Solicitações MP'!B:B,'Base_Solicitações MP'!R:R),
                    "Não enviada")</f>
        <v>Em Cadastramento</v>
      </c>
      <c r="AC2864" s="15" t="str">
        <f>_xlfn.CONCAT(Tabela1[[#This Row],[Município]],"/",Tabela1[[#This Row],[UF]])</f>
        <v>Santana/AP</v>
      </c>
    </row>
    <row r="2865" spans="1:29" x14ac:dyDescent="0.25">
      <c r="A2865" s="14" t="s">
        <v>705</v>
      </c>
      <c r="B2865" s="2" t="s">
        <v>10750</v>
      </c>
      <c r="C2865" s="2" t="s">
        <v>13775</v>
      </c>
      <c r="D2865" s="3" t="s">
        <v>5093</v>
      </c>
      <c r="E2865" s="1">
        <v>30290</v>
      </c>
      <c r="F2865" s="1">
        <v>2014</v>
      </c>
      <c r="G2865" s="1">
        <v>1</v>
      </c>
      <c r="H2865" s="1" t="s">
        <v>171</v>
      </c>
      <c r="I2865" s="1" t="s">
        <v>172</v>
      </c>
      <c r="J2865" s="1" t="s">
        <v>40</v>
      </c>
      <c r="K2865" s="1" t="str">
        <f>IF(Tabela1[[#This Row],[Situação da Obra]]="Inacabada - PC Técnica Concluída","Inacabada",Tabela1[[#This Row],[Situação da Obra]])</f>
        <v>Inacabada</v>
      </c>
      <c r="L2865" s="1" t="s">
        <v>412</v>
      </c>
      <c r="M2865" s="4">
        <v>45005</v>
      </c>
      <c r="N2865" s="5">
        <v>0.41060000000000002</v>
      </c>
      <c r="O2865" s="4">
        <v>44264</v>
      </c>
      <c r="P2865" s="1" t="s">
        <v>199</v>
      </c>
      <c r="Q2865" s="1" t="s">
        <v>1992</v>
      </c>
      <c r="R2865" s="1" t="s">
        <v>32</v>
      </c>
      <c r="S2865" s="1" t="s">
        <v>200</v>
      </c>
      <c r="T2865" s="1" t="s">
        <v>201</v>
      </c>
      <c r="U2865" s="6">
        <v>860495.39</v>
      </c>
      <c r="V2865" s="6">
        <v>942062.61</v>
      </c>
      <c r="W2865" s="6">
        <v>0</v>
      </c>
      <c r="X2865" s="6">
        <v>942062.61</v>
      </c>
      <c r="Y2865" s="6">
        <v>0</v>
      </c>
      <c r="Z2865" s="7">
        <v>44804</v>
      </c>
      <c r="AA28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5" s="35" t="str">
        <f>IFERROR(
                    _xlfn.XLOOKUP(Tabela1[[#This Row],[ID]],'Base_Solicitações MP'!B:B,'Base_Solicitações MP'!R:R),
                    "Não enviada")</f>
        <v>Em Cadastramento</v>
      </c>
      <c r="AC2865" s="15" t="str">
        <f>_xlfn.CONCAT(Tabela1[[#This Row],[Município]],"/",Tabela1[[#This Row],[UF]])</f>
        <v>Santana/AP</v>
      </c>
    </row>
    <row r="2866" spans="1:29" x14ac:dyDescent="0.25">
      <c r="A2866" s="14" t="s">
        <v>705</v>
      </c>
      <c r="B2866" s="2" t="s">
        <v>10751</v>
      </c>
      <c r="C2866" s="2" t="s">
        <v>13776</v>
      </c>
      <c r="D2866" s="3" t="s">
        <v>5094</v>
      </c>
      <c r="E2866" s="1" t="s">
        <v>5095</v>
      </c>
      <c r="F2866" s="1">
        <v>2014</v>
      </c>
      <c r="G2866" s="1">
        <v>1</v>
      </c>
      <c r="H2866" s="1" t="s">
        <v>4499</v>
      </c>
      <c r="I2866" s="1" t="s">
        <v>184</v>
      </c>
      <c r="J2866" s="1" t="s">
        <v>29</v>
      </c>
      <c r="K2866" s="1" t="str">
        <f>IF(Tabela1[[#This Row],[Situação da Obra]]="Inacabada - PC Técnica Concluída","Inacabada",Tabela1[[#This Row],[Situação da Obra]])</f>
        <v>Inacabada</v>
      </c>
      <c r="L2866" s="1" t="s">
        <v>30</v>
      </c>
      <c r="M2866" s="4">
        <v>44915</v>
      </c>
      <c r="N2866" s="5">
        <v>0.86050000000000004</v>
      </c>
      <c r="O2866" s="4"/>
      <c r="P2866" s="1" t="s">
        <v>709</v>
      </c>
      <c r="Q2866" s="1" t="s">
        <v>710</v>
      </c>
      <c r="R2866" s="1" t="s">
        <v>32</v>
      </c>
      <c r="S2866" s="1" t="s">
        <v>716</v>
      </c>
      <c r="T2866" s="1" t="s">
        <v>712</v>
      </c>
      <c r="U2866" s="6" t="s">
        <v>41</v>
      </c>
      <c r="V2866" s="6">
        <v>509999.96</v>
      </c>
      <c r="W2866" s="6">
        <v>0</v>
      </c>
      <c r="X2866" s="6">
        <v>509999.96</v>
      </c>
      <c r="Y2866" s="6" t="s">
        <v>41</v>
      </c>
      <c r="Z2866" s="7">
        <v>44408</v>
      </c>
      <c r="AA28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6" s="35" t="str">
        <f>IFERROR(
                    _xlfn.XLOOKUP(Tabela1[[#This Row],[ID]],'Base_Solicitações MP'!B:B,'Base_Solicitações MP'!R:R),
                    "Não enviada")</f>
        <v>Não enviada</v>
      </c>
      <c r="AC2866" s="15" t="str">
        <f>_xlfn.CONCAT(Tabela1[[#This Row],[Município]],"/",Tabela1[[#This Row],[UF]])</f>
        <v>Cachoeira do Piriá/PA</v>
      </c>
    </row>
    <row r="2867" spans="1:29" x14ac:dyDescent="0.25">
      <c r="A2867" s="14" t="s">
        <v>705</v>
      </c>
      <c r="B2867" s="2" t="s">
        <v>10752</v>
      </c>
      <c r="C2867" s="2" t="s">
        <v>13777</v>
      </c>
      <c r="D2867" s="3" t="s">
        <v>5096</v>
      </c>
      <c r="E2867" s="1" t="s">
        <v>5097</v>
      </c>
      <c r="F2867" s="1">
        <v>2014</v>
      </c>
      <c r="G2867" s="1">
        <v>1</v>
      </c>
      <c r="H2867" s="1" t="s">
        <v>1256</v>
      </c>
      <c r="I2867" s="1" t="s">
        <v>184</v>
      </c>
      <c r="J2867" s="1" t="s">
        <v>29</v>
      </c>
      <c r="K2867" s="1" t="str">
        <f>IF(Tabela1[[#This Row],[Situação da Obra]]="Inacabada - PC Técnica Concluída","Inacabada",Tabela1[[#This Row],[Situação da Obra]])</f>
        <v>Inacabada</v>
      </c>
      <c r="L2867" s="1" t="s">
        <v>30</v>
      </c>
      <c r="M2867" s="4">
        <v>44915</v>
      </c>
      <c r="N2867" s="5">
        <v>0.2422</v>
      </c>
      <c r="O2867" s="4">
        <v>43881</v>
      </c>
      <c r="P2867" s="1" t="s">
        <v>709</v>
      </c>
      <c r="Q2867" s="1" t="s">
        <v>710</v>
      </c>
      <c r="R2867" s="1" t="s">
        <v>32</v>
      </c>
      <c r="S2867" s="1" t="s">
        <v>716</v>
      </c>
      <c r="T2867" s="1" t="s">
        <v>712</v>
      </c>
      <c r="U2867" s="6">
        <v>500578.46</v>
      </c>
      <c r="V2867" s="6">
        <v>509696.95</v>
      </c>
      <c r="W2867" s="6">
        <v>0</v>
      </c>
      <c r="X2867" s="6">
        <v>509696.95</v>
      </c>
      <c r="Y2867" s="6">
        <v>2130.1</v>
      </c>
      <c r="Z2867" s="7">
        <v>43829</v>
      </c>
      <c r="AA28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67" s="35" t="str">
        <f>IFERROR(
                    _xlfn.XLOOKUP(Tabela1[[#This Row],[ID]],'Base_Solicitações MP'!B:B,'Base_Solicitações MP'!R:R),
                    "Não enviada")</f>
        <v>Diligência</v>
      </c>
      <c r="AC2867" s="15" t="str">
        <f>_xlfn.CONCAT(Tabela1[[#This Row],[Município]],"/",Tabela1[[#This Row],[UF]])</f>
        <v>Cametá/PA</v>
      </c>
    </row>
    <row r="2868" spans="1:29" x14ac:dyDescent="0.25">
      <c r="A2868" s="14" t="s">
        <v>705</v>
      </c>
      <c r="B2868" s="2" t="s">
        <v>10753</v>
      </c>
      <c r="C2868" s="2" t="s">
        <v>13778</v>
      </c>
      <c r="D2868" s="3" t="s">
        <v>5098</v>
      </c>
      <c r="E2868" s="1" t="s">
        <v>5099</v>
      </c>
      <c r="F2868" s="1">
        <v>2014</v>
      </c>
      <c r="G2868" s="1">
        <v>1</v>
      </c>
      <c r="H2868" s="1" t="s">
        <v>5100</v>
      </c>
      <c r="I2868" s="1" t="s">
        <v>129</v>
      </c>
      <c r="J2868" s="1" t="s">
        <v>40</v>
      </c>
      <c r="K2868" s="1" t="str">
        <f>IF(Tabela1[[#This Row],[Situação da Obra]]="Inacabada - PC Técnica Concluída","Inacabada",Tabela1[[#This Row],[Situação da Obra]])</f>
        <v>Inacabada</v>
      </c>
      <c r="L2868" s="1" t="s">
        <v>30</v>
      </c>
      <c r="M2868" s="4">
        <v>45005</v>
      </c>
      <c r="N2868" s="5">
        <v>0.34200000000000003</v>
      </c>
      <c r="O2868" s="4"/>
      <c r="P2868" s="1" t="s">
        <v>709</v>
      </c>
      <c r="Q2868" s="1" t="s">
        <v>710</v>
      </c>
      <c r="R2868" s="1" t="s">
        <v>32</v>
      </c>
      <c r="S2868" s="1" t="s">
        <v>716</v>
      </c>
      <c r="T2868" s="1" t="s">
        <v>712</v>
      </c>
      <c r="U2868" s="6" t="s">
        <v>41</v>
      </c>
      <c r="V2868" s="6">
        <v>507584.4</v>
      </c>
      <c r="W2868" s="6">
        <v>0</v>
      </c>
      <c r="X2868" s="6">
        <v>507584.4</v>
      </c>
      <c r="Y2868" s="6" t="s">
        <v>41</v>
      </c>
      <c r="Z2868" s="7">
        <v>44768</v>
      </c>
      <c r="AA28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8" s="35" t="str">
        <f>IFERROR(
                    _xlfn.XLOOKUP(Tabela1[[#This Row],[ID]],'Base_Solicitações MP'!B:B,'Base_Solicitações MP'!R:R),
                    "Não enviada")</f>
        <v>Não enviada</v>
      </c>
      <c r="AC2868" s="15" t="str">
        <f>_xlfn.CONCAT(Tabela1[[#This Row],[Município]],"/",Tabela1[[#This Row],[UF]])</f>
        <v>Nísia Floresta/RN</v>
      </c>
    </row>
    <row r="2869" spans="1:29" x14ac:dyDescent="0.25">
      <c r="A2869" s="14" t="s">
        <v>705</v>
      </c>
      <c r="B2869" s="2" t="s">
        <v>10754</v>
      </c>
      <c r="C2869" s="2" t="s">
        <v>13779</v>
      </c>
      <c r="D2869" s="3" t="s">
        <v>5101</v>
      </c>
      <c r="E2869" s="1">
        <v>30235</v>
      </c>
      <c r="F2869" s="1">
        <v>2014</v>
      </c>
      <c r="G2869" s="1">
        <v>1</v>
      </c>
      <c r="H2869" s="1" t="s">
        <v>5102</v>
      </c>
      <c r="I2869" s="1" t="s">
        <v>63</v>
      </c>
      <c r="J2869" s="1" t="s">
        <v>56</v>
      </c>
      <c r="K2869" s="1" t="str">
        <f>IF(Tabela1[[#This Row],[Situação da Obra]]="Inacabada - PC Técnica Concluída","Inacabada",Tabela1[[#This Row],[Situação da Obra]])</f>
        <v>Paralisada</v>
      </c>
      <c r="L2869" s="1" t="s">
        <v>30</v>
      </c>
      <c r="M2869" s="4">
        <v>44586</v>
      </c>
      <c r="N2869" s="5">
        <v>0.87739999999999996</v>
      </c>
      <c r="O2869" s="4">
        <v>44942</v>
      </c>
      <c r="P2869" s="1" t="s">
        <v>199</v>
      </c>
      <c r="Q2869" s="1" t="s">
        <v>1992</v>
      </c>
      <c r="R2869" s="1" t="s">
        <v>32</v>
      </c>
      <c r="S2869" s="1" t="s">
        <v>205</v>
      </c>
      <c r="T2869" s="1" t="s">
        <v>201</v>
      </c>
      <c r="U2869" s="6">
        <v>906432.49</v>
      </c>
      <c r="V2869" s="6">
        <v>1003916.85</v>
      </c>
      <c r="W2869" s="6">
        <v>0</v>
      </c>
      <c r="X2869" s="6">
        <v>1003916.85</v>
      </c>
      <c r="Y2869" s="6">
        <v>47928.51</v>
      </c>
      <c r="Z2869" s="7">
        <v>45199</v>
      </c>
      <c r="AA28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9" s="35" t="str">
        <f>IFERROR(
                    _xlfn.XLOOKUP(Tabela1[[#This Row],[ID]],'Base_Solicitações MP'!B:B,'Base_Solicitações MP'!R:R),
                    "Não enviada")</f>
        <v>Não enviada</v>
      </c>
      <c r="AC2869" s="15" t="str">
        <f>_xlfn.CONCAT(Tabela1[[#This Row],[Município]],"/",Tabela1[[#This Row],[UF]])</f>
        <v>Pirenópolis/GO</v>
      </c>
    </row>
    <row r="2870" spans="1:29" x14ac:dyDescent="0.25">
      <c r="A2870" s="14" t="s">
        <v>705</v>
      </c>
      <c r="B2870" s="2" t="s">
        <v>10755</v>
      </c>
      <c r="C2870" s="2" t="s">
        <v>13780</v>
      </c>
      <c r="D2870" s="3" t="s">
        <v>5103</v>
      </c>
      <c r="E2870" s="1" t="s">
        <v>5104</v>
      </c>
      <c r="F2870" s="1">
        <v>2014</v>
      </c>
      <c r="G2870" s="1">
        <v>1</v>
      </c>
      <c r="H2870" s="1" t="s">
        <v>5105</v>
      </c>
      <c r="I2870" s="1" t="s">
        <v>55</v>
      </c>
      <c r="J2870" s="1" t="s">
        <v>56</v>
      </c>
      <c r="K2870" s="1" t="str">
        <f>IF(Tabela1[[#This Row],[Situação da Obra]]="Inacabada - PC Técnica Concluída","Inacabada",Tabela1[[#This Row],[Situação da Obra]])</f>
        <v>Paralisada</v>
      </c>
      <c r="L2870" s="1" t="s">
        <v>30</v>
      </c>
      <c r="M2870" s="4">
        <v>44140</v>
      </c>
      <c r="N2870" s="5">
        <v>0.48220000000000002</v>
      </c>
      <c r="O2870" s="4">
        <v>45016</v>
      </c>
      <c r="P2870" s="1" t="s">
        <v>709</v>
      </c>
      <c r="Q2870" s="1" t="s">
        <v>710</v>
      </c>
      <c r="R2870" s="1" t="s">
        <v>32</v>
      </c>
      <c r="S2870" s="1" t="s">
        <v>716</v>
      </c>
      <c r="T2870" s="1" t="s">
        <v>712</v>
      </c>
      <c r="U2870" s="6">
        <v>369840</v>
      </c>
      <c r="V2870" s="6">
        <v>509872.94</v>
      </c>
      <c r="W2870" s="6">
        <v>0</v>
      </c>
      <c r="X2870" s="6">
        <v>509872.94</v>
      </c>
      <c r="Y2870" s="6">
        <v>87384.3</v>
      </c>
      <c r="Z2870" s="7">
        <v>45208</v>
      </c>
      <c r="AA28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0" s="35" t="str">
        <f>IFERROR(
                    _xlfn.XLOOKUP(Tabela1[[#This Row],[ID]],'Base_Solicitações MP'!B:B,'Base_Solicitações MP'!R:R),
                    "Não enviada")</f>
        <v>Em Cadastramento</v>
      </c>
      <c r="AC2870" s="15" t="str">
        <f>_xlfn.CONCAT(Tabela1[[#This Row],[Município]],"/",Tabela1[[#This Row],[UF]])</f>
        <v>Eldorado/SP</v>
      </c>
    </row>
    <row r="2871" spans="1:29" x14ac:dyDescent="0.25">
      <c r="A2871" s="14" t="s">
        <v>705</v>
      </c>
      <c r="B2871" s="2" t="s">
        <v>10756</v>
      </c>
      <c r="C2871" s="2" t="s">
        <v>13781</v>
      </c>
      <c r="D2871" s="3" t="s">
        <v>5106</v>
      </c>
      <c r="E2871" s="1">
        <v>26964</v>
      </c>
      <c r="F2871" s="1">
        <v>2014</v>
      </c>
      <c r="G2871" s="1">
        <v>1</v>
      </c>
      <c r="H2871" s="1" t="s">
        <v>5107</v>
      </c>
      <c r="I2871" s="1" t="s">
        <v>99</v>
      </c>
      <c r="J2871" s="1" t="s">
        <v>40</v>
      </c>
      <c r="K2871" s="1" t="str">
        <f>IF(Tabela1[[#This Row],[Situação da Obra]]="Inacabada - PC Técnica Concluída","Inacabada",Tabela1[[#This Row],[Situação da Obra]])</f>
        <v>Inacabada</v>
      </c>
      <c r="L2871" s="1" t="s">
        <v>30</v>
      </c>
      <c r="M2871" s="4">
        <v>43727</v>
      </c>
      <c r="N2871" s="5">
        <v>0.28360000000000002</v>
      </c>
      <c r="O2871" s="4"/>
      <c r="P2871" s="1" t="s">
        <v>199</v>
      </c>
      <c r="Q2871" s="1" t="s">
        <v>1992</v>
      </c>
      <c r="R2871" s="1" t="s">
        <v>32</v>
      </c>
      <c r="S2871" s="1" t="s">
        <v>239</v>
      </c>
      <c r="T2871" s="1" t="s">
        <v>201</v>
      </c>
      <c r="U2871" s="6" t="s">
        <v>41</v>
      </c>
      <c r="V2871" s="6">
        <v>3524451.85</v>
      </c>
      <c r="W2871" s="6">
        <v>0</v>
      </c>
      <c r="X2871" s="6">
        <v>3524451.85</v>
      </c>
      <c r="Y2871" s="6" t="s">
        <v>41</v>
      </c>
      <c r="Z2871" s="7">
        <v>43684</v>
      </c>
      <c r="AA28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1" s="35" t="str">
        <f>IFERROR(
                    _xlfn.XLOOKUP(Tabela1[[#This Row],[ID]],'Base_Solicitações MP'!B:B,'Base_Solicitações MP'!R:R),
                    "Não enviada")</f>
        <v>Diligência</v>
      </c>
      <c r="AC2871" s="15" t="str">
        <f>_xlfn.CONCAT(Tabela1[[#This Row],[Município]],"/",Tabela1[[#This Row],[UF]])</f>
        <v>Arroio dos Ratos/RS</v>
      </c>
    </row>
    <row r="2872" spans="1:29" x14ac:dyDescent="0.25">
      <c r="A2872" s="14" t="s">
        <v>705</v>
      </c>
      <c r="B2872" s="2" t="s">
        <v>7081</v>
      </c>
      <c r="C2872" s="2" t="s">
        <v>13782</v>
      </c>
      <c r="D2872" s="3" t="s">
        <v>5108</v>
      </c>
      <c r="E2872" s="1">
        <v>29837</v>
      </c>
      <c r="F2872" s="1">
        <v>2014</v>
      </c>
      <c r="G2872" s="1">
        <v>1</v>
      </c>
      <c r="H2872" s="1" t="s">
        <v>4426</v>
      </c>
      <c r="I2872" s="1" t="s">
        <v>52</v>
      </c>
      <c r="J2872" s="1" t="s">
        <v>29</v>
      </c>
      <c r="K2872" s="1" t="str">
        <f>IF(Tabela1[[#This Row],[Situação da Obra]]="Inacabada - PC Técnica Concluída","Inacabada",Tabela1[[#This Row],[Situação da Obra]])</f>
        <v>Inacabada</v>
      </c>
      <c r="L2872" s="1" t="s">
        <v>204</v>
      </c>
      <c r="M2872" s="4">
        <v>44915</v>
      </c>
      <c r="N2872" s="5">
        <v>0.16420000000000001</v>
      </c>
      <c r="O2872" s="4">
        <v>42611</v>
      </c>
      <c r="P2872" s="1" t="s">
        <v>199</v>
      </c>
      <c r="Q2872" s="1" t="s">
        <v>1992</v>
      </c>
      <c r="R2872" s="1" t="s">
        <v>32</v>
      </c>
      <c r="S2872" s="1" t="s">
        <v>223</v>
      </c>
      <c r="T2872" s="1" t="s">
        <v>201</v>
      </c>
      <c r="U2872" s="6">
        <v>241504.44</v>
      </c>
      <c r="V2872" s="6">
        <v>243943.84</v>
      </c>
      <c r="W2872" s="6">
        <v>0</v>
      </c>
      <c r="X2872" s="6">
        <v>243943.84</v>
      </c>
      <c r="Y2872" s="6">
        <v>0</v>
      </c>
      <c r="Z2872" s="7">
        <v>42551</v>
      </c>
      <c r="AA28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2" s="35" t="str">
        <f>IFERROR(
                    _xlfn.XLOOKUP(Tabela1[[#This Row],[ID]],'Base_Solicitações MP'!B:B,'Base_Solicitações MP'!R:R),
                    "Não enviada")</f>
        <v>Diligência</v>
      </c>
      <c r="AC2872" s="15" t="str">
        <f>_xlfn.CONCAT(Tabela1[[#This Row],[Município]],"/",Tabela1[[#This Row],[UF]])</f>
        <v>Pitimbu/PB</v>
      </c>
    </row>
    <row r="2873" spans="1:29" x14ac:dyDescent="0.25">
      <c r="A2873" s="14" t="s">
        <v>705</v>
      </c>
      <c r="B2873" s="2" t="s">
        <v>10757</v>
      </c>
      <c r="C2873" s="2" t="s">
        <v>13783</v>
      </c>
      <c r="D2873" s="3" t="s">
        <v>5109</v>
      </c>
      <c r="E2873" s="1">
        <v>32263</v>
      </c>
      <c r="F2873" s="1">
        <v>2014</v>
      </c>
      <c r="G2873" s="1">
        <v>1</v>
      </c>
      <c r="H2873" s="1" t="s">
        <v>5110</v>
      </c>
      <c r="I2873" s="1" t="s">
        <v>52</v>
      </c>
      <c r="J2873" s="1" t="s">
        <v>56</v>
      </c>
      <c r="K2873" s="1" t="str">
        <f>IF(Tabela1[[#This Row],[Situação da Obra]]="Inacabada - PC Técnica Concluída","Inacabada",Tabela1[[#This Row],[Situação da Obra]])</f>
        <v>Paralisada</v>
      </c>
      <c r="L2873" s="1" t="s">
        <v>30</v>
      </c>
      <c r="M2873" s="4">
        <v>45028</v>
      </c>
      <c r="N2873" s="5">
        <v>0.45079999999999998</v>
      </c>
      <c r="O2873" s="4">
        <v>45026</v>
      </c>
      <c r="P2873" s="1" t="s">
        <v>199</v>
      </c>
      <c r="Q2873" s="1" t="s">
        <v>1992</v>
      </c>
      <c r="R2873" s="1" t="s">
        <v>32</v>
      </c>
      <c r="S2873" s="1" t="s">
        <v>239</v>
      </c>
      <c r="T2873" s="1" t="s">
        <v>201</v>
      </c>
      <c r="U2873" s="6">
        <v>499141.55</v>
      </c>
      <c r="V2873" s="6">
        <v>3419743.91</v>
      </c>
      <c r="W2873" s="6">
        <v>0</v>
      </c>
      <c r="X2873" s="6">
        <v>3419743.91</v>
      </c>
      <c r="Y2873" s="6">
        <v>0</v>
      </c>
      <c r="Z2873" s="7">
        <v>45038</v>
      </c>
      <c r="AA28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3" s="35" t="str">
        <f>IFERROR(
                    _xlfn.XLOOKUP(Tabela1[[#This Row],[ID]],'Base_Solicitações MP'!B:B,'Base_Solicitações MP'!R:R),
                    "Não enviada")</f>
        <v>Não enviada</v>
      </c>
      <c r="AC2873" s="15" t="str">
        <f>_xlfn.CONCAT(Tabela1[[#This Row],[Município]],"/",Tabela1[[#This Row],[UF]])</f>
        <v>Teixeira/PB</v>
      </c>
    </row>
    <row r="2874" spans="1:29" x14ac:dyDescent="0.25">
      <c r="A2874" s="14" t="s">
        <v>705</v>
      </c>
      <c r="B2874" s="2" t="s">
        <v>10758</v>
      </c>
      <c r="C2874" s="2" t="s">
        <v>13784</v>
      </c>
      <c r="D2874" s="3" t="s">
        <v>5111</v>
      </c>
      <c r="E2874" s="1">
        <v>29871</v>
      </c>
      <c r="F2874" s="1">
        <v>2014</v>
      </c>
      <c r="G2874" s="1">
        <v>1</v>
      </c>
      <c r="H2874" s="1" t="s">
        <v>5112</v>
      </c>
      <c r="I2874" s="1" t="s">
        <v>160</v>
      </c>
      <c r="J2874" s="1" t="s">
        <v>56</v>
      </c>
      <c r="K2874" s="1" t="str">
        <f>IF(Tabela1[[#This Row],[Situação da Obra]]="Inacabada - PC Técnica Concluída","Inacabada",Tabela1[[#This Row],[Situação da Obra]])</f>
        <v>Paralisada</v>
      </c>
      <c r="L2874" s="1" t="s">
        <v>30</v>
      </c>
      <c r="M2874" s="4">
        <v>45056</v>
      </c>
      <c r="N2874" s="5">
        <v>0.91679999999999995</v>
      </c>
      <c r="O2874" s="4">
        <v>45056</v>
      </c>
      <c r="P2874" s="1" t="s">
        <v>199</v>
      </c>
      <c r="Q2874" s="1" t="s">
        <v>1992</v>
      </c>
      <c r="R2874" s="1" t="s">
        <v>32</v>
      </c>
      <c r="S2874" s="1" t="s">
        <v>239</v>
      </c>
      <c r="T2874" s="1" t="s">
        <v>201</v>
      </c>
      <c r="U2874" s="6">
        <v>2428900.21</v>
      </c>
      <c r="V2874" s="6">
        <v>3313345.12</v>
      </c>
      <c r="W2874" s="6">
        <v>0</v>
      </c>
      <c r="X2874" s="6">
        <v>3313345.12</v>
      </c>
      <c r="Y2874" s="6">
        <v>3977.8</v>
      </c>
      <c r="Z2874" s="7">
        <v>45103</v>
      </c>
      <c r="AA28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4" s="35" t="str">
        <f>IFERROR(
                    _xlfn.XLOOKUP(Tabela1[[#This Row],[ID]],'Base_Solicitações MP'!B:B,'Base_Solicitações MP'!R:R),
                    "Não enviada")</f>
        <v>Não enviada</v>
      </c>
      <c r="AC2874" s="15" t="str">
        <f>_xlfn.CONCAT(Tabela1[[#This Row],[Município]],"/",Tabela1[[#This Row],[UF]])</f>
        <v>São José do Egito/PE</v>
      </c>
    </row>
    <row r="2875" spans="1:29" x14ac:dyDescent="0.25">
      <c r="A2875" s="14" t="s">
        <v>705</v>
      </c>
      <c r="B2875" s="2" t="s">
        <v>10759</v>
      </c>
      <c r="C2875" s="2" t="s">
        <v>13785</v>
      </c>
      <c r="D2875" s="3" t="s">
        <v>5113</v>
      </c>
      <c r="E2875" s="1">
        <v>29888</v>
      </c>
      <c r="F2875" s="1">
        <v>2014</v>
      </c>
      <c r="G2875" s="1">
        <v>2</v>
      </c>
      <c r="H2875" s="1" t="s">
        <v>4334</v>
      </c>
      <c r="I2875" s="1" t="s">
        <v>37</v>
      </c>
      <c r="J2875" s="1" t="s">
        <v>40</v>
      </c>
      <c r="K2875" s="1" t="str">
        <f>IF(Tabela1[[#This Row],[Situação da Obra]]="Inacabada - PC Técnica Concluída","Inacabada",Tabela1[[#This Row],[Situação da Obra]])</f>
        <v>Inacabada</v>
      </c>
      <c r="L2875" s="1" t="s">
        <v>204</v>
      </c>
      <c r="M2875" s="4">
        <v>43524</v>
      </c>
      <c r="N2875" s="5">
        <v>0.35039999999999999</v>
      </c>
      <c r="O2875" s="4">
        <v>43508</v>
      </c>
      <c r="P2875" s="1" t="s">
        <v>199</v>
      </c>
      <c r="Q2875" s="1" t="s">
        <v>1992</v>
      </c>
      <c r="R2875" s="1" t="s">
        <v>32</v>
      </c>
      <c r="S2875" s="1" t="s">
        <v>205</v>
      </c>
      <c r="T2875" s="1" t="s">
        <v>201</v>
      </c>
      <c r="U2875" s="6">
        <v>682592.15</v>
      </c>
      <c r="V2875" s="6">
        <v>1021955.98</v>
      </c>
      <c r="W2875" s="6">
        <v>0</v>
      </c>
      <c r="X2875" s="6">
        <v>1021955.98</v>
      </c>
      <c r="Y2875" s="6">
        <v>0.22</v>
      </c>
      <c r="Z2875" s="7">
        <v>43427</v>
      </c>
      <c r="AA28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5" s="35" t="str">
        <f>IFERROR(
                    _xlfn.XLOOKUP(Tabela1[[#This Row],[ID]],'Base_Solicitações MP'!B:B,'Base_Solicitações MP'!R:R),
                    "Não enviada")</f>
        <v>Diligência</v>
      </c>
      <c r="AC2875" s="15" t="str">
        <f>_xlfn.CONCAT(Tabela1[[#This Row],[Município]],"/",Tabela1[[#This Row],[UF]])</f>
        <v>Campo Maior/PI</v>
      </c>
    </row>
    <row r="2876" spans="1:29" x14ac:dyDescent="0.25">
      <c r="A2876" s="14" t="s">
        <v>705</v>
      </c>
      <c r="B2876" s="2" t="s">
        <v>10760</v>
      </c>
      <c r="C2876" s="2" t="s">
        <v>13786</v>
      </c>
      <c r="D2876" s="3" t="s">
        <v>5113</v>
      </c>
      <c r="E2876" s="1">
        <v>29888</v>
      </c>
      <c r="F2876" s="1">
        <v>2014</v>
      </c>
      <c r="G2876" s="1">
        <v>2</v>
      </c>
      <c r="H2876" s="1" t="s">
        <v>4334</v>
      </c>
      <c r="I2876" s="1" t="s">
        <v>37</v>
      </c>
      <c r="J2876" s="1" t="s">
        <v>40</v>
      </c>
      <c r="K2876" s="1" t="str">
        <f>IF(Tabela1[[#This Row],[Situação da Obra]]="Inacabada - PC Técnica Concluída","Inacabada",Tabela1[[#This Row],[Situação da Obra]])</f>
        <v>Inacabada</v>
      </c>
      <c r="L2876" s="1" t="s">
        <v>204</v>
      </c>
      <c r="M2876" s="4">
        <v>43524</v>
      </c>
      <c r="N2876" s="5">
        <v>0.55349999999999999</v>
      </c>
      <c r="O2876" s="4">
        <v>43508</v>
      </c>
      <c r="P2876" s="1" t="s">
        <v>199</v>
      </c>
      <c r="Q2876" s="1" t="s">
        <v>1992</v>
      </c>
      <c r="R2876" s="1" t="s">
        <v>32</v>
      </c>
      <c r="S2876" s="1" t="s">
        <v>223</v>
      </c>
      <c r="T2876" s="1" t="s">
        <v>201</v>
      </c>
      <c r="U2876" s="6">
        <v>139520.20000000001</v>
      </c>
      <c r="V2876" s="6">
        <v>244871.99</v>
      </c>
      <c r="W2876" s="6">
        <v>0</v>
      </c>
      <c r="X2876" s="6">
        <v>244871.99</v>
      </c>
      <c r="Y2876" s="6">
        <v>0.22</v>
      </c>
      <c r="Z2876" s="7">
        <v>43427</v>
      </c>
      <c r="AA28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6" s="35" t="str">
        <f>IFERROR(
                    _xlfn.XLOOKUP(Tabela1[[#This Row],[ID]],'Base_Solicitações MP'!B:B,'Base_Solicitações MP'!R:R),
                    "Não enviada")</f>
        <v>Diligência</v>
      </c>
      <c r="AC2876" s="15" t="str">
        <f>_xlfn.CONCAT(Tabela1[[#This Row],[Município]],"/",Tabela1[[#This Row],[UF]])</f>
        <v>Campo Maior/PI</v>
      </c>
    </row>
    <row r="2877" spans="1:29" x14ac:dyDescent="0.25">
      <c r="A2877" s="14" t="s">
        <v>705</v>
      </c>
      <c r="B2877" s="2" t="s">
        <v>10761</v>
      </c>
      <c r="C2877" s="2" t="s">
        <v>13787</v>
      </c>
      <c r="D2877" s="3" t="s">
        <v>5114</v>
      </c>
      <c r="E2877" s="1">
        <v>29905</v>
      </c>
      <c r="F2877" s="1">
        <v>2014</v>
      </c>
      <c r="G2877" s="1">
        <v>1</v>
      </c>
      <c r="H2877" s="1" t="s">
        <v>5115</v>
      </c>
      <c r="I2877" s="1" t="s">
        <v>37</v>
      </c>
      <c r="J2877" s="1" t="s">
        <v>29</v>
      </c>
      <c r="K2877" s="1" t="str">
        <f>IF(Tabela1[[#This Row],[Situação da Obra]]="Inacabada - PC Técnica Concluída","Inacabada",Tabela1[[#This Row],[Situação da Obra]])</f>
        <v>Inacabada</v>
      </c>
      <c r="L2877" s="1" t="s">
        <v>204</v>
      </c>
      <c r="M2877" s="4">
        <v>44915</v>
      </c>
      <c r="N2877" s="5">
        <v>0.27250000000000002</v>
      </c>
      <c r="O2877" s="4"/>
      <c r="P2877" s="1" t="s">
        <v>199</v>
      </c>
      <c r="Q2877" s="1" t="s">
        <v>1992</v>
      </c>
      <c r="R2877" s="1" t="s">
        <v>32</v>
      </c>
      <c r="S2877" s="1" t="s">
        <v>205</v>
      </c>
      <c r="T2877" s="1" t="s">
        <v>201</v>
      </c>
      <c r="U2877" s="6">
        <v>838171.59</v>
      </c>
      <c r="V2877" s="6">
        <v>1021956</v>
      </c>
      <c r="W2877" s="6">
        <v>0</v>
      </c>
      <c r="X2877" s="6">
        <v>1021956</v>
      </c>
      <c r="Y2877" s="6">
        <v>0</v>
      </c>
      <c r="Z2877" s="7">
        <v>43465</v>
      </c>
      <c r="AA28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7" s="35" t="str">
        <f>IFERROR(
                    _xlfn.XLOOKUP(Tabela1[[#This Row],[ID]],'Base_Solicitações MP'!B:B,'Base_Solicitações MP'!R:R),
                    "Não enviada")</f>
        <v>Diligência</v>
      </c>
      <c r="AC2877" s="15" t="str">
        <f>_xlfn.CONCAT(Tabela1[[#This Row],[Município]],"/",Tabela1[[#This Row],[UF]])</f>
        <v>Isaías Coelho/PI</v>
      </c>
    </row>
    <row r="2878" spans="1:29" x14ac:dyDescent="0.25">
      <c r="A2878" s="14" t="s">
        <v>705</v>
      </c>
      <c r="B2878" s="2" t="s">
        <v>10762</v>
      </c>
      <c r="C2878" s="2" t="s">
        <v>13788</v>
      </c>
      <c r="D2878" s="3" t="s">
        <v>5116</v>
      </c>
      <c r="E2878" s="1">
        <v>32382</v>
      </c>
      <c r="F2878" s="1">
        <v>2014</v>
      </c>
      <c r="G2878" s="1">
        <v>1</v>
      </c>
      <c r="H2878" s="1" t="s">
        <v>5117</v>
      </c>
      <c r="I2878" s="1" t="s">
        <v>188</v>
      </c>
      <c r="J2878" s="1" t="s">
        <v>56</v>
      </c>
      <c r="K2878" s="1" t="str">
        <f>IF(Tabela1[[#This Row],[Situação da Obra]]="Inacabada - PC Técnica Concluída","Inacabada",Tabela1[[#This Row],[Situação da Obra]])</f>
        <v>Paralisada</v>
      </c>
      <c r="L2878" s="1" t="s">
        <v>30</v>
      </c>
      <c r="M2878" s="4">
        <v>44396</v>
      </c>
      <c r="N2878" s="5">
        <v>0.67679999999999996</v>
      </c>
      <c r="O2878" s="4">
        <v>45009</v>
      </c>
      <c r="P2878" s="1" t="s">
        <v>199</v>
      </c>
      <c r="Q2878" s="1" t="s">
        <v>1992</v>
      </c>
      <c r="R2878" s="1" t="s">
        <v>32</v>
      </c>
      <c r="S2878" s="1" t="s">
        <v>205</v>
      </c>
      <c r="T2878" s="1" t="s">
        <v>201</v>
      </c>
      <c r="U2878" s="6">
        <v>651466.63</v>
      </c>
      <c r="V2878" s="6">
        <v>1021956</v>
      </c>
      <c r="W2878" s="6">
        <v>0</v>
      </c>
      <c r="X2878" s="6">
        <v>1021956</v>
      </c>
      <c r="Y2878" s="6">
        <v>61450.04</v>
      </c>
      <c r="Z2878" s="7">
        <v>45341</v>
      </c>
      <c r="AA28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8" s="35" t="str">
        <f>IFERROR(
                    _xlfn.XLOOKUP(Tabela1[[#This Row],[ID]],'Base_Solicitações MP'!B:B,'Base_Solicitações MP'!R:R),
                    "Não enviada")</f>
        <v>Em Cadastramento</v>
      </c>
      <c r="AC2878" s="15" t="str">
        <f>_xlfn.CONCAT(Tabela1[[#This Row],[Município]],"/",Tabela1[[#This Row],[UF]])</f>
        <v>Centenário do Sul/PR</v>
      </c>
    </row>
    <row r="2879" spans="1:29" x14ac:dyDescent="0.25">
      <c r="A2879" s="14" t="s">
        <v>705</v>
      </c>
      <c r="B2879" s="2" t="s">
        <v>10763</v>
      </c>
      <c r="C2879" s="2" t="s">
        <v>13789</v>
      </c>
      <c r="D2879" s="3" t="s">
        <v>5118</v>
      </c>
      <c r="E2879" s="1">
        <v>32265</v>
      </c>
      <c r="F2879" s="1">
        <v>2014</v>
      </c>
      <c r="G2879" s="1">
        <v>1</v>
      </c>
      <c r="H2879" s="1" t="s">
        <v>5119</v>
      </c>
      <c r="I2879" s="1" t="s">
        <v>99</v>
      </c>
      <c r="J2879" s="1" t="s">
        <v>56</v>
      </c>
      <c r="K2879" s="1" t="str">
        <f>IF(Tabela1[[#This Row],[Situação da Obra]]="Inacabada - PC Técnica Concluída","Inacabada",Tabela1[[#This Row],[Situação da Obra]])</f>
        <v>Paralisada</v>
      </c>
      <c r="L2879" s="1" t="s">
        <v>30</v>
      </c>
      <c r="M2879" s="4">
        <v>44673</v>
      </c>
      <c r="N2879" s="5">
        <v>0.83489999999999998</v>
      </c>
      <c r="O2879" s="4">
        <v>45042</v>
      </c>
      <c r="P2879" s="1" t="s">
        <v>199</v>
      </c>
      <c r="Q2879" s="1" t="s">
        <v>1992</v>
      </c>
      <c r="R2879" s="1" t="s">
        <v>32</v>
      </c>
      <c r="S2879" s="1" t="s">
        <v>239</v>
      </c>
      <c r="T2879" s="1" t="s">
        <v>201</v>
      </c>
      <c r="U2879" s="6">
        <v>3281745.7</v>
      </c>
      <c r="V2879" s="6">
        <v>3538642.72</v>
      </c>
      <c r="W2879" s="6">
        <v>0</v>
      </c>
      <c r="X2879" s="6">
        <v>3538642.72</v>
      </c>
      <c r="Y2879" s="6">
        <v>625707.5</v>
      </c>
      <c r="Z2879" s="7">
        <v>45314</v>
      </c>
      <c r="AA28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9" s="35" t="str">
        <f>IFERROR(
                    _xlfn.XLOOKUP(Tabela1[[#This Row],[ID]],'Base_Solicitações MP'!B:B,'Base_Solicitações MP'!R:R),
                    "Não enviada")</f>
        <v>Diligência</v>
      </c>
      <c r="AC2879" s="15" t="str">
        <f>_xlfn.CONCAT(Tabela1[[#This Row],[Município]],"/",Tabela1[[#This Row],[UF]])</f>
        <v>Triunfo/RS</v>
      </c>
    </row>
    <row r="2880" spans="1:29" x14ac:dyDescent="0.25">
      <c r="A2880" s="14" t="s">
        <v>705</v>
      </c>
      <c r="B2880" s="2" t="s">
        <v>10764</v>
      </c>
      <c r="C2880" s="2" t="s">
        <v>13790</v>
      </c>
      <c r="D2880" s="3" t="s">
        <v>5120</v>
      </c>
      <c r="E2880" s="1" t="s">
        <v>5121</v>
      </c>
      <c r="F2880" s="1">
        <v>2014</v>
      </c>
      <c r="G2880" s="1">
        <v>1</v>
      </c>
      <c r="H2880" s="1" t="s">
        <v>1415</v>
      </c>
      <c r="I2880" s="1" t="s">
        <v>188</v>
      </c>
      <c r="J2880" s="1" t="s">
        <v>29</v>
      </c>
      <c r="K2880" s="1" t="str">
        <f>IF(Tabela1[[#This Row],[Situação da Obra]]="Inacabada - PC Técnica Concluída","Inacabada",Tabela1[[#This Row],[Situação da Obra]])</f>
        <v>Inacabada</v>
      </c>
      <c r="L2880" s="1" t="s">
        <v>204</v>
      </c>
      <c r="M2880" s="4">
        <v>44915</v>
      </c>
      <c r="N2880" s="5">
        <v>0.24529999999999999</v>
      </c>
      <c r="O2880" s="4">
        <v>43357</v>
      </c>
      <c r="P2880" s="1" t="s">
        <v>199</v>
      </c>
      <c r="Q2880" s="1" t="s">
        <v>1992</v>
      </c>
      <c r="R2880" s="1" t="s">
        <v>32</v>
      </c>
      <c r="S2880" s="1" t="s">
        <v>205</v>
      </c>
      <c r="T2880" s="1" t="s">
        <v>201</v>
      </c>
      <c r="U2880" s="6">
        <v>910386.34</v>
      </c>
      <c r="V2880" s="6">
        <v>912725.03</v>
      </c>
      <c r="W2880" s="6">
        <v>0</v>
      </c>
      <c r="X2880" s="6">
        <v>912725.03</v>
      </c>
      <c r="Y2880" s="6">
        <v>1574.73</v>
      </c>
      <c r="Z2880" s="7">
        <v>44915</v>
      </c>
      <c r="AA28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0" s="35" t="str">
        <f>IFERROR(
                    _xlfn.XLOOKUP(Tabela1[[#This Row],[ID]],'Base_Solicitações MP'!B:B,'Base_Solicitações MP'!R:R),
                    "Não enviada")</f>
        <v>Diligência</v>
      </c>
      <c r="AC2880" s="15" t="str">
        <f>_xlfn.CONCAT(Tabela1[[#This Row],[Município]],"/",Tabela1[[#This Row],[UF]])</f>
        <v>São Jerônimo da Serra/PR</v>
      </c>
    </row>
    <row r="2881" spans="1:29" x14ac:dyDescent="0.25">
      <c r="A2881" s="14" t="s">
        <v>705</v>
      </c>
      <c r="B2881" s="2" t="s">
        <v>10765</v>
      </c>
      <c r="C2881" s="2" t="s">
        <v>13791</v>
      </c>
      <c r="D2881" s="3" t="s">
        <v>5122</v>
      </c>
      <c r="E2881" s="1">
        <v>32374</v>
      </c>
      <c r="F2881" s="1">
        <v>2014</v>
      </c>
      <c r="G2881" s="1">
        <v>1</v>
      </c>
      <c r="H2881" s="1" t="s">
        <v>1652</v>
      </c>
      <c r="I2881" s="1" t="s">
        <v>634</v>
      </c>
      <c r="J2881" s="1" t="s">
        <v>56</v>
      </c>
      <c r="K2881" s="1" t="str">
        <f>IF(Tabela1[[#This Row],[Situação da Obra]]="Inacabada - PC Técnica Concluída","Inacabada",Tabela1[[#This Row],[Situação da Obra]])</f>
        <v>Paralisada</v>
      </c>
      <c r="L2881" s="1" t="s">
        <v>30</v>
      </c>
      <c r="M2881" s="4">
        <v>44529</v>
      </c>
      <c r="N2881" s="5">
        <v>0.98699999999999999</v>
      </c>
      <c r="O2881" s="4">
        <v>45051</v>
      </c>
      <c r="P2881" s="1" t="s">
        <v>199</v>
      </c>
      <c r="Q2881" s="1" t="s">
        <v>1992</v>
      </c>
      <c r="R2881" s="1" t="s">
        <v>32</v>
      </c>
      <c r="S2881" s="1" t="s">
        <v>239</v>
      </c>
      <c r="T2881" s="1" t="s">
        <v>201</v>
      </c>
      <c r="U2881" s="6">
        <v>3330338.25</v>
      </c>
      <c r="V2881" s="6">
        <v>3554832.03</v>
      </c>
      <c r="W2881" s="6">
        <v>0</v>
      </c>
      <c r="X2881" s="6">
        <v>3554832.03</v>
      </c>
      <c r="Y2881" s="6">
        <v>69302.95</v>
      </c>
      <c r="Z2881" s="7">
        <v>45370</v>
      </c>
      <c r="AA28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1" s="35" t="str">
        <f>IFERROR(
                    _xlfn.XLOOKUP(Tabela1[[#This Row],[ID]],'Base_Solicitações MP'!B:B,'Base_Solicitações MP'!R:R),
                    "Não enviada")</f>
        <v>Não enviada</v>
      </c>
      <c r="AC2881" s="15" t="str">
        <f>_xlfn.CONCAT(Tabela1[[#This Row],[Município]],"/",Tabela1[[#This Row],[UF]])</f>
        <v>São Francisco do Sul/SC</v>
      </c>
    </row>
    <row r="2882" spans="1:29" x14ac:dyDescent="0.25">
      <c r="A2882" s="14" t="s">
        <v>705</v>
      </c>
      <c r="B2882" s="2" t="s">
        <v>10766</v>
      </c>
      <c r="C2882" s="2" t="s">
        <v>13792</v>
      </c>
      <c r="D2882" s="3" t="s">
        <v>5123</v>
      </c>
      <c r="E2882" s="1">
        <v>32405</v>
      </c>
      <c r="F2882" s="1">
        <v>2014</v>
      </c>
      <c r="G2882" s="1">
        <v>1</v>
      </c>
      <c r="H2882" s="1" t="s">
        <v>5124</v>
      </c>
      <c r="I2882" s="1" t="s">
        <v>249</v>
      </c>
      <c r="J2882" s="1" t="s">
        <v>56</v>
      </c>
      <c r="K2882" s="1" t="str">
        <f>IF(Tabela1[[#This Row],[Situação da Obra]]="Inacabada - PC Técnica Concluída","Inacabada",Tabela1[[#This Row],[Situação da Obra]])</f>
        <v>Paralisada</v>
      </c>
      <c r="L2882" s="1" t="s">
        <v>30</v>
      </c>
      <c r="M2882" s="4">
        <v>44889</v>
      </c>
      <c r="N2882" s="5">
        <v>0.78039999999999998</v>
      </c>
      <c r="O2882" s="4">
        <v>44957</v>
      </c>
      <c r="P2882" s="1" t="s">
        <v>199</v>
      </c>
      <c r="Q2882" s="1" t="s">
        <v>1992</v>
      </c>
      <c r="R2882" s="1" t="s">
        <v>32</v>
      </c>
      <c r="S2882" s="1" t="s">
        <v>239</v>
      </c>
      <c r="T2882" s="1" t="s">
        <v>201</v>
      </c>
      <c r="U2882" s="6">
        <v>3530109.28</v>
      </c>
      <c r="V2882" s="6">
        <v>3533956.22</v>
      </c>
      <c r="W2882" s="6">
        <v>0</v>
      </c>
      <c r="X2882" s="6">
        <v>3533956.22</v>
      </c>
      <c r="Y2882" s="6">
        <v>207.62</v>
      </c>
      <c r="Z2882" s="7">
        <v>45260</v>
      </c>
      <c r="AA28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2" s="35" t="str">
        <f>IFERROR(
                    _xlfn.XLOOKUP(Tabela1[[#This Row],[ID]],'Base_Solicitações MP'!B:B,'Base_Solicitações MP'!R:R),
                    "Não enviada")</f>
        <v>Retornado para Análise FNDE</v>
      </c>
      <c r="AC2882" s="15" t="str">
        <f>_xlfn.CONCAT(Tabela1[[#This Row],[Município]],"/",Tabela1[[#This Row],[UF]])</f>
        <v>Tomar do Geru/SE</v>
      </c>
    </row>
    <row r="2883" spans="1:29" x14ac:dyDescent="0.25">
      <c r="A2883" s="14" t="s">
        <v>705</v>
      </c>
      <c r="B2883" s="2" t="s">
        <v>10767</v>
      </c>
      <c r="C2883" s="2" t="s">
        <v>13793</v>
      </c>
      <c r="D2883" s="3" t="s">
        <v>5125</v>
      </c>
      <c r="E2883" s="1">
        <v>32188</v>
      </c>
      <c r="F2883" s="1">
        <v>2014</v>
      </c>
      <c r="G2883" s="1">
        <v>2</v>
      </c>
      <c r="H2883" s="1" t="s">
        <v>5126</v>
      </c>
      <c r="I2883" s="1" t="s">
        <v>99</v>
      </c>
      <c r="J2883" s="1" t="s">
        <v>29</v>
      </c>
      <c r="K2883" s="1" t="str">
        <f>IF(Tabela1[[#This Row],[Situação da Obra]]="Inacabada - PC Técnica Concluída","Inacabada",Tabela1[[#This Row],[Situação da Obra]])</f>
        <v>Inacabada</v>
      </c>
      <c r="L2883" s="1" t="s">
        <v>204</v>
      </c>
      <c r="M2883" s="4">
        <v>44915</v>
      </c>
      <c r="N2883" s="5">
        <v>0.113</v>
      </c>
      <c r="O2883" s="4">
        <v>43514</v>
      </c>
      <c r="P2883" s="1" t="s">
        <v>2031</v>
      </c>
      <c r="Q2883" s="1" t="s">
        <v>1992</v>
      </c>
      <c r="R2883" s="1" t="s">
        <v>32</v>
      </c>
      <c r="S2883" s="1" t="s">
        <v>200</v>
      </c>
      <c r="T2883" s="1" t="s">
        <v>201</v>
      </c>
      <c r="U2883" s="6">
        <v>1019344.42</v>
      </c>
      <c r="V2883" s="6">
        <v>934404.42</v>
      </c>
      <c r="W2883" s="6">
        <v>0</v>
      </c>
      <c r="X2883" s="6">
        <v>934404.42</v>
      </c>
      <c r="Y2883" s="6">
        <v>0</v>
      </c>
      <c r="Z2883" s="7">
        <v>43496</v>
      </c>
      <c r="AA28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3" s="35" t="str">
        <f>IFERROR(
                    _xlfn.XLOOKUP(Tabela1[[#This Row],[ID]],'Base_Solicitações MP'!B:B,'Base_Solicitações MP'!R:R),
                    "Não enviada")</f>
        <v>Aguardando Análise FNDE</v>
      </c>
      <c r="AC2883" s="15" t="str">
        <f>_xlfn.CONCAT(Tabela1[[#This Row],[Município]],"/",Tabela1[[#This Row],[UF]])</f>
        <v>Encruzilhada do Sul/RS</v>
      </c>
    </row>
    <row r="2884" spans="1:29" x14ac:dyDescent="0.25">
      <c r="A2884" s="14" t="s">
        <v>705</v>
      </c>
      <c r="B2884" s="2" t="s">
        <v>10768</v>
      </c>
      <c r="C2884" s="2" t="s">
        <v>13794</v>
      </c>
      <c r="D2884" s="3" t="s">
        <v>5125</v>
      </c>
      <c r="E2884" s="1">
        <v>32188</v>
      </c>
      <c r="F2884" s="1">
        <v>2014</v>
      </c>
      <c r="G2884" s="1">
        <v>2</v>
      </c>
      <c r="H2884" s="1" t="s">
        <v>5126</v>
      </c>
      <c r="I2884" s="1" t="s">
        <v>99</v>
      </c>
      <c r="J2884" s="1" t="s">
        <v>29</v>
      </c>
      <c r="K2884" s="1" t="str">
        <f>IF(Tabela1[[#This Row],[Situação da Obra]]="Inacabada - PC Técnica Concluída","Inacabada",Tabela1[[#This Row],[Situação da Obra]])</f>
        <v>Inacabada</v>
      </c>
      <c r="L2884" s="1" t="s">
        <v>204</v>
      </c>
      <c r="M2884" s="4">
        <v>44915</v>
      </c>
      <c r="N2884" s="5">
        <v>1.78E-2</v>
      </c>
      <c r="O2884" s="4">
        <v>43546</v>
      </c>
      <c r="P2884" s="1" t="s">
        <v>199</v>
      </c>
      <c r="Q2884" s="1" t="s">
        <v>1992</v>
      </c>
      <c r="R2884" s="1" t="s">
        <v>32</v>
      </c>
      <c r="S2884" s="1" t="s">
        <v>205</v>
      </c>
      <c r="T2884" s="1" t="s">
        <v>201</v>
      </c>
      <c r="U2884" s="6">
        <v>1019916.89</v>
      </c>
      <c r="V2884" s="6">
        <v>1019917.29</v>
      </c>
      <c r="W2884" s="6">
        <v>0</v>
      </c>
      <c r="X2884" s="6">
        <v>1019917.29</v>
      </c>
      <c r="Y2884" s="6">
        <v>0</v>
      </c>
      <c r="Z2884" s="7">
        <v>43496</v>
      </c>
      <c r="AA28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4" s="35" t="str">
        <f>IFERROR(
                    _xlfn.XLOOKUP(Tabela1[[#This Row],[ID]],'Base_Solicitações MP'!B:B,'Base_Solicitações MP'!R:R),
                    "Não enviada")</f>
        <v>Aguardando Análise FNDE</v>
      </c>
      <c r="AC2884" s="15" t="str">
        <f>_xlfn.CONCAT(Tabela1[[#This Row],[Município]],"/",Tabela1[[#This Row],[UF]])</f>
        <v>Encruzilhada do Sul/RS</v>
      </c>
    </row>
    <row r="2885" spans="1:29" x14ac:dyDescent="0.25">
      <c r="A2885" s="14" t="s">
        <v>705</v>
      </c>
      <c r="B2885" s="2" t="s">
        <v>10769</v>
      </c>
      <c r="C2885" s="2" t="s">
        <v>13795</v>
      </c>
      <c r="D2885" s="3" t="s">
        <v>5127</v>
      </c>
      <c r="E2885" s="1">
        <v>32195</v>
      </c>
      <c r="F2885" s="1">
        <v>2014</v>
      </c>
      <c r="G2885" s="1">
        <v>4</v>
      </c>
      <c r="H2885" s="1" t="s">
        <v>5128</v>
      </c>
      <c r="I2885" s="1" t="s">
        <v>99</v>
      </c>
      <c r="J2885" s="1" t="s">
        <v>29</v>
      </c>
      <c r="K2885" s="1" t="str">
        <f>IF(Tabela1[[#This Row],[Situação da Obra]]="Inacabada - PC Técnica Concluída","Inacabada",Tabela1[[#This Row],[Situação da Obra]])</f>
        <v>Inacabada</v>
      </c>
      <c r="L2885" s="1" t="s">
        <v>204</v>
      </c>
      <c r="M2885" s="4">
        <v>44915</v>
      </c>
      <c r="N2885" s="5">
        <v>0</v>
      </c>
      <c r="O2885" s="4">
        <v>42577</v>
      </c>
      <c r="P2885" s="1" t="s">
        <v>199</v>
      </c>
      <c r="Q2885" s="1" t="s">
        <v>1992</v>
      </c>
      <c r="R2885" s="1" t="s">
        <v>32</v>
      </c>
      <c r="S2885" s="1" t="s">
        <v>2035</v>
      </c>
      <c r="T2885" s="1" t="s">
        <v>201</v>
      </c>
      <c r="U2885" s="6">
        <v>145563.15</v>
      </c>
      <c r="V2885" s="6">
        <v>132330.87</v>
      </c>
      <c r="W2885" s="6">
        <v>0</v>
      </c>
      <c r="X2885" s="6">
        <v>132330.87</v>
      </c>
      <c r="Y2885" s="6">
        <v>0</v>
      </c>
      <c r="Z2885" s="7">
        <v>43190</v>
      </c>
      <c r="AA28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5" s="35" t="str">
        <f>IFERROR(
                    _xlfn.XLOOKUP(Tabela1[[#This Row],[ID]],'Base_Solicitações MP'!B:B,'Base_Solicitações MP'!R:R),
                    "Não enviada")</f>
        <v>Não enviada</v>
      </c>
      <c r="AC2885" s="15" t="str">
        <f>_xlfn.CONCAT(Tabela1[[#This Row],[Município]],"/",Tabela1[[#This Row],[UF]])</f>
        <v>Hulha Negra/RS</v>
      </c>
    </row>
    <row r="2886" spans="1:29" x14ac:dyDescent="0.25">
      <c r="A2886" s="14" t="s">
        <v>705</v>
      </c>
      <c r="B2886" s="2" t="s">
        <v>10770</v>
      </c>
      <c r="C2886" s="2" t="s">
        <v>13796</v>
      </c>
      <c r="D2886" s="3" t="s">
        <v>5127</v>
      </c>
      <c r="E2886" s="1">
        <v>32195</v>
      </c>
      <c r="F2886" s="1">
        <v>2014</v>
      </c>
      <c r="G2886" s="1">
        <v>4</v>
      </c>
      <c r="H2886" s="1" t="s">
        <v>5128</v>
      </c>
      <c r="I2886" s="1" t="s">
        <v>99</v>
      </c>
      <c r="J2886" s="1" t="s">
        <v>29</v>
      </c>
      <c r="K2886" s="1" t="str">
        <f>IF(Tabela1[[#This Row],[Situação da Obra]]="Inacabada - PC Técnica Concluída","Inacabada",Tabela1[[#This Row],[Situação da Obra]])</f>
        <v>Inacabada</v>
      </c>
      <c r="L2886" s="1" t="s">
        <v>204</v>
      </c>
      <c r="M2886" s="4">
        <v>44915</v>
      </c>
      <c r="N2886" s="5">
        <v>0.1239</v>
      </c>
      <c r="O2886" s="4">
        <v>42577</v>
      </c>
      <c r="P2886" s="1" t="s">
        <v>199</v>
      </c>
      <c r="Q2886" s="1" t="s">
        <v>1992</v>
      </c>
      <c r="R2886" s="1" t="s">
        <v>32</v>
      </c>
      <c r="S2886" s="1" t="s">
        <v>2035</v>
      </c>
      <c r="T2886" s="1" t="s">
        <v>201</v>
      </c>
      <c r="U2886" s="6">
        <v>126757.36</v>
      </c>
      <c r="V2886" s="6">
        <v>115246.78</v>
      </c>
      <c r="W2886" s="6">
        <v>0</v>
      </c>
      <c r="X2886" s="6">
        <v>115246.78</v>
      </c>
      <c r="Y2886" s="6">
        <v>0</v>
      </c>
      <c r="Z2886" s="7">
        <v>43190</v>
      </c>
      <c r="AA28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6" s="35" t="str">
        <f>IFERROR(
                    _xlfn.XLOOKUP(Tabela1[[#This Row],[ID]],'Base_Solicitações MP'!B:B,'Base_Solicitações MP'!R:R),
                    "Não enviada")</f>
        <v>Não enviada</v>
      </c>
      <c r="AC2886" s="15" t="str">
        <f>_xlfn.CONCAT(Tabela1[[#This Row],[Município]],"/",Tabela1[[#This Row],[UF]])</f>
        <v>Hulha Negra/RS</v>
      </c>
    </row>
    <row r="2887" spans="1:29" x14ac:dyDescent="0.25">
      <c r="A2887" s="14" t="s">
        <v>705</v>
      </c>
      <c r="B2887" s="2" t="s">
        <v>10771</v>
      </c>
      <c r="C2887" s="2" t="s">
        <v>13797</v>
      </c>
      <c r="D2887" s="3" t="s">
        <v>5127</v>
      </c>
      <c r="E2887" s="1">
        <v>32195</v>
      </c>
      <c r="F2887" s="1">
        <v>2014</v>
      </c>
      <c r="G2887" s="1">
        <v>4</v>
      </c>
      <c r="H2887" s="1" t="s">
        <v>5128</v>
      </c>
      <c r="I2887" s="1" t="s">
        <v>99</v>
      </c>
      <c r="J2887" s="1" t="s">
        <v>29</v>
      </c>
      <c r="K2887" s="1" t="str">
        <f>IF(Tabela1[[#This Row],[Situação da Obra]]="Inacabada - PC Técnica Concluída","Inacabada",Tabela1[[#This Row],[Situação da Obra]])</f>
        <v>Inacabada</v>
      </c>
      <c r="L2887" s="1" t="s">
        <v>204</v>
      </c>
      <c r="M2887" s="4">
        <v>44915</v>
      </c>
      <c r="N2887" s="5">
        <v>0</v>
      </c>
      <c r="O2887" s="4">
        <v>42535</v>
      </c>
      <c r="P2887" s="1" t="s">
        <v>199</v>
      </c>
      <c r="Q2887" s="1" t="s">
        <v>1992</v>
      </c>
      <c r="R2887" s="1" t="s">
        <v>32</v>
      </c>
      <c r="S2887" s="1" t="s">
        <v>223</v>
      </c>
      <c r="T2887" s="1" t="s">
        <v>201</v>
      </c>
      <c r="U2887" s="6">
        <v>241365.37</v>
      </c>
      <c r="V2887" s="6">
        <v>219478.2</v>
      </c>
      <c r="W2887" s="6">
        <v>0</v>
      </c>
      <c r="X2887" s="6">
        <v>219478.2</v>
      </c>
      <c r="Y2887" s="6">
        <v>0</v>
      </c>
      <c r="Z2887" s="7">
        <v>43190</v>
      </c>
      <c r="AA28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7" s="35" t="str">
        <f>IFERROR(
                    _xlfn.XLOOKUP(Tabela1[[#This Row],[ID]],'Base_Solicitações MP'!B:B,'Base_Solicitações MP'!R:R),
                    "Não enviada")</f>
        <v>Não enviada</v>
      </c>
      <c r="AC2887" s="15" t="str">
        <f>_xlfn.CONCAT(Tabela1[[#This Row],[Município]],"/",Tabela1[[#This Row],[UF]])</f>
        <v>Hulha Negra/RS</v>
      </c>
    </row>
    <row r="2888" spans="1:29" x14ac:dyDescent="0.25">
      <c r="A2888" s="14" t="s">
        <v>705</v>
      </c>
      <c r="B2888" s="2" t="s">
        <v>10772</v>
      </c>
      <c r="C2888" s="2" t="s">
        <v>13798</v>
      </c>
      <c r="D2888" s="3" t="s">
        <v>5127</v>
      </c>
      <c r="E2888" s="1">
        <v>32195</v>
      </c>
      <c r="F2888" s="1">
        <v>2014</v>
      </c>
      <c r="G2888" s="1">
        <v>4</v>
      </c>
      <c r="H2888" s="1" t="s">
        <v>5128</v>
      </c>
      <c r="I2888" s="1" t="s">
        <v>99</v>
      </c>
      <c r="J2888" s="1" t="s">
        <v>29</v>
      </c>
      <c r="K2888" s="1" t="str">
        <f>IF(Tabela1[[#This Row],[Situação da Obra]]="Inacabada - PC Técnica Concluída","Inacabada",Tabela1[[#This Row],[Situação da Obra]])</f>
        <v>Inacabada</v>
      </c>
      <c r="L2888" s="1" t="s">
        <v>204</v>
      </c>
      <c r="M2888" s="4">
        <v>44915</v>
      </c>
      <c r="N2888" s="5">
        <v>1.9E-3</v>
      </c>
      <c r="O2888" s="4">
        <v>42535</v>
      </c>
      <c r="P2888" s="1" t="s">
        <v>199</v>
      </c>
      <c r="Q2888" s="1" t="s">
        <v>1992</v>
      </c>
      <c r="R2888" s="1" t="s">
        <v>32</v>
      </c>
      <c r="S2888" s="1" t="s">
        <v>223</v>
      </c>
      <c r="T2888" s="1" t="s">
        <v>201</v>
      </c>
      <c r="U2888" s="6">
        <v>268753.78000000003</v>
      </c>
      <c r="V2888" s="6">
        <v>244339.36</v>
      </c>
      <c r="W2888" s="6">
        <v>0</v>
      </c>
      <c r="X2888" s="6">
        <v>244339.36</v>
      </c>
      <c r="Y2888" s="6">
        <v>0</v>
      </c>
      <c r="Z2888" s="7">
        <v>43190</v>
      </c>
      <c r="AA28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8" s="35" t="str">
        <f>IFERROR(
                    _xlfn.XLOOKUP(Tabela1[[#This Row],[ID]],'Base_Solicitações MP'!B:B,'Base_Solicitações MP'!R:R),
                    "Não enviada")</f>
        <v>Não enviada</v>
      </c>
      <c r="AC2888" s="15" t="str">
        <f>_xlfn.CONCAT(Tabela1[[#This Row],[Município]],"/",Tabela1[[#This Row],[UF]])</f>
        <v>Hulha Negra/RS</v>
      </c>
    </row>
    <row r="2889" spans="1:29" x14ac:dyDescent="0.25">
      <c r="A2889" s="14" t="s">
        <v>705</v>
      </c>
      <c r="B2889" s="2" t="s">
        <v>10773</v>
      </c>
      <c r="C2889" s="2" t="s">
        <v>13799</v>
      </c>
      <c r="D2889" s="3" t="s">
        <v>5129</v>
      </c>
      <c r="E2889" s="1">
        <v>32196</v>
      </c>
      <c r="F2889" s="1">
        <v>2014</v>
      </c>
      <c r="G2889" s="1">
        <v>1</v>
      </c>
      <c r="H2889" s="1" t="s">
        <v>5130</v>
      </c>
      <c r="I2889" s="1" t="s">
        <v>99</v>
      </c>
      <c r="J2889" s="1" t="s">
        <v>56</v>
      </c>
      <c r="K2889" s="1" t="str">
        <f>IF(Tabela1[[#This Row],[Situação da Obra]]="Inacabada - PC Técnica Concluída","Inacabada",Tabela1[[#This Row],[Situação da Obra]])</f>
        <v>Paralisada</v>
      </c>
      <c r="L2889" s="1" t="s">
        <v>204</v>
      </c>
      <c r="M2889" s="4">
        <v>45058</v>
      </c>
      <c r="N2889" s="5">
        <v>1</v>
      </c>
      <c r="O2889" s="4">
        <v>45058</v>
      </c>
      <c r="P2889" s="1" t="s">
        <v>199</v>
      </c>
      <c r="Q2889" s="1" t="s">
        <v>1992</v>
      </c>
      <c r="R2889" s="1" t="s">
        <v>32</v>
      </c>
      <c r="S2889" s="1" t="s">
        <v>200</v>
      </c>
      <c r="T2889" s="1" t="s">
        <v>201</v>
      </c>
      <c r="U2889" s="6">
        <v>140915.57</v>
      </c>
      <c r="V2889" s="6">
        <v>872560.1</v>
      </c>
      <c r="W2889" s="6">
        <v>0</v>
      </c>
      <c r="X2889" s="6">
        <v>872560.1</v>
      </c>
      <c r="Y2889" s="6">
        <v>0</v>
      </c>
      <c r="Z2889" s="7">
        <v>45314</v>
      </c>
      <c r="AA28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9" s="35" t="str">
        <f>IFERROR(
                    _xlfn.XLOOKUP(Tabela1[[#This Row],[ID]],'Base_Solicitações MP'!B:B,'Base_Solicitações MP'!R:R),
                    "Não enviada")</f>
        <v>Diligência</v>
      </c>
      <c r="AC2889" s="15" t="str">
        <f>_xlfn.CONCAT(Tabela1[[#This Row],[Município]],"/",Tabela1[[#This Row],[UF]])</f>
        <v>Ibarama/RS</v>
      </c>
    </row>
    <row r="2890" spans="1:29" x14ac:dyDescent="0.25">
      <c r="A2890" s="14" t="s">
        <v>705</v>
      </c>
      <c r="B2890" s="2" t="s">
        <v>10774</v>
      </c>
      <c r="C2890" s="2" t="s">
        <v>13800</v>
      </c>
      <c r="D2890" s="2" t="s">
        <v>5131</v>
      </c>
      <c r="E2890" s="1" t="s">
        <v>5132</v>
      </c>
      <c r="F2890" s="1">
        <v>2014</v>
      </c>
      <c r="G2890" s="1">
        <v>1</v>
      </c>
      <c r="H2890" s="1" t="s">
        <v>5133</v>
      </c>
      <c r="I2890" s="1" t="s">
        <v>60</v>
      </c>
      <c r="J2890" s="1" t="s">
        <v>29</v>
      </c>
      <c r="K2890" s="1" t="str">
        <f>IF(Tabela1[[#This Row],[Situação da Obra]]="Inacabada - PC Técnica Concluída","Inacabada",Tabela1[[#This Row],[Situação da Obra]])</f>
        <v>Inacabada</v>
      </c>
      <c r="L2890" s="1" t="s">
        <v>30</v>
      </c>
      <c r="M2890" s="4">
        <v>44915</v>
      </c>
      <c r="N2890" s="5">
        <v>0.53659999999999997</v>
      </c>
      <c r="O2890" s="4">
        <v>43649</v>
      </c>
      <c r="P2890" s="1" t="s">
        <v>1935</v>
      </c>
      <c r="Q2890" s="1" t="s">
        <v>710</v>
      </c>
      <c r="R2890" s="1" t="s">
        <v>32</v>
      </c>
      <c r="S2890" s="1" t="s">
        <v>1936</v>
      </c>
      <c r="T2890" s="1" t="s">
        <v>712</v>
      </c>
      <c r="U2890" s="6">
        <v>169990</v>
      </c>
      <c r="V2890" s="6">
        <v>184998.66</v>
      </c>
      <c r="W2890" s="6">
        <v>0</v>
      </c>
      <c r="X2890" s="6">
        <v>184998.66</v>
      </c>
      <c r="Y2890" s="6">
        <v>0</v>
      </c>
      <c r="Z2890" s="7">
        <v>43685</v>
      </c>
      <c r="AA28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0" s="35" t="str">
        <f>IFERROR(
                    _xlfn.XLOOKUP(Tabela1[[#This Row],[ID]],'Base_Solicitações MP'!B:B,'Base_Solicitações MP'!R:R),
                    "Não enviada")</f>
        <v>Não enviada</v>
      </c>
      <c r="AC2890" s="15" t="str">
        <f>_xlfn.CONCAT(Tabela1[[#This Row],[Município]],"/",Tabela1[[#This Row],[UF]])</f>
        <v>Cristália/MG</v>
      </c>
    </row>
    <row r="2891" spans="1:29" x14ac:dyDescent="0.25">
      <c r="A2891" s="14" t="s">
        <v>705</v>
      </c>
      <c r="B2891" s="2" t="s">
        <v>10775</v>
      </c>
      <c r="C2891" s="2" t="s">
        <v>13801</v>
      </c>
      <c r="D2891" s="2" t="s">
        <v>5134</v>
      </c>
      <c r="E2891" s="1" t="s">
        <v>5135</v>
      </c>
      <c r="F2891" s="1">
        <v>2014</v>
      </c>
      <c r="G2891" s="1">
        <v>1</v>
      </c>
      <c r="H2891" s="1" t="s">
        <v>2429</v>
      </c>
      <c r="I2891" s="1" t="s">
        <v>184</v>
      </c>
      <c r="J2891" s="1" t="s">
        <v>29</v>
      </c>
      <c r="K2891" s="1" t="str">
        <f>IF(Tabela1[[#This Row],[Situação da Obra]]="Inacabada - PC Técnica Concluída","Inacabada",Tabela1[[#This Row],[Situação da Obra]])</f>
        <v>Inacabada</v>
      </c>
      <c r="L2891" s="1" t="s">
        <v>30</v>
      </c>
      <c r="M2891" s="4">
        <v>44915</v>
      </c>
      <c r="N2891" s="5">
        <v>0.52259999999999995</v>
      </c>
      <c r="O2891" s="4">
        <v>43274</v>
      </c>
      <c r="P2891" s="1" t="s">
        <v>1935</v>
      </c>
      <c r="Q2891" s="1" t="s">
        <v>710</v>
      </c>
      <c r="R2891" s="1" t="s">
        <v>32</v>
      </c>
      <c r="S2891" s="1" t="s">
        <v>1936</v>
      </c>
      <c r="T2891" s="1" t="s">
        <v>712</v>
      </c>
      <c r="U2891" s="6">
        <v>183610.69</v>
      </c>
      <c r="V2891" s="6">
        <v>185000</v>
      </c>
      <c r="W2891" s="6">
        <v>0</v>
      </c>
      <c r="X2891" s="6">
        <v>185000</v>
      </c>
      <c r="Y2891" s="6">
        <v>0</v>
      </c>
      <c r="Z2891" s="7">
        <v>43702</v>
      </c>
      <c r="AA28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1" s="35" t="str">
        <f>IFERROR(
                    _xlfn.XLOOKUP(Tabela1[[#This Row],[ID]],'Base_Solicitações MP'!B:B,'Base_Solicitações MP'!R:R),
                    "Não enviada")</f>
        <v>Em Cadastramento</v>
      </c>
      <c r="AC2891" s="15" t="str">
        <f>_xlfn.CONCAT(Tabela1[[#This Row],[Município]],"/",Tabela1[[#This Row],[UF]])</f>
        <v>Moju/PA</v>
      </c>
    </row>
    <row r="2892" spans="1:29" x14ac:dyDescent="0.25">
      <c r="A2892" s="14" t="s">
        <v>705</v>
      </c>
      <c r="B2892" s="2" t="s">
        <v>10776</v>
      </c>
      <c r="C2892" s="2" t="s">
        <v>13802</v>
      </c>
      <c r="D2892" s="2" t="s">
        <v>5136</v>
      </c>
      <c r="E2892" s="1" t="s">
        <v>5137</v>
      </c>
      <c r="F2892" s="1">
        <v>2014</v>
      </c>
      <c r="G2892" s="1">
        <v>1</v>
      </c>
      <c r="H2892" s="1" t="s">
        <v>5138</v>
      </c>
      <c r="I2892" s="1" t="s">
        <v>55</v>
      </c>
      <c r="J2892" s="1" t="s">
        <v>29</v>
      </c>
      <c r="K2892" s="1" t="str">
        <f>IF(Tabela1[[#This Row],[Situação da Obra]]="Inacabada - PC Técnica Concluída","Inacabada",Tabela1[[#This Row],[Situação da Obra]])</f>
        <v>Inacabada</v>
      </c>
      <c r="L2892" s="1" t="s">
        <v>30</v>
      </c>
      <c r="M2892" s="4">
        <v>44915</v>
      </c>
      <c r="N2892" s="5">
        <v>0</v>
      </c>
      <c r="O2892" s="4"/>
      <c r="P2892" s="1" t="s">
        <v>1935</v>
      </c>
      <c r="Q2892" s="1" t="s">
        <v>710</v>
      </c>
      <c r="R2892" s="1" t="s">
        <v>32</v>
      </c>
      <c r="S2892" s="1" t="s">
        <v>1936</v>
      </c>
      <c r="T2892" s="1" t="s">
        <v>712</v>
      </c>
      <c r="U2892" s="6">
        <v>183639.06</v>
      </c>
      <c r="V2892" s="6">
        <v>183892.12</v>
      </c>
      <c r="W2892" s="6">
        <v>0</v>
      </c>
      <c r="X2892" s="6">
        <v>183892.12</v>
      </c>
      <c r="Y2892" s="6">
        <v>0</v>
      </c>
      <c r="Z2892" s="7">
        <v>44925</v>
      </c>
      <c r="AA28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2" s="35" t="str">
        <f>IFERROR(
                    _xlfn.XLOOKUP(Tabela1[[#This Row],[ID]],'Base_Solicitações MP'!B:B,'Base_Solicitações MP'!R:R),
                    "Não enviada")</f>
        <v>Não enviada</v>
      </c>
      <c r="AC2892" s="15" t="str">
        <f>_xlfn.CONCAT(Tabela1[[#This Row],[Município]],"/",Tabela1[[#This Row],[UF]])</f>
        <v>Tejupá/SP</v>
      </c>
    </row>
    <row r="2893" spans="1:29" x14ac:dyDescent="0.25">
      <c r="A2893" s="14" t="s">
        <v>705</v>
      </c>
      <c r="B2893" s="2" t="s">
        <v>6597</v>
      </c>
      <c r="C2893" s="2" t="s">
        <v>13803</v>
      </c>
      <c r="D2893" s="3" t="s">
        <v>5139</v>
      </c>
      <c r="E2893" s="1" t="s">
        <v>5140</v>
      </c>
      <c r="F2893" s="1">
        <v>2014</v>
      </c>
      <c r="G2893" s="1">
        <v>1</v>
      </c>
      <c r="H2893" s="1" t="s">
        <v>305</v>
      </c>
      <c r="I2893" s="1" t="s">
        <v>212</v>
      </c>
      <c r="J2893" s="1" t="s">
        <v>29</v>
      </c>
      <c r="K2893" s="1" t="str">
        <f>IF(Tabela1[[#This Row],[Situação da Obra]]="Inacabada - PC Técnica Concluída","Inacabada",Tabela1[[#This Row],[Situação da Obra]])</f>
        <v>Inacabada</v>
      </c>
      <c r="L2893" s="1" t="s">
        <v>30</v>
      </c>
      <c r="M2893" s="4">
        <v>44915</v>
      </c>
      <c r="N2893" s="5">
        <v>0.43840000000000001</v>
      </c>
      <c r="O2893" s="4">
        <v>44040</v>
      </c>
      <c r="P2893" s="1" t="s">
        <v>31</v>
      </c>
      <c r="Q2893" s="1" t="s">
        <v>710</v>
      </c>
      <c r="R2893" s="1" t="s">
        <v>32</v>
      </c>
      <c r="S2893" s="1" t="s">
        <v>57</v>
      </c>
      <c r="T2893" s="1" t="s">
        <v>34</v>
      </c>
      <c r="U2893" s="6">
        <v>1946113.8</v>
      </c>
      <c r="V2893" s="6">
        <v>1961808.27</v>
      </c>
      <c r="W2893" s="6">
        <v>0</v>
      </c>
      <c r="X2893" s="6">
        <v>1961808.27</v>
      </c>
      <c r="Y2893" s="6">
        <v>86417.42</v>
      </c>
      <c r="Z2893" s="7">
        <v>44601</v>
      </c>
      <c r="AA28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3" s="35" t="str">
        <f>IFERROR(
                    _xlfn.XLOOKUP(Tabela1[[#This Row],[ID]],'Base_Solicitações MP'!B:B,'Base_Solicitações MP'!R:R),
                    "Não enviada")</f>
        <v>Diligência</v>
      </c>
      <c r="AC2893" s="15" t="str">
        <f>_xlfn.CONCAT(Tabela1[[#This Row],[Município]],"/",Tabela1[[#This Row],[UF]])</f>
        <v>Envira/AM</v>
      </c>
    </row>
    <row r="2894" spans="1:29" x14ac:dyDescent="0.25">
      <c r="A2894" s="14" t="s">
        <v>705</v>
      </c>
      <c r="B2894" s="2" t="s">
        <v>10777</v>
      </c>
      <c r="C2894" s="2" t="s">
        <v>13804</v>
      </c>
      <c r="D2894" s="3" t="s">
        <v>5141</v>
      </c>
      <c r="E2894" s="1" t="s">
        <v>5142</v>
      </c>
      <c r="F2894" s="1">
        <v>2014</v>
      </c>
      <c r="G2894" s="1">
        <v>1</v>
      </c>
      <c r="H2894" s="1" t="s">
        <v>1990</v>
      </c>
      <c r="I2894" s="1" t="s">
        <v>184</v>
      </c>
      <c r="J2894" s="1" t="s">
        <v>29</v>
      </c>
      <c r="K2894" s="1" t="str">
        <f>IF(Tabela1[[#This Row],[Situação da Obra]]="Inacabada - PC Técnica Concluída","Inacabada",Tabela1[[#This Row],[Situação da Obra]])</f>
        <v>Inacabada</v>
      </c>
      <c r="L2894" s="1" t="s">
        <v>30</v>
      </c>
      <c r="M2894" s="4">
        <v>44915</v>
      </c>
      <c r="N2894" s="5">
        <v>0.28539999999999999</v>
      </c>
      <c r="O2894" s="4"/>
      <c r="P2894" s="1" t="s">
        <v>31</v>
      </c>
      <c r="Q2894" s="1" t="s">
        <v>710</v>
      </c>
      <c r="R2894" s="1" t="s">
        <v>32</v>
      </c>
      <c r="S2894" s="1" t="s">
        <v>353</v>
      </c>
      <c r="T2894" s="1" t="s">
        <v>34</v>
      </c>
      <c r="U2894" s="6" t="s">
        <v>41</v>
      </c>
      <c r="V2894" s="6">
        <v>1163715.8</v>
      </c>
      <c r="W2894" s="6">
        <v>653658.21</v>
      </c>
      <c r="X2894" s="6">
        <v>1817374.01</v>
      </c>
      <c r="Y2894" s="6" t="s">
        <v>41</v>
      </c>
      <c r="Z2894" s="7">
        <v>43670</v>
      </c>
      <c r="AA28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4" s="35" t="str">
        <f>IFERROR(
                    _xlfn.XLOOKUP(Tabela1[[#This Row],[ID]],'Base_Solicitações MP'!B:B,'Base_Solicitações MP'!R:R),
                    "Não enviada")</f>
        <v>Não enviada</v>
      </c>
      <c r="AC2894" s="15" t="str">
        <f>_xlfn.CONCAT(Tabela1[[#This Row],[Município]],"/",Tabela1[[#This Row],[UF]])</f>
        <v>Marabá/PA</v>
      </c>
    </row>
    <row r="2895" spans="1:29" x14ac:dyDescent="0.25">
      <c r="A2895" s="14" t="s">
        <v>705</v>
      </c>
      <c r="B2895" s="2" t="s">
        <v>10778</v>
      </c>
      <c r="C2895" s="2" t="s">
        <v>13805</v>
      </c>
      <c r="D2895" s="3" t="s">
        <v>5143</v>
      </c>
      <c r="E2895" s="1" t="s">
        <v>5144</v>
      </c>
      <c r="F2895" s="1">
        <v>2014</v>
      </c>
      <c r="G2895" s="1">
        <v>1</v>
      </c>
      <c r="H2895" s="1" t="s">
        <v>5145</v>
      </c>
      <c r="I2895" s="1" t="s">
        <v>37</v>
      </c>
      <c r="J2895" s="1" t="s">
        <v>29</v>
      </c>
      <c r="K2895" s="1" t="str">
        <f>IF(Tabela1[[#This Row],[Situação da Obra]]="Inacabada - PC Técnica Concluída","Inacabada",Tabela1[[#This Row],[Situação da Obra]])</f>
        <v>Inacabada</v>
      </c>
      <c r="L2895" s="1" t="s">
        <v>30</v>
      </c>
      <c r="M2895" s="4">
        <v>44915</v>
      </c>
      <c r="N2895" s="5">
        <v>0.95399999999999996</v>
      </c>
      <c r="O2895" s="4">
        <v>44175</v>
      </c>
      <c r="P2895" s="1" t="s">
        <v>31</v>
      </c>
      <c r="Q2895" s="1" t="s">
        <v>710</v>
      </c>
      <c r="R2895" s="1" t="s">
        <v>32</v>
      </c>
      <c r="S2895" s="1" t="s">
        <v>739</v>
      </c>
      <c r="T2895" s="1" t="s">
        <v>34</v>
      </c>
      <c r="U2895" s="6">
        <v>1235377.29</v>
      </c>
      <c r="V2895" s="6">
        <v>1236242.6599999999</v>
      </c>
      <c r="W2895" s="6">
        <v>0</v>
      </c>
      <c r="X2895" s="6">
        <v>1236242.6599999999</v>
      </c>
      <c r="Y2895" s="6">
        <v>3653</v>
      </c>
      <c r="Z2895" s="7">
        <v>44351</v>
      </c>
      <c r="AA28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5" s="35" t="str">
        <f>IFERROR(
                    _xlfn.XLOOKUP(Tabela1[[#This Row],[ID]],'Base_Solicitações MP'!B:B,'Base_Solicitações MP'!R:R),
                    "Não enviada")</f>
        <v>Em Cadastramento</v>
      </c>
      <c r="AC2895" s="15" t="str">
        <f>_xlfn.CONCAT(Tabela1[[#This Row],[Município]],"/",Tabela1[[#This Row],[UF]])</f>
        <v>Matias Olímpio/PI</v>
      </c>
    </row>
    <row r="2896" spans="1:29" x14ac:dyDescent="0.25">
      <c r="A2896" s="14" t="s">
        <v>705</v>
      </c>
      <c r="B2896" s="2" t="s">
        <v>10779</v>
      </c>
      <c r="C2896" s="2" t="s">
        <v>13806</v>
      </c>
      <c r="D2896" s="3" t="s">
        <v>5146</v>
      </c>
      <c r="E2896" s="1" t="s">
        <v>5147</v>
      </c>
      <c r="F2896" s="1">
        <v>2014</v>
      </c>
      <c r="G2896" s="1">
        <v>1</v>
      </c>
      <c r="H2896" s="1" t="s">
        <v>5148</v>
      </c>
      <c r="I2896" s="1" t="s">
        <v>249</v>
      </c>
      <c r="J2896" s="1" t="s">
        <v>40</v>
      </c>
      <c r="K2896" s="1" t="str">
        <f>IF(Tabela1[[#This Row],[Situação da Obra]]="Inacabada - PC Técnica Concluída","Inacabada",Tabela1[[#This Row],[Situação da Obra]])</f>
        <v>Inacabada</v>
      </c>
      <c r="L2896" s="1" t="s">
        <v>30</v>
      </c>
      <c r="M2896" s="4">
        <v>45005</v>
      </c>
      <c r="N2896" s="5">
        <v>0.81850000000000001</v>
      </c>
      <c r="O2896" s="4">
        <v>44227</v>
      </c>
      <c r="P2896" s="1" t="s">
        <v>31</v>
      </c>
      <c r="Q2896" s="1" t="s">
        <v>710</v>
      </c>
      <c r="R2896" s="1" t="s">
        <v>32</v>
      </c>
      <c r="S2896" s="1" t="s">
        <v>739</v>
      </c>
      <c r="T2896" s="1" t="s">
        <v>34</v>
      </c>
      <c r="U2896" s="6">
        <v>530061.12</v>
      </c>
      <c r="V2896" s="6">
        <v>1181161.45</v>
      </c>
      <c r="W2896" s="6">
        <v>0</v>
      </c>
      <c r="X2896" s="6">
        <v>1181161.45</v>
      </c>
      <c r="Y2896" s="6">
        <v>8907.81</v>
      </c>
      <c r="Z2896" s="7">
        <v>44895</v>
      </c>
      <c r="AA28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6" s="35" t="str">
        <f>IFERROR(
                    _xlfn.XLOOKUP(Tabela1[[#This Row],[ID]],'Base_Solicitações MP'!B:B,'Base_Solicitações MP'!R:R),
                    "Não enviada")</f>
        <v>Diligência</v>
      </c>
      <c r="AC2896" s="15" t="str">
        <f>_xlfn.CONCAT(Tabela1[[#This Row],[Município]],"/",Tabela1[[#This Row],[UF]])</f>
        <v>Itaporanga d'Ajuda/SE</v>
      </c>
    </row>
    <row r="2897" spans="1:29" x14ac:dyDescent="0.25">
      <c r="A2897" s="14" t="s">
        <v>705</v>
      </c>
      <c r="B2897" s="2" t="s">
        <v>10780</v>
      </c>
      <c r="C2897" s="2" t="s">
        <v>13807</v>
      </c>
      <c r="D2897" s="3" t="s">
        <v>5149</v>
      </c>
      <c r="E2897" s="1" t="s">
        <v>5150</v>
      </c>
      <c r="F2897" s="1">
        <v>2014</v>
      </c>
      <c r="G2897" s="1">
        <v>1</v>
      </c>
      <c r="H2897" s="1" t="s">
        <v>5151</v>
      </c>
      <c r="I2897" s="1" t="s">
        <v>249</v>
      </c>
      <c r="J2897" s="1" t="s">
        <v>56</v>
      </c>
      <c r="K2897" s="1" t="str">
        <f>IF(Tabela1[[#This Row],[Situação da Obra]]="Inacabada - PC Técnica Concluída","Inacabada",Tabela1[[#This Row],[Situação da Obra]])</f>
        <v>Paralisada</v>
      </c>
      <c r="L2897" s="1" t="s">
        <v>30</v>
      </c>
      <c r="M2897" s="4">
        <v>45013</v>
      </c>
      <c r="N2897" s="5">
        <v>0.28389999999999999</v>
      </c>
      <c r="O2897" s="4">
        <v>45013</v>
      </c>
      <c r="P2897" s="1" t="s">
        <v>31</v>
      </c>
      <c r="Q2897" s="1" t="s">
        <v>710</v>
      </c>
      <c r="R2897" s="1" t="s">
        <v>32</v>
      </c>
      <c r="S2897" s="1" t="s">
        <v>57</v>
      </c>
      <c r="T2897" s="1" t="s">
        <v>34</v>
      </c>
      <c r="U2897" s="6">
        <v>1546726.75</v>
      </c>
      <c r="V2897" s="6">
        <v>1775662.43</v>
      </c>
      <c r="W2897" s="6">
        <v>0</v>
      </c>
      <c r="X2897" s="6">
        <v>1775662.43</v>
      </c>
      <c r="Y2897" s="6">
        <v>0</v>
      </c>
      <c r="Z2897" s="7">
        <v>45322</v>
      </c>
      <c r="AA28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7" s="35" t="str">
        <f>IFERROR(
                    _xlfn.XLOOKUP(Tabela1[[#This Row],[ID]],'Base_Solicitações MP'!B:B,'Base_Solicitações MP'!R:R),
                    "Não enviada")</f>
        <v>Diligência</v>
      </c>
      <c r="AC2897" s="15" t="str">
        <f>_xlfn.CONCAT(Tabela1[[#This Row],[Município]],"/",Tabela1[[#This Row],[UF]])</f>
        <v>Ribeirópolis/SE</v>
      </c>
    </row>
    <row r="2898" spans="1:29" x14ac:dyDescent="0.25">
      <c r="A2898" s="14" t="s">
        <v>705</v>
      </c>
      <c r="B2898" s="2" t="s">
        <v>10781</v>
      </c>
      <c r="C2898" s="2" t="s">
        <v>13808</v>
      </c>
      <c r="D2898" s="3" t="s">
        <v>5152</v>
      </c>
      <c r="E2898" s="1" t="s">
        <v>5153</v>
      </c>
      <c r="F2898" s="1">
        <v>2014</v>
      </c>
      <c r="G2898" s="1">
        <v>1</v>
      </c>
      <c r="H2898" s="1" t="s">
        <v>5154</v>
      </c>
      <c r="I2898" s="1" t="s">
        <v>208</v>
      </c>
      <c r="J2898" s="1" t="s">
        <v>29</v>
      </c>
      <c r="K2898" s="1" t="str">
        <f>IF(Tabela1[[#This Row],[Situação da Obra]]="Inacabada - PC Técnica Concluída","Inacabada",Tabela1[[#This Row],[Situação da Obra]])</f>
        <v>Inacabada</v>
      </c>
      <c r="L2898" s="1" t="s">
        <v>30</v>
      </c>
      <c r="M2898" s="4">
        <v>45042</v>
      </c>
      <c r="N2898" s="5">
        <v>0.2427</v>
      </c>
      <c r="O2898" s="4">
        <v>44434</v>
      </c>
      <c r="P2898" s="1" t="s">
        <v>31</v>
      </c>
      <c r="Q2898" s="1" t="s">
        <v>710</v>
      </c>
      <c r="R2898" s="1" t="s">
        <v>32</v>
      </c>
      <c r="S2898" s="1" t="s">
        <v>57</v>
      </c>
      <c r="T2898" s="1" t="s">
        <v>34</v>
      </c>
      <c r="U2898" s="6">
        <v>2131916.0299999998</v>
      </c>
      <c r="V2898" s="6">
        <v>1951209.06</v>
      </c>
      <c r="W2898" s="6">
        <v>0</v>
      </c>
      <c r="X2898" s="6">
        <v>1951209.06</v>
      </c>
      <c r="Y2898" s="6">
        <v>202701.91</v>
      </c>
      <c r="Z2898" s="7">
        <v>44407</v>
      </c>
      <c r="AA28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8" s="35" t="str">
        <f>IFERROR(
                    _xlfn.XLOOKUP(Tabela1[[#This Row],[ID]],'Base_Solicitações MP'!B:B,'Base_Solicitações MP'!R:R),
                    "Não enviada")</f>
        <v>Aguardando Análise FNDE</v>
      </c>
      <c r="AC2898" s="15" t="str">
        <f>_xlfn.CONCAT(Tabela1[[#This Row],[Município]],"/",Tabela1[[#This Row],[UF]])</f>
        <v>Rorainópolis/RR</v>
      </c>
    </row>
    <row r="2899" spans="1:29" x14ac:dyDescent="0.25">
      <c r="A2899" s="14" t="s">
        <v>705</v>
      </c>
      <c r="B2899" s="2" t="s">
        <v>10782</v>
      </c>
      <c r="C2899" s="2" t="s">
        <v>13809</v>
      </c>
      <c r="D2899" s="3" t="s">
        <v>5155</v>
      </c>
      <c r="E2899" s="1" t="s">
        <v>5156</v>
      </c>
      <c r="F2899" s="1">
        <v>2014</v>
      </c>
      <c r="G2899" s="1">
        <v>1</v>
      </c>
      <c r="H2899" s="1" t="s">
        <v>5157</v>
      </c>
      <c r="I2899" s="1" t="s">
        <v>99</v>
      </c>
      <c r="J2899" s="1" t="s">
        <v>29</v>
      </c>
      <c r="K2899" s="1" t="str">
        <f>IF(Tabela1[[#This Row],[Situação da Obra]]="Inacabada - PC Técnica Concluída","Inacabada",Tabela1[[#This Row],[Situação da Obra]])</f>
        <v>Inacabada</v>
      </c>
      <c r="L2899" s="1" t="s">
        <v>30</v>
      </c>
      <c r="M2899" s="4">
        <v>44915</v>
      </c>
      <c r="N2899" s="5">
        <v>0.3448</v>
      </c>
      <c r="O2899" s="4">
        <v>43791</v>
      </c>
      <c r="P2899" s="1" t="s">
        <v>31</v>
      </c>
      <c r="Q2899" s="1" t="s">
        <v>710</v>
      </c>
      <c r="R2899" s="1" t="s">
        <v>32</v>
      </c>
      <c r="S2899" s="1" t="s">
        <v>860</v>
      </c>
      <c r="T2899" s="1" t="s">
        <v>34</v>
      </c>
      <c r="U2899" s="6">
        <v>749000</v>
      </c>
      <c r="V2899" s="6">
        <v>790613.29</v>
      </c>
      <c r="W2899" s="6">
        <v>0</v>
      </c>
      <c r="X2899" s="6">
        <v>790613.29</v>
      </c>
      <c r="Y2899" s="6">
        <v>0</v>
      </c>
      <c r="Z2899" s="7">
        <v>43734</v>
      </c>
      <c r="AA28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9" s="35" t="str">
        <f>IFERROR(
                    _xlfn.XLOOKUP(Tabela1[[#This Row],[ID]],'Base_Solicitações MP'!B:B,'Base_Solicitações MP'!R:R),
                    "Não enviada")</f>
        <v>Não enviada</v>
      </c>
      <c r="AC2899" s="15" t="str">
        <f>_xlfn.CONCAT(Tabela1[[#This Row],[Município]],"/",Tabela1[[#This Row],[UF]])</f>
        <v>Terra de Areia/RS</v>
      </c>
    </row>
    <row r="2900" spans="1:29" x14ac:dyDescent="0.25">
      <c r="A2900" s="14" t="s">
        <v>705</v>
      </c>
      <c r="B2900" s="2" t="s">
        <v>10783</v>
      </c>
      <c r="C2900" s="2" t="s">
        <v>13810</v>
      </c>
      <c r="D2900" s="3" t="s">
        <v>5158</v>
      </c>
      <c r="E2900" s="1" t="s">
        <v>5159</v>
      </c>
      <c r="F2900" s="1">
        <v>2014</v>
      </c>
      <c r="G2900" s="1">
        <v>1</v>
      </c>
      <c r="H2900" s="1" t="s">
        <v>5160</v>
      </c>
      <c r="I2900" s="1" t="s">
        <v>99</v>
      </c>
      <c r="J2900" s="1" t="s">
        <v>29</v>
      </c>
      <c r="K2900" s="1" t="str">
        <f>IF(Tabela1[[#This Row],[Situação da Obra]]="Inacabada - PC Técnica Concluída","Inacabada",Tabela1[[#This Row],[Situação da Obra]])</f>
        <v>Inacabada</v>
      </c>
      <c r="L2900" s="1" t="s">
        <v>30</v>
      </c>
      <c r="M2900" s="4">
        <v>44915</v>
      </c>
      <c r="N2900" s="5">
        <v>0.40410000000000001</v>
      </c>
      <c r="O2900" s="4">
        <v>43077</v>
      </c>
      <c r="P2900" s="1" t="s">
        <v>31</v>
      </c>
      <c r="Q2900" s="1" t="s">
        <v>710</v>
      </c>
      <c r="R2900" s="1" t="s">
        <v>32</v>
      </c>
      <c r="S2900" s="1" t="s">
        <v>860</v>
      </c>
      <c r="T2900" s="1" t="s">
        <v>34</v>
      </c>
      <c r="U2900" s="6">
        <v>749000</v>
      </c>
      <c r="V2900" s="6">
        <v>790613.29</v>
      </c>
      <c r="W2900" s="6">
        <v>0</v>
      </c>
      <c r="X2900" s="6">
        <v>790613.29</v>
      </c>
      <c r="Y2900" s="6">
        <v>0</v>
      </c>
      <c r="Z2900" s="7">
        <v>43149</v>
      </c>
      <c r="AA29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00" s="35" t="str">
        <f>IFERROR(
                    _xlfn.XLOOKUP(Tabela1[[#This Row],[ID]],'Base_Solicitações MP'!B:B,'Base_Solicitações MP'!R:R),
                    "Não enviada")</f>
        <v>Não enviada</v>
      </c>
      <c r="AC2900" s="15" t="str">
        <f>_xlfn.CONCAT(Tabela1[[#This Row],[Município]],"/",Tabela1[[#This Row],[UF]])</f>
        <v>Três Cachoeiras/RS</v>
      </c>
    </row>
    <row r="2901" spans="1:29" x14ac:dyDescent="0.25">
      <c r="A2901" s="14" t="s">
        <v>705</v>
      </c>
      <c r="B2901" s="2" t="s">
        <v>10784</v>
      </c>
      <c r="C2901" s="2" t="s">
        <v>13811</v>
      </c>
      <c r="D2901" s="3" t="s">
        <v>5161</v>
      </c>
      <c r="E2901" s="1" t="s">
        <v>5162</v>
      </c>
      <c r="F2901" s="1">
        <v>2014</v>
      </c>
      <c r="G2901" s="1">
        <v>1</v>
      </c>
      <c r="H2901" s="1" t="s">
        <v>5163</v>
      </c>
      <c r="I2901" s="1" t="s">
        <v>634</v>
      </c>
      <c r="J2901" s="1" t="s">
        <v>56</v>
      </c>
      <c r="K2901" s="1" t="str">
        <f>IF(Tabela1[[#This Row],[Situação da Obra]]="Inacabada - PC Técnica Concluída","Inacabada",Tabela1[[#This Row],[Situação da Obra]])</f>
        <v>Paralisada</v>
      </c>
      <c r="L2901" s="1" t="s">
        <v>30</v>
      </c>
      <c r="M2901" s="4">
        <v>44756</v>
      </c>
      <c r="N2901" s="5">
        <v>0.85799999999999998</v>
      </c>
      <c r="O2901" s="4">
        <v>44756</v>
      </c>
      <c r="P2901" s="1" t="s">
        <v>31</v>
      </c>
      <c r="Q2901" s="1" t="s">
        <v>710</v>
      </c>
      <c r="R2901" s="1" t="s">
        <v>32</v>
      </c>
      <c r="S2901" s="1" t="s">
        <v>739</v>
      </c>
      <c r="T2901" s="1" t="s">
        <v>34</v>
      </c>
      <c r="U2901" s="6">
        <v>357223.56</v>
      </c>
      <c r="V2901" s="6">
        <v>1249134.1100000001</v>
      </c>
      <c r="W2901" s="6">
        <v>0</v>
      </c>
      <c r="X2901" s="6">
        <v>1249134.1100000001</v>
      </c>
      <c r="Y2901" s="6">
        <v>225743.14</v>
      </c>
      <c r="Z2901" s="7">
        <v>45310</v>
      </c>
      <c r="AA29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1" s="35" t="str">
        <f>IFERROR(
                    _xlfn.XLOOKUP(Tabela1[[#This Row],[ID]],'Base_Solicitações MP'!B:B,'Base_Solicitações MP'!R:R),
                    "Não enviada")</f>
        <v>Retornado para Análise FNDE</v>
      </c>
      <c r="AC2901" s="15" t="str">
        <f>_xlfn.CONCAT(Tabela1[[#This Row],[Município]],"/",Tabela1[[#This Row],[UF]])</f>
        <v>Água Doce/SC</v>
      </c>
    </row>
    <row r="2902" spans="1:29" x14ac:dyDescent="0.25">
      <c r="A2902" s="14" t="s">
        <v>705</v>
      </c>
      <c r="B2902" s="2" t="s">
        <v>10785</v>
      </c>
      <c r="C2902" s="2" t="s">
        <v>13812</v>
      </c>
      <c r="D2902" s="3" t="s">
        <v>5164</v>
      </c>
      <c r="E2902" s="1" t="s">
        <v>5165</v>
      </c>
      <c r="F2902" s="1">
        <v>2014</v>
      </c>
      <c r="G2902" s="1">
        <v>1</v>
      </c>
      <c r="H2902" s="1" t="s">
        <v>5166</v>
      </c>
      <c r="I2902" s="1" t="s">
        <v>634</v>
      </c>
      <c r="J2902" s="1" t="s">
        <v>56</v>
      </c>
      <c r="K2902" s="1" t="str">
        <f>IF(Tabela1[[#This Row],[Situação da Obra]]="Inacabada - PC Técnica Concluída","Inacabada",Tabela1[[#This Row],[Situação da Obra]])</f>
        <v>Paralisada</v>
      </c>
      <c r="L2902" s="1" t="s">
        <v>30</v>
      </c>
      <c r="M2902" s="4">
        <v>44476</v>
      </c>
      <c r="N2902" s="5">
        <v>0.42430000000000001</v>
      </c>
      <c r="O2902" s="4">
        <v>44637</v>
      </c>
      <c r="P2902" s="1" t="s">
        <v>31</v>
      </c>
      <c r="Q2902" s="1" t="s">
        <v>710</v>
      </c>
      <c r="R2902" s="1" t="s">
        <v>32</v>
      </c>
      <c r="S2902" s="1" t="s">
        <v>57</v>
      </c>
      <c r="T2902" s="1" t="s">
        <v>34</v>
      </c>
      <c r="U2902" s="6">
        <v>1777562.78</v>
      </c>
      <c r="V2902" s="6">
        <v>1888084.32</v>
      </c>
      <c r="W2902" s="6">
        <v>0</v>
      </c>
      <c r="X2902" s="6">
        <v>1888084.32</v>
      </c>
      <c r="Y2902" s="6">
        <v>68871.22</v>
      </c>
      <c r="Z2902" s="7">
        <v>45189</v>
      </c>
      <c r="AA29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02" s="35" t="str">
        <f>IFERROR(
                    _xlfn.XLOOKUP(Tabela1[[#This Row],[ID]],'Base_Solicitações MP'!B:B,'Base_Solicitações MP'!R:R),
                    "Não enviada")</f>
        <v>Não enviada</v>
      </c>
      <c r="AC2902" s="15" t="str">
        <f>_xlfn.CONCAT(Tabela1[[#This Row],[Município]],"/",Tabela1[[#This Row],[UF]])</f>
        <v>Tubarão/SC</v>
      </c>
    </row>
    <row r="2903" spans="1:29" x14ac:dyDescent="0.25">
      <c r="A2903" s="14" t="s">
        <v>705</v>
      </c>
      <c r="B2903" s="2" t="s">
        <v>10786</v>
      </c>
      <c r="C2903" s="2" t="s">
        <v>13813</v>
      </c>
      <c r="D2903" s="3" t="s">
        <v>5167</v>
      </c>
      <c r="E2903" s="1" t="s">
        <v>5168</v>
      </c>
      <c r="F2903" s="1">
        <v>2014</v>
      </c>
      <c r="G2903" s="1">
        <v>1</v>
      </c>
      <c r="H2903" s="1" t="s">
        <v>2804</v>
      </c>
      <c r="I2903" s="1" t="s">
        <v>28</v>
      </c>
      <c r="J2903" s="1" t="s">
        <v>56</v>
      </c>
      <c r="K2903" s="1" t="str">
        <f>IF(Tabela1[[#This Row],[Situação da Obra]]="Inacabada - PC Técnica Concluída","Inacabada",Tabela1[[#This Row],[Situação da Obra]])</f>
        <v>Paralisada</v>
      </c>
      <c r="L2903" s="1" t="s">
        <v>30</v>
      </c>
      <c r="M2903" s="4">
        <v>44965</v>
      </c>
      <c r="N2903" s="5">
        <v>0.30959999999999999</v>
      </c>
      <c r="O2903" s="4">
        <v>45026</v>
      </c>
      <c r="P2903" s="1" t="s">
        <v>31</v>
      </c>
      <c r="Q2903" s="1" t="s">
        <v>710</v>
      </c>
      <c r="R2903" s="1" t="s">
        <v>32</v>
      </c>
      <c r="S2903" s="1" t="s">
        <v>57</v>
      </c>
      <c r="T2903" s="1" t="s">
        <v>34</v>
      </c>
      <c r="U2903" s="6">
        <v>1607895.34</v>
      </c>
      <c r="V2903" s="6">
        <v>1868415.61</v>
      </c>
      <c r="W2903" s="6">
        <v>0</v>
      </c>
      <c r="X2903" s="6">
        <v>1868415.61</v>
      </c>
      <c r="Y2903" s="6">
        <v>11892.12</v>
      </c>
      <c r="Z2903" s="7">
        <v>45236</v>
      </c>
      <c r="AA29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3" s="35" t="str">
        <f>IFERROR(
                    _xlfn.XLOOKUP(Tabela1[[#This Row],[ID]],'Base_Solicitações MP'!B:B,'Base_Solicitações MP'!R:R),
                    "Não enviada")</f>
        <v>Diligência</v>
      </c>
      <c r="AC2903" s="15" t="str">
        <f>_xlfn.CONCAT(Tabela1[[#This Row],[Município]],"/",Tabela1[[#This Row],[UF]])</f>
        <v>Granja/CE</v>
      </c>
    </row>
    <row r="2904" spans="1:29" x14ac:dyDescent="0.25">
      <c r="A2904" s="14" t="s">
        <v>705</v>
      </c>
      <c r="B2904" s="2" t="s">
        <v>10787</v>
      </c>
      <c r="C2904" s="2" t="s">
        <v>13814</v>
      </c>
      <c r="D2904" s="3" t="s">
        <v>5169</v>
      </c>
      <c r="E2904" s="1" t="s">
        <v>5170</v>
      </c>
      <c r="F2904" s="1">
        <v>2014</v>
      </c>
      <c r="G2904" s="1">
        <v>1</v>
      </c>
      <c r="H2904" s="1" t="s">
        <v>1898</v>
      </c>
      <c r="I2904" s="1" t="s">
        <v>28</v>
      </c>
      <c r="J2904" s="1" t="s">
        <v>40</v>
      </c>
      <c r="K2904" s="1" t="str">
        <f>IF(Tabela1[[#This Row],[Situação da Obra]]="Inacabada - PC Técnica Concluída","Inacabada",Tabela1[[#This Row],[Situação da Obra]])</f>
        <v>Inacabada</v>
      </c>
      <c r="L2904" s="1" t="s">
        <v>30</v>
      </c>
      <c r="M2904" s="4">
        <v>43948</v>
      </c>
      <c r="N2904" s="5">
        <v>0.28970000000000001</v>
      </c>
      <c r="O2904" s="4">
        <v>43194</v>
      </c>
      <c r="P2904" s="1" t="s">
        <v>31</v>
      </c>
      <c r="Q2904" s="1" t="s">
        <v>710</v>
      </c>
      <c r="R2904" s="1" t="s">
        <v>32</v>
      </c>
      <c r="S2904" s="1" t="s">
        <v>739</v>
      </c>
      <c r="T2904" s="1" t="s">
        <v>34</v>
      </c>
      <c r="U2904" s="6">
        <v>1198795.6200000001</v>
      </c>
      <c r="V2904" s="6">
        <v>1234014.6399999999</v>
      </c>
      <c r="W2904" s="6">
        <v>0</v>
      </c>
      <c r="X2904" s="6">
        <v>1234014.6399999999</v>
      </c>
      <c r="Y2904" s="6">
        <v>0</v>
      </c>
      <c r="Z2904" s="7">
        <v>43769</v>
      </c>
      <c r="AA29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4" s="35" t="str">
        <f>IFERROR(
                    _xlfn.XLOOKUP(Tabela1[[#This Row],[ID]],'Base_Solicitações MP'!B:B,'Base_Solicitações MP'!R:R),
                    "Não enviada")</f>
        <v>Diligência</v>
      </c>
      <c r="AC2904" s="15" t="str">
        <f>_xlfn.CONCAT(Tabela1[[#This Row],[Município]],"/",Tabela1[[#This Row],[UF]])</f>
        <v>Nova Russas/CE</v>
      </c>
    </row>
    <row r="2905" spans="1:29" x14ac:dyDescent="0.25">
      <c r="A2905" s="14" t="s">
        <v>705</v>
      </c>
      <c r="B2905" s="2" t="s">
        <v>10788</v>
      </c>
      <c r="C2905" s="2" t="s">
        <v>13815</v>
      </c>
      <c r="D2905" s="3" t="s">
        <v>5171</v>
      </c>
      <c r="E2905" s="1" t="s">
        <v>5172</v>
      </c>
      <c r="F2905" s="1">
        <v>2014</v>
      </c>
      <c r="G2905" s="1">
        <v>1</v>
      </c>
      <c r="H2905" s="1" t="s">
        <v>5173</v>
      </c>
      <c r="I2905" s="1" t="s">
        <v>44</v>
      </c>
      <c r="J2905" s="1" t="s">
        <v>29</v>
      </c>
      <c r="K2905" s="1" t="str">
        <f>IF(Tabela1[[#This Row],[Situação da Obra]]="Inacabada - PC Técnica Concluída","Inacabada",Tabela1[[#This Row],[Situação da Obra]])</f>
        <v>Inacabada</v>
      </c>
      <c r="L2905" s="1" t="s">
        <v>30</v>
      </c>
      <c r="M2905" s="4">
        <v>44915</v>
      </c>
      <c r="N2905" s="5">
        <v>1.66E-2</v>
      </c>
      <c r="O2905" s="4">
        <v>43551</v>
      </c>
      <c r="P2905" s="1" t="s">
        <v>31</v>
      </c>
      <c r="Q2905" s="1" t="s">
        <v>710</v>
      </c>
      <c r="R2905" s="1" t="s">
        <v>32</v>
      </c>
      <c r="S2905" s="1" t="s">
        <v>57</v>
      </c>
      <c r="T2905" s="1" t="s">
        <v>34</v>
      </c>
      <c r="U2905" s="6">
        <v>1833708.6</v>
      </c>
      <c r="V2905" s="6">
        <v>1842912.09</v>
      </c>
      <c r="W2905" s="6">
        <v>0</v>
      </c>
      <c r="X2905" s="6">
        <v>1842912.09</v>
      </c>
      <c r="Y2905" s="6">
        <v>0</v>
      </c>
      <c r="Z2905" s="7">
        <v>43521</v>
      </c>
      <c r="AA29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05" s="35" t="str">
        <f>IFERROR(
                    _xlfn.XLOOKUP(Tabela1[[#This Row],[ID]],'Base_Solicitações MP'!B:B,'Base_Solicitações MP'!R:R),
                    "Não enviada")</f>
        <v>Não enviada</v>
      </c>
      <c r="AC2905" s="15" t="str">
        <f>_xlfn.CONCAT(Tabela1[[#This Row],[Município]],"/",Tabela1[[#This Row],[UF]])</f>
        <v>Boa Vista do Gurupi/MA</v>
      </c>
    </row>
    <row r="2906" spans="1:29" x14ac:dyDescent="0.25">
      <c r="A2906" s="14" t="s">
        <v>705</v>
      </c>
      <c r="B2906" s="2" t="s">
        <v>10789</v>
      </c>
      <c r="C2906" s="2" t="s">
        <v>13816</v>
      </c>
      <c r="D2906" s="3" t="s">
        <v>5174</v>
      </c>
      <c r="E2906" s="1" t="s">
        <v>5175</v>
      </c>
      <c r="F2906" s="1">
        <v>2014</v>
      </c>
      <c r="G2906" s="1">
        <v>1</v>
      </c>
      <c r="H2906" s="1" t="s">
        <v>456</v>
      </c>
      <c r="I2906" s="1" t="s">
        <v>44</v>
      </c>
      <c r="J2906" s="1" t="s">
        <v>56</v>
      </c>
      <c r="K2906" s="1" t="str">
        <f>IF(Tabela1[[#This Row],[Situação da Obra]]="Inacabada - PC Técnica Concluída","Inacabada",Tabela1[[#This Row],[Situação da Obra]])</f>
        <v>Paralisada</v>
      </c>
      <c r="L2906" s="1" t="s">
        <v>30</v>
      </c>
      <c r="M2906" s="4">
        <v>45059</v>
      </c>
      <c r="N2906" s="5">
        <v>0.21759999999999999</v>
      </c>
      <c r="O2906" s="4">
        <v>45027</v>
      </c>
      <c r="P2906" s="1" t="s">
        <v>31</v>
      </c>
      <c r="Q2906" s="1" t="s">
        <v>710</v>
      </c>
      <c r="R2906" s="1" t="s">
        <v>32</v>
      </c>
      <c r="S2906" s="1" t="s">
        <v>57</v>
      </c>
      <c r="T2906" s="1" t="s">
        <v>34</v>
      </c>
      <c r="U2906" s="6">
        <v>2169171.38</v>
      </c>
      <c r="V2906" s="6">
        <v>1842912.09</v>
      </c>
      <c r="W2906" s="6">
        <v>0</v>
      </c>
      <c r="X2906" s="6">
        <v>1842912.09</v>
      </c>
      <c r="Y2906" s="6">
        <v>0</v>
      </c>
      <c r="Z2906" s="7">
        <v>45171</v>
      </c>
      <c r="AA29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6" s="35" t="str">
        <f>IFERROR(
                    _xlfn.XLOOKUP(Tabela1[[#This Row],[ID]],'Base_Solicitações MP'!B:B,'Base_Solicitações MP'!R:R),
                    "Não enviada")</f>
        <v>Diligência</v>
      </c>
      <c r="AC2906" s="15" t="str">
        <f>_xlfn.CONCAT(Tabela1[[#This Row],[Município]],"/",Tabela1[[#This Row],[UF]])</f>
        <v>Bom Jardim/MA</v>
      </c>
    </row>
    <row r="2907" spans="1:29" x14ac:dyDescent="0.25">
      <c r="A2907" s="14" t="s">
        <v>705</v>
      </c>
      <c r="B2907" s="2" t="s">
        <v>6680</v>
      </c>
      <c r="C2907" s="2" t="s">
        <v>13817</v>
      </c>
      <c r="D2907" s="3" t="s">
        <v>5176</v>
      </c>
      <c r="E2907" s="1" t="s">
        <v>5177</v>
      </c>
      <c r="F2907" s="1">
        <v>2014</v>
      </c>
      <c r="G2907" s="1">
        <v>1</v>
      </c>
      <c r="H2907" s="1" t="s">
        <v>5178</v>
      </c>
      <c r="I2907" s="1" t="s">
        <v>60</v>
      </c>
      <c r="J2907" s="1" t="s">
        <v>29</v>
      </c>
      <c r="K2907" s="1" t="str">
        <f>IF(Tabela1[[#This Row],[Situação da Obra]]="Inacabada - PC Técnica Concluída","Inacabada",Tabela1[[#This Row],[Situação da Obra]])</f>
        <v>Inacabada</v>
      </c>
      <c r="L2907" s="1" t="s">
        <v>30</v>
      </c>
      <c r="M2907" s="4">
        <v>44915</v>
      </c>
      <c r="N2907" s="5">
        <v>0.21909999999999999</v>
      </c>
      <c r="O2907" s="4">
        <v>44555</v>
      </c>
      <c r="P2907" s="1" t="s">
        <v>31</v>
      </c>
      <c r="Q2907" s="1" t="s">
        <v>710</v>
      </c>
      <c r="R2907" s="1" t="s">
        <v>32</v>
      </c>
      <c r="S2907" s="1" t="s">
        <v>57</v>
      </c>
      <c r="T2907" s="1" t="s">
        <v>34</v>
      </c>
      <c r="U2907" s="6">
        <v>1795969.23</v>
      </c>
      <c r="V2907" s="6">
        <v>1819026.65</v>
      </c>
      <c r="W2907" s="6">
        <v>0</v>
      </c>
      <c r="X2907" s="6">
        <v>1819026.65</v>
      </c>
      <c r="Y2907" s="6">
        <v>0</v>
      </c>
      <c r="Z2907" s="7">
        <v>44560</v>
      </c>
      <c r="AA29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7" s="35" t="str">
        <f>IFERROR(
                    _xlfn.XLOOKUP(Tabela1[[#This Row],[ID]],'Base_Solicitações MP'!B:B,'Base_Solicitações MP'!R:R),
                    "Não enviada")</f>
        <v>Diligência</v>
      </c>
      <c r="AC2907" s="15" t="str">
        <f>_xlfn.CONCAT(Tabela1[[#This Row],[Município]],"/",Tabela1[[#This Row],[UF]])</f>
        <v>Joaíma/MG</v>
      </c>
    </row>
    <row r="2908" spans="1:29" x14ac:dyDescent="0.25">
      <c r="A2908" s="14" t="s">
        <v>705</v>
      </c>
      <c r="B2908" s="2" t="s">
        <v>10790</v>
      </c>
      <c r="C2908" s="2" t="s">
        <v>13818</v>
      </c>
      <c r="D2908" s="3" t="s">
        <v>5179</v>
      </c>
      <c r="E2908" s="1" t="s">
        <v>5180</v>
      </c>
      <c r="F2908" s="1">
        <v>2014</v>
      </c>
      <c r="G2908" s="1">
        <v>2</v>
      </c>
      <c r="H2908" s="1" t="s">
        <v>5181</v>
      </c>
      <c r="I2908" s="1" t="s">
        <v>352</v>
      </c>
      <c r="J2908" s="1" t="s">
        <v>40</v>
      </c>
      <c r="K2908" s="1" t="str">
        <f>IF(Tabela1[[#This Row],[Situação da Obra]]="Inacabada - PC Técnica Concluída","Inacabada",Tabela1[[#This Row],[Situação da Obra]])</f>
        <v>Inacabada</v>
      </c>
      <c r="L2908" s="1" t="s">
        <v>30</v>
      </c>
      <c r="M2908" s="4">
        <v>43654</v>
      </c>
      <c r="N2908" s="5">
        <v>0.99199999999999999</v>
      </c>
      <c r="O2908" s="4">
        <v>43474</v>
      </c>
      <c r="P2908" s="1" t="s">
        <v>709</v>
      </c>
      <c r="Q2908" s="1" t="s">
        <v>710</v>
      </c>
      <c r="R2908" s="1" t="s">
        <v>32</v>
      </c>
      <c r="S2908" s="1" t="s">
        <v>716</v>
      </c>
      <c r="T2908" s="1" t="s">
        <v>712</v>
      </c>
      <c r="U2908" s="6">
        <v>507506.86</v>
      </c>
      <c r="V2908" s="6">
        <v>509958.17</v>
      </c>
      <c r="W2908" s="6">
        <v>0</v>
      </c>
      <c r="X2908" s="6">
        <v>509958.17</v>
      </c>
      <c r="Y2908" s="6">
        <v>0</v>
      </c>
      <c r="Z2908" s="7">
        <v>43555</v>
      </c>
      <c r="AA29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08" s="35" t="str">
        <f>IFERROR(
                    _xlfn.XLOOKUP(Tabela1[[#This Row],[ID]],'Base_Solicitações MP'!B:B,'Base_Solicitações MP'!R:R),
                    "Não enviada")</f>
        <v>Não enviada</v>
      </c>
      <c r="AC2908" s="15" t="str">
        <f>_xlfn.CONCAT(Tabela1[[#This Row],[Município]],"/",Tabela1[[#This Row],[UF]])</f>
        <v>Olho d'Água das Flores/AL</v>
      </c>
    </row>
    <row r="2909" spans="1:29" x14ac:dyDescent="0.25">
      <c r="A2909" s="14" t="s">
        <v>705</v>
      </c>
      <c r="B2909" s="2" t="s">
        <v>10791</v>
      </c>
      <c r="C2909" s="2" t="s">
        <v>13819</v>
      </c>
      <c r="D2909" s="3" t="s">
        <v>5182</v>
      </c>
      <c r="E2909" s="1" t="s">
        <v>5183</v>
      </c>
      <c r="F2909" s="1">
        <v>2014</v>
      </c>
      <c r="G2909" s="1">
        <v>1</v>
      </c>
      <c r="H2909" s="1" t="s">
        <v>5184</v>
      </c>
      <c r="I2909" s="1" t="s">
        <v>212</v>
      </c>
      <c r="J2909" s="1" t="s">
        <v>40</v>
      </c>
      <c r="K2909" s="1" t="str">
        <f>IF(Tabela1[[#This Row],[Situação da Obra]]="Inacabada - PC Técnica Concluída","Inacabada",Tabela1[[#This Row],[Situação da Obra]])</f>
        <v>Inacabada</v>
      </c>
      <c r="L2909" s="1" t="s">
        <v>30</v>
      </c>
      <c r="M2909" s="4">
        <v>43236</v>
      </c>
      <c r="N2909" s="5">
        <v>0</v>
      </c>
      <c r="O2909" s="4"/>
      <c r="P2909" s="1" t="s">
        <v>709</v>
      </c>
      <c r="Q2909" s="1" t="s">
        <v>710</v>
      </c>
      <c r="R2909" s="1" t="s">
        <v>32</v>
      </c>
      <c r="S2909" s="1" t="s">
        <v>716</v>
      </c>
      <c r="T2909" s="1" t="s">
        <v>712</v>
      </c>
      <c r="U2909" s="6">
        <v>508621.97</v>
      </c>
      <c r="V2909" s="6">
        <v>509999.82</v>
      </c>
      <c r="W2909" s="6">
        <v>0</v>
      </c>
      <c r="X2909" s="6">
        <v>509999.82</v>
      </c>
      <c r="Y2909" s="6">
        <v>0</v>
      </c>
      <c r="Z2909" s="7">
        <v>45269</v>
      </c>
      <c r="AA29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9" s="35" t="str">
        <f>IFERROR(
                    _xlfn.XLOOKUP(Tabela1[[#This Row],[ID]],'Base_Solicitações MP'!B:B,'Base_Solicitações MP'!R:R),
                    "Não enviada")</f>
        <v>Aguardando Análise FNDE</v>
      </c>
      <c r="AC2909" s="15" t="str">
        <f>_xlfn.CONCAT(Tabela1[[#This Row],[Município]],"/",Tabela1[[#This Row],[UF]])</f>
        <v>Manaquiri/AM</v>
      </c>
    </row>
    <row r="2910" spans="1:29" x14ac:dyDescent="0.25">
      <c r="A2910" s="14" t="s">
        <v>705</v>
      </c>
      <c r="B2910" s="2" t="s">
        <v>6518</v>
      </c>
      <c r="C2910" s="2" t="s">
        <v>13820</v>
      </c>
      <c r="D2910" s="3" t="s">
        <v>5185</v>
      </c>
      <c r="E2910" s="1" t="s">
        <v>5186</v>
      </c>
      <c r="F2910" s="1">
        <v>2014</v>
      </c>
      <c r="G2910" s="1">
        <v>1</v>
      </c>
      <c r="H2910" s="1" t="s">
        <v>411</v>
      </c>
      <c r="I2910" s="1" t="s">
        <v>82</v>
      </c>
      <c r="J2910" s="1" t="s">
        <v>56</v>
      </c>
      <c r="K2910" s="1" t="str">
        <f>IF(Tabela1[[#This Row],[Situação da Obra]]="Inacabada - PC Técnica Concluída","Inacabada",Tabela1[[#This Row],[Situação da Obra]])</f>
        <v>Paralisada</v>
      </c>
      <c r="L2910" s="1" t="s">
        <v>30</v>
      </c>
      <c r="M2910" s="4">
        <v>44576</v>
      </c>
      <c r="N2910" s="5">
        <v>0.57579999999999998</v>
      </c>
      <c r="O2910" s="4">
        <v>45036</v>
      </c>
      <c r="P2910" s="1" t="s">
        <v>709</v>
      </c>
      <c r="Q2910" s="1" t="s">
        <v>710</v>
      </c>
      <c r="R2910" s="1" t="s">
        <v>32</v>
      </c>
      <c r="S2910" s="1" t="s">
        <v>716</v>
      </c>
      <c r="T2910" s="1" t="s">
        <v>712</v>
      </c>
      <c r="U2910" s="6">
        <v>241448.06</v>
      </c>
      <c r="V2910" s="6">
        <v>509996.61</v>
      </c>
      <c r="W2910" s="6">
        <v>0</v>
      </c>
      <c r="X2910" s="6">
        <v>509996.61</v>
      </c>
      <c r="Y2910" s="6">
        <v>37446.51</v>
      </c>
      <c r="Z2910" s="7">
        <v>45138</v>
      </c>
      <c r="AA29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0" s="35" t="str">
        <f>IFERROR(
                    _xlfn.XLOOKUP(Tabela1[[#This Row],[ID]],'Base_Solicitações MP'!B:B,'Base_Solicitações MP'!R:R),
                    "Não enviada")</f>
        <v>Diligência</v>
      </c>
      <c r="AC2910" s="15" t="str">
        <f>_xlfn.CONCAT(Tabela1[[#This Row],[Município]],"/",Tabela1[[#This Row],[UF]])</f>
        <v>Camamu/BA</v>
      </c>
    </row>
    <row r="2911" spans="1:29" x14ac:dyDescent="0.25">
      <c r="A2911" s="14" t="s">
        <v>705</v>
      </c>
      <c r="B2911" s="2" t="s">
        <v>10792</v>
      </c>
      <c r="C2911" s="2" t="s">
        <v>13821</v>
      </c>
      <c r="D2911" s="3" t="s">
        <v>5187</v>
      </c>
      <c r="E2911" s="1" t="s">
        <v>5188</v>
      </c>
      <c r="F2911" s="1">
        <v>2014</v>
      </c>
      <c r="G2911" s="1">
        <v>1</v>
      </c>
      <c r="H2911" s="1" t="s">
        <v>5189</v>
      </c>
      <c r="I2911" s="1" t="s">
        <v>82</v>
      </c>
      <c r="J2911" s="1" t="s">
        <v>29</v>
      </c>
      <c r="K2911" s="1" t="str">
        <f>IF(Tabela1[[#This Row],[Situação da Obra]]="Inacabada - PC Técnica Concluída","Inacabada",Tabela1[[#This Row],[Situação da Obra]])</f>
        <v>Inacabada</v>
      </c>
      <c r="L2911" s="1" t="s">
        <v>30</v>
      </c>
      <c r="M2911" s="4">
        <v>44965</v>
      </c>
      <c r="N2911" s="5">
        <v>0.29859999999999998</v>
      </c>
      <c r="O2911" s="4">
        <v>43476</v>
      </c>
      <c r="P2911" s="1" t="s">
        <v>709</v>
      </c>
      <c r="Q2911" s="1" t="s">
        <v>710</v>
      </c>
      <c r="R2911" s="1" t="s">
        <v>32</v>
      </c>
      <c r="S2911" s="1" t="s">
        <v>716</v>
      </c>
      <c r="T2911" s="1" t="s">
        <v>712</v>
      </c>
      <c r="U2911" s="6">
        <v>401966.23</v>
      </c>
      <c r="V2911" s="6">
        <v>509326.92</v>
      </c>
      <c r="W2911" s="6">
        <v>0</v>
      </c>
      <c r="X2911" s="6">
        <v>509326.92</v>
      </c>
      <c r="Y2911" s="6">
        <v>0</v>
      </c>
      <c r="Z2911" s="7">
        <v>43433</v>
      </c>
      <c r="AA29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1" s="35" t="str">
        <f>IFERROR(
                    _xlfn.XLOOKUP(Tabela1[[#This Row],[ID]],'Base_Solicitações MP'!B:B,'Base_Solicitações MP'!R:R),
                    "Não enviada")</f>
        <v>Não enviada</v>
      </c>
      <c r="AC2911" s="15" t="str">
        <f>_xlfn.CONCAT(Tabela1[[#This Row],[Município]],"/",Tabela1[[#This Row],[UF]])</f>
        <v>Ibiquera/BA</v>
      </c>
    </row>
    <row r="2912" spans="1:29" x14ac:dyDescent="0.25">
      <c r="A2912" s="14" t="s">
        <v>705</v>
      </c>
      <c r="B2912" s="2" t="s">
        <v>10793</v>
      </c>
      <c r="C2912" s="2" t="s">
        <v>13822</v>
      </c>
      <c r="D2912" s="2" t="s">
        <v>5190</v>
      </c>
      <c r="E2912" s="1" t="s">
        <v>5191</v>
      </c>
      <c r="F2912" s="1">
        <v>2014</v>
      </c>
      <c r="G2912" s="1">
        <v>1</v>
      </c>
      <c r="H2912" s="1" t="s">
        <v>5192</v>
      </c>
      <c r="I2912" s="1" t="s">
        <v>352</v>
      </c>
      <c r="J2912" s="1" t="s">
        <v>56</v>
      </c>
      <c r="K2912" s="1" t="str">
        <f>IF(Tabela1[[#This Row],[Situação da Obra]]="Inacabada - PC Técnica Concluída","Inacabada",Tabela1[[#This Row],[Situação da Obra]])</f>
        <v>Paralisada</v>
      </c>
      <c r="L2912" s="1" t="s">
        <v>30</v>
      </c>
      <c r="M2912" s="4">
        <v>44682</v>
      </c>
      <c r="N2912" s="5">
        <v>0.7722</v>
      </c>
      <c r="O2912" s="4">
        <v>44724</v>
      </c>
      <c r="P2912" s="1" t="s">
        <v>1935</v>
      </c>
      <c r="Q2912" s="1" t="s">
        <v>710</v>
      </c>
      <c r="R2912" s="1" t="s">
        <v>32</v>
      </c>
      <c r="S2912" s="1" t="s">
        <v>1936</v>
      </c>
      <c r="T2912" s="1" t="s">
        <v>712</v>
      </c>
      <c r="U2912" s="6">
        <v>165871.81</v>
      </c>
      <c r="V2912" s="6">
        <v>184999.2</v>
      </c>
      <c r="W2912" s="6">
        <v>0</v>
      </c>
      <c r="X2912" s="6">
        <v>184999.2</v>
      </c>
      <c r="Y2912" s="6">
        <v>0</v>
      </c>
      <c r="Z2912" s="7">
        <v>45322</v>
      </c>
      <c r="AA29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2" s="35" t="str">
        <f>IFERROR(
                    _xlfn.XLOOKUP(Tabela1[[#This Row],[ID]],'Base_Solicitações MP'!B:B,'Base_Solicitações MP'!R:R),
                    "Não enviada")</f>
        <v>Não enviada</v>
      </c>
      <c r="AC2912" s="15" t="str">
        <f>_xlfn.CONCAT(Tabela1[[#This Row],[Município]],"/",Tabela1[[#This Row],[UF]])</f>
        <v>Maribondo/AL</v>
      </c>
    </row>
    <row r="2913" spans="1:29" x14ac:dyDescent="0.25">
      <c r="A2913" s="14" t="s">
        <v>705</v>
      </c>
      <c r="B2913" s="2" t="s">
        <v>10794</v>
      </c>
      <c r="C2913" s="2" t="s">
        <v>13823</v>
      </c>
      <c r="D2913" s="3" t="s">
        <v>5193</v>
      </c>
      <c r="E2913" s="1" t="s">
        <v>5194</v>
      </c>
      <c r="F2913" s="1">
        <v>2014</v>
      </c>
      <c r="G2913" s="1">
        <v>1</v>
      </c>
      <c r="H2913" s="1" t="s">
        <v>290</v>
      </c>
      <c r="I2913" s="1" t="s">
        <v>44</v>
      </c>
      <c r="J2913" s="1" t="s">
        <v>40</v>
      </c>
      <c r="K2913" s="1" t="str">
        <f>IF(Tabela1[[#This Row],[Situação da Obra]]="Inacabada - PC Técnica Concluída","Inacabada",Tabela1[[#This Row],[Situação da Obra]])</f>
        <v>Inacabada</v>
      </c>
      <c r="L2913" s="1" t="s">
        <v>30</v>
      </c>
      <c r="M2913" s="4">
        <v>42615</v>
      </c>
      <c r="N2913" s="5">
        <v>0.12230000000000001</v>
      </c>
      <c r="O2913" s="4">
        <v>42180</v>
      </c>
      <c r="P2913" s="1" t="s">
        <v>709</v>
      </c>
      <c r="Q2913" s="1" t="s">
        <v>710</v>
      </c>
      <c r="R2913" s="1" t="s">
        <v>32</v>
      </c>
      <c r="S2913" s="1" t="s">
        <v>716</v>
      </c>
      <c r="T2913" s="1" t="s">
        <v>712</v>
      </c>
      <c r="U2913" s="6">
        <v>504943.83</v>
      </c>
      <c r="V2913" s="6">
        <v>509999.68</v>
      </c>
      <c r="W2913" s="6">
        <v>0</v>
      </c>
      <c r="X2913" s="6">
        <v>509999.68</v>
      </c>
      <c r="Y2913" s="6">
        <v>0</v>
      </c>
      <c r="Z2913" s="7">
        <v>45229</v>
      </c>
      <c r="AA29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3" s="35" t="str">
        <f>IFERROR(
                    _xlfn.XLOOKUP(Tabela1[[#This Row],[ID]],'Base_Solicitações MP'!B:B,'Base_Solicitações MP'!R:R),
                    "Não enviada")</f>
        <v>Diligência</v>
      </c>
      <c r="AC2913" s="15" t="str">
        <f>_xlfn.CONCAT(Tabela1[[#This Row],[Município]],"/",Tabela1[[#This Row],[UF]])</f>
        <v>Turilândia/MA</v>
      </c>
    </row>
    <row r="2914" spans="1:29" x14ac:dyDescent="0.25">
      <c r="A2914" s="14" t="s">
        <v>705</v>
      </c>
      <c r="B2914" s="2" t="s">
        <v>7101</v>
      </c>
      <c r="C2914" s="2" t="s">
        <v>13824</v>
      </c>
      <c r="D2914" s="3" t="s">
        <v>5195</v>
      </c>
      <c r="E2914" s="1" t="s">
        <v>5196</v>
      </c>
      <c r="F2914" s="1">
        <v>2014</v>
      </c>
      <c r="G2914" s="1">
        <v>1</v>
      </c>
      <c r="H2914" s="1" t="s">
        <v>84</v>
      </c>
      <c r="I2914" s="1" t="s">
        <v>60</v>
      </c>
      <c r="J2914" s="1" t="s">
        <v>29</v>
      </c>
      <c r="K2914" s="1" t="str">
        <f>IF(Tabela1[[#This Row],[Situação da Obra]]="Inacabada - PC Técnica Concluída","Inacabada",Tabela1[[#This Row],[Situação da Obra]])</f>
        <v>Inacabada</v>
      </c>
      <c r="L2914" s="1" t="s">
        <v>30</v>
      </c>
      <c r="M2914" s="4">
        <v>44915</v>
      </c>
      <c r="N2914" s="5">
        <v>0.30719999999999997</v>
      </c>
      <c r="O2914" s="4">
        <v>44175</v>
      </c>
      <c r="P2914" s="1" t="s">
        <v>709</v>
      </c>
      <c r="Q2914" s="1" t="s">
        <v>710</v>
      </c>
      <c r="R2914" s="1" t="s">
        <v>32</v>
      </c>
      <c r="S2914" s="1" t="s">
        <v>716</v>
      </c>
      <c r="T2914" s="1" t="s">
        <v>712</v>
      </c>
      <c r="U2914" s="6">
        <v>463122.98</v>
      </c>
      <c r="V2914" s="6">
        <v>510000</v>
      </c>
      <c r="W2914" s="6">
        <v>0</v>
      </c>
      <c r="X2914" s="6">
        <v>510000</v>
      </c>
      <c r="Y2914" s="6">
        <v>8549.84</v>
      </c>
      <c r="Z2914" s="7">
        <v>44287</v>
      </c>
      <c r="AA29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4" s="35" t="str">
        <f>IFERROR(
                    _xlfn.XLOOKUP(Tabela1[[#This Row],[ID]],'Base_Solicitações MP'!B:B,'Base_Solicitações MP'!R:R),
                    "Não enviada")</f>
        <v>Diligência</v>
      </c>
      <c r="AC2914" s="15" t="str">
        <f>_xlfn.CONCAT(Tabela1[[#This Row],[Município]],"/",Tabela1[[#This Row],[UF]])</f>
        <v>Águas Vermelhas/MG</v>
      </c>
    </row>
    <row r="2915" spans="1:29" x14ac:dyDescent="0.25">
      <c r="A2915" s="14" t="s">
        <v>705</v>
      </c>
      <c r="B2915" s="2" t="s">
        <v>10795</v>
      </c>
      <c r="C2915" s="2" t="s">
        <v>13825</v>
      </c>
      <c r="D2915" s="2" t="s">
        <v>5197</v>
      </c>
      <c r="E2915" s="1" t="s">
        <v>5198</v>
      </c>
      <c r="F2915" s="1">
        <v>2014</v>
      </c>
      <c r="G2915" s="1">
        <v>1</v>
      </c>
      <c r="H2915" s="1" t="s">
        <v>502</v>
      </c>
      <c r="I2915" s="1" t="s">
        <v>82</v>
      </c>
      <c r="J2915" s="1" t="s">
        <v>29</v>
      </c>
      <c r="K2915" s="1" t="str">
        <f>IF(Tabela1[[#This Row],[Situação da Obra]]="Inacabada - PC Técnica Concluída","Inacabada",Tabela1[[#This Row],[Situação da Obra]])</f>
        <v>Inacabada</v>
      </c>
      <c r="L2915" s="1" t="s">
        <v>30</v>
      </c>
      <c r="M2915" s="4">
        <v>44915</v>
      </c>
      <c r="N2915" s="5">
        <v>0.61519999999999997</v>
      </c>
      <c r="O2915" s="4">
        <v>43309</v>
      </c>
      <c r="P2915" s="1" t="s">
        <v>1935</v>
      </c>
      <c r="Q2915" s="1" t="s">
        <v>710</v>
      </c>
      <c r="R2915" s="1" t="s">
        <v>32</v>
      </c>
      <c r="S2915" s="1" t="s">
        <v>1936</v>
      </c>
      <c r="T2915" s="1" t="s">
        <v>712</v>
      </c>
      <c r="U2915" s="6">
        <v>165688.89000000001</v>
      </c>
      <c r="V2915" s="6">
        <v>165727.13</v>
      </c>
      <c r="W2915" s="6">
        <v>0</v>
      </c>
      <c r="X2915" s="6">
        <v>165727.13</v>
      </c>
      <c r="Y2915" s="6">
        <v>1508.12</v>
      </c>
      <c r="Z2915" s="7">
        <v>45340</v>
      </c>
      <c r="AA29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5" s="35" t="str">
        <f>IFERROR(
                    _xlfn.XLOOKUP(Tabela1[[#This Row],[ID]],'Base_Solicitações MP'!B:B,'Base_Solicitações MP'!R:R),
                    "Não enviada")</f>
        <v>Diligência</v>
      </c>
      <c r="AC2915" s="15" t="str">
        <f>_xlfn.CONCAT(Tabela1[[#This Row],[Município]],"/",Tabela1[[#This Row],[UF]])</f>
        <v>Mundo Novo/BA</v>
      </c>
    </row>
    <row r="2916" spans="1:29" x14ac:dyDescent="0.25">
      <c r="A2916" s="14" t="s">
        <v>705</v>
      </c>
      <c r="B2916" s="2" t="s">
        <v>10796</v>
      </c>
      <c r="C2916" s="2" t="s">
        <v>13826</v>
      </c>
      <c r="D2916" s="3" t="s">
        <v>5199</v>
      </c>
      <c r="E2916" s="1" t="s">
        <v>5200</v>
      </c>
      <c r="F2916" s="1">
        <v>2014</v>
      </c>
      <c r="G2916" s="1">
        <v>1</v>
      </c>
      <c r="H2916" s="1" t="s">
        <v>5201</v>
      </c>
      <c r="I2916" s="1" t="s">
        <v>60</v>
      </c>
      <c r="J2916" s="1" t="s">
        <v>40</v>
      </c>
      <c r="K2916" s="1" t="str">
        <f>IF(Tabela1[[#This Row],[Situação da Obra]]="Inacabada - PC Técnica Concluída","Inacabada",Tabela1[[#This Row],[Situação da Obra]])</f>
        <v>Inacabada</v>
      </c>
      <c r="L2916" s="1" t="s">
        <v>30</v>
      </c>
      <c r="M2916" s="4">
        <v>44901</v>
      </c>
      <c r="N2916" s="5">
        <v>0.37119999999999997</v>
      </c>
      <c r="O2916" s="4"/>
      <c r="P2916" s="1" t="s">
        <v>709</v>
      </c>
      <c r="Q2916" s="1" t="s">
        <v>710</v>
      </c>
      <c r="R2916" s="1" t="s">
        <v>32</v>
      </c>
      <c r="S2916" s="1" t="s">
        <v>716</v>
      </c>
      <c r="T2916" s="1" t="s">
        <v>712</v>
      </c>
      <c r="U2916" s="6" t="s">
        <v>41</v>
      </c>
      <c r="V2916" s="6">
        <v>509905.06</v>
      </c>
      <c r="W2916" s="6">
        <v>0</v>
      </c>
      <c r="X2916" s="6">
        <v>509905.06</v>
      </c>
      <c r="Y2916" s="6" t="s">
        <v>41</v>
      </c>
      <c r="Z2916" s="7">
        <v>44858</v>
      </c>
      <c r="AA29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6" s="35" t="str">
        <f>IFERROR(
                    _xlfn.XLOOKUP(Tabela1[[#This Row],[ID]],'Base_Solicitações MP'!B:B,'Base_Solicitações MP'!R:R),
                    "Não enviada")</f>
        <v>Não enviada</v>
      </c>
      <c r="AC2916" s="15" t="str">
        <f>_xlfn.CONCAT(Tabela1[[#This Row],[Município]],"/",Tabela1[[#This Row],[UF]])</f>
        <v>Rio Pardo de Minas/MG</v>
      </c>
    </row>
    <row r="2917" spans="1:29" x14ac:dyDescent="0.25">
      <c r="A2917" s="14" t="s">
        <v>705</v>
      </c>
      <c r="B2917" s="2" t="s">
        <v>10797</v>
      </c>
      <c r="C2917" s="2" t="s">
        <v>13827</v>
      </c>
      <c r="D2917" s="2" t="s">
        <v>5202</v>
      </c>
      <c r="E2917" s="1" t="s">
        <v>5203</v>
      </c>
      <c r="F2917" s="1">
        <v>2014</v>
      </c>
      <c r="G2917" s="1">
        <v>1</v>
      </c>
      <c r="H2917" s="1" t="s">
        <v>230</v>
      </c>
      <c r="I2917" s="1" t="s">
        <v>82</v>
      </c>
      <c r="J2917" s="1" t="s">
        <v>40</v>
      </c>
      <c r="K2917" s="1" t="str">
        <f>IF(Tabela1[[#This Row],[Situação da Obra]]="Inacabada - PC Técnica Concluída","Inacabada",Tabela1[[#This Row],[Situação da Obra]])</f>
        <v>Inacabada</v>
      </c>
      <c r="L2917" s="1" t="s">
        <v>30</v>
      </c>
      <c r="M2917" s="4">
        <v>45005</v>
      </c>
      <c r="N2917" s="5">
        <v>0.60560000000000003</v>
      </c>
      <c r="O2917" s="4">
        <v>44981</v>
      </c>
      <c r="P2917" s="1" t="s">
        <v>1935</v>
      </c>
      <c r="Q2917" s="1" t="s">
        <v>710</v>
      </c>
      <c r="R2917" s="1" t="s">
        <v>32</v>
      </c>
      <c r="S2917" s="1" t="s">
        <v>1936</v>
      </c>
      <c r="T2917" s="1" t="s">
        <v>712</v>
      </c>
      <c r="U2917" s="6">
        <v>163161.92000000001</v>
      </c>
      <c r="V2917" s="6">
        <v>184040.51</v>
      </c>
      <c r="W2917" s="6">
        <v>0</v>
      </c>
      <c r="X2917" s="6">
        <v>184040.51</v>
      </c>
      <c r="Y2917" s="6">
        <v>54616.71</v>
      </c>
      <c r="Z2917" s="7">
        <v>44922</v>
      </c>
      <c r="AA29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7" s="35" t="str">
        <f>IFERROR(
                    _xlfn.XLOOKUP(Tabela1[[#This Row],[ID]],'Base_Solicitações MP'!B:B,'Base_Solicitações MP'!R:R),
                    "Não enviada")</f>
        <v>Em Cadastramento</v>
      </c>
      <c r="AC2917" s="15" t="str">
        <f>_xlfn.CONCAT(Tabela1[[#This Row],[Município]],"/",Tabela1[[#This Row],[UF]])</f>
        <v>Ruy Barbosa/BA</v>
      </c>
    </row>
    <row r="2918" spans="1:29" x14ac:dyDescent="0.25">
      <c r="A2918" s="14" t="s">
        <v>705</v>
      </c>
      <c r="B2918" s="2" t="s">
        <v>10798</v>
      </c>
      <c r="C2918" s="2" t="s">
        <v>13828</v>
      </c>
      <c r="D2918" s="3" t="s">
        <v>5204</v>
      </c>
      <c r="E2918" s="1" t="s">
        <v>5205</v>
      </c>
      <c r="F2918" s="1">
        <v>2014</v>
      </c>
      <c r="G2918" s="1">
        <v>1</v>
      </c>
      <c r="H2918" s="1" t="s">
        <v>5206</v>
      </c>
      <c r="I2918" s="1" t="s">
        <v>112</v>
      </c>
      <c r="J2918" s="1" t="s">
        <v>40</v>
      </c>
      <c r="K2918" s="1" t="str">
        <f>IF(Tabela1[[#This Row],[Situação da Obra]]="Inacabada - PC Técnica Concluída","Inacabada",Tabela1[[#This Row],[Situação da Obra]])</f>
        <v>Inacabada</v>
      </c>
      <c r="L2918" s="1" t="s">
        <v>30</v>
      </c>
      <c r="M2918" s="4">
        <v>43643</v>
      </c>
      <c r="N2918" s="5">
        <v>0.36509999999999998</v>
      </c>
      <c r="O2918" s="4">
        <v>43642</v>
      </c>
      <c r="P2918" s="1" t="s">
        <v>709</v>
      </c>
      <c r="Q2918" s="1" t="s">
        <v>710</v>
      </c>
      <c r="R2918" s="1" t="s">
        <v>32</v>
      </c>
      <c r="S2918" s="1" t="s">
        <v>716</v>
      </c>
      <c r="T2918" s="1" t="s">
        <v>712</v>
      </c>
      <c r="U2918" s="6">
        <v>509684.86</v>
      </c>
      <c r="V2918" s="6">
        <v>509857.09</v>
      </c>
      <c r="W2918" s="6">
        <v>0</v>
      </c>
      <c r="X2918" s="6">
        <v>509857.09</v>
      </c>
      <c r="Y2918" s="6">
        <v>2809.34</v>
      </c>
      <c r="Z2918" s="7">
        <v>43462</v>
      </c>
      <c r="AA29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8" s="35" t="str">
        <f>IFERROR(
                    _xlfn.XLOOKUP(Tabela1[[#This Row],[ID]],'Base_Solicitações MP'!B:B,'Base_Solicitações MP'!R:R),
                    "Não enviada")</f>
        <v>Não enviada</v>
      </c>
      <c r="AC2918" s="15" t="str">
        <f>_xlfn.CONCAT(Tabela1[[#This Row],[Município]],"/",Tabela1[[#This Row],[UF]])</f>
        <v>Serra Nova Dourada/MT</v>
      </c>
    </row>
    <row r="2919" spans="1:29" x14ac:dyDescent="0.25">
      <c r="A2919" s="14" t="s">
        <v>705</v>
      </c>
      <c r="B2919" s="2" t="s">
        <v>10799</v>
      </c>
      <c r="C2919" s="2" t="s">
        <v>13829</v>
      </c>
      <c r="D2919" s="3" t="s">
        <v>5207</v>
      </c>
      <c r="E2919" s="1" t="s">
        <v>5208</v>
      </c>
      <c r="F2919" s="1">
        <v>2014</v>
      </c>
      <c r="G2919" s="1">
        <v>2</v>
      </c>
      <c r="H2919" s="1" t="s">
        <v>3528</v>
      </c>
      <c r="I2919" s="1" t="s">
        <v>184</v>
      </c>
      <c r="J2919" s="1" t="s">
        <v>56</v>
      </c>
      <c r="K2919" s="1" t="str">
        <f>IF(Tabela1[[#This Row],[Situação da Obra]]="Inacabada - PC Técnica Concluída","Inacabada",Tabela1[[#This Row],[Situação da Obra]])</f>
        <v>Paralisada</v>
      </c>
      <c r="L2919" s="1" t="s">
        <v>30</v>
      </c>
      <c r="M2919" s="4">
        <v>44642</v>
      </c>
      <c r="N2919" s="5">
        <v>0.6522</v>
      </c>
      <c r="O2919" s="4">
        <v>44642</v>
      </c>
      <c r="P2919" s="1" t="s">
        <v>709</v>
      </c>
      <c r="Q2919" s="1" t="s">
        <v>710</v>
      </c>
      <c r="R2919" s="1" t="s">
        <v>32</v>
      </c>
      <c r="S2919" s="1" t="s">
        <v>716</v>
      </c>
      <c r="T2919" s="1" t="s">
        <v>712</v>
      </c>
      <c r="U2919" s="6">
        <v>510014.31</v>
      </c>
      <c r="V2919" s="6">
        <v>509501.21</v>
      </c>
      <c r="W2919" s="6">
        <v>0</v>
      </c>
      <c r="X2919" s="6">
        <v>509501.21</v>
      </c>
      <c r="Y2919" s="6">
        <v>0</v>
      </c>
      <c r="Z2919" s="7">
        <v>45254</v>
      </c>
      <c r="AA29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9" s="35" t="str">
        <f>IFERROR(
                    _xlfn.XLOOKUP(Tabela1[[#This Row],[ID]],'Base_Solicitações MP'!B:B,'Base_Solicitações MP'!R:R),
                    "Não enviada")</f>
        <v>Diligência</v>
      </c>
      <c r="AC2919" s="15" t="str">
        <f>_xlfn.CONCAT(Tabela1[[#This Row],[Município]],"/",Tabela1[[#This Row],[UF]])</f>
        <v>Baião/PA</v>
      </c>
    </row>
    <row r="2920" spans="1:29" x14ac:dyDescent="0.25">
      <c r="A2920" s="14" t="s">
        <v>705</v>
      </c>
      <c r="B2920" s="2" t="s">
        <v>10800</v>
      </c>
      <c r="C2920" s="2" t="s">
        <v>13830</v>
      </c>
      <c r="D2920" s="3" t="s">
        <v>5207</v>
      </c>
      <c r="E2920" s="1" t="s">
        <v>5208</v>
      </c>
      <c r="F2920" s="1">
        <v>2014</v>
      </c>
      <c r="G2920" s="1">
        <v>2</v>
      </c>
      <c r="H2920" s="1" t="s">
        <v>3528</v>
      </c>
      <c r="I2920" s="1" t="s">
        <v>184</v>
      </c>
      <c r="J2920" s="1" t="s">
        <v>56</v>
      </c>
      <c r="K2920" s="1" t="str">
        <f>IF(Tabela1[[#This Row],[Situação da Obra]]="Inacabada - PC Técnica Concluída","Inacabada",Tabela1[[#This Row],[Situação da Obra]])</f>
        <v>Paralisada</v>
      </c>
      <c r="L2920" s="1" t="s">
        <v>30</v>
      </c>
      <c r="M2920" s="4">
        <v>44642</v>
      </c>
      <c r="N2920" s="5">
        <v>0.61070000000000002</v>
      </c>
      <c r="O2920" s="4">
        <v>44642</v>
      </c>
      <c r="P2920" s="1" t="s">
        <v>709</v>
      </c>
      <c r="Q2920" s="1" t="s">
        <v>710</v>
      </c>
      <c r="R2920" s="1" t="s">
        <v>32</v>
      </c>
      <c r="S2920" s="1" t="s">
        <v>716</v>
      </c>
      <c r="T2920" s="1" t="s">
        <v>712</v>
      </c>
      <c r="U2920" s="6">
        <v>509205.62</v>
      </c>
      <c r="V2920" s="6">
        <v>509986.6</v>
      </c>
      <c r="W2920" s="6">
        <v>0</v>
      </c>
      <c r="X2920" s="6">
        <v>509986.6</v>
      </c>
      <c r="Y2920" s="6">
        <v>0</v>
      </c>
      <c r="Z2920" s="7">
        <v>45254</v>
      </c>
      <c r="AA29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0" s="35" t="str">
        <f>IFERROR(
                    _xlfn.XLOOKUP(Tabela1[[#This Row],[ID]],'Base_Solicitações MP'!B:B,'Base_Solicitações MP'!R:R),
                    "Não enviada")</f>
        <v>Diligência</v>
      </c>
      <c r="AC2920" s="15" t="str">
        <f>_xlfn.CONCAT(Tabela1[[#This Row],[Município]],"/",Tabela1[[#This Row],[UF]])</f>
        <v>Baião/PA</v>
      </c>
    </row>
    <row r="2921" spans="1:29" x14ac:dyDescent="0.25">
      <c r="A2921" s="14" t="s">
        <v>705</v>
      </c>
      <c r="B2921" s="2" t="s">
        <v>10801</v>
      </c>
      <c r="C2921" s="2" t="s">
        <v>13831</v>
      </c>
      <c r="D2921" s="3" t="s">
        <v>5209</v>
      </c>
      <c r="E2921" s="1" t="s">
        <v>5210</v>
      </c>
      <c r="F2921" s="1">
        <v>2014</v>
      </c>
      <c r="G2921" s="1">
        <v>3</v>
      </c>
      <c r="H2921" s="1" t="s">
        <v>1256</v>
      </c>
      <c r="I2921" s="1" t="s">
        <v>184</v>
      </c>
      <c r="J2921" s="1" t="s">
        <v>29</v>
      </c>
      <c r="K2921" s="1" t="str">
        <f>IF(Tabela1[[#This Row],[Situação da Obra]]="Inacabada - PC Técnica Concluída","Inacabada",Tabela1[[#This Row],[Situação da Obra]])</f>
        <v>Inacabada</v>
      </c>
      <c r="L2921" s="1" t="s">
        <v>30</v>
      </c>
      <c r="M2921" s="4">
        <v>44915</v>
      </c>
      <c r="N2921" s="5">
        <v>0.17380000000000001</v>
      </c>
      <c r="O2921" s="4">
        <v>42529</v>
      </c>
      <c r="P2921" s="1" t="s">
        <v>709</v>
      </c>
      <c r="Q2921" s="1" t="s">
        <v>710</v>
      </c>
      <c r="R2921" s="1" t="s">
        <v>32</v>
      </c>
      <c r="S2921" s="1" t="s">
        <v>716</v>
      </c>
      <c r="T2921" s="1" t="s">
        <v>712</v>
      </c>
      <c r="U2921" s="6">
        <v>502340.25</v>
      </c>
      <c r="V2921" s="6">
        <v>509547.48</v>
      </c>
      <c r="W2921" s="6">
        <v>0</v>
      </c>
      <c r="X2921" s="6">
        <v>509547.48</v>
      </c>
      <c r="Y2921" s="6">
        <v>207963.98</v>
      </c>
      <c r="Z2921" s="7">
        <v>42590</v>
      </c>
      <c r="AA29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1" s="35" t="str">
        <f>IFERROR(
                    _xlfn.XLOOKUP(Tabela1[[#This Row],[ID]],'Base_Solicitações MP'!B:B,'Base_Solicitações MP'!R:R),
                    "Não enviada")</f>
        <v>Aguardando Análise FNDE</v>
      </c>
      <c r="AC2921" s="15" t="str">
        <f>_xlfn.CONCAT(Tabela1[[#This Row],[Município]],"/",Tabela1[[#This Row],[UF]])</f>
        <v>Cametá/PA</v>
      </c>
    </row>
    <row r="2922" spans="1:29" x14ac:dyDescent="0.25">
      <c r="A2922" s="14" t="s">
        <v>705</v>
      </c>
      <c r="B2922" s="2" t="s">
        <v>10802</v>
      </c>
      <c r="C2922" s="2" t="s">
        <v>13832</v>
      </c>
      <c r="D2922" s="3" t="s">
        <v>5209</v>
      </c>
      <c r="E2922" s="1" t="s">
        <v>5210</v>
      </c>
      <c r="F2922" s="1">
        <v>2014</v>
      </c>
      <c r="G2922" s="1">
        <v>3</v>
      </c>
      <c r="H2922" s="1" t="s">
        <v>1256</v>
      </c>
      <c r="I2922" s="1" t="s">
        <v>184</v>
      </c>
      <c r="J2922" s="1" t="s">
        <v>29</v>
      </c>
      <c r="K2922" s="1" t="str">
        <f>IF(Tabela1[[#This Row],[Situação da Obra]]="Inacabada - PC Técnica Concluída","Inacabada",Tabela1[[#This Row],[Situação da Obra]])</f>
        <v>Inacabada</v>
      </c>
      <c r="L2922" s="1" t="s">
        <v>30</v>
      </c>
      <c r="M2922" s="4">
        <v>44915</v>
      </c>
      <c r="N2922" s="5">
        <v>0.17580000000000001</v>
      </c>
      <c r="O2922" s="4">
        <v>42614</v>
      </c>
      <c r="P2922" s="1" t="s">
        <v>709</v>
      </c>
      <c r="Q2922" s="1" t="s">
        <v>710</v>
      </c>
      <c r="R2922" s="1" t="s">
        <v>32</v>
      </c>
      <c r="S2922" s="1" t="s">
        <v>716</v>
      </c>
      <c r="T2922" s="1" t="s">
        <v>712</v>
      </c>
      <c r="U2922" s="6">
        <v>509679.59</v>
      </c>
      <c r="V2922" s="6">
        <v>509977.59</v>
      </c>
      <c r="W2922" s="6">
        <v>0</v>
      </c>
      <c r="X2922" s="6">
        <v>509977.59</v>
      </c>
      <c r="Y2922" s="6">
        <v>207963.98</v>
      </c>
      <c r="Z2922" s="7">
        <v>42590</v>
      </c>
      <c r="AA29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2" s="35" t="str">
        <f>IFERROR(
                    _xlfn.XLOOKUP(Tabela1[[#This Row],[ID]],'Base_Solicitações MP'!B:B,'Base_Solicitações MP'!R:R),
                    "Não enviada")</f>
        <v>Aguardando Análise FNDE</v>
      </c>
      <c r="AC2922" s="15" t="str">
        <f>_xlfn.CONCAT(Tabela1[[#This Row],[Município]],"/",Tabela1[[#This Row],[UF]])</f>
        <v>Cametá/PA</v>
      </c>
    </row>
    <row r="2923" spans="1:29" x14ac:dyDescent="0.25">
      <c r="A2923" s="14" t="s">
        <v>705</v>
      </c>
      <c r="B2923" s="2" t="s">
        <v>10803</v>
      </c>
      <c r="C2923" s="2" t="s">
        <v>13833</v>
      </c>
      <c r="D2923" s="3" t="s">
        <v>5211</v>
      </c>
      <c r="E2923" s="1" t="s">
        <v>5212</v>
      </c>
      <c r="F2923" s="1">
        <v>2014</v>
      </c>
      <c r="G2923" s="1">
        <v>1</v>
      </c>
      <c r="H2923" s="1" t="s">
        <v>1865</v>
      </c>
      <c r="I2923" s="1" t="s">
        <v>184</v>
      </c>
      <c r="J2923" s="1" t="s">
        <v>29</v>
      </c>
      <c r="K2923" s="1" t="str">
        <f>IF(Tabela1[[#This Row],[Situação da Obra]]="Inacabada - PC Técnica Concluída","Inacabada",Tabela1[[#This Row],[Situação da Obra]])</f>
        <v>Inacabada</v>
      </c>
      <c r="L2923" s="1" t="s">
        <v>30</v>
      </c>
      <c r="M2923" s="4">
        <v>44915</v>
      </c>
      <c r="N2923" s="5">
        <v>3.49E-2</v>
      </c>
      <c r="O2923" s="4">
        <v>43654</v>
      </c>
      <c r="P2923" s="1" t="s">
        <v>709</v>
      </c>
      <c r="Q2923" s="1" t="s">
        <v>710</v>
      </c>
      <c r="R2923" s="1" t="s">
        <v>32</v>
      </c>
      <c r="S2923" s="1" t="s">
        <v>716</v>
      </c>
      <c r="T2923" s="1" t="s">
        <v>712</v>
      </c>
      <c r="U2923" s="6">
        <v>539328.53</v>
      </c>
      <c r="V2923" s="6">
        <v>509267.36</v>
      </c>
      <c r="W2923" s="6">
        <v>0</v>
      </c>
      <c r="X2923" s="6">
        <v>509267.36</v>
      </c>
      <c r="Y2923" s="6">
        <v>0</v>
      </c>
      <c r="Z2923" s="7">
        <v>43531</v>
      </c>
      <c r="AA29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23" s="35" t="str">
        <f>IFERROR(
                    _xlfn.XLOOKUP(Tabela1[[#This Row],[ID]],'Base_Solicitações MP'!B:B,'Base_Solicitações MP'!R:R),
                    "Não enviada")</f>
        <v>Não enviada</v>
      </c>
      <c r="AC2923" s="15" t="str">
        <f>_xlfn.CONCAT(Tabela1[[#This Row],[Município]],"/",Tabela1[[#This Row],[UF]])</f>
        <v>Chaves/PA</v>
      </c>
    </row>
    <row r="2924" spans="1:29" x14ac:dyDescent="0.25">
      <c r="A2924" s="14" t="s">
        <v>705</v>
      </c>
      <c r="B2924" s="2" t="s">
        <v>10804</v>
      </c>
      <c r="C2924" s="2" t="s">
        <v>13834</v>
      </c>
      <c r="D2924" s="3" t="s">
        <v>5213</v>
      </c>
      <c r="E2924" s="1" t="s">
        <v>5214</v>
      </c>
      <c r="F2924" s="1">
        <v>2014</v>
      </c>
      <c r="G2924" s="1">
        <v>1</v>
      </c>
      <c r="H2924" s="1" t="s">
        <v>2426</v>
      </c>
      <c r="I2924" s="1" t="s">
        <v>184</v>
      </c>
      <c r="J2924" s="1" t="s">
        <v>40</v>
      </c>
      <c r="K2924" s="1" t="str">
        <f>IF(Tabela1[[#This Row],[Situação da Obra]]="Inacabada - PC Técnica Concluída","Inacabada",Tabela1[[#This Row],[Situação da Obra]])</f>
        <v>Inacabada</v>
      </c>
      <c r="L2924" s="1" t="s">
        <v>30</v>
      </c>
      <c r="M2924" s="4">
        <v>43654</v>
      </c>
      <c r="N2924" s="5">
        <v>0.56999999999999995</v>
      </c>
      <c r="O2924" s="4">
        <v>43410</v>
      </c>
      <c r="P2924" s="1" t="s">
        <v>709</v>
      </c>
      <c r="Q2924" s="1" t="s">
        <v>710</v>
      </c>
      <c r="R2924" s="1" t="s">
        <v>32</v>
      </c>
      <c r="S2924" s="1" t="s">
        <v>716</v>
      </c>
      <c r="T2924" s="1" t="s">
        <v>712</v>
      </c>
      <c r="U2924" s="6">
        <v>509077.86</v>
      </c>
      <c r="V2924" s="6">
        <v>509982.73</v>
      </c>
      <c r="W2924" s="6">
        <v>0</v>
      </c>
      <c r="X2924" s="6">
        <v>509982.73</v>
      </c>
      <c r="Y2924" s="6">
        <v>27042.53</v>
      </c>
      <c r="Z2924" s="7">
        <v>43525</v>
      </c>
      <c r="AA29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4" s="35" t="str">
        <f>IFERROR(
                    _xlfn.XLOOKUP(Tabela1[[#This Row],[ID]],'Base_Solicitações MP'!B:B,'Base_Solicitações MP'!R:R),
                    "Não enviada")</f>
        <v>Diligência</v>
      </c>
      <c r="AC2924" s="15" t="str">
        <f>_xlfn.CONCAT(Tabela1[[#This Row],[Município]],"/",Tabela1[[#This Row],[UF]])</f>
        <v>Igarapé-Miri/PA</v>
      </c>
    </row>
    <row r="2925" spans="1:29" x14ac:dyDescent="0.25">
      <c r="A2925" s="14" t="s">
        <v>705</v>
      </c>
      <c r="B2925" s="2" t="s">
        <v>10805</v>
      </c>
      <c r="C2925" s="2" t="s">
        <v>13835</v>
      </c>
      <c r="D2925" s="3" t="s">
        <v>5215</v>
      </c>
      <c r="E2925" s="1" t="s">
        <v>5216</v>
      </c>
      <c r="F2925" s="1">
        <v>2014</v>
      </c>
      <c r="G2925" s="1">
        <v>1</v>
      </c>
      <c r="H2925" s="1" t="s">
        <v>4563</v>
      </c>
      <c r="I2925" s="1" t="s">
        <v>184</v>
      </c>
      <c r="J2925" s="1" t="s">
        <v>29</v>
      </c>
      <c r="K2925" s="1" t="str">
        <f>IF(Tabela1[[#This Row],[Situação da Obra]]="Inacabada - PC Técnica Concluída","Inacabada",Tabela1[[#This Row],[Situação da Obra]])</f>
        <v>Inacabada</v>
      </c>
      <c r="L2925" s="1" t="s">
        <v>30</v>
      </c>
      <c r="M2925" s="4">
        <v>44915</v>
      </c>
      <c r="N2925" s="5">
        <v>3.1699999999999999E-2</v>
      </c>
      <c r="O2925" s="4">
        <v>43514</v>
      </c>
      <c r="P2925" s="1" t="s">
        <v>709</v>
      </c>
      <c r="Q2925" s="1" t="s">
        <v>710</v>
      </c>
      <c r="R2925" s="1" t="s">
        <v>32</v>
      </c>
      <c r="S2925" s="1" t="s">
        <v>716</v>
      </c>
      <c r="T2925" s="1" t="s">
        <v>712</v>
      </c>
      <c r="U2925" s="6">
        <v>508220.93</v>
      </c>
      <c r="V2925" s="6">
        <v>509335.93</v>
      </c>
      <c r="W2925" s="6">
        <v>0</v>
      </c>
      <c r="X2925" s="6">
        <v>509335.93</v>
      </c>
      <c r="Y2925" s="6">
        <v>34719.199999999997</v>
      </c>
      <c r="Z2925" s="7">
        <v>43443</v>
      </c>
      <c r="AA29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5" s="35" t="str">
        <f>IFERROR(
                    _xlfn.XLOOKUP(Tabela1[[#This Row],[ID]],'Base_Solicitações MP'!B:B,'Base_Solicitações MP'!R:R),
                    "Não enviada")</f>
        <v>Diligência</v>
      </c>
      <c r="AC2925" s="15" t="str">
        <f>_xlfn.CONCAT(Tabela1[[#This Row],[Município]],"/",Tabela1[[#This Row],[UF]])</f>
        <v>Limoeiro do Ajuru/PA</v>
      </c>
    </row>
    <row r="2926" spans="1:29" x14ac:dyDescent="0.25">
      <c r="A2926" s="14" t="s">
        <v>705</v>
      </c>
      <c r="B2926" s="2" t="s">
        <v>10806</v>
      </c>
      <c r="C2926" s="2" t="s">
        <v>13836</v>
      </c>
      <c r="D2926" s="3" t="s">
        <v>5217</v>
      </c>
      <c r="E2926" s="1" t="s">
        <v>5218</v>
      </c>
      <c r="F2926" s="1">
        <v>2014</v>
      </c>
      <c r="G2926" s="1">
        <v>1</v>
      </c>
      <c r="H2926" s="1" t="s">
        <v>1488</v>
      </c>
      <c r="I2926" s="1" t="s">
        <v>184</v>
      </c>
      <c r="J2926" s="1" t="s">
        <v>40</v>
      </c>
      <c r="K2926" s="1" t="str">
        <f>IF(Tabela1[[#This Row],[Situação da Obra]]="Inacabada - PC Técnica Concluída","Inacabada",Tabela1[[#This Row],[Situação da Obra]])</f>
        <v>Inacabada</v>
      </c>
      <c r="L2926" s="1" t="s">
        <v>30</v>
      </c>
      <c r="M2926" s="4">
        <v>43934</v>
      </c>
      <c r="N2926" s="5">
        <v>0.61160000000000003</v>
      </c>
      <c r="O2926" s="4">
        <v>43663</v>
      </c>
      <c r="P2926" s="1" t="s">
        <v>709</v>
      </c>
      <c r="Q2926" s="1" t="s">
        <v>710</v>
      </c>
      <c r="R2926" s="1" t="s">
        <v>32</v>
      </c>
      <c r="S2926" s="1" t="s">
        <v>716</v>
      </c>
      <c r="T2926" s="1" t="s">
        <v>712</v>
      </c>
      <c r="U2926" s="6">
        <v>508560</v>
      </c>
      <c r="V2926" s="6">
        <v>508560</v>
      </c>
      <c r="W2926" s="6">
        <v>0</v>
      </c>
      <c r="X2926" s="6">
        <v>508560</v>
      </c>
      <c r="Y2926" s="6">
        <v>34193.279999999999</v>
      </c>
      <c r="Z2926" s="7">
        <v>43768</v>
      </c>
      <c r="AA29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6" s="35" t="str">
        <f>IFERROR(
                    _xlfn.XLOOKUP(Tabela1[[#This Row],[ID]],'Base_Solicitações MP'!B:B,'Base_Solicitações MP'!R:R),
                    "Não enviada")</f>
        <v>Diligência</v>
      </c>
      <c r="AC2926" s="15" t="str">
        <f>_xlfn.CONCAT(Tabela1[[#This Row],[Município]],"/",Tabela1[[#This Row],[UF]])</f>
        <v>Portel/PA</v>
      </c>
    </row>
    <row r="2927" spans="1:29" x14ac:dyDescent="0.25">
      <c r="A2927" s="14" t="s">
        <v>705</v>
      </c>
      <c r="B2927" s="2" t="s">
        <v>10807</v>
      </c>
      <c r="C2927" s="2" t="s">
        <v>13837</v>
      </c>
      <c r="D2927" s="3" t="s">
        <v>5219</v>
      </c>
      <c r="E2927" s="1" t="s">
        <v>5220</v>
      </c>
      <c r="F2927" s="1">
        <v>2014</v>
      </c>
      <c r="G2927" s="1">
        <v>1</v>
      </c>
      <c r="H2927" s="1" t="s">
        <v>1543</v>
      </c>
      <c r="I2927" s="1" t="s">
        <v>184</v>
      </c>
      <c r="J2927" s="1" t="s">
        <v>29</v>
      </c>
      <c r="K2927" s="1" t="str">
        <f>IF(Tabela1[[#This Row],[Situação da Obra]]="Inacabada - PC Técnica Concluída","Inacabada",Tabela1[[#This Row],[Situação da Obra]])</f>
        <v>Inacabada</v>
      </c>
      <c r="L2927" s="1" t="s">
        <v>30</v>
      </c>
      <c r="M2927" s="4">
        <v>45041</v>
      </c>
      <c r="N2927" s="5">
        <v>0.28399999999999997</v>
      </c>
      <c r="O2927" s="4">
        <v>44034</v>
      </c>
      <c r="P2927" s="1" t="s">
        <v>709</v>
      </c>
      <c r="Q2927" s="1" t="s">
        <v>710</v>
      </c>
      <c r="R2927" s="1" t="s">
        <v>32</v>
      </c>
      <c r="S2927" s="1" t="s">
        <v>716</v>
      </c>
      <c r="T2927" s="1" t="s">
        <v>712</v>
      </c>
      <c r="U2927" s="6">
        <v>505185.73</v>
      </c>
      <c r="V2927" s="6">
        <v>510000</v>
      </c>
      <c r="W2927" s="6">
        <v>0</v>
      </c>
      <c r="X2927" s="6">
        <v>510000</v>
      </c>
      <c r="Y2927" s="6">
        <v>1768.62</v>
      </c>
      <c r="Z2927" s="7">
        <v>44406</v>
      </c>
      <c r="AA29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27" s="35" t="str">
        <f>IFERROR(
                    _xlfn.XLOOKUP(Tabela1[[#This Row],[ID]],'Base_Solicitações MP'!B:B,'Base_Solicitações MP'!R:R),
                    "Não enviada")</f>
        <v>Em Cadastramento</v>
      </c>
      <c r="AC2927" s="15" t="str">
        <f>_xlfn.CONCAT(Tabela1[[#This Row],[Município]],"/",Tabela1[[#This Row],[UF]])</f>
        <v>Tracuateua/PA</v>
      </c>
    </row>
    <row r="2928" spans="1:29" x14ac:dyDescent="0.25">
      <c r="A2928" s="14" t="s">
        <v>705</v>
      </c>
      <c r="B2928" s="2" t="s">
        <v>10808</v>
      </c>
      <c r="C2928" s="2" t="s">
        <v>13838</v>
      </c>
      <c r="D2928" s="3" t="s">
        <v>5221</v>
      </c>
      <c r="E2928" s="1" t="s">
        <v>5222</v>
      </c>
      <c r="F2928" s="1">
        <v>2014</v>
      </c>
      <c r="G2928" s="1">
        <v>1</v>
      </c>
      <c r="H2928" s="1" t="s">
        <v>1020</v>
      </c>
      <c r="I2928" s="1" t="s">
        <v>52</v>
      </c>
      <c r="J2928" s="1" t="s">
        <v>40</v>
      </c>
      <c r="K2928" s="1" t="str">
        <f>IF(Tabela1[[#This Row],[Situação da Obra]]="Inacabada - PC Técnica Concluída","Inacabada",Tabela1[[#This Row],[Situação da Obra]])</f>
        <v>Inacabada</v>
      </c>
      <c r="L2928" s="1" t="s">
        <v>30</v>
      </c>
      <c r="M2928" s="4">
        <v>45005</v>
      </c>
      <c r="N2928" s="5">
        <v>0.64149999999999996</v>
      </c>
      <c r="O2928" s="4">
        <v>44433</v>
      </c>
      <c r="P2928" s="1" t="s">
        <v>709</v>
      </c>
      <c r="Q2928" s="1" t="s">
        <v>710</v>
      </c>
      <c r="R2928" s="1" t="s">
        <v>32</v>
      </c>
      <c r="S2928" s="1" t="s">
        <v>716</v>
      </c>
      <c r="T2928" s="1" t="s">
        <v>712</v>
      </c>
      <c r="U2928" s="6">
        <v>508526.78</v>
      </c>
      <c r="V2928" s="6">
        <v>509713.41</v>
      </c>
      <c r="W2928" s="6">
        <v>0</v>
      </c>
      <c r="X2928" s="6">
        <v>509713.41</v>
      </c>
      <c r="Y2928" s="6">
        <v>8622.0300000000007</v>
      </c>
      <c r="Z2928" s="7">
        <v>44829</v>
      </c>
      <c r="AA29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28" s="35" t="str">
        <f>IFERROR(
                    _xlfn.XLOOKUP(Tabela1[[#This Row],[ID]],'Base_Solicitações MP'!B:B,'Base_Solicitações MP'!R:R),
                    "Não enviada")</f>
        <v>Não enviada</v>
      </c>
      <c r="AC2928" s="15" t="str">
        <f>_xlfn.CONCAT(Tabela1[[#This Row],[Município]],"/",Tabela1[[#This Row],[UF]])</f>
        <v>Areia de Baraúnas/PB</v>
      </c>
    </row>
    <row r="2929" spans="1:29" x14ac:dyDescent="0.25">
      <c r="A2929" s="14" t="s">
        <v>705</v>
      </c>
      <c r="B2929" s="2" t="s">
        <v>10809</v>
      </c>
      <c r="C2929" s="2" t="s">
        <v>13839</v>
      </c>
      <c r="D2929" s="3" t="s">
        <v>5223</v>
      </c>
      <c r="E2929" s="1" t="s">
        <v>5224</v>
      </c>
      <c r="F2929" s="1">
        <v>2014</v>
      </c>
      <c r="G2929" s="1">
        <v>1</v>
      </c>
      <c r="H2929" s="1" t="s">
        <v>2981</v>
      </c>
      <c r="I2929" s="1" t="s">
        <v>52</v>
      </c>
      <c r="J2929" s="1" t="s">
        <v>40</v>
      </c>
      <c r="K2929" s="1" t="str">
        <f>IF(Tabela1[[#This Row],[Situação da Obra]]="Inacabada - PC Técnica Concluída","Inacabada",Tabela1[[#This Row],[Situação da Obra]])</f>
        <v>Inacabada</v>
      </c>
      <c r="L2929" s="1" t="s">
        <v>30</v>
      </c>
      <c r="M2929" s="4">
        <v>45005</v>
      </c>
      <c r="N2929" s="5">
        <v>0.55959999999999999</v>
      </c>
      <c r="O2929" s="4">
        <v>44295</v>
      </c>
      <c r="P2929" s="1" t="s">
        <v>709</v>
      </c>
      <c r="Q2929" s="1" t="s">
        <v>710</v>
      </c>
      <c r="R2929" s="1" t="s">
        <v>32</v>
      </c>
      <c r="S2929" s="1" t="s">
        <v>716</v>
      </c>
      <c r="T2929" s="1" t="s">
        <v>712</v>
      </c>
      <c r="U2929" s="6">
        <v>424843.39</v>
      </c>
      <c r="V2929" s="6">
        <v>509713.38</v>
      </c>
      <c r="W2929" s="6">
        <v>0</v>
      </c>
      <c r="X2929" s="6">
        <v>509713.38</v>
      </c>
      <c r="Y2929" s="6">
        <v>292.16000000000003</v>
      </c>
      <c r="Z2929" s="7">
        <v>44827</v>
      </c>
      <c r="AA29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29" s="35" t="str">
        <f>IFERROR(
                    _xlfn.XLOOKUP(Tabela1[[#This Row],[ID]],'Base_Solicitações MP'!B:B,'Base_Solicitações MP'!R:R),
                    "Não enviada")</f>
        <v>Não enviada</v>
      </c>
      <c r="AC2929" s="15" t="str">
        <f>_xlfn.CONCAT(Tabela1[[#This Row],[Município]],"/",Tabela1[[#This Row],[UF]])</f>
        <v>Massaranduba/PB</v>
      </c>
    </row>
    <row r="2930" spans="1:29" x14ac:dyDescent="0.25">
      <c r="A2930" s="14" t="s">
        <v>705</v>
      </c>
      <c r="B2930" s="2" t="s">
        <v>10810</v>
      </c>
      <c r="C2930" s="2" t="s">
        <v>13840</v>
      </c>
      <c r="D2930" s="3" t="s">
        <v>5225</v>
      </c>
      <c r="E2930" s="1" t="s">
        <v>5226</v>
      </c>
      <c r="F2930" s="1">
        <v>2014</v>
      </c>
      <c r="G2930" s="1">
        <v>2</v>
      </c>
      <c r="H2930" s="1" t="s">
        <v>5227</v>
      </c>
      <c r="I2930" s="1" t="s">
        <v>52</v>
      </c>
      <c r="J2930" s="1" t="s">
        <v>56</v>
      </c>
      <c r="K2930" s="1" t="str">
        <f>IF(Tabela1[[#This Row],[Situação da Obra]]="Inacabada - PC Técnica Concluída","Inacabada",Tabela1[[#This Row],[Situação da Obra]])</f>
        <v>Paralisada</v>
      </c>
      <c r="L2930" s="1" t="s">
        <v>30</v>
      </c>
      <c r="M2930" s="4">
        <v>45061</v>
      </c>
      <c r="N2930" s="5">
        <v>0.82269999999999999</v>
      </c>
      <c r="O2930" s="4">
        <v>45033</v>
      </c>
      <c r="P2930" s="1" t="s">
        <v>709</v>
      </c>
      <c r="Q2930" s="1" t="s">
        <v>710</v>
      </c>
      <c r="R2930" s="1" t="s">
        <v>32</v>
      </c>
      <c r="S2930" s="1" t="s">
        <v>716</v>
      </c>
      <c r="T2930" s="1" t="s">
        <v>712</v>
      </c>
      <c r="U2930" s="6">
        <v>469205.93</v>
      </c>
      <c r="V2930" s="6">
        <v>510000</v>
      </c>
      <c r="W2930" s="6">
        <v>0</v>
      </c>
      <c r="X2930" s="6">
        <v>510000</v>
      </c>
      <c r="Y2930" s="6">
        <v>133209.41</v>
      </c>
      <c r="Z2930" s="7">
        <v>45138</v>
      </c>
      <c r="AA29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0" s="35" t="str">
        <f>IFERROR(
                    _xlfn.XLOOKUP(Tabela1[[#This Row],[ID]],'Base_Solicitações MP'!B:B,'Base_Solicitações MP'!R:R),
                    "Não enviada")</f>
        <v>Diligência</v>
      </c>
      <c r="AC2930" s="15" t="str">
        <f>_xlfn.CONCAT(Tabela1[[#This Row],[Município]],"/",Tabela1[[#This Row],[UF]])</f>
        <v>Monteiro/PB</v>
      </c>
    </row>
    <row r="2931" spans="1:29" x14ac:dyDescent="0.25">
      <c r="A2931" s="14" t="s">
        <v>705</v>
      </c>
      <c r="B2931" s="2" t="s">
        <v>10811</v>
      </c>
      <c r="C2931" s="2" t="s">
        <v>13841</v>
      </c>
      <c r="D2931" s="3" t="s">
        <v>5228</v>
      </c>
      <c r="E2931" s="1" t="s">
        <v>5229</v>
      </c>
      <c r="F2931" s="1">
        <v>2014</v>
      </c>
      <c r="G2931" s="1">
        <v>1</v>
      </c>
      <c r="H2931" s="1" t="s">
        <v>1060</v>
      </c>
      <c r="I2931" s="1" t="s">
        <v>66</v>
      </c>
      <c r="J2931" s="1" t="s">
        <v>29</v>
      </c>
      <c r="K2931" s="1" t="str">
        <f>IF(Tabela1[[#This Row],[Situação da Obra]]="Inacabada - PC Técnica Concluída","Inacabada",Tabela1[[#This Row],[Situação da Obra]])</f>
        <v>Inacabada</v>
      </c>
      <c r="L2931" s="1" t="s">
        <v>30</v>
      </c>
      <c r="M2931" s="4">
        <v>44915</v>
      </c>
      <c r="N2931" s="5">
        <v>0.58499999999999996</v>
      </c>
      <c r="O2931" s="4">
        <v>43706</v>
      </c>
      <c r="P2931" s="1" t="s">
        <v>709</v>
      </c>
      <c r="Q2931" s="1" t="s">
        <v>710</v>
      </c>
      <c r="R2931" s="1" t="s">
        <v>32</v>
      </c>
      <c r="S2931" s="1" t="s">
        <v>716</v>
      </c>
      <c r="T2931" s="1" t="s">
        <v>712</v>
      </c>
      <c r="U2931" s="6">
        <v>771338.03</v>
      </c>
      <c r="V2931" s="6">
        <v>509974.2</v>
      </c>
      <c r="W2931" s="6">
        <v>0</v>
      </c>
      <c r="X2931" s="6">
        <v>509974.2</v>
      </c>
      <c r="Y2931" s="6">
        <v>0</v>
      </c>
      <c r="Z2931" s="7">
        <v>43707</v>
      </c>
      <c r="AA29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31" s="35" t="str">
        <f>IFERROR(
                    _xlfn.XLOOKUP(Tabela1[[#This Row],[ID]],'Base_Solicitações MP'!B:B,'Base_Solicitações MP'!R:R),
                    "Não enviada")</f>
        <v>Não enviada</v>
      </c>
      <c r="AC2931" s="15" t="str">
        <f>_xlfn.CONCAT(Tabela1[[#This Row],[Município]],"/",Tabela1[[#This Row],[UF]])</f>
        <v>Campos dos Goytacazes/RJ</v>
      </c>
    </row>
    <row r="2932" spans="1:29" x14ac:dyDescent="0.25">
      <c r="A2932" s="14" t="s">
        <v>705</v>
      </c>
      <c r="B2932" s="2" t="s">
        <v>10812</v>
      </c>
      <c r="C2932" s="2" t="s">
        <v>13842</v>
      </c>
      <c r="D2932" s="3" t="s">
        <v>5230</v>
      </c>
      <c r="E2932" s="1" t="s">
        <v>5231</v>
      </c>
      <c r="F2932" s="1">
        <v>2014</v>
      </c>
      <c r="G2932" s="1">
        <v>1</v>
      </c>
      <c r="H2932" s="1" t="s">
        <v>5232</v>
      </c>
      <c r="I2932" s="1" t="s">
        <v>66</v>
      </c>
      <c r="J2932" s="1" t="s">
        <v>29</v>
      </c>
      <c r="K2932" s="1" t="str">
        <f>IF(Tabela1[[#This Row],[Situação da Obra]]="Inacabada - PC Técnica Concluída","Inacabada",Tabela1[[#This Row],[Situação da Obra]])</f>
        <v>Inacabada</v>
      </c>
      <c r="L2932" s="1" t="s">
        <v>30</v>
      </c>
      <c r="M2932" s="4">
        <v>45054</v>
      </c>
      <c r="N2932" s="5">
        <v>0.67559999999999998</v>
      </c>
      <c r="O2932" s="4">
        <v>43635</v>
      </c>
      <c r="P2932" s="1" t="s">
        <v>709</v>
      </c>
      <c r="Q2932" s="1" t="s">
        <v>710</v>
      </c>
      <c r="R2932" s="1" t="s">
        <v>32</v>
      </c>
      <c r="S2932" s="1" t="s">
        <v>716</v>
      </c>
      <c r="T2932" s="1" t="s">
        <v>712</v>
      </c>
      <c r="U2932" s="6">
        <v>653334.13</v>
      </c>
      <c r="V2932" s="6">
        <v>509824.84</v>
      </c>
      <c r="W2932" s="6">
        <v>0</v>
      </c>
      <c r="X2932" s="6">
        <v>509824.84</v>
      </c>
      <c r="Y2932" s="6">
        <v>11067.69</v>
      </c>
      <c r="Z2932" s="7">
        <v>43538</v>
      </c>
      <c r="AA29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32" s="35" t="str">
        <f>IFERROR(
                    _xlfn.XLOOKUP(Tabela1[[#This Row],[ID]],'Base_Solicitações MP'!B:B,'Base_Solicitações MP'!R:R),
                    "Não enviada")</f>
        <v>Em Cadastramento</v>
      </c>
      <c r="AC2932" s="15" t="str">
        <f>_xlfn.CONCAT(Tabela1[[#This Row],[Município]],"/",Tabela1[[#This Row],[UF]])</f>
        <v>Silva Jardim/RJ</v>
      </c>
    </row>
    <row r="2933" spans="1:29" x14ac:dyDescent="0.25">
      <c r="A2933" s="14" t="s">
        <v>705</v>
      </c>
      <c r="B2933" s="2" t="s">
        <v>10813</v>
      </c>
      <c r="C2933" s="2" t="s">
        <v>13843</v>
      </c>
      <c r="D2933" s="2" t="s">
        <v>5233</v>
      </c>
      <c r="E2933" s="1" t="s">
        <v>5234</v>
      </c>
      <c r="F2933" s="1">
        <v>2014</v>
      </c>
      <c r="G2933" s="1">
        <v>1</v>
      </c>
      <c r="H2933" s="1" t="s">
        <v>5235</v>
      </c>
      <c r="I2933" s="1" t="s">
        <v>129</v>
      </c>
      <c r="J2933" s="1" t="s">
        <v>29</v>
      </c>
      <c r="K2933" s="1" t="str">
        <f>IF(Tabela1[[#This Row],[Situação da Obra]]="Inacabada - PC Técnica Concluída","Inacabada",Tabela1[[#This Row],[Situação da Obra]])</f>
        <v>Inacabada</v>
      </c>
      <c r="L2933" s="1" t="s">
        <v>30</v>
      </c>
      <c r="M2933" s="4">
        <v>44915</v>
      </c>
      <c r="N2933" s="5">
        <v>0.75160000000000005</v>
      </c>
      <c r="O2933" s="4">
        <v>43171</v>
      </c>
      <c r="P2933" s="1" t="s">
        <v>1935</v>
      </c>
      <c r="Q2933" s="1" t="s">
        <v>710</v>
      </c>
      <c r="R2933" s="1" t="s">
        <v>32</v>
      </c>
      <c r="S2933" s="1" t="s">
        <v>1936</v>
      </c>
      <c r="T2933" s="1" t="s">
        <v>712</v>
      </c>
      <c r="U2933" s="6">
        <v>182483.3</v>
      </c>
      <c r="V2933" s="6">
        <v>184967.04000000001</v>
      </c>
      <c r="W2933" s="6">
        <v>0</v>
      </c>
      <c r="X2933" s="6">
        <v>184967.04000000001</v>
      </c>
      <c r="Y2933" s="6">
        <v>0</v>
      </c>
      <c r="Z2933" s="7">
        <v>43069</v>
      </c>
      <c r="AA29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3" s="35" t="str">
        <f>IFERROR(
                    _xlfn.XLOOKUP(Tabela1[[#This Row],[ID]],'Base_Solicitações MP'!B:B,'Base_Solicitações MP'!R:R),
                    "Não enviada")</f>
        <v>Diligência</v>
      </c>
      <c r="AC2933" s="15" t="str">
        <f>_xlfn.CONCAT(Tabela1[[#This Row],[Município]],"/",Tabela1[[#This Row],[UF]])</f>
        <v>Rio do Fogo/RN</v>
      </c>
    </row>
    <row r="2934" spans="1:29" x14ac:dyDescent="0.25">
      <c r="A2934" s="14" t="s">
        <v>705</v>
      </c>
      <c r="B2934" s="2" t="s">
        <v>10814</v>
      </c>
      <c r="C2934" s="2" t="s">
        <v>13844</v>
      </c>
      <c r="D2934" s="3" t="s">
        <v>5236</v>
      </c>
      <c r="E2934" s="1" t="s">
        <v>5237</v>
      </c>
      <c r="F2934" s="1">
        <v>2014</v>
      </c>
      <c r="G2934" s="1">
        <v>1</v>
      </c>
      <c r="H2934" s="1" t="s">
        <v>5235</v>
      </c>
      <c r="I2934" s="1" t="s">
        <v>129</v>
      </c>
      <c r="J2934" s="1" t="s">
        <v>56</v>
      </c>
      <c r="K2934" s="1" t="str">
        <f>IF(Tabela1[[#This Row],[Situação da Obra]]="Inacabada - PC Técnica Concluída","Inacabada",Tabela1[[#This Row],[Situação da Obra]])</f>
        <v>Paralisada</v>
      </c>
      <c r="L2934" s="1" t="s">
        <v>30</v>
      </c>
      <c r="M2934" s="4">
        <v>44804</v>
      </c>
      <c r="N2934" s="5">
        <v>0.80559999999999998</v>
      </c>
      <c r="O2934" s="4">
        <v>45035</v>
      </c>
      <c r="P2934" s="1" t="s">
        <v>709</v>
      </c>
      <c r="Q2934" s="1" t="s">
        <v>710</v>
      </c>
      <c r="R2934" s="1" t="s">
        <v>32</v>
      </c>
      <c r="S2934" s="1" t="s">
        <v>716</v>
      </c>
      <c r="T2934" s="1" t="s">
        <v>712</v>
      </c>
      <c r="U2934" s="6">
        <v>505860.29</v>
      </c>
      <c r="V2934" s="6">
        <v>510000</v>
      </c>
      <c r="W2934" s="6">
        <v>0</v>
      </c>
      <c r="X2934" s="6">
        <v>510000</v>
      </c>
      <c r="Y2934" s="6">
        <v>192.58</v>
      </c>
      <c r="Z2934" s="7">
        <v>45074</v>
      </c>
      <c r="AA29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34" s="35" t="str">
        <f>IFERROR(
                    _xlfn.XLOOKUP(Tabela1[[#This Row],[ID]],'Base_Solicitações MP'!B:B,'Base_Solicitações MP'!R:R),
                    "Não enviada")</f>
        <v>Não enviada</v>
      </c>
      <c r="AC2934" s="15" t="str">
        <f>_xlfn.CONCAT(Tabela1[[#This Row],[Município]],"/",Tabela1[[#This Row],[UF]])</f>
        <v>Rio do Fogo/RN</v>
      </c>
    </row>
    <row r="2935" spans="1:29" x14ac:dyDescent="0.25">
      <c r="A2935" s="14" t="s">
        <v>705</v>
      </c>
      <c r="B2935" s="2" t="s">
        <v>10815</v>
      </c>
      <c r="C2935" s="2" t="s">
        <v>13845</v>
      </c>
      <c r="D2935" s="3" t="s">
        <v>5238</v>
      </c>
      <c r="E2935" s="1" t="s">
        <v>5239</v>
      </c>
      <c r="F2935" s="1">
        <v>2014</v>
      </c>
      <c r="G2935" s="1">
        <v>2</v>
      </c>
      <c r="H2935" s="1" t="s">
        <v>324</v>
      </c>
      <c r="I2935" s="1" t="s">
        <v>28</v>
      </c>
      <c r="J2935" s="1" t="s">
        <v>40</v>
      </c>
      <c r="K2935" s="1" t="str">
        <f>IF(Tabela1[[#This Row],[Situação da Obra]]="Inacabada - PC Técnica Concluída","Inacabada",Tabela1[[#This Row],[Situação da Obra]])</f>
        <v>Inacabada</v>
      </c>
      <c r="L2935" s="1" t="s">
        <v>30</v>
      </c>
      <c r="M2935" s="4">
        <v>44413</v>
      </c>
      <c r="N2935" s="5">
        <v>0.61399999999999999</v>
      </c>
      <c r="O2935" s="4">
        <v>44385</v>
      </c>
      <c r="P2935" s="1" t="s">
        <v>709</v>
      </c>
      <c r="Q2935" s="1" t="s">
        <v>710</v>
      </c>
      <c r="R2935" s="1" t="s">
        <v>32</v>
      </c>
      <c r="S2935" s="1" t="s">
        <v>716</v>
      </c>
      <c r="T2935" s="1" t="s">
        <v>712</v>
      </c>
      <c r="U2935" s="6">
        <v>507733.88</v>
      </c>
      <c r="V2935" s="6">
        <v>509250.4</v>
      </c>
      <c r="W2935" s="6">
        <v>0</v>
      </c>
      <c r="X2935" s="6">
        <v>509250.4</v>
      </c>
      <c r="Y2935" s="6">
        <v>14583.73</v>
      </c>
      <c r="Z2935" s="7">
        <v>44384</v>
      </c>
      <c r="AA29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5" s="35" t="str">
        <f>IFERROR(
                    _xlfn.XLOOKUP(Tabela1[[#This Row],[ID]],'Base_Solicitações MP'!B:B,'Base_Solicitações MP'!R:R),
                    "Não enviada")</f>
        <v>Aguardando Análise FNDE</v>
      </c>
      <c r="AC2935" s="15" t="str">
        <f>_xlfn.CONCAT(Tabela1[[#This Row],[Município]],"/",Tabela1[[#This Row],[UF]])</f>
        <v>Acopiara/CE</v>
      </c>
    </row>
    <row r="2936" spans="1:29" x14ac:dyDescent="0.25">
      <c r="A2936" s="14" t="s">
        <v>705</v>
      </c>
      <c r="B2936" s="2" t="s">
        <v>10816</v>
      </c>
      <c r="C2936" s="2" t="s">
        <v>13846</v>
      </c>
      <c r="D2936" s="3" t="s">
        <v>5240</v>
      </c>
      <c r="E2936" s="1" t="s">
        <v>5241</v>
      </c>
      <c r="F2936" s="1">
        <v>2014</v>
      </c>
      <c r="G2936" s="1">
        <v>1</v>
      </c>
      <c r="H2936" s="1" t="s">
        <v>4541</v>
      </c>
      <c r="I2936" s="1" t="s">
        <v>28</v>
      </c>
      <c r="J2936" s="1" t="s">
        <v>29</v>
      </c>
      <c r="K2936" s="1" t="str">
        <f>IF(Tabela1[[#This Row],[Situação da Obra]]="Inacabada - PC Técnica Concluída","Inacabada",Tabela1[[#This Row],[Situação da Obra]])</f>
        <v>Inacabada</v>
      </c>
      <c r="L2936" s="1" t="s">
        <v>30</v>
      </c>
      <c r="M2936" s="4">
        <v>44915</v>
      </c>
      <c r="N2936" s="5">
        <v>6.6000000000000003E-2</v>
      </c>
      <c r="O2936" s="4">
        <v>42604</v>
      </c>
      <c r="P2936" s="1" t="s">
        <v>709</v>
      </c>
      <c r="Q2936" s="1" t="s">
        <v>710</v>
      </c>
      <c r="R2936" s="1" t="s">
        <v>32</v>
      </c>
      <c r="S2936" s="1" t="s">
        <v>716</v>
      </c>
      <c r="T2936" s="1" t="s">
        <v>712</v>
      </c>
      <c r="U2936" s="6">
        <v>508825.69</v>
      </c>
      <c r="V2936" s="6">
        <v>509999.99</v>
      </c>
      <c r="W2936" s="6">
        <v>0</v>
      </c>
      <c r="X2936" s="6">
        <v>509999.99</v>
      </c>
      <c r="Y2936" s="6">
        <v>0</v>
      </c>
      <c r="Z2936" s="7">
        <v>44908</v>
      </c>
      <c r="AA29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6" s="35" t="str">
        <f>IFERROR(
                    _xlfn.XLOOKUP(Tabela1[[#This Row],[ID]],'Base_Solicitações MP'!B:B,'Base_Solicitações MP'!R:R),
                    "Não enviada")</f>
        <v>Diligência</v>
      </c>
      <c r="AC2936" s="15" t="str">
        <f>_xlfn.CONCAT(Tabela1[[#This Row],[Município]],"/",Tabela1[[#This Row],[UF]])</f>
        <v>Itapipoca/CE</v>
      </c>
    </row>
    <row r="2937" spans="1:29" x14ac:dyDescent="0.25">
      <c r="A2937" s="14" t="s">
        <v>705</v>
      </c>
      <c r="B2937" s="2" t="s">
        <v>10817</v>
      </c>
      <c r="C2937" s="2" t="s">
        <v>13847</v>
      </c>
      <c r="D2937" s="3" t="s">
        <v>5242</v>
      </c>
      <c r="E2937" s="1" t="s">
        <v>5243</v>
      </c>
      <c r="F2937" s="1">
        <v>2014</v>
      </c>
      <c r="G2937" s="1">
        <v>1</v>
      </c>
      <c r="H2937" s="1" t="s">
        <v>27</v>
      </c>
      <c r="I2937" s="1" t="s">
        <v>28</v>
      </c>
      <c r="J2937" s="1" t="s">
        <v>56</v>
      </c>
      <c r="K2937" s="1" t="str">
        <f>IF(Tabela1[[#This Row],[Situação da Obra]]="Inacabada - PC Técnica Concluída","Inacabada",Tabela1[[#This Row],[Situação da Obra]])</f>
        <v>Paralisada</v>
      </c>
      <c r="L2937" s="1" t="s">
        <v>30</v>
      </c>
      <c r="M2937" s="4">
        <v>45007</v>
      </c>
      <c r="N2937" s="5">
        <v>0.78</v>
      </c>
      <c r="O2937" s="4">
        <v>45007</v>
      </c>
      <c r="P2937" s="1" t="s">
        <v>709</v>
      </c>
      <c r="Q2937" s="1" t="s">
        <v>710</v>
      </c>
      <c r="R2937" s="1" t="s">
        <v>32</v>
      </c>
      <c r="S2937" s="1" t="s">
        <v>716</v>
      </c>
      <c r="T2937" s="1" t="s">
        <v>712</v>
      </c>
      <c r="U2937" s="6">
        <v>507409.87</v>
      </c>
      <c r="V2937" s="6">
        <v>509959.67</v>
      </c>
      <c r="W2937" s="6">
        <v>0</v>
      </c>
      <c r="X2937" s="6">
        <v>509959.67</v>
      </c>
      <c r="Y2937" s="6">
        <v>21933.17</v>
      </c>
      <c r="Z2937" s="7">
        <v>45230</v>
      </c>
      <c r="AA29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7" s="35" t="str">
        <f>IFERROR(
                    _xlfn.XLOOKUP(Tabela1[[#This Row],[ID]],'Base_Solicitações MP'!B:B,'Base_Solicitações MP'!R:R),
                    "Não enviada")</f>
        <v>Diligência</v>
      </c>
      <c r="AC2937" s="15" t="str">
        <f>_xlfn.CONCAT(Tabela1[[#This Row],[Município]],"/",Tabela1[[#This Row],[UF]])</f>
        <v>São João do Jaguaribe/CE</v>
      </c>
    </row>
    <row r="2938" spans="1:29" x14ac:dyDescent="0.25">
      <c r="A2938" s="14" t="s">
        <v>705</v>
      </c>
      <c r="B2938" s="2" t="s">
        <v>10818</v>
      </c>
      <c r="C2938" s="2" t="s">
        <v>13848</v>
      </c>
      <c r="D2938" s="3" t="s">
        <v>5244</v>
      </c>
      <c r="E2938" s="1" t="s">
        <v>5245</v>
      </c>
      <c r="F2938" s="1">
        <v>2014</v>
      </c>
      <c r="G2938" s="1">
        <v>1</v>
      </c>
      <c r="H2938" s="1" t="s">
        <v>5246</v>
      </c>
      <c r="I2938" s="1" t="s">
        <v>28</v>
      </c>
      <c r="J2938" s="1" t="s">
        <v>29</v>
      </c>
      <c r="K2938" s="1" t="str">
        <f>IF(Tabela1[[#This Row],[Situação da Obra]]="Inacabada - PC Técnica Concluída","Inacabada",Tabela1[[#This Row],[Situação da Obra]])</f>
        <v>Inacabada</v>
      </c>
      <c r="L2938" s="1" t="s">
        <v>30</v>
      </c>
      <c r="M2938" s="4">
        <v>44915</v>
      </c>
      <c r="N2938" s="5">
        <v>0.99480000000000002</v>
      </c>
      <c r="O2938" s="4">
        <v>43495</v>
      </c>
      <c r="P2938" s="1" t="s">
        <v>709</v>
      </c>
      <c r="Q2938" s="1" t="s">
        <v>710</v>
      </c>
      <c r="R2938" s="1" t="s">
        <v>32</v>
      </c>
      <c r="S2938" s="1" t="s">
        <v>716</v>
      </c>
      <c r="T2938" s="1" t="s">
        <v>712</v>
      </c>
      <c r="U2938" s="6">
        <v>501441.38</v>
      </c>
      <c r="V2938" s="6">
        <v>509067.77</v>
      </c>
      <c r="W2938" s="6">
        <v>0</v>
      </c>
      <c r="X2938" s="6">
        <v>509067.77</v>
      </c>
      <c r="Y2938" s="6">
        <v>0</v>
      </c>
      <c r="Z2938" s="7">
        <v>43405</v>
      </c>
      <c r="AA29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38" s="35" t="str">
        <f>IFERROR(
                    _xlfn.XLOOKUP(Tabela1[[#This Row],[ID]],'Base_Solicitações MP'!B:B,'Base_Solicitações MP'!R:R),
                    "Não enviada")</f>
        <v>Não enviada</v>
      </c>
      <c r="AC2938" s="15" t="str">
        <f>_xlfn.CONCAT(Tabela1[[#This Row],[Município]],"/",Tabela1[[#This Row],[UF]])</f>
        <v>Uruoca/CE</v>
      </c>
    </row>
    <row r="2939" spans="1:29" x14ac:dyDescent="0.25">
      <c r="A2939" s="14" t="s">
        <v>705</v>
      </c>
      <c r="B2939" s="2" t="s">
        <v>10819</v>
      </c>
      <c r="C2939" s="2" t="s">
        <v>13849</v>
      </c>
      <c r="D2939" s="3" t="s">
        <v>5247</v>
      </c>
      <c r="E2939" s="1" t="s">
        <v>5248</v>
      </c>
      <c r="F2939" s="1">
        <v>2014</v>
      </c>
      <c r="G2939" s="1">
        <v>2</v>
      </c>
      <c r="H2939" s="1" t="s">
        <v>5249</v>
      </c>
      <c r="I2939" s="1" t="s">
        <v>249</v>
      </c>
      <c r="J2939" s="1" t="s">
        <v>40</v>
      </c>
      <c r="K2939" s="1" t="str">
        <f>IF(Tabela1[[#This Row],[Situação da Obra]]="Inacabada - PC Técnica Concluída","Inacabada",Tabela1[[#This Row],[Situação da Obra]])</f>
        <v>Inacabada</v>
      </c>
      <c r="L2939" s="1" t="s">
        <v>30</v>
      </c>
      <c r="M2939" s="4">
        <v>45005</v>
      </c>
      <c r="N2939" s="5">
        <v>0.98670000000000002</v>
      </c>
      <c r="O2939" s="4">
        <v>43661</v>
      </c>
      <c r="P2939" s="1" t="s">
        <v>709</v>
      </c>
      <c r="Q2939" s="1" t="s">
        <v>710</v>
      </c>
      <c r="R2939" s="1" t="s">
        <v>32</v>
      </c>
      <c r="S2939" s="1" t="s">
        <v>716</v>
      </c>
      <c r="T2939" s="1" t="s">
        <v>712</v>
      </c>
      <c r="U2939" s="6">
        <v>467027.82</v>
      </c>
      <c r="V2939" s="6">
        <v>509984.66</v>
      </c>
      <c r="W2939" s="6">
        <v>0</v>
      </c>
      <c r="X2939" s="6">
        <v>509984.66</v>
      </c>
      <c r="Y2939" s="6">
        <v>125408.3</v>
      </c>
      <c r="Z2939" s="7">
        <v>44889</v>
      </c>
      <c r="AA29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9" s="35" t="str">
        <f>IFERROR(
                    _xlfn.XLOOKUP(Tabela1[[#This Row],[ID]],'Base_Solicitações MP'!B:B,'Base_Solicitações MP'!R:R),
                    "Não enviada")</f>
        <v>Diligência</v>
      </c>
      <c r="AC2939" s="15" t="str">
        <f>_xlfn.CONCAT(Tabela1[[#This Row],[Município]],"/",Tabela1[[#This Row],[UF]])</f>
        <v>Canindé de São Francisco/SE</v>
      </c>
    </row>
    <row r="2940" spans="1:29" x14ac:dyDescent="0.25">
      <c r="A2940" s="14" t="s">
        <v>705</v>
      </c>
      <c r="B2940" s="2" t="s">
        <v>10820</v>
      </c>
      <c r="C2940" s="2" t="s">
        <v>13850</v>
      </c>
      <c r="D2940" s="3" t="s">
        <v>5250</v>
      </c>
      <c r="E2940" s="1" t="s">
        <v>5251</v>
      </c>
      <c r="F2940" s="1">
        <v>2014</v>
      </c>
      <c r="G2940" s="1">
        <v>1</v>
      </c>
      <c r="H2940" s="1" t="s">
        <v>700</v>
      </c>
      <c r="I2940" s="1" t="s">
        <v>249</v>
      </c>
      <c r="J2940" s="1" t="s">
        <v>29</v>
      </c>
      <c r="K2940" s="1" t="str">
        <f>IF(Tabela1[[#This Row],[Situação da Obra]]="Inacabada - PC Técnica Concluída","Inacabada",Tabela1[[#This Row],[Situação da Obra]])</f>
        <v>Inacabada</v>
      </c>
      <c r="L2940" s="1" t="s">
        <v>30</v>
      </c>
      <c r="M2940" s="4">
        <v>44915</v>
      </c>
      <c r="N2940" s="5">
        <v>0.86580000000000001</v>
      </c>
      <c r="O2940" s="4">
        <v>44747</v>
      </c>
      <c r="P2940" s="1" t="s">
        <v>709</v>
      </c>
      <c r="Q2940" s="1" t="s">
        <v>710</v>
      </c>
      <c r="R2940" s="1" t="s">
        <v>32</v>
      </c>
      <c r="S2940" s="1" t="s">
        <v>716</v>
      </c>
      <c r="T2940" s="1" t="s">
        <v>712</v>
      </c>
      <c r="U2940" s="6">
        <v>264055.62</v>
      </c>
      <c r="V2940" s="6">
        <v>509870.22</v>
      </c>
      <c r="W2940" s="6">
        <v>0</v>
      </c>
      <c r="X2940" s="6">
        <v>509870.22</v>
      </c>
      <c r="Y2940" s="6">
        <v>871.89</v>
      </c>
      <c r="Z2940" s="7">
        <v>44742</v>
      </c>
      <c r="AA29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0" s="35" t="str">
        <f>IFERROR(
                    _xlfn.XLOOKUP(Tabela1[[#This Row],[ID]],'Base_Solicitações MP'!B:B,'Base_Solicitações MP'!R:R),
                    "Não enviada")</f>
        <v>Diligência</v>
      </c>
      <c r="AC2940" s="15" t="str">
        <f>_xlfn.CONCAT(Tabela1[[#This Row],[Município]],"/",Tabela1[[#This Row],[UF]])</f>
        <v>Cristinápolis/SE</v>
      </c>
    </row>
    <row r="2941" spans="1:29" x14ac:dyDescent="0.25">
      <c r="A2941" s="14" t="s">
        <v>705</v>
      </c>
      <c r="B2941" s="2" t="s">
        <v>10821</v>
      </c>
      <c r="C2941" s="2" t="s">
        <v>13851</v>
      </c>
      <c r="D2941" s="3" t="s">
        <v>5252</v>
      </c>
      <c r="E2941" s="1" t="s">
        <v>5253</v>
      </c>
      <c r="F2941" s="1">
        <v>2014</v>
      </c>
      <c r="G2941" s="1">
        <v>1</v>
      </c>
      <c r="H2941" s="1" t="s">
        <v>5254</v>
      </c>
      <c r="I2941" s="1" t="s">
        <v>249</v>
      </c>
      <c r="J2941" s="1" t="s">
        <v>29</v>
      </c>
      <c r="K2941" s="1" t="str">
        <f>IF(Tabela1[[#This Row],[Situação da Obra]]="Inacabada - PC Técnica Concluída","Inacabada",Tabela1[[#This Row],[Situação da Obra]])</f>
        <v>Inacabada</v>
      </c>
      <c r="L2941" s="1" t="s">
        <v>30</v>
      </c>
      <c r="M2941" s="4">
        <v>44915</v>
      </c>
      <c r="N2941" s="5">
        <v>0.26040000000000002</v>
      </c>
      <c r="O2941" s="4"/>
      <c r="P2941" s="1" t="s">
        <v>709</v>
      </c>
      <c r="Q2941" s="1" t="s">
        <v>710</v>
      </c>
      <c r="R2941" s="1" t="s">
        <v>32</v>
      </c>
      <c r="S2941" s="1" t="s">
        <v>716</v>
      </c>
      <c r="T2941" s="1" t="s">
        <v>712</v>
      </c>
      <c r="U2941" s="6" t="s">
        <v>41</v>
      </c>
      <c r="V2941" s="6">
        <v>509455.15</v>
      </c>
      <c r="W2941" s="6">
        <v>0</v>
      </c>
      <c r="X2941" s="6">
        <v>509455.15</v>
      </c>
      <c r="Y2941" s="6" t="s">
        <v>41</v>
      </c>
      <c r="Z2941" s="7">
        <v>43190</v>
      </c>
      <c r="AA29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1" s="35" t="str">
        <f>IFERROR(
                    _xlfn.XLOOKUP(Tabela1[[#This Row],[ID]],'Base_Solicitações MP'!B:B,'Base_Solicitações MP'!R:R),
                    "Não enviada")</f>
        <v>Diligência</v>
      </c>
      <c r="AC2941" s="15" t="str">
        <f>_xlfn.CONCAT(Tabela1[[#This Row],[Município]],"/",Tabela1[[#This Row],[UF]])</f>
        <v>Pirambu/SE</v>
      </c>
    </row>
    <row r="2942" spans="1:29" x14ac:dyDescent="0.25">
      <c r="A2942" s="14" t="s">
        <v>705</v>
      </c>
      <c r="B2942" s="2" t="s">
        <v>10822</v>
      </c>
      <c r="C2942" s="2" t="s">
        <v>13852</v>
      </c>
      <c r="D2942" s="3" t="s">
        <v>5255</v>
      </c>
      <c r="E2942" s="1" t="s">
        <v>5256</v>
      </c>
      <c r="F2942" s="1">
        <v>2014</v>
      </c>
      <c r="G2942" s="1">
        <v>1</v>
      </c>
      <c r="H2942" s="1" t="s">
        <v>5257</v>
      </c>
      <c r="I2942" s="1" t="s">
        <v>55</v>
      </c>
      <c r="J2942" s="1" t="s">
        <v>29</v>
      </c>
      <c r="K2942" s="1" t="str">
        <f>IF(Tabela1[[#This Row],[Situação da Obra]]="Inacabada - PC Técnica Concluída","Inacabada",Tabela1[[#This Row],[Situação da Obra]])</f>
        <v>Inacabada</v>
      </c>
      <c r="L2942" s="1" t="s">
        <v>30</v>
      </c>
      <c r="M2942" s="4">
        <v>44915</v>
      </c>
      <c r="N2942" s="5">
        <v>0.27400000000000002</v>
      </c>
      <c r="O2942" s="4"/>
      <c r="P2942" s="1" t="s">
        <v>709</v>
      </c>
      <c r="Q2942" s="1" t="s">
        <v>710</v>
      </c>
      <c r="R2942" s="1" t="s">
        <v>32</v>
      </c>
      <c r="S2942" s="1" t="s">
        <v>716</v>
      </c>
      <c r="T2942" s="1" t="s">
        <v>712</v>
      </c>
      <c r="U2942" s="6">
        <v>430165.32</v>
      </c>
      <c r="V2942" s="6">
        <v>509904.86</v>
      </c>
      <c r="W2942" s="6">
        <v>0</v>
      </c>
      <c r="X2942" s="6">
        <v>509904.86</v>
      </c>
      <c r="Y2942" s="6">
        <v>5389.97</v>
      </c>
      <c r="Z2942" s="7">
        <v>42833</v>
      </c>
      <c r="AA29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42" s="35" t="str">
        <f>IFERROR(
                    _xlfn.XLOOKUP(Tabela1[[#This Row],[ID]],'Base_Solicitações MP'!B:B,'Base_Solicitações MP'!R:R),
                    "Não enviada")</f>
        <v>Não enviada</v>
      </c>
      <c r="AC2942" s="15" t="str">
        <f>_xlfn.CONCAT(Tabela1[[#This Row],[Município]],"/",Tabela1[[#This Row],[UF]])</f>
        <v>Santo Antônio do Jardim/SP</v>
      </c>
    </row>
    <row r="2943" spans="1:29" x14ac:dyDescent="0.25">
      <c r="A2943" s="14" t="s">
        <v>705</v>
      </c>
      <c r="B2943" s="2" t="s">
        <v>10823</v>
      </c>
      <c r="C2943" s="2" t="s">
        <v>13853</v>
      </c>
      <c r="D2943" s="3" t="s">
        <v>5258</v>
      </c>
      <c r="E2943" s="1" t="s">
        <v>5259</v>
      </c>
      <c r="F2943" s="1">
        <v>2014</v>
      </c>
      <c r="G2943" s="1">
        <v>1</v>
      </c>
      <c r="H2943" s="1" t="s">
        <v>4288</v>
      </c>
      <c r="I2943" s="1" t="s">
        <v>47</v>
      </c>
      <c r="J2943" s="1" t="s">
        <v>29</v>
      </c>
      <c r="K2943" s="1" t="str">
        <f>IF(Tabela1[[#This Row],[Situação da Obra]]="Inacabada - PC Técnica Concluída","Inacabada",Tabela1[[#This Row],[Situação da Obra]])</f>
        <v>Inacabada</v>
      </c>
      <c r="L2943" s="1" t="s">
        <v>30</v>
      </c>
      <c r="M2943" s="4">
        <v>45035</v>
      </c>
      <c r="N2943" s="5">
        <v>0.61550000000000005</v>
      </c>
      <c r="O2943" s="4"/>
      <c r="P2943" s="1" t="s">
        <v>709</v>
      </c>
      <c r="Q2943" s="1" t="s">
        <v>710</v>
      </c>
      <c r="R2943" s="1" t="s">
        <v>32</v>
      </c>
      <c r="S2943" s="1" t="s">
        <v>716</v>
      </c>
      <c r="T2943" s="1" t="s">
        <v>712</v>
      </c>
      <c r="U2943" s="6">
        <v>293935.93</v>
      </c>
      <c r="V2943" s="6">
        <v>509999.99</v>
      </c>
      <c r="W2943" s="6">
        <v>0</v>
      </c>
      <c r="X2943" s="6">
        <v>509999.99</v>
      </c>
      <c r="Y2943" s="6">
        <v>0</v>
      </c>
      <c r="Z2943" s="7">
        <v>43653</v>
      </c>
      <c r="AA29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43" s="35" t="str">
        <f>IFERROR(
                    _xlfn.XLOOKUP(Tabela1[[#This Row],[ID]],'Base_Solicitações MP'!B:B,'Base_Solicitações MP'!R:R),
                    "Não enviada")</f>
        <v>Não enviada</v>
      </c>
      <c r="AC2943" s="15" t="str">
        <f>_xlfn.CONCAT(Tabela1[[#This Row],[Município]],"/",Tabela1[[#This Row],[UF]])</f>
        <v>Araguaçu/TO</v>
      </c>
    </row>
    <row r="2944" spans="1:29" x14ac:dyDescent="0.25">
      <c r="A2944" s="14" t="s">
        <v>705</v>
      </c>
      <c r="B2944" s="2" t="s">
        <v>10824</v>
      </c>
      <c r="C2944" s="2" t="s">
        <v>13854</v>
      </c>
      <c r="D2944" s="3" t="s">
        <v>5260</v>
      </c>
      <c r="E2944" s="1" t="s">
        <v>5261</v>
      </c>
      <c r="F2944" s="1">
        <v>2014</v>
      </c>
      <c r="G2944" s="1">
        <v>1</v>
      </c>
      <c r="H2944" s="1" t="s">
        <v>5262</v>
      </c>
      <c r="I2944" s="1" t="s">
        <v>47</v>
      </c>
      <c r="J2944" s="1" t="s">
        <v>29</v>
      </c>
      <c r="K2944" s="1" t="str">
        <f>IF(Tabela1[[#This Row],[Situação da Obra]]="Inacabada - PC Técnica Concluída","Inacabada",Tabela1[[#This Row],[Situação da Obra]])</f>
        <v>Inacabada</v>
      </c>
      <c r="L2944" s="1" t="s">
        <v>30</v>
      </c>
      <c r="M2944" s="4">
        <v>44915</v>
      </c>
      <c r="N2944" s="5">
        <v>0.95669999999999999</v>
      </c>
      <c r="O2944" s="4">
        <v>44418</v>
      </c>
      <c r="P2944" s="1" t="s">
        <v>709</v>
      </c>
      <c r="Q2944" s="1" t="s">
        <v>710</v>
      </c>
      <c r="R2944" s="1" t="s">
        <v>32</v>
      </c>
      <c r="S2944" s="1" t="s">
        <v>716</v>
      </c>
      <c r="T2944" s="1" t="s">
        <v>712</v>
      </c>
      <c r="U2944" s="6">
        <v>507311.38</v>
      </c>
      <c r="V2944" s="6">
        <v>510000</v>
      </c>
      <c r="W2944" s="6">
        <v>0</v>
      </c>
      <c r="X2944" s="6">
        <v>510000</v>
      </c>
      <c r="Y2944" s="6">
        <v>17.149999999999999</v>
      </c>
      <c r="Z2944" s="7">
        <v>44377</v>
      </c>
      <c r="AA29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4" s="35" t="str">
        <f>IFERROR(
                    _xlfn.XLOOKUP(Tabela1[[#This Row],[ID]],'Base_Solicitações MP'!B:B,'Base_Solicitações MP'!R:R),
                    "Não enviada")</f>
        <v>Aguardando Análise FNDE</v>
      </c>
      <c r="AC2944" s="15" t="str">
        <f>_xlfn.CONCAT(Tabela1[[#This Row],[Município]],"/",Tabela1[[#This Row],[UF]])</f>
        <v>Figueirópolis/TO</v>
      </c>
    </row>
    <row r="2945" spans="1:29" x14ac:dyDescent="0.25">
      <c r="A2945" s="14" t="s">
        <v>705</v>
      </c>
      <c r="B2945" s="2" t="s">
        <v>10825</v>
      </c>
      <c r="C2945" s="2" t="s">
        <v>13855</v>
      </c>
      <c r="D2945" s="3" t="s">
        <v>5263</v>
      </c>
      <c r="E2945" s="1" t="s">
        <v>5264</v>
      </c>
      <c r="F2945" s="1">
        <v>2014</v>
      </c>
      <c r="G2945" s="1">
        <v>1</v>
      </c>
      <c r="H2945" s="1" t="s">
        <v>5265</v>
      </c>
      <c r="I2945" s="1" t="s">
        <v>63</v>
      </c>
      <c r="J2945" s="1" t="s">
        <v>56</v>
      </c>
      <c r="K2945" s="1" t="str">
        <f>IF(Tabela1[[#This Row],[Situação da Obra]]="Inacabada - PC Técnica Concluída","Inacabada",Tabela1[[#This Row],[Situação da Obra]])</f>
        <v>Paralisada</v>
      </c>
      <c r="L2945" s="1" t="s">
        <v>30</v>
      </c>
      <c r="M2945" s="4">
        <v>45009</v>
      </c>
      <c r="N2945" s="5">
        <v>0.88080000000000003</v>
      </c>
      <c r="O2945" s="4">
        <v>45036</v>
      </c>
      <c r="P2945" s="1" t="s">
        <v>709</v>
      </c>
      <c r="Q2945" s="1" t="s">
        <v>710</v>
      </c>
      <c r="R2945" s="1" t="s">
        <v>32</v>
      </c>
      <c r="S2945" s="1" t="s">
        <v>716</v>
      </c>
      <c r="T2945" s="1" t="s">
        <v>712</v>
      </c>
      <c r="U2945" s="6">
        <v>376406.18</v>
      </c>
      <c r="V2945" s="6">
        <v>509841.1</v>
      </c>
      <c r="W2945" s="6">
        <v>0</v>
      </c>
      <c r="X2945" s="6">
        <v>509841.1</v>
      </c>
      <c r="Y2945" s="6">
        <v>91959.24</v>
      </c>
      <c r="Z2945" s="7">
        <v>45322</v>
      </c>
      <c r="AA29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5" s="35" t="str">
        <f>IFERROR(
                    _xlfn.XLOOKUP(Tabela1[[#This Row],[ID]],'Base_Solicitações MP'!B:B,'Base_Solicitações MP'!R:R),
                    "Não enviada")</f>
        <v>Diligência</v>
      </c>
      <c r="AC2945" s="15" t="str">
        <f>_xlfn.CONCAT(Tabela1[[#This Row],[Município]],"/",Tabela1[[#This Row],[UF]])</f>
        <v>Caldazinha/GO</v>
      </c>
    </row>
    <row r="2946" spans="1:29" x14ac:dyDescent="0.25">
      <c r="A2946" s="14" t="s">
        <v>705</v>
      </c>
      <c r="B2946" s="2" t="s">
        <v>10826</v>
      </c>
      <c r="C2946" s="2" t="s">
        <v>13856</v>
      </c>
      <c r="D2946" s="3" t="s">
        <v>5266</v>
      </c>
      <c r="E2946" s="1" t="s">
        <v>5267</v>
      </c>
      <c r="F2946" s="1">
        <v>2014</v>
      </c>
      <c r="G2946" s="1">
        <v>1</v>
      </c>
      <c r="H2946" s="1" t="s">
        <v>5268</v>
      </c>
      <c r="I2946" s="1" t="s">
        <v>47</v>
      </c>
      <c r="J2946" s="1" t="s">
        <v>29</v>
      </c>
      <c r="K2946" s="1" t="str">
        <f>IF(Tabela1[[#This Row],[Situação da Obra]]="Inacabada - PC Técnica Concluída","Inacabada",Tabela1[[#This Row],[Situação da Obra]])</f>
        <v>Inacabada</v>
      </c>
      <c r="L2946" s="1" t="s">
        <v>30</v>
      </c>
      <c r="M2946" s="4">
        <v>45036</v>
      </c>
      <c r="N2946" s="5">
        <v>0.39050000000000001</v>
      </c>
      <c r="O2946" s="4">
        <v>43454</v>
      </c>
      <c r="P2946" s="1" t="s">
        <v>709</v>
      </c>
      <c r="Q2946" s="1" t="s">
        <v>710</v>
      </c>
      <c r="R2946" s="1" t="s">
        <v>32</v>
      </c>
      <c r="S2946" s="1" t="s">
        <v>716</v>
      </c>
      <c r="T2946" s="1" t="s">
        <v>712</v>
      </c>
      <c r="U2946" s="6">
        <v>506279.6</v>
      </c>
      <c r="V2946" s="6">
        <v>507309.22</v>
      </c>
      <c r="W2946" s="6">
        <v>0</v>
      </c>
      <c r="X2946" s="6">
        <v>507309.22</v>
      </c>
      <c r="Y2946" s="6">
        <v>13363.96</v>
      </c>
      <c r="Z2946" s="7">
        <v>43320</v>
      </c>
      <c r="AA29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6" s="35" t="str">
        <f>IFERROR(
                    _xlfn.XLOOKUP(Tabela1[[#This Row],[ID]],'Base_Solicitações MP'!B:B,'Base_Solicitações MP'!R:R),
                    "Não enviada")</f>
        <v>Aguardando Análise FNDE</v>
      </c>
      <c r="AC2946" s="15" t="str">
        <f>_xlfn.CONCAT(Tabela1[[#This Row],[Município]],"/",Tabela1[[#This Row],[UF]])</f>
        <v>Pindorama do Tocantins/TO</v>
      </c>
    </row>
    <row r="2947" spans="1:29" x14ac:dyDescent="0.25">
      <c r="A2947" s="14" t="s">
        <v>705</v>
      </c>
      <c r="B2947" s="2" t="s">
        <v>10827</v>
      </c>
      <c r="C2947" s="2" t="s">
        <v>13857</v>
      </c>
      <c r="D2947" s="3" t="s">
        <v>5269</v>
      </c>
      <c r="E2947" s="1" t="s">
        <v>5270</v>
      </c>
      <c r="F2947" s="1">
        <v>2014</v>
      </c>
      <c r="G2947" s="1">
        <v>1</v>
      </c>
      <c r="H2947" s="1" t="s">
        <v>3943</v>
      </c>
      <c r="I2947" s="1" t="s">
        <v>63</v>
      </c>
      <c r="J2947" s="1" t="s">
        <v>29</v>
      </c>
      <c r="K2947" s="1" t="str">
        <f>IF(Tabela1[[#This Row],[Situação da Obra]]="Inacabada - PC Técnica Concluída","Inacabada",Tabela1[[#This Row],[Situação da Obra]])</f>
        <v>Inacabada</v>
      </c>
      <c r="L2947" s="1" t="s">
        <v>30</v>
      </c>
      <c r="M2947" s="4">
        <v>44915</v>
      </c>
      <c r="N2947" s="5">
        <v>0.31759999999999999</v>
      </c>
      <c r="O2947" s="4">
        <v>43901</v>
      </c>
      <c r="P2947" s="1" t="s">
        <v>709</v>
      </c>
      <c r="Q2947" s="1" t="s">
        <v>710</v>
      </c>
      <c r="R2947" s="1" t="s">
        <v>32</v>
      </c>
      <c r="S2947" s="1" t="s">
        <v>716</v>
      </c>
      <c r="T2947" s="1" t="s">
        <v>712</v>
      </c>
      <c r="U2947" s="6">
        <v>395306.47</v>
      </c>
      <c r="V2947" s="6">
        <v>509999.4</v>
      </c>
      <c r="W2947" s="6">
        <v>0</v>
      </c>
      <c r="X2947" s="6">
        <v>509999.4</v>
      </c>
      <c r="Y2947" s="6">
        <v>985.88</v>
      </c>
      <c r="Z2947" s="7">
        <v>43861</v>
      </c>
      <c r="AA29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47" s="35" t="str">
        <f>IFERROR(
                    _xlfn.XLOOKUP(Tabela1[[#This Row],[ID]],'Base_Solicitações MP'!B:B,'Base_Solicitações MP'!R:R),
                    "Não enviada")</f>
        <v>Em Cadastramento</v>
      </c>
      <c r="AC2947" s="15" t="str">
        <f>_xlfn.CONCAT(Tabela1[[#This Row],[Município]],"/",Tabela1[[#This Row],[UF]])</f>
        <v>Montividiu do Norte/GO</v>
      </c>
    </row>
    <row r="2948" spans="1:29" x14ac:dyDescent="0.25">
      <c r="A2948" s="14" t="s">
        <v>705</v>
      </c>
      <c r="B2948" s="2" t="s">
        <v>10828</v>
      </c>
      <c r="C2948" s="2" t="s">
        <v>13858</v>
      </c>
      <c r="D2948" s="3" t="s">
        <v>5271</v>
      </c>
      <c r="E2948" s="1" t="s">
        <v>5272</v>
      </c>
      <c r="F2948" s="1">
        <v>2014</v>
      </c>
      <c r="G2948" s="1">
        <v>1</v>
      </c>
      <c r="H2948" s="1" t="s">
        <v>5273</v>
      </c>
      <c r="I2948" s="1" t="s">
        <v>47</v>
      </c>
      <c r="J2948" s="1" t="s">
        <v>29</v>
      </c>
      <c r="K2948" s="1" t="str">
        <f>IF(Tabela1[[#This Row],[Situação da Obra]]="Inacabada - PC Técnica Concluída","Inacabada",Tabela1[[#This Row],[Situação da Obra]])</f>
        <v>Inacabada</v>
      </c>
      <c r="L2948" s="1" t="s">
        <v>30</v>
      </c>
      <c r="M2948" s="4">
        <v>45035</v>
      </c>
      <c r="N2948" s="5">
        <v>0.4299</v>
      </c>
      <c r="O2948" s="4">
        <v>43347</v>
      </c>
      <c r="P2948" s="1" t="s">
        <v>709</v>
      </c>
      <c r="Q2948" s="1" t="s">
        <v>710</v>
      </c>
      <c r="R2948" s="1" t="s">
        <v>32</v>
      </c>
      <c r="S2948" s="1" t="s">
        <v>716</v>
      </c>
      <c r="T2948" s="1" t="s">
        <v>712</v>
      </c>
      <c r="U2948" s="6">
        <v>506100.15</v>
      </c>
      <c r="V2948" s="6">
        <v>509827.4</v>
      </c>
      <c r="W2948" s="6">
        <v>0</v>
      </c>
      <c r="X2948" s="6">
        <v>509827.4</v>
      </c>
      <c r="Y2948" s="6">
        <v>28086.63</v>
      </c>
      <c r="Z2948" s="7">
        <v>43596</v>
      </c>
      <c r="AA29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8" s="35" t="str">
        <f>IFERROR(
                    _xlfn.XLOOKUP(Tabela1[[#This Row],[ID]],'Base_Solicitações MP'!B:B,'Base_Solicitações MP'!R:R),
                    "Não enviada")</f>
        <v>Diligência</v>
      </c>
      <c r="AC2948" s="15" t="str">
        <f>_xlfn.CONCAT(Tabela1[[#This Row],[Município]],"/",Tabela1[[#This Row],[UF]])</f>
        <v>Sandolândia/TO</v>
      </c>
    </row>
    <row r="2949" spans="1:29" x14ac:dyDescent="0.25">
      <c r="A2949" s="14" t="s">
        <v>705</v>
      </c>
      <c r="B2949" s="2" t="s">
        <v>10829</v>
      </c>
      <c r="C2949" s="2" t="s">
        <v>13859</v>
      </c>
      <c r="D2949" s="3" t="s">
        <v>5274</v>
      </c>
      <c r="E2949" s="1" t="s">
        <v>5275</v>
      </c>
      <c r="F2949" s="1">
        <v>2014</v>
      </c>
      <c r="G2949" s="1">
        <v>1</v>
      </c>
      <c r="H2949" s="1" t="s">
        <v>2089</v>
      </c>
      <c r="I2949" s="1" t="s">
        <v>44</v>
      </c>
      <c r="J2949" s="1" t="s">
        <v>29</v>
      </c>
      <c r="K2949" s="1" t="str">
        <f>IF(Tabela1[[#This Row],[Situação da Obra]]="Inacabada - PC Técnica Concluída","Inacabada",Tabela1[[#This Row],[Situação da Obra]])</f>
        <v>Inacabada</v>
      </c>
      <c r="L2949" s="1" t="s">
        <v>30</v>
      </c>
      <c r="M2949" s="4">
        <v>44915</v>
      </c>
      <c r="N2949" s="5">
        <v>7.3800000000000004E-2</v>
      </c>
      <c r="O2949" s="4">
        <v>42590</v>
      </c>
      <c r="P2949" s="1" t="s">
        <v>709</v>
      </c>
      <c r="Q2949" s="1" t="s">
        <v>710</v>
      </c>
      <c r="R2949" s="1" t="s">
        <v>32</v>
      </c>
      <c r="S2949" s="1" t="s">
        <v>716</v>
      </c>
      <c r="T2949" s="1" t="s">
        <v>712</v>
      </c>
      <c r="U2949" s="6">
        <v>508000</v>
      </c>
      <c r="V2949" s="6">
        <v>510000</v>
      </c>
      <c r="W2949" s="6">
        <v>0</v>
      </c>
      <c r="X2949" s="6">
        <v>510000</v>
      </c>
      <c r="Y2949" s="6">
        <v>0</v>
      </c>
      <c r="Z2949" s="7">
        <v>42590</v>
      </c>
      <c r="AA29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49" s="35" t="str">
        <f>IFERROR(
                    _xlfn.XLOOKUP(Tabela1[[#This Row],[ID]],'Base_Solicitações MP'!B:B,'Base_Solicitações MP'!R:R),
                    "Não enviada")</f>
        <v>Em Cadastramento</v>
      </c>
      <c r="AC2949" s="15" t="str">
        <f>_xlfn.CONCAT(Tabela1[[#This Row],[Município]],"/",Tabela1[[#This Row],[UF]])</f>
        <v>Afonso Cunha/MA</v>
      </c>
    </row>
    <row r="2950" spans="1:29" x14ac:dyDescent="0.25">
      <c r="A2950" s="14" t="s">
        <v>705</v>
      </c>
      <c r="B2950" s="2" t="s">
        <v>10830</v>
      </c>
      <c r="C2950" s="2" t="s">
        <v>13860</v>
      </c>
      <c r="D2950" s="3" t="s">
        <v>5276</v>
      </c>
      <c r="E2950" s="1" t="s">
        <v>5277</v>
      </c>
      <c r="F2950" s="1">
        <v>2014</v>
      </c>
      <c r="G2950" s="1">
        <v>1</v>
      </c>
      <c r="H2950" s="1" t="s">
        <v>3704</v>
      </c>
      <c r="I2950" s="1" t="s">
        <v>44</v>
      </c>
      <c r="J2950" s="1" t="s">
        <v>40</v>
      </c>
      <c r="K2950" s="1" t="str">
        <f>IF(Tabela1[[#This Row],[Situação da Obra]]="Inacabada - PC Técnica Concluída","Inacabada",Tabela1[[#This Row],[Situação da Obra]])</f>
        <v>Inacabada</v>
      </c>
      <c r="L2950" s="1" t="s">
        <v>30</v>
      </c>
      <c r="M2950" s="4">
        <v>44467</v>
      </c>
      <c r="N2950" s="5">
        <v>0</v>
      </c>
      <c r="O2950" s="4"/>
      <c r="P2950" s="1" t="s">
        <v>709</v>
      </c>
      <c r="Q2950" s="1" t="s">
        <v>710</v>
      </c>
      <c r="R2950" s="1" t="s">
        <v>32</v>
      </c>
      <c r="S2950" s="1" t="s">
        <v>716</v>
      </c>
      <c r="T2950" s="1" t="s">
        <v>712</v>
      </c>
      <c r="U2950" s="6">
        <v>509629.48</v>
      </c>
      <c r="V2950" s="6">
        <v>510000</v>
      </c>
      <c r="W2950" s="6">
        <v>0</v>
      </c>
      <c r="X2950" s="6">
        <v>510000</v>
      </c>
      <c r="Y2950" s="6">
        <v>0</v>
      </c>
      <c r="Z2950" s="7">
        <v>45338</v>
      </c>
      <c r="AA29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0" s="35" t="str">
        <f>IFERROR(
                    _xlfn.XLOOKUP(Tabela1[[#This Row],[ID]],'Base_Solicitações MP'!B:B,'Base_Solicitações MP'!R:R),
                    "Não enviada")</f>
        <v>Retornado para Análise FNDE</v>
      </c>
      <c r="AC2950" s="15" t="str">
        <f>_xlfn.CONCAT(Tabela1[[#This Row],[Município]],"/",Tabela1[[#This Row],[UF]])</f>
        <v>Amapá do Maranhão/MA</v>
      </c>
    </row>
    <row r="2951" spans="1:29" x14ac:dyDescent="0.25">
      <c r="A2951" s="14" t="s">
        <v>705</v>
      </c>
      <c r="B2951" s="2" t="s">
        <v>7193</v>
      </c>
      <c r="C2951" s="2" t="s">
        <v>13861</v>
      </c>
      <c r="D2951" s="3" t="s">
        <v>5278</v>
      </c>
      <c r="E2951" s="1" t="s">
        <v>5279</v>
      </c>
      <c r="F2951" s="1">
        <v>2014</v>
      </c>
      <c r="G2951" s="1">
        <v>1</v>
      </c>
      <c r="H2951" s="1" t="s">
        <v>2534</v>
      </c>
      <c r="I2951" s="1" t="s">
        <v>44</v>
      </c>
      <c r="J2951" s="1" t="s">
        <v>29</v>
      </c>
      <c r="K2951" s="1" t="str">
        <f>IF(Tabela1[[#This Row],[Situação da Obra]]="Inacabada - PC Técnica Concluída","Inacabada",Tabela1[[#This Row],[Situação da Obra]])</f>
        <v>Inacabada</v>
      </c>
      <c r="L2951" s="1" t="s">
        <v>30</v>
      </c>
      <c r="M2951" s="4">
        <v>44915</v>
      </c>
      <c r="N2951" s="5">
        <v>1.8700000000000001E-2</v>
      </c>
      <c r="O2951" s="4">
        <v>43291</v>
      </c>
      <c r="P2951" s="1" t="s">
        <v>709</v>
      </c>
      <c r="Q2951" s="1" t="s">
        <v>710</v>
      </c>
      <c r="R2951" s="1" t="s">
        <v>32</v>
      </c>
      <c r="S2951" s="1" t="s">
        <v>716</v>
      </c>
      <c r="T2951" s="1" t="s">
        <v>712</v>
      </c>
      <c r="U2951" s="6">
        <v>509559.96</v>
      </c>
      <c r="V2951" s="6">
        <v>509985.11</v>
      </c>
      <c r="W2951" s="6">
        <v>0</v>
      </c>
      <c r="X2951" s="6">
        <v>509985.11</v>
      </c>
      <c r="Y2951" s="6">
        <v>0</v>
      </c>
      <c r="Z2951" s="7">
        <v>43296</v>
      </c>
      <c r="AA29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1" s="35" t="str">
        <f>IFERROR(
                    _xlfn.XLOOKUP(Tabela1[[#This Row],[ID]],'Base_Solicitações MP'!B:B,'Base_Solicitações MP'!R:R),
                    "Não enviada")</f>
        <v>Diligência</v>
      </c>
      <c r="AC2951" s="15" t="str">
        <f>_xlfn.CONCAT(Tabela1[[#This Row],[Município]],"/",Tabela1[[#This Row],[UF]])</f>
        <v>Arame/MA</v>
      </c>
    </row>
    <row r="2952" spans="1:29" x14ac:dyDescent="0.25">
      <c r="A2952" s="14" t="s">
        <v>705</v>
      </c>
      <c r="B2952" s="2" t="s">
        <v>10831</v>
      </c>
      <c r="C2952" s="2" t="s">
        <v>13862</v>
      </c>
      <c r="D2952" s="3" t="s">
        <v>5280</v>
      </c>
      <c r="E2952" s="1" t="s">
        <v>5281</v>
      </c>
      <c r="F2952" s="1">
        <v>2014</v>
      </c>
      <c r="G2952" s="1">
        <v>1</v>
      </c>
      <c r="H2952" s="1" t="s">
        <v>558</v>
      </c>
      <c r="I2952" s="1" t="s">
        <v>44</v>
      </c>
      <c r="J2952" s="1" t="s">
        <v>29</v>
      </c>
      <c r="K2952" s="1" t="str">
        <f>IF(Tabela1[[#This Row],[Situação da Obra]]="Inacabada - PC Técnica Concluída","Inacabada",Tabela1[[#This Row],[Situação da Obra]])</f>
        <v>Inacabada</v>
      </c>
      <c r="L2952" s="1" t="s">
        <v>30</v>
      </c>
      <c r="M2952" s="4">
        <v>44915</v>
      </c>
      <c r="N2952" s="5">
        <v>0.34499999999999997</v>
      </c>
      <c r="O2952" s="4">
        <v>43825</v>
      </c>
      <c r="P2952" s="1" t="s">
        <v>709</v>
      </c>
      <c r="Q2952" s="1" t="s">
        <v>710</v>
      </c>
      <c r="R2952" s="1" t="s">
        <v>32</v>
      </c>
      <c r="S2952" s="1" t="s">
        <v>716</v>
      </c>
      <c r="T2952" s="1" t="s">
        <v>712</v>
      </c>
      <c r="U2952" s="6">
        <v>509023.37</v>
      </c>
      <c r="V2952" s="6">
        <v>509743.05</v>
      </c>
      <c r="W2952" s="6">
        <v>0</v>
      </c>
      <c r="X2952" s="6">
        <v>509743.05</v>
      </c>
      <c r="Y2952" s="6">
        <v>5639.73</v>
      </c>
      <c r="Z2952" s="7">
        <v>43739</v>
      </c>
      <c r="AA29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2" s="35" t="str">
        <f>IFERROR(
                    _xlfn.XLOOKUP(Tabela1[[#This Row],[ID]],'Base_Solicitações MP'!B:B,'Base_Solicitações MP'!R:R),
                    "Não enviada")</f>
        <v>Diligência</v>
      </c>
      <c r="AC2952" s="15" t="str">
        <f>_xlfn.CONCAT(Tabela1[[#This Row],[Município]],"/",Tabela1[[#This Row],[UF]])</f>
        <v>Bacurituba/MA</v>
      </c>
    </row>
    <row r="2953" spans="1:29" x14ac:dyDescent="0.25">
      <c r="A2953" s="14" t="s">
        <v>705</v>
      </c>
      <c r="B2953" s="2" t="s">
        <v>10832</v>
      </c>
      <c r="C2953" s="2" t="s">
        <v>13863</v>
      </c>
      <c r="D2953" s="3" t="s">
        <v>5282</v>
      </c>
      <c r="E2953" s="1" t="s">
        <v>5283</v>
      </c>
      <c r="F2953" s="1">
        <v>2014</v>
      </c>
      <c r="G2953" s="1">
        <v>1</v>
      </c>
      <c r="H2953" s="1" t="s">
        <v>1883</v>
      </c>
      <c r="I2953" s="1" t="s">
        <v>44</v>
      </c>
      <c r="J2953" s="1" t="s">
        <v>56</v>
      </c>
      <c r="K2953" s="1" t="str">
        <f>IF(Tabela1[[#This Row],[Situação da Obra]]="Inacabada - PC Técnica Concluída","Inacabada",Tabela1[[#This Row],[Situação da Obra]])</f>
        <v>Paralisada</v>
      </c>
      <c r="L2953" s="1" t="s">
        <v>30</v>
      </c>
      <c r="M2953" s="4">
        <v>45059</v>
      </c>
      <c r="N2953" s="5">
        <v>0.25679999999999997</v>
      </c>
      <c r="O2953" s="4">
        <v>44743</v>
      </c>
      <c r="P2953" s="1" t="s">
        <v>709</v>
      </c>
      <c r="Q2953" s="1" t="s">
        <v>710</v>
      </c>
      <c r="R2953" s="1" t="s">
        <v>32</v>
      </c>
      <c r="S2953" s="1" t="s">
        <v>716</v>
      </c>
      <c r="T2953" s="1" t="s">
        <v>712</v>
      </c>
      <c r="U2953" s="6">
        <v>422865.86</v>
      </c>
      <c r="V2953" s="6">
        <v>509981.46</v>
      </c>
      <c r="W2953" s="6">
        <v>0</v>
      </c>
      <c r="X2953" s="6">
        <v>509981.46</v>
      </c>
      <c r="Y2953" s="6">
        <v>7894.88</v>
      </c>
      <c r="Z2953" s="7">
        <v>45230</v>
      </c>
      <c r="AA29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3" s="35" t="str">
        <f>IFERROR(
                    _xlfn.XLOOKUP(Tabela1[[#This Row],[ID]],'Base_Solicitações MP'!B:B,'Base_Solicitações MP'!R:R),
                    "Não enviada")</f>
        <v>Diligência</v>
      </c>
      <c r="AC2953" s="15" t="str">
        <f>_xlfn.CONCAT(Tabela1[[#This Row],[Município]],"/",Tabela1[[#This Row],[UF]])</f>
        <v>Barreirinhas/MA</v>
      </c>
    </row>
    <row r="2954" spans="1:29" x14ac:dyDescent="0.25">
      <c r="A2954" s="14" t="s">
        <v>705</v>
      </c>
      <c r="B2954" s="2" t="s">
        <v>10833</v>
      </c>
      <c r="C2954" s="2" t="s">
        <v>13864</v>
      </c>
      <c r="D2954" s="3" t="s">
        <v>5284</v>
      </c>
      <c r="E2954" s="1" t="s">
        <v>5285</v>
      </c>
      <c r="F2954" s="1">
        <v>2014</v>
      </c>
      <c r="G2954" s="1">
        <v>1</v>
      </c>
      <c r="H2954" s="1" t="s">
        <v>2222</v>
      </c>
      <c r="I2954" s="1" t="s">
        <v>44</v>
      </c>
      <c r="J2954" s="1" t="s">
        <v>56</v>
      </c>
      <c r="K2954" s="1" t="str">
        <f>IF(Tabela1[[#This Row],[Situação da Obra]]="Inacabada - PC Técnica Concluída","Inacabada",Tabela1[[#This Row],[Situação da Obra]])</f>
        <v>Paralisada</v>
      </c>
      <c r="L2954" s="1" t="s">
        <v>30</v>
      </c>
      <c r="M2954" s="4">
        <v>45048</v>
      </c>
      <c r="N2954" s="5">
        <v>0.73899999999999999</v>
      </c>
      <c r="O2954" s="4">
        <v>45048</v>
      </c>
      <c r="P2954" s="1" t="s">
        <v>709</v>
      </c>
      <c r="Q2954" s="1" t="s">
        <v>710</v>
      </c>
      <c r="R2954" s="1" t="s">
        <v>32</v>
      </c>
      <c r="S2954" s="1" t="s">
        <v>716</v>
      </c>
      <c r="T2954" s="1" t="s">
        <v>712</v>
      </c>
      <c r="U2954" s="6">
        <v>506532.9</v>
      </c>
      <c r="V2954" s="6">
        <v>510000</v>
      </c>
      <c r="W2954" s="6">
        <v>0</v>
      </c>
      <c r="X2954" s="6">
        <v>510000</v>
      </c>
      <c r="Y2954" s="6">
        <v>1364.54</v>
      </c>
      <c r="Z2954" s="7">
        <v>45063</v>
      </c>
      <c r="AA29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4" s="35" t="str">
        <f>IFERROR(
                    _xlfn.XLOOKUP(Tabela1[[#This Row],[ID]],'Base_Solicitações MP'!B:B,'Base_Solicitações MP'!R:R),
                    "Não enviada")</f>
        <v>Não enviada</v>
      </c>
      <c r="AC2954" s="15" t="str">
        <f>_xlfn.CONCAT(Tabela1[[#This Row],[Município]],"/",Tabela1[[#This Row],[UF]])</f>
        <v>Caxias/MA</v>
      </c>
    </row>
    <row r="2955" spans="1:29" x14ac:dyDescent="0.25">
      <c r="A2955" s="14" t="s">
        <v>705</v>
      </c>
      <c r="B2955" s="2" t="s">
        <v>10834</v>
      </c>
      <c r="C2955" s="2" t="s">
        <v>13865</v>
      </c>
      <c r="D2955" s="3" t="s">
        <v>5286</v>
      </c>
      <c r="E2955" s="1" t="s">
        <v>5287</v>
      </c>
      <c r="F2955" s="1">
        <v>2014</v>
      </c>
      <c r="G2955" s="1">
        <v>1</v>
      </c>
      <c r="H2955" s="1" t="s">
        <v>4372</v>
      </c>
      <c r="I2955" s="1" t="s">
        <v>44</v>
      </c>
      <c r="J2955" s="1" t="s">
        <v>29</v>
      </c>
      <c r="K2955" s="1" t="str">
        <f>IF(Tabela1[[#This Row],[Situação da Obra]]="Inacabada - PC Técnica Concluída","Inacabada",Tabela1[[#This Row],[Situação da Obra]])</f>
        <v>Inacabada</v>
      </c>
      <c r="L2955" s="1" t="s">
        <v>30</v>
      </c>
      <c r="M2955" s="4">
        <v>44915</v>
      </c>
      <c r="N2955" s="5">
        <v>0.86890000000000001</v>
      </c>
      <c r="O2955" s="4">
        <v>43640</v>
      </c>
      <c r="P2955" s="1" t="s">
        <v>709</v>
      </c>
      <c r="Q2955" s="1" t="s">
        <v>710</v>
      </c>
      <c r="R2955" s="1" t="s">
        <v>32</v>
      </c>
      <c r="S2955" s="1" t="s">
        <v>716</v>
      </c>
      <c r="T2955" s="1" t="s">
        <v>712</v>
      </c>
      <c r="U2955" s="6">
        <v>509000</v>
      </c>
      <c r="V2955" s="6">
        <v>509883.39</v>
      </c>
      <c r="W2955" s="6">
        <v>0</v>
      </c>
      <c r="X2955" s="6">
        <v>509883.39</v>
      </c>
      <c r="Y2955" s="6">
        <v>43996.44</v>
      </c>
      <c r="Z2955" s="7">
        <v>43677</v>
      </c>
      <c r="AA29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5" s="35" t="str">
        <f>IFERROR(
                    _xlfn.XLOOKUP(Tabela1[[#This Row],[ID]],'Base_Solicitações MP'!B:B,'Base_Solicitações MP'!R:R),
                    "Não enviada")</f>
        <v>Não enviada</v>
      </c>
      <c r="AC2955" s="15" t="str">
        <f>_xlfn.CONCAT(Tabela1[[#This Row],[Município]],"/",Tabela1[[#This Row],[UF]])</f>
        <v>Codó/MA</v>
      </c>
    </row>
    <row r="2956" spans="1:29" x14ac:dyDescent="0.25">
      <c r="A2956" s="14" t="s">
        <v>705</v>
      </c>
      <c r="B2956" s="2" t="s">
        <v>10835</v>
      </c>
      <c r="C2956" s="2" t="s">
        <v>13866</v>
      </c>
      <c r="D2956" s="3" t="s">
        <v>5288</v>
      </c>
      <c r="E2956" s="1" t="s">
        <v>5289</v>
      </c>
      <c r="F2956" s="1">
        <v>2014</v>
      </c>
      <c r="G2956" s="1">
        <v>2</v>
      </c>
      <c r="H2956" s="1" t="s">
        <v>2123</v>
      </c>
      <c r="I2956" s="1" t="s">
        <v>44</v>
      </c>
      <c r="J2956" s="1" t="s">
        <v>40</v>
      </c>
      <c r="K2956" s="1" t="str">
        <f>IF(Tabela1[[#This Row],[Situação da Obra]]="Inacabada - PC Técnica Concluída","Inacabada",Tabela1[[#This Row],[Situação da Obra]])</f>
        <v>Inacabada</v>
      </c>
      <c r="L2956" s="1" t="s">
        <v>30</v>
      </c>
      <c r="M2956" s="4">
        <v>43727</v>
      </c>
      <c r="N2956" s="5">
        <v>0.46949999999999997</v>
      </c>
      <c r="O2956" s="4">
        <v>43684</v>
      </c>
      <c r="P2956" s="1" t="s">
        <v>709</v>
      </c>
      <c r="Q2956" s="1" t="s">
        <v>710</v>
      </c>
      <c r="R2956" s="1" t="s">
        <v>32</v>
      </c>
      <c r="S2956" s="1" t="s">
        <v>716</v>
      </c>
      <c r="T2956" s="1" t="s">
        <v>712</v>
      </c>
      <c r="U2956" s="6">
        <v>503338.11</v>
      </c>
      <c r="V2956" s="6">
        <v>509989.93</v>
      </c>
      <c r="W2956" s="6">
        <v>0</v>
      </c>
      <c r="X2956" s="6">
        <v>509989.93</v>
      </c>
      <c r="Y2956" s="6">
        <v>125251.14</v>
      </c>
      <c r="Z2956" s="7">
        <v>43646</v>
      </c>
      <c r="AA29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6" s="35" t="str">
        <f>IFERROR(
                    _xlfn.XLOOKUP(Tabela1[[#This Row],[ID]],'Base_Solicitações MP'!B:B,'Base_Solicitações MP'!R:R),
                    "Não enviada")</f>
        <v>Em Cadastramento</v>
      </c>
      <c r="AC2956" s="15" t="str">
        <f>_xlfn.CONCAT(Tabela1[[#This Row],[Município]],"/",Tabela1[[#This Row],[UF]])</f>
        <v>Paço do Lumiar/MA</v>
      </c>
    </row>
    <row r="2957" spans="1:29" x14ac:dyDescent="0.25">
      <c r="A2957" s="14" t="s">
        <v>705</v>
      </c>
      <c r="B2957" s="2" t="s">
        <v>10836</v>
      </c>
      <c r="C2957" s="2" t="s">
        <v>13867</v>
      </c>
      <c r="D2957" s="3" t="s">
        <v>5290</v>
      </c>
      <c r="E2957" s="1" t="s">
        <v>5291</v>
      </c>
      <c r="F2957" s="1">
        <v>2014</v>
      </c>
      <c r="G2957" s="1">
        <v>2</v>
      </c>
      <c r="H2957" s="1" t="s">
        <v>4535</v>
      </c>
      <c r="I2957" s="1" t="s">
        <v>44</v>
      </c>
      <c r="J2957" s="1" t="s">
        <v>29</v>
      </c>
      <c r="K2957" s="1" t="str">
        <f>IF(Tabela1[[#This Row],[Situação da Obra]]="Inacabada - PC Técnica Concluída","Inacabada",Tabela1[[#This Row],[Situação da Obra]])</f>
        <v>Inacabada</v>
      </c>
      <c r="L2957" s="1" t="s">
        <v>30</v>
      </c>
      <c r="M2957" s="4">
        <v>44915</v>
      </c>
      <c r="N2957" s="5">
        <v>0.64749999999999996</v>
      </c>
      <c r="O2957" s="4">
        <v>43147</v>
      </c>
      <c r="P2957" s="1" t="s">
        <v>709</v>
      </c>
      <c r="Q2957" s="1" t="s">
        <v>710</v>
      </c>
      <c r="R2957" s="1" t="s">
        <v>32</v>
      </c>
      <c r="S2957" s="1" t="s">
        <v>716</v>
      </c>
      <c r="T2957" s="1" t="s">
        <v>712</v>
      </c>
      <c r="U2957" s="6">
        <v>501455.54</v>
      </c>
      <c r="V2957" s="6">
        <v>509935.69</v>
      </c>
      <c r="W2957" s="6">
        <v>0</v>
      </c>
      <c r="X2957" s="6">
        <v>509935.69</v>
      </c>
      <c r="Y2957" s="6">
        <v>854.06</v>
      </c>
      <c r="Z2957" s="7">
        <v>44898</v>
      </c>
      <c r="AA29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7" s="35" t="str">
        <f>IFERROR(
                    _xlfn.XLOOKUP(Tabela1[[#This Row],[ID]],'Base_Solicitações MP'!B:B,'Base_Solicitações MP'!R:R),
                    "Não enviada")</f>
        <v>Diligência</v>
      </c>
      <c r="AC2957" s="15" t="str">
        <f>_xlfn.CONCAT(Tabela1[[#This Row],[Município]],"/",Tabela1[[#This Row],[UF]])</f>
        <v>Palmeirândia/MA</v>
      </c>
    </row>
    <row r="2958" spans="1:29" x14ac:dyDescent="0.25">
      <c r="A2958" s="14" t="s">
        <v>705</v>
      </c>
      <c r="B2958" s="2" t="s">
        <v>10837</v>
      </c>
      <c r="C2958" s="2" t="s">
        <v>13868</v>
      </c>
      <c r="D2958" s="3" t="s">
        <v>5290</v>
      </c>
      <c r="E2958" s="1" t="s">
        <v>5291</v>
      </c>
      <c r="F2958" s="1">
        <v>2014</v>
      </c>
      <c r="G2958" s="1">
        <v>2</v>
      </c>
      <c r="H2958" s="1" t="s">
        <v>4535</v>
      </c>
      <c r="I2958" s="1" t="s">
        <v>44</v>
      </c>
      <c r="J2958" s="1" t="s">
        <v>29</v>
      </c>
      <c r="K2958" s="1" t="str">
        <f>IF(Tabela1[[#This Row],[Situação da Obra]]="Inacabada - PC Técnica Concluída","Inacabada",Tabela1[[#This Row],[Situação da Obra]])</f>
        <v>Inacabada</v>
      </c>
      <c r="L2958" s="1" t="s">
        <v>30</v>
      </c>
      <c r="M2958" s="4">
        <v>45019</v>
      </c>
      <c r="N2958" s="5">
        <v>0.64480000000000004</v>
      </c>
      <c r="O2958" s="4">
        <v>43146</v>
      </c>
      <c r="P2958" s="1" t="s">
        <v>709</v>
      </c>
      <c r="Q2958" s="1" t="s">
        <v>710</v>
      </c>
      <c r="R2958" s="1" t="s">
        <v>32</v>
      </c>
      <c r="S2958" s="1" t="s">
        <v>716</v>
      </c>
      <c r="T2958" s="1" t="s">
        <v>712</v>
      </c>
      <c r="U2958" s="6">
        <v>501455.54</v>
      </c>
      <c r="V2958" s="6">
        <v>509935.69</v>
      </c>
      <c r="W2958" s="6">
        <v>0</v>
      </c>
      <c r="X2958" s="6">
        <v>509935.69</v>
      </c>
      <c r="Y2958" s="6">
        <v>854.06</v>
      </c>
      <c r="Z2958" s="7">
        <v>44898</v>
      </c>
      <c r="AA29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8" s="35" t="str">
        <f>IFERROR(
                    _xlfn.XLOOKUP(Tabela1[[#This Row],[ID]],'Base_Solicitações MP'!B:B,'Base_Solicitações MP'!R:R),
                    "Não enviada")</f>
        <v>Diligência</v>
      </c>
      <c r="AC2958" s="15" t="str">
        <f>_xlfn.CONCAT(Tabela1[[#This Row],[Município]],"/",Tabela1[[#This Row],[UF]])</f>
        <v>Palmeirândia/MA</v>
      </c>
    </row>
    <row r="2959" spans="1:29" x14ac:dyDescent="0.25">
      <c r="A2959" s="14" t="s">
        <v>705</v>
      </c>
      <c r="B2959" s="2" t="s">
        <v>10838</v>
      </c>
      <c r="C2959" s="2" t="s">
        <v>13869</v>
      </c>
      <c r="D2959" s="3" t="s">
        <v>5292</v>
      </c>
      <c r="E2959" s="1" t="s">
        <v>5293</v>
      </c>
      <c r="F2959" s="1">
        <v>2014</v>
      </c>
      <c r="G2959" s="1">
        <v>3</v>
      </c>
      <c r="H2959" s="1" t="s">
        <v>2122</v>
      </c>
      <c r="I2959" s="1" t="s">
        <v>44</v>
      </c>
      <c r="J2959" s="1" t="s">
        <v>40</v>
      </c>
      <c r="K2959" s="1" t="str">
        <f>IF(Tabela1[[#This Row],[Situação da Obra]]="Inacabada - PC Técnica Concluída","Inacabada",Tabela1[[#This Row],[Situação da Obra]])</f>
        <v>Inacabada</v>
      </c>
      <c r="L2959" s="1" t="s">
        <v>30</v>
      </c>
      <c r="M2959" s="4">
        <v>45044</v>
      </c>
      <c r="N2959" s="5">
        <v>0.99980000000000002</v>
      </c>
      <c r="O2959" s="4">
        <v>44145</v>
      </c>
      <c r="P2959" s="1" t="s">
        <v>709</v>
      </c>
      <c r="Q2959" s="1" t="s">
        <v>710</v>
      </c>
      <c r="R2959" s="1" t="s">
        <v>32</v>
      </c>
      <c r="S2959" s="1" t="s">
        <v>716</v>
      </c>
      <c r="T2959" s="1" t="s">
        <v>712</v>
      </c>
      <c r="U2959" s="6">
        <v>505421.91</v>
      </c>
      <c r="V2959" s="6">
        <v>510000</v>
      </c>
      <c r="W2959" s="6">
        <v>0</v>
      </c>
      <c r="X2959" s="6">
        <v>510000</v>
      </c>
      <c r="Y2959" s="6">
        <v>0</v>
      </c>
      <c r="Z2959" s="7">
        <v>45005</v>
      </c>
      <c r="AA29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9" s="35" t="str">
        <f>IFERROR(
                    _xlfn.XLOOKUP(Tabela1[[#This Row],[ID]],'Base_Solicitações MP'!B:B,'Base_Solicitações MP'!R:R),
                    "Não enviada")</f>
        <v>Não enviada</v>
      </c>
      <c r="AC2959" s="15" t="str">
        <f>_xlfn.CONCAT(Tabela1[[#This Row],[Município]],"/",Tabela1[[#This Row],[UF]])</f>
        <v>Timon/MA</v>
      </c>
    </row>
    <row r="2960" spans="1:29" x14ac:dyDescent="0.25">
      <c r="A2960" s="14" t="s">
        <v>705</v>
      </c>
      <c r="B2960" s="2" t="s">
        <v>10839</v>
      </c>
      <c r="C2960" s="2" t="s">
        <v>13870</v>
      </c>
      <c r="D2960" s="2" t="s">
        <v>5294</v>
      </c>
      <c r="E2960" s="1" t="s">
        <v>5295</v>
      </c>
      <c r="F2960" s="1">
        <v>2014</v>
      </c>
      <c r="G2960" s="1">
        <v>2</v>
      </c>
      <c r="H2960" s="1" t="s">
        <v>1721</v>
      </c>
      <c r="I2960" s="1" t="s">
        <v>280</v>
      </c>
      <c r="J2960" s="1" t="s">
        <v>56</v>
      </c>
      <c r="K2960" s="1" t="str">
        <f>IF(Tabela1[[#This Row],[Situação da Obra]]="Inacabada - PC Técnica Concluída","Inacabada",Tabela1[[#This Row],[Situação da Obra]])</f>
        <v>Paralisada</v>
      </c>
      <c r="L2960" s="1" t="s">
        <v>30</v>
      </c>
      <c r="M2960" s="4">
        <v>44412</v>
      </c>
      <c r="N2960" s="5">
        <v>0.1414</v>
      </c>
      <c r="O2960" s="4">
        <v>45020</v>
      </c>
      <c r="P2960" s="1" t="s">
        <v>1935</v>
      </c>
      <c r="Q2960" s="1" t="s">
        <v>710</v>
      </c>
      <c r="R2960" s="1" t="s">
        <v>32</v>
      </c>
      <c r="S2960" s="1" t="s">
        <v>1936</v>
      </c>
      <c r="T2960" s="1" t="s">
        <v>712</v>
      </c>
      <c r="U2960" s="6">
        <v>171095.45</v>
      </c>
      <c r="V2960" s="6">
        <v>184517.06</v>
      </c>
      <c r="W2960" s="6">
        <v>0</v>
      </c>
      <c r="X2960" s="6">
        <v>184517.06</v>
      </c>
      <c r="Y2960" s="6">
        <v>38379.160000000003</v>
      </c>
      <c r="Z2960" s="7">
        <v>45129</v>
      </c>
      <c r="AA29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0" s="35" t="str">
        <f>IFERROR(
                    _xlfn.XLOOKUP(Tabela1[[#This Row],[ID]],'Base_Solicitações MP'!B:B,'Base_Solicitações MP'!R:R),
                    "Não enviada")</f>
        <v>Não enviada</v>
      </c>
      <c r="AC2960" s="15" t="str">
        <f>_xlfn.CONCAT(Tabela1[[#This Row],[Município]],"/",Tabela1[[#This Row],[UF]])</f>
        <v>Dourados/MS</v>
      </c>
    </row>
    <row r="2961" spans="1:29" x14ac:dyDescent="0.25">
      <c r="A2961" s="14" t="s">
        <v>705</v>
      </c>
      <c r="B2961" s="2" t="s">
        <v>10840</v>
      </c>
      <c r="C2961" s="2" t="s">
        <v>13871</v>
      </c>
      <c r="D2961" s="2" t="s">
        <v>5294</v>
      </c>
      <c r="E2961" s="1" t="s">
        <v>5295</v>
      </c>
      <c r="F2961" s="1">
        <v>2014</v>
      </c>
      <c r="G2961" s="1">
        <v>2</v>
      </c>
      <c r="H2961" s="1" t="s">
        <v>1721</v>
      </c>
      <c r="I2961" s="1" t="s">
        <v>280</v>
      </c>
      <c r="J2961" s="1" t="s">
        <v>56</v>
      </c>
      <c r="K2961" s="1" t="str">
        <f>IF(Tabela1[[#This Row],[Situação da Obra]]="Inacabada - PC Técnica Concluída","Inacabada",Tabela1[[#This Row],[Situação da Obra]])</f>
        <v>Paralisada</v>
      </c>
      <c r="L2961" s="1" t="s">
        <v>30</v>
      </c>
      <c r="M2961" s="4">
        <v>44412</v>
      </c>
      <c r="N2961" s="5">
        <v>0.93600000000000005</v>
      </c>
      <c r="O2961" s="4">
        <v>45020</v>
      </c>
      <c r="P2961" s="1" t="s">
        <v>1935</v>
      </c>
      <c r="Q2961" s="1" t="s">
        <v>710</v>
      </c>
      <c r="R2961" s="1" t="s">
        <v>32</v>
      </c>
      <c r="S2961" s="1" t="s">
        <v>1936</v>
      </c>
      <c r="T2961" s="1" t="s">
        <v>712</v>
      </c>
      <c r="U2961" s="6">
        <v>165582.82999999999</v>
      </c>
      <c r="V2961" s="6">
        <v>184550.24</v>
      </c>
      <c r="W2961" s="6">
        <v>0</v>
      </c>
      <c r="X2961" s="6">
        <v>184550.24</v>
      </c>
      <c r="Y2961" s="6">
        <v>38379.160000000003</v>
      </c>
      <c r="Z2961" s="7">
        <v>45129</v>
      </c>
      <c r="AA29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1" s="35" t="str">
        <f>IFERROR(
                    _xlfn.XLOOKUP(Tabela1[[#This Row],[ID]],'Base_Solicitações MP'!B:B,'Base_Solicitações MP'!R:R),
                    "Não enviada")</f>
        <v>Não enviada</v>
      </c>
      <c r="AC2961" s="15" t="str">
        <f>_xlfn.CONCAT(Tabela1[[#This Row],[Município]],"/",Tabela1[[#This Row],[UF]])</f>
        <v>Dourados/MS</v>
      </c>
    </row>
    <row r="2962" spans="1:29" x14ac:dyDescent="0.25">
      <c r="A2962" s="14" t="s">
        <v>705</v>
      </c>
      <c r="B2962" s="2" t="s">
        <v>10841</v>
      </c>
      <c r="C2962" s="2" t="s">
        <v>13872</v>
      </c>
      <c r="D2962" s="2" t="s">
        <v>5296</v>
      </c>
      <c r="E2962" s="1" t="s">
        <v>5297</v>
      </c>
      <c r="F2962" s="1">
        <v>2014</v>
      </c>
      <c r="G2962" s="1">
        <v>1</v>
      </c>
      <c r="H2962" s="1" t="s">
        <v>613</v>
      </c>
      <c r="I2962" s="1" t="s">
        <v>129</v>
      </c>
      <c r="J2962" s="1" t="s">
        <v>29</v>
      </c>
      <c r="K2962" s="1" t="str">
        <f>IF(Tabela1[[#This Row],[Situação da Obra]]="Inacabada - PC Técnica Concluída","Inacabada",Tabela1[[#This Row],[Situação da Obra]])</f>
        <v>Inacabada</v>
      </c>
      <c r="L2962" s="1" t="s">
        <v>30</v>
      </c>
      <c r="M2962" s="4">
        <v>44986</v>
      </c>
      <c r="N2962" s="5">
        <v>0</v>
      </c>
      <c r="O2962" s="4"/>
      <c r="P2962" s="1" t="s">
        <v>1935</v>
      </c>
      <c r="Q2962" s="1" t="s">
        <v>710</v>
      </c>
      <c r="R2962" s="1" t="s">
        <v>32</v>
      </c>
      <c r="S2962" s="1" t="s">
        <v>1936</v>
      </c>
      <c r="T2962" s="1" t="s">
        <v>712</v>
      </c>
      <c r="U2962" s="6" t="s">
        <v>41</v>
      </c>
      <c r="V2962" s="6">
        <v>174054.66</v>
      </c>
      <c r="W2962" s="6">
        <v>0</v>
      </c>
      <c r="X2962" s="6">
        <v>174054.66</v>
      </c>
      <c r="Y2962" s="6" t="s">
        <v>41</v>
      </c>
      <c r="Z2962" s="7">
        <v>43465</v>
      </c>
      <c r="AA29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2" s="35" t="str">
        <f>IFERROR(
                    _xlfn.XLOOKUP(Tabela1[[#This Row],[ID]],'Base_Solicitações MP'!B:B,'Base_Solicitações MP'!R:R),
                    "Não enviada")</f>
        <v>Não enviada</v>
      </c>
      <c r="AC2962" s="15" t="str">
        <f>_xlfn.CONCAT(Tabela1[[#This Row],[Município]],"/",Tabela1[[#This Row],[UF]])</f>
        <v>Apodi/RN</v>
      </c>
    </row>
    <row r="2963" spans="1:29" x14ac:dyDescent="0.25">
      <c r="A2963" s="14" t="s">
        <v>705</v>
      </c>
      <c r="B2963" s="2" t="s">
        <v>10842</v>
      </c>
      <c r="C2963" s="2" t="s">
        <v>13873</v>
      </c>
      <c r="D2963" s="2" t="s">
        <v>5298</v>
      </c>
      <c r="E2963" s="1" t="s">
        <v>5299</v>
      </c>
      <c r="F2963" s="1">
        <v>2014</v>
      </c>
      <c r="G2963" s="1">
        <v>1</v>
      </c>
      <c r="H2963" s="1" t="s">
        <v>5300</v>
      </c>
      <c r="I2963" s="1" t="s">
        <v>99</v>
      </c>
      <c r="J2963" s="1" t="s">
        <v>29</v>
      </c>
      <c r="K2963" s="1" t="str">
        <f>IF(Tabela1[[#This Row],[Situação da Obra]]="Inacabada - PC Técnica Concluída","Inacabada",Tabela1[[#This Row],[Situação da Obra]])</f>
        <v>Inacabada</v>
      </c>
      <c r="L2963" s="1" t="s">
        <v>30</v>
      </c>
      <c r="M2963" s="4">
        <v>44915</v>
      </c>
      <c r="N2963" s="5">
        <v>0.67020000000000002</v>
      </c>
      <c r="O2963" s="4">
        <v>44529</v>
      </c>
      <c r="P2963" s="1" t="s">
        <v>1935</v>
      </c>
      <c r="Q2963" s="1" t="s">
        <v>710</v>
      </c>
      <c r="R2963" s="1" t="s">
        <v>32</v>
      </c>
      <c r="S2963" s="1" t="s">
        <v>1936</v>
      </c>
      <c r="T2963" s="1" t="s">
        <v>712</v>
      </c>
      <c r="U2963" s="6">
        <v>294537.59000000003</v>
      </c>
      <c r="V2963" s="6">
        <v>184940.9</v>
      </c>
      <c r="W2963" s="6">
        <v>0</v>
      </c>
      <c r="X2963" s="6">
        <v>184940.9</v>
      </c>
      <c r="Y2963" s="6">
        <v>4740.1499999999996</v>
      </c>
      <c r="Z2963" s="7">
        <v>44557</v>
      </c>
      <c r="AA29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3" s="35" t="str">
        <f>IFERROR(
                    _xlfn.XLOOKUP(Tabela1[[#This Row],[ID]],'Base_Solicitações MP'!B:B,'Base_Solicitações MP'!R:R),
                    "Não enviada")</f>
        <v>Em Cadastramento</v>
      </c>
      <c r="AC2963" s="15" t="str">
        <f>_xlfn.CONCAT(Tabela1[[#This Row],[Município]],"/",Tabela1[[#This Row],[UF]])</f>
        <v>Canela/RS</v>
      </c>
    </row>
    <row r="2964" spans="1:29" x14ac:dyDescent="0.25">
      <c r="A2964" s="14" t="s">
        <v>705</v>
      </c>
      <c r="B2964" s="2" t="s">
        <v>10843</v>
      </c>
      <c r="C2964" s="2" t="s">
        <v>13874</v>
      </c>
      <c r="D2964" s="3" t="s">
        <v>5301</v>
      </c>
      <c r="E2964" s="1">
        <v>29939</v>
      </c>
      <c r="F2964" s="1">
        <v>2014</v>
      </c>
      <c r="G2964" s="1">
        <v>2</v>
      </c>
      <c r="H2964" s="1" t="s">
        <v>754</v>
      </c>
      <c r="I2964" s="1" t="s">
        <v>352</v>
      </c>
      <c r="J2964" s="1" t="s">
        <v>56</v>
      </c>
      <c r="K2964" s="1" t="str">
        <f>IF(Tabela1[[#This Row],[Situação da Obra]]="Inacabada - PC Técnica Concluída","Inacabada",Tabela1[[#This Row],[Situação da Obra]])</f>
        <v>Paralisada</v>
      </c>
      <c r="L2964" s="1" t="s">
        <v>30</v>
      </c>
      <c r="M2964" s="4">
        <v>45019</v>
      </c>
      <c r="N2964" s="5">
        <v>0.92469999999999997</v>
      </c>
      <c r="O2964" s="4">
        <v>45054</v>
      </c>
      <c r="P2964" s="1" t="s">
        <v>199</v>
      </c>
      <c r="Q2964" s="1" t="s">
        <v>1992</v>
      </c>
      <c r="R2964" s="1" t="s">
        <v>32</v>
      </c>
      <c r="S2964" s="1" t="s">
        <v>200</v>
      </c>
      <c r="T2964" s="1" t="s">
        <v>201</v>
      </c>
      <c r="U2964" s="6">
        <v>913618.05</v>
      </c>
      <c r="V2964" s="6">
        <v>918168.75</v>
      </c>
      <c r="W2964" s="6">
        <v>0</v>
      </c>
      <c r="X2964" s="6">
        <v>918168.75</v>
      </c>
      <c r="Y2964" s="6">
        <v>451.79</v>
      </c>
      <c r="Z2964" s="7">
        <v>45310</v>
      </c>
      <c r="AA29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4" s="35" t="str">
        <f>IFERROR(
                    _xlfn.XLOOKUP(Tabela1[[#This Row],[ID]],'Base_Solicitações MP'!B:B,'Base_Solicitações MP'!R:R),
                    "Não enviada")</f>
        <v>Não enviada</v>
      </c>
      <c r="AC2964" s="15" t="str">
        <f>_xlfn.CONCAT(Tabela1[[#This Row],[Município]],"/",Tabela1[[#This Row],[UF]])</f>
        <v>Passo de Camaragibe/AL</v>
      </c>
    </row>
    <row r="2965" spans="1:29" x14ac:dyDescent="0.25">
      <c r="A2965" s="14" t="s">
        <v>705</v>
      </c>
      <c r="B2965" s="2" t="s">
        <v>10844</v>
      </c>
      <c r="C2965" s="2" t="s">
        <v>13875</v>
      </c>
      <c r="D2965" s="3" t="s">
        <v>5302</v>
      </c>
      <c r="E2965" s="1">
        <v>30240</v>
      </c>
      <c r="F2965" s="1">
        <v>2014</v>
      </c>
      <c r="G2965" s="1">
        <v>1</v>
      </c>
      <c r="H2965" s="1" t="s">
        <v>3087</v>
      </c>
      <c r="I2965" s="1" t="s">
        <v>44</v>
      </c>
      <c r="J2965" s="1" t="s">
        <v>29</v>
      </c>
      <c r="K2965" s="1" t="str">
        <f>IF(Tabela1[[#This Row],[Situação da Obra]]="Inacabada - PC Técnica Concluída","Inacabada",Tabela1[[#This Row],[Situação da Obra]])</f>
        <v>Inacabada</v>
      </c>
      <c r="L2965" s="1" t="s">
        <v>204</v>
      </c>
      <c r="M2965" s="4">
        <v>45013</v>
      </c>
      <c r="N2965" s="5">
        <v>0.54559999999999997</v>
      </c>
      <c r="O2965" s="4">
        <v>43593</v>
      </c>
      <c r="P2965" s="1" t="s">
        <v>199</v>
      </c>
      <c r="Q2965" s="1" t="s">
        <v>1992</v>
      </c>
      <c r="R2965" s="1" t="s">
        <v>32</v>
      </c>
      <c r="S2965" s="1" t="s">
        <v>200</v>
      </c>
      <c r="T2965" s="1" t="s">
        <v>201</v>
      </c>
      <c r="U2965" s="6">
        <v>506124.9</v>
      </c>
      <c r="V2965" s="6">
        <v>942062.61</v>
      </c>
      <c r="W2965" s="6">
        <v>0</v>
      </c>
      <c r="X2965" s="6">
        <v>942062.61</v>
      </c>
      <c r="Y2965" s="6">
        <v>3305.5</v>
      </c>
      <c r="Z2965" s="7">
        <v>43626</v>
      </c>
      <c r="AA29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5" s="35" t="str">
        <f>IFERROR(
                    _xlfn.XLOOKUP(Tabela1[[#This Row],[ID]],'Base_Solicitações MP'!B:B,'Base_Solicitações MP'!R:R),
                    "Não enviada")</f>
        <v>Diligência</v>
      </c>
      <c r="AC2965" s="15" t="str">
        <f>_xlfn.CONCAT(Tabela1[[#This Row],[Município]],"/",Tabela1[[#This Row],[UF]])</f>
        <v>Água Doce do Maranhão/MA</v>
      </c>
    </row>
    <row r="2966" spans="1:29" x14ac:dyDescent="0.25">
      <c r="A2966" s="14" t="s">
        <v>705</v>
      </c>
      <c r="B2966" s="2" t="s">
        <v>10845</v>
      </c>
      <c r="C2966" s="2" t="s">
        <v>13876</v>
      </c>
      <c r="D2966" s="3" t="s">
        <v>5303</v>
      </c>
      <c r="E2966" s="1">
        <v>30111</v>
      </c>
      <c r="F2966" s="1">
        <v>2014</v>
      </c>
      <c r="G2966" s="1">
        <v>1</v>
      </c>
      <c r="H2966" s="1" t="s">
        <v>5075</v>
      </c>
      <c r="I2966" s="1" t="s">
        <v>82</v>
      </c>
      <c r="J2966" s="1" t="s">
        <v>29</v>
      </c>
      <c r="K2966" s="1" t="str">
        <f>IF(Tabela1[[#This Row],[Situação da Obra]]="Inacabada - PC Técnica Concluída","Inacabada",Tabela1[[#This Row],[Situação da Obra]])</f>
        <v>Inacabada</v>
      </c>
      <c r="L2966" s="1" t="s">
        <v>30</v>
      </c>
      <c r="M2966" s="4">
        <v>44915</v>
      </c>
      <c r="N2966" s="5">
        <v>0.41830000000000001</v>
      </c>
      <c r="O2966" s="4">
        <v>43724</v>
      </c>
      <c r="P2966" s="1" t="s">
        <v>199</v>
      </c>
      <c r="Q2966" s="1" t="s">
        <v>1992</v>
      </c>
      <c r="R2966" s="1" t="s">
        <v>32</v>
      </c>
      <c r="S2966" s="1" t="s">
        <v>205</v>
      </c>
      <c r="T2966" s="1" t="s">
        <v>201</v>
      </c>
      <c r="U2966" s="6">
        <v>660838.68999999994</v>
      </c>
      <c r="V2966" s="6">
        <v>1021956</v>
      </c>
      <c r="W2966" s="6">
        <v>0</v>
      </c>
      <c r="X2966" s="6">
        <v>1021956</v>
      </c>
      <c r="Y2966" s="6">
        <v>36715.94</v>
      </c>
      <c r="Z2966" s="7">
        <v>44469</v>
      </c>
      <c r="AA29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6" s="35" t="str">
        <f>IFERROR(
                    _xlfn.XLOOKUP(Tabela1[[#This Row],[ID]],'Base_Solicitações MP'!B:B,'Base_Solicitações MP'!R:R),
                    "Não enviada")</f>
        <v>Diligência</v>
      </c>
      <c r="AC2966" s="15" t="str">
        <f>_xlfn.CONCAT(Tabela1[[#This Row],[Município]],"/",Tabela1[[#This Row],[UF]])</f>
        <v>Barro Preto/BA</v>
      </c>
    </row>
    <row r="2967" spans="1:29" x14ac:dyDescent="0.25">
      <c r="A2967" s="14" t="s">
        <v>705</v>
      </c>
      <c r="B2967" s="2" t="s">
        <v>10846</v>
      </c>
      <c r="C2967" s="2" t="s">
        <v>13877</v>
      </c>
      <c r="D2967" s="3" t="s">
        <v>5304</v>
      </c>
      <c r="E2967" s="1">
        <v>30117</v>
      </c>
      <c r="F2967" s="1">
        <v>2014</v>
      </c>
      <c r="G2967" s="1">
        <v>1</v>
      </c>
      <c r="H2967" s="1" t="s">
        <v>3848</v>
      </c>
      <c r="I2967" s="1" t="s">
        <v>82</v>
      </c>
      <c r="J2967" s="1" t="s">
        <v>56</v>
      </c>
      <c r="K2967" s="1" t="str">
        <f>IF(Tabela1[[#This Row],[Situação da Obra]]="Inacabada - PC Técnica Concluída","Inacabada",Tabela1[[#This Row],[Situação da Obra]])</f>
        <v>Paralisada</v>
      </c>
      <c r="L2967" s="1" t="s">
        <v>30</v>
      </c>
      <c r="M2967" s="4">
        <v>45034</v>
      </c>
      <c r="N2967" s="5">
        <v>0.35820000000000002</v>
      </c>
      <c r="O2967" s="4">
        <v>45034</v>
      </c>
      <c r="P2967" s="1" t="s">
        <v>199</v>
      </c>
      <c r="Q2967" s="1" t="s">
        <v>1992</v>
      </c>
      <c r="R2967" s="1" t="s">
        <v>32</v>
      </c>
      <c r="S2967" s="1" t="s">
        <v>239</v>
      </c>
      <c r="T2967" s="1" t="s">
        <v>201</v>
      </c>
      <c r="U2967" s="6">
        <v>3186589.59</v>
      </c>
      <c r="V2967" s="6">
        <v>3220086.63</v>
      </c>
      <c r="W2967" s="6">
        <v>0</v>
      </c>
      <c r="X2967" s="6">
        <v>3220086.63</v>
      </c>
      <c r="Y2967" s="6">
        <v>19319.28</v>
      </c>
      <c r="Z2967" s="7">
        <v>45321</v>
      </c>
      <c r="AA29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7" s="35" t="str">
        <f>IFERROR(
                    _xlfn.XLOOKUP(Tabela1[[#This Row],[ID]],'Base_Solicitações MP'!B:B,'Base_Solicitações MP'!R:R),
                    "Não enviada")</f>
        <v>Não enviada</v>
      </c>
      <c r="AC2967" s="15" t="str">
        <f>_xlfn.CONCAT(Tabela1[[#This Row],[Município]],"/",Tabela1[[#This Row],[UF]])</f>
        <v>Brotas de Macaúbas/BA</v>
      </c>
    </row>
    <row r="2968" spans="1:29" x14ac:dyDescent="0.25">
      <c r="A2968" s="14" t="s">
        <v>705</v>
      </c>
      <c r="B2968" s="2" t="s">
        <v>6996</v>
      </c>
      <c r="C2968" s="2" t="s">
        <v>13878</v>
      </c>
      <c r="D2968" s="3" t="s">
        <v>5305</v>
      </c>
      <c r="E2968" s="1">
        <v>30121</v>
      </c>
      <c r="F2968" s="1">
        <v>2014</v>
      </c>
      <c r="G2968" s="1">
        <v>1</v>
      </c>
      <c r="H2968" s="1" t="s">
        <v>3851</v>
      </c>
      <c r="I2968" s="1" t="s">
        <v>82</v>
      </c>
      <c r="J2968" s="1" t="s">
        <v>56</v>
      </c>
      <c r="K2968" s="1" t="str">
        <f>IF(Tabela1[[#This Row],[Situação da Obra]]="Inacabada - PC Técnica Concluída","Inacabada",Tabela1[[#This Row],[Situação da Obra]])</f>
        <v>Paralisada</v>
      </c>
      <c r="L2968" s="1" t="s">
        <v>30</v>
      </c>
      <c r="M2968" s="4">
        <v>44161</v>
      </c>
      <c r="N2968" s="5">
        <v>0.41089999999999999</v>
      </c>
      <c r="O2968" s="4">
        <v>45028</v>
      </c>
      <c r="P2968" s="1" t="s">
        <v>199</v>
      </c>
      <c r="Q2968" s="1" t="s">
        <v>1992</v>
      </c>
      <c r="R2968" s="1" t="s">
        <v>32</v>
      </c>
      <c r="S2968" s="1" t="s">
        <v>239</v>
      </c>
      <c r="T2968" s="1" t="s">
        <v>201</v>
      </c>
      <c r="U2968" s="6">
        <v>2622421.7200000002</v>
      </c>
      <c r="V2968" s="6">
        <v>3472763.15</v>
      </c>
      <c r="W2968" s="6">
        <v>0</v>
      </c>
      <c r="X2968" s="6">
        <v>3472763.15</v>
      </c>
      <c r="Y2968" s="6">
        <v>16235.64</v>
      </c>
      <c r="Z2968" s="7">
        <v>45040</v>
      </c>
      <c r="AA29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8" s="35" t="str">
        <f>IFERROR(
                    _xlfn.XLOOKUP(Tabela1[[#This Row],[ID]],'Base_Solicitações MP'!B:B,'Base_Solicitações MP'!R:R),
                    "Não enviada")</f>
        <v>Diligência</v>
      </c>
      <c r="AC2968" s="15" t="str">
        <f>_xlfn.CONCAT(Tabela1[[#This Row],[Município]],"/",Tabela1[[#This Row],[UF]])</f>
        <v>Caém/BA</v>
      </c>
    </row>
    <row r="2969" spans="1:29" x14ac:dyDescent="0.25">
      <c r="A2969" s="14" t="s">
        <v>705</v>
      </c>
      <c r="B2969" s="2" t="s">
        <v>10847</v>
      </c>
      <c r="C2969" s="2" t="s">
        <v>13879</v>
      </c>
      <c r="D2969" s="3" t="s">
        <v>5306</v>
      </c>
      <c r="E2969" s="1">
        <v>29982</v>
      </c>
      <c r="F2969" s="1">
        <v>2014</v>
      </c>
      <c r="G2969" s="1">
        <v>2</v>
      </c>
      <c r="H2969" s="1" t="s">
        <v>4789</v>
      </c>
      <c r="I2969" s="1" t="s">
        <v>82</v>
      </c>
      <c r="J2969" s="1" t="s">
        <v>29</v>
      </c>
      <c r="K2969" s="1" t="str">
        <f>IF(Tabela1[[#This Row],[Situação da Obra]]="Inacabada - PC Técnica Concluída","Inacabada",Tabela1[[#This Row],[Situação da Obra]])</f>
        <v>Inacabada</v>
      </c>
      <c r="L2969" s="1" t="s">
        <v>30</v>
      </c>
      <c r="M2969" s="4">
        <v>44915</v>
      </c>
      <c r="N2969" s="5">
        <v>0.89870000000000005</v>
      </c>
      <c r="O2969" s="4">
        <v>43901</v>
      </c>
      <c r="P2969" s="1" t="s">
        <v>199</v>
      </c>
      <c r="Q2969" s="1" t="s">
        <v>1992</v>
      </c>
      <c r="R2969" s="1" t="s">
        <v>32</v>
      </c>
      <c r="S2969" s="1" t="s">
        <v>205</v>
      </c>
      <c r="T2969" s="1" t="s">
        <v>201</v>
      </c>
      <c r="U2969" s="6">
        <v>842435.25</v>
      </c>
      <c r="V2969" s="6">
        <v>842656.52</v>
      </c>
      <c r="W2969" s="6">
        <v>0</v>
      </c>
      <c r="X2969" s="6">
        <v>842656.52</v>
      </c>
      <c r="Y2969" s="6">
        <v>69.33</v>
      </c>
      <c r="Z2969" s="7">
        <v>43796</v>
      </c>
      <c r="AA29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9" s="35" t="str">
        <f>IFERROR(
                    _xlfn.XLOOKUP(Tabela1[[#This Row],[ID]],'Base_Solicitações MP'!B:B,'Base_Solicitações MP'!R:R),
                    "Não enviada")</f>
        <v>Aguardando Análise FNDE</v>
      </c>
      <c r="AC2969" s="15" t="str">
        <f>_xlfn.CONCAT(Tabela1[[#This Row],[Município]],"/",Tabela1[[#This Row],[UF]])</f>
        <v>Caetité/BA</v>
      </c>
    </row>
    <row r="2970" spans="1:29" x14ac:dyDescent="0.25">
      <c r="A2970" s="14" t="s">
        <v>705</v>
      </c>
      <c r="B2970" s="2" t="s">
        <v>10848</v>
      </c>
      <c r="C2970" s="2" t="s">
        <v>13880</v>
      </c>
      <c r="D2970" s="3" t="s">
        <v>5307</v>
      </c>
      <c r="E2970" s="1">
        <v>30027</v>
      </c>
      <c r="F2970" s="1">
        <v>2014</v>
      </c>
      <c r="G2970" s="1">
        <v>5</v>
      </c>
      <c r="H2970" s="1" t="s">
        <v>2237</v>
      </c>
      <c r="I2970" s="1" t="s">
        <v>44</v>
      </c>
      <c r="J2970" s="1" t="s">
        <v>40</v>
      </c>
      <c r="K2970" s="1" t="str">
        <f>IF(Tabela1[[#This Row],[Situação da Obra]]="Inacabada - PC Técnica Concluída","Inacabada",Tabela1[[#This Row],[Situação da Obra]])</f>
        <v>Inacabada</v>
      </c>
      <c r="L2970" s="1" t="s">
        <v>204</v>
      </c>
      <c r="M2970" s="4">
        <v>45005</v>
      </c>
      <c r="N2970" s="5">
        <v>0.32179999999999997</v>
      </c>
      <c r="O2970" s="4">
        <v>45000</v>
      </c>
      <c r="P2970" s="1" t="s">
        <v>199</v>
      </c>
      <c r="Q2970" s="1" t="s">
        <v>1992</v>
      </c>
      <c r="R2970" s="1" t="s">
        <v>32</v>
      </c>
      <c r="S2970" s="1" t="s">
        <v>200</v>
      </c>
      <c r="T2970" s="1" t="s">
        <v>201</v>
      </c>
      <c r="U2970" s="6">
        <v>938276.07</v>
      </c>
      <c r="V2970" s="6">
        <v>942189.42</v>
      </c>
      <c r="W2970" s="6">
        <v>0</v>
      </c>
      <c r="X2970" s="6">
        <v>942189.42</v>
      </c>
      <c r="Y2970" s="6">
        <v>20141.669999999998</v>
      </c>
      <c r="Z2970" s="7">
        <v>44982</v>
      </c>
      <c r="AA29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70" s="35" t="str">
        <f>IFERROR(
                    _xlfn.XLOOKUP(Tabela1[[#This Row],[ID]],'Base_Solicitações MP'!B:B,'Base_Solicitações MP'!R:R),
                    "Não enviada")</f>
        <v>Não enviada</v>
      </c>
      <c r="AC2970" s="15" t="str">
        <f>_xlfn.CONCAT(Tabela1[[#This Row],[Município]],"/",Tabela1[[#This Row],[UF]])</f>
        <v>Apicum-Açu/MA</v>
      </c>
    </row>
    <row r="2971" spans="1:29" x14ac:dyDescent="0.25">
      <c r="A2971" s="14" t="s">
        <v>705</v>
      </c>
      <c r="B2971" s="2" t="s">
        <v>10849</v>
      </c>
      <c r="C2971" s="2" t="s">
        <v>13881</v>
      </c>
      <c r="D2971" s="3" t="s">
        <v>5306</v>
      </c>
      <c r="E2971" s="1">
        <v>29982</v>
      </c>
      <c r="F2971" s="1">
        <v>2014</v>
      </c>
      <c r="G2971" s="1">
        <v>2</v>
      </c>
      <c r="H2971" s="1" t="s">
        <v>4789</v>
      </c>
      <c r="I2971" s="1" t="s">
        <v>82</v>
      </c>
      <c r="J2971" s="1" t="s">
        <v>29</v>
      </c>
      <c r="K2971" s="1" t="str">
        <f>IF(Tabela1[[#This Row],[Situação da Obra]]="Inacabada - PC Técnica Concluída","Inacabada",Tabela1[[#This Row],[Situação da Obra]])</f>
        <v>Inacabada</v>
      </c>
      <c r="L2971" s="1" t="s">
        <v>30</v>
      </c>
      <c r="M2971" s="4">
        <v>44915</v>
      </c>
      <c r="N2971" s="5">
        <v>0.42920000000000003</v>
      </c>
      <c r="O2971" s="4">
        <v>43901</v>
      </c>
      <c r="P2971" s="1" t="s">
        <v>199</v>
      </c>
      <c r="Q2971" s="1" t="s">
        <v>1992</v>
      </c>
      <c r="R2971" s="1" t="s">
        <v>32</v>
      </c>
      <c r="S2971" s="1" t="s">
        <v>239</v>
      </c>
      <c r="T2971" s="1" t="s">
        <v>201</v>
      </c>
      <c r="U2971" s="6">
        <v>3193836.04</v>
      </c>
      <c r="V2971" s="6">
        <v>3212069.04</v>
      </c>
      <c r="W2971" s="6">
        <v>0</v>
      </c>
      <c r="X2971" s="6">
        <v>3212069.04</v>
      </c>
      <c r="Y2971" s="6">
        <v>69.33</v>
      </c>
      <c r="Z2971" s="7">
        <v>43796</v>
      </c>
      <c r="AA29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1" s="35" t="str">
        <f>IFERROR(
                    _xlfn.XLOOKUP(Tabela1[[#This Row],[ID]],'Base_Solicitações MP'!B:B,'Base_Solicitações MP'!R:R),
                    "Não enviada")</f>
        <v>Diligência</v>
      </c>
      <c r="AC2971" s="15" t="str">
        <f>_xlfn.CONCAT(Tabela1[[#This Row],[Município]],"/",Tabela1[[#This Row],[UF]])</f>
        <v>Caetité/BA</v>
      </c>
    </row>
    <row r="2972" spans="1:29" x14ac:dyDescent="0.25">
      <c r="A2972" s="14" t="s">
        <v>705</v>
      </c>
      <c r="B2972" s="2" t="s">
        <v>10850</v>
      </c>
      <c r="C2972" s="2" t="s">
        <v>13882</v>
      </c>
      <c r="D2972" s="3" t="s">
        <v>5307</v>
      </c>
      <c r="E2972" s="1">
        <v>30027</v>
      </c>
      <c r="F2972" s="1">
        <v>2014</v>
      </c>
      <c r="G2972" s="1">
        <v>5</v>
      </c>
      <c r="H2972" s="1" t="s">
        <v>2237</v>
      </c>
      <c r="I2972" s="1" t="s">
        <v>44</v>
      </c>
      <c r="J2972" s="1" t="s">
        <v>40</v>
      </c>
      <c r="K2972" s="1" t="str">
        <f>IF(Tabela1[[#This Row],[Situação da Obra]]="Inacabada - PC Técnica Concluída","Inacabada",Tabela1[[#This Row],[Situação da Obra]])</f>
        <v>Inacabada</v>
      </c>
      <c r="L2972" s="1" t="s">
        <v>204</v>
      </c>
      <c r="M2972" s="4">
        <v>45005</v>
      </c>
      <c r="N2972" s="5">
        <v>0.316</v>
      </c>
      <c r="O2972" s="4">
        <v>44972</v>
      </c>
      <c r="P2972" s="1" t="s">
        <v>199</v>
      </c>
      <c r="Q2972" s="1" t="s">
        <v>1992</v>
      </c>
      <c r="R2972" s="1" t="s">
        <v>32</v>
      </c>
      <c r="S2972" s="1" t="s">
        <v>200</v>
      </c>
      <c r="T2972" s="1" t="s">
        <v>201</v>
      </c>
      <c r="U2972" s="6">
        <v>938276.07</v>
      </c>
      <c r="V2972" s="6">
        <v>942189.42</v>
      </c>
      <c r="W2972" s="6">
        <v>0</v>
      </c>
      <c r="X2972" s="6">
        <v>942189.42</v>
      </c>
      <c r="Y2972" s="6">
        <v>20141.669999999998</v>
      </c>
      <c r="Z2972" s="7">
        <v>44982</v>
      </c>
      <c r="AA29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72" s="35" t="str">
        <f>IFERROR(
                    _xlfn.XLOOKUP(Tabela1[[#This Row],[ID]],'Base_Solicitações MP'!B:B,'Base_Solicitações MP'!R:R),
                    "Não enviada")</f>
        <v>Não enviada</v>
      </c>
      <c r="AC2972" s="15" t="str">
        <f>_xlfn.CONCAT(Tabela1[[#This Row],[Município]],"/",Tabela1[[#This Row],[UF]])</f>
        <v>Apicum-Açu/MA</v>
      </c>
    </row>
    <row r="2973" spans="1:29" x14ac:dyDescent="0.25">
      <c r="A2973" s="14" t="s">
        <v>705</v>
      </c>
      <c r="B2973" s="2" t="s">
        <v>10851</v>
      </c>
      <c r="C2973" s="2" t="s">
        <v>13883</v>
      </c>
      <c r="D2973" s="3" t="s">
        <v>5308</v>
      </c>
      <c r="E2973" s="1" t="s">
        <v>5309</v>
      </c>
      <c r="F2973" s="1">
        <v>2014</v>
      </c>
      <c r="G2973" s="1">
        <v>1</v>
      </c>
      <c r="H2973" s="1" t="s">
        <v>502</v>
      </c>
      <c r="I2973" s="1" t="s">
        <v>82</v>
      </c>
      <c r="J2973" s="1" t="s">
        <v>29</v>
      </c>
      <c r="K2973" s="1" t="str">
        <f>IF(Tabela1[[#This Row],[Situação da Obra]]="Inacabada - PC Técnica Concluída","Inacabada",Tabela1[[#This Row],[Situação da Obra]])</f>
        <v>Inacabada</v>
      </c>
      <c r="L2973" s="1" t="s">
        <v>30</v>
      </c>
      <c r="M2973" s="4">
        <v>44915</v>
      </c>
      <c r="N2973" s="5">
        <v>0.2838</v>
      </c>
      <c r="O2973" s="4">
        <v>43067</v>
      </c>
      <c r="P2973" s="1" t="s">
        <v>199</v>
      </c>
      <c r="Q2973" s="1" t="s">
        <v>1992</v>
      </c>
      <c r="R2973" s="1" t="s">
        <v>32</v>
      </c>
      <c r="S2973" s="1" t="s">
        <v>239</v>
      </c>
      <c r="T2973" s="1" t="s">
        <v>201</v>
      </c>
      <c r="U2973" s="6">
        <v>3508998.62</v>
      </c>
      <c r="V2973" s="6">
        <v>3533961.04</v>
      </c>
      <c r="W2973" s="6">
        <v>0</v>
      </c>
      <c r="X2973" s="6">
        <v>3533961.04</v>
      </c>
      <c r="Y2973" s="6">
        <v>1307.56</v>
      </c>
      <c r="Z2973" s="7">
        <v>44997</v>
      </c>
      <c r="AA29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3" s="35" t="str">
        <f>IFERROR(
                    _xlfn.XLOOKUP(Tabela1[[#This Row],[ID]],'Base_Solicitações MP'!B:B,'Base_Solicitações MP'!R:R),
                    "Não enviada")</f>
        <v>Diligência</v>
      </c>
      <c r="AC2973" s="15" t="str">
        <f>_xlfn.CONCAT(Tabela1[[#This Row],[Município]],"/",Tabela1[[#This Row],[UF]])</f>
        <v>Mundo Novo/BA</v>
      </c>
    </row>
    <row r="2974" spans="1:29" x14ac:dyDescent="0.25">
      <c r="A2974" s="14" t="s">
        <v>705</v>
      </c>
      <c r="B2974" s="2" t="s">
        <v>7257</v>
      </c>
      <c r="C2974" s="2" t="s">
        <v>13884</v>
      </c>
      <c r="D2974" s="3" t="s">
        <v>5310</v>
      </c>
      <c r="E2974" s="1">
        <v>30158</v>
      </c>
      <c r="F2974" s="1">
        <v>2014</v>
      </c>
      <c r="G2974" s="1">
        <v>1</v>
      </c>
      <c r="H2974" s="1" t="s">
        <v>3364</v>
      </c>
      <c r="I2974" s="1" t="s">
        <v>82</v>
      </c>
      <c r="J2974" s="1" t="s">
        <v>40</v>
      </c>
      <c r="K2974" s="1" t="str">
        <f>IF(Tabela1[[#This Row],[Situação da Obra]]="Inacabada - PC Técnica Concluída","Inacabada",Tabela1[[#This Row],[Situação da Obra]])</f>
        <v>Inacabada</v>
      </c>
      <c r="L2974" s="1" t="s">
        <v>30</v>
      </c>
      <c r="M2974" s="4">
        <v>43286</v>
      </c>
      <c r="N2974" s="5">
        <v>0.24579999999999999</v>
      </c>
      <c r="O2974" s="4">
        <v>43245</v>
      </c>
      <c r="P2974" s="1" t="s">
        <v>199</v>
      </c>
      <c r="Q2974" s="1" t="s">
        <v>1992</v>
      </c>
      <c r="R2974" s="1" t="s">
        <v>32</v>
      </c>
      <c r="S2974" s="1" t="s">
        <v>205</v>
      </c>
      <c r="T2974" s="1" t="s">
        <v>201</v>
      </c>
      <c r="U2974" s="6">
        <v>829846.5</v>
      </c>
      <c r="V2974" s="6">
        <v>1020289.22</v>
      </c>
      <c r="W2974" s="6">
        <v>0</v>
      </c>
      <c r="X2974" s="6">
        <v>1020289.22</v>
      </c>
      <c r="Y2974" s="6">
        <v>0</v>
      </c>
      <c r="Z2974" s="7">
        <v>43210</v>
      </c>
      <c r="AA29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4" s="35" t="str">
        <f>IFERROR(
                    _xlfn.XLOOKUP(Tabela1[[#This Row],[ID]],'Base_Solicitações MP'!B:B,'Base_Solicitações MP'!R:R),
                    "Não enviada")</f>
        <v>Diligência</v>
      </c>
      <c r="AC2974" s="15" t="str">
        <f>_xlfn.CONCAT(Tabela1[[#This Row],[Município]],"/",Tabela1[[#This Row],[UF]])</f>
        <v>Riachão do Jacuípe/BA</v>
      </c>
    </row>
    <row r="2975" spans="1:29" x14ac:dyDescent="0.25">
      <c r="A2975" s="14" t="s">
        <v>705</v>
      </c>
      <c r="B2975" s="2" t="s">
        <v>10852</v>
      </c>
      <c r="C2975" s="2" t="s">
        <v>13885</v>
      </c>
      <c r="D2975" s="3" t="s">
        <v>5311</v>
      </c>
      <c r="E2975" s="1">
        <v>30168</v>
      </c>
      <c r="F2975" s="1">
        <v>2014</v>
      </c>
      <c r="G2975" s="1">
        <v>1</v>
      </c>
      <c r="H2975" s="1" t="s">
        <v>1375</v>
      </c>
      <c r="I2975" s="1" t="s">
        <v>82</v>
      </c>
      <c r="J2975" s="1" t="s">
        <v>56</v>
      </c>
      <c r="K2975" s="1" t="str">
        <f>IF(Tabela1[[#This Row],[Situação da Obra]]="Inacabada - PC Técnica Concluída","Inacabada",Tabela1[[#This Row],[Situação da Obra]])</f>
        <v>Paralisada</v>
      </c>
      <c r="L2975" s="1" t="s">
        <v>30</v>
      </c>
      <c r="M2975" s="4">
        <v>45043</v>
      </c>
      <c r="N2975" s="5">
        <v>0.60050000000000003</v>
      </c>
      <c r="O2975" s="4">
        <v>45043</v>
      </c>
      <c r="P2975" s="1" t="s">
        <v>199</v>
      </c>
      <c r="Q2975" s="1" t="s">
        <v>1992</v>
      </c>
      <c r="R2975" s="1" t="s">
        <v>32</v>
      </c>
      <c r="S2975" s="1" t="s">
        <v>239</v>
      </c>
      <c r="T2975" s="1" t="s">
        <v>201</v>
      </c>
      <c r="U2975" s="6">
        <v>3259699.39</v>
      </c>
      <c r="V2975" s="6">
        <v>3533309.29</v>
      </c>
      <c r="W2975" s="6">
        <v>0</v>
      </c>
      <c r="X2975" s="6">
        <v>3533309.29</v>
      </c>
      <c r="Y2975" s="6">
        <v>1964.09</v>
      </c>
      <c r="Z2975" s="7">
        <v>45298</v>
      </c>
      <c r="AA29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5" s="35" t="str">
        <f>IFERROR(
                    _xlfn.XLOOKUP(Tabela1[[#This Row],[ID]],'Base_Solicitações MP'!B:B,'Base_Solicitações MP'!R:R),
                    "Não enviada")</f>
        <v>Diligência</v>
      </c>
      <c r="AC2975" s="15" t="str">
        <f>_xlfn.CONCAT(Tabela1[[#This Row],[Município]],"/",Tabela1[[#This Row],[UF]])</f>
        <v>Teolândia/BA</v>
      </c>
    </row>
    <row r="2976" spans="1:29" x14ac:dyDescent="0.25">
      <c r="A2976" s="14" t="s">
        <v>705</v>
      </c>
      <c r="B2976" s="2" t="s">
        <v>10853</v>
      </c>
      <c r="C2976" s="2" t="s">
        <v>13886</v>
      </c>
      <c r="D2976" s="3" t="s">
        <v>5312</v>
      </c>
      <c r="E2976" s="1">
        <v>30205</v>
      </c>
      <c r="F2976" s="1">
        <v>2014</v>
      </c>
      <c r="G2976" s="1">
        <v>1</v>
      </c>
      <c r="H2976" s="1" t="s">
        <v>3285</v>
      </c>
      <c r="I2976" s="1" t="s">
        <v>28</v>
      </c>
      <c r="J2976" s="1" t="s">
        <v>29</v>
      </c>
      <c r="K2976" s="1" t="str">
        <f>IF(Tabela1[[#This Row],[Situação da Obra]]="Inacabada - PC Técnica Concluída","Inacabada",Tabela1[[#This Row],[Situação da Obra]])</f>
        <v>Inacabada</v>
      </c>
      <c r="L2976" s="1" t="s">
        <v>412</v>
      </c>
      <c r="M2976" s="4">
        <v>44988</v>
      </c>
      <c r="N2976" s="5">
        <v>0.86939999999999995</v>
      </c>
      <c r="O2976" s="4">
        <v>44138</v>
      </c>
      <c r="P2976" s="1" t="s">
        <v>199</v>
      </c>
      <c r="Q2976" s="1" t="s">
        <v>1992</v>
      </c>
      <c r="R2976" s="1" t="s">
        <v>32</v>
      </c>
      <c r="S2976" s="1" t="s">
        <v>200</v>
      </c>
      <c r="T2976" s="1" t="s">
        <v>201</v>
      </c>
      <c r="U2976" s="6">
        <v>132797.20000000001</v>
      </c>
      <c r="V2976" s="6">
        <v>942490.18</v>
      </c>
      <c r="W2976" s="6">
        <v>0</v>
      </c>
      <c r="X2976" s="6">
        <v>942490.18</v>
      </c>
      <c r="Y2976" s="6">
        <v>0</v>
      </c>
      <c r="Z2976" s="7">
        <v>44378</v>
      </c>
      <c r="AA29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6" s="35" t="str">
        <f>IFERROR(
                    _xlfn.XLOOKUP(Tabela1[[#This Row],[ID]],'Base_Solicitações MP'!B:B,'Base_Solicitações MP'!R:R),
                    "Não enviada")</f>
        <v>Diligência</v>
      </c>
      <c r="AC2976" s="15" t="str">
        <f>_xlfn.CONCAT(Tabela1[[#This Row],[Município]],"/",Tabela1[[#This Row],[UF]])</f>
        <v>Tamboril/CE</v>
      </c>
    </row>
    <row r="2977" spans="1:29" x14ac:dyDescent="0.25">
      <c r="A2977" s="14" t="s">
        <v>705</v>
      </c>
      <c r="B2977" s="2" t="s">
        <v>10854</v>
      </c>
      <c r="C2977" s="2" t="s">
        <v>13887</v>
      </c>
      <c r="D2977" s="3" t="s">
        <v>5313</v>
      </c>
      <c r="E2977" s="1">
        <v>29941</v>
      </c>
      <c r="F2977" s="1">
        <v>2014</v>
      </c>
      <c r="G2977" s="1">
        <v>2</v>
      </c>
      <c r="H2977" s="1" t="s">
        <v>754</v>
      </c>
      <c r="I2977" s="1" t="s">
        <v>352</v>
      </c>
      <c r="J2977" s="1" t="s">
        <v>56</v>
      </c>
      <c r="K2977" s="1" t="str">
        <f>IF(Tabela1[[#This Row],[Situação da Obra]]="Inacabada - PC Técnica Concluída","Inacabada",Tabela1[[#This Row],[Situação da Obra]])</f>
        <v>Paralisada</v>
      </c>
      <c r="L2977" s="1" t="s">
        <v>204</v>
      </c>
      <c r="M2977" s="4">
        <v>45019</v>
      </c>
      <c r="N2977" s="5">
        <v>0.43869999999999998</v>
      </c>
      <c r="O2977" s="4">
        <v>45054</v>
      </c>
      <c r="P2977" s="1" t="s">
        <v>199</v>
      </c>
      <c r="Q2977" s="1" t="s">
        <v>1992</v>
      </c>
      <c r="R2977" s="1" t="s">
        <v>32</v>
      </c>
      <c r="S2977" s="1" t="s">
        <v>200</v>
      </c>
      <c r="T2977" s="1" t="s">
        <v>201</v>
      </c>
      <c r="U2977" s="6">
        <v>1024535.37</v>
      </c>
      <c r="V2977" s="6">
        <v>853100.32</v>
      </c>
      <c r="W2977" s="6">
        <v>0</v>
      </c>
      <c r="X2977" s="6">
        <v>853100.32</v>
      </c>
      <c r="Y2977" s="6">
        <v>70135.28</v>
      </c>
      <c r="Z2977" s="7">
        <v>45159</v>
      </c>
      <c r="AA29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77" s="35" t="str">
        <f>IFERROR(
                    _xlfn.XLOOKUP(Tabela1[[#This Row],[ID]],'Base_Solicitações MP'!B:B,'Base_Solicitações MP'!R:R),
                    "Não enviada")</f>
        <v>Não enviada</v>
      </c>
      <c r="AC2977" s="15" t="str">
        <f>_xlfn.CONCAT(Tabela1[[#This Row],[Município]],"/",Tabela1[[#This Row],[UF]])</f>
        <v>Passo de Camaragibe/AL</v>
      </c>
    </row>
    <row r="2978" spans="1:29" x14ac:dyDescent="0.25">
      <c r="A2978" s="14" t="s">
        <v>705</v>
      </c>
      <c r="B2978" s="2" t="s">
        <v>10855</v>
      </c>
      <c r="C2978" s="2" t="s">
        <v>13888</v>
      </c>
      <c r="D2978" s="3" t="s">
        <v>5314</v>
      </c>
      <c r="E2978" s="1">
        <v>34748</v>
      </c>
      <c r="F2978" s="1">
        <v>2014</v>
      </c>
      <c r="G2978" s="1">
        <v>1</v>
      </c>
      <c r="H2978" s="1" t="s">
        <v>3290</v>
      </c>
      <c r="I2978" s="1" t="s">
        <v>44</v>
      </c>
      <c r="J2978" s="1" t="s">
        <v>29</v>
      </c>
      <c r="K2978" s="1" t="str">
        <f>IF(Tabela1[[#This Row],[Situação da Obra]]="Inacabada - PC Técnica Concluída","Inacabada",Tabela1[[#This Row],[Situação da Obra]])</f>
        <v>Inacabada</v>
      </c>
      <c r="L2978" s="1" t="s">
        <v>204</v>
      </c>
      <c r="M2978" s="4">
        <v>44915</v>
      </c>
      <c r="N2978" s="5">
        <v>0.2296</v>
      </c>
      <c r="O2978" s="4">
        <v>42585</v>
      </c>
      <c r="P2978" s="1" t="s">
        <v>199</v>
      </c>
      <c r="Q2978" s="1" t="s">
        <v>1992</v>
      </c>
      <c r="R2978" s="1" t="s">
        <v>32</v>
      </c>
      <c r="S2978" s="1" t="s">
        <v>205</v>
      </c>
      <c r="T2978" s="1" t="s">
        <v>201</v>
      </c>
      <c r="U2978" s="6">
        <v>1018723.13</v>
      </c>
      <c r="V2978" s="6">
        <v>1021802.5</v>
      </c>
      <c r="W2978" s="6">
        <v>0</v>
      </c>
      <c r="X2978" s="6">
        <v>1021802.5</v>
      </c>
      <c r="Y2978" s="6">
        <v>0</v>
      </c>
      <c r="Z2978" s="7">
        <v>42916</v>
      </c>
      <c r="AA29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78" s="35" t="str">
        <f>IFERROR(
                    _xlfn.XLOOKUP(Tabela1[[#This Row],[ID]],'Base_Solicitações MP'!B:B,'Base_Solicitações MP'!R:R),
                    "Não enviada")</f>
        <v>Não enviada</v>
      </c>
      <c r="AC2978" s="15" t="str">
        <f>_xlfn.CONCAT(Tabela1[[#This Row],[Município]],"/",Tabela1[[#This Row],[UF]])</f>
        <v>Godofredo Viana/MA</v>
      </c>
    </row>
    <row r="2979" spans="1:29" x14ac:dyDescent="0.25">
      <c r="A2979" s="14" t="s">
        <v>705</v>
      </c>
      <c r="B2979" s="2" t="s">
        <v>10856</v>
      </c>
      <c r="C2979" s="2" t="s">
        <v>13889</v>
      </c>
      <c r="D2979" s="3" t="s">
        <v>5315</v>
      </c>
      <c r="E2979" s="1">
        <v>29634</v>
      </c>
      <c r="F2979" s="1">
        <v>2014</v>
      </c>
      <c r="G2979" s="1">
        <v>1</v>
      </c>
      <c r="H2979" s="1" t="s">
        <v>2511</v>
      </c>
      <c r="I2979" s="1" t="s">
        <v>44</v>
      </c>
      <c r="J2979" s="1" t="s">
        <v>29</v>
      </c>
      <c r="K2979" s="1" t="str">
        <f>IF(Tabela1[[#This Row],[Situação da Obra]]="Inacabada - PC Técnica Concluída","Inacabada",Tabela1[[#This Row],[Situação da Obra]])</f>
        <v>Inacabada</v>
      </c>
      <c r="L2979" s="1" t="s">
        <v>204</v>
      </c>
      <c r="M2979" s="4">
        <v>44915</v>
      </c>
      <c r="N2979" s="5">
        <v>0.2162</v>
      </c>
      <c r="O2979" s="4"/>
      <c r="P2979" s="1" t="s">
        <v>199</v>
      </c>
      <c r="Q2979" s="1" t="s">
        <v>1992</v>
      </c>
      <c r="R2979" s="1" t="s">
        <v>32</v>
      </c>
      <c r="S2979" s="1" t="s">
        <v>205</v>
      </c>
      <c r="T2979" s="1" t="s">
        <v>201</v>
      </c>
      <c r="U2979" s="6">
        <v>969200.38</v>
      </c>
      <c r="V2979" s="6">
        <v>1020179.93</v>
      </c>
      <c r="W2979" s="6">
        <v>0</v>
      </c>
      <c r="X2979" s="6">
        <v>1020179.93</v>
      </c>
      <c r="Y2979" s="6">
        <v>1328.79</v>
      </c>
      <c r="Z2979" s="7">
        <v>43656</v>
      </c>
      <c r="AA29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9" s="35" t="str">
        <f>IFERROR(
                    _xlfn.XLOOKUP(Tabela1[[#This Row],[ID]],'Base_Solicitações MP'!B:B,'Base_Solicitações MP'!R:R),
                    "Não enviada")</f>
        <v>Aguardando Análise FNDE</v>
      </c>
      <c r="AC2979" s="15" t="str">
        <f>_xlfn.CONCAT(Tabela1[[#This Row],[Município]],"/",Tabela1[[#This Row],[UF]])</f>
        <v>Governador Luiz Rocha/MA</v>
      </c>
    </row>
    <row r="2980" spans="1:29" x14ac:dyDescent="0.25">
      <c r="A2980" s="14" t="s">
        <v>705</v>
      </c>
      <c r="B2980" s="2" t="s">
        <v>10857</v>
      </c>
      <c r="C2980" s="2" t="s">
        <v>13890</v>
      </c>
      <c r="D2980" s="3" t="s">
        <v>5316</v>
      </c>
      <c r="E2980" s="1">
        <v>29973</v>
      </c>
      <c r="F2980" s="1">
        <v>2014</v>
      </c>
      <c r="G2980" s="1">
        <v>4</v>
      </c>
      <c r="H2980" s="1" t="s">
        <v>802</v>
      </c>
      <c r="I2980" s="1" t="s">
        <v>82</v>
      </c>
      <c r="J2980" s="1" t="s">
        <v>40</v>
      </c>
      <c r="K2980" s="1" t="str">
        <f>IF(Tabela1[[#This Row],[Situação da Obra]]="Inacabada - PC Técnica Concluída","Inacabada",Tabela1[[#This Row],[Situação da Obra]])</f>
        <v>Inacabada</v>
      </c>
      <c r="L2980" s="1" t="s">
        <v>204</v>
      </c>
      <c r="M2980" s="4">
        <v>45005</v>
      </c>
      <c r="N2980" s="5">
        <v>0.83460000000000001</v>
      </c>
      <c r="O2980" s="4">
        <v>44523</v>
      </c>
      <c r="P2980" s="1" t="s">
        <v>199</v>
      </c>
      <c r="Q2980" s="1" t="s">
        <v>1992</v>
      </c>
      <c r="R2980" s="1" t="s">
        <v>32</v>
      </c>
      <c r="S2980" s="1" t="s">
        <v>200</v>
      </c>
      <c r="T2980" s="1" t="s">
        <v>201</v>
      </c>
      <c r="U2980" s="6">
        <v>906382.19</v>
      </c>
      <c r="V2980" s="6">
        <v>942189.42</v>
      </c>
      <c r="W2980" s="6">
        <v>0</v>
      </c>
      <c r="X2980" s="6">
        <v>942189.42</v>
      </c>
      <c r="Y2980" s="6">
        <v>0.65</v>
      </c>
      <c r="Z2980" s="7">
        <v>44895</v>
      </c>
      <c r="AA29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0" s="35" t="str">
        <f>IFERROR(
                    _xlfn.XLOOKUP(Tabela1[[#This Row],[ID]],'Base_Solicitações MP'!B:B,'Base_Solicitações MP'!R:R),
                    "Não enviada")</f>
        <v>Diligência</v>
      </c>
      <c r="AC2980" s="15" t="str">
        <f>_xlfn.CONCAT(Tabela1[[#This Row],[Município]],"/",Tabela1[[#This Row],[UF]])</f>
        <v>Alcobaça/BA</v>
      </c>
    </row>
    <row r="2981" spans="1:29" x14ac:dyDescent="0.25">
      <c r="A2981" s="14" t="s">
        <v>705</v>
      </c>
      <c r="B2981" s="2" t="s">
        <v>10858</v>
      </c>
      <c r="C2981" s="2" t="s">
        <v>13891</v>
      </c>
      <c r="D2981" s="3" t="s">
        <v>5316</v>
      </c>
      <c r="E2981" s="1">
        <v>29973</v>
      </c>
      <c r="F2981" s="1">
        <v>2014</v>
      </c>
      <c r="G2981" s="1">
        <v>4</v>
      </c>
      <c r="H2981" s="1" t="s">
        <v>802</v>
      </c>
      <c r="I2981" s="1" t="s">
        <v>82</v>
      </c>
      <c r="J2981" s="1" t="s">
        <v>40</v>
      </c>
      <c r="K2981" s="1" t="str">
        <f>IF(Tabela1[[#This Row],[Situação da Obra]]="Inacabada - PC Técnica Concluída","Inacabada",Tabela1[[#This Row],[Situação da Obra]])</f>
        <v>Inacabada</v>
      </c>
      <c r="L2981" s="1" t="s">
        <v>204</v>
      </c>
      <c r="M2981" s="4">
        <v>45005</v>
      </c>
      <c r="N2981" s="5">
        <v>0.97030000000000005</v>
      </c>
      <c r="O2981" s="4">
        <v>44523</v>
      </c>
      <c r="P2981" s="1" t="s">
        <v>199</v>
      </c>
      <c r="Q2981" s="1" t="s">
        <v>1992</v>
      </c>
      <c r="R2981" s="1" t="s">
        <v>32</v>
      </c>
      <c r="S2981" s="1" t="s">
        <v>205</v>
      </c>
      <c r="T2981" s="1" t="s">
        <v>201</v>
      </c>
      <c r="U2981" s="6">
        <v>207068.94</v>
      </c>
      <c r="V2981" s="6">
        <v>1021832.33</v>
      </c>
      <c r="W2981" s="6">
        <v>0</v>
      </c>
      <c r="X2981" s="6">
        <v>1021832.33</v>
      </c>
      <c r="Y2981" s="6">
        <v>0.65</v>
      </c>
      <c r="Z2981" s="7">
        <v>44895</v>
      </c>
      <c r="AA29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1" s="35" t="str">
        <f>IFERROR(
                    _xlfn.XLOOKUP(Tabela1[[#This Row],[ID]],'Base_Solicitações MP'!B:B,'Base_Solicitações MP'!R:R),
                    "Não enviada")</f>
        <v>Diligência</v>
      </c>
      <c r="AC2981" s="15" t="str">
        <f>_xlfn.CONCAT(Tabela1[[#This Row],[Município]],"/",Tabela1[[#This Row],[UF]])</f>
        <v>Alcobaça/BA</v>
      </c>
    </row>
    <row r="2982" spans="1:29" x14ac:dyDescent="0.25">
      <c r="A2982" s="14" t="s">
        <v>705</v>
      </c>
      <c r="B2982" s="2" t="s">
        <v>10859</v>
      </c>
      <c r="C2982" s="2" t="s">
        <v>13892</v>
      </c>
      <c r="D2982" s="3" t="s">
        <v>5317</v>
      </c>
      <c r="E2982" s="1">
        <v>29787</v>
      </c>
      <c r="F2982" s="1">
        <v>2014</v>
      </c>
      <c r="G2982" s="1">
        <v>1</v>
      </c>
      <c r="H2982" s="1" t="s">
        <v>2920</v>
      </c>
      <c r="I2982" s="1" t="s">
        <v>184</v>
      </c>
      <c r="J2982" s="1" t="s">
        <v>29</v>
      </c>
      <c r="K2982" s="1" t="str">
        <f>IF(Tabela1[[#This Row],[Situação da Obra]]="Inacabada - PC Técnica Concluída","Inacabada",Tabela1[[#This Row],[Situação da Obra]])</f>
        <v>Inacabada</v>
      </c>
      <c r="L2982" s="1" t="s">
        <v>204</v>
      </c>
      <c r="M2982" s="4">
        <v>44915</v>
      </c>
      <c r="N2982" s="5">
        <v>0.72670000000000001</v>
      </c>
      <c r="O2982" s="4">
        <v>43635</v>
      </c>
      <c r="P2982" s="1" t="s">
        <v>199</v>
      </c>
      <c r="Q2982" s="1" t="s">
        <v>1992</v>
      </c>
      <c r="R2982" s="1" t="s">
        <v>32</v>
      </c>
      <c r="S2982" s="1" t="s">
        <v>200</v>
      </c>
      <c r="T2982" s="1" t="s">
        <v>201</v>
      </c>
      <c r="U2982" s="6">
        <v>932346.05</v>
      </c>
      <c r="V2982" s="6">
        <v>934327.31</v>
      </c>
      <c r="W2982" s="6">
        <v>0</v>
      </c>
      <c r="X2982" s="6">
        <v>934327.31</v>
      </c>
      <c r="Y2982" s="6">
        <v>0</v>
      </c>
      <c r="Z2982" s="7">
        <v>43461</v>
      </c>
      <c r="AA29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2" s="35" t="str">
        <f>IFERROR(
                    _xlfn.XLOOKUP(Tabela1[[#This Row],[ID]],'Base_Solicitações MP'!B:B,'Base_Solicitações MP'!R:R),
                    "Não enviada")</f>
        <v>Em Cadastramento</v>
      </c>
      <c r="AC2982" s="15" t="str">
        <f>_xlfn.CONCAT(Tabela1[[#This Row],[Município]],"/",Tabela1[[#This Row],[UF]])</f>
        <v>Cachoeira do Arari/PA</v>
      </c>
    </row>
    <row r="2983" spans="1:29" x14ac:dyDescent="0.25">
      <c r="A2983" s="14" t="s">
        <v>705</v>
      </c>
      <c r="B2983" s="2" t="s">
        <v>10860</v>
      </c>
      <c r="C2983" s="2" t="s">
        <v>13893</v>
      </c>
      <c r="D2983" s="3" t="s">
        <v>5316</v>
      </c>
      <c r="E2983" s="1">
        <v>29973</v>
      </c>
      <c r="F2983" s="1">
        <v>2014</v>
      </c>
      <c r="G2983" s="1">
        <v>4</v>
      </c>
      <c r="H2983" s="1" t="s">
        <v>802</v>
      </c>
      <c r="I2983" s="1" t="s">
        <v>82</v>
      </c>
      <c r="J2983" s="1" t="s">
        <v>40</v>
      </c>
      <c r="K2983" s="1" t="str">
        <f>IF(Tabela1[[#This Row],[Situação da Obra]]="Inacabada - PC Técnica Concluída","Inacabada",Tabela1[[#This Row],[Situação da Obra]])</f>
        <v>Inacabada</v>
      </c>
      <c r="L2983" s="1" t="s">
        <v>204</v>
      </c>
      <c r="M2983" s="4">
        <v>45005</v>
      </c>
      <c r="N2983" s="5">
        <v>0.78029999999999999</v>
      </c>
      <c r="O2983" s="4">
        <v>44523</v>
      </c>
      <c r="P2983" s="1" t="s">
        <v>199</v>
      </c>
      <c r="Q2983" s="1" t="s">
        <v>1992</v>
      </c>
      <c r="R2983" s="1" t="s">
        <v>32</v>
      </c>
      <c r="S2983" s="1" t="s">
        <v>205</v>
      </c>
      <c r="T2983" s="1" t="s">
        <v>201</v>
      </c>
      <c r="U2983" s="6">
        <v>983615.22</v>
      </c>
      <c r="V2983" s="6">
        <v>1021832.33</v>
      </c>
      <c r="W2983" s="6">
        <v>0</v>
      </c>
      <c r="X2983" s="6">
        <v>1021832.33</v>
      </c>
      <c r="Y2983" s="6">
        <v>0.65</v>
      </c>
      <c r="Z2983" s="7">
        <v>44895</v>
      </c>
      <c r="AA29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3" s="35" t="str">
        <f>IFERROR(
                    _xlfn.XLOOKUP(Tabela1[[#This Row],[ID]],'Base_Solicitações MP'!B:B,'Base_Solicitações MP'!R:R),
                    "Não enviada")</f>
        <v>Diligência</v>
      </c>
      <c r="AC2983" s="15" t="str">
        <f>_xlfn.CONCAT(Tabela1[[#This Row],[Município]],"/",Tabela1[[#This Row],[UF]])</f>
        <v>Alcobaça/BA</v>
      </c>
    </row>
    <row r="2984" spans="1:29" x14ac:dyDescent="0.25">
      <c r="A2984" s="14" t="s">
        <v>705</v>
      </c>
      <c r="B2984" s="2" t="s">
        <v>6399</v>
      </c>
      <c r="C2984" s="2" t="s">
        <v>13894</v>
      </c>
      <c r="D2984" s="3" t="s">
        <v>5318</v>
      </c>
      <c r="E2984" s="1">
        <v>30116</v>
      </c>
      <c r="F2984" s="1">
        <v>2014</v>
      </c>
      <c r="G2984" s="1">
        <v>1</v>
      </c>
      <c r="H2984" s="1" t="s">
        <v>5319</v>
      </c>
      <c r="I2984" s="1" t="s">
        <v>82</v>
      </c>
      <c r="J2984" s="1" t="s">
        <v>40</v>
      </c>
      <c r="K2984" s="1" t="str">
        <f>IF(Tabela1[[#This Row],[Situação da Obra]]="Inacabada - PC Técnica Concluída","Inacabada",Tabela1[[#This Row],[Situação da Obra]])</f>
        <v>Inacabada</v>
      </c>
      <c r="L2984" s="1" t="s">
        <v>204</v>
      </c>
      <c r="M2984" s="4">
        <v>45005</v>
      </c>
      <c r="N2984" s="5">
        <v>0.58919999999999995</v>
      </c>
      <c r="O2984" s="4"/>
      <c r="P2984" s="1" t="s">
        <v>199</v>
      </c>
      <c r="Q2984" s="1" t="s">
        <v>1992</v>
      </c>
      <c r="R2984" s="1" t="s">
        <v>32</v>
      </c>
      <c r="S2984" s="1" t="s">
        <v>200</v>
      </c>
      <c r="T2984" s="1" t="s">
        <v>201</v>
      </c>
      <c r="U2984" s="6" t="s">
        <v>41</v>
      </c>
      <c r="V2984" s="6">
        <v>940900.33</v>
      </c>
      <c r="W2984" s="6">
        <v>0</v>
      </c>
      <c r="X2984" s="6">
        <v>940900.33</v>
      </c>
      <c r="Y2984" s="6" t="s">
        <v>41</v>
      </c>
      <c r="Z2984" s="7">
        <v>44886</v>
      </c>
      <c r="AA29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4" s="35" t="str">
        <f>IFERROR(
                    _xlfn.XLOOKUP(Tabela1[[#This Row],[ID]],'Base_Solicitações MP'!B:B,'Base_Solicitações MP'!R:R),
                    "Não enviada")</f>
        <v>Diligência</v>
      </c>
      <c r="AC2984" s="15" t="str">
        <f>_xlfn.CONCAT(Tabela1[[#This Row],[Município]],"/",Tabela1[[#This Row],[UF]])</f>
        <v>Brejões/BA</v>
      </c>
    </row>
    <row r="2985" spans="1:29" x14ac:dyDescent="0.25">
      <c r="A2985" s="14" t="s">
        <v>705</v>
      </c>
      <c r="B2985" s="2" t="s">
        <v>10861</v>
      </c>
      <c r="C2985" s="2" t="s">
        <v>13895</v>
      </c>
      <c r="D2985" s="3" t="s">
        <v>5320</v>
      </c>
      <c r="E2985" s="1">
        <v>29984</v>
      </c>
      <c r="F2985" s="1">
        <v>2014</v>
      </c>
      <c r="G2985" s="1">
        <v>2</v>
      </c>
      <c r="H2985" s="1" t="s">
        <v>2482</v>
      </c>
      <c r="I2985" s="1" t="s">
        <v>82</v>
      </c>
      <c r="J2985" s="1" t="s">
        <v>56</v>
      </c>
      <c r="K2985" s="1" t="str">
        <f>IF(Tabela1[[#This Row],[Situação da Obra]]="Inacabada - PC Técnica Concluída","Inacabada",Tabela1[[#This Row],[Situação da Obra]])</f>
        <v>Paralisada</v>
      </c>
      <c r="L2985" s="1" t="s">
        <v>204</v>
      </c>
      <c r="M2985" s="4">
        <v>44561</v>
      </c>
      <c r="N2985" s="5">
        <v>0.30059999999999998</v>
      </c>
      <c r="O2985" s="4">
        <v>45041</v>
      </c>
      <c r="P2985" s="1" t="s">
        <v>199</v>
      </c>
      <c r="Q2985" s="1" t="s">
        <v>1992</v>
      </c>
      <c r="R2985" s="1" t="s">
        <v>32</v>
      </c>
      <c r="S2985" s="1" t="s">
        <v>205</v>
      </c>
      <c r="T2985" s="1" t="s">
        <v>201</v>
      </c>
      <c r="U2985" s="6">
        <v>1020286.62</v>
      </c>
      <c r="V2985" s="6">
        <v>1020286.62</v>
      </c>
      <c r="W2985" s="6">
        <v>0</v>
      </c>
      <c r="X2985" s="6">
        <v>1020286.62</v>
      </c>
      <c r="Y2985" s="6">
        <v>576.91999999999996</v>
      </c>
      <c r="Z2985" s="7">
        <v>45136</v>
      </c>
      <c r="AA29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5" s="35" t="str">
        <f>IFERROR(
                    _xlfn.XLOOKUP(Tabela1[[#This Row],[ID]],'Base_Solicitações MP'!B:B,'Base_Solicitações MP'!R:R),
                    "Não enviada")</f>
        <v>Diligência</v>
      </c>
      <c r="AC2985" s="15" t="str">
        <f>_xlfn.CONCAT(Tabela1[[#This Row],[Município]],"/",Tabela1[[#This Row],[UF]])</f>
        <v>Chorrochó/BA</v>
      </c>
    </row>
    <row r="2986" spans="1:29" x14ac:dyDescent="0.25">
      <c r="A2986" s="14" t="s">
        <v>705</v>
      </c>
      <c r="B2986" s="2" t="s">
        <v>10862</v>
      </c>
      <c r="C2986" s="2" t="s">
        <v>13896</v>
      </c>
      <c r="D2986" s="3" t="s">
        <v>5321</v>
      </c>
      <c r="E2986" s="1">
        <v>31652</v>
      </c>
      <c r="F2986" s="1">
        <v>2014</v>
      </c>
      <c r="G2986" s="1">
        <v>2</v>
      </c>
      <c r="H2986" s="1" t="s">
        <v>2897</v>
      </c>
      <c r="I2986" s="1" t="s">
        <v>82</v>
      </c>
      <c r="J2986" s="1" t="s">
        <v>29</v>
      </c>
      <c r="K2986" s="1" t="str">
        <f>IF(Tabela1[[#This Row],[Situação da Obra]]="Inacabada - PC Técnica Concluída","Inacabada",Tabela1[[#This Row],[Situação da Obra]])</f>
        <v>Inacabada</v>
      </c>
      <c r="L2986" s="1" t="s">
        <v>204</v>
      </c>
      <c r="M2986" s="4">
        <v>44915</v>
      </c>
      <c r="N2986" s="5">
        <v>0.25430000000000003</v>
      </c>
      <c r="O2986" s="4">
        <v>42734</v>
      </c>
      <c r="P2986" s="1" t="s">
        <v>199</v>
      </c>
      <c r="Q2986" s="1" t="s">
        <v>1992</v>
      </c>
      <c r="R2986" s="1" t="s">
        <v>32</v>
      </c>
      <c r="S2986" s="1" t="s">
        <v>223</v>
      </c>
      <c r="T2986" s="1" t="s">
        <v>201</v>
      </c>
      <c r="U2986" s="6">
        <v>239280.3</v>
      </c>
      <c r="V2986" s="6">
        <v>244062.22</v>
      </c>
      <c r="W2986" s="6">
        <v>0</v>
      </c>
      <c r="X2986" s="6">
        <v>244062.22</v>
      </c>
      <c r="Y2986" s="6">
        <v>0</v>
      </c>
      <c r="Z2986" s="7">
        <v>42916</v>
      </c>
      <c r="AA29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6" s="35" t="str">
        <f>IFERROR(
                    _xlfn.XLOOKUP(Tabela1[[#This Row],[ID]],'Base_Solicitações MP'!B:B,'Base_Solicitações MP'!R:R),
                    "Não enviada")</f>
        <v>Diligência</v>
      </c>
      <c r="AC2986" s="15" t="str">
        <f>_xlfn.CONCAT(Tabela1[[#This Row],[Município]],"/",Tabela1[[#This Row],[UF]])</f>
        <v>Malhada/BA</v>
      </c>
    </row>
    <row r="2987" spans="1:29" x14ac:dyDescent="0.25">
      <c r="A2987" s="14" t="s">
        <v>705</v>
      </c>
      <c r="B2987" s="2" t="s">
        <v>10863</v>
      </c>
      <c r="C2987" s="2" t="s">
        <v>13897</v>
      </c>
      <c r="D2987" s="3" t="s">
        <v>5322</v>
      </c>
      <c r="E2987" s="1">
        <v>29994</v>
      </c>
      <c r="F2987" s="1">
        <v>2014</v>
      </c>
      <c r="G2987" s="1">
        <v>2</v>
      </c>
      <c r="H2987" s="1" t="s">
        <v>2733</v>
      </c>
      <c r="I2987" s="1" t="s">
        <v>82</v>
      </c>
      <c r="J2987" s="1" t="s">
        <v>29</v>
      </c>
      <c r="K2987" s="1" t="str">
        <f>IF(Tabela1[[#This Row],[Situação da Obra]]="Inacabada - PC Técnica Concluída","Inacabada",Tabela1[[#This Row],[Situação da Obra]])</f>
        <v>Inacabada</v>
      </c>
      <c r="L2987" s="1" t="s">
        <v>204</v>
      </c>
      <c r="M2987" s="4">
        <v>45012</v>
      </c>
      <c r="N2987" s="5">
        <v>0</v>
      </c>
      <c r="O2987" s="4"/>
      <c r="P2987" s="1" t="s">
        <v>199</v>
      </c>
      <c r="Q2987" s="1" t="s">
        <v>1992</v>
      </c>
      <c r="R2987" s="1" t="s">
        <v>32</v>
      </c>
      <c r="S2987" s="1" t="s">
        <v>223</v>
      </c>
      <c r="T2987" s="1" t="s">
        <v>201</v>
      </c>
      <c r="U2987" s="6" t="s">
        <v>41</v>
      </c>
      <c r="V2987" s="6">
        <v>244090.13</v>
      </c>
      <c r="W2987" s="6">
        <v>0</v>
      </c>
      <c r="X2987" s="6">
        <v>244090.13</v>
      </c>
      <c r="Y2987" s="6" t="s">
        <v>41</v>
      </c>
      <c r="Z2987" s="7">
        <v>42824</v>
      </c>
      <c r="AA29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7" s="35" t="str">
        <f>IFERROR(
                    _xlfn.XLOOKUP(Tabela1[[#This Row],[ID]],'Base_Solicitações MP'!B:B,'Base_Solicitações MP'!R:R),
                    "Não enviada")</f>
        <v>Não enviada</v>
      </c>
      <c r="AC2987" s="15" t="str">
        <f>_xlfn.CONCAT(Tabela1[[#This Row],[Município]],"/",Tabela1[[#This Row],[UF]])</f>
        <v>Pedro Alexandre/BA</v>
      </c>
    </row>
    <row r="2988" spans="1:29" x14ac:dyDescent="0.25">
      <c r="A2988" s="14" t="s">
        <v>705</v>
      </c>
      <c r="B2988" s="2" t="s">
        <v>10864</v>
      </c>
      <c r="C2988" s="2" t="s">
        <v>13898</v>
      </c>
      <c r="D2988" s="3" t="s">
        <v>5323</v>
      </c>
      <c r="E2988" s="1">
        <v>30167</v>
      </c>
      <c r="F2988" s="1">
        <v>2014</v>
      </c>
      <c r="G2988" s="1">
        <v>1</v>
      </c>
      <c r="H2988" s="1" t="s">
        <v>264</v>
      </c>
      <c r="I2988" s="1" t="s">
        <v>82</v>
      </c>
      <c r="J2988" s="1" t="s">
        <v>29</v>
      </c>
      <c r="K2988" s="1" t="str">
        <f>IF(Tabela1[[#This Row],[Situação da Obra]]="Inacabada - PC Técnica Concluída","Inacabada",Tabela1[[#This Row],[Situação da Obra]])</f>
        <v>Inacabada</v>
      </c>
      <c r="L2988" s="1" t="s">
        <v>204</v>
      </c>
      <c r="M2988" s="4">
        <v>44915</v>
      </c>
      <c r="N2988" s="5">
        <v>0.87109999999999999</v>
      </c>
      <c r="O2988" s="4">
        <v>44427</v>
      </c>
      <c r="P2988" s="1" t="s">
        <v>199</v>
      </c>
      <c r="Q2988" s="1" t="s">
        <v>1992</v>
      </c>
      <c r="R2988" s="1" t="s">
        <v>32</v>
      </c>
      <c r="S2988" s="1" t="s">
        <v>205</v>
      </c>
      <c r="T2988" s="1" t="s">
        <v>201</v>
      </c>
      <c r="U2988" s="6">
        <v>1020905.37</v>
      </c>
      <c r="V2988" s="6">
        <v>1020906.87</v>
      </c>
      <c r="W2988" s="6">
        <v>0</v>
      </c>
      <c r="X2988" s="6">
        <v>1020906.87</v>
      </c>
      <c r="Y2988" s="6">
        <v>12652.9</v>
      </c>
      <c r="Z2988" s="7">
        <v>44342</v>
      </c>
      <c r="AA29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8" s="35" t="str">
        <f>IFERROR(
                    _xlfn.XLOOKUP(Tabela1[[#This Row],[ID]],'Base_Solicitações MP'!B:B,'Base_Solicitações MP'!R:R),
                    "Não enviada")</f>
        <v>Não enviada</v>
      </c>
      <c r="AC2988" s="15" t="str">
        <f>_xlfn.CONCAT(Tabela1[[#This Row],[Município]],"/",Tabela1[[#This Row],[UF]])</f>
        <v>Taperoá/BA</v>
      </c>
    </row>
    <row r="2989" spans="1:29" x14ac:dyDescent="0.25">
      <c r="A2989" s="14" t="s">
        <v>705</v>
      </c>
      <c r="B2989" s="2" t="s">
        <v>10865</v>
      </c>
      <c r="C2989" s="2" t="s">
        <v>13899</v>
      </c>
      <c r="D2989" s="3" t="s">
        <v>5324</v>
      </c>
      <c r="E2989" s="1">
        <v>30177</v>
      </c>
      <c r="F2989" s="1">
        <v>2014</v>
      </c>
      <c r="G2989" s="1">
        <v>1</v>
      </c>
      <c r="H2989" s="1" t="s">
        <v>777</v>
      </c>
      <c r="I2989" s="1" t="s">
        <v>28</v>
      </c>
      <c r="J2989" s="1" t="s">
        <v>29</v>
      </c>
      <c r="K2989" s="1" t="str">
        <f>IF(Tabela1[[#This Row],[Situação da Obra]]="Inacabada - PC Técnica Concluída","Inacabada",Tabela1[[#This Row],[Situação da Obra]])</f>
        <v>Inacabada</v>
      </c>
      <c r="L2989" s="1" t="s">
        <v>204</v>
      </c>
      <c r="M2989" s="4">
        <v>44915</v>
      </c>
      <c r="N2989" s="5">
        <v>0.61770000000000003</v>
      </c>
      <c r="O2989" s="4"/>
      <c r="P2989" s="1" t="s">
        <v>199</v>
      </c>
      <c r="Q2989" s="1" t="s">
        <v>1992</v>
      </c>
      <c r="R2989" s="1" t="s">
        <v>32</v>
      </c>
      <c r="S2989" s="1" t="s">
        <v>205</v>
      </c>
      <c r="T2989" s="1" t="s">
        <v>201</v>
      </c>
      <c r="U2989" s="6" t="s">
        <v>41</v>
      </c>
      <c r="V2989" s="6">
        <v>1023839.13</v>
      </c>
      <c r="W2989" s="6">
        <v>0</v>
      </c>
      <c r="X2989" s="6">
        <v>1023839.13</v>
      </c>
      <c r="Y2989" s="6" t="s">
        <v>41</v>
      </c>
      <c r="Z2989" s="7">
        <v>44344</v>
      </c>
      <c r="AA29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9" s="35" t="str">
        <f>IFERROR(
                    _xlfn.XLOOKUP(Tabela1[[#This Row],[ID]],'Base_Solicitações MP'!B:B,'Base_Solicitações MP'!R:R),
                    "Não enviada")</f>
        <v>Não enviada</v>
      </c>
      <c r="AC2989" s="15" t="str">
        <f>_xlfn.CONCAT(Tabela1[[#This Row],[Município]],"/",Tabela1[[#This Row],[UF]])</f>
        <v>Alto Santo/CE</v>
      </c>
    </row>
    <row r="2990" spans="1:29" x14ac:dyDescent="0.25">
      <c r="A2990" s="14" t="s">
        <v>705</v>
      </c>
      <c r="B2990" s="2" t="s">
        <v>10866</v>
      </c>
      <c r="C2990" s="2" t="s">
        <v>13900</v>
      </c>
      <c r="D2990" s="3" t="s">
        <v>5325</v>
      </c>
      <c r="E2990" s="1">
        <v>29808</v>
      </c>
      <c r="F2990" s="1">
        <v>2014</v>
      </c>
      <c r="G2990" s="1">
        <v>1</v>
      </c>
      <c r="H2990" s="1" t="s">
        <v>4280</v>
      </c>
      <c r="I2990" s="1" t="s">
        <v>184</v>
      </c>
      <c r="J2990" s="1" t="s">
        <v>29</v>
      </c>
      <c r="K2990" s="1" t="str">
        <f>IF(Tabela1[[#This Row],[Situação da Obra]]="Inacabada - PC Técnica Concluída","Inacabada",Tabela1[[#This Row],[Situação da Obra]])</f>
        <v>Inacabada</v>
      </c>
      <c r="L2990" s="1" t="s">
        <v>204</v>
      </c>
      <c r="M2990" s="4">
        <v>44915</v>
      </c>
      <c r="N2990" s="5">
        <v>0.38179999999999997</v>
      </c>
      <c r="O2990" s="4">
        <v>43705</v>
      </c>
      <c r="P2990" s="1" t="s">
        <v>199</v>
      </c>
      <c r="Q2990" s="1" t="s">
        <v>1992</v>
      </c>
      <c r="R2990" s="1" t="s">
        <v>32</v>
      </c>
      <c r="S2990" s="1" t="s">
        <v>205</v>
      </c>
      <c r="T2990" s="1" t="s">
        <v>201</v>
      </c>
      <c r="U2990" s="6">
        <v>735795.29</v>
      </c>
      <c r="V2990" s="6">
        <v>1019977.78</v>
      </c>
      <c r="W2990" s="6">
        <v>0</v>
      </c>
      <c r="X2990" s="6">
        <v>1019977.78</v>
      </c>
      <c r="Y2990" s="6">
        <v>180.39</v>
      </c>
      <c r="Z2990" s="7">
        <v>43646</v>
      </c>
      <c r="AA29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90" s="35" t="str">
        <f>IFERROR(
                    _xlfn.XLOOKUP(Tabela1[[#This Row],[ID]],'Base_Solicitações MP'!B:B,'Base_Solicitações MP'!R:R),
                    "Não enviada")</f>
        <v>Não enviada</v>
      </c>
      <c r="AC2990" s="15" t="str">
        <f>_xlfn.CONCAT(Tabela1[[#This Row],[Município]],"/",Tabela1[[#This Row],[UF]])</f>
        <v>São Caetano de Odivelas/PA</v>
      </c>
    </row>
    <row r="2991" spans="1:29" x14ac:dyDescent="0.25">
      <c r="A2991" s="14" t="s">
        <v>705</v>
      </c>
      <c r="B2991" s="2" t="s">
        <v>10867</v>
      </c>
      <c r="C2991" s="2" t="s">
        <v>13901</v>
      </c>
      <c r="D2991" s="3" t="s">
        <v>5326</v>
      </c>
      <c r="E2991" s="1" t="s">
        <v>5327</v>
      </c>
      <c r="F2991" s="1">
        <v>2014</v>
      </c>
      <c r="G2991" s="1">
        <v>1</v>
      </c>
      <c r="H2991" s="1" t="s">
        <v>3377</v>
      </c>
      <c r="I2991" s="1" t="s">
        <v>28</v>
      </c>
      <c r="J2991" s="1" t="s">
        <v>29</v>
      </c>
      <c r="K2991" s="1" t="str">
        <f>IF(Tabela1[[#This Row],[Situação da Obra]]="Inacabada - PC Técnica Concluída","Inacabada",Tabela1[[#This Row],[Situação da Obra]])</f>
        <v>Inacabada</v>
      </c>
      <c r="L2991" s="1" t="s">
        <v>204</v>
      </c>
      <c r="M2991" s="4">
        <v>44915</v>
      </c>
      <c r="N2991" s="5">
        <v>0.21229999999999999</v>
      </c>
      <c r="O2991" s="4">
        <v>43524</v>
      </c>
      <c r="P2991" s="1" t="s">
        <v>199</v>
      </c>
      <c r="Q2991" s="1" t="s">
        <v>1992</v>
      </c>
      <c r="R2991" s="1" t="s">
        <v>32</v>
      </c>
      <c r="S2991" s="1" t="s">
        <v>205</v>
      </c>
      <c r="T2991" s="1" t="s">
        <v>201</v>
      </c>
      <c r="U2991" s="6">
        <v>1074553.48</v>
      </c>
      <c r="V2991" s="6">
        <v>1022856.77</v>
      </c>
      <c r="W2991" s="6">
        <v>0</v>
      </c>
      <c r="X2991" s="6">
        <v>1022856.77</v>
      </c>
      <c r="Y2991" s="6">
        <v>4312.9399999999996</v>
      </c>
      <c r="Z2991" s="7">
        <v>44978</v>
      </c>
      <c r="AA29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91" s="35" t="str">
        <f>IFERROR(
                    _xlfn.XLOOKUP(Tabela1[[#This Row],[ID]],'Base_Solicitações MP'!B:B,'Base_Solicitações MP'!R:R),
                    "Não enviada")</f>
        <v>Não enviada</v>
      </c>
      <c r="AC2991" s="15" t="str">
        <f>_xlfn.CONCAT(Tabela1[[#This Row],[Município]],"/",Tabela1[[#This Row],[UF]])</f>
        <v>Ererê/CE</v>
      </c>
    </row>
    <row r="2992" spans="1:29" x14ac:dyDescent="0.25">
      <c r="A2992" s="14" t="s">
        <v>705</v>
      </c>
      <c r="B2992" s="2" t="s">
        <v>10868</v>
      </c>
      <c r="C2992" s="2" t="s">
        <v>13902</v>
      </c>
      <c r="D2992" s="3" t="s">
        <v>5328</v>
      </c>
      <c r="E2992" s="1">
        <v>30206</v>
      </c>
      <c r="F2992" s="1">
        <v>2014</v>
      </c>
      <c r="G2992" s="1">
        <v>1</v>
      </c>
      <c r="H2992" s="1" t="s">
        <v>3285</v>
      </c>
      <c r="I2992" s="1" t="s">
        <v>28</v>
      </c>
      <c r="J2992" s="1" t="s">
        <v>29</v>
      </c>
      <c r="K2992" s="1" t="str">
        <f>IF(Tabela1[[#This Row],[Situação da Obra]]="Inacabada - PC Técnica Concluída","Inacabada",Tabela1[[#This Row],[Situação da Obra]])</f>
        <v>Inacabada</v>
      </c>
      <c r="L2992" s="1" t="s">
        <v>204</v>
      </c>
      <c r="M2992" s="4">
        <v>44993</v>
      </c>
      <c r="N2992" s="5">
        <v>0.79859999999999998</v>
      </c>
      <c r="O2992" s="4">
        <v>44138</v>
      </c>
      <c r="P2992" s="1" t="s">
        <v>199</v>
      </c>
      <c r="Q2992" s="1" t="s">
        <v>1992</v>
      </c>
      <c r="R2992" s="1" t="s">
        <v>32</v>
      </c>
      <c r="S2992" s="1" t="s">
        <v>200</v>
      </c>
      <c r="T2992" s="1" t="s">
        <v>201</v>
      </c>
      <c r="U2992" s="6">
        <v>205160.42</v>
      </c>
      <c r="V2992" s="6">
        <v>942510.54</v>
      </c>
      <c r="W2992" s="6">
        <v>0</v>
      </c>
      <c r="X2992" s="6">
        <v>942510.54</v>
      </c>
      <c r="Y2992" s="6">
        <v>0</v>
      </c>
      <c r="Z2992" s="7">
        <v>44378</v>
      </c>
      <c r="AA29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2" s="35" t="str">
        <f>IFERROR(
                    _xlfn.XLOOKUP(Tabela1[[#This Row],[ID]],'Base_Solicitações MP'!B:B,'Base_Solicitações MP'!R:R),
                    "Não enviada")</f>
        <v>Diligência</v>
      </c>
      <c r="AC2992" s="15" t="str">
        <f>_xlfn.CONCAT(Tabela1[[#This Row],[Município]],"/",Tabela1[[#This Row],[UF]])</f>
        <v>Tamboril/CE</v>
      </c>
    </row>
    <row r="2993" spans="1:29" x14ac:dyDescent="0.25">
      <c r="A2993" s="14" t="s">
        <v>705</v>
      </c>
      <c r="B2993" s="2" t="s">
        <v>10869</v>
      </c>
      <c r="C2993" s="2" t="s">
        <v>13903</v>
      </c>
      <c r="D2993" s="3" t="s">
        <v>5329</v>
      </c>
      <c r="E2993" s="1">
        <v>30210</v>
      </c>
      <c r="F2993" s="1">
        <v>2014</v>
      </c>
      <c r="G2993" s="1">
        <v>1</v>
      </c>
      <c r="H2993" s="1" t="s">
        <v>2403</v>
      </c>
      <c r="I2993" s="1" t="s">
        <v>28</v>
      </c>
      <c r="J2993" s="1" t="s">
        <v>29</v>
      </c>
      <c r="K2993" s="1" t="str">
        <f>IF(Tabela1[[#This Row],[Situação da Obra]]="Inacabada - PC Técnica Concluída","Inacabada",Tabela1[[#This Row],[Situação da Obra]])</f>
        <v>Inacabada</v>
      </c>
      <c r="L2993" s="1" t="s">
        <v>204</v>
      </c>
      <c r="M2993" s="4">
        <v>44915</v>
      </c>
      <c r="N2993" s="5">
        <v>0.32950000000000002</v>
      </c>
      <c r="O2993" s="4"/>
      <c r="P2993" s="1" t="s">
        <v>199</v>
      </c>
      <c r="Q2993" s="1" t="s">
        <v>1992</v>
      </c>
      <c r="R2993" s="1" t="s">
        <v>32</v>
      </c>
      <c r="S2993" s="1" t="s">
        <v>205</v>
      </c>
      <c r="T2993" s="1" t="s">
        <v>201</v>
      </c>
      <c r="U2993" s="6">
        <v>855143.37</v>
      </c>
      <c r="V2993" s="6">
        <v>1022196</v>
      </c>
      <c r="W2993" s="6">
        <v>0</v>
      </c>
      <c r="X2993" s="6">
        <v>1022196</v>
      </c>
      <c r="Y2993" s="6">
        <v>0</v>
      </c>
      <c r="Z2993" s="7">
        <v>43646</v>
      </c>
      <c r="AA29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3" s="35" t="str">
        <f>IFERROR(
                    _xlfn.XLOOKUP(Tabela1[[#This Row],[ID]],'Base_Solicitações MP'!B:B,'Base_Solicitações MP'!R:R),
                    "Não enviada")</f>
        <v>Aguardando Análise FNDE</v>
      </c>
      <c r="AC2993" s="15" t="str">
        <f>_xlfn.CONCAT(Tabela1[[#This Row],[Município]],"/",Tabela1[[#This Row],[UF]])</f>
        <v>Tejuçuoca/CE</v>
      </c>
    </row>
    <row r="2994" spans="1:29" x14ac:dyDescent="0.25">
      <c r="A2994" s="14" t="s">
        <v>705</v>
      </c>
      <c r="B2994" s="2" t="s">
        <v>10870</v>
      </c>
      <c r="C2994" s="2" t="s">
        <v>13904</v>
      </c>
      <c r="D2994" s="3" t="s">
        <v>5330</v>
      </c>
      <c r="E2994" s="1">
        <v>30215</v>
      </c>
      <c r="F2994" s="1">
        <v>2014</v>
      </c>
      <c r="G2994" s="1">
        <v>1</v>
      </c>
      <c r="H2994" s="1" t="s">
        <v>5331</v>
      </c>
      <c r="I2994" s="1" t="s">
        <v>63</v>
      </c>
      <c r="J2994" s="1" t="s">
        <v>40</v>
      </c>
      <c r="K2994" s="1" t="str">
        <f>IF(Tabela1[[#This Row],[Situação da Obra]]="Inacabada - PC Técnica Concluída","Inacabada",Tabela1[[#This Row],[Situação da Obra]])</f>
        <v>Inacabada</v>
      </c>
      <c r="L2994" s="1" t="s">
        <v>204</v>
      </c>
      <c r="M2994" s="4">
        <v>45044</v>
      </c>
      <c r="N2994" s="5">
        <v>0.92700000000000005</v>
      </c>
      <c r="O2994" s="4">
        <v>44679</v>
      </c>
      <c r="P2994" s="1" t="s">
        <v>199</v>
      </c>
      <c r="Q2994" s="1" t="s">
        <v>1992</v>
      </c>
      <c r="R2994" s="1" t="s">
        <v>32</v>
      </c>
      <c r="S2994" s="1" t="s">
        <v>200</v>
      </c>
      <c r="T2994" s="1" t="s">
        <v>201</v>
      </c>
      <c r="U2994" s="6">
        <v>458569.55</v>
      </c>
      <c r="V2994" s="6">
        <v>942579.79</v>
      </c>
      <c r="W2994" s="6">
        <v>0</v>
      </c>
      <c r="X2994" s="6">
        <v>942579.79</v>
      </c>
      <c r="Y2994" s="6">
        <v>34582.26</v>
      </c>
      <c r="Z2994" s="7">
        <v>45026</v>
      </c>
      <c r="AA29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4" s="35" t="str">
        <f>IFERROR(
                    _xlfn.XLOOKUP(Tabela1[[#This Row],[ID]],'Base_Solicitações MP'!B:B,'Base_Solicitações MP'!R:R),
                    "Não enviada")</f>
        <v>Diligência</v>
      </c>
      <c r="AC2994" s="15" t="str">
        <f>_xlfn.CONCAT(Tabela1[[#This Row],[Município]],"/",Tabela1[[#This Row],[UF]])</f>
        <v>Abadiânia/GO</v>
      </c>
    </row>
    <row r="2995" spans="1:29" x14ac:dyDescent="0.25">
      <c r="A2995" s="14" t="s">
        <v>705</v>
      </c>
      <c r="B2995" s="2" t="s">
        <v>10871</v>
      </c>
      <c r="C2995" s="2" t="s">
        <v>13905</v>
      </c>
      <c r="D2995" s="3" t="s">
        <v>5332</v>
      </c>
      <c r="E2995" s="1">
        <v>29656</v>
      </c>
      <c r="F2995" s="1">
        <v>2014</v>
      </c>
      <c r="G2995" s="1">
        <v>1</v>
      </c>
      <c r="H2995" s="1" t="s">
        <v>4120</v>
      </c>
      <c r="I2995" s="1" t="s">
        <v>44</v>
      </c>
      <c r="J2995" s="1" t="s">
        <v>29</v>
      </c>
      <c r="K2995" s="1" t="str">
        <f>IF(Tabela1[[#This Row],[Situação da Obra]]="Inacabada - PC Técnica Concluída","Inacabada",Tabela1[[#This Row],[Situação da Obra]])</f>
        <v>Inacabada</v>
      </c>
      <c r="L2995" s="1" t="s">
        <v>204</v>
      </c>
      <c r="M2995" s="4">
        <v>44915</v>
      </c>
      <c r="N2995" s="5">
        <v>0.32690000000000002</v>
      </c>
      <c r="O2995" s="4">
        <v>43707</v>
      </c>
      <c r="P2995" s="1" t="s">
        <v>199</v>
      </c>
      <c r="Q2995" s="1" t="s">
        <v>1992</v>
      </c>
      <c r="R2995" s="1" t="s">
        <v>32</v>
      </c>
      <c r="S2995" s="1" t="s">
        <v>223</v>
      </c>
      <c r="T2995" s="1" t="s">
        <v>201</v>
      </c>
      <c r="U2995" s="6">
        <v>165743.99</v>
      </c>
      <c r="V2995" s="6">
        <v>236523.79</v>
      </c>
      <c r="W2995" s="6">
        <v>0</v>
      </c>
      <c r="X2995" s="6">
        <v>236523.79</v>
      </c>
      <c r="Y2995" s="6">
        <v>233.11</v>
      </c>
      <c r="Z2995" s="7">
        <v>43708</v>
      </c>
      <c r="AA29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5" s="35" t="str">
        <f>IFERROR(
                    _xlfn.XLOOKUP(Tabela1[[#This Row],[ID]],'Base_Solicitações MP'!B:B,'Base_Solicitações MP'!R:R),
                    "Não enviada")</f>
        <v>Aguardando Análise FNDE</v>
      </c>
      <c r="AC2995" s="15" t="str">
        <f>_xlfn.CONCAT(Tabela1[[#This Row],[Município]],"/",Tabela1[[#This Row],[UF]])</f>
        <v>Milagres do Maranhão/MA</v>
      </c>
    </row>
    <row r="2996" spans="1:29" x14ac:dyDescent="0.25">
      <c r="A2996" s="14" t="s">
        <v>705</v>
      </c>
      <c r="B2996" s="2" t="s">
        <v>10872</v>
      </c>
      <c r="C2996" s="2" t="s">
        <v>13906</v>
      </c>
      <c r="D2996" s="3" t="s">
        <v>5333</v>
      </c>
      <c r="E2996" s="1" t="s">
        <v>5334</v>
      </c>
      <c r="F2996" s="1">
        <v>2014</v>
      </c>
      <c r="G2996" s="1">
        <v>1</v>
      </c>
      <c r="H2996" s="1" t="s">
        <v>5335</v>
      </c>
      <c r="I2996" s="1" t="s">
        <v>160</v>
      </c>
      <c r="J2996" s="1" t="s">
        <v>40</v>
      </c>
      <c r="K2996" s="1" t="str">
        <f>IF(Tabela1[[#This Row],[Situação da Obra]]="Inacabada - PC Técnica Concluída","Inacabada",Tabela1[[#This Row],[Situação da Obra]])</f>
        <v>Inacabada</v>
      </c>
      <c r="L2996" s="1" t="s">
        <v>204</v>
      </c>
      <c r="M2996" s="4">
        <v>43326</v>
      </c>
      <c r="N2996" s="5">
        <v>0.6613</v>
      </c>
      <c r="O2996" s="4">
        <v>43300</v>
      </c>
      <c r="P2996" s="1" t="s">
        <v>199</v>
      </c>
      <c r="Q2996" s="1" t="s">
        <v>1992</v>
      </c>
      <c r="R2996" s="1" t="s">
        <v>32</v>
      </c>
      <c r="S2996" s="1" t="s">
        <v>205</v>
      </c>
      <c r="T2996" s="1" t="s">
        <v>201</v>
      </c>
      <c r="U2996" s="6">
        <v>1007353.2</v>
      </c>
      <c r="V2996" s="6">
        <v>1021885.92</v>
      </c>
      <c r="W2996" s="6">
        <v>0</v>
      </c>
      <c r="X2996" s="6">
        <v>1021885.92</v>
      </c>
      <c r="Y2996" s="6">
        <v>5618.36</v>
      </c>
      <c r="Z2996" s="7">
        <v>44976</v>
      </c>
      <c r="AA29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6" s="35" t="str">
        <f>IFERROR(
                    _xlfn.XLOOKUP(Tabela1[[#This Row],[ID]],'Base_Solicitações MP'!B:B,'Base_Solicitações MP'!R:R),
                    "Não enviada")</f>
        <v>Diligência</v>
      </c>
      <c r="AC2996" s="15" t="str">
        <f>_xlfn.CONCAT(Tabela1[[#This Row],[Município]],"/",Tabela1[[#This Row],[UF]])</f>
        <v>Arcoverde/PE</v>
      </c>
    </row>
    <row r="2997" spans="1:29" x14ac:dyDescent="0.25">
      <c r="A2997" s="14" t="s">
        <v>705</v>
      </c>
      <c r="B2997" s="2" t="s">
        <v>10873</v>
      </c>
      <c r="C2997" s="2" t="s">
        <v>13907</v>
      </c>
      <c r="D2997" s="3" t="s">
        <v>5336</v>
      </c>
      <c r="E2997" s="1">
        <v>31447</v>
      </c>
      <c r="F2997" s="1">
        <v>2014</v>
      </c>
      <c r="G2997" s="1">
        <v>1</v>
      </c>
      <c r="H2997" s="1" t="s">
        <v>4632</v>
      </c>
      <c r="I2997" s="1" t="s">
        <v>188</v>
      </c>
      <c r="J2997" s="1" t="s">
        <v>40</v>
      </c>
      <c r="K2997" s="1" t="str">
        <f>IF(Tabela1[[#This Row],[Situação da Obra]]="Inacabada - PC Técnica Concluída","Inacabada",Tabela1[[#This Row],[Situação da Obra]])</f>
        <v>Inacabada</v>
      </c>
      <c r="L2997" s="1" t="s">
        <v>204</v>
      </c>
      <c r="M2997" s="4">
        <v>43934</v>
      </c>
      <c r="N2997" s="5">
        <v>0.67020000000000002</v>
      </c>
      <c r="O2997" s="4">
        <v>43802</v>
      </c>
      <c r="P2997" s="1" t="s">
        <v>199</v>
      </c>
      <c r="Q2997" s="1" t="s">
        <v>1992</v>
      </c>
      <c r="R2997" s="1" t="s">
        <v>32</v>
      </c>
      <c r="S2997" s="1" t="s">
        <v>200</v>
      </c>
      <c r="T2997" s="1" t="s">
        <v>201</v>
      </c>
      <c r="U2997" s="6">
        <v>851198.91</v>
      </c>
      <c r="V2997" s="6">
        <v>853642.26</v>
      </c>
      <c r="W2997" s="6">
        <v>0</v>
      </c>
      <c r="X2997" s="6">
        <v>853642.26</v>
      </c>
      <c r="Y2997" s="6">
        <v>13396.08</v>
      </c>
      <c r="Z2997" s="7">
        <v>43796</v>
      </c>
      <c r="AA29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7" s="35" t="str">
        <f>IFERROR(
                    _xlfn.XLOOKUP(Tabela1[[#This Row],[ID]],'Base_Solicitações MP'!B:B,'Base_Solicitações MP'!R:R),
                    "Não enviada")</f>
        <v>Aguardando Análise FNDE</v>
      </c>
      <c r="AC2997" s="15" t="str">
        <f>_xlfn.CONCAT(Tabela1[[#This Row],[Município]],"/",Tabela1[[#This Row],[UF]])</f>
        <v>Cerro Azul/PR</v>
      </c>
    </row>
    <row r="2998" spans="1:29" x14ac:dyDescent="0.25">
      <c r="A2998" s="14" t="s">
        <v>705</v>
      </c>
      <c r="B2998" s="2" t="s">
        <v>10874</v>
      </c>
      <c r="C2998" s="2" t="s">
        <v>13908</v>
      </c>
      <c r="D2998" s="3" t="s">
        <v>5337</v>
      </c>
      <c r="E2998" s="1" t="s">
        <v>5338</v>
      </c>
      <c r="F2998" s="1">
        <v>2014</v>
      </c>
      <c r="G2998" s="1">
        <v>3</v>
      </c>
      <c r="H2998" s="1" t="s">
        <v>4535</v>
      </c>
      <c r="I2998" s="1" t="s">
        <v>44</v>
      </c>
      <c r="J2998" s="1" t="s">
        <v>29</v>
      </c>
      <c r="K2998" s="1" t="str">
        <f>IF(Tabela1[[#This Row],[Situação da Obra]]="Inacabada - PC Técnica Concluída","Inacabada",Tabela1[[#This Row],[Situação da Obra]])</f>
        <v>Inacabada</v>
      </c>
      <c r="L2998" s="1" t="s">
        <v>204</v>
      </c>
      <c r="M2998" s="4">
        <v>44915</v>
      </c>
      <c r="N2998" s="5">
        <v>0.3085</v>
      </c>
      <c r="O2998" s="4">
        <v>43153</v>
      </c>
      <c r="P2998" s="1" t="s">
        <v>199</v>
      </c>
      <c r="Q2998" s="1" t="s">
        <v>1992</v>
      </c>
      <c r="R2998" s="1" t="s">
        <v>32</v>
      </c>
      <c r="S2998" s="1" t="s">
        <v>223</v>
      </c>
      <c r="T2998" s="1" t="s">
        <v>201</v>
      </c>
      <c r="U2998" s="6">
        <v>242913.61</v>
      </c>
      <c r="V2998" s="6">
        <v>244090.13</v>
      </c>
      <c r="W2998" s="6">
        <v>0</v>
      </c>
      <c r="X2998" s="6">
        <v>244090.13</v>
      </c>
      <c r="Y2998" s="6">
        <v>16105.63</v>
      </c>
      <c r="Z2998" s="7">
        <v>44898</v>
      </c>
      <c r="AA29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8" s="35" t="str">
        <f>IFERROR(
                    _xlfn.XLOOKUP(Tabela1[[#This Row],[ID]],'Base_Solicitações MP'!B:B,'Base_Solicitações MP'!R:R),
                    "Não enviada")</f>
        <v>Aguardando Análise FNDE</v>
      </c>
      <c r="AC2998" s="15" t="str">
        <f>_xlfn.CONCAT(Tabela1[[#This Row],[Município]],"/",Tabela1[[#This Row],[UF]])</f>
        <v>Palmeirândia/MA</v>
      </c>
    </row>
    <row r="2999" spans="1:29" x14ac:dyDescent="0.25">
      <c r="A2999" s="14" t="s">
        <v>705</v>
      </c>
      <c r="B2999" s="2" t="s">
        <v>10875</v>
      </c>
      <c r="C2999" s="2" t="s">
        <v>13909</v>
      </c>
      <c r="D2999" s="3" t="s">
        <v>5337</v>
      </c>
      <c r="E2999" s="1">
        <v>29660</v>
      </c>
      <c r="F2999" s="1">
        <v>2014</v>
      </c>
      <c r="G2999" s="1">
        <v>3</v>
      </c>
      <c r="H2999" s="1" t="s">
        <v>4535</v>
      </c>
      <c r="I2999" s="1" t="s">
        <v>44</v>
      </c>
      <c r="J2999" s="1" t="s">
        <v>29</v>
      </c>
      <c r="K2999" s="1" t="str">
        <f>IF(Tabela1[[#This Row],[Situação da Obra]]="Inacabada - PC Técnica Concluída","Inacabada",Tabela1[[#This Row],[Situação da Obra]])</f>
        <v>Inacabada</v>
      </c>
      <c r="L2999" s="1" t="s">
        <v>204</v>
      </c>
      <c r="M2999" s="4">
        <v>45019</v>
      </c>
      <c r="N2999" s="5">
        <v>3.8199999999999998E-2</v>
      </c>
      <c r="O2999" s="4">
        <v>43157</v>
      </c>
      <c r="P2999" s="1" t="s">
        <v>199</v>
      </c>
      <c r="Q2999" s="1" t="s">
        <v>1992</v>
      </c>
      <c r="R2999" s="1" t="s">
        <v>32</v>
      </c>
      <c r="S2999" s="1" t="s">
        <v>200</v>
      </c>
      <c r="T2999" s="1" t="s">
        <v>201</v>
      </c>
      <c r="U2999" s="6">
        <v>938873.07</v>
      </c>
      <c r="V2999" s="6">
        <v>942062.61</v>
      </c>
      <c r="W2999" s="6">
        <v>0</v>
      </c>
      <c r="X2999" s="6">
        <v>942062.61</v>
      </c>
      <c r="Y2999" s="6">
        <v>16105.63</v>
      </c>
      <c r="Z2999" s="7">
        <v>44898</v>
      </c>
      <c r="AA29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9" s="35" t="str">
        <f>IFERROR(
                    _xlfn.XLOOKUP(Tabela1[[#This Row],[ID]],'Base_Solicitações MP'!B:B,'Base_Solicitações MP'!R:R),
                    "Não enviada")</f>
        <v>Aguardando Análise FNDE</v>
      </c>
      <c r="AC2999" s="15" t="str">
        <f>_xlfn.CONCAT(Tabela1[[#This Row],[Município]],"/",Tabela1[[#This Row],[UF]])</f>
        <v>Palmeirândia/MA</v>
      </c>
    </row>
    <row r="3000" spans="1:29" x14ac:dyDescent="0.25">
      <c r="A3000" s="14" t="s">
        <v>705</v>
      </c>
      <c r="B3000" s="2" t="s">
        <v>10876</v>
      </c>
      <c r="C3000" s="2" t="s">
        <v>13910</v>
      </c>
      <c r="D3000" s="3" t="s">
        <v>5337</v>
      </c>
      <c r="E3000" s="1" t="s">
        <v>5338</v>
      </c>
      <c r="F3000" s="1">
        <v>2014</v>
      </c>
      <c r="G3000" s="1">
        <v>3</v>
      </c>
      <c r="H3000" s="1" t="s">
        <v>4535</v>
      </c>
      <c r="I3000" s="1" t="s">
        <v>44</v>
      </c>
      <c r="J3000" s="1" t="s">
        <v>29</v>
      </c>
      <c r="K3000" s="1" t="str">
        <f>IF(Tabela1[[#This Row],[Situação da Obra]]="Inacabada - PC Técnica Concluída","Inacabada",Tabela1[[#This Row],[Situação da Obra]])</f>
        <v>Inacabada</v>
      </c>
      <c r="L3000" s="1" t="s">
        <v>204</v>
      </c>
      <c r="M3000" s="4">
        <v>45019</v>
      </c>
      <c r="N3000" s="5">
        <v>0.30199999999999999</v>
      </c>
      <c r="O3000" s="4">
        <v>43150</v>
      </c>
      <c r="P3000" s="1" t="s">
        <v>199</v>
      </c>
      <c r="Q3000" s="1" t="s">
        <v>1992</v>
      </c>
      <c r="R3000" s="1" t="s">
        <v>32</v>
      </c>
      <c r="S3000" s="1" t="s">
        <v>223</v>
      </c>
      <c r="T3000" s="1" t="s">
        <v>201</v>
      </c>
      <c r="U3000" s="6">
        <v>242913.61</v>
      </c>
      <c r="V3000" s="6">
        <v>243252.53</v>
      </c>
      <c r="W3000" s="6">
        <v>0</v>
      </c>
      <c r="X3000" s="6">
        <v>243252.53</v>
      </c>
      <c r="Y3000" s="6">
        <v>16105.63</v>
      </c>
      <c r="Z3000" s="7">
        <v>44898</v>
      </c>
      <c r="AA30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0" s="35" t="str">
        <f>IFERROR(
                    _xlfn.XLOOKUP(Tabela1[[#This Row],[ID]],'Base_Solicitações MP'!B:B,'Base_Solicitações MP'!R:R),
                    "Não enviada")</f>
        <v>Diligência</v>
      </c>
      <c r="AC3000" s="15" t="str">
        <f>_xlfn.CONCAT(Tabela1[[#This Row],[Município]],"/",Tabela1[[#This Row],[UF]])</f>
        <v>Palmeirândia/MA</v>
      </c>
    </row>
    <row r="3001" spans="1:29" x14ac:dyDescent="0.25">
      <c r="A3001" s="14" t="s">
        <v>705</v>
      </c>
      <c r="B3001" s="2" t="s">
        <v>10877</v>
      </c>
      <c r="C3001" s="2" t="s">
        <v>13911</v>
      </c>
      <c r="D3001" s="3" t="s">
        <v>5339</v>
      </c>
      <c r="E3001" s="1">
        <v>29666</v>
      </c>
      <c r="F3001" s="1">
        <v>2014</v>
      </c>
      <c r="G3001" s="1">
        <v>2</v>
      </c>
      <c r="H3001" s="1" t="s">
        <v>2833</v>
      </c>
      <c r="I3001" s="1" t="s">
        <v>44</v>
      </c>
      <c r="J3001" s="1" t="s">
        <v>56</v>
      </c>
      <c r="K3001" s="1" t="str">
        <f>IF(Tabela1[[#This Row],[Situação da Obra]]="Inacabada - PC Técnica Concluída","Inacabada",Tabela1[[#This Row],[Situação da Obra]])</f>
        <v>Paralisada</v>
      </c>
      <c r="L3001" s="1" t="s">
        <v>204</v>
      </c>
      <c r="M3001" s="4">
        <v>44642</v>
      </c>
      <c r="N3001" s="5">
        <v>0.25080000000000002</v>
      </c>
      <c r="O3001" s="4">
        <v>44982</v>
      </c>
      <c r="P3001" s="1" t="s">
        <v>199</v>
      </c>
      <c r="Q3001" s="1" t="s">
        <v>1992</v>
      </c>
      <c r="R3001" s="1" t="s">
        <v>32</v>
      </c>
      <c r="S3001" s="1" t="s">
        <v>205</v>
      </c>
      <c r="T3001" s="1" t="s">
        <v>201</v>
      </c>
      <c r="U3001" s="6">
        <v>770780.88</v>
      </c>
      <c r="V3001" s="6">
        <v>1007199.82</v>
      </c>
      <c r="W3001" s="6">
        <v>0</v>
      </c>
      <c r="X3001" s="6">
        <v>1007199.82</v>
      </c>
      <c r="Y3001" s="6">
        <v>7551.64</v>
      </c>
      <c r="Z3001" s="7">
        <v>45168</v>
      </c>
      <c r="AA30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01" s="35" t="str">
        <f>IFERROR(
                    _xlfn.XLOOKUP(Tabela1[[#This Row],[ID]],'Base_Solicitações MP'!B:B,'Base_Solicitações MP'!R:R),
                    "Não enviada")</f>
        <v>Não enviada</v>
      </c>
      <c r="AC3001" s="15" t="str">
        <f>_xlfn.CONCAT(Tabela1[[#This Row],[Município]],"/",Tabela1[[#This Row],[UF]])</f>
        <v>Presidente Juscelino/MA</v>
      </c>
    </row>
    <row r="3002" spans="1:29" x14ac:dyDescent="0.25">
      <c r="A3002" s="14" t="s">
        <v>705</v>
      </c>
      <c r="B3002" s="2" t="s">
        <v>10878</v>
      </c>
      <c r="C3002" s="2" t="s">
        <v>13912</v>
      </c>
      <c r="D3002" s="3" t="s">
        <v>5340</v>
      </c>
      <c r="E3002" s="1">
        <v>29669</v>
      </c>
      <c r="F3002" s="1">
        <v>2014</v>
      </c>
      <c r="G3002" s="1">
        <v>3</v>
      </c>
      <c r="H3002" s="1" t="s">
        <v>5341</v>
      </c>
      <c r="I3002" s="1" t="s">
        <v>44</v>
      </c>
      <c r="J3002" s="1" t="s">
        <v>56</v>
      </c>
      <c r="K3002" s="1" t="str">
        <f>IF(Tabela1[[#This Row],[Situação da Obra]]="Inacabada - PC Técnica Concluída","Inacabada",Tabela1[[#This Row],[Situação da Obra]])</f>
        <v>Paralisada</v>
      </c>
      <c r="L3002" s="1" t="s">
        <v>204</v>
      </c>
      <c r="M3002" s="4">
        <v>44455</v>
      </c>
      <c r="N3002" s="5">
        <v>0.52049999999999996</v>
      </c>
      <c r="O3002" s="4">
        <v>45048</v>
      </c>
      <c r="P3002" s="1" t="s">
        <v>199</v>
      </c>
      <c r="Q3002" s="1" t="s">
        <v>1992</v>
      </c>
      <c r="R3002" s="1" t="s">
        <v>32</v>
      </c>
      <c r="S3002" s="1" t="s">
        <v>200</v>
      </c>
      <c r="T3002" s="1" t="s">
        <v>201</v>
      </c>
      <c r="U3002" s="6">
        <v>667432.53</v>
      </c>
      <c r="V3002" s="6">
        <v>913786.16</v>
      </c>
      <c r="W3002" s="6">
        <v>0</v>
      </c>
      <c r="X3002" s="6">
        <v>913786.16</v>
      </c>
      <c r="Y3002" s="6">
        <v>5050.83</v>
      </c>
      <c r="Z3002" s="7">
        <v>45155</v>
      </c>
      <c r="AA30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2" s="35" t="str">
        <f>IFERROR(
                    _xlfn.XLOOKUP(Tabela1[[#This Row],[ID]],'Base_Solicitações MP'!B:B,'Base_Solicitações MP'!R:R),
                    "Não enviada")</f>
        <v>Diligência</v>
      </c>
      <c r="AC3002" s="15" t="str">
        <f>_xlfn.CONCAT(Tabela1[[#This Row],[Município]],"/",Tabela1[[#This Row],[UF]])</f>
        <v>Presidente Vargas/MA</v>
      </c>
    </row>
    <row r="3003" spans="1:29" x14ac:dyDescent="0.25">
      <c r="A3003" s="14" t="s">
        <v>705</v>
      </c>
      <c r="B3003" s="2" t="s">
        <v>10879</v>
      </c>
      <c r="C3003" s="2" t="s">
        <v>13913</v>
      </c>
      <c r="D3003" s="3" t="s">
        <v>5340</v>
      </c>
      <c r="E3003" s="1">
        <v>29669</v>
      </c>
      <c r="F3003" s="1">
        <v>2014</v>
      </c>
      <c r="G3003" s="1">
        <v>3</v>
      </c>
      <c r="H3003" s="1" t="s">
        <v>5341</v>
      </c>
      <c r="I3003" s="1" t="s">
        <v>44</v>
      </c>
      <c r="J3003" s="1" t="s">
        <v>56</v>
      </c>
      <c r="K3003" s="1" t="str">
        <f>IF(Tabela1[[#This Row],[Situação da Obra]]="Inacabada - PC Técnica Concluída","Inacabada",Tabela1[[#This Row],[Situação da Obra]])</f>
        <v>Paralisada</v>
      </c>
      <c r="L3003" s="1" t="s">
        <v>204</v>
      </c>
      <c r="M3003" s="4">
        <v>45048</v>
      </c>
      <c r="N3003" s="5">
        <v>0.47060000000000002</v>
      </c>
      <c r="O3003" s="4">
        <v>45048</v>
      </c>
      <c r="P3003" s="1" t="s">
        <v>199</v>
      </c>
      <c r="Q3003" s="1" t="s">
        <v>1992</v>
      </c>
      <c r="R3003" s="1" t="s">
        <v>32</v>
      </c>
      <c r="S3003" s="1" t="s">
        <v>223</v>
      </c>
      <c r="T3003" s="1" t="s">
        <v>201</v>
      </c>
      <c r="U3003" s="6">
        <v>186536.93</v>
      </c>
      <c r="V3003" s="6">
        <v>236523.79</v>
      </c>
      <c r="W3003" s="6">
        <v>0</v>
      </c>
      <c r="X3003" s="6">
        <v>236523.79</v>
      </c>
      <c r="Y3003" s="6">
        <v>5050.83</v>
      </c>
      <c r="Z3003" s="7">
        <v>45155</v>
      </c>
      <c r="AA30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3" s="35" t="str">
        <f>IFERROR(
                    _xlfn.XLOOKUP(Tabela1[[#This Row],[ID]],'Base_Solicitações MP'!B:B,'Base_Solicitações MP'!R:R),
                    "Não enviada")</f>
        <v>Diligência</v>
      </c>
      <c r="AC3003" s="15" t="str">
        <f>_xlfn.CONCAT(Tabela1[[#This Row],[Município]],"/",Tabela1[[#This Row],[UF]])</f>
        <v>Presidente Vargas/MA</v>
      </c>
    </row>
    <row r="3004" spans="1:29" x14ac:dyDescent="0.25">
      <c r="A3004" s="14" t="s">
        <v>705</v>
      </c>
      <c r="B3004" s="2" t="s">
        <v>10880</v>
      </c>
      <c r="C3004" s="2" t="s">
        <v>13914</v>
      </c>
      <c r="D3004" s="3" t="s">
        <v>5340</v>
      </c>
      <c r="E3004" s="1">
        <v>29669</v>
      </c>
      <c r="F3004" s="1">
        <v>2014</v>
      </c>
      <c r="G3004" s="1">
        <v>3</v>
      </c>
      <c r="H3004" s="1" t="s">
        <v>5341</v>
      </c>
      <c r="I3004" s="1" t="s">
        <v>44</v>
      </c>
      <c r="J3004" s="1" t="s">
        <v>56</v>
      </c>
      <c r="K3004" s="1" t="str">
        <f>IF(Tabela1[[#This Row],[Situação da Obra]]="Inacabada - PC Técnica Concluída","Inacabada",Tabela1[[#This Row],[Situação da Obra]])</f>
        <v>Paralisada</v>
      </c>
      <c r="L3004" s="1" t="s">
        <v>204</v>
      </c>
      <c r="M3004" s="4">
        <v>44455</v>
      </c>
      <c r="N3004" s="5">
        <v>0.71419999999999995</v>
      </c>
      <c r="O3004" s="4">
        <v>45048</v>
      </c>
      <c r="P3004" s="1" t="s">
        <v>199</v>
      </c>
      <c r="Q3004" s="1" t="s">
        <v>1992</v>
      </c>
      <c r="R3004" s="1" t="s">
        <v>32</v>
      </c>
      <c r="S3004" s="1" t="s">
        <v>200</v>
      </c>
      <c r="T3004" s="1" t="s">
        <v>201</v>
      </c>
      <c r="U3004" s="6">
        <v>631106.97</v>
      </c>
      <c r="V3004" s="6">
        <v>913786.16</v>
      </c>
      <c r="W3004" s="6">
        <v>0</v>
      </c>
      <c r="X3004" s="6">
        <v>913786.16</v>
      </c>
      <c r="Y3004" s="6">
        <v>5050.83</v>
      </c>
      <c r="Z3004" s="7">
        <v>45155</v>
      </c>
      <c r="AA30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4" s="35" t="str">
        <f>IFERROR(
                    _xlfn.XLOOKUP(Tabela1[[#This Row],[ID]],'Base_Solicitações MP'!B:B,'Base_Solicitações MP'!R:R),
                    "Não enviada")</f>
        <v>Diligência</v>
      </c>
      <c r="AC3004" s="15" t="str">
        <f>_xlfn.CONCAT(Tabela1[[#This Row],[Município]],"/",Tabela1[[#This Row],[UF]])</f>
        <v>Presidente Vargas/MA</v>
      </c>
    </row>
    <row r="3005" spans="1:29" x14ac:dyDescent="0.25">
      <c r="A3005" s="14" t="s">
        <v>705</v>
      </c>
      <c r="B3005" s="2" t="s">
        <v>10881</v>
      </c>
      <c r="C3005" s="2" t="s">
        <v>13915</v>
      </c>
      <c r="D3005" s="3" t="s">
        <v>5342</v>
      </c>
      <c r="E3005" s="1">
        <v>29665</v>
      </c>
      <c r="F3005" s="1">
        <v>2014</v>
      </c>
      <c r="G3005" s="1">
        <v>1</v>
      </c>
      <c r="H3005" s="1" t="s">
        <v>4538</v>
      </c>
      <c r="I3005" s="1" t="s">
        <v>44</v>
      </c>
      <c r="J3005" s="1" t="s">
        <v>29</v>
      </c>
      <c r="K3005" s="1" t="str">
        <f>IF(Tabela1[[#This Row],[Situação da Obra]]="Inacabada - PC Técnica Concluída","Inacabada",Tabela1[[#This Row],[Situação da Obra]])</f>
        <v>Inacabada</v>
      </c>
      <c r="L3005" s="1" t="s">
        <v>204</v>
      </c>
      <c r="M3005" s="4">
        <v>44979</v>
      </c>
      <c r="N3005" s="5">
        <v>0.21729999999999999</v>
      </c>
      <c r="O3005" s="4">
        <v>42836</v>
      </c>
      <c r="P3005" s="1" t="s">
        <v>199</v>
      </c>
      <c r="Q3005" s="1" t="s">
        <v>1992</v>
      </c>
      <c r="R3005" s="1" t="s">
        <v>32</v>
      </c>
      <c r="S3005" s="1" t="s">
        <v>200</v>
      </c>
      <c r="T3005" s="1" t="s">
        <v>201</v>
      </c>
      <c r="U3005" s="6">
        <v>727766.02</v>
      </c>
      <c r="V3005" s="6">
        <v>942325.86</v>
      </c>
      <c r="W3005" s="6">
        <v>0</v>
      </c>
      <c r="X3005" s="6">
        <v>942325.86</v>
      </c>
      <c r="Y3005" s="6">
        <v>83.16</v>
      </c>
      <c r="Z3005" s="7">
        <v>43008</v>
      </c>
      <c r="AA30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5" s="35" t="str">
        <f>IFERROR(
                    _xlfn.XLOOKUP(Tabela1[[#This Row],[ID]],'Base_Solicitações MP'!B:B,'Base_Solicitações MP'!R:R),
                    "Não enviada")</f>
        <v>Aguardando Análise FNDE</v>
      </c>
      <c r="AC3005" s="15" t="str">
        <f>_xlfn.CONCAT(Tabela1[[#This Row],[Município]],"/",Tabela1[[#This Row],[UF]])</f>
        <v>Porto Rico do Maranhão/MA</v>
      </c>
    </row>
    <row r="3006" spans="1:29" x14ac:dyDescent="0.25">
      <c r="A3006" s="14" t="s">
        <v>705</v>
      </c>
      <c r="B3006" s="2" t="s">
        <v>10882</v>
      </c>
      <c r="C3006" s="2" t="s">
        <v>13916</v>
      </c>
      <c r="D3006" s="3" t="s">
        <v>5343</v>
      </c>
      <c r="E3006" s="1">
        <v>29695</v>
      </c>
      <c r="F3006" s="1">
        <v>2014</v>
      </c>
      <c r="G3006" s="1">
        <v>5</v>
      </c>
      <c r="H3006" s="1" t="s">
        <v>5344</v>
      </c>
      <c r="I3006" s="1" t="s">
        <v>44</v>
      </c>
      <c r="J3006" s="1" t="s">
        <v>40</v>
      </c>
      <c r="K3006" s="1" t="str">
        <f>IF(Tabela1[[#This Row],[Situação da Obra]]="Inacabada - PC Técnica Concluída","Inacabada",Tabela1[[#This Row],[Situação da Obra]])</f>
        <v>Inacabada</v>
      </c>
      <c r="L3006" s="1" t="s">
        <v>204</v>
      </c>
      <c r="M3006" s="4">
        <v>45005</v>
      </c>
      <c r="N3006" s="5">
        <v>0.98870000000000002</v>
      </c>
      <c r="O3006" s="4">
        <v>44439</v>
      </c>
      <c r="P3006" s="1" t="s">
        <v>199</v>
      </c>
      <c r="Q3006" s="1" t="s">
        <v>1992</v>
      </c>
      <c r="R3006" s="1" t="s">
        <v>32</v>
      </c>
      <c r="S3006" s="1" t="s">
        <v>205</v>
      </c>
      <c r="T3006" s="1" t="s">
        <v>201</v>
      </c>
      <c r="U3006" s="6">
        <v>1019907.2</v>
      </c>
      <c r="V3006" s="6">
        <v>1021793.5</v>
      </c>
      <c r="W3006" s="6">
        <v>0</v>
      </c>
      <c r="X3006" s="6">
        <v>1021793.5</v>
      </c>
      <c r="Y3006" s="6">
        <v>0</v>
      </c>
      <c r="Z3006" s="7">
        <v>44804</v>
      </c>
      <c r="AA30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6" s="35" t="str">
        <f>IFERROR(
                    _xlfn.XLOOKUP(Tabela1[[#This Row],[ID]],'Base_Solicitações MP'!B:B,'Base_Solicitações MP'!R:R),
                    "Não enviada")</f>
        <v>Diligência</v>
      </c>
      <c r="AC3006" s="15" t="str">
        <f>_xlfn.CONCAT(Tabela1[[#This Row],[Município]],"/",Tabela1[[#This Row],[UF]])</f>
        <v>Tuntum/MA</v>
      </c>
    </row>
    <row r="3007" spans="1:29" x14ac:dyDescent="0.25">
      <c r="A3007" s="14" t="s">
        <v>705</v>
      </c>
      <c r="B3007" s="2" t="s">
        <v>10883</v>
      </c>
      <c r="C3007" s="2" t="s">
        <v>13917</v>
      </c>
      <c r="D3007" s="3" t="s">
        <v>5345</v>
      </c>
      <c r="E3007" s="1">
        <v>29675</v>
      </c>
      <c r="F3007" s="1">
        <v>2014</v>
      </c>
      <c r="G3007" s="1">
        <v>1</v>
      </c>
      <c r="H3007" s="1" t="s">
        <v>2121</v>
      </c>
      <c r="I3007" s="1" t="s">
        <v>44</v>
      </c>
      <c r="J3007" s="1" t="s">
        <v>29</v>
      </c>
      <c r="K3007" s="1" t="str">
        <f>IF(Tabela1[[#This Row],[Situação da Obra]]="Inacabada - PC Técnica Concluída","Inacabada",Tabela1[[#This Row],[Situação da Obra]])</f>
        <v>Inacabada</v>
      </c>
      <c r="L3007" s="1" t="s">
        <v>204</v>
      </c>
      <c r="M3007" s="4">
        <v>44915</v>
      </c>
      <c r="N3007" s="5">
        <v>0.122</v>
      </c>
      <c r="O3007" s="4">
        <v>43059</v>
      </c>
      <c r="P3007" s="1" t="s">
        <v>2031</v>
      </c>
      <c r="Q3007" s="1" t="s">
        <v>1992</v>
      </c>
      <c r="R3007" s="1" t="s">
        <v>32</v>
      </c>
      <c r="S3007" s="1" t="s">
        <v>205</v>
      </c>
      <c r="T3007" s="1" t="s">
        <v>201</v>
      </c>
      <c r="U3007" s="6">
        <v>1011432.78</v>
      </c>
      <c r="V3007" s="6">
        <v>1021630.22</v>
      </c>
      <c r="W3007" s="6">
        <v>0</v>
      </c>
      <c r="X3007" s="6">
        <v>1021630.22</v>
      </c>
      <c r="Y3007" s="6">
        <v>0</v>
      </c>
      <c r="Z3007" s="7">
        <v>43059</v>
      </c>
      <c r="AA30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7" s="35" t="str">
        <f>IFERROR(
                    _xlfn.XLOOKUP(Tabela1[[#This Row],[ID]],'Base_Solicitações MP'!B:B,'Base_Solicitações MP'!R:R),
                    "Não enviada")</f>
        <v>Diligência</v>
      </c>
      <c r="AC3007" s="15" t="str">
        <f>_xlfn.CONCAT(Tabela1[[#This Row],[Município]],"/",Tabela1[[#This Row],[UF]])</f>
        <v>Santa Inês/MA</v>
      </c>
    </row>
    <row r="3008" spans="1:29" x14ac:dyDescent="0.25">
      <c r="A3008" s="14" t="s">
        <v>705</v>
      </c>
      <c r="B3008" s="2" t="s">
        <v>10884</v>
      </c>
      <c r="C3008" s="2" t="s">
        <v>13918</v>
      </c>
      <c r="D3008" s="3" t="s">
        <v>5346</v>
      </c>
      <c r="E3008" s="1">
        <v>29697</v>
      </c>
      <c r="F3008" s="1">
        <v>2014</v>
      </c>
      <c r="G3008" s="1">
        <v>1</v>
      </c>
      <c r="H3008" s="1" t="s">
        <v>2633</v>
      </c>
      <c r="I3008" s="1" t="s">
        <v>44</v>
      </c>
      <c r="J3008" s="1" t="s">
        <v>29</v>
      </c>
      <c r="K3008" s="1" t="str">
        <f>IF(Tabela1[[#This Row],[Situação da Obra]]="Inacabada - PC Técnica Concluída","Inacabada",Tabela1[[#This Row],[Situação da Obra]])</f>
        <v>Inacabada</v>
      </c>
      <c r="L3008" s="1" t="s">
        <v>204</v>
      </c>
      <c r="M3008" s="4">
        <v>44915</v>
      </c>
      <c r="N3008" s="5">
        <v>0.26650000000000001</v>
      </c>
      <c r="O3008" s="4">
        <v>44444</v>
      </c>
      <c r="P3008" s="1" t="s">
        <v>199</v>
      </c>
      <c r="Q3008" s="1" t="s">
        <v>1992</v>
      </c>
      <c r="R3008" s="1" t="s">
        <v>32</v>
      </c>
      <c r="S3008" s="1" t="s">
        <v>200</v>
      </c>
      <c r="T3008" s="1" t="s">
        <v>201</v>
      </c>
      <c r="U3008" s="6">
        <v>937889.39</v>
      </c>
      <c r="V3008" s="6">
        <v>872468.6</v>
      </c>
      <c r="W3008" s="6">
        <v>0</v>
      </c>
      <c r="X3008" s="6">
        <v>872468.6</v>
      </c>
      <c r="Y3008" s="6">
        <v>27958.880000000001</v>
      </c>
      <c r="Z3008" s="7">
        <v>44403</v>
      </c>
      <c r="AA30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08" s="35" t="str">
        <f>IFERROR(
                    _xlfn.XLOOKUP(Tabela1[[#This Row],[ID]],'Base_Solicitações MP'!B:B,'Base_Solicitações MP'!R:R),
                    "Não enviada")</f>
        <v>Não enviada</v>
      </c>
      <c r="AC3008" s="15" t="str">
        <f>_xlfn.CONCAT(Tabela1[[#This Row],[Município]],"/",Tabela1[[#This Row],[UF]])</f>
        <v>Urbano Santos/MA</v>
      </c>
    </row>
    <row r="3009" spans="1:29" x14ac:dyDescent="0.25">
      <c r="A3009" s="14" t="s">
        <v>705</v>
      </c>
      <c r="B3009" s="2" t="s">
        <v>10885</v>
      </c>
      <c r="C3009" s="2" t="s">
        <v>13919</v>
      </c>
      <c r="D3009" s="3" t="s">
        <v>5347</v>
      </c>
      <c r="E3009" s="1">
        <v>29720</v>
      </c>
      <c r="F3009" s="1">
        <v>2014</v>
      </c>
      <c r="G3009" s="1">
        <v>1</v>
      </c>
      <c r="H3009" s="1" t="s">
        <v>3178</v>
      </c>
      <c r="I3009" s="1" t="s">
        <v>60</v>
      </c>
      <c r="J3009" s="1" t="s">
        <v>29</v>
      </c>
      <c r="K3009" s="1" t="str">
        <f>IF(Tabela1[[#This Row],[Situação da Obra]]="Inacabada - PC Técnica Concluída","Inacabada",Tabela1[[#This Row],[Situação da Obra]])</f>
        <v>Inacabada</v>
      </c>
      <c r="L3009" s="1" t="s">
        <v>204</v>
      </c>
      <c r="M3009" s="4">
        <v>44915</v>
      </c>
      <c r="N3009" s="5">
        <v>0.20030000000000001</v>
      </c>
      <c r="O3009" s="4">
        <v>42597</v>
      </c>
      <c r="P3009" s="1" t="s">
        <v>199</v>
      </c>
      <c r="Q3009" s="1" t="s">
        <v>1992</v>
      </c>
      <c r="R3009" s="1" t="s">
        <v>32</v>
      </c>
      <c r="S3009" s="1" t="s">
        <v>2035</v>
      </c>
      <c r="T3009" s="1" t="s">
        <v>201</v>
      </c>
      <c r="U3009" s="6">
        <v>133111</v>
      </c>
      <c r="V3009" s="6">
        <v>133193.14000000001</v>
      </c>
      <c r="W3009" s="6">
        <v>0</v>
      </c>
      <c r="X3009" s="6">
        <v>133193.14000000001</v>
      </c>
      <c r="Y3009" s="6">
        <v>0</v>
      </c>
      <c r="Z3009" s="7">
        <v>42551</v>
      </c>
      <c r="AA30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9" s="35" t="str">
        <f>IFERROR(
                    _xlfn.XLOOKUP(Tabela1[[#This Row],[ID]],'Base_Solicitações MP'!B:B,'Base_Solicitações MP'!R:R),
                    "Não enviada")</f>
        <v>Aguardando Análise FNDE</v>
      </c>
      <c r="AC3009" s="15" t="str">
        <f>_xlfn.CONCAT(Tabela1[[#This Row],[Município]],"/",Tabela1[[#This Row],[UF]])</f>
        <v>Itueta/MG</v>
      </c>
    </row>
    <row r="3010" spans="1:29" x14ac:dyDescent="0.25">
      <c r="A3010" s="14" t="s">
        <v>705</v>
      </c>
      <c r="B3010" s="2" t="s">
        <v>10886</v>
      </c>
      <c r="C3010" s="2" t="s">
        <v>13920</v>
      </c>
      <c r="D3010" s="3" t="s">
        <v>5348</v>
      </c>
      <c r="E3010" s="1">
        <v>30249</v>
      </c>
      <c r="F3010" s="1">
        <v>2014</v>
      </c>
      <c r="G3010" s="1">
        <v>1</v>
      </c>
      <c r="H3010" s="1" t="s">
        <v>456</v>
      </c>
      <c r="I3010" s="1" t="s">
        <v>44</v>
      </c>
      <c r="J3010" s="1" t="s">
        <v>29</v>
      </c>
      <c r="K3010" s="1" t="str">
        <f>IF(Tabela1[[#This Row],[Situação da Obra]]="Inacabada - PC Técnica Concluída","Inacabada",Tabela1[[#This Row],[Situação da Obra]])</f>
        <v>Inacabada</v>
      </c>
      <c r="L3010" s="1" t="s">
        <v>209</v>
      </c>
      <c r="M3010" s="4">
        <v>44915</v>
      </c>
      <c r="N3010" s="5">
        <v>0</v>
      </c>
      <c r="O3010" s="4"/>
      <c r="P3010" s="1" t="s">
        <v>2031</v>
      </c>
      <c r="Q3010" s="1" t="s">
        <v>1992</v>
      </c>
      <c r="R3010" s="1" t="s">
        <v>32</v>
      </c>
      <c r="S3010" s="1" t="s">
        <v>205</v>
      </c>
      <c r="T3010" s="1" t="s">
        <v>201</v>
      </c>
      <c r="U3010" s="6" t="s">
        <v>41</v>
      </c>
      <c r="V3010" s="6">
        <v>1021466.61</v>
      </c>
      <c r="W3010" s="6">
        <v>0</v>
      </c>
      <c r="X3010" s="6">
        <v>1021466.61</v>
      </c>
      <c r="Y3010" s="6" t="s">
        <v>41</v>
      </c>
      <c r="Z3010" s="7">
        <v>43161</v>
      </c>
      <c r="AA30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0" s="35" t="str">
        <f>IFERROR(
                    _xlfn.XLOOKUP(Tabela1[[#This Row],[ID]],'Base_Solicitações MP'!B:B,'Base_Solicitações MP'!R:R),
                    "Não enviada")</f>
        <v>Aguardando Análise FNDE</v>
      </c>
      <c r="AC3010" s="15" t="str">
        <f>_xlfn.CONCAT(Tabela1[[#This Row],[Município]],"/",Tabela1[[#This Row],[UF]])</f>
        <v>Bom Jardim/MA</v>
      </c>
    </row>
    <row r="3011" spans="1:29" x14ac:dyDescent="0.25">
      <c r="A3011" s="14" t="s">
        <v>705</v>
      </c>
      <c r="B3011" s="2" t="s">
        <v>10887</v>
      </c>
      <c r="C3011" s="2" t="s">
        <v>13921</v>
      </c>
      <c r="D3011" s="3" t="s">
        <v>5349</v>
      </c>
      <c r="E3011" s="1">
        <v>29670</v>
      </c>
      <c r="F3011" s="1">
        <v>2014</v>
      </c>
      <c r="G3011" s="1">
        <v>3</v>
      </c>
      <c r="H3011" s="1" t="s">
        <v>5341</v>
      </c>
      <c r="I3011" s="1" t="s">
        <v>44</v>
      </c>
      <c r="J3011" s="1" t="s">
        <v>56</v>
      </c>
      <c r="K3011" s="1" t="str">
        <f>IF(Tabela1[[#This Row],[Situação da Obra]]="Inacabada - PC Técnica Concluída","Inacabada",Tabela1[[#This Row],[Situação da Obra]])</f>
        <v>Paralisada</v>
      </c>
      <c r="L3011" s="1" t="s">
        <v>412</v>
      </c>
      <c r="M3011" s="4">
        <v>44455</v>
      </c>
      <c r="N3011" s="5">
        <v>0.2213</v>
      </c>
      <c r="O3011" s="4">
        <v>45048</v>
      </c>
      <c r="P3011" s="1" t="s">
        <v>199</v>
      </c>
      <c r="Q3011" s="1" t="s">
        <v>1992</v>
      </c>
      <c r="R3011" s="1" t="s">
        <v>32</v>
      </c>
      <c r="S3011" s="1" t="s">
        <v>205</v>
      </c>
      <c r="T3011" s="1" t="s">
        <v>201</v>
      </c>
      <c r="U3011" s="6">
        <v>813125.03</v>
      </c>
      <c r="V3011" s="6">
        <v>1022226.14</v>
      </c>
      <c r="W3011" s="6">
        <v>0</v>
      </c>
      <c r="X3011" s="6">
        <v>1022226.14</v>
      </c>
      <c r="Y3011" s="6">
        <v>187301.49</v>
      </c>
      <c r="Z3011" s="7">
        <v>45250</v>
      </c>
      <c r="AA30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1" s="35" t="str">
        <f>IFERROR(
                    _xlfn.XLOOKUP(Tabela1[[#This Row],[ID]],'Base_Solicitações MP'!B:B,'Base_Solicitações MP'!R:R),
                    "Não enviada")</f>
        <v>Diligência</v>
      </c>
      <c r="AC3011" s="15" t="str">
        <f>_xlfn.CONCAT(Tabela1[[#This Row],[Município]],"/",Tabela1[[#This Row],[UF]])</f>
        <v>Presidente Vargas/MA</v>
      </c>
    </row>
    <row r="3012" spans="1:29" x14ac:dyDescent="0.25">
      <c r="A3012" s="14" t="s">
        <v>705</v>
      </c>
      <c r="B3012" s="2" t="s">
        <v>10888</v>
      </c>
      <c r="C3012" s="2" t="s">
        <v>13922</v>
      </c>
      <c r="D3012" s="3" t="s">
        <v>5349</v>
      </c>
      <c r="E3012" s="1">
        <v>29670</v>
      </c>
      <c r="F3012" s="1">
        <v>2014</v>
      </c>
      <c r="G3012" s="1">
        <v>3</v>
      </c>
      <c r="H3012" s="1" t="s">
        <v>5341</v>
      </c>
      <c r="I3012" s="1" t="s">
        <v>44</v>
      </c>
      <c r="J3012" s="1" t="s">
        <v>56</v>
      </c>
      <c r="K3012" s="1" t="str">
        <f>IF(Tabela1[[#This Row],[Situação da Obra]]="Inacabada - PC Técnica Concluída","Inacabada",Tabela1[[#This Row],[Situação da Obra]])</f>
        <v>Paralisada</v>
      </c>
      <c r="L3012" s="1" t="s">
        <v>412</v>
      </c>
      <c r="M3012" s="4">
        <v>44455</v>
      </c>
      <c r="N3012" s="5">
        <v>0.60029999999999994</v>
      </c>
      <c r="O3012" s="4">
        <v>45048</v>
      </c>
      <c r="P3012" s="1" t="s">
        <v>199</v>
      </c>
      <c r="Q3012" s="1" t="s">
        <v>1992</v>
      </c>
      <c r="R3012" s="1" t="s">
        <v>32</v>
      </c>
      <c r="S3012" s="1" t="s">
        <v>200</v>
      </c>
      <c r="T3012" s="1" t="s">
        <v>201</v>
      </c>
      <c r="U3012" s="6">
        <v>656038.41</v>
      </c>
      <c r="V3012" s="6">
        <v>913786.16</v>
      </c>
      <c r="W3012" s="6">
        <v>0</v>
      </c>
      <c r="X3012" s="6">
        <v>913786.16</v>
      </c>
      <c r="Y3012" s="6">
        <v>187301.49</v>
      </c>
      <c r="Z3012" s="7">
        <v>45250</v>
      </c>
      <c r="AA30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2" s="35" t="str">
        <f>IFERROR(
                    _xlfn.XLOOKUP(Tabela1[[#This Row],[ID]],'Base_Solicitações MP'!B:B,'Base_Solicitações MP'!R:R),
                    "Não enviada")</f>
        <v>Diligência</v>
      </c>
      <c r="AC3012" s="15" t="str">
        <f>_xlfn.CONCAT(Tabela1[[#This Row],[Município]],"/",Tabela1[[#This Row],[UF]])</f>
        <v>Presidente Vargas/MA</v>
      </c>
    </row>
    <row r="3013" spans="1:29" x14ac:dyDescent="0.25">
      <c r="A3013" s="14" t="s">
        <v>705</v>
      </c>
      <c r="B3013" s="2" t="s">
        <v>10889</v>
      </c>
      <c r="C3013" s="2" t="s">
        <v>13923</v>
      </c>
      <c r="D3013" s="3" t="s">
        <v>5349</v>
      </c>
      <c r="E3013" s="1">
        <v>29670</v>
      </c>
      <c r="F3013" s="1">
        <v>2014</v>
      </c>
      <c r="G3013" s="1">
        <v>3</v>
      </c>
      <c r="H3013" s="1" t="s">
        <v>5341</v>
      </c>
      <c r="I3013" s="1" t="s">
        <v>44</v>
      </c>
      <c r="J3013" s="1" t="s">
        <v>56</v>
      </c>
      <c r="K3013" s="1" t="str">
        <f>IF(Tabela1[[#This Row],[Situação da Obra]]="Inacabada - PC Técnica Concluída","Inacabada",Tabela1[[#This Row],[Situação da Obra]])</f>
        <v>Paralisada</v>
      </c>
      <c r="L3013" s="1" t="s">
        <v>412</v>
      </c>
      <c r="M3013" s="4">
        <v>45048</v>
      </c>
      <c r="N3013" s="5">
        <v>0.45240000000000002</v>
      </c>
      <c r="O3013" s="4">
        <v>45048</v>
      </c>
      <c r="P3013" s="1" t="s">
        <v>199</v>
      </c>
      <c r="Q3013" s="1" t="s">
        <v>1992</v>
      </c>
      <c r="R3013" s="1" t="s">
        <v>32</v>
      </c>
      <c r="S3013" s="1" t="s">
        <v>200</v>
      </c>
      <c r="T3013" s="1" t="s">
        <v>201</v>
      </c>
      <c r="U3013" s="6">
        <v>629646.64</v>
      </c>
      <c r="V3013" s="6">
        <v>913786.16</v>
      </c>
      <c r="W3013" s="6">
        <v>0</v>
      </c>
      <c r="X3013" s="6">
        <v>913786.16</v>
      </c>
      <c r="Y3013" s="6">
        <v>187301.49</v>
      </c>
      <c r="Z3013" s="7">
        <v>45250</v>
      </c>
      <c r="AA30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3" s="35" t="str">
        <f>IFERROR(
                    _xlfn.XLOOKUP(Tabela1[[#This Row],[ID]],'Base_Solicitações MP'!B:B,'Base_Solicitações MP'!R:R),
                    "Não enviada")</f>
        <v>Diligência</v>
      </c>
      <c r="AC3013" s="15" t="str">
        <f>_xlfn.CONCAT(Tabela1[[#This Row],[Município]],"/",Tabela1[[#This Row],[UF]])</f>
        <v>Presidente Vargas/MA</v>
      </c>
    </row>
    <row r="3014" spans="1:29" x14ac:dyDescent="0.25">
      <c r="A3014" s="14" t="s">
        <v>705</v>
      </c>
      <c r="B3014" s="2" t="s">
        <v>10890</v>
      </c>
      <c r="C3014" s="2" t="s">
        <v>13924</v>
      </c>
      <c r="D3014" s="3" t="s">
        <v>5350</v>
      </c>
      <c r="E3014" s="1" t="s">
        <v>5351</v>
      </c>
      <c r="F3014" s="1">
        <v>2014</v>
      </c>
      <c r="G3014" s="1">
        <v>1</v>
      </c>
      <c r="H3014" s="1" t="s">
        <v>5352</v>
      </c>
      <c r="I3014" s="1" t="s">
        <v>60</v>
      </c>
      <c r="J3014" s="1" t="s">
        <v>29</v>
      </c>
      <c r="K3014" s="1" t="str">
        <f>IF(Tabela1[[#This Row],[Situação da Obra]]="Inacabada - PC Técnica Concluída","Inacabada",Tabela1[[#This Row],[Situação da Obra]])</f>
        <v>Inacabada</v>
      </c>
      <c r="L3014" s="1" t="s">
        <v>30</v>
      </c>
      <c r="M3014" s="4">
        <v>44915</v>
      </c>
      <c r="N3014" s="5">
        <v>0.88329999999999997</v>
      </c>
      <c r="O3014" s="4"/>
      <c r="P3014" s="1" t="s">
        <v>199</v>
      </c>
      <c r="Q3014" s="1" t="s">
        <v>1992</v>
      </c>
      <c r="R3014" s="1" t="s">
        <v>32</v>
      </c>
      <c r="S3014" s="1" t="s">
        <v>205</v>
      </c>
      <c r="T3014" s="1" t="s">
        <v>201</v>
      </c>
      <c r="U3014" s="6" t="s">
        <v>41</v>
      </c>
      <c r="V3014" s="6">
        <v>982883.47</v>
      </c>
      <c r="W3014" s="6">
        <v>0</v>
      </c>
      <c r="X3014" s="6">
        <v>982883.47</v>
      </c>
      <c r="Y3014" s="6" t="s">
        <v>41</v>
      </c>
      <c r="Z3014" s="7">
        <v>44915</v>
      </c>
      <c r="AA30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4" s="35" t="str">
        <f>IFERROR(
                    _xlfn.XLOOKUP(Tabela1[[#This Row],[ID]],'Base_Solicitações MP'!B:B,'Base_Solicitações MP'!R:R),
                    "Não enviada")</f>
        <v>Diligência</v>
      </c>
      <c r="AC3014" s="15" t="str">
        <f>_xlfn.CONCAT(Tabela1[[#This Row],[Município]],"/",Tabela1[[#This Row],[UF]])</f>
        <v>Dores de Campos/MG</v>
      </c>
    </row>
    <row r="3015" spans="1:29" x14ac:dyDescent="0.25">
      <c r="A3015" s="14" t="s">
        <v>705</v>
      </c>
      <c r="B3015" s="2" t="s">
        <v>10891</v>
      </c>
      <c r="C3015" s="2" t="s">
        <v>13925</v>
      </c>
      <c r="D3015" s="3" t="s">
        <v>5353</v>
      </c>
      <c r="E3015" s="1">
        <v>29714</v>
      </c>
      <c r="F3015" s="1">
        <v>2014</v>
      </c>
      <c r="G3015" s="1">
        <v>1</v>
      </c>
      <c r="H3015" s="1" t="s">
        <v>3768</v>
      </c>
      <c r="I3015" s="1" t="s">
        <v>60</v>
      </c>
      <c r="J3015" s="1" t="s">
        <v>56</v>
      </c>
      <c r="K3015" s="1" t="str">
        <f>IF(Tabela1[[#This Row],[Situação da Obra]]="Inacabada - PC Técnica Concluída","Inacabada",Tabela1[[#This Row],[Situação da Obra]])</f>
        <v>Paralisada</v>
      </c>
      <c r="L3015" s="1" t="s">
        <v>30</v>
      </c>
      <c r="M3015" s="4">
        <v>44617</v>
      </c>
      <c r="N3015" s="5">
        <v>0.52059999999999995</v>
      </c>
      <c r="O3015" s="4">
        <v>44617</v>
      </c>
      <c r="P3015" s="1" t="s">
        <v>199</v>
      </c>
      <c r="Q3015" s="1" t="s">
        <v>1992</v>
      </c>
      <c r="R3015" s="1" t="s">
        <v>32</v>
      </c>
      <c r="S3015" s="1" t="s">
        <v>205</v>
      </c>
      <c r="T3015" s="1" t="s">
        <v>201</v>
      </c>
      <c r="U3015" s="6">
        <v>707671.46</v>
      </c>
      <c r="V3015" s="6">
        <v>947423.39</v>
      </c>
      <c r="W3015" s="6">
        <v>0</v>
      </c>
      <c r="X3015" s="6">
        <v>947423.39</v>
      </c>
      <c r="Y3015" s="6">
        <v>148976.04</v>
      </c>
      <c r="Z3015" s="7">
        <v>45254</v>
      </c>
      <c r="AA30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15" s="35" t="str">
        <f>IFERROR(
                    _xlfn.XLOOKUP(Tabela1[[#This Row],[ID]],'Base_Solicitações MP'!B:B,'Base_Solicitações MP'!R:R),
                    "Não enviada")</f>
        <v>Não enviada</v>
      </c>
      <c r="AC3015" s="15" t="str">
        <f>_xlfn.CONCAT(Tabela1[[#This Row],[Município]],"/",Tabela1[[#This Row],[UF]])</f>
        <v>Ibiá/MG</v>
      </c>
    </row>
    <row r="3016" spans="1:29" x14ac:dyDescent="0.25">
      <c r="A3016" s="14" t="s">
        <v>705</v>
      </c>
      <c r="B3016" s="2" t="s">
        <v>10892</v>
      </c>
      <c r="C3016" s="2" t="s">
        <v>13926</v>
      </c>
      <c r="D3016" s="3" t="s">
        <v>5354</v>
      </c>
      <c r="E3016" s="1" t="s">
        <v>5355</v>
      </c>
      <c r="F3016" s="1">
        <v>2014</v>
      </c>
      <c r="G3016" s="1">
        <v>3</v>
      </c>
      <c r="H3016" s="1" t="s">
        <v>1268</v>
      </c>
      <c r="I3016" s="1" t="s">
        <v>184</v>
      </c>
      <c r="J3016" s="1" t="s">
        <v>40</v>
      </c>
      <c r="K3016" s="1" t="str">
        <f>IF(Tabela1[[#This Row],[Situação da Obra]]="Inacabada - PC Técnica Concluída","Inacabada",Tabela1[[#This Row],[Situação da Obra]])</f>
        <v>Inacabada</v>
      </c>
      <c r="L3016" s="1" t="s">
        <v>30</v>
      </c>
      <c r="M3016" s="4">
        <v>43654</v>
      </c>
      <c r="N3016" s="5">
        <v>0.94710000000000005</v>
      </c>
      <c r="O3016" s="4">
        <v>43445</v>
      </c>
      <c r="P3016" s="1" t="s">
        <v>709</v>
      </c>
      <c r="Q3016" s="1" t="s">
        <v>710</v>
      </c>
      <c r="R3016" s="1" t="s">
        <v>32</v>
      </c>
      <c r="S3016" s="1" t="s">
        <v>716</v>
      </c>
      <c r="T3016" s="1" t="s">
        <v>712</v>
      </c>
      <c r="U3016" s="6">
        <v>493990.35</v>
      </c>
      <c r="V3016" s="6">
        <v>494826.18</v>
      </c>
      <c r="W3016" s="6">
        <v>0</v>
      </c>
      <c r="X3016" s="6">
        <v>494826.18</v>
      </c>
      <c r="Y3016" s="6">
        <v>121424.84</v>
      </c>
      <c r="Z3016" s="7">
        <v>43553</v>
      </c>
      <c r="AA30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16" s="35" t="str">
        <f>IFERROR(
                    _xlfn.XLOOKUP(Tabela1[[#This Row],[ID]],'Base_Solicitações MP'!B:B,'Base_Solicitações MP'!R:R),
                    "Não enviada")</f>
        <v>Não enviada</v>
      </c>
      <c r="AC3016" s="15" t="str">
        <f>_xlfn.CONCAT(Tabela1[[#This Row],[Município]],"/",Tabela1[[#This Row],[UF]])</f>
        <v>São Miguel do Guamá/PA</v>
      </c>
    </row>
    <row r="3017" spans="1:29" x14ac:dyDescent="0.25">
      <c r="A3017" s="14" t="s">
        <v>705</v>
      </c>
      <c r="B3017" s="2" t="s">
        <v>10893</v>
      </c>
      <c r="C3017" s="2" t="s">
        <v>13927</v>
      </c>
      <c r="D3017" s="3" t="s">
        <v>5354</v>
      </c>
      <c r="E3017" s="1" t="s">
        <v>5355</v>
      </c>
      <c r="F3017" s="1">
        <v>2014</v>
      </c>
      <c r="G3017" s="1">
        <v>3</v>
      </c>
      <c r="H3017" s="1" t="s">
        <v>1268</v>
      </c>
      <c r="I3017" s="1" t="s">
        <v>184</v>
      </c>
      <c r="J3017" s="1" t="s">
        <v>40</v>
      </c>
      <c r="K3017" s="1" t="str">
        <f>IF(Tabela1[[#This Row],[Situação da Obra]]="Inacabada - PC Técnica Concluída","Inacabada",Tabela1[[#This Row],[Situação da Obra]])</f>
        <v>Inacabada</v>
      </c>
      <c r="L3017" s="1" t="s">
        <v>30</v>
      </c>
      <c r="M3017" s="4">
        <v>43654</v>
      </c>
      <c r="N3017" s="5">
        <v>0.42449999999999999</v>
      </c>
      <c r="O3017" s="4">
        <v>43445</v>
      </c>
      <c r="P3017" s="1" t="s">
        <v>709</v>
      </c>
      <c r="Q3017" s="1" t="s">
        <v>710</v>
      </c>
      <c r="R3017" s="1" t="s">
        <v>32</v>
      </c>
      <c r="S3017" s="1" t="s">
        <v>716</v>
      </c>
      <c r="T3017" s="1" t="s">
        <v>712</v>
      </c>
      <c r="U3017" s="6">
        <v>493512.41</v>
      </c>
      <c r="V3017" s="6">
        <v>494826.18</v>
      </c>
      <c r="W3017" s="6">
        <v>0</v>
      </c>
      <c r="X3017" s="6">
        <v>494826.18</v>
      </c>
      <c r="Y3017" s="6">
        <v>121424.84</v>
      </c>
      <c r="Z3017" s="7">
        <v>43553</v>
      </c>
      <c r="AA30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17" s="35" t="str">
        <f>IFERROR(
                    _xlfn.XLOOKUP(Tabela1[[#This Row],[ID]],'Base_Solicitações MP'!B:B,'Base_Solicitações MP'!R:R),
                    "Não enviada")</f>
        <v>Não enviada</v>
      </c>
      <c r="AC3017" s="15" t="str">
        <f>_xlfn.CONCAT(Tabela1[[#This Row],[Município]],"/",Tabela1[[#This Row],[UF]])</f>
        <v>São Miguel do Guamá/PA</v>
      </c>
    </row>
    <row r="3018" spans="1:29" x14ac:dyDescent="0.25">
      <c r="A3018" s="14" t="s">
        <v>705</v>
      </c>
      <c r="B3018" s="2" t="s">
        <v>10894</v>
      </c>
      <c r="C3018" s="2" t="s">
        <v>13928</v>
      </c>
      <c r="D3018" s="3" t="s">
        <v>5356</v>
      </c>
      <c r="E3018" s="1" t="s">
        <v>5357</v>
      </c>
      <c r="F3018" s="1">
        <v>2014</v>
      </c>
      <c r="G3018" s="1">
        <v>1</v>
      </c>
      <c r="H3018" s="1" t="s">
        <v>3495</v>
      </c>
      <c r="I3018" s="1" t="s">
        <v>352</v>
      </c>
      <c r="J3018" s="1" t="s">
        <v>29</v>
      </c>
      <c r="K3018" s="1" t="str">
        <f>IF(Tabela1[[#This Row],[Situação da Obra]]="Inacabada - PC Técnica Concluída","Inacabada",Tabela1[[#This Row],[Situação da Obra]])</f>
        <v>Inacabada</v>
      </c>
      <c r="L3018" s="1" t="s">
        <v>30</v>
      </c>
      <c r="M3018" s="4">
        <v>44915</v>
      </c>
      <c r="N3018" s="5">
        <v>0.20030000000000001</v>
      </c>
      <c r="O3018" s="4">
        <v>43633</v>
      </c>
      <c r="P3018" s="1" t="s">
        <v>709</v>
      </c>
      <c r="Q3018" s="1" t="s">
        <v>710</v>
      </c>
      <c r="R3018" s="1" t="s">
        <v>32</v>
      </c>
      <c r="S3018" s="1" t="s">
        <v>716</v>
      </c>
      <c r="T3018" s="1" t="s">
        <v>712</v>
      </c>
      <c r="U3018" s="6">
        <v>495442.48</v>
      </c>
      <c r="V3018" s="6">
        <v>509812.57</v>
      </c>
      <c r="W3018" s="6">
        <v>0</v>
      </c>
      <c r="X3018" s="6">
        <v>509812.57</v>
      </c>
      <c r="Y3018" s="6">
        <v>205.92</v>
      </c>
      <c r="Z3018" s="7">
        <v>43480</v>
      </c>
      <c r="AA30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18" s="35" t="str">
        <f>IFERROR(
                    _xlfn.XLOOKUP(Tabela1[[#This Row],[ID]],'Base_Solicitações MP'!B:B,'Base_Solicitações MP'!R:R),
                    "Não enviada")</f>
        <v>Não enviada</v>
      </c>
      <c r="AC3018" s="15" t="str">
        <f>_xlfn.CONCAT(Tabela1[[#This Row],[Município]],"/",Tabela1[[#This Row],[UF]])</f>
        <v>Feira Grande/AL</v>
      </c>
    </row>
    <row r="3019" spans="1:29" x14ac:dyDescent="0.25">
      <c r="A3019" s="14" t="s">
        <v>705</v>
      </c>
      <c r="B3019" s="2" t="s">
        <v>6561</v>
      </c>
      <c r="C3019" s="2" t="s">
        <v>13929</v>
      </c>
      <c r="D3019" s="3" t="s">
        <v>5358</v>
      </c>
      <c r="E3019" s="1" t="s">
        <v>5359</v>
      </c>
      <c r="F3019" s="1">
        <v>2014</v>
      </c>
      <c r="G3019" s="1">
        <v>1</v>
      </c>
      <c r="H3019" s="1" t="s">
        <v>5360</v>
      </c>
      <c r="I3019" s="1" t="s">
        <v>82</v>
      </c>
      <c r="J3019" s="1" t="s">
        <v>29</v>
      </c>
      <c r="K3019" s="1" t="str">
        <f>IF(Tabela1[[#This Row],[Situação da Obra]]="Inacabada - PC Técnica Concluída","Inacabada",Tabela1[[#This Row],[Situação da Obra]])</f>
        <v>Inacabada</v>
      </c>
      <c r="L3019" s="1" t="s">
        <v>30</v>
      </c>
      <c r="M3019" s="4">
        <v>44915</v>
      </c>
      <c r="N3019" s="5">
        <v>0.75490000000000002</v>
      </c>
      <c r="O3019" s="4">
        <v>44704</v>
      </c>
      <c r="P3019" s="1" t="s">
        <v>709</v>
      </c>
      <c r="Q3019" s="1" t="s">
        <v>710</v>
      </c>
      <c r="R3019" s="1" t="s">
        <v>32</v>
      </c>
      <c r="S3019" s="1" t="s">
        <v>716</v>
      </c>
      <c r="T3019" s="1" t="s">
        <v>712</v>
      </c>
      <c r="U3019" s="6">
        <v>484338.69</v>
      </c>
      <c r="V3019" s="6">
        <v>509829.76</v>
      </c>
      <c r="W3019" s="6">
        <v>0</v>
      </c>
      <c r="X3019" s="6">
        <v>509829.76</v>
      </c>
      <c r="Y3019" s="6">
        <v>9596.5300000000007</v>
      </c>
      <c r="Z3019" s="7">
        <v>44648</v>
      </c>
      <c r="AA30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9" s="35" t="str">
        <f>IFERROR(
                    _xlfn.XLOOKUP(Tabela1[[#This Row],[ID]],'Base_Solicitações MP'!B:B,'Base_Solicitações MP'!R:R),
                    "Não enviada")</f>
        <v>Diligência</v>
      </c>
      <c r="AC3019" s="15" t="str">
        <f>_xlfn.CONCAT(Tabela1[[#This Row],[Município]],"/",Tabela1[[#This Row],[UF]])</f>
        <v>Muniz Ferreira/BA</v>
      </c>
    </row>
    <row r="3020" spans="1:29" x14ac:dyDescent="0.25">
      <c r="A3020" s="14" t="s">
        <v>705</v>
      </c>
      <c r="B3020" s="2" t="s">
        <v>6845</v>
      </c>
      <c r="C3020" s="2" t="s">
        <v>13930</v>
      </c>
      <c r="D3020" s="3" t="s">
        <v>5361</v>
      </c>
      <c r="E3020" s="1" t="s">
        <v>5362</v>
      </c>
      <c r="F3020" s="1">
        <v>2014</v>
      </c>
      <c r="G3020" s="1">
        <v>1</v>
      </c>
      <c r="H3020" s="1" t="s">
        <v>5363</v>
      </c>
      <c r="I3020" s="1" t="s">
        <v>28</v>
      </c>
      <c r="J3020" s="1" t="s">
        <v>29</v>
      </c>
      <c r="K3020" s="1" t="str">
        <f>IF(Tabela1[[#This Row],[Situação da Obra]]="Inacabada - PC Técnica Concluída","Inacabada",Tabela1[[#This Row],[Situação da Obra]])</f>
        <v>Inacabada</v>
      </c>
      <c r="L3020" s="1" t="s">
        <v>30</v>
      </c>
      <c r="M3020" s="4">
        <v>45026</v>
      </c>
      <c r="N3020" s="5">
        <v>0.73150000000000004</v>
      </c>
      <c r="O3020" s="4">
        <v>43046</v>
      </c>
      <c r="P3020" s="1" t="s">
        <v>709</v>
      </c>
      <c r="Q3020" s="1" t="s">
        <v>710</v>
      </c>
      <c r="R3020" s="1" t="s">
        <v>32</v>
      </c>
      <c r="S3020" s="1" t="s">
        <v>716</v>
      </c>
      <c r="T3020" s="1" t="s">
        <v>712</v>
      </c>
      <c r="U3020" s="6">
        <v>497363.28</v>
      </c>
      <c r="V3020" s="6">
        <v>510000</v>
      </c>
      <c r="W3020" s="6">
        <v>0</v>
      </c>
      <c r="X3020" s="6">
        <v>510000</v>
      </c>
      <c r="Y3020" s="6">
        <v>0</v>
      </c>
      <c r="Z3020" s="7">
        <v>43156</v>
      </c>
      <c r="AA30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0" s="35" t="str">
        <f>IFERROR(
                    _xlfn.XLOOKUP(Tabela1[[#This Row],[ID]],'Base_Solicitações MP'!B:B,'Base_Solicitações MP'!R:R),
                    "Não enviada")</f>
        <v>Diligência</v>
      </c>
      <c r="AC3020" s="15" t="str">
        <f>_xlfn.CONCAT(Tabela1[[#This Row],[Município]],"/",Tabela1[[#This Row],[UF]])</f>
        <v>Alcântaras/CE</v>
      </c>
    </row>
    <row r="3021" spans="1:29" x14ac:dyDescent="0.25">
      <c r="A3021" s="14" t="s">
        <v>705</v>
      </c>
      <c r="B3021" s="2" t="s">
        <v>10895</v>
      </c>
      <c r="C3021" s="2" t="s">
        <v>13931</v>
      </c>
      <c r="D3021" s="3" t="s">
        <v>5364</v>
      </c>
      <c r="E3021" s="1" t="s">
        <v>5365</v>
      </c>
      <c r="F3021" s="1">
        <v>2014</v>
      </c>
      <c r="G3021" s="1">
        <v>1</v>
      </c>
      <c r="H3021" s="1" t="s">
        <v>5366</v>
      </c>
      <c r="I3021" s="1" t="s">
        <v>28</v>
      </c>
      <c r="J3021" s="1" t="s">
        <v>56</v>
      </c>
      <c r="K3021" s="1" t="str">
        <f>IF(Tabela1[[#This Row],[Situação da Obra]]="Inacabada - PC Técnica Concluída","Inacabada",Tabela1[[#This Row],[Situação da Obra]])</f>
        <v>Paralisada</v>
      </c>
      <c r="L3021" s="1" t="s">
        <v>30</v>
      </c>
      <c r="M3021" s="4">
        <v>44695</v>
      </c>
      <c r="N3021" s="5">
        <v>1</v>
      </c>
      <c r="O3021" s="4">
        <v>44694</v>
      </c>
      <c r="P3021" s="1" t="s">
        <v>709</v>
      </c>
      <c r="Q3021" s="1" t="s">
        <v>710</v>
      </c>
      <c r="R3021" s="1" t="s">
        <v>32</v>
      </c>
      <c r="S3021" s="1" t="s">
        <v>716</v>
      </c>
      <c r="T3021" s="1" t="s">
        <v>712</v>
      </c>
      <c r="U3021" s="6">
        <v>145505.26</v>
      </c>
      <c r="V3021" s="6">
        <v>509995.57</v>
      </c>
      <c r="W3021" s="6">
        <v>0</v>
      </c>
      <c r="X3021" s="6">
        <v>509995.57</v>
      </c>
      <c r="Y3021" s="6">
        <v>51108.46</v>
      </c>
      <c r="Z3021" s="7">
        <v>45135</v>
      </c>
      <c r="AA30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21" s="35" t="str">
        <f>IFERROR(
                    _xlfn.XLOOKUP(Tabela1[[#This Row],[ID]],'Base_Solicitações MP'!B:B,'Base_Solicitações MP'!R:R),
                    "Não enviada")</f>
        <v>Não enviada</v>
      </c>
      <c r="AC3021" s="15" t="str">
        <f>_xlfn.CONCAT(Tabela1[[#This Row],[Município]],"/",Tabela1[[#This Row],[UF]])</f>
        <v>Deputado Irapuan Pinheiro/CE</v>
      </c>
    </row>
    <row r="3022" spans="1:29" x14ac:dyDescent="0.25">
      <c r="A3022" s="14" t="s">
        <v>705</v>
      </c>
      <c r="B3022" s="2" t="s">
        <v>10896</v>
      </c>
      <c r="C3022" s="2" t="s">
        <v>13932</v>
      </c>
      <c r="D3022" s="3" t="s">
        <v>5367</v>
      </c>
      <c r="E3022" s="1" t="s">
        <v>5368</v>
      </c>
      <c r="F3022" s="1">
        <v>2014</v>
      </c>
      <c r="G3022" s="1">
        <v>1</v>
      </c>
      <c r="H3022" s="1" t="s">
        <v>2807</v>
      </c>
      <c r="I3022" s="1" t="s">
        <v>28</v>
      </c>
      <c r="J3022" s="1" t="s">
        <v>56</v>
      </c>
      <c r="K3022" s="1" t="str">
        <f>IF(Tabela1[[#This Row],[Situação da Obra]]="Inacabada - PC Técnica Concluída","Inacabada",Tabela1[[#This Row],[Situação da Obra]])</f>
        <v>Paralisada</v>
      </c>
      <c r="L3022" s="1" t="s">
        <v>30</v>
      </c>
      <c r="M3022" s="4">
        <v>44438</v>
      </c>
      <c r="N3022" s="5">
        <v>0.56310000000000004</v>
      </c>
      <c r="O3022" s="4">
        <v>44784</v>
      </c>
      <c r="P3022" s="1" t="s">
        <v>709</v>
      </c>
      <c r="Q3022" s="1" t="s">
        <v>710</v>
      </c>
      <c r="R3022" s="1" t="s">
        <v>32</v>
      </c>
      <c r="S3022" s="1" t="s">
        <v>716</v>
      </c>
      <c r="T3022" s="1" t="s">
        <v>712</v>
      </c>
      <c r="U3022" s="6">
        <v>695217.58</v>
      </c>
      <c r="V3022" s="6">
        <v>510000</v>
      </c>
      <c r="W3022" s="6">
        <v>0</v>
      </c>
      <c r="X3022" s="6">
        <v>510000</v>
      </c>
      <c r="Y3022" s="6">
        <v>3384.51</v>
      </c>
      <c r="Z3022" s="7">
        <v>45338</v>
      </c>
      <c r="AA30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2" s="35" t="str">
        <f>IFERROR(
                    _xlfn.XLOOKUP(Tabela1[[#This Row],[ID]],'Base_Solicitações MP'!B:B,'Base_Solicitações MP'!R:R),
                    "Não enviada")</f>
        <v>Retornado para Análise FNDE</v>
      </c>
      <c r="AC3022" s="15" t="str">
        <f>_xlfn.CONCAT(Tabela1[[#This Row],[Município]],"/",Tabela1[[#This Row],[UF]])</f>
        <v>Iguatu/CE</v>
      </c>
    </row>
    <row r="3023" spans="1:29" x14ac:dyDescent="0.25">
      <c r="A3023" s="14" t="s">
        <v>705</v>
      </c>
      <c r="B3023" s="2" t="s">
        <v>10897</v>
      </c>
      <c r="C3023" s="2" t="s">
        <v>13933</v>
      </c>
      <c r="D3023" s="3" t="s">
        <v>5369</v>
      </c>
      <c r="E3023" s="1" t="s">
        <v>5370</v>
      </c>
      <c r="F3023" s="1">
        <v>2014</v>
      </c>
      <c r="G3023" s="1">
        <v>1</v>
      </c>
      <c r="H3023" s="1" t="s">
        <v>2665</v>
      </c>
      <c r="I3023" s="1" t="s">
        <v>28</v>
      </c>
      <c r="J3023" s="1" t="s">
        <v>40</v>
      </c>
      <c r="K3023" s="1" t="str">
        <f>IF(Tabela1[[#This Row],[Situação da Obra]]="Inacabada - PC Técnica Concluída","Inacabada",Tabela1[[#This Row],[Situação da Obra]])</f>
        <v>Inacabada</v>
      </c>
      <c r="L3023" s="1" t="s">
        <v>30</v>
      </c>
      <c r="M3023" s="4">
        <v>45005</v>
      </c>
      <c r="N3023" s="5">
        <v>0.49969999999999998</v>
      </c>
      <c r="O3023" s="4">
        <v>44326</v>
      </c>
      <c r="P3023" s="1" t="s">
        <v>709</v>
      </c>
      <c r="Q3023" s="1" t="s">
        <v>710</v>
      </c>
      <c r="R3023" s="1" t="s">
        <v>32</v>
      </c>
      <c r="S3023" s="1" t="s">
        <v>716</v>
      </c>
      <c r="T3023" s="1" t="s">
        <v>712</v>
      </c>
      <c r="U3023" s="6">
        <v>504027.6</v>
      </c>
      <c r="V3023" s="6">
        <v>509853.69</v>
      </c>
      <c r="W3023" s="6">
        <v>0</v>
      </c>
      <c r="X3023" s="6">
        <v>509853.69</v>
      </c>
      <c r="Y3023" s="6">
        <v>5177.3100000000004</v>
      </c>
      <c r="Z3023" s="7">
        <v>44981</v>
      </c>
      <c r="AA30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3" s="35" t="str">
        <f>IFERROR(
                    _xlfn.XLOOKUP(Tabela1[[#This Row],[ID]],'Base_Solicitações MP'!B:B,'Base_Solicitações MP'!R:R),
                    "Não enviada")</f>
        <v>Aguardando Análise FNDE</v>
      </c>
      <c r="AC3023" s="15" t="str">
        <f>_xlfn.CONCAT(Tabela1[[#This Row],[Município]],"/",Tabela1[[#This Row],[UF]])</f>
        <v>Itarema/CE</v>
      </c>
    </row>
    <row r="3024" spans="1:29" x14ac:dyDescent="0.25">
      <c r="A3024" s="14" t="s">
        <v>705</v>
      </c>
      <c r="B3024" s="2" t="s">
        <v>10898</v>
      </c>
      <c r="C3024" s="2" t="s">
        <v>13934</v>
      </c>
      <c r="D3024" s="3" t="s">
        <v>5371</v>
      </c>
      <c r="E3024" s="1" t="s">
        <v>5372</v>
      </c>
      <c r="F3024" s="1">
        <v>2014</v>
      </c>
      <c r="G3024" s="1">
        <v>1</v>
      </c>
      <c r="H3024" s="1" t="s">
        <v>1950</v>
      </c>
      <c r="I3024" s="1" t="s">
        <v>28</v>
      </c>
      <c r="J3024" s="1" t="s">
        <v>29</v>
      </c>
      <c r="K3024" s="1" t="str">
        <f>IF(Tabela1[[#This Row],[Situação da Obra]]="Inacabada - PC Técnica Concluída","Inacabada",Tabela1[[#This Row],[Situação da Obra]])</f>
        <v>Inacabada</v>
      </c>
      <c r="L3024" s="1" t="s">
        <v>30</v>
      </c>
      <c r="M3024" s="4">
        <v>44915</v>
      </c>
      <c r="N3024" s="5">
        <v>0.27100000000000002</v>
      </c>
      <c r="O3024" s="4">
        <v>43174</v>
      </c>
      <c r="P3024" s="1" t="s">
        <v>709</v>
      </c>
      <c r="Q3024" s="1" t="s">
        <v>710</v>
      </c>
      <c r="R3024" s="1" t="s">
        <v>32</v>
      </c>
      <c r="S3024" s="1" t="s">
        <v>716</v>
      </c>
      <c r="T3024" s="1" t="s">
        <v>712</v>
      </c>
      <c r="U3024" s="6">
        <v>504894.78</v>
      </c>
      <c r="V3024" s="6">
        <v>510000</v>
      </c>
      <c r="W3024" s="6">
        <v>0</v>
      </c>
      <c r="X3024" s="6">
        <v>510000</v>
      </c>
      <c r="Y3024" s="6">
        <v>0</v>
      </c>
      <c r="Z3024" s="7">
        <v>43174</v>
      </c>
      <c r="AA30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4" s="35" t="str">
        <f>IFERROR(
                    _xlfn.XLOOKUP(Tabela1[[#This Row],[ID]],'Base_Solicitações MP'!B:B,'Base_Solicitações MP'!R:R),
                    "Não enviada")</f>
        <v>Diligência</v>
      </c>
      <c r="AC3024" s="15" t="str">
        <f>_xlfn.CONCAT(Tabela1[[#This Row],[Município]],"/",Tabela1[[#This Row],[UF]])</f>
        <v>Lavras da Mangabeira/CE</v>
      </c>
    </row>
    <row r="3025" spans="1:29" x14ac:dyDescent="0.25">
      <c r="A3025" s="14" t="s">
        <v>705</v>
      </c>
      <c r="B3025" s="2" t="s">
        <v>10899</v>
      </c>
      <c r="C3025" s="2" t="s">
        <v>13935</v>
      </c>
      <c r="D3025" s="3" t="s">
        <v>5373</v>
      </c>
      <c r="E3025" s="1" t="s">
        <v>5374</v>
      </c>
      <c r="F3025" s="1">
        <v>2014</v>
      </c>
      <c r="G3025" s="1">
        <v>1</v>
      </c>
      <c r="H3025" s="1" t="s">
        <v>5375</v>
      </c>
      <c r="I3025" s="1" t="s">
        <v>129</v>
      </c>
      <c r="J3025" s="1" t="s">
        <v>29</v>
      </c>
      <c r="K3025" s="1" t="str">
        <f>IF(Tabela1[[#This Row],[Situação da Obra]]="Inacabada - PC Técnica Concluída","Inacabada",Tabela1[[#This Row],[Situação da Obra]])</f>
        <v>Inacabada</v>
      </c>
      <c r="L3025" s="1" t="s">
        <v>30</v>
      </c>
      <c r="M3025" s="4">
        <v>44915</v>
      </c>
      <c r="N3025" s="5">
        <v>0</v>
      </c>
      <c r="O3025" s="4"/>
      <c r="P3025" s="1" t="s">
        <v>709</v>
      </c>
      <c r="Q3025" s="1" t="s">
        <v>710</v>
      </c>
      <c r="R3025" s="1" t="s">
        <v>32</v>
      </c>
      <c r="S3025" s="1" t="s">
        <v>716</v>
      </c>
      <c r="T3025" s="1" t="s">
        <v>712</v>
      </c>
      <c r="U3025" s="6">
        <v>498321.31</v>
      </c>
      <c r="V3025" s="6">
        <v>509032.03</v>
      </c>
      <c r="W3025" s="6">
        <v>0</v>
      </c>
      <c r="X3025" s="6">
        <v>509032.03</v>
      </c>
      <c r="Y3025" s="6">
        <v>0</v>
      </c>
      <c r="Z3025" s="7">
        <v>42916</v>
      </c>
      <c r="AA30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25" s="35" t="str">
        <f>IFERROR(
                    _xlfn.XLOOKUP(Tabela1[[#This Row],[ID]],'Base_Solicitações MP'!B:B,'Base_Solicitações MP'!R:R),
                    "Não enviada")</f>
        <v>Não enviada</v>
      </c>
      <c r="AC3025" s="15" t="str">
        <f>_xlfn.CONCAT(Tabela1[[#This Row],[Município]],"/",Tabela1[[#This Row],[UF]])</f>
        <v>Grossos/RN</v>
      </c>
    </row>
    <row r="3026" spans="1:29" x14ac:dyDescent="0.25">
      <c r="A3026" s="14" t="s">
        <v>705</v>
      </c>
      <c r="B3026" s="2" t="s">
        <v>10900</v>
      </c>
      <c r="C3026" s="2" t="s">
        <v>13936</v>
      </c>
      <c r="D3026" s="3" t="s">
        <v>5376</v>
      </c>
      <c r="E3026" s="1" t="s">
        <v>5377</v>
      </c>
      <c r="F3026" s="1">
        <v>2014</v>
      </c>
      <c r="G3026" s="1">
        <v>1</v>
      </c>
      <c r="H3026" s="1" t="s">
        <v>5378</v>
      </c>
      <c r="I3026" s="1" t="s">
        <v>129</v>
      </c>
      <c r="J3026" s="1" t="s">
        <v>29</v>
      </c>
      <c r="K3026" s="1" t="str">
        <f>IF(Tabela1[[#This Row],[Situação da Obra]]="Inacabada - PC Técnica Concluída","Inacabada",Tabela1[[#This Row],[Situação da Obra]])</f>
        <v>Inacabada</v>
      </c>
      <c r="L3026" s="1" t="s">
        <v>30</v>
      </c>
      <c r="M3026" s="4">
        <v>44915</v>
      </c>
      <c r="N3026" s="5">
        <v>0.31390000000000001</v>
      </c>
      <c r="O3026" s="4">
        <v>43124</v>
      </c>
      <c r="P3026" s="1" t="s">
        <v>709</v>
      </c>
      <c r="Q3026" s="1" t="s">
        <v>710</v>
      </c>
      <c r="R3026" s="1" t="s">
        <v>32</v>
      </c>
      <c r="S3026" s="1" t="s">
        <v>716</v>
      </c>
      <c r="T3026" s="1" t="s">
        <v>712</v>
      </c>
      <c r="U3026" s="6">
        <v>501442.84</v>
      </c>
      <c r="V3026" s="6">
        <v>502970.47</v>
      </c>
      <c r="W3026" s="6">
        <v>0</v>
      </c>
      <c r="X3026" s="6">
        <v>502970.47</v>
      </c>
      <c r="Y3026" s="6">
        <v>8.2100000000000009</v>
      </c>
      <c r="Z3026" s="7">
        <v>43251</v>
      </c>
      <c r="AA30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26" s="35" t="str">
        <f>IFERROR(
                    _xlfn.XLOOKUP(Tabela1[[#This Row],[ID]],'Base_Solicitações MP'!B:B,'Base_Solicitações MP'!R:R),
                    "Não enviada")</f>
        <v>Não enviada</v>
      </c>
      <c r="AC3026" s="15" t="str">
        <f>_xlfn.CONCAT(Tabela1[[#This Row],[Município]],"/",Tabela1[[#This Row],[UF]])</f>
        <v>Lajes Pintadas/RN</v>
      </c>
    </row>
    <row r="3027" spans="1:29" x14ac:dyDescent="0.25">
      <c r="A3027" s="14" t="s">
        <v>705</v>
      </c>
      <c r="B3027" s="2" t="s">
        <v>10901</v>
      </c>
      <c r="C3027" s="2" t="s">
        <v>13937</v>
      </c>
      <c r="D3027" s="3" t="s">
        <v>5379</v>
      </c>
      <c r="E3027" s="1" t="s">
        <v>5380</v>
      </c>
      <c r="F3027" s="1">
        <v>2014</v>
      </c>
      <c r="G3027" s="1">
        <v>1</v>
      </c>
      <c r="H3027" s="1" t="s">
        <v>5381</v>
      </c>
      <c r="I3027" s="1" t="s">
        <v>129</v>
      </c>
      <c r="J3027" s="1" t="s">
        <v>29</v>
      </c>
      <c r="K3027" s="1" t="str">
        <f>IF(Tabela1[[#This Row],[Situação da Obra]]="Inacabada - PC Técnica Concluída","Inacabada",Tabela1[[#This Row],[Situação da Obra]])</f>
        <v>Inacabada</v>
      </c>
      <c r="L3027" s="1" t="s">
        <v>30</v>
      </c>
      <c r="M3027" s="4">
        <v>44915</v>
      </c>
      <c r="N3027" s="5">
        <v>0.25640000000000002</v>
      </c>
      <c r="O3027" s="4">
        <v>42979</v>
      </c>
      <c r="P3027" s="1" t="s">
        <v>709</v>
      </c>
      <c r="Q3027" s="1" t="s">
        <v>710</v>
      </c>
      <c r="R3027" s="1" t="s">
        <v>32</v>
      </c>
      <c r="S3027" s="1" t="s">
        <v>716</v>
      </c>
      <c r="T3027" s="1" t="s">
        <v>712</v>
      </c>
      <c r="U3027" s="6">
        <v>508347.37</v>
      </c>
      <c r="V3027" s="6">
        <v>509940.39</v>
      </c>
      <c r="W3027" s="6">
        <v>0</v>
      </c>
      <c r="X3027" s="6">
        <v>509940.39</v>
      </c>
      <c r="Y3027" s="6">
        <v>12070.91</v>
      </c>
      <c r="Z3027" s="7">
        <v>44968</v>
      </c>
      <c r="AA30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7" s="35" t="str">
        <f>IFERROR(
                    _xlfn.XLOOKUP(Tabela1[[#This Row],[ID]],'Base_Solicitações MP'!B:B,'Base_Solicitações MP'!R:R),
                    "Não enviada")</f>
        <v>Diligência</v>
      </c>
      <c r="AC3027" s="15" t="str">
        <f>_xlfn.CONCAT(Tabela1[[#This Row],[Município]],"/",Tabela1[[#This Row],[UF]])</f>
        <v>Pedra Grande/RN</v>
      </c>
    </row>
    <row r="3028" spans="1:29" x14ac:dyDescent="0.25">
      <c r="A3028" s="14" t="s">
        <v>705</v>
      </c>
      <c r="B3028" s="2" t="s">
        <v>10902</v>
      </c>
      <c r="C3028" s="2" t="s">
        <v>13938</v>
      </c>
      <c r="D3028" s="3" t="s">
        <v>5382</v>
      </c>
      <c r="E3028" s="1" t="s">
        <v>5383</v>
      </c>
      <c r="F3028" s="1">
        <v>2014</v>
      </c>
      <c r="G3028" s="1">
        <v>1</v>
      </c>
      <c r="H3028" s="1" t="s">
        <v>1883</v>
      </c>
      <c r="I3028" s="1" t="s">
        <v>44</v>
      </c>
      <c r="J3028" s="1" t="s">
        <v>29</v>
      </c>
      <c r="K3028" s="1" t="str">
        <f>IF(Tabela1[[#This Row],[Situação da Obra]]="Inacabada - PC Técnica Concluída","Inacabada",Tabela1[[#This Row],[Situação da Obra]])</f>
        <v>Inacabada</v>
      </c>
      <c r="L3028" s="1" t="s">
        <v>30</v>
      </c>
      <c r="M3028" s="4">
        <v>44915</v>
      </c>
      <c r="N3028" s="5">
        <v>0.2238</v>
      </c>
      <c r="O3028" s="4">
        <v>44258</v>
      </c>
      <c r="P3028" s="1" t="s">
        <v>709</v>
      </c>
      <c r="Q3028" s="1" t="s">
        <v>710</v>
      </c>
      <c r="R3028" s="1" t="s">
        <v>32</v>
      </c>
      <c r="S3028" s="1" t="s">
        <v>716</v>
      </c>
      <c r="T3028" s="1" t="s">
        <v>712</v>
      </c>
      <c r="U3028" s="6">
        <v>391723.95</v>
      </c>
      <c r="V3028" s="6">
        <v>509981.46</v>
      </c>
      <c r="W3028" s="6">
        <v>0</v>
      </c>
      <c r="X3028" s="6">
        <v>509981.46</v>
      </c>
      <c r="Y3028" s="6">
        <v>0</v>
      </c>
      <c r="Z3028" s="7">
        <v>44420</v>
      </c>
      <c r="AA30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8" s="35" t="str">
        <f>IFERROR(
                    _xlfn.XLOOKUP(Tabela1[[#This Row],[ID]],'Base_Solicitações MP'!B:B,'Base_Solicitações MP'!R:R),
                    "Não enviada")</f>
        <v>Diligência</v>
      </c>
      <c r="AC3028" s="15" t="str">
        <f>_xlfn.CONCAT(Tabela1[[#This Row],[Município]],"/",Tabela1[[#This Row],[UF]])</f>
        <v>Barreirinhas/MA</v>
      </c>
    </row>
    <row r="3029" spans="1:29" x14ac:dyDescent="0.25">
      <c r="A3029" s="14" t="s">
        <v>705</v>
      </c>
      <c r="B3029" s="2" t="s">
        <v>10903</v>
      </c>
      <c r="C3029" s="2" t="s">
        <v>13939</v>
      </c>
      <c r="D3029" s="3" t="s">
        <v>5384</v>
      </c>
      <c r="E3029" s="1" t="s">
        <v>5385</v>
      </c>
      <c r="F3029" s="1">
        <v>2014</v>
      </c>
      <c r="G3029" s="1">
        <v>1</v>
      </c>
      <c r="H3029" s="1" t="s">
        <v>5386</v>
      </c>
      <c r="I3029" s="1" t="s">
        <v>208</v>
      </c>
      <c r="J3029" s="1" t="s">
        <v>29</v>
      </c>
      <c r="K3029" s="1" t="str">
        <f>IF(Tabela1[[#This Row],[Situação da Obra]]="Inacabada - PC Técnica Concluída","Inacabada",Tabela1[[#This Row],[Situação da Obra]])</f>
        <v>Inacabada</v>
      </c>
      <c r="L3029" s="1" t="s">
        <v>30</v>
      </c>
      <c r="M3029" s="4">
        <v>45042</v>
      </c>
      <c r="N3029" s="5">
        <v>0.20569999999999999</v>
      </c>
      <c r="O3029" s="4">
        <v>43196</v>
      </c>
      <c r="P3029" s="1" t="s">
        <v>709</v>
      </c>
      <c r="Q3029" s="1" t="s">
        <v>710</v>
      </c>
      <c r="R3029" s="1" t="s">
        <v>32</v>
      </c>
      <c r="S3029" s="1" t="s">
        <v>716</v>
      </c>
      <c r="T3029" s="1" t="s">
        <v>712</v>
      </c>
      <c r="U3029" s="6">
        <v>508093.07</v>
      </c>
      <c r="V3029" s="6">
        <v>509989.34</v>
      </c>
      <c r="W3029" s="6">
        <v>0</v>
      </c>
      <c r="X3029" s="6">
        <v>509989.34</v>
      </c>
      <c r="Y3029" s="6">
        <v>0.08</v>
      </c>
      <c r="Z3029" s="7">
        <v>43038</v>
      </c>
      <c r="AA30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9" s="35" t="str">
        <f>IFERROR(
                    _xlfn.XLOOKUP(Tabela1[[#This Row],[ID]],'Base_Solicitações MP'!B:B,'Base_Solicitações MP'!R:R),
                    "Não enviada")</f>
        <v>Aguardando Análise FNDE</v>
      </c>
      <c r="AC3029" s="15" t="str">
        <f>_xlfn.CONCAT(Tabela1[[#This Row],[Município]],"/",Tabela1[[#This Row],[UF]])</f>
        <v>Alto Alegre/RR</v>
      </c>
    </row>
    <row r="3030" spans="1:29" x14ac:dyDescent="0.25">
      <c r="A3030" s="14" t="s">
        <v>705</v>
      </c>
      <c r="B3030" s="2" t="s">
        <v>10904</v>
      </c>
      <c r="C3030" s="2" t="s">
        <v>13940</v>
      </c>
      <c r="D3030" s="3" t="s">
        <v>5387</v>
      </c>
      <c r="E3030" s="1" t="s">
        <v>5388</v>
      </c>
      <c r="F3030" s="1">
        <v>2014</v>
      </c>
      <c r="G3030" s="1">
        <v>1</v>
      </c>
      <c r="H3030" s="1" t="s">
        <v>3207</v>
      </c>
      <c r="I3030" s="1" t="s">
        <v>99</v>
      </c>
      <c r="J3030" s="1" t="s">
        <v>29</v>
      </c>
      <c r="K3030" s="1" t="str">
        <f>IF(Tabela1[[#This Row],[Situação da Obra]]="Inacabada - PC Técnica Concluída","Inacabada",Tabela1[[#This Row],[Situação da Obra]])</f>
        <v>Inacabada</v>
      </c>
      <c r="L3030" s="1" t="s">
        <v>30</v>
      </c>
      <c r="M3030" s="4">
        <v>44915</v>
      </c>
      <c r="N3030" s="5">
        <v>0.63229999999999997</v>
      </c>
      <c r="O3030" s="4">
        <v>43524</v>
      </c>
      <c r="P3030" s="1" t="s">
        <v>709</v>
      </c>
      <c r="Q3030" s="1" t="s">
        <v>710</v>
      </c>
      <c r="R3030" s="1" t="s">
        <v>32</v>
      </c>
      <c r="S3030" s="1" t="s">
        <v>716</v>
      </c>
      <c r="T3030" s="1" t="s">
        <v>712</v>
      </c>
      <c r="U3030" s="6">
        <v>702446.06</v>
      </c>
      <c r="V3030" s="6">
        <v>509954.83</v>
      </c>
      <c r="W3030" s="6">
        <v>0</v>
      </c>
      <c r="X3030" s="6">
        <v>509954.83</v>
      </c>
      <c r="Y3030" s="6">
        <v>14940.88</v>
      </c>
      <c r="Z3030" s="7">
        <v>43320</v>
      </c>
      <c r="AA30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0" s="35" t="str">
        <f>IFERROR(
                    _xlfn.XLOOKUP(Tabela1[[#This Row],[ID]],'Base_Solicitações MP'!B:B,'Base_Solicitações MP'!R:R),
                    "Não enviada")</f>
        <v>Não enviada</v>
      </c>
      <c r="AC3030" s="15" t="str">
        <f>_xlfn.CONCAT(Tabela1[[#This Row],[Município]],"/",Tabela1[[#This Row],[UF]])</f>
        <v>Capão do Leão/RS</v>
      </c>
    </row>
    <row r="3031" spans="1:29" x14ac:dyDescent="0.25">
      <c r="A3031" s="14" t="s">
        <v>705</v>
      </c>
      <c r="B3031" s="2" t="s">
        <v>10905</v>
      </c>
      <c r="C3031" s="2" t="s">
        <v>13941</v>
      </c>
      <c r="D3031" s="3" t="s">
        <v>5389</v>
      </c>
      <c r="E3031" s="1" t="s">
        <v>5390</v>
      </c>
      <c r="F3031" s="1">
        <v>2014</v>
      </c>
      <c r="G3031" s="1">
        <v>2</v>
      </c>
      <c r="H3031" s="1" t="s">
        <v>562</v>
      </c>
      <c r="I3031" s="1" t="s">
        <v>44</v>
      </c>
      <c r="J3031" s="1" t="s">
        <v>40</v>
      </c>
      <c r="K3031" s="1" t="str">
        <f>IF(Tabela1[[#This Row],[Situação da Obra]]="Inacabada - PC Técnica Concluída","Inacabada",Tabela1[[#This Row],[Situação da Obra]])</f>
        <v>Inacabada</v>
      </c>
      <c r="L3031" s="1" t="s">
        <v>30</v>
      </c>
      <c r="M3031" s="4">
        <v>43451</v>
      </c>
      <c r="N3031" s="5">
        <v>0</v>
      </c>
      <c r="O3031" s="4"/>
      <c r="P3031" s="1" t="s">
        <v>709</v>
      </c>
      <c r="Q3031" s="1" t="s">
        <v>710</v>
      </c>
      <c r="R3031" s="1" t="s">
        <v>32</v>
      </c>
      <c r="S3031" s="1" t="s">
        <v>716</v>
      </c>
      <c r="T3031" s="1" t="s">
        <v>712</v>
      </c>
      <c r="U3031" s="6">
        <v>509932.6</v>
      </c>
      <c r="V3031" s="6">
        <v>510000</v>
      </c>
      <c r="W3031" s="6">
        <v>0</v>
      </c>
      <c r="X3031" s="6">
        <v>510000</v>
      </c>
      <c r="Y3031" s="6">
        <v>0</v>
      </c>
      <c r="Z3031" s="7">
        <v>42590</v>
      </c>
      <c r="AA30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1" s="35" t="str">
        <f>IFERROR(
                    _xlfn.XLOOKUP(Tabela1[[#This Row],[ID]],'Base_Solicitações MP'!B:B,'Base_Solicitações MP'!R:R),
                    "Não enviada")</f>
        <v>Diligência</v>
      </c>
      <c r="AC3031" s="15" t="str">
        <f>_xlfn.CONCAT(Tabela1[[#This Row],[Município]],"/",Tabela1[[#This Row],[UF]])</f>
        <v>Duque Bacelar/MA</v>
      </c>
    </row>
    <row r="3032" spans="1:29" x14ac:dyDescent="0.25">
      <c r="A3032" s="14" t="s">
        <v>705</v>
      </c>
      <c r="B3032" s="2" t="s">
        <v>10906</v>
      </c>
      <c r="C3032" s="2" t="s">
        <v>13942</v>
      </c>
      <c r="D3032" s="3" t="s">
        <v>5389</v>
      </c>
      <c r="E3032" s="1" t="s">
        <v>5390</v>
      </c>
      <c r="F3032" s="1">
        <v>2014</v>
      </c>
      <c r="G3032" s="1">
        <v>2</v>
      </c>
      <c r="H3032" s="1" t="s">
        <v>562</v>
      </c>
      <c r="I3032" s="1" t="s">
        <v>44</v>
      </c>
      <c r="J3032" s="1" t="s">
        <v>40</v>
      </c>
      <c r="K3032" s="1" t="str">
        <f>IF(Tabela1[[#This Row],[Situação da Obra]]="Inacabada - PC Técnica Concluída","Inacabada",Tabela1[[#This Row],[Situação da Obra]])</f>
        <v>Inacabada</v>
      </c>
      <c r="L3032" s="1" t="s">
        <v>30</v>
      </c>
      <c r="M3032" s="4">
        <v>43451</v>
      </c>
      <c r="N3032" s="5">
        <v>0</v>
      </c>
      <c r="O3032" s="4"/>
      <c r="P3032" s="1" t="s">
        <v>709</v>
      </c>
      <c r="Q3032" s="1" t="s">
        <v>710</v>
      </c>
      <c r="R3032" s="1" t="s">
        <v>32</v>
      </c>
      <c r="S3032" s="1" t="s">
        <v>716</v>
      </c>
      <c r="T3032" s="1" t="s">
        <v>712</v>
      </c>
      <c r="U3032" s="6">
        <v>509932.6</v>
      </c>
      <c r="V3032" s="6">
        <v>510000</v>
      </c>
      <c r="W3032" s="6">
        <v>0</v>
      </c>
      <c r="X3032" s="6">
        <v>510000</v>
      </c>
      <c r="Y3032" s="6">
        <v>0</v>
      </c>
      <c r="Z3032" s="7">
        <v>42590</v>
      </c>
      <c r="AA30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2" s="35" t="str">
        <f>IFERROR(
                    _xlfn.XLOOKUP(Tabela1[[#This Row],[ID]],'Base_Solicitações MP'!B:B,'Base_Solicitações MP'!R:R),
                    "Não enviada")</f>
        <v>Diligência</v>
      </c>
      <c r="AC3032" s="15" t="str">
        <f>_xlfn.CONCAT(Tabela1[[#This Row],[Município]],"/",Tabela1[[#This Row],[UF]])</f>
        <v>Duque Bacelar/MA</v>
      </c>
    </row>
    <row r="3033" spans="1:29" x14ac:dyDescent="0.25">
      <c r="A3033" s="14" t="s">
        <v>705</v>
      </c>
      <c r="B3033" s="2" t="s">
        <v>10907</v>
      </c>
      <c r="C3033" s="2" t="s">
        <v>13943</v>
      </c>
      <c r="D3033" s="3" t="s">
        <v>5391</v>
      </c>
      <c r="E3033" s="1" t="s">
        <v>5392</v>
      </c>
      <c r="F3033" s="1">
        <v>2014</v>
      </c>
      <c r="G3033" s="1">
        <v>1</v>
      </c>
      <c r="H3033" s="1" t="s">
        <v>5393</v>
      </c>
      <c r="I3033" s="1" t="s">
        <v>55</v>
      </c>
      <c r="J3033" s="1" t="s">
        <v>29</v>
      </c>
      <c r="K3033" s="1" t="str">
        <f>IF(Tabela1[[#This Row],[Situação da Obra]]="Inacabada - PC Técnica Concluída","Inacabada",Tabela1[[#This Row],[Situação da Obra]])</f>
        <v>Inacabada</v>
      </c>
      <c r="L3033" s="1" t="s">
        <v>30</v>
      </c>
      <c r="M3033" s="4">
        <v>44915</v>
      </c>
      <c r="N3033" s="5">
        <v>0.50060000000000004</v>
      </c>
      <c r="O3033" s="4">
        <v>43907</v>
      </c>
      <c r="P3033" s="1" t="s">
        <v>709</v>
      </c>
      <c r="Q3033" s="1" t="s">
        <v>710</v>
      </c>
      <c r="R3033" s="1" t="s">
        <v>32</v>
      </c>
      <c r="S3033" s="1" t="s">
        <v>716</v>
      </c>
      <c r="T3033" s="1" t="s">
        <v>712</v>
      </c>
      <c r="U3033" s="6">
        <v>448430.02</v>
      </c>
      <c r="V3033" s="6">
        <v>507693.97</v>
      </c>
      <c r="W3033" s="6">
        <v>0</v>
      </c>
      <c r="X3033" s="6">
        <v>507693.97</v>
      </c>
      <c r="Y3033" s="6">
        <v>24031.4</v>
      </c>
      <c r="Z3033" s="7">
        <v>44620</v>
      </c>
      <c r="AA30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3" s="35" t="str">
        <f>IFERROR(
                    _xlfn.XLOOKUP(Tabela1[[#This Row],[ID]],'Base_Solicitações MP'!B:B,'Base_Solicitações MP'!R:R),
                    "Não enviada")</f>
        <v>Em Cadastramento</v>
      </c>
      <c r="AC3033" s="15" t="str">
        <f>_xlfn.CONCAT(Tabela1[[#This Row],[Município]],"/",Tabela1[[#This Row],[UF]])</f>
        <v>Bebedouro/SP</v>
      </c>
    </row>
    <row r="3034" spans="1:29" x14ac:dyDescent="0.25">
      <c r="A3034" s="14" t="s">
        <v>705</v>
      </c>
      <c r="B3034" s="2" t="s">
        <v>10908</v>
      </c>
      <c r="C3034" s="2" t="s">
        <v>13944</v>
      </c>
      <c r="D3034" s="3" t="s">
        <v>5394</v>
      </c>
      <c r="E3034" s="1" t="s">
        <v>5395</v>
      </c>
      <c r="F3034" s="1">
        <v>2014</v>
      </c>
      <c r="G3034" s="1">
        <v>2</v>
      </c>
      <c r="H3034" s="1" t="s">
        <v>605</v>
      </c>
      <c r="I3034" s="1" t="s">
        <v>44</v>
      </c>
      <c r="J3034" s="1" t="s">
        <v>29</v>
      </c>
      <c r="K3034" s="1" t="str">
        <f>IF(Tabela1[[#This Row],[Situação da Obra]]="Inacabada - PC Técnica Concluída","Inacabada",Tabela1[[#This Row],[Situação da Obra]])</f>
        <v>Inacabada</v>
      </c>
      <c r="L3034" s="1" t="s">
        <v>30</v>
      </c>
      <c r="M3034" s="4">
        <v>44915</v>
      </c>
      <c r="N3034" s="5">
        <v>0.23569999999999999</v>
      </c>
      <c r="O3034" s="4">
        <v>44778</v>
      </c>
      <c r="P3034" s="1" t="s">
        <v>709</v>
      </c>
      <c r="Q3034" s="1" t="s">
        <v>710</v>
      </c>
      <c r="R3034" s="1" t="s">
        <v>32</v>
      </c>
      <c r="S3034" s="1" t="s">
        <v>716</v>
      </c>
      <c r="T3034" s="1" t="s">
        <v>712</v>
      </c>
      <c r="U3034" s="6">
        <v>508253.21</v>
      </c>
      <c r="V3034" s="6">
        <v>509785.19</v>
      </c>
      <c r="W3034" s="6">
        <v>0</v>
      </c>
      <c r="X3034" s="6">
        <v>509785.19</v>
      </c>
      <c r="Y3034" s="6">
        <v>2903.71</v>
      </c>
      <c r="Z3034" s="7">
        <v>44754</v>
      </c>
      <c r="AA30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4" s="35" t="str">
        <f>IFERROR(
                    _xlfn.XLOOKUP(Tabela1[[#This Row],[ID]],'Base_Solicitações MP'!B:B,'Base_Solicitações MP'!R:R),
                    "Não enviada")</f>
        <v>Diligência</v>
      </c>
      <c r="AC3034" s="15" t="str">
        <f>_xlfn.CONCAT(Tabela1[[#This Row],[Município]],"/",Tabela1[[#This Row],[UF]])</f>
        <v>Icatu/MA</v>
      </c>
    </row>
    <row r="3035" spans="1:29" x14ac:dyDescent="0.25">
      <c r="A3035" s="14" t="s">
        <v>705</v>
      </c>
      <c r="B3035" s="2" t="s">
        <v>10909</v>
      </c>
      <c r="C3035" s="2" t="s">
        <v>13945</v>
      </c>
      <c r="D3035" s="3" t="s">
        <v>5394</v>
      </c>
      <c r="E3035" s="1" t="s">
        <v>5395</v>
      </c>
      <c r="F3035" s="1">
        <v>2014</v>
      </c>
      <c r="G3035" s="1">
        <v>2</v>
      </c>
      <c r="H3035" s="1" t="s">
        <v>605</v>
      </c>
      <c r="I3035" s="1" t="s">
        <v>44</v>
      </c>
      <c r="J3035" s="1" t="s">
        <v>29</v>
      </c>
      <c r="K3035" s="1" t="str">
        <f>IF(Tabela1[[#This Row],[Situação da Obra]]="Inacabada - PC Técnica Concluída","Inacabada",Tabela1[[#This Row],[Situação da Obra]])</f>
        <v>Inacabada</v>
      </c>
      <c r="L3035" s="1" t="s">
        <v>30</v>
      </c>
      <c r="M3035" s="4">
        <v>44915</v>
      </c>
      <c r="N3035" s="5">
        <v>0.29520000000000002</v>
      </c>
      <c r="O3035" s="4">
        <v>44778</v>
      </c>
      <c r="P3035" s="1" t="s">
        <v>709</v>
      </c>
      <c r="Q3035" s="1" t="s">
        <v>710</v>
      </c>
      <c r="R3035" s="1" t="s">
        <v>32</v>
      </c>
      <c r="S3035" s="1" t="s">
        <v>716</v>
      </c>
      <c r="T3035" s="1" t="s">
        <v>712</v>
      </c>
      <c r="U3035" s="6">
        <v>595199.01</v>
      </c>
      <c r="V3035" s="6">
        <v>506211.32</v>
      </c>
      <c r="W3035" s="6">
        <v>0</v>
      </c>
      <c r="X3035" s="6">
        <v>506211.32</v>
      </c>
      <c r="Y3035" s="6">
        <v>2903.71</v>
      </c>
      <c r="Z3035" s="7">
        <v>44754</v>
      </c>
      <c r="AA30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5" s="35" t="str">
        <f>IFERROR(
                    _xlfn.XLOOKUP(Tabela1[[#This Row],[ID]],'Base_Solicitações MP'!B:B,'Base_Solicitações MP'!R:R),
                    "Não enviada")</f>
        <v>Diligência</v>
      </c>
      <c r="AC3035" s="15" t="str">
        <f>_xlfn.CONCAT(Tabela1[[#This Row],[Município]],"/",Tabela1[[#This Row],[UF]])</f>
        <v>Icatu/MA</v>
      </c>
    </row>
    <row r="3036" spans="1:29" x14ac:dyDescent="0.25">
      <c r="A3036" s="14" t="s">
        <v>705</v>
      </c>
      <c r="B3036" s="2" t="s">
        <v>10910</v>
      </c>
      <c r="C3036" s="2" t="s">
        <v>13946</v>
      </c>
      <c r="D3036" s="3" t="s">
        <v>5396</v>
      </c>
      <c r="E3036" s="1" t="s">
        <v>5397</v>
      </c>
      <c r="F3036" s="1">
        <v>2014</v>
      </c>
      <c r="G3036" s="1">
        <v>1</v>
      </c>
      <c r="H3036" s="1" t="s">
        <v>5398</v>
      </c>
      <c r="I3036" s="1" t="s">
        <v>55</v>
      </c>
      <c r="J3036" s="1" t="s">
        <v>40</v>
      </c>
      <c r="K3036" s="1" t="str">
        <f>IF(Tabela1[[#This Row],[Situação da Obra]]="Inacabada - PC Técnica Concluída","Inacabada",Tabela1[[#This Row],[Situação da Obra]])</f>
        <v>Inacabada</v>
      </c>
      <c r="L3036" s="1" t="s">
        <v>30</v>
      </c>
      <c r="M3036" s="4">
        <v>45005</v>
      </c>
      <c r="N3036" s="5">
        <v>0.81310000000000004</v>
      </c>
      <c r="O3036" s="4"/>
      <c r="P3036" s="1" t="s">
        <v>709</v>
      </c>
      <c r="Q3036" s="1" t="s">
        <v>710</v>
      </c>
      <c r="R3036" s="1" t="s">
        <v>32</v>
      </c>
      <c r="S3036" s="1" t="s">
        <v>716</v>
      </c>
      <c r="T3036" s="1" t="s">
        <v>712</v>
      </c>
      <c r="U3036" s="6" t="s">
        <v>41</v>
      </c>
      <c r="V3036" s="6">
        <v>509999.51</v>
      </c>
      <c r="W3036" s="6">
        <v>0</v>
      </c>
      <c r="X3036" s="6">
        <v>509999.51</v>
      </c>
      <c r="Y3036" s="6" t="s">
        <v>41</v>
      </c>
      <c r="Z3036" s="7">
        <v>44815</v>
      </c>
      <c r="AA30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6" s="35" t="str">
        <f>IFERROR(
                    _xlfn.XLOOKUP(Tabela1[[#This Row],[ID]],'Base_Solicitações MP'!B:B,'Base_Solicitações MP'!R:R),
                    "Não enviada")</f>
        <v>Diligência</v>
      </c>
      <c r="AC3036" s="15" t="str">
        <f>_xlfn.CONCAT(Tabela1[[#This Row],[Município]],"/",Tabela1[[#This Row],[UF]])</f>
        <v>Presidente Prudente/SP</v>
      </c>
    </row>
    <row r="3037" spans="1:29" x14ac:dyDescent="0.25">
      <c r="A3037" s="14" t="s">
        <v>705</v>
      </c>
      <c r="B3037" s="2" t="s">
        <v>10911</v>
      </c>
      <c r="C3037" s="2" t="s">
        <v>13947</v>
      </c>
      <c r="D3037" s="3" t="s">
        <v>5399</v>
      </c>
      <c r="E3037" s="1" t="s">
        <v>5400</v>
      </c>
      <c r="F3037" s="1">
        <v>2014</v>
      </c>
      <c r="G3037" s="1">
        <v>2</v>
      </c>
      <c r="H3037" s="1" t="s">
        <v>5401</v>
      </c>
      <c r="I3037" s="1" t="s">
        <v>55</v>
      </c>
      <c r="J3037" s="1" t="s">
        <v>29</v>
      </c>
      <c r="K3037" s="1" t="str">
        <f>IF(Tabela1[[#This Row],[Situação da Obra]]="Inacabada - PC Técnica Concluída","Inacabada",Tabela1[[#This Row],[Situação da Obra]])</f>
        <v>Inacabada</v>
      </c>
      <c r="L3037" s="1" t="s">
        <v>30</v>
      </c>
      <c r="M3037" s="4">
        <v>44915</v>
      </c>
      <c r="N3037" s="5">
        <v>0.1845</v>
      </c>
      <c r="O3037" s="4">
        <v>43686</v>
      </c>
      <c r="P3037" s="1" t="s">
        <v>709</v>
      </c>
      <c r="Q3037" s="1" t="s">
        <v>710</v>
      </c>
      <c r="R3037" s="1" t="s">
        <v>32</v>
      </c>
      <c r="S3037" s="1" t="s">
        <v>716</v>
      </c>
      <c r="T3037" s="1" t="s">
        <v>712</v>
      </c>
      <c r="U3037" s="6">
        <v>475249.61</v>
      </c>
      <c r="V3037" s="6">
        <v>509352.39</v>
      </c>
      <c r="W3037" s="6">
        <v>0</v>
      </c>
      <c r="X3037" s="6">
        <v>509352.39</v>
      </c>
      <c r="Y3037" s="6">
        <v>2010.05</v>
      </c>
      <c r="Z3037" s="7">
        <v>43687</v>
      </c>
      <c r="AA30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7" s="35" t="str">
        <f>IFERROR(
                    _xlfn.XLOOKUP(Tabela1[[#This Row],[ID]],'Base_Solicitações MP'!B:B,'Base_Solicitações MP'!R:R),
                    "Não enviada")</f>
        <v>Não enviada</v>
      </c>
      <c r="AC3037" s="15" t="str">
        <f>_xlfn.CONCAT(Tabela1[[#This Row],[Município]],"/",Tabela1[[#This Row],[UF]])</f>
        <v>Ribeirão Pires/SP</v>
      </c>
    </row>
    <row r="3038" spans="1:29" x14ac:dyDescent="0.25">
      <c r="A3038" s="14" t="s">
        <v>705</v>
      </c>
      <c r="B3038" s="2" t="s">
        <v>10912</v>
      </c>
      <c r="C3038" s="2" t="s">
        <v>13948</v>
      </c>
      <c r="D3038" s="3" t="s">
        <v>5399</v>
      </c>
      <c r="E3038" s="1" t="s">
        <v>5400</v>
      </c>
      <c r="F3038" s="1">
        <v>2014</v>
      </c>
      <c r="G3038" s="1">
        <v>2</v>
      </c>
      <c r="H3038" s="1" t="s">
        <v>5401</v>
      </c>
      <c r="I3038" s="1" t="s">
        <v>55</v>
      </c>
      <c r="J3038" s="1" t="s">
        <v>29</v>
      </c>
      <c r="K3038" s="1" t="str">
        <f>IF(Tabela1[[#This Row],[Situação da Obra]]="Inacabada - PC Técnica Concluída","Inacabada",Tabela1[[#This Row],[Situação da Obra]])</f>
        <v>Inacabada</v>
      </c>
      <c r="L3038" s="1" t="s">
        <v>30</v>
      </c>
      <c r="M3038" s="4">
        <v>44915</v>
      </c>
      <c r="N3038" s="5">
        <v>0.1845</v>
      </c>
      <c r="O3038" s="4">
        <v>43686</v>
      </c>
      <c r="P3038" s="1" t="s">
        <v>709</v>
      </c>
      <c r="Q3038" s="1" t="s">
        <v>710</v>
      </c>
      <c r="R3038" s="1" t="s">
        <v>32</v>
      </c>
      <c r="S3038" s="1" t="s">
        <v>716</v>
      </c>
      <c r="T3038" s="1" t="s">
        <v>712</v>
      </c>
      <c r="U3038" s="6">
        <v>475249.61</v>
      </c>
      <c r="V3038" s="6">
        <v>509351.19</v>
      </c>
      <c r="W3038" s="6">
        <v>0</v>
      </c>
      <c r="X3038" s="6">
        <v>509351.19</v>
      </c>
      <c r="Y3038" s="6">
        <v>2010.05</v>
      </c>
      <c r="Z3038" s="7">
        <v>43687</v>
      </c>
      <c r="AA30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8" s="35" t="str">
        <f>IFERROR(
                    _xlfn.XLOOKUP(Tabela1[[#This Row],[ID]],'Base_Solicitações MP'!B:B,'Base_Solicitações MP'!R:R),
                    "Não enviada")</f>
        <v>Não enviada</v>
      </c>
      <c r="AC3038" s="15" t="str">
        <f>_xlfn.CONCAT(Tabela1[[#This Row],[Município]],"/",Tabela1[[#This Row],[UF]])</f>
        <v>Ribeirão Pires/SP</v>
      </c>
    </row>
    <row r="3039" spans="1:29" x14ac:dyDescent="0.25">
      <c r="A3039" s="14" t="s">
        <v>705</v>
      </c>
      <c r="B3039" s="2" t="s">
        <v>10913</v>
      </c>
      <c r="C3039" s="2" t="s">
        <v>13949</v>
      </c>
      <c r="D3039" s="2" t="s">
        <v>5402</v>
      </c>
      <c r="E3039" s="1" t="s">
        <v>5403</v>
      </c>
      <c r="F3039" s="1">
        <v>2014</v>
      </c>
      <c r="G3039" s="1">
        <v>1</v>
      </c>
      <c r="H3039" s="1" t="s">
        <v>5404</v>
      </c>
      <c r="I3039" s="1" t="s">
        <v>66</v>
      </c>
      <c r="J3039" s="1" t="s">
        <v>29</v>
      </c>
      <c r="K3039" s="1" t="str">
        <f>IF(Tabela1[[#This Row],[Situação da Obra]]="Inacabada - PC Técnica Concluída","Inacabada",Tabela1[[#This Row],[Situação da Obra]])</f>
        <v>Inacabada</v>
      </c>
      <c r="L3039" s="1" t="s">
        <v>30</v>
      </c>
      <c r="M3039" s="4">
        <v>44915</v>
      </c>
      <c r="N3039" s="5">
        <v>0.1032</v>
      </c>
      <c r="O3039" s="4">
        <v>42634</v>
      </c>
      <c r="P3039" s="1" t="s">
        <v>1935</v>
      </c>
      <c r="Q3039" s="1" t="s">
        <v>710</v>
      </c>
      <c r="R3039" s="1" t="s">
        <v>32</v>
      </c>
      <c r="S3039" s="1" t="s">
        <v>1947</v>
      </c>
      <c r="T3039" s="1" t="s">
        <v>712</v>
      </c>
      <c r="U3039" s="6">
        <v>298328.59000000003</v>
      </c>
      <c r="V3039" s="6">
        <v>244993.51</v>
      </c>
      <c r="W3039" s="6">
        <v>0</v>
      </c>
      <c r="X3039" s="6">
        <v>244993.51</v>
      </c>
      <c r="Y3039" s="6">
        <v>0</v>
      </c>
      <c r="Z3039" s="7">
        <v>42695</v>
      </c>
      <c r="AA30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9" s="35" t="str">
        <f>IFERROR(
                    _xlfn.XLOOKUP(Tabela1[[#This Row],[ID]],'Base_Solicitações MP'!B:B,'Base_Solicitações MP'!R:R),
                    "Não enviada")</f>
        <v>Não enviada</v>
      </c>
      <c r="AC3039" s="15" t="str">
        <f>_xlfn.CONCAT(Tabela1[[#This Row],[Município]],"/",Tabela1[[#This Row],[UF]])</f>
        <v>Carapebus/RJ</v>
      </c>
    </row>
    <row r="3040" spans="1:29" x14ac:dyDescent="0.25">
      <c r="A3040" s="14" t="s">
        <v>705</v>
      </c>
      <c r="B3040" s="2" t="s">
        <v>7722</v>
      </c>
      <c r="C3040" s="2" t="s">
        <v>13950</v>
      </c>
      <c r="D3040" s="3" t="s">
        <v>5405</v>
      </c>
      <c r="E3040" s="1" t="s">
        <v>5406</v>
      </c>
      <c r="F3040" s="1">
        <v>2014</v>
      </c>
      <c r="G3040" s="1">
        <v>1</v>
      </c>
      <c r="H3040" s="1" t="s">
        <v>5407</v>
      </c>
      <c r="I3040" s="1" t="s">
        <v>82</v>
      </c>
      <c r="J3040" s="1" t="s">
        <v>56</v>
      </c>
      <c r="K3040" s="1" t="str">
        <f>IF(Tabela1[[#This Row],[Situação da Obra]]="Inacabada - PC Técnica Concluída","Inacabada",Tabela1[[#This Row],[Situação da Obra]])</f>
        <v>Paralisada</v>
      </c>
      <c r="L3040" s="1" t="s">
        <v>30</v>
      </c>
      <c r="M3040" s="4">
        <v>44509</v>
      </c>
      <c r="N3040" s="5">
        <v>0.70279999999999998</v>
      </c>
      <c r="O3040" s="4">
        <v>45040</v>
      </c>
      <c r="P3040" s="1" t="s">
        <v>31</v>
      </c>
      <c r="Q3040" s="1" t="s">
        <v>710</v>
      </c>
      <c r="R3040" s="1" t="s">
        <v>32</v>
      </c>
      <c r="S3040" s="1" t="s">
        <v>739</v>
      </c>
      <c r="T3040" s="1" t="s">
        <v>34</v>
      </c>
      <c r="U3040" s="6">
        <v>1294000</v>
      </c>
      <c r="V3040" s="6">
        <v>1294044.26</v>
      </c>
      <c r="W3040" s="6">
        <v>0</v>
      </c>
      <c r="X3040" s="6">
        <v>1294044.26</v>
      </c>
      <c r="Y3040" s="6">
        <v>156141.73000000001</v>
      </c>
      <c r="Z3040" s="7">
        <v>45142</v>
      </c>
      <c r="AA30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0" s="35" t="str">
        <f>IFERROR(
                    _xlfn.XLOOKUP(Tabela1[[#This Row],[ID]],'Base_Solicitações MP'!B:B,'Base_Solicitações MP'!R:R),
                    "Não enviada")</f>
        <v>Diligência</v>
      </c>
      <c r="AC3040" s="15" t="str">
        <f>_xlfn.CONCAT(Tabela1[[#This Row],[Município]],"/",Tabela1[[#This Row],[UF]])</f>
        <v>Macururé/BA</v>
      </c>
    </row>
    <row r="3041" spans="1:29" x14ac:dyDescent="0.25">
      <c r="A3041" s="14" t="s">
        <v>705</v>
      </c>
      <c r="B3041" s="2" t="s">
        <v>10914</v>
      </c>
      <c r="C3041" s="2" t="s">
        <v>13951</v>
      </c>
      <c r="D3041" s="2" t="s">
        <v>5408</v>
      </c>
      <c r="E3041" s="1" t="s">
        <v>5409</v>
      </c>
      <c r="F3041" s="1">
        <v>2014</v>
      </c>
      <c r="G3041" s="1">
        <v>1</v>
      </c>
      <c r="H3041" s="1" t="s">
        <v>5410</v>
      </c>
      <c r="I3041" s="1" t="s">
        <v>129</v>
      </c>
      <c r="J3041" s="1" t="s">
        <v>56</v>
      </c>
      <c r="K3041" s="1" t="str">
        <f>IF(Tabela1[[#This Row],[Situação da Obra]]="Inacabada - PC Técnica Concluída","Inacabada",Tabela1[[#This Row],[Situação da Obra]])</f>
        <v>Paralisada</v>
      </c>
      <c r="L3041" s="1" t="s">
        <v>30</v>
      </c>
      <c r="M3041" s="4">
        <v>44348</v>
      </c>
      <c r="N3041" s="5">
        <v>0.86880000000000002</v>
      </c>
      <c r="O3041" s="4">
        <v>44347</v>
      </c>
      <c r="P3041" s="1" t="s">
        <v>1935</v>
      </c>
      <c r="Q3041" s="1" t="s">
        <v>710</v>
      </c>
      <c r="R3041" s="1" t="s">
        <v>32</v>
      </c>
      <c r="S3041" s="1" t="s">
        <v>1936</v>
      </c>
      <c r="T3041" s="1" t="s">
        <v>712</v>
      </c>
      <c r="U3041" s="6">
        <v>178215.9</v>
      </c>
      <c r="V3041" s="6">
        <v>182286.18</v>
      </c>
      <c r="W3041" s="6">
        <v>0</v>
      </c>
      <c r="X3041" s="6">
        <v>182286.18</v>
      </c>
      <c r="Y3041" s="6">
        <v>42506.92</v>
      </c>
      <c r="Z3041" s="7">
        <v>45243</v>
      </c>
      <c r="AA30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1" s="35" t="str">
        <f>IFERROR(
                    _xlfn.XLOOKUP(Tabela1[[#This Row],[ID]],'Base_Solicitações MP'!B:B,'Base_Solicitações MP'!R:R),
                    "Não enviada")</f>
        <v>Diligência</v>
      </c>
      <c r="AC3041" s="15" t="str">
        <f>_xlfn.CONCAT(Tabela1[[#This Row],[Município]],"/",Tabela1[[#This Row],[UF]])</f>
        <v>Januário Cicco/RN</v>
      </c>
    </row>
    <row r="3042" spans="1:29" x14ac:dyDescent="0.25">
      <c r="A3042" s="14" t="s">
        <v>705</v>
      </c>
      <c r="B3042" s="2" t="s">
        <v>10915</v>
      </c>
      <c r="C3042" s="2" t="s">
        <v>13952</v>
      </c>
      <c r="D3042" s="3" t="s">
        <v>5411</v>
      </c>
      <c r="E3042" s="1" t="s">
        <v>5412</v>
      </c>
      <c r="F3042" s="1">
        <v>2014</v>
      </c>
      <c r="G3042" s="1">
        <v>1</v>
      </c>
      <c r="H3042" s="1" t="s">
        <v>1633</v>
      </c>
      <c r="I3042" s="1" t="s">
        <v>44</v>
      </c>
      <c r="J3042" s="1" t="s">
        <v>40</v>
      </c>
      <c r="K3042" s="1" t="str">
        <f>IF(Tabela1[[#This Row],[Situação da Obra]]="Inacabada - PC Técnica Concluída","Inacabada",Tabela1[[#This Row],[Situação da Obra]])</f>
        <v>Inacabada</v>
      </c>
      <c r="L3042" s="1" t="s">
        <v>30</v>
      </c>
      <c r="M3042" s="4">
        <v>43727</v>
      </c>
      <c r="N3042" s="5">
        <v>0.25629999999999997</v>
      </c>
      <c r="O3042" s="4"/>
      <c r="P3042" s="1" t="s">
        <v>709</v>
      </c>
      <c r="Q3042" s="1" t="s">
        <v>710</v>
      </c>
      <c r="R3042" s="1" t="s">
        <v>32</v>
      </c>
      <c r="S3042" s="1" t="s">
        <v>716</v>
      </c>
      <c r="T3042" s="1" t="s">
        <v>712</v>
      </c>
      <c r="U3042" s="6" t="s">
        <v>41</v>
      </c>
      <c r="V3042" s="6">
        <v>509999.68</v>
      </c>
      <c r="W3042" s="6">
        <v>0</v>
      </c>
      <c r="X3042" s="6">
        <v>509999.68</v>
      </c>
      <c r="Y3042" s="6" t="s">
        <v>41</v>
      </c>
      <c r="Z3042" s="7">
        <v>43663</v>
      </c>
      <c r="AA30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2" s="35" t="str">
        <f>IFERROR(
                    _xlfn.XLOOKUP(Tabela1[[#This Row],[ID]],'Base_Solicitações MP'!B:B,'Base_Solicitações MP'!R:R),
                    "Não enviada")</f>
        <v>Retornado para Análise FNDE</v>
      </c>
      <c r="AC3042" s="15" t="str">
        <f>_xlfn.CONCAT(Tabela1[[#This Row],[Município]],"/",Tabela1[[#This Row],[UF]])</f>
        <v>Penalva/MA</v>
      </c>
    </row>
    <row r="3043" spans="1:29" x14ac:dyDescent="0.25">
      <c r="A3043" s="14" t="s">
        <v>705</v>
      </c>
      <c r="B3043" s="2" t="s">
        <v>10916</v>
      </c>
      <c r="C3043" s="2" t="s">
        <v>13953</v>
      </c>
      <c r="D3043" s="3" t="s">
        <v>5413</v>
      </c>
      <c r="E3043" s="1" t="s">
        <v>5414</v>
      </c>
      <c r="F3043" s="1">
        <v>2014</v>
      </c>
      <c r="G3043" s="1">
        <v>1</v>
      </c>
      <c r="H3043" s="1" t="s">
        <v>508</v>
      </c>
      <c r="I3043" s="1" t="s">
        <v>44</v>
      </c>
      <c r="J3043" s="1" t="s">
        <v>29</v>
      </c>
      <c r="K3043" s="1" t="str">
        <f>IF(Tabela1[[#This Row],[Situação da Obra]]="Inacabada - PC Técnica Concluída","Inacabada",Tabela1[[#This Row],[Situação da Obra]])</f>
        <v>Inacabada</v>
      </c>
      <c r="L3043" s="1" t="s">
        <v>30</v>
      </c>
      <c r="M3043" s="4">
        <v>44915</v>
      </c>
      <c r="N3043" s="5">
        <v>7.3300000000000004E-2</v>
      </c>
      <c r="O3043" s="4">
        <v>42579</v>
      </c>
      <c r="P3043" s="1" t="s">
        <v>709</v>
      </c>
      <c r="Q3043" s="1" t="s">
        <v>710</v>
      </c>
      <c r="R3043" s="1" t="s">
        <v>32</v>
      </c>
      <c r="S3043" s="1" t="s">
        <v>716</v>
      </c>
      <c r="T3043" s="1" t="s">
        <v>712</v>
      </c>
      <c r="U3043" s="6">
        <v>508163.83</v>
      </c>
      <c r="V3043" s="6">
        <v>509229.88</v>
      </c>
      <c r="W3043" s="6">
        <v>0</v>
      </c>
      <c r="X3043" s="6">
        <v>509229.88</v>
      </c>
      <c r="Y3043" s="6">
        <v>5903.73</v>
      </c>
      <c r="Z3043" s="7">
        <v>42590</v>
      </c>
      <c r="AA30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43" s="35" t="str">
        <f>IFERROR(
                    _xlfn.XLOOKUP(Tabela1[[#This Row],[ID]],'Base_Solicitações MP'!B:B,'Base_Solicitações MP'!R:R),
                    "Não enviada")</f>
        <v>Não enviada</v>
      </c>
      <c r="AC3043" s="15" t="str">
        <f>_xlfn.CONCAT(Tabela1[[#This Row],[Município]],"/",Tabela1[[#This Row],[UF]])</f>
        <v>Peri Mirim/MA</v>
      </c>
    </row>
    <row r="3044" spans="1:29" x14ac:dyDescent="0.25">
      <c r="A3044" s="14" t="s">
        <v>705</v>
      </c>
      <c r="B3044" s="2" t="s">
        <v>10917</v>
      </c>
      <c r="C3044" s="2" t="s">
        <v>13954</v>
      </c>
      <c r="D3044" s="3" t="s">
        <v>5415</v>
      </c>
      <c r="E3044" s="1" t="s">
        <v>5416</v>
      </c>
      <c r="F3044" s="1">
        <v>2014</v>
      </c>
      <c r="G3044" s="1">
        <v>3</v>
      </c>
      <c r="H3044" s="1" t="s">
        <v>5417</v>
      </c>
      <c r="I3044" s="1" t="s">
        <v>44</v>
      </c>
      <c r="J3044" s="1" t="s">
        <v>29</v>
      </c>
      <c r="K3044" s="1" t="str">
        <f>IF(Tabela1[[#This Row],[Situação da Obra]]="Inacabada - PC Técnica Concluída","Inacabada",Tabela1[[#This Row],[Situação da Obra]])</f>
        <v>Inacabada</v>
      </c>
      <c r="L3044" s="1" t="s">
        <v>30</v>
      </c>
      <c r="M3044" s="4">
        <v>45042</v>
      </c>
      <c r="N3044" s="5">
        <v>0.65349999999999997</v>
      </c>
      <c r="O3044" s="4">
        <v>42588</v>
      </c>
      <c r="P3044" s="1" t="s">
        <v>709</v>
      </c>
      <c r="Q3044" s="1" t="s">
        <v>710</v>
      </c>
      <c r="R3044" s="1" t="s">
        <v>32</v>
      </c>
      <c r="S3044" s="1" t="s">
        <v>716</v>
      </c>
      <c r="T3044" s="1" t="s">
        <v>712</v>
      </c>
      <c r="U3044" s="6">
        <v>497990.37</v>
      </c>
      <c r="V3044" s="6">
        <v>499549.97</v>
      </c>
      <c r="W3044" s="6">
        <v>0</v>
      </c>
      <c r="X3044" s="6">
        <v>499549.97</v>
      </c>
      <c r="Y3044" s="6">
        <v>1796.84</v>
      </c>
      <c r="Z3044" s="7">
        <v>44978</v>
      </c>
      <c r="AA30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4" s="35" t="str">
        <f>IFERROR(
                    _xlfn.XLOOKUP(Tabela1[[#This Row],[ID]],'Base_Solicitações MP'!B:B,'Base_Solicitações MP'!R:R),
                    "Não enviada")</f>
        <v>Aguardando Análise FNDE</v>
      </c>
      <c r="AC3044" s="15" t="str">
        <f>_xlfn.CONCAT(Tabela1[[#This Row],[Município]],"/",Tabela1[[#This Row],[UF]])</f>
        <v>Poção de Pedras/MA</v>
      </c>
    </row>
    <row r="3045" spans="1:29" x14ac:dyDescent="0.25">
      <c r="A3045" s="14" t="s">
        <v>705</v>
      </c>
      <c r="B3045" s="2" t="s">
        <v>10918</v>
      </c>
      <c r="C3045" s="2" t="s">
        <v>13955</v>
      </c>
      <c r="D3045" s="3" t="s">
        <v>5415</v>
      </c>
      <c r="E3045" s="1" t="s">
        <v>5416</v>
      </c>
      <c r="F3045" s="1">
        <v>2014</v>
      </c>
      <c r="G3045" s="1">
        <v>3</v>
      </c>
      <c r="H3045" s="1" t="s">
        <v>5417</v>
      </c>
      <c r="I3045" s="1" t="s">
        <v>44</v>
      </c>
      <c r="J3045" s="1" t="s">
        <v>29</v>
      </c>
      <c r="K3045" s="1" t="str">
        <f>IF(Tabela1[[#This Row],[Situação da Obra]]="Inacabada - PC Técnica Concluída","Inacabada",Tabela1[[#This Row],[Situação da Obra]])</f>
        <v>Inacabada</v>
      </c>
      <c r="L3045" s="1" t="s">
        <v>30</v>
      </c>
      <c r="M3045" s="4">
        <v>45042</v>
      </c>
      <c r="N3045" s="5">
        <v>0.35670000000000002</v>
      </c>
      <c r="O3045" s="4">
        <v>44510</v>
      </c>
      <c r="P3045" s="1" t="s">
        <v>709</v>
      </c>
      <c r="Q3045" s="1" t="s">
        <v>710</v>
      </c>
      <c r="R3045" s="1" t="s">
        <v>32</v>
      </c>
      <c r="S3045" s="1" t="s">
        <v>716</v>
      </c>
      <c r="T3045" s="1" t="s">
        <v>712</v>
      </c>
      <c r="U3045" s="6">
        <v>497745.29</v>
      </c>
      <c r="V3045" s="6">
        <v>499549.97</v>
      </c>
      <c r="W3045" s="6">
        <v>0</v>
      </c>
      <c r="X3045" s="6">
        <v>499549.97</v>
      </c>
      <c r="Y3045" s="6">
        <v>1796.84</v>
      </c>
      <c r="Z3045" s="7">
        <v>44978</v>
      </c>
      <c r="AA30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5" s="35" t="str">
        <f>IFERROR(
                    _xlfn.XLOOKUP(Tabela1[[#This Row],[ID]],'Base_Solicitações MP'!B:B,'Base_Solicitações MP'!R:R),
                    "Não enviada")</f>
        <v>Aguardando Análise FNDE</v>
      </c>
      <c r="AC3045" s="15" t="str">
        <f>_xlfn.CONCAT(Tabela1[[#This Row],[Município]],"/",Tabela1[[#This Row],[UF]])</f>
        <v>Poção de Pedras/MA</v>
      </c>
    </row>
    <row r="3046" spans="1:29" x14ac:dyDescent="0.25">
      <c r="A3046" s="14" t="s">
        <v>705</v>
      </c>
      <c r="B3046" s="2" t="s">
        <v>6985</v>
      </c>
      <c r="C3046" s="2" t="s">
        <v>13956</v>
      </c>
      <c r="D3046" s="2" t="s">
        <v>5418</v>
      </c>
      <c r="E3046" s="1" t="s">
        <v>5419</v>
      </c>
      <c r="F3046" s="1">
        <v>2014</v>
      </c>
      <c r="G3046" s="1">
        <v>1</v>
      </c>
      <c r="H3046" s="1" t="s">
        <v>326</v>
      </c>
      <c r="I3046" s="1" t="s">
        <v>129</v>
      </c>
      <c r="J3046" s="1" t="s">
        <v>40</v>
      </c>
      <c r="K3046" s="1" t="str">
        <f>IF(Tabela1[[#This Row],[Situação da Obra]]="Inacabada - PC Técnica Concluída","Inacabada",Tabela1[[#This Row],[Situação da Obra]])</f>
        <v>Inacabada</v>
      </c>
      <c r="L3046" s="1" t="s">
        <v>30</v>
      </c>
      <c r="M3046" s="4">
        <v>45005</v>
      </c>
      <c r="N3046" s="5">
        <v>0.62629999999999997</v>
      </c>
      <c r="O3046" s="4"/>
      <c r="P3046" s="1" t="s">
        <v>1935</v>
      </c>
      <c r="Q3046" s="1" t="s">
        <v>710</v>
      </c>
      <c r="R3046" s="1" t="s">
        <v>32</v>
      </c>
      <c r="S3046" s="1" t="s">
        <v>1947</v>
      </c>
      <c r="T3046" s="1" t="s">
        <v>712</v>
      </c>
      <c r="U3046" s="6" t="s">
        <v>41</v>
      </c>
      <c r="V3046" s="6">
        <v>239272.77</v>
      </c>
      <c r="W3046" s="6">
        <v>0</v>
      </c>
      <c r="X3046" s="6">
        <v>239272.77</v>
      </c>
      <c r="Y3046" s="6" t="s">
        <v>41</v>
      </c>
      <c r="Z3046" s="7">
        <v>44858</v>
      </c>
      <c r="AA30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6" s="35" t="str">
        <f>IFERROR(
                    _xlfn.XLOOKUP(Tabela1[[#This Row],[ID]],'Base_Solicitações MP'!B:B,'Base_Solicitações MP'!R:R),
                    "Não enviada")</f>
        <v>Diligência</v>
      </c>
      <c r="AC3046" s="15" t="str">
        <f>_xlfn.CONCAT(Tabela1[[#This Row],[Município]],"/",Tabela1[[#This Row],[UF]])</f>
        <v>São Rafael/RN</v>
      </c>
    </row>
    <row r="3047" spans="1:29" x14ac:dyDescent="0.25">
      <c r="A3047" s="14" t="s">
        <v>705</v>
      </c>
      <c r="B3047" s="2" t="s">
        <v>7291</v>
      </c>
      <c r="C3047" s="2" t="s">
        <v>13957</v>
      </c>
      <c r="D3047" s="3" t="s">
        <v>5420</v>
      </c>
      <c r="E3047" s="1" t="s">
        <v>5421</v>
      </c>
      <c r="F3047" s="1">
        <v>2014</v>
      </c>
      <c r="G3047" s="1">
        <v>1</v>
      </c>
      <c r="H3047" s="1" t="s">
        <v>2876</v>
      </c>
      <c r="I3047" s="1" t="s">
        <v>44</v>
      </c>
      <c r="J3047" s="1" t="s">
        <v>29</v>
      </c>
      <c r="K3047" s="1" t="str">
        <f>IF(Tabela1[[#This Row],[Situação da Obra]]="Inacabada - PC Técnica Concluída","Inacabada",Tabela1[[#This Row],[Situação da Obra]])</f>
        <v>Inacabada</v>
      </c>
      <c r="L3047" s="1" t="s">
        <v>30</v>
      </c>
      <c r="M3047" s="4">
        <v>45019</v>
      </c>
      <c r="N3047" s="5">
        <v>9.4700000000000006E-2</v>
      </c>
      <c r="O3047" s="4">
        <v>43509</v>
      </c>
      <c r="P3047" s="1" t="s">
        <v>31</v>
      </c>
      <c r="Q3047" s="1" t="s">
        <v>710</v>
      </c>
      <c r="R3047" s="1" t="s">
        <v>32</v>
      </c>
      <c r="S3047" s="1" t="s">
        <v>739</v>
      </c>
      <c r="T3047" s="1" t="s">
        <v>34</v>
      </c>
      <c r="U3047" s="6">
        <v>1196178.2</v>
      </c>
      <c r="V3047" s="6">
        <v>1209031.22</v>
      </c>
      <c r="W3047" s="6">
        <v>0</v>
      </c>
      <c r="X3047" s="6">
        <v>1209031.22</v>
      </c>
      <c r="Y3047" s="6">
        <v>0</v>
      </c>
      <c r="Z3047" s="7">
        <v>44894</v>
      </c>
      <c r="AA30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7" s="35" t="str">
        <f>IFERROR(
                    _xlfn.XLOOKUP(Tabela1[[#This Row],[ID]],'Base_Solicitações MP'!B:B,'Base_Solicitações MP'!R:R),
                    "Não enviada")</f>
        <v>Diligência</v>
      </c>
      <c r="AC3047" s="15" t="str">
        <f>_xlfn.CONCAT(Tabela1[[#This Row],[Município]],"/",Tabela1[[#This Row],[UF]])</f>
        <v>Sucupira do Riachão/MA</v>
      </c>
    </row>
    <row r="3048" spans="1:29" x14ac:dyDescent="0.25">
      <c r="A3048" s="14" t="s">
        <v>705</v>
      </c>
      <c r="B3048" s="2" t="s">
        <v>10919</v>
      </c>
      <c r="C3048" s="2" t="s">
        <v>13958</v>
      </c>
      <c r="D3048" s="2" t="s">
        <v>5422</v>
      </c>
      <c r="E3048" s="1" t="s">
        <v>5423</v>
      </c>
      <c r="F3048" s="1">
        <v>2014</v>
      </c>
      <c r="G3048" s="1">
        <v>1</v>
      </c>
      <c r="H3048" s="1" t="s">
        <v>5401</v>
      </c>
      <c r="I3048" s="1" t="s">
        <v>55</v>
      </c>
      <c r="J3048" s="1" t="s">
        <v>29</v>
      </c>
      <c r="K3048" s="1" t="str">
        <f>IF(Tabela1[[#This Row],[Situação da Obra]]="Inacabada - PC Técnica Concluída","Inacabada",Tabela1[[#This Row],[Situação da Obra]])</f>
        <v>Inacabada</v>
      </c>
      <c r="L3048" s="1" t="s">
        <v>30</v>
      </c>
      <c r="M3048" s="4">
        <v>45019</v>
      </c>
      <c r="N3048" s="5">
        <v>0.4612</v>
      </c>
      <c r="O3048" s="4">
        <v>43686</v>
      </c>
      <c r="P3048" s="1" t="s">
        <v>1935</v>
      </c>
      <c r="Q3048" s="1" t="s">
        <v>710</v>
      </c>
      <c r="R3048" s="1" t="s">
        <v>32</v>
      </c>
      <c r="S3048" s="1" t="s">
        <v>1936</v>
      </c>
      <c r="T3048" s="1" t="s">
        <v>712</v>
      </c>
      <c r="U3048" s="6">
        <v>183965.65</v>
      </c>
      <c r="V3048" s="6">
        <v>184326.6</v>
      </c>
      <c r="W3048" s="6">
        <v>0</v>
      </c>
      <c r="X3048" s="6">
        <v>184326.6</v>
      </c>
      <c r="Y3048" s="6">
        <v>0</v>
      </c>
      <c r="Z3048" s="7">
        <v>43687</v>
      </c>
      <c r="AA30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48" s="35" t="str">
        <f>IFERROR(
                    _xlfn.XLOOKUP(Tabela1[[#This Row],[ID]],'Base_Solicitações MP'!B:B,'Base_Solicitações MP'!R:R),
                    "Não enviada")</f>
        <v>Não enviada</v>
      </c>
      <c r="AC3048" s="15" t="str">
        <f>_xlfn.CONCAT(Tabela1[[#This Row],[Município]],"/",Tabela1[[#This Row],[UF]])</f>
        <v>Ribeirão Pires/SP</v>
      </c>
    </row>
    <row r="3049" spans="1:29" x14ac:dyDescent="0.25">
      <c r="A3049" s="14" t="s">
        <v>705</v>
      </c>
      <c r="B3049" s="2" t="s">
        <v>10920</v>
      </c>
      <c r="C3049" s="2" t="s">
        <v>13959</v>
      </c>
      <c r="D3049" s="3" t="s">
        <v>5424</v>
      </c>
      <c r="E3049" s="1" t="s">
        <v>5425</v>
      </c>
      <c r="F3049" s="1">
        <v>2014</v>
      </c>
      <c r="G3049" s="1">
        <v>1</v>
      </c>
      <c r="H3049" s="1" t="s">
        <v>5426</v>
      </c>
      <c r="I3049" s="1" t="s">
        <v>160</v>
      </c>
      <c r="J3049" s="1" t="s">
        <v>40</v>
      </c>
      <c r="K3049" s="1" t="str">
        <f>IF(Tabela1[[#This Row],[Situação da Obra]]="Inacabada - PC Técnica Concluída","Inacabada",Tabela1[[#This Row],[Situação da Obra]])</f>
        <v>Inacabada</v>
      </c>
      <c r="L3049" s="1" t="s">
        <v>30</v>
      </c>
      <c r="M3049" s="4">
        <v>44769</v>
      </c>
      <c r="N3049" s="5">
        <v>0.41539999999999999</v>
      </c>
      <c r="O3049" s="4">
        <v>44708</v>
      </c>
      <c r="P3049" s="1" t="s">
        <v>31</v>
      </c>
      <c r="Q3049" s="1" t="s">
        <v>710</v>
      </c>
      <c r="R3049" s="1" t="s">
        <v>32</v>
      </c>
      <c r="S3049" s="1" t="s">
        <v>57</v>
      </c>
      <c r="T3049" s="1" t="s">
        <v>34</v>
      </c>
      <c r="U3049" s="6">
        <v>1347422.52</v>
      </c>
      <c r="V3049" s="6">
        <v>1959902.26</v>
      </c>
      <c r="W3049" s="6">
        <v>0</v>
      </c>
      <c r="X3049" s="6">
        <v>1959902.26</v>
      </c>
      <c r="Y3049" s="6">
        <v>0</v>
      </c>
      <c r="Z3049" s="7">
        <v>44727</v>
      </c>
      <c r="AA30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9" s="35" t="str">
        <f>IFERROR(
                    _xlfn.XLOOKUP(Tabela1[[#This Row],[ID]],'Base_Solicitações MP'!B:B,'Base_Solicitações MP'!R:R),
                    "Não enviada")</f>
        <v>Diligência</v>
      </c>
      <c r="AC3049" s="15" t="str">
        <f>_xlfn.CONCAT(Tabela1[[#This Row],[Município]],"/",Tabela1[[#This Row],[UF]])</f>
        <v>Belo Jardim/PE</v>
      </c>
    </row>
    <row r="3050" spans="1:29" x14ac:dyDescent="0.25">
      <c r="A3050" s="14" t="s">
        <v>705</v>
      </c>
      <c r="B3050" s="2" t="s">
        <v>10921</v>
      </c>
      <c r="C3050" s="2" t="s">
        <v>13960</v>
      </c>
      <c r="D3050" s="3" t="s">
        <v>5427</v>
      </c>
      <c r="E3050" s="1" t="s">
        <v>5428</v>
      </c>
      <c r="F3050" s="1">
        <v>2014</v>
      </c>
      <c r="G3050" s="1">
        <v>1</v>
      </c>
      <c r="H3050" s="1" t="s">
        <v>5429</v>
      </c>
      <c r="I3050" s="1" t="s">
        <v>37</v>
      </c>
      <c r="J3050" s="1" t="s">
        <v>40</v>
      </c>
      <c r="K3050" s="1" t="str">
        <f>IF(Tabela1[[#This Row],[Situação da Obra]]="Inacabada - PC Técnica Concluída","Inacabada",Tabela1[[#This Row],[Situação da Obra]])</f>
        <v>Inacabada</v>
      </c>
      <c r="L3050" s="1" t="s">
        <v>30</v>
      </c>
      <c r="M3050" s="4">
        <v>45044</v>
      </c>
      <c r="N3050" s="5">
        <v>0.7954</v>
      </c>
      <c r="O3050" s="4">
        <v>44661</v>
      </c>
      <c r="P3050" s="1" t="s">
        <v>31</v>
      </c>
      <c r="Q3050" s="1" t="s">
        <v>710</v>
      </c>
      <c r="R3050" s="1" t="s">
        <v>32</v>
      </c>
      <c r="S3050" s="1" t="s">
        <v>739</v>
      </c>
      <c r="T3050" s="1" t="s">
        <v>34</v>
      </c>
      <c r="U3050" s="6">
        <v>1092736.7</v>
      </c>
      <c r="V3050" s="6">
        <v>1236242.6499999999</v>
      </c>
      <c r="W3050" s="6">
        <v>0</v>
      </c>
      <c r="X3050" s="6">
        <v>1236242.6499999999</v>
      </c>
      <c r="Y3050" s="6">
        <v>5431.39</v>
      </c>
      <c r="Z3050" s="7">
        <v>44997</v>
      </c>
      <c r="AA30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0" s="35" t="str">
        <f>IFERROR(
                    _xlfn.XLOOKUP(Tabela1[[#This Row],[ID]],'Base_Solicitações MP'!B:B,'Base_Solicitações MP'!R:R),
                    "Não enviada")</f>
        <v>Diligência</v>
      </c>
      <c r="AC3050" s="15" t="str">
        <f>_xlfn.CONCAT(Tabela1[[#This Row],[Município]],"/",Tabela1[[#This Row],[UF]])</f>
        <v>Cocal dos Alves/PI</v>
      </c>
    </row>
    <row r="3051" spans="1:29" x14ac:dyDescent="0.25">
      <c r="A3051" s="14" t="s">
        <v>705</v>
      </c>
      <c r="B3051" s="2" t="s">
        <v>10922</v>
      </c>
      <c r="C3051" s="2" t="s">
        <v>13961</v>
      </c>
      <c r="D3051" s="3" t="s">
        <v>5430</v>
      </c>
      <c r="E3051" s="1" t="s">
        <v>5431</v>
      </c>
      <c r="F3051" s="1">
        <v>2014</v>
      </c>
      <c r="G3051" s="1">
        <v>1</v>
      </c>
      <c r="H3051" s="1" t="s">
        <v>5432</v>
      </c>
      <c r="I3051" s="1" t="s">
        <v>112</v>
      </c>
      <c r="J3051" s="1" t="s">
        <v>29</v>
      </c>
      <c r="K3051" s="1" t="str">
        <f>IF(Tabela1[[#This Row],[Situação da Obra]]="Inacabada - PC Técnica Concluída","Inacabada",Tabela1[[#This Row],[Situação da Obra]])</f>
        <v>Inacabada</v>
      </c>
      <c r="L3051" s="1" t="s">
        <v>30</v>
      </c>
      <c r="M3051" s="4">
        <v>44915</v>
      </c>
      <c r="N3051" s="5">
        <v>0.20019999999999999</v>
      </c>
      <c r="O3051" s="4">
        <v>43318</v>
      </c>
      <c r="P3051" s="1" t="s">
        <v>709</v>
      </c>
      <c r="Q3051" s="1" t="s">
        <v>710</v>
      </c>
      <c r="R3051" s="1" t="s">
        <v>32</v>
      </c>
      <c r="S3051" s="1" t="s">
        <v>716</v>
      </c>
      <c r="T3051" s="1" t="s">
        <v>712</v>
      </c>
      <c r="U3051" s="6">
        <v>509900</v>
      </c>
      <c r="V3051" s="6">
        <v>509900</v>
      </c>
      <c r="W3051" s="6">
        <v>0</v>
      </c>
      <c r="X3051" s="6">
        <v>509900</v>
      </c>
      <c r="Y3051" s="6">
        <v>0</v>
      </c>
      <c r="Z3051" s="7">
        <v>43739</v>
      </c>
      <c r="AA30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51" s="35" t="str">
        <f>IFERROR(
                    _xlfn.XLOOKUP(Tabela1[[#This Row],[ID]],'Base_Solicitações MP'!B:B,'Base_Solicitações MP'!R:R),
                    "Não enviada")</f>
        <v>Não enviada</v>
      </c>
      <c r="AC3051" s="15" t="str">
        <f>_xlfn.CONCAT(Tabela1[[#This Row],[Município]],"/",Tabela1[[#This Row],[UF]])</f>
        <v>Porto dos Gaúchos/MT</v>
      </c>
    </row>
    <row r="3052" spans="1:29" x14ac:dyDescent="0.25">
      <c r="A3052" s="14" t="s">
        <v>705</v>
      </c>
      <c r="B3052" s="2" t="s">
        <v>10923</v>
      </c>
      <c r="C3052" s="2" t="s">
        <v>13962</v>
      </c>
      <c r="D3052" s="3" t="s">
        <v>5433</v>
      </c>
      <c r="E3052" s="1" t="s">
        <v>5434</v>
      </c>
      <c r="F3052" s="1">
        <v>2014</v>
      </c>
      <c r="G3052" s="1">
        <v>1</v>
      </c>
      <c r="H3052" s="1" t="s">
        <v>5435</v>
      </c>
      <c r="I3052" s="1" t="s">
        <v>112</v>
      </c>
      <c r="J3052" s="1" t="s">
        <v>29</v>
      </c>
      <c r="K3052" s="1" t="str">
        <f>IF(Tabela1[[#This Row],[Situação da Obra]]="Inacabada - PC Técnica Concluída","Inacabada",Tabela1[[#This Row],[Situação da Obra]])</f>
        <v>Inacabada</v>
      </c>
      <c r="L3052" s="1" t="s">
        <v>30</v>
      </c>
      <c r="M3052" s="4">
        <v>45036</v>
      </c>
      <c r="N3052" s="5">
        <v>0.222</v>
      </c>
      <c r="O3052" s="4">
        <v>43549</v>
      </c>
      <c r="P3052" s="1" t="s">
        <v>709</v>
      </c>
      <c r="Q3052" s="1" t="s">
        <v>710</v>
      </c>
      <c r="R3052" s="1" t="s">
        <v>32</v>
      </c>
      <c r="S3052" s="1" t="s">
        <v>716</v>
      </c>
      <c r="T3052" s="1" t="s">
        <v>712</v>
      </c>
      <c r="U3052" s="6">
        <v>622561.15</v>
      </c>
      <c r="V3052" s="6">
        <v>508056.2</v>
      </c>
      <c r="W3052" s="6">
        <v>0</v>
      </c>
      <c r="X3052" s="6">
        <v>508056.2</v>
      </c>
      <c r="Y3052" s="6">
        <v>15916.63</v>
      </c>
      <c r="Z3052" s="7">
        <v>43495</v>
      </c>
      <c r="AA30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2" s="35" t="str">
        <f>IFERROR(
                    _xlfn.XLOOKUP(Tabela1[[#This Row],[ID]],'Base_Solicitações MP'!B:B,'Base_Solicitações MP'!R:R),
                    "Não enviada")</f>
        <v>Diligência</v>
      </c>
      <c r="AC3052" s="15" t="str">
        <f>_xlfn.CONCAT(Tabela1[[#This Row],[Município]],"/",Tabela1[[#This Row],[UF]])</f>
        <v>Rondolândia/MT</v>
      </c>
    </row>
    <row r="3053" spans="1:29" x14ac:dyDescent="0.25">
      <c r="A3053" s="14" t="s">
        <v>705</v>
      </c>
      <c r="B3053" s="2" t="s">
        <v>10924</v>
      </c>
      <c r="C3053" s="2" t="s">
        <v>13963</v>
      </c>
      <c r="D3053" s="3" t="s">
        <v>5436</v>
      </c>
      <c r="E3053" s="1" t="s">
        <v>5437</v>
      </c>
      <c r="F3053" s="1">
        <v>2014</v>
      </c>
      <c r="G3053" s="1">
        <v>1</v>
      </c>
      <c r="H3053" s="1" t="s">
        <v>2426</v>
      </c>
      <c r="I3053" s="1" t="s">
        <v>184</v>
      </c>
      <c r="J3053" s="1" t="s">
        <v>40</v>
      </c>
      <c r="K3053" s="1" t="str">
        <f>IF(Tabela1[[#This Row],[Situação da Obra]]="Inacabada - PC Técnica Concluída","Inacabada",Tabela1[[#This Row],[Situação da Obra]])</f>
        <v>Inacabada</v>
      </c>
      <c r="L3053" s="1" t="s">
        <v>30</v>
      </c>
      <c r="M3053" s="4">
        <v>43934</v>
      </c>
      <c r="N3053" s="5">
        <v>0.79849999999999999</v>
      </c>
      <c r="O3053" s="4">
        <v>43410</v>
      </c>
      <c r="P3053" s="1" t="s">
        <v>709</v>
      </c>
      <c r="Q3053" s="1" t="s">
        <v>710</v>
      </c>
      <c r="R3053" s="1" t="s">
        <v>32</v>
      </c>
      <c r="S3053" s="1" t="s">
        <v>716</v>
      </c>
      <c r="T3053" s="1" t="s">
        <v>712</v>
      </c>
      <c r="U3053" s="6">
        <v>508800</v>
      </c>
      <c r="V3053" s="6">
        <v>509955.04</v>
      </c>
      <c r="W3053" s="6">
        <v>0</v>
      </c>
      <c r="X3053" s="6">
        <v>509955.04</v>
      </c>
      <c r="Y3053" s="6">
        <v>110.61</v>
      </c>
      <c r="Z3053" s="7">
        <v>43869</v>
      </c>
      <c r="AA30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3" s="35" t="str">
        <f>IFERROR(
                    _xlfn.XLOOKUP(Tabela1[[#This Row],[ID]],'Base_Solicitações MP'!B:B,'Base_Solicitações MP'!R:R),
                    "Não enviada")</f>
        <v>Diligência</v>
      </c>
      <c r="AC3053" s="15" t="str">
        <f>_xlfn.CONCAT(Tabela1[[#This Row],[Município]],"/",Tabela1[[#This Row],[UF]])</f>
        <v>Igarapé-Miri/PA</v>
      </c>
    </row>
    <row r="3054" spans="1:29" x14ac:dyDescent="0.25">
      <c r="A3054" s="14" t="s">
        <v>705</v>
      </c>
      <c r="B3054" s="2" t="s">
        <v>10925</v>
      </c>
      <c r="C3054" s="2" t="s">
        <v>13964</v>
      </c>
      <c r="D3054" s="3" t="s">
        <v>5438</v>
      </c>
      <c r="E3054" s="1" t="s">
        <v>5439</v>
      </c>
      <c r="F3054" s="1">
        <v>2014</v>
      </c>
      <c r="G3054" s="1">
        <v>1</v>
      </c>
      <c r="H3054" s="1" t="s">
        <v>4937</v>
      </c>
      <c r="I3054" s="1" t="s">
        <v>184</v>
      </c>
      <c r="J3054" s="1" t="s">
        <v>29</v>
      </c>
      <c r="K3054" s="1" t="str">
        <f>IF(Tabela1[[#This Row],[Situação da Obra]]="Inacabada - PC Técnica Concluída","Inacabada",Tabela1[[#This Row],[Situação da Obra]])</f>
        <v>Inacabada</v>
      </c>
      <c r="L3054" s="1" t="s">
        <v>30</v>
      </c>
      <c r="M3054" s="4">
        <v>45035</v>
      </c>
      <c r="N3054" s="5">
        <v>0.75370000000000004</v>
      </c>
      <c r="O3054" s="4">
        <v>43314</v>
      </c>
      <c r="P3054" s="1" t="s">
        <v>709</v>
      </c>
      <c r="Q3054" s="1" t="s">
        <v>710</v>
      </c>
      <c r="R3054" s="1" t="s">
        <v>32</v>
      </c>
      <c r="S3054" s="1" t="s">
        <v>716</v>
      </c>
      <c r="T3054" s="1" t="s">
        <v>712</v>
      </c>
      <c r="U3054" s="6">
        <v>506099.39</v>
      </c>
      <c r="V3054" s="6">
        <v>509526.03</v>
      </c>
      <c r="W3054" s="6">
        <v>0</v>
      </c>
      <c r="X3054" s="6">
        <v>509526.03</v>
      </c>
      <c r="Y3054" s="6">
        <v>0</v>
      </c>
      <c r="Z3054" s="7">
        <v>43829</v>
      </c>
      <c r="AA30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54" s="35" t="str">
        <f>IFERROR(
                    _xlfn.XLOOKUP(Tabela1[[#This Row],[ID]],'Base_Solicitações MP'!B:B,'Base_Solicitações MP'!R:R),
                    "Não enviada")</f>
        <v>Em Cadastramento</v>
      </c>
      <c r="AC3054" s="15" t="str">
        <f>_xlfn.CONCAT(Tabela1[[#This Row],[Município]],"/",Tabela1[[#This Row],[UF]])</f>
        <v>Juruti/PA</v>
      </c>
    </row>
    <row r="3055" spans="1:29" x14ac:dyDescent="0.25">
      <c r="A3055" s="14" t="s">
        <v>705</v>
      </c>
      <c r="B3055" s="2" t="s">
        <v>10926</v>
      </c>
      <c r="C3055" s="2" t="s">
        <v>13965</v>
      </c>
      <c r="D3055" s="3" t="s">
        <v>5440</v>
      </c>
      <c r="E3055" s="1" t="s">
        <v>5441</v>
      </c>
      <c r="F3055" s="1">
        <v>2014</v>
      </c>
      <c r="G3055" s="1">
        <v>1</v>
      </c>
      <c r="H3055" s="1" t="s">
        <v>4563</v>
      </c>
      <c r="I3055" s="1" t="s">
        <v>184</v>
      </c>
      <c r="J3055" s="1" t="s">
        <v>40</v>
      </c>
      <c r="K3055" s="1" t="str">
        <f>IF(Tabela1[[#This Row],[Situação da Obra]]="Inacabada - PC Técnica Concluída","Inacabada",Tabela1[[#This Row],[Situação da Obra]])</f>
        <v>Inacabada</v>
      </c>
      <c r="L3055" s="1" t="s">
        <v>30</v>
      </c>
      <c r="M3055" s="4">
        <v>45005</v>
      </c>
      <c r="N3055" s="5">
        <v>0.73560000000000003</v>
      </c>
      <c r="O3055" s="4">
        <v>44064</v>
      </c>
      <c r="P3055" s="1" t="s">
        <v>709</v>
      </c>
      <c r="Q3055" s="1" t="s">
        <v>710</v>
      </c>
      <c r="R3055" s="1" t="s">
        <v>32</v>
      </c>
      <c r="S3055" s="1" t="s">
        <v>716</v>
      </c>
      <c r="T3055" s="1" t="s">
        <v>712</v>
      </c>
      <c r="U3055" s="6">
        <v>508061.6</v>
      </c>
      <c r="V3055" s="6">
        <v>509334.93</v>
      </c>
      <c r="W3055" s="6">
        <v>0</v>
      </c>
      <c r="X3055" s="6">
        <v>509334.93</v>
      </c>
      <c r="Y3055" s="6">
        <v>801.83</v>
      </c>
      <c r="Z3055" s="7">
        <v>44919</v>
      </c>
      <c r="AA30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5" s="35" t="str">
        <f>IFERROR(
                    _xlfn.XLOOKUP(Tabela1[[#This Row],[ID]],'Base_Solicitações MP'!B:B,'Base_Solicitações MP'!R:R),
                    "Não enviada")</f>
        <v>Diligência</v>
      </c>
      <c r="AC3055" s="15" t="str">
        <f>_xlfn.CONCAT(Tabela1[[#This Row],[Município]],"/",Tabela1[[#This Row],[UF]])</f>
        <v>Limoeiro do Ajuru/PA</v>
      </c>
    </row>
    <row r="3056" spans="1:29" x14ac:dyDescent="0.25">
      <c r="A3056" s="14" t="s">
        <v>705</v>
      </c>
      <c r="B3056" s="2" t="s">
        <v>10927</v>
      </c>
      <c r="C3056" s="2" t="s">
        <v>13966</v>
      </c>
      <c r="D3056" s="3" t="s">
        <v>5442</v>
      </c>
      <c r="E3056" s="1" t="s">
        <v>5443</v>
      </c>
      <c r="F3056" s="1">
        <v>2014</v>
      </c>
      <c r="G3056" s="1">
        <v>2</v>
      </c>
      <c r="H3056" s="1" t="s">
        <v>5444</v>
      </c>
      <c r="I3056" s="1" t="s">
        <v>184</v>
      </c>
      <c r="J3056" s="1" t="s">
        <v>56</v>
      </c>
      <c r="K3056" s="1" t="str">
        <f>IF(Tabela1[[#This Row],[Situação da Obra]]="Inacabada - PC Técnica Concluída","Inacabada",Tabela1[[#This Row],[Situação da Obra]])</f>
        <v>Paralisada</v>
      </c>
      <c r="L3056" s="1" t="s">
        <v>30</v>
      </c>
      <c r="M3056" s="4">
        <v>44882</v>
      </c>
      <c r="N3056" s="5">
        <v>0.83660000000000001</v>
      </c>
      <c r="O3056" s="4">
        <v>44882</v>
      </c>
      <c r="P3056" s="1" t="s">
        <v>709</v>
      </c>
      <c r="Q3056" s="1" t="s">
        <v>710</v>
      </c>
      <c r="R3056" s="1" t="s">
        <v>32</v>
      </c>
      <c r="S3056" s="1" t="s">
        <v>716</v>
      </c>
      <c r="T3056" s="1" t="s">
        <v>712</v>
      </c>
      <c r="U3056" s="6">
        <v>490242.92</v>
      </c>
      <c r="V3056" s="6">
        <v>507933.3</v>
      </c>
      <c r="W3056" s="6">
        <v>0</v>
      </c>
      <c r="X3056" s="6">
        <v>507933.3</v>
      </c>
      <c r="Y3056" s="6">
        <v>22151.4</v>
      </c>
      <c r="Z3056" s="7">
        <v>45139</v>
      </c>
      <c r="AA30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6" s="35" t="str">
        <f>IFERROR(
                    _xlfn.XLOOKUP(Tabela1[[#This Row],[ID]],'Base_Solicitações MP'!B:B,'Base_Solicitações MP'!R:R),
                    "Não enviada")</f>
        <v>Diligência</v>
      </c>
      <c r="AC3056" s="15" t="str">
        <f>_xlfn.CONCAT(Tabela1[[#This Row],[Município]],"/",Tabela1[[#This Row],[UF]])</f>
        <v>Santa Bárbara do Pará/PA</v>
      </c>
    </row>
    <row r="3057" spans="1:29" x14ac:dyDescent="0.25">
      <c r="A3057" s="14" t="s">
        <v>705</v>
      </c>
      <c r="B3057" s="2" t="s">
        <v>6567</v>
      </c>
      <c r="C3057" s="2" t="s">
        <v>13967</v>
      </c>
      <c r="D3057" s="3" t="s">
        <v>5445</v>
      </c>
      <c r="E3057" s="1" t="s">
        <v>5446</v>
      </c>
      <c r="F3057" s="1">
        <v>2014</v>
      </c>
      <c r="G3057" s="1">
        <v>1</v>
      </c>
      <c r="H3057" s="1" t="s">
        <v>2900</v>
      </c>
      <c r="I3057" s="1" t="s">
        <v>37</v>
      </c>
      <c r="J3057" s="1" t="s">
        <v>56</v>
      </c>
      <c r="K3057" s="1" t="str">
        <f>IF(Tabela1[[#This Row],[Situação da Obra]]="Inacabada - PC Técnica Concluída","Inacabada",Tabela1[[#This Row],[Situação da Obra]])</f>
        <v>Paralisada</v>
      </c>
      <c r="L3057" s="1" t="s">
        <v>30</v>
      </c>
      <c r="M3057" s="4">
        <v>45061</v>
      </c>
      <c r="N3057" s="5">
        <v>0.41649999999999998</v>
      </c>
      <c r="O3057" s="4">
        <v>44903</v>
      </c>
      <c r="P3057" s="1" t="s">
        <v>31</v>
      </c>
      <c r="Q3057" s="1" t="s">
        <v>710</v>
      </c>
      <c r="R3057" s="1" t="s">
        <v>32</v>
      </c>
      <c r="S3057" s="1" t="s">
        <v>739</v>
      </c>
      <c r="T3057" s="1" t="s">
        <v>34</v>
      </c>
      <c r="U3057" s="6">
        <v>1417678.9</v>
      </c>
      <c r="V3057" s="6">
        <v>1236242.6599999999</v>
      </c>
      <c r="W3057" s="6">
        <v>0</v>
      </c>
      <c r="X3057" s="6">
        <v>1236242.6599999999</v>
      </c>
      <c r="Y3057" s="6">
        <v>84124.33</v>
      </c>
      <c r="Z3057" s="7">
        <v>45138</v>
      </c>
      <c r="AA30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7" s="35" t="str">
        <f>IFERROR(
                    _xlfn.XLOOKUP(Tabela1[[#This Row],[ID]],'Base_Solicitações MP'!B:B,'Base_Solicitações MP'!R:R),
                    "Não enviada")</f>
        <v>Diligência</v>
      </c>
      <c r="AC3057" s="15" t="str">
        <f>_xlfn.CONCAT(Tabela1[[#This Row],[Município]],"/",Tabela1[[#This Row],[UF]])</f>
        <v>Monsenhor Hipólito/PI</v>
      </c>
    </row>
    <row r="3058" spans="1:29" x14ac:dyDescent="0.25">
      <c r="A3058" s="14" t="s">
        <v>705</v>
      </c>
      <c r="B3058" s="2" t="s">
        <v>10928</v>
      </c>
      <c r="C3058" s="2" t="s">
        <v>13968</v>
      </c>
      <c r="D3058" s="3" t="s">
        <v>5447</v>
      </c>
      <c r="E3058" s="1" t="s">
        <v>5448</v>
      </c>
      <c r="F3058" s="1">
        <v>2014</v>
      </c>
      <c r="G3058" s="1">
        <v>1</v>
      </c>
      <c r="H3058" s="1" t="s">
        <v>5449</v>
      </c>
      <c r="I3058" s="1" t="s">
        <v>37</v>
      </c>
      <c r="J3058" s="1" t="s">
        <v>29</v>
      </c>
      <c r="K3058" s="1" t="str">
        <f>IF(Tabela1[[#This Row],[Situação da Obra]]="Inacabada - PC Técnica Concluída","Inacabada",Tabela1[[#This Row],[Situação da Obra]])</f>
        <v>Inacabada</v>
      </c>
      <c r="L3058" s="1" t="s">
        <v>30</v>
      </c>
      <c r="M3058" s="4">
        <v>44915</v>
      </c>
      <c r="N3058" s="5">
        <v>0.95809999999999995</v>
      </c>
      <c r="O3058" s="4">
        <v>44145</v>
      </c>
      <c r="P3058" s="1" t="s">
        <v>31</v>
      </c>
      <c r="Q3058" s="1" t="s">
        <v>710</v>
      </c>
      <c r="R3058" s="1" t="s">
        <v>32</v>
      </c>
      <c r="S3058" s="1" t="s">
        <v>739</v>
      </c>
      <c r="T3058" s="1" t="s">
        <v>34</v>
      </c>
      <c r="U3058" s="6">
        <v>1049272.6299999999</v>
      </c>
      <c r="V3058" s="6">
        <v>1236242.6599999999</v>
      </c>
      <c r="W3058" s="6">
        <v>0</v>
      </c>
      <c r="X3058" s="6">
        <v>1236242.6599999999</v>
      </c>
      <c r="Y3058" s="6">
        <v>0</v>
      </c>
      <c r="Z3058" s="7">
        <v>44407</v>
      </c>
      <c r="AA30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58" s="35" t="str">
        <f>IFERROR(
                    _xlfn.XLOOKUP(Tabela1[[#This Row],[ID]],'Base_Solicitações MP'!B:B,'Base_Solicitações MP'!R:R),
                    "Não enviada")</f>
        <v>Não enviada</v>
      </c>
      <c r="AC3058" s="15" t="str">
        <f>_xlfn.CONCAT(Tabela1[[#This Row],[Município]],"/",Tabela1[[#This Row],[UF]])</f>
        <v>Rio Grande do Piauí/PI</v>
      </c>
    </row>
    <row r="3059" spans="1:29" x14ac:dyDescent="0.25">
      <c r="A3059" s="14" t="s">
        <v>705</v>
      </c>
      <c r="B3059" s="2" t="s">
        <v>10929</v>
      </c>
      <c r="C3059" s="2" t="s">
        <v>13969</v>
      </c>
      <c r="D3059" s="3" t="s">
        <v>5450</v>
      </c>
      <c r="E3059" s="1" t="s">
        <v>5451</v>
      </c>
      <c r="F3059" s="1">
        <v>2014</v>
      </c>
      <c r="G3059" s="1">
        <v>1</v>
      </c>
      <c r="H3059" s="1" t="s">
        <v>5452</v>
      </c>
      <c r="I3059" s="1" t="s">
        <v>52</v>
      </c>
      <c r="J3059" s="1" t="s">
        <v>29</v>
      </c>
      <c r="K3059" s="1" t="str">
        <f>IF(Tabela1[[#This Row],[Situação da Obra]]="Inacabada - PC Técnica Concluída","Inacabada",Tabela1[[#This Row],[Situação da Obra]])</f>
        <v>Inacabada</v>
      </c>
      <c r="L3059" s="1" t="s">
        <v>30</v>
      </c>
      <c r="M3059" s="4">
        <v>44915</v>
      </c>
      <c r="N3059" s="5">
        <v>0.2041</v>
      </c>
      <c r="O3059" s="4">
        <v>43717</v>
      </c>
      <c r="P3059" s="1" t="s">
        <v>709</v>
      </c>
      <c r="Q3059" s="1" t="s">
        <v>710</v>
      </c>
      <c r="R3059" s="1" t="s">
        <v>32</v>
      </c>
      <c r="S3059" s="1" t="s">
        <v>716</v>
      </c>
      <c r="T3059" s="1" t="s">
        <v>712</v>
      </c>
      <c r="U3059" s="6">
        <v>499503.35</v>
      </c>
      <c r="V3059" s="6">
        <v>509713.44</v>
      </c>
      <c r="W3059" s="6">
        <v>0</v>
      </c>
      <c r="X3059" s="6">
        <v>509713.44</v>
      </c>
      <c r="Y3059" s="6">
        <v>9334.92</v>
      </c>
      <c r="Z3059" s="7">
        <v>43705</v>
      </c>
      <c r="AA30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59" s="35" t="str">
        <f>IFERROR(
                    _xlfn.XLOOKUP(Tabela1[[#This Row],[ID]],'Base_Solicitações MP'!B:B,'Base_Solicitações MP'!R:R),
                    "Não enviada")</f>
        <v>Não enviada</v>
      </c>
      <c r="AC3059" s="15" t="str">
        <f>_xlfn.CONCAT(Tabela1[[#This Row],[Município]],"/",Tabela1[[#This Row],[UF]])</f>
        <v>Solânea/PB</v>
      </c>
    </row>
    <row r="3060" spans="1:29" x14ac:dyDescent="0.25">
      <c r="A3060" s="14" t="s">
        <v>705</v>
      </c>
      <c r="B3060" s="2" t="s">
        <v>10930</v>
      </c>
      <c r="C3060" s="2" t="s">
        <v>13970</v>
      </c>
      <c r="D3060" s="3" t="s">
        <v>5453</v>
      </c>
      <c r="E3060" s="1" t="s">
        <v>5454</v>
      </c>
      <c r="F3060" s="1">
        <v>2014</v>
      </c>
      <c r="G3060" s="1">
        <v>1</v>
      </c>
      <c r="H3060" s="1" t="s">
        <v>5455</v>
      </c>
      <c r="I3060" s="1" t="s">
        <v>160</v>
      </c>
      <c r="J3060" s="1" t="s">
        <v>29</v>
      </c>
      <c r="K3060" s="1" t="str">
        <f>IF(Tabela1[[#This Row],[Situação da Obra]]="Inacabada - PC Técnica Concluída","Inacabada",Tabela1[[#This Row],[Situação da Obra]])</f>
        <v>Inacabada</v>
      </c>
      <c r="L3060" s="1" t="s">
        <v>30</v>
      </c>
      <c r="M3060" s="4">
        <v>45036</v>
      </c>
      <c r="N3060" s="5">
        <v>0.2611</v>
      </c>
      <c r="O3060" s="4">
        <v>43649</v>
      </c>
      <c r="P3060" s="1" t="s">
        <v>709</v>
      </c>
      <c r="Q3060" s="1" t="s">
        <v>710</v>
      </c>
      <c r="R3060" s="1" t="s">
        <v>32</v>
      </c>
      <c r="S3060" s="1" t="s">
        <v>716</v>
      </c>
      <c r="T3060" s="1" t="s">
        <v>712</v>
      </c>
      <c r="U3060" s="6">
        <v>504500</v>
      </c>
      <c r="V3060" s="6">
        <v>508916.35</v>
      </c>
      <c r="W3060" s="6">
        <v>0</v>
      </c>
      <c r="X3060" s="6">
        <v>508916.35</v>
      </c>
      <c r="Y3060" s="6">
        <v>0</v>
      </c>
      <c r="Z3060" s="7">
        <v>43707</v>
      </c>
      <c r="AA30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0" s="35" t="str">
        <f>IFERROR(
                    _xlfn.XLOOKUP(Tabela1[[#This Row],[ID]],'Base_Solicitações MP'!B:B,'Base_Solicitações MP'!R:R),
                    "Não enviada")</f>
        <v>Diligência</v>
      </c>
      <c r="AC3060" s="15" t="str">
        <f>_xlfn.CONCAT(Tabela1[[#This Row],[Município]],"/",Tabela1[[#This Row],[UF]])</f>
        <v>Maraial/PE</v>
      </c>
    </row>
    <row r="3061" spans="1:29" x14ac:dyDescent="0.25">
      <c r="A3061" s="14" t="s">
        <v>705</v>
      </c>
      <c r="B3061" s="2" t="s">
        <v>10931</v>
      </c>
      <c r="C3061" s="2" t="s">
        <v>13971</v>
      </c>
      <c r="D3061" s="3" t="s">
        <v>5456</v>
      </c>
      <c r="E3061" s="1" t="s">
        <v>5457</v>
      </c>
      <c r="F3061" s="1">
        <v>2014</v>
      </c>
      <c r="G3061" s="1">
        <v>1</v>
      </c>
      <c r="H3061" s="1" t="s">
        <v>4044</v>
      </c>
      <c r="I3061" s="1" t="s">
        <v>160</v>
      </c>
      <c r="J3061" s="1" t="s">
        <v>29</v>
      </c>
      <c r="K3061" s="1" t="str">
        <f>IF(Tabela1[[#This Row],[Situação da Obra]]="Inacabada - PC Técnica Concluída","Inacabada",Tabela1[[#This Row],[Situação da Obra]])</f>
        <v>Inacabada</v>
      </c>
      <c r="L3061" s="1" t="s">
        <v>30</v>
      </c>
      <c r="M3061" s="4">
        <v>44915</v>
      </c>
      <c r="N3061" s="5">
        <v>0.14000000000000001</v>
      </c>
      <c r="O3061" s="4">
        <v>42452</v>
      </c>
      <c r="P3061" s="1" t="s">
        <v>709</v>
      </c>
      <c r="Q3061" s="1" t="s">
        <v>710</v>
      </c>
      <c r="R3061" s="1" t="s">
        <v>32</v>
      </c>
      <c r="S3061" s="1" t="s">
        <v>716</v>
      </c>
      <c r="T3061" s="1" t="s">
        <v>712</v>
      </c>
      <c r="U3061" s="6">
        <v>508600</v>
      </c>
      <c r="V3061" s="6">
        <v>508622.08000000002</v>
      </c>
      <c r="W3061" s="6">
        <v>0</v>
      </c>
      <c r="X3061" s="6">
        <v>508622.08000000002</v>
      </c>
      <c r="Y3061" s="6">
        <v>0</v>
      </c>
      <c r="Z3061" s="7">
        <v>42916</v>
      </c>
      <c r="AA30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61" s="35" t="str">
        <f>IFERROR(
                    _xlfn.XLOOKUP(Tabela1[[#This Row],[ID]],'Base_Solicitações MP'!B:B,'Base_Solicitações MP'!R:R),
                    "Não enviada")</f>
        <v>Não enviada</v>
      </c>
      <c r="AC3061" s="15" t="str">
        <f>_xlfn.CONCAT(Tabela1[[#This Row],[Município]],"/",Tabela1[[#This Row],[UF]])</f>
        <v>Palmeirina/PE</v>
      </c>
    </row>
    <row r="3062" spans="1:29" x14ac:dyDescent="0.25">
      <c r="A3062" s="14" t="s">
        <v>705</v>
      </c>
      <c r="B3062" s="2" t="s">
        <v>10932</v>
      </c>
      <c r="C3062" s="2" t="s">
        <v>13972</v>
      </c>
      <c r="D3062" s="3" t="s">
        <v>5458</v>
      </c>
      <c r="E3062" s="1" t="s">
        <v>5459</v>
      </c>
      <c r="F3062" s="1">
        <v>2014</v>
      </c>
      <c r="G3062" s="1">
        <v>1</v>
      </c>
      <c r="H3062" s="1" t="s">
        <v>5460</v>
      </c>
      <c r="I3062" s="1" t="s">
        <v>160</v>
      </c>
      <c r="J3062" s="1" t="s">
        <v>56</v>
      </c>
      <c r="K3062" s="1" t="str">
        <f>IF(Tabela1[[#This Row],[Situação da Obra]]="Inacabada - PC Técnica Concluída","Inacabada",Tabela1[[#This Row],[Situação da Obra]])</f>
        <v>Paralisada</v>
      </c>
      <c r="L3062" s="1" t="s">
        <v>30</v>
      </c>
      <c r="M3062" s="4">
        <v>44526</v>
      </c>
      <c r="N3062" s="5">
        <v>0.86129999999999995</v>
      </c>
      <c r="O3062" s="4">
        <v>44526</v>
      </c>
      <c r="P3062" s="1" t="s">
        <v>709</v>
      </c>
      <c r="Q3062" s="1" t="s">
        <v>710</v>
      </c>
      <c r="R3062" s="1" t="s">
        <v>32</v>
      </c>
      <c r="S3062" s="1" t="s">
        <v>716</v>
      </c>
      <c r="T3062" s="1" t="s">
        <v>712</v>
      </c>
      <c r="U3062" s="6">
        <v>548661.17000000004</v>
      </c>
      <c r="V3062" s="6">
        <v>509886.53</v>
      </c>
      <c r="W3062" s="6">
        <v>0</v>
      </c>
      <c r="X3062" s="6">
        <v>509886.53</v>
      </c>
      <c r="Y3062" s="6">
        <v>4798.4399999999996</v>
      </c>
      <c r="Z3062" s="7">
        <v>45096</v>
      </c>
      <c r="AA30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2" s="35" t="str">
        <f>IFERROR(
                    _xlfn.XLOOKUP(Tabela1[[#This Row],[ID]],'Base_Solicitações MP'!B:B,'Base_Solicitações MP'!R:R),
                    "Não enviada")</f>
        <v>Retornado para Análise FNDE</v>
      </c>
      <c r="AC3062" s="15" t="str">
        <f>_xlfn.CONCAT(Tabela1[[#This Row],[Município]],"/",Tabela1[[#This Row],[UF]])</f>
        <v>Riacho das Almas/PE</v>
      </c>
    </row>
    <row r="3063" spans="1:29" x14ac:dyDescent="0.25">
      <c r="A3063" s="14" t="s">
        <v>705</v>
      </c>
      <c r="B3063" s="2" t="s">
        <v>10933</v>
      </c>
      <c r="C3063" s="2" t="s">
        <v>13973</v>
      </c>
      <c r="D3063" s="3" t="s">
        <v>5461</v>
      </c>
      <c r="E3063" s="1" t="s">
        <v>5462</v>
      </c>
      <c r="F3063" s="1">
        <v>2014</v>
      </c>
      <c r="G3063" s="1">
        <v>2</v>
      </c>
      <c r="H3063" s="1" t="s">
        <v>3080</v>
      </c>
      <c r="I3063" s="1" t="s">
        <v>160</v>
      </c>
      <c r="J3063" s="1" t="s">
        <v>40</v>
      </c>
      <c r="K3063" s="1" t="str">
        <f>IF(Tabela1[[#This Row],[Situação da Obra]]="Inacabada - PC Técnica Concluída","Inacabada",Tabela1[[#This Row],[Situação da Obra]])</f>
        <v>Inacabada</v>
      </c>
      <c r="L3063" s="1" t="s">
        <v>30</v>
      </c>
      <c r="M3063" s="4">
        <v>43727</v>
      </c>
      <c r="N3063" s="5">
        <v>0.56369999999999998</v>
      </c>
      <c r="O3063" s="4">
        <v>43601</v>
      </c>
      <c r="P3063" s="1" t="s">
        <v>709</v>
      </c>
      <c r="Q3063" s="1" t="s">
        <v>710</v>
      </c>
      <c r="R3063" s="1" t="s">
        <v>32</v>
      </c>
      <c r="S3063" s="1" t="s">
        <v>716</v>
      </c>
      <c r="T3063" s="1" t="s">
        <v>712</v>
      </c>
      <c r="U3063" s="6">
        <v>690733.14</v>
      </c>
      <c r="V3063" s="6">
        <v>509996.24</v>
      </c>
      <c r="W3063" s="6">
        <v>0</v>
      </c>
      <c r="X3063" s="6">
        <v>509996.24</v>
      </c>
      <c r="Y3063" s="6">
        <v>0</v>
      </c>
      <c r="Z3063" s="7">
        <v>43708</v>
      </c>
      <c r="AA30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3" s="35" t="str">
        <f>IFERROR(
                    _xlfn.XLOOKUP(Tabela1[[#This Row],[ID]],'Base_Solicitações MP'!B:B,'Base_Solicitações MP'!R:R),
                    "Não enviada")</f>
        <v>Diligência</v>
      </c>
      <c r="AC3063" s="15" t="str">
        <f>_xlfn.CONCAT(Tabela1[[#This Row],[Município]],"/",Tabela1[[#This Row],[UF]])</f>
        <v>Vitória de Santo Antão/PE</v>
      </c>
    </row>
    <row r="3064" spans="1:29" x14ac:dyDescent="0.25">
      <c r="A3064" s="14" t="s">
        <v>705</v>
      </c>
      <c r="B3064" s="2" t="s">
        <v>10934</v>
      </c>
      <c r="C3064" s="2" t="s">
        <v>13974</v>
      </c>
      <c r="D3064" s="3" t="s">
        <v>5461</v>
      </c>
      <c r="E3064" s="1" t="s">
        <v>5462</v>
      </c>
      <c r="F3064" s="1">
        <v>2014</v>
      </c>
      <c r="G3064" s="1">
        <v>2</v>
      </c>
      <c r="H3064" s="1" t="s">
        <v>3080</v>
      </c>
      <c r="I3064" s="1" t="s">
        <v>160</v>
      </c>
      <c r="J3064" s="1" t="s">
        <v>40</v>
      </c>
      <c r="K3064" s="1" t="str">
        <f>IF(Tabela1[[#This Row],[Situação da Obra]]="Inacabada - PC Técnica Concluída","Inacabada",Tabela1[[#This Row],[Situação da Obra]])</f>
        <v>Inacabada</v>
      </c>
      <c r="L3064" s="1" t="s">
        <v>30</v>
      </c>
      <c r="M3064" s="4">
        <v>43727</v>
      </c>
      <c r="N3064" s="5">
        <v>9.6799999999999997E-2</v>
      </c>
      <c r="O3064" s="4">
        <v>42921</v>
      </c>
      <c r="P3064" s="1" t="s">
        <v>709</v>
      </c>
      <c r="Q3064" s="1" t="s">
        <v>710</v>
      </c>
      <c r="R3064" s="1" t="s">
        <v>32</v>
      </c>
      <c r="S3064" s="1" t="s">
        <v>716</v>
      </c>
      <c r="T3064" s="1" t="s">
        <v>712</v>
      </c>
      <c r="U3064" s="6">
        <v>647274.57999999996</v>
      </c>
      <c r="V3064" s="6">
        <v>509180.26</v>
      </c>
      <c r="W3064" s="6">
        <v>0</v>
      </c>
      <c r="X3064" s="6">
        <v>509180.26</v>
      </c>
      <c r="Y3064" s="6">
        <v>0</v>
      </c>
      <c r="Z3064" s="7">
        <v>43708</v>
      </c>
      <c r="AA30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4" s="35" t="str">
        <f>IFERROR(
                    _xlfn.XLOOKUP(Tabela1[[#This Row],[ID]],'Base_Solicitações MP'!B:B,'Base_Solicitações MP'!R:R),
                    "Não enviada")</f>
        <v>Diligência</v>
      </c>
      <c r="AC3064" s="15" t="str">
        <f>_xlfn.CONCAT(Tabela1[[#This Row],[Município]],"/",Tabela1[[#This Row],[UF]])</f>
        <v>Vitória de Santo Antão/PE</v>
      </c>
    </row>
    <row r="3065" spans="1:29" x14ac:dyDescent="0.25">
      <c r="A3065" s="14" t="s">
        <v>705</v>
      </c>
      <c r="B3065" s="2" t="s">
        <v>10935</v>
      </c>
      <c r="C3065" s="2" t="s">
        <v>13975</v>
      </c>
      <c r="D3065" s="3" t="s">
        <v>5463</v>
      </c>
      <c r="E3065" s="1" t="s">
        <v>5464</v>
      </c>
      <c r="F3065" s="1">
        <v>2014</v>
      </c>
      <c r="G3065" s="1">
        <v>3</v>
      </c>
      <c r="H3065" s="1" t="s">
        <v>2089</v>
      </c>
      <c r="I3065" s="1" t="s">
        <v>44</v>
      </c>
      <c r="J3065" s="1" t="s">
        <v>29</v>
      </c>
      <c r="K3065" s="1" t="str">
        <f>IF(Tabela1[[#This Row],[Situação da Obra]]="Inacabada - PC Técnica Concluída","Inacabada",Tabela1[[#This Row],[Situação da Obra]])</f>
        <v>Inacabada</v>
      </c>
      <c r="L3065" s="1" t="s">
        <v>30</v>
      </c>
      <c r="M3065" s="4">
        <v>44915</v>
      </c>
      <c r="N3065" s="5">
        <v>0.24030000000000001</v>
      </c>
      <c r="O3065" s="4">
        <v>44406</v>
      </c>
      <c r="P3065" s="1" t="s">
        <v>709</v>
      </c>
      <c r="Q3065" s="1" t="s">
        <v>710</v>
      </c>
      <c r="R3065" s="1" t="s">
        <v>168</v>
      </c>
      <c r="S3065" s="1" t="s">
        <v>716</v>
      </c>
      <c r="T3065" s="1" t="s">
        <v>712</v>
      </c>
      <c r="U3065" s="6">
        <v>520327.47</v>
      </c>
      <c r="V3065" s="6">
        <v>509730.37</v>
      </c>
      <c r="W3065" s="6">
        <v>0</v>
      </c>
      <c r="X3065" s="6">
        <v>509730.37</v>
      </c>
      <c r="Y3065" s="6">
        <v>0</v>
      </c>
      <c r="Z3065" s="7">
        <v>44438</v>
      </c>
      <c r="AA30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5" s="35" t="str">
        <f>IFERROR(
                    _xlfn.XLOOKUP(Tabela1[[#This Row],[ID]],'Base_Solicitações MP'!B:B,'Base_Solicitações MP'!R:R),
                    "Não enviada")</f>
        <v>Aguardando Análise FNDE</v>
      </c>
      <c r="AC3065" s="15" t="str">
        <f>_xlfn.CONCAT(Tabela1[[#This Row],[Município]],"/",Tabela1[[#This Row],[UF]])</f>
        <v>Afonso Cunha/MA</v>
      </c>
    </row>
    <row r="3066" spans="1:29" x14ac:dyDescent="0.25">
      <c r="A3066" s="14" t="s">
        <v>705</v>
      </c>
      <c r="B3066" s="2" t="s">
        <v>10936</v>
      </c>
      <c r="C3066" s="2" t="s">
        <v>13976</v>
      </c>
      <c r="D3066" s="2" t="s">
        <v>5465</v>
      </c>
      <c r="E3066" s="1" t="s">
        <v>5466</v>
      </c>
      <c r="F3066" s="1">
        <v>2014</v>
      </c>
      <c r="G3066" s="1">
        <v>8</v>
      </c>
      <c r="H3066" s="1" t="s">
        <v>1198</v>
      </c>
      <c r="I3066" s="1" t="s">
        <v>44</v>
      </c>
      <c r="J3066" s="1" t="s">
        <v>40</v>
      </c>
      <c r="K3066" s="1" t="str">
        <f>IF(Tabela1[[#This Row],[Situação da Obra]]="Inacabada - PC Técnica Concluída","Inacabada",Tabela1[[#This Row],[Situação da Obra]])</f>
        <v>Inacabada</v>
      </c>
      <c r="L3066" s="1" t="s">
        <v>30</v>
      </c>
      <c r="M3066" s="4">
        <v>44448</v>
      </c>
      <c r="N3066" s="5">
        <v>5.6800000000000003E-2</v>
      </c>
      <c r="O3066" s="4">
        <v>44050</v>
      </c>
      <c r="P3066" s="1" t="s">
        <v>1935</v>
      </c>
      <c r="Q3066" s="1" t="s">
        <v>710</v>
      </c>
      <c r="R3066" s="1" t="s">
        <v>168</v>
      </c>
      <c r="S3066" s="1" t="s">
        <v>1947</v>
      </c>
      <c r="T3066" s="1" t="s">
        <v>712</v>
      </c>
      <c r="U3066" s="6">
        <v>199029.8</v>
      </c>
      <c r="V3066" s="6">
        <v>244391.86</v>
      </c>
      <c r="W3066" s="6">
        <v>0</v>
      </c>
      <c r="X3066" s="6">
        <v>244391.86</v>
      </c>
      <c r="Y3066" s="6">
        <v>0</v>
      </c>
      <c r="Z3066" s="7">
        <v>44375</v>
      </c>
      <c r="AA30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6" s="35" t="str">
        <f>IFERROR(
                    _xlfn.XLOOKUP(Tabela1[[#This Row],[ID]],'Base_Solicitações MP'!B:B,'Base_Solicitações MP'!R:R),
                    "Não enviada")</f>
        <v>Aguardando Análise FNDE</v>
      </c>
      <c r="AC3066" s="15" t="str">
        <f>_xlfn.CONCAT(Tabela1[[#This Row],[Município]],"/",Tabela1[[#This Row],[UF]])</f>
        <v>São Luís/MA</v>
      </c>
    </row>
    <row r="3067" spans="1:29" x14ac:dyDescent="0.25">
      <c r="A3067" s="14" t="s">
        <v>705</v>
      </c>
      <c r="B3067" s="2" t="s">
        <v>10937</v>
      </c>
      <c r="C3067" s="2" t="s">
        <v>13977</v>
      </c>
      <c r="D3067" s="2" t="s">
        <v>5465</v>
      </c>
      <c r="E3067" s="1" t="s">
        <v>5466</v>
      </c>
      <c r="F3067" s="1">
        <v>2014</v>
      </c>
      <c r="G3067" s="1">
        <v>8</v>
      </c>
      <c r="H3067" s="1" t="s">
        <v>1198</v>
      </c>
      <c r="I3067" s="1" t="s">
        <v>44</v>
      </c>
      <c r="J3067" s="1" t="s">
        <v>40</v>
      </c>
      <c r="K3067" s="1" t="str">
        <f>IF(Tabela1[[#This Row],[Situação da Obra]]="Inacabada - PC Técnica Concluída","Inacabada",Tabela1[[#This Row],[Situação da Obra]])</f>
        <v>Inacabada</v>
      </c>
      <c r="L3067" s="1" t="s">
        <v>30</v>
      </c>
      <c r="M3067" s="4">
        <v>44448</v>
      </c>
      <c r="N3067" s="5">
        <v>0.309</v>
      </c>
      <c r="O3067" s="4">
        <v>44405</v>
      </c>
      <c r="P3067" s="1" t="s">
        <v>1935</v>
      </c>
      <c r="Q3067" s="1" t="s">
        <v>710</v>
      </c>
      <c r="R3067" s="1" t="s">
        <v>168</v>
      </c>
      <c r="S3067" s="1" t="s">
        <v>1947</v>
      </c>
      <c r="T3067" s="1" t="s">
        <v>712</v>
      </c>
      <c r="U3067" s="6">
        <v>184654.63</v>
      </c>
      <c r="V3067" s="6">
        <v>244391.86</v>
      </c>
      <c r="W3067" s="6">
        <v>0</v>
      </c>
      <c r="X3067" s="6">
        <v>244391.86</v>
      </c>
      <c r="Y3067" s="6">
        <v>0</v>
      </c>
      <c r="Z3067" s="7">
        <v>44375</v>
      </c>
      <c r="AA30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7" s="35" t="str">
        <f>IFERROR(
                    _xlfn.XLOOKUP(Tabela1[[#This Row],[ID]],'Base_Solicitações MP'!B:B,'Base_Solicitações MP'!R:R),
                    "Não enviada")</f>
        <v>Aguardando Análise FNDE</v>
      </c>
      <c r="AC3067" s="15" t="str">
        <f>_xlfn.CONCAT(Tabela1[[#This Row],[Município]],"/",Tabela1[[#This Row],[UF]])</f>
        <v>São Luís/MA</v>
      </c>
    </row>
    <row r="3068" spans="1:29" x14ac:dyDescent="0.25">
      <c r="A3068" s="14" t="s">
        <v>705</v>
      </c>
      <c r="B3068" s="2" t="s">
        <v>10938</v>
      </c>
      <c r="C3068" s="2" t="s">
        <v>13978</v>
      </c>
      <c r="D3068" s="2" t="s">
        <v>5467</v>
      </c>
      <c r="E3068" s="1" t="s">
        <v>5468</v>
      </c>
      <c r="F3068" s="1">
        <v>2014</v>
      </c>
      <c r="G3068" s="1">
        <v>1</v>
      </c>
      <c r="H3068" s="1" t="s">
        <v>897</v>
      </c>
      <c r="I3068" s="1" t="s">
        <v>212</v>
      </c>
      <c r="J3068" s="1" t="s">
        <v>29</v>
      </c>
      <c r="K3068" s="1" t="str">
        <f>IF(Tabela1[[#This Row],[Situação da Obra]]="Inacabada - PC Técnica Concluída","Inacabada",Tabela1[[#This Row],[Situação da Obra]])</f>
        <v>Inacabada</v>
      </c>
      <c r="L3068" s="1" t="s">
        <v>30</v>
      </c>
      <c r="M3068" s="4">
        <v>44915</v>
      </c>
      <c r="N3068" s="5">
        <v>0.93910000000000005</v>
      </c>
      <c r="O3068" s="4">
        <v>44446</v>
      </c>
      <c r="P3068" s="1" t="s">
        <v>1935</v>
      </c>
      <c r="Q3068" s="1" t="s">
        <v>710</v>
      </c>
      <c r="R3068" s="1" t="s">
        <v>32</v>
      </c>
      <c r="S3068" s="1" t="s">
        <v>1936</v>
      </c>
      <c r="T3068" s="1" t="s">
        <v>712</v>
      </c>
      <c r="U3068" s="6">
        <v>157922.56</v>
      </c>
      <c r="V3068" s="6">
        <v>160381.32999999999</v>
      </c>
      <c r="W3068" s="6">
        <v>0</v>
      </c>
      <c r="X3068" s="6">
        <v>160381.32999999999</v>
      </c>
      <c r="Y3068" s="6">
        <v>0</v>
      </c>
      <c r="Z3068" s="7">
        <v>44677</v>
      </c>
      <c r="AA30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68" s="35" t="str">
        <f>IFERROR(
                    _xlfn.XLOOKUP(Tabela1[[#This Row],[ID]],'Base_Solicitações MP'!B:B,'Base_Solicitações MP'!R:R),
                    "Não enviada")</f>
        <v>Em Cadastramento</v>
      </c>
      <c r="AC3068" s="15" t="str">
        <f>_xlfn.CONCAT(Tabela1[[#This Row],[Município]],"/",Tabela1[[#This Row],[UF]])</f>
        <v>Borba/AM</v>
      </c>
    </row>
    <row r="3069" spans="1:29" x14ac:dyDescent="0.25">
      <c r="A3069" s="14" t="s">
        <v>705</v>
      </c>
      <c r="B3069" s="2" t="s">
        <v>10939</v>
      </c>
      <c r="C3069" s="2" t="s">
        <v>13979</v>
      </c>
      <c r="D3069" s="2" t="s">
        <v>5469</v>
      </c>
      <c r="E3069" s="1" t="s">
        <v>5470</v>
      </c>
      <c r="F3069" s="1">
        <v>2014</v>
      </c>
      <c r="G3069" s="1">
        <v>1</v>
      </c>
      <c r="H3069" s="1" t="s">
        <v>5471</v>
      </c>
      <c r="I3069" s="1" t="s">
        <v>82</v>
      </c>
      <c r="J3069" s="1" t="s">
        <v>40</v>
      </c>
      <c r="K3069" s="1" t="str">
        <f>IF(Tabela1[[#This Row],[Situação da Obra]]="Inacabada - PC Técnica Concluída","Inacabada",Tabela1[[#This Row],[Situação da Obra]])</f>
        <v>Inacabada</v>
      </c>
      <c r="L3069" s="1" t="s">
        <v>30</v>
      </c>
      <c r="M3069" s="4">
        <v>43202</v>
      </c>
      <c r="N3069" s="5">
        <v>0.5413</v>
      </c>
      <c r="O3069" s="4">
        <v>43168</v>
      </c>
      <c r="P3069" s="1" t="s">
        <v>1935</v>
      </c>
      <c r="Q3069" s="1" t="s">
        <v>710</v>
      </c>
      <c r="R3069" s="1" t="s">
        <v>32</v>
      </c>
      <c r="S3069" s="1" t="s">
        <v>1936</v>
      </c>
      <c r="T3069" s="1" t="s">
        <v>712</v>
      </c>
      <c r="U3069" s="6">
        <v>174376.1</v>
      </c>
      <c r="V3069" s="6">
        <v>183549.97</v>
      </c>
      <c r="W3069" s="6">
        <v>0</v>
      </c>
      <c r="X3069" s="6">
        <v>183549.97</v>
      </c>
      <c r="Y3069" s="6">
        <v>11900.79</v>
      </c>
      <c r="Z3069" s="7">
        <v>43047</v>
      </c>
      <c r="AA30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9" s="35" t="str">
        <f>IFERROR(
                    _xlfn.XLOOKUP(Tabela1[[#This Row],[ID]],'Base_Solicitações MP'!B:B,'Base_Solicitações MP'!R:R),
                    "Não enviada")</f>
        <v>Aguardando Análise FNDE</v>
      </c>
      <c r="AC3069" s="15" t="str">
        <f>_xlfn.CONCAT(Tabela1[[#This Row],[Município]],"/",Tabela1[[#This Row],[UF]])</f>
        <v>Uibaí/BA</v>
      </c>
    </row>
    <row r="3070" spans="1:29" x14ac:dyDescent="0.25">
      <c r="A3070" s="14" t="s">
        <v>705</v>
      </c>
      <c r="B3070" s="2" t="s">
        <v>10940</v>
      </c>
      <c r="C3070" s="2" t="s">
        <v>13980</v>
      </c>
      <c r="D3070" s="2" t="s">
        <v>5472</v>
      </c>
      <c r="E3070" s="1" t="s">
        <v>5473</v>
      </c>
      <c r="F3070" s="1">
        <v>2014</v>
      </c>
      <c r="G3070" s="1">
        <v>1</v>
      </c>
      <c r="H3070" s="1" t="s">
        <v>120</v>
      </c>
      <c r="I3070" s="1" t="s">
        <v>28</v>
      </c>
      <c r="J3070" s="1" t="s">
        <v>29</v>
      </c>
      <c r="K3070" s="1" t="str">
        <f>IF(Tabela1[[#This Row],[Situação da Obra]]="Inacabada - PC Técnica Concluída","Inacabada",Tabela1[[#This Row],[Situação da Obra]])</f>
        <v>Inacabada</v>
      </c>
      <c r="L3070" s="1" t="s">
        <v>30</v>
      </c>
      <c r="M3070" s="4">
        <v>44988</v>
      </c>
      <c r="N3070" s="5">
        <v>0.16600000000000001</v>
      </c>
      <c r="O3070" s="4">
        <v>42878</v>
      </c>
      <c r="P3070" s="1" t="s">
        <v>1935</v>
      </c>
      <c r="Q3070" s="1" t="s">
        <v>710</v>
      </c>
      <c r="R3070" s="1" t="s">
        <v>32</v>
      </c>
      <c r="S3070" s="1" t="s">
        <v>1936</v>
      </c>
      <c r="T3070" s="1" t="s">
        <v>712</v>
      </c>
      <c r="U3070" s="6">
        <v>182991.56</v>
      </c>
      <c r="V3070" s="6">
        <v>184981.93</v>
      </c>
      <c r="W3070" s="6">
        <v>0</v>
      </c>
      <c r="X3070" s="6">
        <v>184981.93</v>
      </c>
      <c r="Y3070" s="6">
        <v>2990.81</v>
      </c>
      <c r="Z3070" s="7">
        <v>43501</v>
      </c>
      <c r="AA30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0" s="35" t="str">
        <f>IFERROR(
                    _xlfn.XLOOKUP(Tabela1[[#This Row],[ID]],'Base_Solicitações MP'!B:B,'Base_Solicitações MP'!R:R),
                    "Não enviada")</f>
        <v>Diligência</v>
      </c>
      <c r="AC3070" s="15" t="str">
        <f>_xlfn.CONCAT(Tabela1[[#This Row],[Município]],"/",Tabela1[[#This Row],[UF]])</f>
        <v>Icó/CE</v>
      </c>
    </row>
    <row r="3071" spans="1:29" x14ac:dyDescent="0.25">
      <c r="A3071" s="14" t="s">
        <v>705</v>
      </c>
      <c r="B3071" s="2" t="s">
        <v>10941</v>
      </c>
      <c r="C3071" s="2" t="s">
        <v>13981</v>
      </c>
      <c r="D3071" s="2" t="s">
        <v>5474</v>
      </c>
      <c r="E3071" s="1" t="s">
        <v>5475</v>
      </c>
      <c r="F3071" s="1">
        <v>2014</v>
      </c>
      <c r="G3071" s="1">
        <v>1</v>
      </c>
      <c r="H3071" s="1" t="s">
        <v>2025</v>
      </c>
      <c r="I3071" s="1" t="s">
        <v>28</v>
      </c>
      <c r="J3071" s="1" t="s">
        <v>56</v>
      </c>
      <c r="K3071" s="1" t="str">
        <f>IF(Tabela1[[#This Row],[Situação da Obra]]="Inacabada - PC Técnica Concluída","Inacabada",Tabela1[[#This Row],[Situação da Obra]])</f>
        <v>Paralisada</v>
      </c>
      <c r="L3071" s="1" t="s">
        <v>30</v>
      </c>
      <c r="M3071" s="4">
        <v>44405</v>
      </c>
      <c r="N3071" s="5">
        <v>0.85540000000000005</v>
      </c>
      <c r="O3071" s="4">
        <v>45058</v>
      </c>
      <c r="P3071" s="1" t="s">
        <v>1935</v>
      </c>
      <c r="Q3071" s="1" t="s">
        <v>710</v>
      </c>
      <c r="R3071" s="1" t="s">
        <v>32</v>
      </c>
      <c r="S3071" s="1" t="s">
        <v>1947</v>
      </c>
      <c r="T3071" s="1" t="s">
        <v>712</v>
      </c>
      <c r="U3071" s="6">
        <v>252070</v>
      </c>
      <c r="V3071" s="6">
        <v>244503.37</v>
      </c>
      <c r="W3071" s="6">
        <v>0</v>
      </c>
      <c r="X3071" s="6">
        <v>244503.37</v>
      </c>
      <c r="Y3071" s="6">
        <v>54066.16</v>
      </c>
      <c r="Z3071" s="7">
        <v>45177</v>
      </c>
      <c r="AA30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71" s="35" t="str">
        <f>IFERROR(
                    _xlfn.XLOOKUP(Tabela1[[#This Row],[ID]],'Base_Solicitações MP'!B:B,'Base_Solicitações MP'!R:R),
                    "Não enviada")</f>
        <v>Não enviada</v>
      </c>
      <c r="AC3071" s="15" t="str">
        <f>_xlfn.CONCAT(Tabela1[[#This Row],[Município]],"/",Tabela1[[#This Row],[UF]])</f>
        <v>Missão Velha/CE</v>
      </c>
    </row>
    <row r="3072" spans="1:29" x14ac:dyDescent="0.25">
      <c r="A3072" s="14" t="s">
        <v>705</v>
      </c>
      <c r="B3072" s="2" t="s">
        <v>10942</v>
      </c>
      <c r="C3072" s="2" t="s">
        <v>13982</v>
      </c>
      <c r="D3072" s="2" t="s">
        <v>5476</v>
      </c>
      <c r="E3072" s="1" t="s">
        <v>5477</v>
      </c>
      <c r="F3072" s="1">
        <v>2014</v>
      </c>
      <c r="G3072" s="1">
        <v>1</v>
      </c>
      <c r="H3072" s="1" t="s">
        <v>5478</v>
      </c>
      <c r="I3072" s="1" t="s">
        <v>188</v>
      </c>
      <c r="J3072" s="1" t="s">
        <v>29</v>
      </c>
      <c r="K3072" s="1" t="str">
        <f>IF(Tabela1[[#This Row],[Situação da Obra]]="Inacabada - PC Técnica Concluída","Inacabada",Tabela1[[#This Row],[Situação da Obra]])</f>
        <v>Inacabada</v>
      </c>
      <c r="L3072" s="1" t="s">
        <v>30</v>
      </c>
      <c r="M3072" s="4">
        <v>44915</v>
      </c>
      <c r="N3072" s="5">
        <v>0</v>
      </c>
      <c r="O3072" s="4"/>
      <c r="P3072" s="1" t="s">
        <v>1935</v>
      </c>
      <c r="Q3072" s="1" t="s">
        <v>710</v>
      </c>
      <c r="R3072" s="1" t="s">
        <v>32</v>
      </c>
      <c r="S3072" s="1" t="s">
        <v>1936</v>
      </c>
      <c r="T3072" s="1" t="s">
        <v>712</v>
      </c>
      <c r="U3072" s="6" t="s">
        <v>41</v>
      </c>
      <c r="V3072" s="6">
        <v>296437.69</v>
      </c>
      <c r="W3072" s="6">
        <v>0</v>
      </c>
      <c r="X3072" s="6">
        <v>296437.69</v>
      </c>
      <c r="Y3072" s="6" t="s">
        <v>41</v>
      </c>
      <c r="Z3072" s="7">
        <v>43556</v>
      </c>
      <c r="AA30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72" s="35" t="str">
        <f>IFERROR(
                    _xlfn.XLOOKUP(Tabela1[[#This Row],[ID]],'Base_Solicitações MP'!B:B,'Base_Solicitações MP'!R:R),
                    "Não enviada")</f>
        <v>Não enviada</v>
      </c>
      <c r="AC3072" s="15" t="str">
        <f>_xlfn.CONCAT(Tabela1[[#This Row],[Município]],"/",Tabela1[[#This Row],[UF]])</f>
        <v>São João do Triunfo/PR</v>
      </c>
    </row>
    <row r="3073" spans="1:29" x14ac:dyDescent="0.25">
      <c r="A3073" s="14" t="s">
        <v>705</v>
      </c>
      <c r="B3073" s="2" t="s">
        <v>10943</v>
      </c>
      <c r="C3073" s="2" t="s">
        <v>13983</v>
      </c>
      <c r="D3073" s="2" t="s">
        <v>5479</v>
      </c>
      <c r="E3073" s="1" t="s">
        <v>5480</v>
      </c>
      <c r="F3073" s="1">
        <v>2014</v>
      </c>
      <c r="G3073" s="1">
        <v>1</v>
      </c>
      <c r="H3073" s="1" t="s">
        <v>547</v>
      </c>
      <c r="I3073" s="1" t="s">
        <v>63</v>
      </c>
      <c r="J3073" s="1" t="s">
        <v>29</v>
      </c>
      <c r="K3073" s="1" t="str">
        <f>IF(Tabela1[[#This Row],[Situação da Obra]]="Inacabada - PC Técnica Concluída","Inacabada",Tabela1[[#This Row],[Situação da Obra]])</f>
        <v>Inacabada</v>
      </c>
      <c r="L3073" s="1" t="s">
        <v>30</v>
      </c>
      <c r="M3073" s="4">
        <v>45044</v>
      </c>
      <c r="N3073" s="5">
        <v>0.69540000000000002</v>
      </c>
      <c r="O3073" s="4">
        <v>43244</v>
      </c>
      <c r="P3073" s="1" t="s">
        <v>1935</v>
      </c>
      <c r="Q3073" s="1" t="s">
        <v>710</v>
      </c>
      <c r="R3073" s="1" t="s">
        <v>32</v>
      </c>
      <c r="S3073" s="1" t="s">
        <v>1936</v>
      </c>
      <c r="T3073" s="1" t="s">
        <v>712</v>
      </c>
      <c r="U3073" s="6">
        <v>183683.47</v>
      </c>
      <c r="V3073" s="6">
        <v>184236.39</v>
      </c>
      <c r="W3073" s="6">
        <v>0</v>
      </c>
      <c r="X3073" s="6">
        <v>184236.39</v>
      </c>
      <c r="Y3073" s="6">
        <v>1239.2</v>
      </c>
      <c r="Z3073" s="7">
        <v>45013</v>
      </c>
      <c r="AA30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3" s="35" t="str">
        <f>IFERROR(
                    _xlfn.XLOOKUP(Tabela1[[#This Row],[ID]],'Base_Solicitações MP'!B:B,'Base_Solicitações MP'!R:R),
                    "Não enviada")</f>
        <v>Diligência</v>
      </c>
      <c r="AC3073" s="15" t="str">
        <f>_xlfn.CONCAT(Tabela1[[#This Row],[Município]],"/",Tabela1[[#This Row],[UF]])</f>
        <v>Iporá/GO</v>
      </c>
    </row>
    <row r="3074" spans="1:29" x14ac:dyDescent="0.25">
      <c r="A3074" s="14" t="s">
        <v>705</v>
      </c>
      <c r="B3074" s="2" t="s">
        <v>10944</v>
      </c>
      <c r="C3074" s="2" t="s">
        <v>13984</v>
      </c>
      <c r="D3074" s="2" t="s">
        <v>5481</v>
      </c>
      <c r="E3074" s="1" t="s">
        <v>5482</v>
      </c>
      <c r="F3074" s="1">
        <v>2014</v>
      </c>
      <c r="G3074" s="1">
        <v>1</v>
      </c>
      <c r="H3074" s="1" t="s">
        <v>4563</v>
      </c>
      <c r="I3074" s="1" t="s">
        <v>184</v>
      </c>
      <c r="J3074" s="1" t="s">
        <v>29</v>
      </c>
      <c r="K3074" s="1" t="str">
        <f>IF(Tabela1[[#This Row],[Situação da Obra]]="Inacabada - PC Técnica Concluída","Inacabada",Tabela1[[#This Row],[Situação da Obra]])</f>
        <v>Inacabada</v>
      </c>
      <c r="L3074" s="1" t="s">
        <v>30</v>
      </c>
      <c r="M3074" s="4">
        <v>45035</v>
      </c>
      <c r="N3074" s="5">
        <v>0.30830000000000002</v>
      </c>
      <c r="O3074" s="4">
        <v>43514</v>
      </c>
      <c r="P3074" s="1" t="s">
        <v>1935</v>
      </c>
      <c r="Q3074" s="1" t="s">
        <v>710</v>
      </c>
      <c r="R3074" s="1" t="s">
        <v>32</v>
      </c>
      <c r="S3074" s="1" t="s">
        <v>1936</v>
      </c>
      <c r="T3074" s="1" t="s">
        <v>712</v>
      </c>
      <c r="U3074" s="6">
        <v>172000.59</v>
      </c>
      <c r="V3074" s="6">
        <v>172054.6</v>
      </c>
      <c r="W3074" s="6">
        <v>0</v>
      </c>
      <c r="X3074" s="6">
        <v>172054.6</v>
      </c>
      <c r="Y3074" s="6">
        <v>1140.22</v>
      </c>
      <c r="Z3074" s="7">
        <v>43738</v>
      </c>
      <c r="AA30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4" s="35" t="str">
        <f>IFERROR(
                    _xlfn.XLOOKUP(Tabela1[[#This Row],[ID]],'Base_Solicitações MP'!B:B,'Base_Solicitações MP'!R:R),
                    "Não enviada")</f>
        <v>Diligência</v>
      </c>
      <c r="AC3074" s="15" t="str">
        <f>_xlfn.CONCAT(Tabela1[[#This Row],[Município]],"/",Tabela1[[#This Row],[UF]])</f>
        <v>Limoeiro do Ajuru/PA</v>
      </c>
    </row>
    <row r="3075" spans="1:29" x14ac:dyDescent="0.25">
      <c r="A3075" s="14" t="s">
        <v>705</v>
      </c>
      <c r="B3075" s="2" t="s">
        <v>10945</v>
      </c>
      <c r="C3075" s="2" t="s">
        <v>13985</v>
      </c>
      <c r="D3075" s="2" t="s">
        <v>5483</v>
      </c>
      <c r="E3075" s="1" t="s">
        <v>5484</v>
      </c>
      <c r="F3075" s="1">
        <v>2014</v>
      </c>
      <c r="G3075" s="1">
        <v>1</v>
      </c>
      <c r="H3075" s="1" t="s">
        <v>3390</v>
      </c>
      <c r="I3075" s="1" t="s">
        <v>63</v>
      </c>
      <c r="J3075" s="1" t="s">
        <v>56</v>
      </c>
      <c r="K3075" s="1" t="str">
        <f>IF(Tabela1[[#This Row],[Situação da Obra]]="Inacabada - PC Técnica Concluída","Inacabada",Tabela1[[#This Row],[Situação da Obra]])</f>
        <v>Paralisada</v>
      </c>
      <c r="L3075" s="1" t="s">
        <v>30</v>
      </c>
      <c r="M3075" s="4">
        <v>44722</v>
      </c>
      <c r="N3075" s="5">
        <v>0.75</v>
      </c>
      <c r="O3075" s="4">
        <v>44993</v>
      </c>
      <c r="P3075" s="1" t="s">
        <v>1935</v>
      </c>
      <c r="Q3075" s="1" t="s">
        <v>710</v>
      </c>
      <c r="R3075" s="1" t="s">
        <v>32</v>
      </c>
      <c r="S3075" s="1" t="s">
        <v>1936</v>
      </c>
      <c r="T3075" s="1" t="s">
        <v>712</v>
      </c>
      <c r="U3075" s="6">
        <v>89173.27</v>
      </c>
      <c r="V3075" s="6">
        <v>184869.6</v>
      </c>
      <c r="W3075" s="6">
        <v>0</v>
      </c>
      <c r="X3075" s="6">
        <v>184869.6</v>
      </c>
      <c r="Y3075" s="6">
        <v>11723.73</v>
      </c>
      <c r="Z3075" s="7">
        <v>45129</v>
      </c>
      <c r="AA30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75" s="35" t="str">
        <f>IFERROR(
                    _xlfn.XLOOKUP(Tabela1[[#This Row],[ID]],'Base_Solicitações MP'!B:B,'Base_Solicitações MP'!R:R),
                    "Não enviada")</f>
        <v>Em Cadastramento</v>
      </c>
      <c r="AC3075" s="15" t="str">
        <f>_xlfn.CONCAT(Tabela1[[#This Row],[Município]],"/",Tabela1[[#This Row],[UF]])</f>
        <v>Uirapuru/GO</v>
      </c>
    </row>
    <row r="3076" spans="1:29" x14ac:dyDescent="0.25">
      <c r="A3076" s="14" t="s">
        <v>705</v>
      </c>
      <c r="B3076" s="2" t="s">
        <v>10946</v>
      </c>
      <c r="C3076" s="2" t="s">
        <v>13986</v>
      </c>
      <c r="D3076" s="2" t="s">
        <v>5485</v>
      </c>
      <c r="E3076" s="1" t="s">
        <v>5486</v>
      </c>
      <c r="F3076" s="1">
        <v>2014</v>
      </c>
      <c r="G3076" s="1">
        <v>1</v>
      </c>
      <c r="H3076" s="1" t="s">
        <v>3410</v>
      </c>
      <c r="I3076" s="1" t="s">
        <v>184</v>
      </c>
      <c r="J3076" s="1" t="s">
        <v>29</v>
      </c>
      <c r="K3076" s="1" t="str">
        <f>IF(Tabela1[[#This Row],[Situação da Obra]]="Inacabada - PC Técnica Concluída","Inacabada",Tabela1[[#This Row],[Situação da Obra]])</f>
        <v>Inacabada</v>
      </c>
      <c r="L3076" s="1" t="s">
        <v>30</v>
      </c>
      <c r="M3076" s="4">
        <v>44915</v>
      </c>
      <c r="N3076" s="5">
        <v>3.9100000000000003E-2</v>
      </c>
      <c r="O3076" s="4">
        <v>42503</v>
      </c>
      <c r="P3076" s="1" t="s">
        <v>1935</v>
      </c>
      <c r="Q3076" s="1" t="s">
        <v>710</v>
      </c>
      <c r="R3076" s="1" t="s">
        <v>32</v>
      </c>
      <c r="S3076" s="1" t="s">
        <v>1947</v>
      </c>
      <c r="T3076" s="1" t="s">
        <v>712</v>
      </c>
      <c r="U3076" s="6">
        <v>244656.38</v>
      </c>
      <c r="V3076" s="6">
        <v>244771.77</v>
      </c>
      <c r="W3076" s="6">
        <v>0</v>
      </c>
      <c r="X3076" s="6">
        <v>244771.77</v>
      </c>
      <c r="Y3076" s="6">
        <v>0</v>
      </c>
      <c r="Z3076" s="7">
        <v>42590</v>
      </c>
      <c r="AA30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76" s="35" t="str">
        <f>IFERROR(
                    _xlfn.XLOOKUP(Tabela1[[#This Row],[ID]],'Base_Solicitações MP'!B:B,'Base_Solicitações MP'!R:R),
                    "Não enviada")</f>
        <v>Não enviada</v>
      </c>
      <c r="AC3076" s="15" t="str">
        <f>_xlfn.CONCAT(Tabela1[[#This Row],[Município]],"/",Tabela1[[#This Row],[UF]])</f>
        <v>Irituia/PA</v>
      </c>
    </row>
    <row r="3077" spans="1:29" x14ac:dyDescent="0.25">
      <c r="A3077" s="14" t="s">
        <v>705</v>
      </c>
      <c r="B3077" s="2" t="s">
        <v>10947</v>
      </c>
      <c r="C3077" s="2" t="s">
        <v>13987</v>
      </c>
      <c r="D3077" s="2" t="s">
        <v>5487</v>
      </c>
      <c r="E3077" s="1" t="s">
        <v>5488</v>
      </c>
      <c r="F3077" s="1">
        <v>2014</v>
      </c>
      <c r="G3077" s="1">
        <v>1</v>
      </c>
      <c r="H3077" s="1" t="s">
        <v>3106</v>
      </c>
      <c r="I3077" s="1" t="s">
        <v>44</v>
      </c>
      <c r="J3077" s="1" t="s">
        <v>29</v>
      </c>
      <c r="K3077" s="1" t="str">
        <f>IF(Tabela1[[#This Row],[Situação da Obra]]="Inacabada - PC Técnica Concluída","Inacabada",Tabela1[[#This Row],[Situação da Obra]])</f>
        <v>Inacabada</v>
      </c>
      <c r="L3077" s="1" t="s">
        <v>30</v>
      </c>
      <c r="M3077" s="4">
        <v>44915</v>
      </c>
      <c r="N3077" s="5">
        <v>0.32</v>
      </c>
      <c r="O3077" s="4">
        <v>44354</v>
      </c>
      <c r="P3077" s="1" t="s">
        <v>1935</v>
      </c>
      <c r="Q3077" s="1" t="s">
        <v>710</v>
      </c>
      <c r="R3077" s="1" t="s">
        <v>32</v>
      </c>
      <c r="S3077" s="1" t="s">
        <v>1947</v>
      </c>
      <c r="T3077" s="1" t="s">
        <v>712</v>
      </c>
      <c r="U3077" s="6">
        <v>193365.35</v>
      </c>
      <c r="V3077" s="6">
        <v>245000</v>
      </c>
      <c r="W3077" s="6">
        <v>0</v>
      </c>
      <c r="X3077" s="6">
        <v>245000</v>
      </c>
      <c r="Y3077" s="6">
        <v>0</v>
      </c>
      <c r="Z3077" s="7">
        <v>44403</v>
      </c>
      <c r="AA30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7" s="35" t="str">
        <f>IFERROR(
                    _xlfn.XLOOKUP(Tabela1[[#This Row],[ID]],'Base_Solicitações MP'!B:B,'Base_Solicitações MP'!R:R),
                    "Não enviada")</f>
        <v>Diligência</v>
      </c>
      <c r="AC3077" s="15" t="str">
        <f>_xlfn.CONCAT(Tabela1[[#This Row],[Município]],"/",Tabela1[[#This Row],[UF]])</f>
        <v>Santo Amaro do Maranhão/MA</v>
      </c>
    </row>
    <row r="3078" spans="1:29" x14ac:dyDescent="0.25">
      <c r="A3078" s="14" t="s">
        <v>705</v>
      </c>
      <c r="B3078" s="2" t="s">
        <v>10948</v>
      </c>
      <c r="C3078" s="2" t="s">
        <v>13988</v>
      </c>
      <c r="D3078" s="2" t="s">
        <v>5489</v>
      </c>
      <c r="E3078" s="1" t="s">
        <v>5490</v>
      </c>
      <c r="F3078" s="1">
        <v>2014</v>
      </c>
      <c r="G3078" s="1">
        <v>1</v>
      </c>
      <c r="H3078" s="1" t="s">
        <v>3528</v>
      </c>
      <c r="I3078" s="1" t="s">
        <v>184</v>
      </c>
      <c r="J3078" s="1" t="s">
        <v>40</v>
      </c>
      <c r="K3078" s="1" t="str">
        <f>IF(Tabela1[[#This Row],[Situação da Obra]]="Inacabada - PC Técnica Concluída","Inacabada",Tabela1[[#This Row],[Situação da Obra]])</f>
        <v>Inacabada</v>
      </c>
      <c r="L3078" s="1" t="s">
        <v>30</v>
      </c>
      <c r="M3078" s="4">
        <v>45005</v>
      </c>
      <c r="N3078" s="5">
        <v>0.28420000000000001</v>
      </c>
      <c r="O3078" s="4"/>
      <c r="P3078" s="1" t="s">
        <v>1935</v>
      </c>
      <c r="Q3078" s="1" t="s">
        <v>710</v>
      </c>
      <c r="R3078" s="1" t="s">
        <v>32</v>
      </c>
      <c r="S3078" s="1" t="s">
        <v>1936</v>
      </c>
      <c r="T3078" s="1" t="s">
        <v>712</v>
      </c>
      <c r="U3078" s="6" t="s">
        <v>41</v>
      </c>
      <c r="V3078" s="6">
        <v>184900.46</v>
      </c>
      <c r="W3078" s="6">
        <v>0</v>
      </c>
      <c r="X3078" s="6">
        <v>184900.46</v>
      </c>
      <c r="Y3078" s="6" t="s">
        <v>41</v>
      </c>
      <c r="Z3078" s="7">
        <v>44768</v>
      </c>
      <c r="AA30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8" s="35" t="str">
        <f>IFERROR(
                    _xlfn.XLOOKUP(Tabela1[[#This Row],[ID]],'Base_Solicitações MP'!B:B,'Base_Solicitações MP'!R:R),
                    "Não enviada")</f>
        <v>Diligência</v>
      </c>
      <c r="AC3078" s="15" t="str">
        <f>_xlfn.CONCAT(Tabela1[[#This Row],[Município]],"/",Tabela1[[#This Row],[UF]])</f>
        <v>Baião/PA</v>
      </c>
    </row>
    <row r="3079" spans="1:29" x14ac:dyDescent="0.25">
      <c r="A3079" s="14" t="s">
        <v>705</v>
      </c>
      <c r="B3079" s="2" t="s">
        <v>7966</v>
      </c>
      <c r="C3079" s="2" t="s">
        <v>13989</v>
      </c>
      <c r="D3079" s="2" t="s">
        <v>5491</v>
      </c>
      <c r="E3079" s="1" t="s">
        <v>5492</v>
      </c>
      <c r="F3079" s="1">
        <v>2014</v>
      </c>
      <c r="G3079" s="1">
        <v>1</v>
      </c>
      <c r="H3079" s="1" t="s">
        <v>5178</v>
      </c>
      <c r="I3079" s="1" t="s">
        <v>60</v>
      </c>
      <c r="J3079" s="1" t="s">
        <v>40</v>
      </c>
      <c r="K3079" s="1" t="str">
        <f>IF(Tabela1[[#This Row],[Situação da Obra]]="Inacabada - PC Técnica Concluída","Inacabada",Tabela1[[#This Row],[Situação da Obra]])</f>
        <v>Inacabada</v>
      </c>
      <c r="L3079" s="1" t="s">
        <v>30</v>
      </c>
      <c r="M3079" s="4">
        <v>45005</v>
      </c>
      <c r="N3079" s="5">
        <v>0.26119999999999999</v>
      </c>
      <c r="O3079" s="4">
        <v>44986</v>
      </c>
      <c r="P3079" s="1" t="s">
        <v>1935</v>
      </c>
      <c r="Q3079" s="1" t="s">
        <v>710</v>
      </c>
      <c r="R3079" s="1" t="s">
        <v>32</v>
      </c>
      <c r="S3079" s="1" t="s">
        <v>1936</v>
      </c>
      <c r="T3079" s="1" t="s">
        <v>712</v>
      </c>
      <c r="U3079" s="6">
        <v>183866.64</v>
      </c>
      <c r="V3079" s="6">
        <v>184050.69</v>
      </c>
      <c r="W3079" s="6">
        <v>0</v>
      </c>
      <c r="X3079" s="6">
        <v>184050.69</v>
      </c>
      <c r="Y3079" s="6">
        <v>0</v>
      </c>
      <c r="Z3079" s="7">
        <v>44804</v>
      </c>
      <c r="AA30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9" s="35" t="str">
        <f>IFERROR(
                    _xlfn.XLOOKUP(Tabela1[[#This Row],[ID]],'Base_Solicitações MP'!B:B,'Base_Solicitações MP'!R:R),
                    "Não enviada")</f>
        <v>Diligência</v>
      </c>
      <c r="AC3079" s="15" t="str">
        <f>_xlfn.CONCAT(Tabela1[[#This Row],[Município]],"/",Tabela1[[#This Row],[UF]])</f>
        <v>Joaíma/MG</v>
      </c>
    </row>
    <row r="3080" spans="1:29" x14ac:dyDescent="0.25">
      <c r="A3080" s="14" t="s">
        <v>705</v>
      </c>
      <c r="B3080" s="2" t="s">
        <v>10949</v>
      </c>
      <c r="C3080" s="2" t="s">
        <v>13990</v>
      </c>
      <c r="D3080" s="2" t="s">
        <v>5493</v>
      </c>
      <c r="E3080" s="1" t="s">
        <v>5494</v>
      </c>
      <c r="F3080" s="1">
        <v>2014</v>
      </c>
      <c r="G3080" s="1">
        <v>1</v>
      </c>
      <c r="H3080" s="1" t="s">
        <v>3764</v>
      </c>
      <c r="I3080" s="1" t="s">
        <v>60</v>
      </c>
      <c r="J3080" s="1" t="s">
        <v>29</v>
      </c>
      <c r="K3080" s="1" t="str">
        <f>IF(Tabela1[[#This Row],[Situação da Obra]]="Inacabada - PC Técnica Concluída","Inacabada",Tabela1[[#This Row],[Situação da Obra]])</f>
        <v>Inacabada</v>
      </c>
      <c r="L3080" s="1" t="s">
        <v>30</v>
      </c>
      <c r="M3080" s="4">
        <v>45054</v>
      </c>
      <c r="N3080" s="5">
        <v>0.84019999999999995</v>
      </c>
      <c r="O3080" s="4">
        <v>44175</v>
      </c>
      <c r="P3080" s="1" t="s">
        <v>1935</v>
      </c>
      <c r="Q3080" s="1" t="s">
        <v>710</v>
      </c>
      <c r="R3080" s="1" t="s">
        <v>32</v>
      </c>
      <c r="S3080" s="1" t="s">
        <v>1936</v>
      </c>
      <c r="T3080" s="1" t="s">
        <v>712</v>
      </c>
      <c r="U3080" s="6">
        <v>126220.05</v>
      </c>
      <c r="V3080" s="6">
        <v>185000</v>
      </c>
      <c r="W3080" s="6">
        <v>0</v>
      </c>
      <c r="X3080" s="6">
        <v>185000</v>
      </c>
      <c r="Y3080" s="6">
        <v>0.6</v>
      </c>
      <c r="Z3080" s="7">
        <v>44679</v>
      </c>
      <c r="AA30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0" s="35" t="str">
        <f>IFERROR(
                    _xlfn.XLOOKUP(Tabela1[[#This Row],[ID]],'Base_Solicitações MP'!B:B,'Base_Solicitações MP'!R:R),
                    "Não enviada")</f>
        <v>Não enviada</v>
      </c>
      <c r="AC3080" s="15" t="str">
        <f>_xlfn.CONCAT(Tabela1[[#This Row],[Município]],"/",Tabela1[[#This Row],[UF]])</f>
        <v>Ladainha/MG</v>
      </c>
    </row>
    <row r="3081" spans="1:29" x14ac:dyDescent="0.25">
      <c r="A3081" s="14" t="s">
        <v>705</v>
      </c>
      <c r="B3081" s="2" t="s">
        <v>10950</v>
      </c>
      <c r="C3081" s="2" t="s">
        <v>13991</v>
      </c>
      <c r="D3081" s="2" t="s">
        <v>5495</v>
      </c>
      <c r="E3081" s="1" t="s">
        <v>5496</v>
      </c>
      <c r="F3081" s="1">
        <v>2014</v>
      </c>
      <c r="G3081" s="1">
        <v>1</v>
      </c>
      <c r="H3081" s="1" t="s">
        <v>5497</v>
      </c>
      <c r="I3081" s="1" t="s">
        <v>112</v>
      </c>
      <c r="J3081" s="1" t="s">
        <v>29</v>
      </c>
      <c r="K3081" s="1" t="str">
        <f>IF(Tabela1[[#This Row],[Situação da Obra]]="Inacabada - PC Técnica Concluída","Inacabada",Tabela1[[#This Row],[Situação da Obra]])</f>
        <v>Inacabada</v>
      </c>
      <c r="L3081" s="1" t="s">
        <v>30</v>
      </c>
      <c r="M3081" s="4">
        <v>44915</v>
      </c>
      <c r="N3081" s="5">
        <v>0.32329999999999998</v>
      </c>
      <c r="O3081" s="4">
        <v>44312</v>
      </c>
      <c r="P3081" s="1" t="s">
        <v>1935</v>
      </c>
      <c r="Q3081" s="1" t="s">
        <v>710</v>
      </c>
      <c r="R3081" s="1" t="s">
        <v>32</v>
      </c>
      <c r="S3081" s="1" t="s">
        <v>1947</v>
      </c>
      <c r="T3081" s="1" t="s">
        <v>712</v>
      </c>
      <c r="U3081" s="6">
        <v>182922.9</v>
      </c>
      <c r="V3081" s="6">
        <v>231780.94</v>
      </c>
      <c r="W3081" s="6">
        <v>0</v>
      </c>
      <c r="X3081" s="6">
        <v>231780.94</v>
      </c>
      <c r="Y3081" s="6">
        <v>6706.23</v>
      </c>
      <c r="Z3081" s="7">
        <v>44406</v>
      </c>
      <c r="AA30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1" s="35" t="str">
        <f>IFERROR(
                    _xlfn.XLOOKUP(Tabela1[[#This Row],[ID]],'Base_Solicitações MP'!B:B,'Base_Solicitações MP'!R:R),
                    "Não enviada")</f>
        <v>Não enviada</v>
      </c>
      <c r="AC3081" s="15" t="str">
        <f>_xlfn.CONCAT(Tabela1[[#This Row],[Município]],"/",Tabela1[[#This Row],[UF]])</f>
        <v>Terra Nova do Norte/MT</v>
      </c>
    </row>
    <row r="3082" spans="1:29" x14ac:dyDescent="0.25">
      <c r="A3082" s="14" t="s">
        <v>705</v>
      </c>
      <c r="B3082" s="2" t="s">
        <v>10951</v>
      </c>
      <c r="C3082" s="2" t="s">
        <v>13992</v>
      </c>
      <c r="D3082" s="3" t="s">
        <v>5498</v>
      </c>
      <c r="E3082" s="1" t="s">
        <v>5499</v>
      </c>
      <c r="F3082" s="1">
        <v>2014</v>
      </c>
      <c r="G3082" s="1">
        <v>1</v>
      </c>
      <c r="H3082" s="1" t="s">
        <v>5500</v>
      </c>
      <c r="I3082" s="1" t="s">
        <v>184</v>
      </c>
      <c r="J3082" s="1" t="s">
        <v>40</v>
      </c>
      <c r="K3082" s="1" t="str">
        <f>IF(Tabela1[[#This Row],[Situação da Obra]]="Inacabada - PC Técnica Concluída","Inacabada",Tabela1[[#This Row],[Situação da Obra]])</f>
        <v>Inacabada</v>
      </c>
      <c r="L3082" s="1" t="s">
        <v>30</v>
      </c>
      <c r="M3082" s="4">
        <v>45055</v>
      </c>
      <c r="N3082" s="5">
        <v>0</v>
      </c>
      <c r="O3082" s="4">
        <v>43328</v>
      </c>
      <c r="P3082" s="1" t="s">
        <v>709</v>
      </c>
      <c r="Q3082" s="1" t="s">
        <v>710</v>
      </c>
      <c r="R3082" s="1" t="s">
        <v>32</v>
      </c>
      <c r="S3082" s="1" t="s">
        <v>716</v>
      </c>
      <c r="T3082" s="1" t="s">
        <v>712</v>
      </c>
      <c r="U3082" s="6">
        <v>504900.28</v>
      </c>
      <c r="V3082" s="6">
        <v>509999.98</v>
      </c>
      <c r="W3082" s="6">
        <v>0</v>
      </c>
      <c r="X3082" s="6">
        <v>509999.98</v>
      </c>
      <c r="Y3082" s="6">
        <v>0</v>
      </c>
      <c r="Z3082" s="7">
        <v>42603</v>
      </c>
      <c r="AA30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2" s="35" t="str">
        <f>IFERROR(
                    _xlfn.XLOOKUP(Tabela1[[#This Row],[ID]],'Base_Solicitações MP'!B:B,'Base_Solicitações MP'!R:R),
                    "Não enviada")</f>
        <v>Não enviada</v>
      </c>
      <c r="AC3082" s="15" t="str">
        <f>_xlfn.CONCAT(Tabela1[[#This Row],[Município]],"/",Tabela1[[#This Row],[UF]])</f>
        <v>Santana do Araguaia/PA</v>
      </c>
    </row>
    <row r="3083" spans="1:29" x14ac:dyDescent="0.25">
      <c r="A3083" s="14" t="s">
        <v>705</v>
      </c>
      <c r="B3083" s="2" t="s">
        <v>10952</v>
      </c>
      <c r="C3083" s="2" t="s">
        <v>13993</v>
      </c>
      <c r="D3083" s="3" t="s">
        <v>5501</v>
      </c>
      <c r="E3083" s="1">
        <v>29920</v>
      </c>
      <c r="F3083" s="1">
        <v>2014</v>
      </c>
      <c r="G3083" s="1">
        <v>2</v>
      </c>
      <c r="H3083" s="1" t="s">
        <v>3838</v>
      </c>
      <c r="I3083" s="1" t="s">
        <v>444</v>
      </c>
      <c r="J3083" s="1" t="s">
        <v>56</v>
      </c>
      <c r="K3083" s="1" t="str">
        <f>IF(Tabela1[[#This Row],[Situação da Obra]]="Inacabada - PC Técnica Concluída","Inacabada",Tabela1[[#This Row],[Situação da Obra]])</f>
        <v>Paralisada</v>
      </c>
      <c r="L3083" s="1" t="s">
        <v>204</v>
      </c>
      <c r="M3083" s="4">
        <v>44126</v>
      </c>
      <c r="N3083" s="5">
        <v>0.83050000000000002</v>
      </c>
      <c r="O3083" s="4">
        <v>45058</v>
      </c>
      <c r="P3083" s="1" t="s">
        <v>199</v>
      </c>
      <c r="Q3083" s="1" t="s">
        <v>1992</v>
      </c>
      <c r="R3083" s="1" t="s">
        <v>32</v>
      </c>
      <c r="S3083" s="1" t="s">
        <v>239</v>
      </c>
      <c r="T3083" s="1" t="s">
        <v>201</v>
      </c>
      <c r="U3083" s="6">
        <v>3471472.29</v>
      </c>
      <c r="V3083" s="6">
        <v>3533997.4</v>
      </c>
      <c r="W3083" s="6">
        <v>0</v>
      </c>
      <c r="X3083" s="6">
        <v>3533997.4</v>
      </c>
      <c r="Y3083" s="6">
        <v>154703.94</v>
      </c>
      <c r="Z3083" s="7">
        <v>45217</v>
      </c>
      <c r="AA30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3" s="35" t="str">
        <f>IFERROR(
                    _xlfn.XLOOKUP(Tabela1[[#This Row],[ID]],'Base_Solicitações MP'!B:B,'Base_Solicitações MP'!R:R),
                    "Não enviada")</f>
        <v>Diligência</v>
      </c>
      <c r="AC3083" s="15" t="str">
        <f>_xlfn.CONCAT(Tabela1[[#This Row],[Município]],"/",Tabela1[[#This Row],[UF]])</f>
        <v>Tarauacá/AC</v>
      </c>
    </row>
    <row r="3084" spans="1:29" x14ac:dyDescent="0.25">
      <c r="A3084" s="14" t="s">
        <v>705</v>
      </c>
      <c r="B3084" s="2" t="s">
        <v>10953</v>
      </c>
      <c r="C3084" s="2" t="s">
        <v>13994</v>
      </c>
      <c r="D3084" s="3" t="s">
        <v>5502</v>
      </c>
      <c r="E3084" s="1">
        <v>30288</v>
      </c>
      <c r="F3084" s="1">
        <v>2014</v>
      </c>
      <c r="G3084" s="1">
        <v>3</v>
      </c>
      <c r="H3084" s="1" t="s">
        <v>3830</v>
      </c>
      <c r="I3084" s="1" t="s">
        <v>212</v>
      </c>
      <c r="J3084" s="1" t="s">
        <v>40</v>
      </c>
      <c r="K3084" s="1" t="str">
        <f>IF(Tabela1[[#This Row],[Situação da Obra]]="Inacabada - PC Técnica Concluída","Inacabada",Tabela1[[#This Row],[Situação da Obra]])</f>
        <v>Inacabada</v>
      </c>
      <c r="L3084" s="1" t="s">
        <v>204</v>
      </c>
      <c r="M3084" s="4">
        <v>44987</v>
      </c>
      <c r="N3084" s="5">
        <v>0.31230000000000002</v>
      </c>
      <c r="O3084" s="4">
        <v>44014</v>
      </c>
      <c r="P3084" s="1" t="s">
        <v>199</v>
      </c>
      <c r="Q3084" s="1" t="s">
        <v>1992</v>
      </c>
      <c r="R3084" s="1" t="s">
        <v>32</v>
      </c>
      <c r="S3084" s="1" t="s">
        <v>205</v>
      </c>
      <c r="T3084" s="1" t="s">
        <v>201</v>
      </c>
      <c r="U3084" s="6">
        <v>1019138.76</v>
      </c>
      <c r="V3084" s="6">
        <v>1019565.26</v>
      </c>
      <c r="W3084" s="6">
        <v>0</v>
      </c>
      <c r="X3084" s="6">
        <v>1019565.26</v>
      </c>
      <c r="Y3084" s="6">
        <v>1691.71</v>
      </c>
      <c r="Z3084" s="7">
        <v>44890</v>
      </c>
      <c r="AA30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4" s="35" t="str">
        <f>IFERROR(
                    _xlfn.XLOOKUP(Tabela1[[#This Row],[ID]],'Base_Solicitações MP'!B:B,'Base_Solicitações MP'!R:R),
                    "Não enviada")</f>
        <v>Não enviada</v>
      </c>
      <c r="AC3084" s="15" t="str">
        <f>_xlfn.CONCAT(Tabela1[[#This Row],[Município]],"/",Tabela1[[#This Row],[UF]])</f>
        <v>Tonantins/AM</v>
      </c>
    </row>
    <row r="3085" spans="1:29" x14ac:dyDescent="0.25">
      <c r="A3085" s="14" t="s">
        <v>705</v>
      </c>
      <c r="B3085" s="2" t="s">
        <v>10954</v>
      </c>
      <c r="C3085" s="2" t="s">
        <v>13995</v>
      </c>
      <c r="D3085" s="3" t="s">
        <v>5502</v>
      </c>
      <c r="E3085" s="1">
        <v>30288</v>
      </c>
      <c r="F3085" s="1">
        <v>2014</v>
      </c>
      <c r="G3085" s="1">
        <v>3</v>
      </c>
      <c r="H3085" s="1" t="s">
        <v>3830</v>
      </c>
      <c r="I3085" s="1" t="s">
        <v>212</v>
      </c>
      <c r="J3085" s="1" t="s">
        <v>40</v>
      </c>
      <c r="K3085" s="1" t="str">
        <f>IF(Tabela1[[#This Row],[Situação da Obra]]="Inacabada - PC Técnica Concluída","Inacabada",Tabela1[[#This Row],[Situação da Obra]])</f>
        <v>Inacabada</v>
      </c>
      <c r="L3085" s="1" t="s">
        <v>204</v>
      </c>
      <c r="M3085" s="4">
        <v>44987</v>
      </c>
      <c r="N3085" s="5">
        <v>0.1711</v>
      </c>
      <c r="O3085" s="4">
        <v>44014</v>
      </c>
      <c r="P3085" s="1" t="s">
        <v>199</v>
      </c>
      <c r="Q3085" s="1" t="s">
        <v>1992</v>
      </c>
      <c r="R3085" s="1" t="s">
        <v>32</v>
      </c>
      <c r="S3085" s="1" t="s">
        <v>200</v>
      </c>
      <c r="T3085" s="1" t="s">
        <v>201</v>
      </c>
      <c r="U3085" s="6">
        <v>941336.66</v>
      </c>
      <c r="V3085" s="6">
        <v>942321.8</v>
      </c>
      <c r="W3085" s="6">
        <v>0</v>
      </c>
      <c r="X3085" s="6">
        <v>942321.8</v>
      </c>
      <c r="Y3085" s="6">
        <v>1691.71</v>
      </c>
      <c r="Z3085" s="7">
        <v>44890</v>
      </c>
      <c r="AA30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5" s="35" t="str">
        <f>IFERROR(
                    _xlfn.XLOOKUP(Tabela1[[#This Row],[ID]],'Base_Solicitações MP'!B:B,'Base_Solicitações MP'!R:R),
                    "Não enviada")</f>
        <v>Não enviada</v>
      </c>
      <c r="AC3085" s="15" t="str">
        <f>_xlfn.CONCAT(Tabela1[[#This Row],[Município]],"/",Tabela1[[#This Row],[UF]])</f>
        <v>Tonantins/AM</v>
      </c>
    </row>
    <row r="3086" spans="1:29" x14ac:dyDescent="0.25">
      <c r="A3086" s="14" t="s">
        <v>705</v>
      </c>
      <c r="B3086" s="2" t="s">
        <v>10955</v>
      </c>
      <c r="C3086" s="2" t="s">
        <v>13996</v>
      </c>
      <c r="D3086" s="3" t="s">
        <v>5503</v>
      </c>
      <c r="E3086" s="1">
        <v>30128</v>
      </c>
      <c r="F3086" s="1">
        <v>2014</v>
      </c>
      <c r="G3086" s="1">
        <v>1</v>
      </c>
      <c r="H3086" s="1" t="s">
        <v>2482</v>
      </c>
      <c r="I3086" s="1" t="s">
        <v>82</v>
      </c>
      <c r="J3086" s="1" t="s">
        <v>40</v>
      </c>
      <c r="K3086" s="1" t="str">
        <f>IF(Tabela1[[#This Row],[Situação da Obra]]="Inacabada - PC Técnica Concluída","Inacabada",Tabela1[[#This Row],[Situação da Obra]])</f>
        <v>Inacabada</v>
      </c>
      <c r="L3086" s="1" t="s">
        <v>204</v>
      </c>
      <c r="M3086" s="4">
        <v>43542</v>
      </c>
      <c r="N3086" s="5">
        <v>0.26069999999999999</v>
      </c>
      <c r="O3086" s="4">
        <v>43535</v>
      </c>
      <c r="P3086" s="1" t="s">
        <v>199</v>
      </c>
      <c r="Q3086" s="1" t="s">
        <v>1992</v>
      </c>
      <c r="R3086" s="1" t="s">
        <v>32</v>
      </c>
      <c r="S3086" s="1" t="s">
        <v>205</v>
      </c>
      <c r="T3086" s="1" t="s">
        <v>201</v>
      </c>
      <c r="U3086" s="6">
        <v>1020286.62</v>
      </c>
      <c r="V3086" s="6">
        <v>1020286.62</v>
      </c>
      <c r="W3086" s="6">
        <v>0</v>
      </c>
      <c r="X3086" s="6">
        <v>1020286.62</v>
      </c>
      <c r="Y3086" s="6">
        <v>3202.87</v>
      </c>
      <c r="Z3086" s="7">
        <v>43493</v>
      </c>
      <c r="AA30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6" s="35" t="str">
        <f>IFERROR(
                    _xlfn.XLOOKUP(Tabela1[[#This Row],[ID]],'Base_Solicitações MP'!B:B,'Base_Solicitações MP'!R:R),
                    "Não enviada")</f>
        <v>Diligência</v>
      </c>
      <c r="AC3086" s="15" t="str">
        <f>_xlfn.CONCAT(Tabela1[[#This Row],[Município]],"/",Tabela1[[#This Row],[UF]])</f>
        <v>Chorrochó/BA</v>
      </c>
    </row>
    <row r="3087" spans="1:29" x14ac:dyDescent="0.25">
      <c r="A3087" s="14" t="s">
        <v>705</v>
      </c>
      <c r="B3087" s="2" t="s">
        <v>10956</v>
      </c>
      <c r="C3087" s="2" t="s">
        <v>13997</v>
      </c>
      <c r="D3087" s="3" t="s">
        <v>5504</v>
      </c>
      <c r="E3087" s="1">
        <v>32025</v>
      </c>
      <c r="F3087" s="1">
        <v>2014</v>
      </c>
      <c r="G3087" s="1">
        <v>1</v>
      </c>
      <c r="H3087" s="1" t="s">
        <v>3556</v>
      </c>
      <c r="I3087" s="1" t="s">
        <v>28</v>
      </c>
      <c r="J3087" s="1" t="s">
        <v>56</v>
      </c>
      <c r="K3087" s="1" t="str">
        <f>IF(Tabela1[[#This Row],[Situação da Obra]]="Inacabada - PC Técnica Concluída","Inacabada",Tabela1[[#This Row],[Situação da Obra]])</f>
        <v>Paralisada</v>
      </c>
      <c r="L3087" s="1" t="s">
        <v>204</v>
      </c>
      <c r="M3087" s="4">
        <v>45009</v>
      </c>
      <c r="N3087" s="5">
        <v>0.56950000000000001</v>
      </c>
      <c r="O3087" s="4">
        <v>45041</v>
      </c>
      <c r="P3087" s="1" t="s">
        <v>199</v>
      </c>
      <c r="Q3087" s="1" t="s">
        <v>1992</v>
      </c>
      <c r="R3087" s="1" t="s">
        <v>32</v>
      </c>
      <c r="S3087" s="1" t="s">
        <v>200</v>
      </c>
      <c r="T3087" s="1" t="s">
        <v>201</v>
      </c>
      <c r="U3087" s="6">
        <v>478959.61</v>
      </c>
      <c r="V3087" s="6">
        <v>942162.78</v>
      </c>
      <c r="W3087" s="6">
        <v>0</v>
      </c>
      <c r="X3087" s="6">
        <v>942162.78</v>
      </c>
      <c r="Y3087" s="6">
        <v>29360.42</v>
      </c>
      <c r="Z3087" s="7">
        <v>45129</v>
      </c>
      <c r="AA30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7" s="35" t="str">
        <f>IFERROR(
                    _xlfn.XLOOKUP(Tabela1[[#This Row],[ID]],'Base_Solicitações MP'!B:B,'Base_Solicitações MP'!R:R),
                    "Não enviada")</f>
        <v>Aguardando Análise FNDE</v>
      </c>
      <c r="AC3087" s="15" t="str">
        <f>_xlfn.CONCAT(Tabela1[[#This Row],[Município]],"/",Tabela1[[#This Row],[UF]])</f>
        <v>Amontada/CE</v>
      </c>
    </row>
    <row r="3088" spans="1:29" x14ac:dyDescent="0.25">
      <c r="A3088" s="14" t="s">
        <v>705</v>
      </c>
      <c r="B3088" s="2" t="s">
        <v>10957</v>
      </c>
      <c r="C3088" s="2" t="s">
        <v>13998</v>
      </c>
      <c r="D3088" s="3" t="s">
        <v>5505</v>
      </c>
      <c r="E3088" s="1">
        <v>30190</v>
      </c>
      <c r="F3088" s="1">
        <v>2014</v>
      </c>
      <c r="G3088" s="1">
        <v>1</v>
      </c>
      <c r="H3088" s="1" t="s">
        <v>4541</v>
      </c>
      <c r="I3088" s="1" t="s">
        <v>28</v>
      </c>
      <c r="J3088" s="1" t="s">
        <v>29</v>
      </c>
      <c r="K3088" s="1" t="str">
        <f>IF(Tabela1[[#This Row],[Situação da Obra]]="Inacabada - PC Técnica Concluída","Inacabada",Tabela1[[#This Row],[Situação da Obra]])</f>
        <v>Inacabada</v>
      </c>
      <c r="L3088" s="1" t="s">
        <v>204</v>
      </c>
      <c r="M3088" s="4">
        <v>44915</v>
      </c>
      <c r="N3088" s="5">
        <v>0.3206</v>
      </c>
      <c r="O3088" s="4">
        <v>43613</v>
      </c>
      <c r="P3088" s="1" t="s">
        <v>199</v>
      </c>
      <c r="Q3088" s="1" t="s">
        <v>1992</v>
      </c>
      <c r="R3088" s="1" t="s">
        <v>32</v>
      </c>
      <c r="S3088" s="1" t="s">
        <v>223</v>
      </c>
      <c r="T3088" s="1" t="s">
        <v>201</v>
      </c>
      <c r="U3088" s="6">
        <v>240173.04</v>
      </c>
      <c r="V3088" s="6">
        <v>243830.5</v>
      </c>
      <c r="W3088" s="6">
        <v>0</v>
      </c>
      <c r="X3088" s="6">
        <v>243830.5</v>
      </c>
      <c r="Y3088" s="6">
        <v>0</v>
      </c>
      <c r="Z3088" s="7">
        <v>43585</v>
      </c>
      <c r="AA30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8" s="35" t="str">
        <f>IFERROR(
                    _xlfn.XLOOKUP(Tabela1[[#This Row],[ID]],'Base_Solicitações MP'!B:B,'Base_Solicitações MP'!R:R),
                    "Não enviada")</f>
        <v>Não enviada</v>
      </c>
      <c r="AC3088" s="15" t="str">
        <f>_xlfn.CONCAT(Tabela1[[#This Row],[Município]],"/",Tabela1[[#This Row],[UF]])</f>
        <v>Itapipoca/CE</v>
      </c>
    </row>
    <row r="3089" spans="1:29" x14ac:dyDescent="0.25">
      <c r="A3089" s="14" t="s">
        <v>705</v>
      </c>
      <c r="B3089" s="2" t="s">
        <v>10958</v>
      </c>
      <c r="C3089" s="2" t="s">
        <v>13999</v>
      </c>
      <c r="D3089" s="3" t="s">
        <v>5506</v>
      </c>
      <c r="E3089" s="1">
        <v>30200</v>
      </c>
      <c r="F3089" s="1">
        <v>2014</v>
      </c>
      <c r="G3089" s="1">
        <v>1</v>
      </c>
      <c r="H3089" s="1" t="s">
        <v>3990</v>
      </c>
      <c r="I3089" s="1" t="s">
        <v>28</v>
      </c>
      <c r="J3089" s="1" t="s">
        <v>29</v>
      </c>
      <c r="K3089" s="1" t="str">
        <f>IF(Tabela1[[#This Row],[Situação da Obra]]="Inacabada - PC Técnica Concluída","Inacabada",Tabela1[[#This Row],[Situação da Obra]])</f>
        <v>Inacabada</v>
      </c>
      <c r="L3089" s="1" t="s">
        <v>204</v>
      </c>
      <c r="M3089" s="4">
        <v>44993</v>
      </c>
      <c r="N3089" s="5">
        <v>0.54020000000000001</v>
      </c>
      <c r="O3089" s="4">
        <v>43455</v>
      </c>
      <c r="P3089" s="1" t="s">
        <v>199</v>
      </c>
      <c r="Q3089" s="1" t="s">
        <v>1992</v>
      </c>
      <c r="R3089" s="1" t="s">
        <v>32</v>
      </c>
      <c r="S3089" s="1" t="s">
        <v>205</v>
      </c>
      <c r="T3089" s="1" t="s">
        <v>201</v>
      </c>
      <c r="U3089" s="6">
        <v>955065.73</v>
      </c>
      <c r="V3089" s="6">
        <v>1012631.38</v>
      </c>
      <c r="W3089" s="6">
        <v>0</v>
      </c>
      <c r="X3089" s="6">
        <v>1012631.38</v>
      </c>
      <c r="Y3089" s="6">
        <v>23392.2</v>
      </c>
      <c r="Z3089" s="7">
        <v>43675</v>
      </c>
      <c r="AA30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9" s="35" t="str">
        <f>IFERROR(
                    _xlfn.XLOOKUP(Tabela1[[#This Row],[ID]],'Base_Solicitações MP'!B:B,'Base_Solicitações MP'!R:R),
                    "Não enviada")</f>
        <v>Aguardando Análise FNDE</v>
      </c>
      <c r="AC3089" s="15" t="str">
        <f>_xlfn.CONCAT(Tabela1[[#This Row],[Município]],"/",Tabela1[[#This Row],[UF]])</f>
        <v>Quixeramobim/CE</v>
      </c>
    </row>
    <row r="3090" spans="1:29" x14ac:dyDescent="0.25">
      <c r="A3090" s="14" t="s">
        <v>705</v>
      </c>
      <c r="B3090" s="2" t="s">
        <v>10959</v>
      </c>
      <c r="C3090" s="2" t="s">
        <v>14000</v>
      </c>
      <c r="D3090" s="3" t="s">
        <v>5507</v>
      </c>
      <c r="E3090" s="1">
        <v>29651</v>
      </c>
      <c r="F3090" s="1">
        <v>2014</v>
      </c>
      <c r="G3090" s="1">
        <v>2</v>
      </c>
      <c r="H3090" s="1" t="s">
        <v>4949</v>
      </c>
      <c r="I3090" s="1" t="s">
        <v>44</v>
      </c>
      <c r="J3090" s="1" t="s">
        <v>40</v>
      </c>
      <c r="K3090" s="1" t="str">
        <f>IF(Tabela1[[#This Row],[Situação da Obra]]="Inacabada - PC Técnica Concluída","Inacabada",Tabela1[[#This Row],[Situação da Obra]])</f>
        <v>Inacabada</v>
      </c>
      <c r="L3090" s="1" t="s">
        <v>204</v>
      </c>
      <c r="M3090" s="4">
        <v>42800</v>
      </c>
      <c r="N3090" s="5">
        <v>0.25690000000000002</v>
      </c>
      <c r="O3090" s="4">
        <v>42139</v>
      </c>
      <c r="P3090" s="1" t="s">
        <v>199</v>
      </c>
      <c r="Q3090" s="1" t="s">
        <v>1992</v>
      </c>
      <c r="R3090" s="1" t="s">
        <v>32</v>
      </c>
      <c r="S3090" s="1" t="s">
        <v>223</v>
      </c>
      <c r="T3090" s="1" t="s">
        <v>201</v>
      </c>
      <c r="U3090" s="6">
        <v>244466.7</v>
      </c>
      <c r="V3090" s="6">
        <v>242360.37</v>
      </c>
      <c r="W3090" s="6">
        <v>0</v>
      </c>
      <c r="X3090" s="6">
        <v>242360.37</v>
      </c>
      <c r="Y3090" s="6">
        <v>5231.34</v>
      </c>
      <c r="Z3090" s="7">
        <v>42643</v>
      </c>
      <c r="AA30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0" s="35" t="str">
        <f>IFERROR(
                    _xlfn.XLOOKUP(Tabela1[[#This Row],[ID]],'Base_Solicitações MP'!B:B,'Base_Solicitações MP'!R:R),
                    "Não enviada")</f>
        <v>Não enviada</v>
      </c>
      <c r="AC3090" s="15" t="str">
        <f>_xlfn.CONCAT(Tabela1[[#This Row],[Município]],"/",Tabela1[[#This Row],[UF]])</f>
        <v>Marajá do Sena/MA</v>
      </c>
    </row>
    <row r="3091" spans="1:29" x14ac:dyDescent="0.25">
      <c r="A3091" s="14" t="s">
        <v>705</v>
      </c>
      <c r="B3091" s="2" t="s">
        <v>7447</v>
      </c>
      <c r="C3091" s="2" t="s">
        <v>14001</v>
      </c>
      <c r="D3091" s="3" t="s">
        <v>5508</v>
      </c>
      <c r="E3091" s="1">
        <v>29774</v>
      </c>
      <c r="F3091" s="1">
        <v>2014</v>
      </c>
      <c r="G3091" s="1">
        <v>1</v>
      </c>
      <c r="H3091" s="1" t="s">
        <v>3481</v>
      </c>
      <c r="I3091" s="1" t="s">
        <v>112</v>
      </c>
      <c r="J3091" s="1" t="s">
        <v>29</v>
      </c>
      <c r="K3091" s="1" t="str">
        <f>IF(Tabela1[[#This Row],[Situação da Obra]]="Inacabada - PC Técnica Concluída","Inacabada",Tabela1[[#This Row],[Situação da Obra]])</f>
        <v>Inacabada</v>
      </c>
      <c r="L3091" s="1" t="s">
        <v>204</v>
      </c>
      <c r="M3091" s="4">
        <v>44915</v>
      </c>
      <c r="N3091" s="5">
        <v>0</v>
      </c>
      <c r="O3091" s="4">
        <v>43493</v>
      </c>
      <c r="P3091" s="1" t="s">
        <v>199</v>
      </c>
      <c r="Q3091" s="1" t="s">
        <v>1992</v>
      </c>
      <c r="R3091" s="1" t="s">
        <v>32</v>
      </c>
      <c r="S3091" s="1" t="s">
        <v>223</v>
      </c>
      <c r="T3091" s="1" t="s">
        <v>201</v>
      </c>
      <c r="U3091" s="6">
        <v>209840.04</v>
      </c>
      <c r="V3091" s="6">
        <v>211960.52</v>
      </c>
      <c r="W3091" s="6">
        <v>0</v>
      </c>
      <c r="X3091" s="6">
        <v>211960.52</v>
      </c>
      <c r="Y3091" s="6">
        <v>12445.26</v>
      </c>
      <c r="Z3091" s="7">
        <v>43312</v>
      </c>
      <c r="AA30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1" s="35" t="str">
        <f>IFERROR(
                    _xlfn.XLOOKUP(Tabela1[[#This Row],[ID]],'Base_Solicitações MP'!B:B,'Base_Solicitações MP'!R:R),
                    "Não enviada")</f>
        <v>Diligência</v>
      </c>
      <c r="AC3091" s="15" t="str">
        <f>_xlfn.CONCAT(Tabela1[[#This Row],[Município]],"/",Tabela1[[#This Row],[UF]])</f>
        <v>Santa Terezinha/MT</v>
      </c>
    </row>
    <row r="3092" spans="1:29" x14ac:dyDescent="0.25">
      <c r="A3092" s="14" t="s">
        <v>705</v>
      </c>
      <c r="B3092" s="2" t="s">
        <v>10960</v>
      </c>
      <c r="C3092" s="2" t="s">
        <v>14002</v>
      </c>
      <c r="D3092" s="3" t="s">
        <v>5509</v>
      </c>
      <c r="E3092" s="1">
        <v>32401</v>
      </c>
      <c r="F3092" s="1">
        <v>2014</v>
      </c>
      <c r="G3092" s="1">
        <v>1</v>
      </c>
      <c r="H3092" s="1" t="s">
        <v>5049</v>
      </c>
      <c r="I3092" s="1" t="s">
        <v>249</v>
      </c>
      <c r="J3092" s="1" t="s">
        <v>56</v>
      </c>
      <c r="K3092" s="1" t="str">
        <f>IF(Tabela1[[#This Row],[Situação da Obra]]="Inacabada - PC Técnica Concluída","Inacabada",Tabela1[[#This Row],[Situação da Obra]])</f>
        <v>Paralisada</v>
      </c>
      <c r="L3092" s="1" t="s">
        <v>204</v>
      </c>
      <c r="M3092" s="4">
        <v>44088</v>
      </c>
      <c r="N3092" s="5">
        <v>0.85799999999999998</v>
      </c>
      <c r="O3092" s="4">
        <v>44088</v>
      </c>
      <c r="P3092" s="1" t="s">
        <v>199</v>
      </c>
      <c r="Q3092" s="1" t="s">
        <v>1992</v>
      </c>
      <c r="R3092" s="1" t="s">
        <v>32</v>
      </c>
      <c r="S3092" s="1" t="s">
        <v>205</v>
      </c>
      <c r="T3092" s="1" t="s">
        <v>201</v>
      </c>
      <c r="U3092" s="6">
        <v>1164109.6499999999</v>
      </c>
      <c r="V3092" s="6">
        <v>1021178.68</v>
      </c>
      <c r="W3092" s="6">
        <v>0</v>
      </c>
      <c r="X3092" s="6">
        <v>1021178.68</v>
      </c>
      <c r="Y3092" s="6">
        <v>199046.35</v>
      </c>
      <c r="Z3092" s="7">
        <v>45351</v>
      </c>
      <c r="AA30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2" s="35" t="str">
        <f>IFERROR(
                    _xlfn.XLOOKUP(Tabela1[[#This Row],[ID]],'Base_Solicitações MP'!B:B,'Base_Solicitações MP'!R:R),
                    "Não enviada")</f>
        <v>Diligência</v>
      </c>
      <c r="AC3092" s="15" t="str">
        <f>_xlfn.CONCAT(Tabela1[[#This Row],[Município]],"/",Tabela1[[#This Row],[UF]])</f>
        <v>Santa Luzia do Itanhy/SE</v>
      </c>
    </row>
    <row r="3093" spans="1:29" x14ac:dyDescent="0.25">
      <c r="A3093" s="14" t="s">
        <v>705</v>
      </c>
      <c r="B3093" s="2" t="s">
        <v>6909</v>
      </c>
      <c r="C3093" s="2" t="s">
        <v>14003</v>
      </c>
      <c r="D3093" s="3" t="s">
        <v>5510</v>
      </c>
      <c r="E3093" s="1">
        <v>32445</v>
      </c>
      <c r="F3093" s="1">
        <v>2014</v>
      </c>
      <c r="G3093" s="1">
        <v>3</v>
      </c>
      <c r="H3093" s="1" t="s">
        <v>4331</v>
      </c>
      <c r="I3093" s="1" t="s">
        <v>47</v>
      </c>
      <c r="J3093" s="1" t="s">
        <v>56</v>
      </c>
      <c r="K3093" s="1" t="str">
        <f>IF(Tabela1[[#This Row],[Situação da Obra]]="Inacabada - PC Técnica Concluída","Inacabada",Tabela1[[#This Row],[Situação da Obra]])</f>
        <v>Paralisada</v>
      </c>
      <c r="L3093" s="1" t="s">
        <v>204</v>
      </c>
      <c r="M3093" s="4">
        <v>44085</v>
      </c>
      <c r="N3093" s="5">
        <v>0.92220000000000002</v>
      </c>
      <c r="O3093" s="4">
        <v>45002</v>
      </c>
      <c r="P3093" s="1" t="s">
        <v>199</v>
      </c>
      <c r="Q3093" s="1" t="s">
        <v>1992</v>
      </c>
      <c r="R3093" s="1" t="s">
        <v>32</v>
      </c>
      <c r="S3093" s="1" t="s">
        <v>205</v>
      </c>
      <c r="T3093" s="1" t="s">
        <v>201</v>
      </c>
      <c r="U3093" s="6">
        <v>176125.42</v>
      </c>
      <c r="V3093" s="6">
        <v>960887.14</v>
      </c>
      <c r="W3093" s="6">
        <v>0</v>
      </c>
      <c r="X3093" s="6">
        <v>960887.14</v>
      </c>
      <c r="Y3093" s="6">
        <v>106145.21</v>
      </c>
      <c r="Z3093" s="7">
        <v>45294</v>
      </c>
      <c r="AA30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3" s="35" t="str">
        <f>IFERROR(
                    _xlfn.XLOOKUP(Tabela1[[#This Row],[ID]],'Base_Solicitações MP'!B:B,'Base_Solicitações MP'!R:R),
                    "Não enviada")</f>
        <v>Diligência</v>
      </c>
      <c r="AC3093" s="15" t="str">
        <f>_xlfn.CONCAT(Tabela1[[#This Row],[Município]],"/",Tabela1[[#This Row],[UF]])</f>
        <v>Paranã/TO</v>
      </c>
    </row>
    <row r="3094" spans="1:29" x14ac:dyDescent="0.25">
      <c r="A3094" s="14" t="s">
        <v>705</v>
      </c>
      <c r="B3094" s="2" t="s">
        <v>6903</v>
      </c>
      <c r="C3094" s="2" t="s">
        <v>14004</v>
      </c>
      <c r="D3094" s="3" t="s">
        <v>5510</v>
      </c>
      <c r="E3094" s="1">
        <v>32445</v>
      </c>
      <c r="F3094" s="1">
        <v>2014</v>
      </c>
      <c r="G3094" s="1">
        <v>3</v>
      </c>
      <c r="H3094" s="1" t="s">
        <v>4331</v>
      </c>
      <c r="I3094" s="1" t="s">
        <v>47</v>
      </c>
      <c r="J3094" s="1" t="s">
        <v>56</v>
      </c>
      <c r="K3094" s="1" t="str">
        <f>IF(Tabela1[[#This Row],[Situação da Obra]]="Inacabada - PC Técnica Concluída","Inacabada",Tabela1[[#This Row],[Situação da Obra]])</f>
        <v>Paralisada</v>
      </c>
      <c r="L3094" s="1" t="s">
        <v>204</v>
      </c>
      <c r="M3094" s="4">
        <v>43278</v>
      </c>
      <c r="N3094" s="5">
        <v>0.72619999999999996</v>
      </c>
      <c r="O3094" s="4">
        <v>45002</v>
      </c>
      <c r="P3094" s="1" t="s">
        <v>199</v>
      </c>
      <c r="Q3094" s="1" t="s">
        <v>1992</v>
      </c>
      <c r="R3094" s="1" t="s">
        <v>32</v>
      </c>
      <c r="S3094" s="1" t="s">
        <v>205</v>
      </c>
      <c r="T3094" s="1" t="s">
        <v>201</v>
      </c>
      <c r="U3094" s="6">
        <v>960887.04</v>
      </c>
      <c r="V3094" s="6">
        <v>960887.14</v>
      </c>
      <c r="W3094" s="6">
        <v>0</v>
      </c>
      <c r="X3094" s="6">
        <v>960887.14</v>
      </c>
      <c r="Y3094" s="6">
        <v>106145.21</v>
      </c>
      <c r="Z3094" s="7">
        <v>45294</v>
      </c>
      <c r="AA30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4" s="35" t="str">
        <f>IFERROR(
                    _xlfn.XLOOKUP(Tabela1[[#This Row],[ID]],'Base_Solicitações MP'!B:B,'Base_Solicitações MP'!R:R),
                    "Não enviada")</f>
        <v>Diligência</v>
      </c>
      <c r="AC3094" s="15" t="str">
        <f>_xlfn.CONCAT(Tabela1[[#This Row],[Município]],"/",Tabela1[[#This Row],[UF]])</f>
        <v>Paranã/TO</v>
      </c>
    </row>
    <row r="3095" spans="1:29" x14ac:dyDescent="0.25">
      <c r="A3095" s="14" t="s">
        <v>705</v>
      </c>
      <c r="B3095" s="2" t="s">
        <v>10961</v>
      </c>
      <c r="C3095" s="2" t="s">
        <v>14005</v>
      </c>
      <c r="D3095" s="3" t="s">
        <v>5511</v>
      </c>
      <c r="E3095" s="1">
        <v>30289</v>
      </c>
      <c r="F3095" s="1">
        <v>2014</v>
      </c>
      <c r="G3095" s="1">
        <v>3</v>
      </c>
      <c r="H3095" s="1" t="s">
        <v>3830</v>
      </c>
      <c r="I3095" s="1" t="s">
        <v>212</v>
      </c>
      <c r="J3095" s="1" t="s">
        <v>29</v>
      </c>
      <c r="K3095" s="1" t="str">
        <f>IF(Tabela1[[#This Row],[Situação da Obra]]="Inacabada - PC Técnica Concluída","Inacabada",Tabela1[[#This Row],[Situação da Obra]])</f>
        <v>Inacabada</v>
      </c>
      <c r="L3095" s="1" t="s">
        <v>209</v>
      </c>
      <c r="M3095" s="4">
        <v>44915</v>
      </c>
      <c r="N3095" s="5">
        <v>0.14480000000000001</v>
      </c>
      <c r="O3095" s="4">
        <v>44330</v>
      </c>
      <c r="P3095" s="1" t="s">
        <v>199</v>
      </c>
      <c r="Q3095" s="1" t="s">
        <v>1992</v>
      </c>
      <c r="R3095" s="1" t="s">
        <v>32</v>
      </c>
      <c r="S3095" s="1" t="s">
        <v>205</v>
      </c>
      <c r="T3095" s="1" t="s">
        <v>201</v>
      </c>
      <c r="U3095" s="6">
        <v>1018066.61</v>
      </c>
      <c r="V3095" s="6">
        <v>1019562.9</v>
      </c>
      <c r="W3095" s="6">
        <v>0</v>
      </c>
      <c r="X3095" s="6">
        <v>1019562.9</v>
      </c>
      <c r="Y3095" s="6">
        <v>20.04</v>
      </c>
      <c r="Z3095" s="7">
        <v>44530</v>
      </c>
      <c r="AA30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5" s="35" t="str">
        <f>IFERROR(
                    _xlfn.XLOOKUP(Tabela1[[#This Row],[ID]],'Base_Solicitações MP'!B:B,'Base_Solicitações MP'!R:R),
                    "Não enviada")</f>
        <v>Não enviada</v>
      </c>
      <c r="AC3095" s="15" t="str">
        <f>_xlfn.CONCAT(Tabela1[[#This Row],[Município]],"/",Tabela1[[#This Row],[UF]])</f>
        <v>Tonantins/AM</v>
      </c>
    </row>
    <row r="3096" spans="1:29" x14ac:dyDescent="0.25">
      <c r="A3096" s="14" t="s">
        <v>705</v>
      </c>
      <c r="B3096" s="2" t="s">
        <v>10962</v>
      </c>
      <c r="C3096" s="2" t="s">
        <v>14006</v>
      </c>
      <c r="D3096" s="3" t="s">
        <v>5511</v>
      </c>
      <c r="E3096" s="1">
        <v>30289</v>
      </c>
      <c r="F3096" s="1">
        <v>2014</v>
      </c>
      <c r="G3096" s="1">
        <v>3</v>
      </c>
      <c r="H3096" s="1" t="s">
        <v>3830</v>
      </c>
      <c r="I3096" s="1" t="s">
        <v>212</v>
      </c>
      <c r="J3096" s="1" t="s">
        <v>29</v>
      </c>
      <c r="K3096" s="1" t="str">
        <f>IF(Tabela1[[#This Row],[Situação da Obra]]="Inacabada - PC Técnica Concluída","Inacabada",Tabela1[[#This Row],[Situação da Obra]])</f>
        <v>Inacabada</v>
      </c>
      <c r="L3096" s="1" t="s">
        <v>209</v>
      </c>
      <c r="M3096" s="4">
        <v>44915</v>
      </c>
      <c r="N3096" s="5">
        <v>0.31290000000000001</v>
      </c>
      <c r="O3096" s="4">
        <v>44330</v>
      </c>
      <c r="P3096" s="1" t="s">
        <v>199</v>
      </c>
      <c r="Q3096" s="1" t="s">
        <v>1992</v>
      </c>
      <c r="R3096" s="1" t="s">
        <v>32</v>
      </c>
      <c r="S3096" s="1" t="s">
        <v>223</v>
      </c>
      <c r="T3096" s="1" t="s">
        <v>201</v>
      </c>
      <c r="U3096" s="6">
        <v>242196.94</v>
      </c>
      <c r="V3096" s="6">
        <v>242316.93</v>
      </c>
      <c r="W3096" s="6">
        <v>0</v>
      </c>
      <c r="X3096" s="6">
        <v>242316.93</v>
      </c>
      <c r="Y3096" s="6">
        <v>20.04</v>
      </c>
      <c r="Z3096" s="7">
        <v>44530</v>
      </c>
      <c r="AA30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6" s="35" t="str">
        <f>IFERROR(
                    _xlfn.XLOOKUP(Tabela1[[#This Row],[ID]],'Base_Solicitações MP'!B:B,'Base_Solicitações MP'!R:R),
                    "Não enviada")</f>
        <v>Não enviada</v>
      </c>
      <c r="AC3096" s="15" t="str">
        <f>_xlfn.CONCAT(Tabela1[[#This Row],[Município]],"/",Tabela1[[#This Row],[UF]])</f>
        <v>Tonantins/AM</v>
      </c>
    </row>
    <row r="3097" spans="1:29" x14ac:dyDescent="0.25">
      <c r="A3097" s="14" t="s">
        <v>705</v>
      </c>
      <c r="B3097" s="2" t="s">
        <v>10963</v>
      </c>
      <c r="C3097" s="2" t="s">
        <v>14007</v>
      </c>
      <c r="D3097" s="3" t="s">
        <v>5511</v>
      </c>
      <c r="E3097" s="1">
        <v>30289</v>
      </c>
      <c r="F3097" s="1">
        <v>2014</v>
      </c>
      <c r="G3097" s="1">
        <v>3</v>
      </c>
      <c r="H3097" s="1" t="s">
        <v>3830</v>
      </c>
      <c r="I3097" s="1" t="s">
        <v>212</v>
      </c>
      <c r="J3097" s="1" t="s">
        <v>29</v>
      </c>
      <c r="K3097" s="1" t="str">
        <f>IF(Tabela1[[#This Row],[Situação da Obra]]="Inacabada - PC Técnica Concluída","Inacabada",Tabela1[[#This Row],[Situação da Obra]])</f>
        <v>Inacabada</v>
      </c>
      <c r="L3097" s="1" t="s">
        <v>209</v>
      </c>
      <c r="M3097" s="4">
        <v>44915</v>
      </c>
      <c r="N3097" s="5">
        <v>0.1421</v>
      </c>
      <c r="O3097" s="4">
        <v>44330</v>
      </c>
      <c r="P3097" s="1" t="s">
        <v>199</v>
      </c>
      <c r="Q3097" s="1" t="s">
        <v>1992</v>
      </c>
      <c r="R3097" s="1" t="s">
        <v>32</v>
      </c>
      <c r="S3097" s="1" t="s">
        <v>200</v>
      </c>
      <c r="T3097" s="1" t="s">
        <v>201</v>
      </c>
      <c r="U3097" s="6">
        <v>941215.12</v>
      </c>
      <c r="V3097" s="6">
        <v>942321.8</v>
      </c>
      <c r="W3097" s="6">
        <v>0</v>
      </c>
      <c r="X3097" s="6">
        <v>942321.8</v>
      </c>
      <c r="Y3097" s="6">
        <v>20.04</v>
      </c>
      <c r="Z3097" s="7">
        <v>44530</v>
      </c>
      <c r="AA30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7" s="35" t="str">
        <f>IFERROR(
                    _xlfn.XLOOKUP(Tabela1[[#This Row],[ID]],'Base_Solicitações MP'!B:B,'Base_Solicitações MP'!R:R),
                    "Não enviada")</f>
        <v>Não enviada</v>
      </c>
      <c r="AC3097" s="15" t="str">
        <f>_xlfn.CONCAT(Tabela1[[#This Row],[Município]],"/",Tabela1[[#This Row],[UF]])</f>
        <v>Tonantins/AM</v>
      </c>
    </row>
    <row r="3098" spans="1:29" x14ac:dyDescent="0.25">
      <c r="A3098" s="14" t="s">
        <v>705</v>
      </c>
      <c r="B3098" s="2" t="s">
        <v>10964</v>
      </c>
      <c r="C3098" s="2" t="s">
        <v>14008</v>
      </c>
      <c r="D3098" s="3" t="s">
        <v>5512</v>
      </c>
      <c r="E3098" s="1">
        <v>32165</v>
      </c>
      <c r="F3098" s="1">
        <v>2014</v>
      </c>
      <c r="G3098" s="1">
        <v>2</v>
      </c>
      <c r="H3098" s="1" t="s">
        <v>257</v>
      </c>
      <c r="I3098" s="1" t="s">
        <v>208</v>
      </c>
      <c r="J3098" s="1" t="s">
        <v>29</v>
      </c>
      <c r="K3098" s="1" t="str">
        <f>IF(Tabela1[[#This Row],[Situação da Obra]]="Inacabada - PC Técnica Concluída","Inacabada",Tabela1[[#This Row],[Situação da Obra]])</f>
        <v>Inacabada</v>
      </c>
      <c r="L3098" s="1" t="s">
        <v>204</v>
      </c>
      <c r="M3098" s="4">
        <v>44915</v>
      </c>
      <c r="N3098" s="5">
        <v>0.1489</v>
      </c>
      <c r="O3098" s="4">
        <v>41978</v>
      </c>
      <c r="P3098" s="1" t="s">
        <v>199</v>
      </c>
      <c r="Q3098" s="1" t="s">
        <v>1992</v>
      </c>
      <c r="R3098" s="1" t="s">
        <v>32</v>
      </c>
      <c r="S3098" s="1" t="s">
        <v>223</v>
      </c>
      <c r="T3098" s="1" t="s">
        <v>201</v>
      </c>
      <c r="U3098" s="6">
        <v>242873.51</v>
      </c>
      <c r="V3098" s="6">
        <v>243844.2</v>
      </c>
      <c r="W3098" s="6">
        <v>0</v>
      </c>
      <c r="X3098" s="6">
        <v>243844.2</v>
      </c>
      <c r="Y3098" s="6">
        <v>0</v>
      </c>
      <c r="Z3098" s="7">
        <v>42967</v>
      </c>
      <c r="AA30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8" s="35" t="str">
        <f>IFERROR(
                    _xlfn.XLOOKUP(Tabela1[[#This Row],[ID]],'Base_Solicitações MP'!B:B,'Base_Solicitações MP'!R:R),
                    "Não enviada")</f>
        <v>Em Cadastramento</v>
      </c>
      <c r="AC3098" s="15" t="str">
        <f>_xlfn.CONCAT(Tabela1[[#This Row],[Município]],"/",Tabela1[[#This Row],[UF]])</f>
        <v>Cantá/RR</v>
      </c>
    </row>
    <row r="3099" spans="1:29" x14ac:dyDescent="0.25">
      <c r="A3099" s="14" t="s">
        <v>705</v>
      </c>
      <c r="B3099" s="2" t="s">
        <v>10965</v>
      </c>
      <c r="C3099" s="2" t="s">
        <v>14009</v>
      </c>
      <c r="D3099" s="3" t="s">
        <v>5512</v>
      </c>
      <c r="E3099" s="1">
        <v>32165</v>
      </c>
      <c r="F3099" s="1">
        <v>2014</v>
      </c>
      <c r="G3099" s="1">
        <v>2</v>
      </c>
      <c r="H3099" s="1" t="s">
        <v>257</v>
      </c>
      <c r="I3099" s="1" t="s">
        <v>208</v>
      </c>
      <c r="J3099" s="1" t="s">
        <v>29</v>
      </c>
      <c r="K3099" s="1" t="str">
        <f>IF(Tabela1[[#This Row],[Situação da Obra]]="Inacabada - PC Técnica Concluída","Inacabada",Tabela1[[#This Row],[Situação da Obra]])</f>
        <v>Inacabada</v>
      </c>
      <c r="L3099" s="1" t="s">
        <v>204</v>
      </c>
      <c r="M3099" s="4">
        <v>44915</v>
      </c>
      <c r="N3099" s="5">
        <v>0.2253</v>
      </c>
      <c r="O3099" s="4">
        <v>41978</v>
      </c>
      <c r="P3099" s="1" t="s">
        <v>199</v>
      </c>
      <c r="Q3099" s="1" t="s">
        <v>1992</v>
      </c>
      <c r="R3099" s="1" t="s">
        <v>32</v>
      </c>
      <c r="S3099" s="1" t="s">
        <v>223</v>
      </c>
      <c r="T3099" s="1" t="s">
        <v>201</v>
      </c>
      <c r="U3099" s="6">
        <v>242873.51</v>
      </c>
      <c r="V3099" s="6">
        <v>244355.65</v>
      </c>
      <c r="W3099" s="6">
        <v>0</v>
      </c>
      <c r="X3099" s="6">
        <v>244355.65</v>
      </c>
      <c r="Y3099" s="6">
        <v>0</v>
      </c>
      <c r="Z3099" s="7">
        <v>42967</v>
      </c>
      <c r="AA30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9" s="35" t="str">
        <f>IFERROR(
                    _xlfn.XLOOKUP(Tabela1[[#This Row],[ID]],'Base_Solicitações MP'!B:B,'Base_Solicitações MP'!R:R),
                    "Não enviada")</f>
        <v>Diligência</v>
      </c>
      <c r="AC3099" s="15" t="str">
        <f>_xlfn.CONCAT(Tabela1[[#This Row],[Município]],"/",Tabela1[[#This Row],[UF]])</f>
        <v>Cantá/RR</v>
      </c>
    </row>
    <row r="3100" spans="1:29" x14ac:dyDescent="0.25">
      <c r="A3100" s="14" t="s">
        <v>705</v>
      </c>
      <c r="B3100" s="2" t="s">
        <v>10966</v>
      </c>
      <c r="C3100" s="2" t="s">
        <v>14010</v>
      </c>
      <c r="D3100" s="3" t="s">
        <v>5513</v>
      </c>
      <c r="E3100" s="1">
        <v>31514</v>
      </c>
      <c r="F3100" s="1">
        <v>2014</v>
      </c>
      <c r="G3100" s="1">
        <v>1</v>
      </c>
      <c r="H3100" s="1" t="s">
        <v>2394</v>
      </c>
      <c r="I3100" s="1" t="s">
        <v>212</v>
      </c>
      <c r="J3100" s="1" t="s">
        <v>29</v>
      </c>
      <c r="K3100" s="1" t="str">
        <f>IF(Tabela1[[#This Row],[Situação da Obra]]="Inacabada - PC Técnica Concluída","Inacabada",Tabela1[[#This Row],[Situação da Obra]])</f>
        <v>Inacabada</v>
      </c>
      <c r="L3100" s="1" t="s">
        <v>209</v>
      </c>
      <c r="M3100" s="4">
        <v>44915</v>
      </c>
      <c r="N3100" s="5">
        <v>5.3800000000000001E-2</v>
      </c>
      <c r="O3100" s="4">
        <v>42912</v>
      </c>
      <c r="P3100" s="1" t="s">
        <v>199</v>
      </c>
      <c r="Q3100" s="1" t="s">
        <v>1992</v>
      </c>
      <c r="R3100" s="1" t="s">
        <v>32</v>
      </c>
      <c r="S3100" s="1" t="s">
        <v>223</v>
      </c>
      <c r="T3100" s="1" t="s">
        <v>201</v>
      </c>
      <c r="U3100" s="6">
        <v>242107.9</v>
      </c>
      <c r="V3100" s="6">
        <v>242316.93</v>
      </c>
      <c r="W3100" s="6">
        <v>0</v>
      </c>
      <c r="X3100" s="6">
        <v>242316.93</v>
      </c>
      <c r="Y3100" s="6">
        <v>0</v>
      </c>
      <c r="Z3100" s="7">
        <v>43099</v>
      </c>
      <c r="AA31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00" s="35" t="str">
        <f>IFERROR(
                    _xlfn.XLOOKUP(Tabela1[[#This Row],[ID]],'Base_Solicitações MP'!B:B,'Base_Solicitações MP'!R:R),
                    "Não enviada")</f>
        <v>Não enviada</v>
      </c>
      <c r="AC3100" s="15" t="str">
        <f>_xlfn.CONCAT(Tabela1[[#This Row],[Município]],"/",Tabela1[[#This Row],[UF]])</f>
        <v>Jutaí/AM</v>
      </c>
    </row>
    <row r="3101" spans="1:29" x14ac:dyDescent="0.25">
      <c r="A3101" s="14" t="s">
        <v>705</v>
      </c>
      <c r="B3101" s="2" t="s">
        <v>10967</v>
      </c>
      <c r="C3101" s="2" t="s">
        <v>14011</v>
      </c>
      <c r="D3101" s="3" t="s">
        <v>5514</v>
      </c>
      <c r="E3101" s="1">
        <v>29742</v>
      </c>
      <c r="F3101" s="1">
        <v>2014</v>
      </c>
      <c r="G3101" s="1">
        <v>1</v>
      </c>
      <c r="H3101" s="1" t="s">
        <v>5515</v>
      </c>
      <c r="I3101" s="1" t="s">
        <v>280</v>
      </c>
      <c r="J3101" s="1" t="s">
        <v>29</v>
      </c>
      <c r="K3101" s="1" t="str">
        <f>IF(Tabela1[[#This Row],[Situação da Obra]]="Inacabada - PC Técnica Concluída","Inacabada",Tabela1[[#This Row],[Situação da Obra]])</f>
        <v>Inacabada</v>
      </c>
      <c r="L3101" s="1" t="s">
        <v>209</v>
      </c>
      <c r="M3101" s="4">
        <v>44915</v>
      </c>
      <c r="N3101" s="5">
        <v>0.45900000000000002</v>
      </c>
      <c r="O3101" s="4">
        <v>43602</v>
      </c>
      <c r="P3101" s="1" t="s">
        <v>199</v>
      </c>
      <c r="Q3101" s="1" t="s">
        <v>1992</v>
      </c>
      <c r="R3101" s="1" t="s">
        <v>32</v>
      </c>
      <c r="S3101" s="1" t="s">
        <v>205</v>
      </c>
      <c r="T3101" s="1" t="s">
        <v>201</v>
      </c>
      <c r="U3101" s="6">
        <v>1005132.5</v>
      </c>
      <c r="V3101" s="6">
        <v>1010179.3</v>
      </c>
      <c r="W3101" s="6">
        <v>0</v>
      </c>
      <c r="X3101" s="6">
        <v>1010179.3</v>
      </c>
      <c r="Y3101" s="6">
        <v>2834.11</v>
      </c>
      <c r="Z3101" s="7">
        <v>43655</v>
      </c>
      <c r="AA31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1" s="35" t="str">
        <f>IFERROR(
                    _xlfn.XLOOKUP(Tabela1[[#This Row],[ID]],'Base_Solicitações MP'!B:B,'Base_Solicitações MP'!R:R),
                    "Não enviada")</f>
        <v>Diligência</v>
      </c>
      <c r="AC3101" s="15" t="str">
        <f>_xlfn.CONCAT(Tabela1[[#This Row],[Município]],"/",Tabela1[[#This Row],[UF]])</f>
        <v>Tacuru/MS</v>
      </c>
    </row>
    <row r="3102" spans="1:29" x14ac:dyDescent="0.25">
      <c r="A3102" s="14" t="s">
        <v>705</v>
      </c>
      <c r="B3102" s="2" t="s">
        <v>10968</v>
      </c>
      <c r="C3102" s="2" t="s">
        <v>14012</v>
      </c>
      <c r="D3102" s="3" t="s">
        <v>5516</v>
      </c>
      <c r="E3102" s="1">
        <v>32249</v>
      </c>
      <c r="F3102" s="1">
        <v>2014</v>
      </c>
      <c r="G3102" s="1">
        <v>1</v>
      </c>
      <c r="H3102" s="1" t="s">
        <v>2364</v>
      </c>
      <c r="I3102" s="1" t="s">
        <v>99</v>
      </c>
      <c r="J3102" s="1" t="s">
        <v>29</v>
      </c>
      <c r="K3102" s="1" t="str">
        <f>IF(Tabela1[[#This Row],[Situação da Obra]]="Inacabada - PC Técnica Concluída","Inacabada",Tabela1[[#This Row],[Situação da Obra]])</f>
        <v>Inacabada</v>
      </c>
      <c r="L3102" s="1" t="s">
        <v>204</v>
      </c>
      <c r="M3102" s="4">
        <v>44915</v>
      </c>
      <c r="N3102" s="5">
        <v>0.2465</v>
      </c>
      <c r="O3102" s="4">
        <v>43318</v>
      </c>
      <c r="P3102" s="1" t="s">
        <v>199</v>
      </c>
      <c r="Q3102" s="1" t="s">
        <v>1992</v>
      </c>
      <c r="R3102" s="1" t="s">
        <v>32</v>
      </c>
      <c r="S3102" s="1" t="s">
        <v>205</v>
      </c>
      <c r="T3102" s="1" t="s">
        <v>201</v>
      </c>
      <c r="U3102" s="6">
        <v>636471</v>
      </c>
      <c r="V3102" s="6">
        <v>1005479.12</v>
      </c>
      <c r="W3102" s="6">
        <v>0</v>
      </c>
      <c r="X3102" s="6">
        <v>1005479.12</v>
      </c>
      <c r="Y3102" s="6">
        <v>0</v>
      </c>
      <c r="Z3102" s="7">
        <v>43450</v>
      </c>
      <c r="AA31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02" s="35" t="str">
        <f>IFERROR(
                    _xlfn.XLOOKUP(Tabela1[[#This Row],[ID]],'Base_Solicitações MP'!B:B,'Base_Solicitações MP'!R:R),
                    "Não enviada")</f>
        <v>Não enviada</v>
      </c>
      <c r="AC3102" s="15" t="str">
        <f>_xlfn.CONCAT(Tabela1[[#This Row],[Município]],"/",Tabela1[[#This Row],[UF]])</f>
        <v>São Borja/RS</v>
      </c>
    </row>
    <row r="3103" spans="1:29" x14ac:dyDescent="0.25">
      <c r="A3103" s="14" t="s">
        <v>705</v>
      </c>
      <c r="B3103" s="2" t="s">
        <v>10969</v>
      </c>
      <c r="C3103" s="2" t="s">
        <v>6345</v>
      </c>
      <c r="D3103" s="3" t="s">
        <v>5517</v>
      </c>
      <c r="E3103" s="1" t="s">
        <v>5518</v>
      </c>
      <c r="F3103" s="1">
        <v>2014</v>
      </c>
      <c r="G3103" s="1">
        <v>1</v>
      </c>
      <c r="H3103" s="1" t="s">
        <v>2910</v>
      </c>
      <c r="I3103" s="1" t="s">
        <v>160</v>
      </c>
      <c r="J3103" s="1" t="s">
        <v>29</v>
      </c>
      <c r="K3103" s="1" t="str">
        <f>IF(Tabela1[[#This Row],[Situação da Obra]]="Inacabada - PC Técnica Concluída","Inacabada",Tabela1[[#This Row],[Situação da Obra]])</f>
        <v>Inacabada</v>
      </c>
      <c r="L3103" s="1" t="s">
        <v>204</v>
      </c>
      <c r="M3103" s="4">
        <v>44915</v>
      </c>
      <c r="N3103" s="5">
        <v>0.30230000000000001</v>
      </c>
      <c r="O3103" s="4">
        <v>43489</v>
      </c>
      <c r="P3103" s="1" t="s">
        <v>199</v>
      </c>
      <c r="Q3103" s="1" t="s">
        <v>1992</v>
      </c>
      <c r="R3103" s="1" t="s">
        <v>32</v>
      </c>
      <c r="S3103" s="1" t="s">
        <v>200</v>
      </c>
      <c r="T3103" s="1" t="s">
        <v>201</v>
      </c>
      <c r="U3103" s="6">
        <v>933956.54</v>
      </c>
      <c r="V3103" s="6">
        <v>942071.62</v>
      </c>
      <c r="W3103" s="6">
        <v>0</v>
      </c>
      <c r="X3103" s="6">
        <v>942071.62</v>
      </c>
      <c r="Y3103" s="6">
        <v>0</v>
      </c>
      <c r="Z3103" s="7">
        <v>44907</v>
      </c>
      <c r="AA31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03" s="35" t="str">
        <f>IFERROR(
                    _xlfn.XLOOKUP(Tabela1[[#This Row],[ID]],'Base_Solicitações MP'!B:B,'Base_Solicitações MP'!R:R),
                    "Não enviada")</f>
        <v>Não enviada</v>
      </c>
      <c r="AC3103" s="15" t="str">
        <f>_xlfn.CONCAT(Tabela1[[#This Row],[Município]],"/",Tabela1[[#This Row],[UF]])</f>
        <v>Camocim de São Félix/PE</v>
      </c>
    </row>
    <row r="3104" spans="1:29" x14ac:dyDescent="0.25">
      <c r="A3104" s="14" t="s">
        <v>705</v>
      </c>
      <c r="B3104" s="2" t="s">
        <v>10970</v>
      </c>
      <c r="C3104" s="2" t="s">
        <v>14013</v>
      </c>
      <c r="D3104" s="3" t="s">
        <v>5519</v>
      </c>
      <c r="E3104" s="1">
        <v>32162</v>
      </c>
      <c r="F3104" s="1">
        <v>2014</v>
      </c>
      <c r="G3104" s="1">
        <v>2</v>
      </c>
      <c r="H3104" s="1" t="s">
        <v>5386</v>
      </c>
      <c r="I3104" s="1" t="s">
        <v>208</v>
      </c>
      <c r="J3104" s="1" t="s">
        <v>29</v>
      </c>
      <c r="K3104" s="1" t="str">
        <f>IF(Tabela1[[#This Row],[Situação da Obra]]="Inacabada - PC Técnica Concluída","Inacabada",Tabela1[[#This Row],[Situação da Obra]])</f>
        <v>Inacabada</v>
      </c>
      <c r="L3104" s="1" t="s">
        <v>204</v>
      </c>
      <c r="M3104" s="4">
        <v>44986</v>
      </c>
      <c r="N3104" s="5">
        <v>0.38040000000000002</v>
      </c>
      <c r="O3104" s="4">
        <v>43889</v>
      </c>
      <c r="P3104" s="1" t="s">
        <v>199</v>
      </c>
      <c r="Q3104" s="1" t="s">
        <v>1992</v>
      </c>
      <c r="R3104" s="1" t="s">
        <v>32</v>
      </c>
      <c r="S3104" s="1" t="s">
        <v>200</v>
      </c>
      <c r="T3104" s="1" t="s">
        <v>201</v>
      </c>
      <c r="U3104" s="6">
        <v>748225.59</v>
      </c>
      <c r="V3104" s="6">
        <v>942521.6</v>
      </c>
      <c r="W3104" s="6">
        <v>0</v>
      </c>
      <c r="X3104" s="6">
        <v>942521.6</v>
      </c>
      <c r="Y3104" s="6">
        <v>1896.8</v>
      </c>
      <c r="Z3104" s="7">
        <v>43738</v>
      </c>
      <c r="AA31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4" s="35" t="str">
        <f>IFERROR(
                    _xlfn.XLOOKUP(Tabela1[[#This Row],[ID]],'Base_Solicitações MP'!B:B,'Base_Solicitações MP'!R:R),
                    "Não enviada")</f>
        <v>Aguardando Análise FNDE</v>
      </c>
      <c r="AC3104" s="15" t="str">
        <f>_xlfn.CONCAT(Tabela1[[#This Row],[Município]],"/",Tabela1[[#This Row],[UF]])</f>
        <v>Alto Alegre/RR</v>
      </c>
    </row>
    <row r="3105" spans="1:29" x14ac:dyDescent="0.25">
      <c r="A3105" s="14" t="s">
        <v>705</v>
      </c>
      <c r="B3105" s="2" t="s">
        <v>10971</v>
      </c>
      <c r="C3105" s="2" t="s">
        <v>14014</v>
      </c>
      <c r="D3105" s="3" t="s">
        <v>5519</v>
      </c>
      <c r="E3105" s="1">
        <v>32162</v>
      </c>
      <c r="F3105" s="1">
        <v>2014</v>
      </c>
      <c r="G3105" s="1">
        <v>2</v>
      </c>
      <c r="H3105" s="1" t="s">
        <v>5386</v>
      </c>
      <c r="I3105" s="1" t="s">
        <v>208</v>
      </c>
      <c r="J3105" s="1" t="s">
        <v>29</v>
      </c>
      <c r="K3105" s="1" t="str">
        <f>IF(Tabela1[[#This Row],[Situação da Obra]]="Inacabada - PC Técnica Concluída","Inacabada",Tabela1[[#This Row],[Situação da Obra]])</f>
        <v>Inacabada</v>
      </c>
      <c r="L3105" s="1" t="s">
        <v>204</v>
      </c>
      <c r="M3105" s="4">
        <v>44986</v>
      </c>
      <c r="N3105" s="5">
        <v>0.99670000000000003</v>
      </c>
      <c r="O3105" s="4">
        <v>43880</v>
      </c>
      <c r="P3105" s="1" t="s">
        <v>199</v>
      </c>
      <c r="Q3105" s="1" t="s">
        <v>1992</v>
      </c>
      <c r="R3105" s="1" t="s">
        <v>32</v>
      </c>
      <c r="S3105" s="1" t="s">
        <v>200</v>
      </c>
      <c r="T3105" s="1" t="s">
        <v>201</v>
      </c>
      <c r="U3105" s="6">
        <v>939650.17</v>
      </c>
      <c r="V3105" s="6">
        <v>942521.6</v>
      </c>
      <c r="W3105" s="6">
        <v>0</v>
      </c>
      <c r="X3105" s="6">
        <v>942521.6</v>
      </c>
      <c r="Y3105" s="6">
        <v>1896.8</v>
      </c>
      <c r="Z3105" s="7">
        <v>43738</v>
      </c>
      <c r="AA31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5" s="35" t="str">
        <f>IFERROR(
                    _xlfn.XLOOKUP(Tabela1[[#This Row],[ID]],'Base_Solicitações MP'!B:B,'Base_Solicitações MP'!R:R),
                    "Não enviada")</f>
        <v>Aguardando Análise FNDE</v>
      </c>
      <c r="AC3105" s="15" t="str">
        <f>_xlfn.CONCAT(Tabela1[[#This Row],[Município]],"/",Tabela1[[#This Row],[UF]])</f>
        <v>Alto Alegre/RR</v>
      </c>
    </row>
    <row r="3106" spans="1:29" x14ac:dyDescent="0.25">
      <c r="A3106" s="14" t="s">
        <v>705</v>
      </c>
      <c r="B3106" s="2" t="s">
        <v>10972</v>
      </c>
      <c r="C3106" s="2" t="s">
        <v>14015</v>
      </c>
      <c r="D3106" s="3" t="s">
        <v>5520</v>
      </c>
      <c r="E3106" s="1">
        <v>29825</v>
      </c>
      <c r="F3106" s="1">
        <v>2014</v>
      </c>
      <c r="G3106" s="1">
        <v>1</v>
      </c>
      <c r="H3106" s="1" t="s">
        <v>625</v>
      </c>
      <c r="I3106" s="1" t="s">
        <v>52</v>
      </c>
      <c r="J3106" s="1" t="s">
        <v>56</v>
      </c>
      <c r="K3106" s="1" t="str">
        <f>IF(Tabela1[[#This Row],[Situação da Obra]]="Inacabada - PC Técnica Concluída","Inacabada",Tabela1[[#This Row],[Situação da Obra]])</f>
        <v>Paralisada</v>
      </c>
      <c r="L3106" s="1" t="s">
        <v>30</v>
      </c>
      <c r="M3106" s="4">
        <v>44999</v>
      </c>
      <c r="N3106" s="5">
        <v>0.4612</v>
      </c>
      <c r="O3106" s="4">
        <v>44999</v>
      </c>
      <c r="P3106" s="1" t="s">
        <v>199</v>
      </c>
      <c r="Q3106" s="1" t="s">
        <v>1992</v>
      </c>
      <c r="R3106" s="1" t="s">
        <v>32</v>
      </c>
      <c r="S3106" s="1" t="s">
        <v>239</v>
      </c>
      <c r="T3106" s="1" t="s">
        <v>201</v>
      </c>
      <c r="U3106" s="6">
        <v>4148833.32</v>
      </c>
      <c r="V3106" s="6">
        <v>3498770.13</v>
      </c>
      <c r="W3106" s="6">
        <v>0</v>
      </c>
      <c r="X3106" s="6">
        <v>3498770.13</v>
      </c>
      <c r="Y3106" s="6">
        <v>390138.67</v>
      </c>
      <c r="Z3106" s="7">
        <v>45339</v>
      </c>
      <c r="AA31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06" s="35" t="str">
        <f>IFERROR(
                    _xlfn.XLOOKUP(Tabela1[[#This Row],[ID]],'Base_Solicitações MP'!B:B,'Base_Solicitações MP'!R:R),
                    "Não enviada")</f>
        <v>Não enviada</v>
      </c>
      <c r="AC3106" s="15" t="str">
        <f>_xlfn.CONCAT(Tabela1[[#This Row],[Município]],"/",Tabela1[[#This Row],[UF]])</f>
        <v>Conde/PB</v>
      </c>
    </row>
    <row r="3107" spans="1:29" x14ac:dyDescent="0.25">
      <c r="A3107" s="14" t="s">
        <v>705</v>
      </c>
      <c r="B3107" s="2" t="s">
        <v>10973</v>
      </c>
      <c r="C3107" s="2" t="s">
        <v>14016</v>
      </c>
      <c r="D3107" s="3" t="s">
        <v>5521</v>
      </c>
      <c r="E3107" s="1">
        <v>30241</v>
      </c>
      <c r="F3107" s="1">
        <v>2014</v>
      </c>
      <c r="G3107" s="1">
        <v>1</v>
      </c>
      <c r="H3107" s="1" t="s">
        <v>3087</v>
      </c>
      <c r="I3107" s="1" t="s">
        <v>44</v>
      </c>
      <c r="J3107" s="1" t="s">
        <v>40</v>
      </c>
      <c r="K3107" s="1" t="str">
        <f>IF(Tabela1[[#This Row],[Situação da Obra]]="Inacabada - PC Técnica Concluída","Inacabada",Tabela1[[#This Row],[Situação da Obra]])</f>
        <v>Inacabada</v>
      </c>
      <c r="L3107" s="1" t="s">
        <v>204</v>
      </c>
      <c r="M3107" s="4">
        <v>43727</v>
      </c>
      <c r="N3107" s="5">
        <v>0.23480000000000001</v>
      </c>
      <c r="O3107" s="4">
        <v>43593</v>
      </c>
      <c r="P3107" s="1" t="s">
        <v>199</v>
      </c>
      <c r="Q3107" s="1" t="s">
        <v>1992</v>
      </c>
      <c r="R3107" s="1" t="s">
        <v>32</v>
      </c>
      <c r="S3107" s="1" t="s">
        <v>205</v>
      </c>
      <c r="T3107" s="1" t="s">
        <v>201</v>
      </c>
      <c r="U3107" s="6">
        <v>813900.94</v>
      </c>
      <c r="V3107" s="6">
        <v>1019447.61</v>
      </c>
      <c r="W3107" s="6">
        <v>0</v>
      </c>
      <c r="X3107" s="6">
        <v>1019447.61</v>
      </c>
      <c r="Y3107" s="6">
        <v>0.76</v>
      </c>
      <c r="Z3107" s="7">
        <v>43626</v>
      </c>
      <c r="AA31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7" s="35" t="str">
        <f>IFERROR(
                    _xlfn.XLOOKUP(Tabela1[[#This Row],[ID]],'Base_Solicitações MP'!B:B,'Base_Solicitações MP'!R:R),
                    "Não enviada")</f>
        <v>Diligência</v>
      </c>
      <c r="AC3107" s="15" t="str">
        <f>_xlfn.CONCAT(Tabela1[[#This Row],[Município]],"/",Tabela1[[#This Row],[UF]])</f>
        <v>Água Doce do Maranhão/MA</v>
      </c>
    </row>
    <row r="3108" spans="1:29" x14ac:dyDescent="0.25">
      <c r="A3108" s="14" t="s">
        <v>705</v>
      </c>
      <c r="B3108" s="2" t="s">
        <v>7198</v>
      </c>
      <c r="C3108" s="2" t="s">
        <v>14017</v>
      </c>
      <c r="D3108" s="3" t="s">
        <v>5522</v>
      </c>
      <c r="E3108" s="1">
        <v>30244</v>
      </c>
      <c r="F3108" s="1">
        <v>2014</v>
      </c>
      <c r="G3108" s="1">
        <v>1</v>
      </c>
      <c r="H3108" s="1" t="s">
        <v>2534</v>
      </c>
      <c r="I3108" s="1" t="s">
        <v>44</v>
      </c>
      <c r="J3108" s="1" t="s">
        <v>29</v>
      </c>
      <c r="K3108" s="1" t="str">
        <f>IF(Tabela1[[#This Row],[Situação da Obra]]="Inacabada - PC Técnica Concluída","Inacabada",Tabela1[[#This Row],[Situação da Obra]])</f>
        <v>Inacabada</v>
      </c>
      <c r="L3108" s="1" t="s">
        <v>204</v>
      </c>
      <c r="M3108" s="4">
        <v>44915</v>
      </c>
      <c r="N3108" s="5">
        <v>0.01</v>
      </c>
      <c r="O3108" s="4">
        <v>42825</v>
      </c>
      <c r="P3108" s="1" t="s">
        <v>199</v>
      </c>
      <c r="Q3108" s="1" t="s">
        <v>1992</v>
      </c>
      <c r="R3108" s="1" t="s">
        <v>32</v>
      </c>
      <c r="S3108" s="1" t="s">
        <v>205</v>
      </c>
      <c r="T3108" s="1" t="s">
        <v>201</v>
      </c>
      <c r="U3108" s="6">
        <v>1019159.46</v>
      </c>
      <c r="V3108" s="6">
        <v>1022226.14</v>
      </c>
      <c r="W3108" s="6">
        <v>0</v>
      </c>
      <c r="X3108" s="6">
        <v>1022226.14</v>
      </c>
      <c r="Y3108" s="6">
        <v>0</v>
      </c>
      <c r="Z3108" s="7">
        <v>42824</v>
      </c>
      <c r="AA31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8" s="35" t="str">
        <f>IFERROR(
                    _xlfn.XLOOKUP(Tabela1[[#This Row],[ID]],'Base_Solicitações MP'!B:B,'Base_Solicitações MP'!R:R),
                    "Não enviada")</f>
        <v>Diligência</v>
      </c>
      <c r="AC3108" s="15" t="str">
        <f>_xlfn.CONCAT(Tabela1[[#This Row],[Município]],"/",Tabela1[[#This Row],[UF]])</f>
        <v>Arame/MA</v>
      </c>
    </row>
    <row r="3109" spans="1:29" x14ac:dyDescent="0.25">
      <c r="A3109" s="14" t="s">
        <v>705</v>
      </c>
      <c r="B3109" s="2" t="s">
        <v>10974</v>
      </c>
      <c r="C3109" s="2" t="s">
        <v>14018</v>
      </c>
      <c r="D3109" s="3" t="s">
        <v>5523</v>
      </c>
      <c r="E3109" s="1">
        <v>30247</v>
      </c>
      <c r="F3109" s="1">
        <v>2014</v>
      </c>
      <c r="G3109" s="1">
        <v>1</v>
      </c>
      <c r="H3109" s="1" t="s">
        <v>1883</v>
      </c>
      <c r="I3109" s="1" t="s">
        <v>44</v>
      </c>
      <c r="J3109" s="1" t="s">
        <v>56</v>
      </c>
      <c r="K3109" s="1" t="str">
        <f>IF(Tabela1[[#This Row],[Situação da Obra]]="Inacabada - PC Técnica Concluída","Inacabada",Tabela1[[#This Row],[Situação da Obra]])</f>
        <v>Paralisada</v>
      </c>
      <c r="L3109" s="1" t="s">
        <v>204</v>
      </c>
      <c r="M3109" s="4">
        <v>45059</v>
      </c>
      <c r="N3109" s="5">
        <v>0.43709999999999999</v>
      </c>
      <c r="O3109" s="4">
        <v>44743</v>
      </c>
      <c r="P3109" s="1" t="s">
        <v>199</v>
      </c>
      <c r="Q3109" s="1" t="s">
        <v>1992</v>
      </c>
      <c r="R3109" s="1" t="s">
        <v>32</v>
      </c>
      <c r="S3109" s="1" t="s">
        <v>200</v>
      </c>
      <c r="T3109" s="1" t="s">
        <v>201</v>
      </c>
      <c r="U3109" s="6">
        <v>688419.58</v>
      </c>
      <c r="V3109" s="6">
        <v>942647.17</v>
      </c>
      <c r="W3109" s="6">
        <v>0</v>
      </c>
      <c r="X3109" s="6">
        <v>942647.17</v>
      </c>
      <c r="Y3109" s="6">
        <v>86.61</v>
      </c>
      <c r="Z3109" s="7">
        <v>45311</v>
      </c>
      <c r="AA31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9" s="35" t="str">
        <f>IFERROR(
                    _xlfn.XLOOKUP(Tabela1[[#This Row],[ID]],'Base_Solicitações MP'!B:B,'Base_Solicitações MP'!R:R),
                    "Não enviada")</f>
        <v>Diligência</v>
      </c>
      <c r="AC3109" s="15" t="str">
        <f>_xlfn.CONCAT(Tabela1[[#This Row],[Município]],"/",Tabela1[[#This Row],[UF]])</f>
        <v>Barreirinhas/MA</v>
      </c>
    </row>
    <row r="3110" spans="1:29" x14ac:dyDescent="0.25">
      <c r="A3110" s="14" t="s">
        <v>705</v>
      </c>
      <c r="B3110" s="2" t="s">
        <v>10975</v>
      </c>
      <c r="C3110" s="2" t="s">
        <v>14019</v>
      </c>
      <c r="D3110" s="3" t="s">
        <v>5524</v>
      </c>
      <c r="E3110" s="1">
        <v>29706</v>
      </c>
      <c r="F3110" s="1">
        <v>2014</v>
      </c>
      <c r="G3110" s="1">
        <v>1</v>
      </c>
      <c r="H3110" s="1" t="s">
        <v>1773</v>
      </c>
      <c r="I3110" s="1" t="s">
        <v>60</v>
      </c>
      <c r="J3110" s="1" t="s">
        <v>29</v>
      </c>
      <c r="K3110" s="1" t="str">
        <f>IF(Tabela1[[#This Row],[Situação da Obra]]="Inacabada - PC Técnica Concluída","Inacabada",Tabela1[[#This Row],[Situação da Obra]])</f>
        <v>Inacabada</v>
      </c>
      <c r="L3110" s="1" t="s">
        <v>204</v>
      </c>
      <c r="M3110" s="4">
        <v>44915</v>
      </c>
      <c r="N3110" s="5">
        <v>0.31080000000000002</v>
      </c>
      <c r="O3110" s="4">
        <v>43257</v>
      </c>
      <c r="P3110" s="1" t="s">
        <v>199</v>
      </c>
      <c r="Q3110" s="1" t="s">
        <v>1992</v>
      </c>
      <c r="R3110" s="1" t="s">
        <v>32</v>
      </c>
      <c r="S3110" s="1" t="s">
        <v>205</v>
      </c>
      <c r="T3110" s="1" t="s">
        <v>201</v>
      </c>
      <c r="U3110" s="6">
        <v>1021470.56</v>
      </c>
      <c r="V3110" s="6">
        <v>1021470.6</v>
      </c>
      <c r="W3110" s="6">
        <v>0</v>
      </c>
      <c r="X3110" s="6">
        <v>1021470.6</v>
      </c>
      <c r="Y3110" s="6">
        <v>0</v>
      </c>
      <c r="Z3110" s="7">
        <v>43221</v>
      </c>
      <c r="AA31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10" s="35" t="str">
        <f>IFERROR(
                    _xlfn.XLOOKUP(Tabela1[[#This Row],[ID]],'Base_Solicitações MP'!B:B,'Base_Solicitações MP'!R:R),
                    "Não enviada")</f>
        <v>Em Cadastramento</v>
      </c>
      <c r="AC3110" s="15" t="str">
        <f>_xlfn.CONCAT(Tabela1[[#This Row],[Município]],"/",Tabela1[[#This Row],[UF]])</f>
        <v>Caraí/MG</v>
      </c>
    </row>
    <row r="3111" spans="1:29" x14ac:dyDescent="0.25">
      <c r="A3111" s="14" t="s">
        <v>705</v>
      </c>
      <c r="B3111" s="2" t="s">
        <v>10976</v>
      </c>
      <c r="C3111" s="2" t="s">
        <v>14020</v>
      </c>
      <c r="D3111" s="3" t="s">
        <v>5525</v>
      </c>
      <c r="E3111" s="1">
        <v>29727</v>
      </c>
      <c r="F3111" s="1">
        <v>2014</v>
      </c>
      <c r="G3111" s="1">
        <v>1</v>
      </c>
      <c r="H3111" s="1" t="s">
        <v>5526</v>
      </c>
      <c r="I3111" s="1" t="s">
        <v>60</v>
      </c>
      <c r="J3111" s="1" t="s">
        <v>40</v>
      </c>
      <c r="K3111" s="1" t="str">
        <f>IF(Tabela1[[#This Row],[Situação da Obra]]="Inacabada - PC Técnica Concluída","Inacabada",Tabela1[[#This Row],[Situação da Obra]])</f>
        <v>Inacabada</v>
      </c>
      <c r="L3111" s="1" t="s">
        <v>204</v>
      </c>
      <c r="M3111" s="4">
        <v>45005</v>
      </c>
      <c r="N3111" s="5">
        <v>0.59150000000000003</v>
      </c>
      <c r="O3111" s="4">
        <v>44671</v>
      </c>
      <c r="P3111" s="1" t="s">
        <v>199</v>
      </c>
      <c r="Q3111" s="1" t="s">
        <v>1992</v>
      </c>
      <c r="R3111" s="1" t="s">
        <v>32</v>
      </c>
      <c r="S3111" s="1" t="s">
        <v>205</v>
      </c>
      <c r="T3111" s="1" t="s">
        <v>201</v>
      </c>
      <c r="U3111" s="6">
        <v>1019627.68</v>
      </c>
      <c r="V3111" s="6">
        <v>1020538.29</v>
      </c>
      <c r="W3111" s="6">
        <v>0</v>
      </c>
      <c r="X3111" s="6">
        <v>1020538.29</v>
      </c>
      <c r="Y3111" s="6">
        <v>68313.33</v>
      </c>
      <c r="Z3111" s="7">
        <v>44919</v>
      </c>
      <c r="AA31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11" s="35" t="str">
        <f>IFERROR(
                    _xlfn.XLOOKUP(Tabela1[[#This Row],[ID]],'Base_Solicitações MP'!B:B,'Base_Solicitações MP'!R:R),
                    "Não enviada")</f>
        <v>Não enviada</v>
      </c>
      <c r="AC3111" s="15" t="str">
        <f>_xlfn.CONCAT(Tabela1[[#This Row],[Município]],"/",Tabela1[[#This Row],[UF]])</f>
        <v>Monte Azul/MG</v>
      </c>
    </row>
    <row r="3112" spans="1:29" x14ac:dyDescent="0.25">
      <c r="A3112" s="14" t="s">
        <v>705</v>
      </c>
      <c r="B3112" s="2" t="s">
        <v>10977</v>
      </c>
      <c r="C3112" s="2" t="s">
        <v>14021</v>
      </c>
      <c r="D3112" s="3" t="s">
        <v>5527</v>
      </c>
      <c r="E3112" s="1">
        <v>29910</v>
      </c>
      <c r="F3112" s="1">
        <v>2014</v>
      </c>
      <c r="G3112" s="1">
        <v>1</v>
      </c>
      <c r="H3112" s="1" t="s">
        <v>2786</v>
      </c>
      <c r="I3112" s="1" t="s">
        <v>37</v>
      </c>
      <c r="J3112" s="1" t="s">
        <v>29</v>
      </c>
      <c r="K3112" s="1" t="str">
        <f>IF(Tabela1[[#This Row],[Situação da Obra]]="Inacabada - PC Técnica Concluída","Inacabada",Tabela1[[#This Row],[Situação da Obra]])</f>
        <v>Inacabada</v>
      </c>
      <c r="L3112" s="1" t="s">
        <v>204</v>
      </c>
      <c r="M3112" s="4">
        <v>44915</v>
      </c>
      <c r="N3112" s="5">
        <v>0.57909999999999995</v>
      </c>
      <c r="O3112" s="4">
        <v>44488</v>
      </c>
      <c r="P3112" s="1" t="s">
        <v>199</v>
      </c>
      <c r="Q3112" s="1" t="s">
        <v>1992</v>
      </c>
      <c r="R3112" s="1" t="s">
        <v>32</v>
      </c>
      <c r="S3112" s="1" t="s">
        <v>205</v>
      </c>
      <c r="T3112" s="1" t="s">
        <v>201</v>
      </c>
      <c r="U3112" s="6">
        <v>818819.4</v>
      </c>
      <c r="V3112" s="6">
        <v>1021956</v>
      </c>
      <c r="W3112" s="6">
        <v>0</v>
      </c>
      <c r="X3112" s="6">
        <v>1021956</v>
      </c>
      <c r="Y3112" s="6">
        <v>12150.73</v>
      </c>
      <c r="Z3112" s="7">
        <v>44733</v>
      </c>
      <c r="AA31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12" s="35" t="str">
        <f>IFERROR(
                    _xlfn.XLOOKUP(Tabela1[[#This Row],[ID]],'Base_Solicitações MP'!B:B,'Base_Solicitações MP'!R:R),
                    "Não enviada")</f>
        <v>Não enviada</v>
      </c>
      <c r="AC3112" s="15" t="str">
        <f>_xlfn.CONCAT(Tabela1[[#This Row],[Município]],"/",Tabela1[[#This Row],[UF]])</f>
        <v>Juazeiro do Piauí/PI</v>
      </c>
    </row>
    <row r="3113" spans="1:29" x14ac:dyDescent="0.25">
      <c r="A3113" s="14" t="s">
        <v>705</v>
      </c>
      <c r="B3113" s="2" t="s">
        <v>6582</v>
      </c>
      <c r="C3113" s="2" t="s">
        <v>14022</v>
      </c>
      <c r="D3113" s="3" t="s">
        <v>5528</v>
      </c>
      <c r="E3113" s="1" t="s">
        <v>5529</v>
      </c>
      <c r="F3113" s="1">
        <v>2014</v>
      </c>
      <c r="G3113" s="1">
        <v>1</v>
      </c>
      <c r="H3113" s="1" t="s">
        <v>5360</v>
      </c>
      <c r="I3113" s="1" t="s">
        <v>82</v>
      </c>
      <c r="J3113" s="1" t="s">
        <v>29</v>
      </c>
      <c r="K3113" s="1" t="str">
        <f>IF(Tabela1[[#This Row],[Situação da Obra]]="Inacabada - PC Técnica Concluída","Inacabada",Tabela1[[#This Row],[Situação da Obra]])</f>
        <v>Inacabada</v>
      </c>
      <c r="L3113" s="1" t="s">
        <v>30</v>
      </c>
      <c r="M3113" s="4">
        <v>44915</v>
      </c>
      <c r="N3113" s="5">
        <v>0.57669999999999999</v>
      </c>
      <c r="O3113" s="4">
        <v>44704</v>
      </c>
      <c r="P3113" s="1" t="s">
        <v>31</v>
      </c>
      <c r="Q3113" s="1" t="s">
        <v>710</v>
      </c>
      <c r="R3113" s="1" t="s">
        <v>32</v>
      </c>
      <c r="S3113" s="1" t="s">
        <v>739</v>
      </c>
      <c r="T3113" s="1" t="s">
        <v>34</v>
      </c>
      <c r="U3113" s="6">
        <v>1292504.49</v>
      </c>
      <c r="V3113" s="6">
        <v>1294044.26</v>
      </c>
      <c r="W3113" s="6">
        <v>0</v>
      </c>
      <c r="X3113" s="6">
        <v>1294044.26</v>
      </c>
      <c r="Y3113" s="6">
        <v>4556.78</v>
      </c>
      <c r="Z3113" s="7">
        <v>44592</v>
      </c>
      <c r="AA31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3" s="35" t="str">
        <f>IFERROR(
                    _xlfn.XLOOKUP(Tabela1[[#This Row],[ID]],'Base_Solicitações MP'!B:B,'Base_Solicitações MP'!R:R),
                    "Não enviada")</f>
        <v>Diligência</v>
      </c>
      <c r="AC3113" s="15" t="str">
        <f>_xlfn.CONCAT(Tabela1[[#This Row],[Município]],"/",Tabela1[[#This Row],[UF]])</f>
        <v>Muniz Ferreira/BA</v>
      </c>
    </row>
    <row r="3114" spans="1:29" x14ac:dyDescent="0.25">
      <c r="A3114" s="14" t="s">
        <v>705</v>
      </c>
      <c r="B3114" s="2" t="s">
        <v>6547</v>
      </c>
      <c r="C3114" s="2" t="s">
        <v>14023</v>
      </c>
      <c r="D3114" s="3" t="s">
        <v>5530</v>
      </c>
      <c r="E3114" s="1" t="s">
        <v>5531</v>
      </c>
      <c r="F3114" s="1">
        <v>2014</v>
      </c>
      <c r="G3114" s="1">
        <v>1</v>
      </c>
      <c r="H3114" s="1" t="s">
        <v>5532</v>
      </c>
      <c r="I3114" s="1" t="s">
        <v>82</v>
      </c>
      <c r="J3114" s="1" t="s">
        <v>56</v>
      </c>
      <c r="K3114" s="1" t="str">
        <f>IF(Tabela1[[#This Row],[Situação da Obra]]="Inacabada - PC Técnica Concluída","Inacabada",Tabela1[[#This Row],[Situação da Obra]])</f>
        <v>Paralisada</v>
      </c>
      <c r="L3114" s="1" t="s">
        <v>30</v>
      </c>
      <c r="M3114" s="4">
        <v>44823</v>
      </c>
      <c r="N3114" s="5">
        <v>0.65249999999999997</v>
      </c>
      <c r="O3114" s="4">
        <v>44839</v>
      </c>
      <c r="P3114" s="1" t="s">
        <v>31</v>
      </c>
      <c r="Q3114" s="1" t="s">
        <v>710</v>
      </c>
      <c r="R3114" s="1" t="s">
        <v>32</v>
      </c>
      <c r="S3114" s="1" t="s">
        <v>739</v>
      </c>
      <c r="T3114" s="1" t="s">
        <v>34</v>
      </c>
      <c r="U3114" s="6">
        <v>1038927.03</v>
      </c>
      <c r="V3114" s="6">
        <v>1294044.26</v>
      </c>
      <c r="W3114" s="6">
        <v>0</v>
      </c>
      <c r="X3114" s="6">
        <v>1294044.26</v>
      </c>
      <c r="Y3114" s="6">
        <v>246410.49</v>
      </c>
      <c r="Z3114" s="7">
        <v>45159</v>
      </c>
      <c r="AA31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4" s="35" t="str">
        <f>IFERROR(
                    _xlfn.XLOOKUP(Tabela1[[#This Row],[ID]],'Base_Solicitações MP'!B:B,'Base_Solicitações MP'!R:R),
                    "Não enviada")</f>
        <v>Diligência</v>
      </c>
      <c r="AC3114" s="15" t="str">
        <f>_xlfn.CONCAT(Tabela1[[#This Row],[Município]],"/",Tabela1[[#This Row],[UF]])</f>
        <v>Ouriçangas/BA</v>
      </c>
    </row>
    <row r="3115" spans="1:29" x14ac:dyDescent="0.25">
      <c r="A3115" s="14" t="s">
        <v>705</v>
      </c>
      <c r="B3115" s="2" t="s">
        <v>10978</v>
      </c>
      <c r="C3115" s="2" t="s">
        <v>14024</v>
      </c>
      <c r="D3115" s="3" t="s">
        <v>5533</v>
      </c>
      <c r="E3115" s="1" t="s">
        <v>5534</v>
      </c>
      <c r="F3115" s="1">
        <v>2014</v>
      </c>
      <c r="G3115" s="1">
        <v>1</v>
      </c>
      <c r="H3115" s="1" t="s">
        <v>5535</v>
      </c>
      <c r="I3115" s="1" t="s">
        <v>37</v>
      </c>
      <c r="J3115" s="1" t="s">
        <v>40</v>
      </c>
      <c r="K3115" s="1" t="str">
        <f>IF(Tabela1[[#This Row],[Situação da Obra]]="Inacabada - PC Técnica Concluída","Inacabada",Tabela1[[#This Row],[Situação da Obra]])</f>
        <v>Inacabada</v>
      </c>
      <c r="L3115" s="1" t="s">
        <v>30</v>
      </c>
      <c r="M3115" s="4">
        <v>43854</v>
      </c>
      <c r="N3115" s="5">
        <v>0.4642</v>
      </c>
      <c r="O3115" s="4">
        <v>43797</v>
      </c>
      <c r="P3115" s="1" t="s">
        <v>31</v>
      </c>
      <c r="Q3115" s="1" t="s">
        <v>710</v>
      </c>
      <c r="R3115" s="1" t="s">
        <v>32</v>
      </c>
      <c r="S3115" s="1" t="s">
        <v>739</v>
      </c>
      <c r="T3115" s="1" t="s">
        <v>34</v>
      </c>
      <c r="U3115" s="6">
        <v>1234784.8500000001</v>
      </c>
      <c r="V3115" s="6">
        <v>1236242.6599999999</v>
      </c>
      <c r="W3115" s="6">
        <v>0</v>
      </c>
      <c r="X3115" s="6">
        <v>1236242.6599999999</v>
      </c>
      <c r="Y3115" s="6">
        <v>96116.05</v>
      </c>
      <c r="Z3115" s="7">
        <v>43786</v>
      </c>
      <c r="AA31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5" s="35" t="str">
        <f>IFERROR(
                    _xlfn.XLOOKUP(Tabela1[[#This Row],[ID]],'Base_Solicitações MP'!B:B,'Base_Solicitações MP'!R:R),
                    "Não enviada")</f>
        <v>Retornado para Análise FNDE</v>
      </c>
      <c r="AC3115" s="15" t="str">
        <f>_xlfn.CONCAT(Tabela1[[#This Row],[Município]],"/",Tabela1[[#This Row],[UF]])</f>
        <v>Barro Duro/PI</v>
      </c>
    </row>
    <row r="3116" spans="1:29" x14ac:dyDescent="0.25">
      <c r="A3116" s="14" t="s">
        <v>705</v>
      </c>
      <c r="B3116" s="2" t="s">
        <v>10979</v>
      </c>
      <c r="C3116" s="2" t="s">
        <v>14025</v>
      </c>
      <c r="D3116" s="3" t="s">
        <v>5536</v>
      </c>
      <c r="E3116" s="1" t="s">
        <v>5537</v>
      </c>
      <c r="F3116" s="1">
        <v>2014</v>
      </c>
      <c r="G3116" s="1">
        <v>1</v>
      </c>
      <c r="H3116" s="1" t="s">
        <v>4931</v>
      </c>
      <c r="I3116" s="1" t="s">
        <v>99</v>
      </c>
      <c r="J3116" s="1" t="s">
        <v>29</v>
      </c>
      <c r="K3116" s="1" t="str">
        <f>IF(Tabela1[[#This Row],[Situação da Obra]]="Inacabada - PC Técnica Concluída","Inacabada",Tabela1[[#This Row],[Situação da Obra]])</f>
        <v>Inacabada</v>
      </c>
      <c r="L3116" s="1" t="s">
        <v>30</v>
      </c>
      <c r="M3116" s="4">
        <v>44915</v>
      </c>
      <c r="N3116" s="5">
        <v>9.0499999999999997E-2</v>
      </c>
      <c r="O3116" s="4">
        <v>43608</v>
      </c>
      <c r="P3116" s="1" t="s">
        <v>31</v>
      </c>
      <c r="Q3116" s="1" t="s">
        <v>710</v>
      </c>
      <c r="R3116" s="1" t="s">
        <v>32</v>
      </c>
      <c r="S3116" s="1" t="s">
        <v>860</v>
      </c>
      <c r="T3116" s="1" t="s">
        <v>34</v>
      </c>
      <c r="U3116" s="6">
        <v>749000</v>
      </c>
      <c r="V3116" s="6">
        <v>779738.29</v>
      </c>
      <c r="W3116" s="6">
        <v>0</v>
      </c>
      <c r="X3116" s="6">
        <v>779738.29</v>
      </c>
      <c r="Y3116" s="6">
        <v>0</v>
      </c>
      <c r="Z3116" s="7">
        <v>43542</v>
      </c>
      <c r="AA31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16" s="35" t="str">
        <f>IFERROR(
                    _xlfn.XLOOKUP(Tabela1[[#This Row],[ID]],'Base_Solicitações MP'!B:B,'Base_Solicitações MP'!R:R),
                    "Não enviada")</f>
        <v>Não enviada</v>
      </c>
      <c r="AC3116" s="15" t="str">
        <f>_xlfn.CONCAT(Tabela1[[#This Row],[Município]],"/",Tabela1[[#This Row],[UF]])</f>
        <v>Barão do Triunfo/RS</v>
      </c>
    </row>
    <row r="3117" spans="1:29" x14ac:dyDescent="0.25">
      <c r="A3117" s="14" t="s">
        <v>705</v>
      </c>
      <c r="B3117" s="2" t="s">
        <v>10980</v>
      </c>
      <c r="C3117" s="2" t="s">
        <v>14026</v>
      </c>
      <c r="D3117" s="3" t="s">
        <v>5538</v>
      </c>
      <c r="E3117" s="1" t="s">
        <v>5539</v>
      </c>
      <c r="F3117" s="1">
        <v>2014</v>
      </c>
      <c r="G3117" s="1">
        <v>1</v>
      </c>
      <c r="H3117" s="1" t="s">
        <v>4576</v>
      </c>
      <c r="I3117" s="1" t="s">
        <v>249</v>
      </c>
      <c r="J3117" s="1" t="s">
        <v>29</v>
      </c>
      <c r="K3117" s="1" t="str">
        <f>IF(Tabela1[[#This Row],[Situação da Obra]]="Inacabada - PC Técnica Concluída","Inacabada",Tabela1[[#This Row],[Situação da Obra]])</f>
        <v>Inacabada</v>
      </c>
      <c r="L3117" s="1" t="s">
        <v>30</v>
      </c>
      <c r="M3117" s="4">
        <v>44915</v>
      </c>
      <c r="N3117" s="5">
        <v>0</v>
      </c>
      <c r="O3117" s="4"/>
      <c r="P3117" s="1" t="s">
        <v>31</v>
      </c>
      <c r="Q3117" s="1" t="s">
        <v>710</v>
      </c>
      <c r="R3117" s="1" t="s">
        <v>32</v>
      </c>
      <c r="S3117" s="1" t="s">
        <v>739</v>
      </c>
      <c r="T3117" s="1" t="s">
        <v>34</v>
      </c>
      <c r="U3117" s="6" t="s">
        <v>41</v>
      </c>
      <c r="V3117" s="6">
        <v>1181161.45</v>
      </c>
      <c r="W3117" s="6">
        <v>0</v>
      </c>
      <c r="X3117" s="6">
        <v>1181161.45</v>
      </c>
      <c r="Y3117" s="6" t="s">
        <v>41</v>
      </c>
      <c r="Z3117" s="7">
        <v>43465</v>
      </c>
      <c r="AA31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7" s="35" t="str">
        <f>IFERROR(
                    _xlfn.XLOOKUP(Tabela1[[#This Row],[ID]],'Base_Solicitações MP'!B:B,'Base_Solicitações MP'!R:R),
                    "Não enviada")</f>
        <v>Diligência</v>
      </c>
      <c r="AC3117" s="15" t="str">
        <f>_xlfn.CONCAT(Tabela1[[#This Row],[Município]],"/",Tabela1[[#This Row],[UF]])</f>
        <v>Pinhão/SE</v>
      </c>
    </row>
    <row r="3118" spans="1:29" x14ac:dyDescent="0.25">
      <c r="A3118" s="14" t="s">
        <v>705</v>
      </c>
      <c r="B3118" s="2" t="s">
        <v>10981</v>
      </c>
      <c r="C3118" s="2" t="s">
        <v>14027</v>
      </c>
      <c r="D3118" s="3" t="s">
        <v>5540</v>
      </c>
      <c r="E3118" s="1">
        <v>30096</v>
      </c>
      <c r="F3118" s="1">
        <v>2014</v>
      </c>
      <c r="G3118" s="1">
        <v>1</v>
      </c>
      <c r="H3118" s="1" t="s">
        <v>802</v>
      </c>
      <c r="I3118" s="1" t="s">
        <v>82</v>
      </c>
      <c r="J3118" s="1" t="s">
        <v>29</v>
      </c>
      <c r="K3118" s="1" t="str">
        <f>IF(Tabela1[[#This Row],[Situação da Obra]]="Inacabada - PC Técnica Concluída","Inacabada",Tabela1[[#This Row],[Situação da Obra]])</f>
        <v>Inacabada</v>
      </c>
      <c r="L3118" s="1" t="s">
        <v>30</v>
      </c>
      <c r="M3118" s="4">
        <v>44915</v>
      </c>
      <c r="N3118" s="5">
        <v>0.49070000000000003</v>
      </c>
      <c r="O3118" s="4">
        <v>44173</v>
      </c>
      <c r="P3118" s="1" t="s">
        <v>199</v>
      </c>
      <c r="Q3118" s="1" t="s">
        <v>1992</v>
      </c>
      <c r="R3118" s="1" t="s">
        <v>32</v>
      </c>
      <c r="S3118" s="1" t="s">
        <v>239</v>
      </c>
      <c r="T3118" s="1" t="s">
        <v>201</v>
      </c>
      <c r="U3118" s="6">
        <v>2405414.7599999998</v>
      </c>
      <c r="V3118" s="6">
        <v>3533987.59</v>
      </c>
      <c r="W3118" s="6">
        <v>0</v>
      </c>
      <c r="X3118" s="6">
        <v>3533987.59</v>
      </c>
      <c r="Y3118" s="6">
        <v>8746</v>
      </c>
      <c r="Z3118" s="7">
        <v>44359</v>
      </c>
      <c r="AA31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8" s="35" t="str">
        <f>IFERROR(
                    _xlfn.XLOOKUP(Tabela1[[#This Row],[ID]],'Base_Solicitações MP'!B:B,'Base_Solicitações MP'!R:R),
                    "Não enviada")</f>
        <v>Diligência</v>
      </c>
      <c r="AC3118" s="15" t="str">
        <f>_xlfn.CONCAT(Tabela1[[#This Row],[Município]],"/",Tabela1[[#This Row],[UF]])</f>
        <v>Alcobaça/BA</v>
      </c>
    </row>
    <row r="3119" spans="1:29" x14ac:dyDescent="0.25">
      <c r="A3119" s="14" t="s">
        <v>705</v>
      </c>
      <c r="B3119" s="2" t="s">
        <v>10982</v>
      </c>
      <c r="C3119" s="2" t="s">
        <v>14028</v>
      </c>
      <c r="D3119" s="3" t="s">
        <v>5541</v>
      </c>
      <c r="E3119" s="1">
        <v>30127</v>
      </c>
      <c r="F3119" s="1">
        <v>2014</v>
      </c>
      <c r="G3119" s="1">
        <v>1</v>
      </c>
      <c r="H3119" s="1" t="s">
        <v>5542</v>
      </c>
      <c r="I3119" s="1" t="s">
        <v>82</v>
      </c>
      <c r="J3119" s="1" t="s">
        <v>56</v>
      </c>
      <c r="K3119" s="1" t="str">
        <f>IF(Tabela1[[#This Row],[Situação da Obra]]="Inacabada - PC Técnica Concluída","Inacabada",Tabela1[[#This Row],[Situação da Obra]])</f>
        <v>Paralisada</v>
      </c>
      <c r="L3119" s="1" t="s">
        <v>30</v>
      </c>
      <c r="M3119" s="4">
        <v>45026</v>
      </c>
      <c r="N3119" s="5">
        <v>0.81079999999999997</v>
      </c>
      <c r="O3119" s="4">
        <v>44845</v>
      </c>
      <c r="P3119" s="1" t="s">
        <v>199</v>
      </c>
      <c r="Q3119" s="1" t="s">
        <v>1992</v>
      </c>
      <c r="R3119" s="1" t="s">
        <v>32</v>
      </c>
      <c r="S3119" s="1" t="s">
        <v>239</v>
      </c>
      <c r="T3119" s="1" t="s">
        <v>201</v>
      </c>
      <c r="U3119" s="6">
        <v>2739733.79</v>
      </c>
      <c r="V3119" s="6">
        <v>3533647.61</v>
      </c>
      <c r="W3119" s="6">
        <v>0</v>
      </c>
      <c r="X3119" s="6">
        <v>3533647.61</v>
      </c>
      <c r="Y3119" s="6">
        <v>610019.47</v>
      </c>
      <c r="Z3119" s="7">
        <v>45372</v>
      </c>
      <c r="AA31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9" s="35" t="str">
        <f>IFERROR(
                    _xlfn.XLOOKUP(Tabela1[[#This Row],[ID]],'Base_Solicitações MP'!B:B,'Base_Solicitações MP'!R:R),
                    "Não enviada")</f>
        <v>Diligência</v>
      </c>
      <c r="AC3119" s="15" t="str">
        <f>_xlfn.CONCAT(Tabela1[[#This Row],[Município]],"/",Tabela1[[#This Row],[UF]])</f>
        <v>Caravelas/BA</v>
      </c>
    </row>
    <row r="3120" spans="1:29" x14ac:dyDescent="0.25">
      <c r="A3120" s="14" t="s">
        <v>705</v>
      </c>
      <c r="B3120" s="2" t="s">
        <v>10983</v>
      </c>
      <c r="C3120" s="2" t="s">
        <v>14029</v>
      </c>
      <c r="D3120" s="3" t="s">
        <v>5543</v>
      </c>
      <c r="E3120" s="1">
        <v>30159</v>
      </c>
      <c r="F3120" s="1">
        <v>2014</v>
      </c>
      <c r="G3120" s="1">
        <v>1</v>
      </c>
      <c r="H3120" s="1" t="s">
        <v>3261</v>
      </c>
      <c r="I3120" s="1" t="s">
        <v>82</v>
      </c>
      <c r="J3120" s="1" t="s">
        <v>29</v>
      </c>
      <c r="K3120" s="1" t="str">
        <f>IF(Tabela1[[#This Row],[Situação da Obra]]="Inacabada - PC Técnica Concluída","Inacabada",Tabela1[[#This Row],[Situação da Obra]])</f>
        <v>Inacabada</v>
      </c>
      <c r="L3120" s="1" t="s">
        <v>30</v>
      </c>
      <c r="M3120" s="4">
        <v>45026</v>
      </c>
      <c r="N3120" s="5">
        <v>0.38900000000000001</v>
      </c>
      <c r="O3120" s="4">
        <v>43882</v>
      </c>
      <c r="P3120" s="1" t="s">
        <v>199</v>
      </c>
      <c r="Q3120" s="1" t="s">
        <v>1992</v>
      </c>
      <c r="R3120" s="1" t="s">
        <v>32</v>
      </c>
      <c r="S3120" s="1" t="s">
        <v>205</v>
      </c>
      <c r="T3120" s="1" t="s">
        <v>201</v>
      </c>
      <c r="U3120" s="6">
        <v>1019049.2</v>
      </c>
      <c r="V3120" s="6">
        <v>1020286.62</v>
      </c>
      <c r="W3120" s="6">
        <v>0</v>
      </c>
      <c r="X3120" s="6">
        <v>1020286.62</v>
      </c>
      <c r="Y3120" s="6">
        <v>21678.27</v>
      </c>
      <c r="Z3120" s="7">
        <v>43796</v>
      </c>
      <c r="AA31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0" s="35" t="str">
        <f>IFERROR(
                    _xlfn.XLOOKUP(Tabela1[[#This Row],[ID]],'Base_Solicitações MP'!B:B,'Base_Solicitações MP'!R:R),
                    "Não enviada")</f>
        <v>Diligência</v>
      </c>
      <c r="AC3120" s="15" t="str">
        <f>_xlfn.CONCAT(Tabela1[[#This Row],[Município]],"/",Tabela1[[#This Row],[UF]])</f>
        <v>Rodelas/BA</v>
      </c>
    </row>
    <row r="3121" spans="1:29" x14ac:dyDescent="0.25">
      <c r="A3121" s="14" t="s">
        <v>705</v>
      </c>
      <c r="B3121" s="2" t="s">
        <v>10984</v>
      </c>
      <c r="C3121" s="2" t="s">
        <v>14030</v>
      </c>
      <c r="D3121" s="3" t="s">
        <v>5544</v>
      </c>
      <c r="E3121" s="1">
        <v>30230</v>
      </c>
      <c r="F3121" s="1">
        <v>2014</v>
      </c>
      <c r="G3121" s="1">
        <v>1</v>
      </c>
      <c r="H3121" s="1" t="s">
        <v>5545</v>
      </c>
      <c r="I3121" s="1" t="s">
        <v>63</v>
      </c>
      <c r="J3121" s="1" t="s">
        <v>56</v>
      </c>
      <c r="K3121" s="1" t="str">
        <f>IF(Tabela1[[#This Row],[Situação da Obra]]="Inacabada - PC Técnica Concluída","Inacabada",Tabela1[[#This Row],[Situação da Obra]])</f>
        <v>Paralisada</v>
      </c>
      <c r="L3121" s="1" t="s">
        <v>30</v>
      </c>
      <c r="M3121" s="4">
        <v>44493</v>
      </c>
      <c r="N3121" s="5">
        <v>0.97540000000000004</v>
      </c>
      <c r="O3121" s="4">
        <v>45034</v>
      </c>
      <c r="P3121" s="1" t="s">
        <v>199</v>
      </c>
      <c r="Q3121" s="1" t="s">
        <v>1992</v>
      </c>
      <c r="R3121" s="1" t="s">
        <v>32</v>
      </c>
      <c r="S3121" s="1" t="s">
        <v>239</v>
      </c>
      <c r="T3121" s="1" t="s">
        <v>201</v>
      </c>
      <c r="U3121" s="6">
        <v>859932.87</v>
      </c>
      <c r="V3121" s="6">
        <v>3254499.48</v>
      </c>
      <c r="W3121" s="6">
        <v>0</v>
      </c>
      <c r="X3121" s="6">
        <v>3254499.48</v>
      </c>
      <c r="Y3121" s="6">
        <v>172272.64000000001</v>
      </c>
      <c r="Z3121" s="7">
        <v>45104</v>
      </c>
      <c r="AA31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1" s="35" t="str">
        <f>IFERROR(
                    _xlfn.XLOOKUP(Tabela1[[#This Row],[ID]],'Base_Solicitações MP'!B:B,'Base_Solicitações MP'!R:R),
                    "Não enviada")</f>
        <v>Diligência</v>
      </c>
      <c r="AC3121" s="15" t="str">
        <f>_xlfn.CONCAT(Tabela1[[#This Row],[Município]],"/",Tabela1[[#This Row],[UF]])</f>
        <v>Nerópolis/GO</v>
      </c>
    </row>
    <row r="3122" spans="1:29" x14ac:dyDescent="0.25">
      <c r="A3122" s="14" t="s">
        <v>705</v>
      </c>
      <c r="B3122" s="2" t="s">
        <v>10985</v>
      </c>
      <c r="C3122" s="2" t="s">
        <v>14031</v>
      </c>
      <c r="D3122" s="3" t="s">
        <v>5546</v>
      </c>
      <c r="E3122" s="1">
        <v>29813</v>
      </c>
      <c r="F3122" s="1">
        <v>2014</v>
      </c>
      <c r="G3122" s="1">
        <v>1</v>
      </c>
      <c r="H3122" s="1" t="s">
        <v>1361</v>
      </c>
      <c r="I3122" s="1" t="s">
        <v>184</v>
      </c>
      <c r="J3122" s="1" t="s">
        <v>29</v>
      </c>
      <c r="K3122" s="1" t="str">
        <f>IF(Tabela1[[#This Row],[Situação da Obra]]="Inacabada - PC Técnica Concluída","Inacabada",Tabela1[[#This Row],[Situação da Obra]])</f>
        <v>Inacabada</v>
      </c>
      <c r="L3122" s="1" t="s">
        <v>30</v>
      </c>
      <c r="M3122" s="4">
        <v>45041</v>
      </c>
      <c r="N3122" s="5">
        <v>0.23980000000000001</v>
      </c>
      <c r="O3122" s="4">
        <v>43536</v>
      </c>
      <c r="P3122" s="1" t="s">
        <v>199</v>
      </c>
      <c r="Q3122" s="1" t="s">
        <v>1992</v>
      </c>
      <c r="R3122" s="1" t="s">
        <v>32</v>
      </c>
      <c r="S3122" s="1" t="s">
        <v>223</v>
      </c>
      <c r="T3122" s="1" t="s">
        <v>201</v>
      </c>
      <c r="U3122" s="6">
        <v>244084.3</v>
      </c>
      <c r="V3122" s="6">
        <v>244652.07</v>
      </c>
      <c r="W3122" s="6">
        <v>0</v>
      </c>
      <c r="X3122" s="6">
        <v>244652.07</v>
      </c>
      <c r="Y3122" s="6">
        <v>1201.44</v>
      </c>
      <c r="Z3122" s="7">
        <v>43464</v>
      </c>
      <c r="AA31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22" s="35" t="str">
        <f>IFERROR(
                    _xlfn.XLOOKUP(Tabela1[[#This Row],[ID]],'Base_Solicitações MP'!B:B,'Base_Solicitações MP'!R:R),
                    "Não enviada")</f>
        <v>Não enviada</v>
      </c>
      <c r="AC3122" s="15" t="str">
        <f>_xlfn.CONCAT(Tabela1[[#This Row],[Município]],"/",Tabela1[[#This Row],[UF]])</f>
        <v>São João da Ponta/PA</v>
      </c>
    </row>
    <row r="3123" spans="1:29" x14ac:dyDescent="0.25">
      <c r="A3123" s="14" t="s">
        <v>705</v>
      </c>
      <c r="B3123" s="2" t="s">
        <v>10986</v>
      </c>
      <c r="C3123" s="2" t="s">
        <v>14032</v>
      </c>
      <c r="D3123" s="3" t="s">
        <v>5547</v>
      </c>
      <c r="E3123" s="1">
        <v>29839</v>
      </c>
      <c r="F3123" s="1">
        <v>2014</v>
      </c>
      <c r="G3123" s="1">
        <v>1</v>
      </c>
      <c r="H3123" s="1" t="s">
        <v>4277</v>
      </c>
      <c r="I3123" s="1" t="s">
        <v>52</v>
      </c>
      <c r="J3123" s="1" t="s">
        <v>29</v>
      </c>
      <c r="K3123" s="1" t="str">
        <f>IF(Tabela1[[#This Row],[Situação da Obra]]="Inacabada - PC Técnica Concluída","Inacabada",Tabela1[[#This Row],[Situação da Obra]])</f>
        <v>Inacabada</v>
      </c>
      <c r="L3123" s="1" t="s">
        <v>30</v>
      </c>
      <c r="M3123" s="4">
        <v>44915</v>
      </c>
      <c r="N3123" s="5">
        <v>0.2253</v>
      </c>
      <c r="O3123" s="4">
        <v>42611</v>
      </c>
      <c r="P3123" s="1" t="s">
        <v>199</v>
      </c>
      <c r="Q3123" s="1" t="s">
        <v>1992</v>
      </c>
      <c r="R3123" s="1" t="s">
        <v>32</v>
      </c>
      <c r="S3123" s="1" t="s">
        <v>205</v>
      </c>
      <c r="T3123" s="1" t="s">
        <v>201</v>
      </c>
      <c r="U3123" s="6">
        <v>921389.11</v>
      </c>
      <c r="V3123" s="6">
        <v>923388.64</v>
      </c>
      <c r="W3123" s="6">
        <v>0</v>
      </c>
      <c r="X3123" s="6">
        <v>923388.64</v>
      </c>
      <c r="Y3123" s="6">
        <v>41.7</v>
      </c>
      <c r="Z3123" s="7">
        <v>43099</v>
      </c>
      <c r="AA31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23" s="35" t="str">
        <f>IFERROR(
                    _xlfn.XLOOKUP(Tabela1[[#This Row],[ID]],'Base_Solicitações MP'!B:B,'Base_Solicitações MP'!R:R),
                    "Não enviada")</f>
        <v>Não enviada</v>
      </c>
      <c r="AC3123" s="15" t="str">
        <f>_xlfn.CONCAT(Tabela1[[#This Row],[Município]],"/",Tabela1[[#This Row],[UF]])</f>
        <v>Riachão do Bacamarte/PB</v>
      </c>
    </row>
    <row r="3124" spans="1:29" x14ac:dyDescent="0.25">
      <c r="A3124" s="14" t="s">
        <v>705</v>
      </c>
      <c r="B3124" s="2" t="s">
        <v>10987</v>
      </c>
      <c r="C3124" s="2" t="s">
        <v>14033</v>
      </c>
      <c r="D3124" s="3" t="s">
        <v>5548</v>
      </c>
      <c r="E3124" s="1">
        <v>29919</v>
      </c>
      <c r="F3124" s="1">
        <v>2014</v>
      </c>
      <c r="G3124" s="1">
        <v>1</v>
      </c>
      <c r="H3124" s="1" t="s">
        <v>5549</v>
      </c>
      <c r="I3124" s="1" t="s">
        <v>37</v>
      </c>
      <c r="J3124" s="1" t="s">
        <v>56</v>
      </c>
      <c r="K3124" s="1" t="str">
        <f>IF(Tabela1[[#This Row],[Situação da Obra]]="Inacabada - PC Técnica Concluída","Inacabada",Tabela1[[#This Row],[Situação da Obra]])</f>
        <v>Paralisada</v>
      </c>
      <c r="L3124" s="1" t="s">
        <v>30</v>
      </c>
      <c r="M3124" s="4">
        <v>44762</v>
      </c>
      <c r="N3124" s="5">
        <v>0.83679999999999999</v>
      </c>
      <c r="O3124" s="4">
        <v>44762</v>
      </c>
      <c r="P3124" s="1" t="s">
        <v>199</v>
      </c>
      <c r="Q3124" s="1" t="s">
        <v>1992</v>
      </c>
      <c r="R3124" s="1" t="s">
        <v>32</v>
      </c>
      <c r="S3124" s="1" t="s">
        <v>205</v>
      </c>
      <c r="T3124" s="1" t="s">
        <v>201</v>
      </c>
      <c r="U3124" s="6">
        <v>750321.16</v>
      </c>
      <c r="V3124" s="6">
        <v>1019743.88</v>
      </c>
      <c r="W3124" s="6">
        <v>0</v>
      </c>
      <c r="X3124" s="6">
        <v>1019743.88</v>
      </c>
      <c r="Y3124" s="6">
        <v>21126.9</v>
      </c>
      <c r="Z3124" s="7">
        <v>45138</v>
      </c>
      <c r="AA31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4" s="35" t="str">
        <f>IFERROR(
                    _xlfn.XLOOKUP(Tabela1[[#This Row],[ID]],'Base_Solicitações MP'!B:B,'Base_Solicitações MP'!R:R),
                    "Não enviada")</f>
        <v>Aguardando Análise FNDE</v>
      </c>
      <c r="AC3124" s="15" t="str">
        <f>_xlfn.CONCAT(Tabela1[[#This Row],[Município]],"/",Tabela1[[#This Row],[UF]])</f>
        <v>Marcos Parente/PI</v>
      </c>
    </row>
    <row r="3125" spans="1:29" x14ac:dyDescent="0.25">
      <c r="A3125" s="14" t="s">
        <v>705</v>
      </c>
      <c r="B3125" s="2" t="s">
        <v>10988</v>
      </c>
      <c r="C3125" s="2" t="s">
        <v>14034</v>
      </c>
      <c r="D3125" s="3" t="s">
        <v>5550</v>
      </c>
      <c r="E3125" s="1">
        <v>32140</v>
      </c>
      <c r="F3125" s="1">
        <v>2014</v>
      </c>
      <c r="G3125" s="1">
        <v>1</v>
      </c>
      <c r="H3125" s="1" t="s">
        <v>5551</v>
      </c>
      <c r="I3125" s="1" t="s">
        <v>66</v>
      </c>
      <c r="J3125" s="1" t="s">
        <v>29</v>
      </c>
      <c r="K3125" s="1" t="str">
        <f>IF(Tabela1[[#This Row],[Situação da Obra]]="Inacabada - PC Técnica Concluída","Inacabada",Tabela1[[#This Row],[Situação da Obra]])</f>
        <v>Inacabada</v>
      </c>
      <c r="L3125" s="1" t="s">
        <v>30</v>
      </c>
      <c r="M3125" s="4">
        <v>44915</v>
      </c>
      <c r="N3125" s="5">
        <v>0.99229999999999996</v>
      </c>
      <c r="O3125" s="4">
        <v>43567</v>
      </c>
      <c r="P3125" s="1" t="s">
        <v>2031</v>
      </c>
      <c r="Q3125" s="1" t="s">
        <v>1992</v>
      </c>
      <c r="R3125" s="1" t="s">
        <v>32</v>
      </c>
      <c r="S3125" s="1" t="s">
        <v>205</v>
      </c>
      <c r="T3125" s="1" t="s">
        <v>201</v>
      </c>
      <c r="U3125" s="6">
        <v>984589.75</v>
      </c>
      <c r="V3125" s="6">
        <v>1006180.56</v>
      </c>
      <c r="W3125" s="6">
        <v>0</v>
      </c>
      <c r="X3125" s="6">
        <v>1006180.56</v>
      </c>
      <c r="Y3125" s="6">
        <v>17185.669999999998</v>
      </c>
      <c r="Z3125" s="7">
        <v>44651</v>
      </c>
      <c r="AA31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25" s="35" t="str">
        <f>IFERROR(
                    _xlfn.XLOOKUP(Tabela1[[#This Row],[ID]],'Base_Solicitações MP'!B:B,'Base_Solicitações MP'!R:R),
                    "Não enviada")</f>
        <v>Não enviada</v>
      </c>
      <c r="AC3125" s="15" t="str">
        <f>_xlfn.CONCAT(Tabela1[[#This Row],[Município]],"/",Tabela1[[#This Row],[UF]])</f>
        <v>Carmo/RJ</v>
      </c>
    </row>
    <row r="3126" spans="1:29" x14ac:dyDescent="0.25">
      <c r="A3126" s="14" t="s">
        <v>705</v>
      </c>
      <c r="B3126" s="2" t="s">
        <v>10989</v>
      </c>
      <c r="C3126" s="2" t="s">
        <v>14035</v>
      </c>
      <c r="D3126" s="3" t="s">
        <v>5552</v>
      </c>
      <c r="E3126" s="1" t="s">
        <v>5553</v>
      </c>
      <c r="F3126" s="1">
        <v>2014</v>
      </c>
      <c r="G3126" s="1">
        <v>1</v>
      </c>
      <c r="H3126" s="1" t="s">
        <v>5554</v>
      </c>
      <c r="I3126" s="1" t="s">
        <v>66</v>
      </c>
      <c r="J3126" s="1" t="s">
        <v>29</v>
      </c>
      <c r="K3126" s="1" t="str">
        <f>IF(Tabela1[[#This Row],[Situação da Obra]]="Inacabada - PC Técnica Concluída","Inacabada",Tabela1[[#This Row],[Situação da Obra]])</f>
        <v>Inacabada</v>
      </c>
      <c r="L3126" s="1" t="s">
        <v>30</v>
      </c>
      <c r="M3126" s="4">
        <v>44915</v>
      </c>
      <c r="N3126" s="5">
        <v>1.6299999999999999E-2</v>
      </c>
      <c r="O3126" s="4">
        <v>43348</v>
      </c>
      <c r="P3126" s="1" t="s">
        <v>31</v>
      </c>
      <c r="Q3126" s="1" t="s">
        <v>710</v>
      </c>
      <c r="R3126" s="1" t="s">
        <v>32</v>
      </c>
      <c r="S3126" s="1" t="s">
        <v>57</v>
      </c>
      <c r="T3126" s="1" t="s">
        <v>34</v>
      </c>
      <c r="U3126" s="6">
        <v>1828288.33</v>
      </c>
      <c r="V3126" s="6">
        <v>2161238.4700000002</v>
      </c>
      <c r="W3126" s="6">
        <v>0</v>
      </c>
      <c r="X3126" s="6">
        <v>2161238.4700000002</v>
      </c>
      <c r="Y3126" s="6">
        <v>0</v>
      </c>
      <c r="Z3126" s="7">
        <v>43285</v>
      </c>
      <c r="AA31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26" s="35" t="str">
        <f>IFERROR(
                    _xlfn.XLOOKUP(Tabela1[[#This Row],[ID]],'Base_Solicitações MP'!B:B,'Base_Solicitações MP'!R:R),
                    "Não enviada")</f>
        <v>Não enviada</v>
      </c>
      <c r="AC3126" s="15" t="str">
        <f>_xlfn.CONCAT(Tabela1[[#This Row],[Município]],"/",Tabela1[[#This Row],[UF]])</f>
        <v>São José do Vale do Rio Preto/RJ</v>
      </c>
    </row>
    <row r="3127" spans="1:29" x14ac:dyDescent="0.25">
      <c r="A3127" s="14" t="s">
        <v>705</v>
      </c>
      <c r="B3127" s="2" t="s">
        <v>10990</v>
      </c>
      <c r="C3127" s="2" t="s">
        <v>14036</v>
      </c>
      <c r="D3127" s="3" t="s">
        <v>5555</v>
      </c>
      <c r="E3127" s="1">
        <v>32617</v>
      </c>
      <c r="F3127" s="1">
        <v>2014</v>
      </c>
      <c r="G3127" s="1">
        <v>1</v>
      </c>
      <c r="H3127" s="1" t="s">
        <v>5556</v>
      </c>
      <c r="I3127" s="1" t="s">
        <v>99</v>
      </c>
      <c r="J3127" s="1" t="s">
        <v>40</v>
      </c>
      <c r="K3127" s="1" t="str">
        <f>IF(Tabela1[[#This Row],[Situação da Obra]]="Inacabada - PC Técnica Concluída","Inacabada",Tabela1[[#This Row],[Situação da Obra]])</f>
        <v>Inacabada</v>
      </c>
      <c r="L3127" s="1" t="s">
        <v>30</v>
      </c>
      <c r="M3127" s="4">
        <v>43654</v>
      </c>
      <c r="N3127" s="5">
        <v>0.39229999999999998</v>
      </c>
      <c r="O3127" s="4">
        <v>43609</v>
      </c>
      <c r="P3127" s="1" t="s">
        <v>199</v>
      </c>
      <c r="Q3127" s="1" t="s">
        <v>1992</v>
      </c>
      <c r="R3127" s="1" t="s">
        <v>32</v>
      </c>
      <c r="S3127" s="1" t="s">
        <v>239</v>
      </c>
      <c r="T3127" s="1" t="s">
        <v>201</v>
      </c>
      <c r="U3127" s="6">
        <v>3017867.94</v>
      </c>
      <c r="V3127" s="6">
        <v>3533775.34</v>
      </c>
      <c r="W3127" s="6">
        <v>0</v>
      </c>
      <c r="X3127" s="6">
        <v>3533775.34</v>
      </c>
      <c r="Y3127" s="6">
        <v>7151.62</v>
      </c>
      <c r="Z3127" s="7">
        <v>43555</v>
      </c>
      <c r="AA31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7" s="35" t="str">
        <f>IFERROR(
                    _xlfn.XLOOKUP(Tabela1[[#This Row],[ID]],'Base_Solicitações MP'!B:B,'Base_Solicitações MP'!R:R),
                    "Não enviada")</f>
        <v>Aguardando Análise FNDE</v>
      </c>
      <c r="AC3127" s="15" t="str">
        <f>_xlfn.CONCAT(Tabela1[[#This Row],[Município]],"/",Tabela1[[#This Row],[UF]])</f>
        <v>São Sebastião do Caí/RS</v>
      </c>
    </row>
    <row r="3128" spans="1:29" x14ac:dyDescent="0.25">
      <c r="A3128" s="14" t="s">
        <v>705</v>
      </c>
      <c r="B3128" s="2" t="s">
        <v>10991</v>
      </c>
      <c r="C3128" s="2" t="s">
        <v>14037</v>
      </c>
      <c r="D3128" s="3" t="s">
        <v>5557</v>
      </c>
      <c r="E3128" s="1">
        <v>29761</v>
      </c>
      <c r="F3128" s="1">
        <v>2014</v>
      </c>
      <c r="G3128" s="1">
        <v>1</v>
      </c>
      <c r="H3128" s="1" t="s">
        <v>5558</v>
      </c>
      <c r="I3128" s="1" t="s">
        <v>112</v>
      </c>
      <c r="J3128" s="1" t="s">
        <v>29</v>
      </c>
      <c r="K3128" s="1" t="str">
        <f>IF(Tabela1[[#This Row],[Situação da Obra]]="Inacabada - PC Técnica Concluída","Inacabada",Tabela1[[#This Row],[Situação da Obra]])</f>
        <v>Inacabada</v>
      </c>
      <c r="L3128" s="1" t="s">
        <v>30</v>
      </c>
      <c r="M3128" s="4">
        <v>44915</v>
      </c>
      <c r="N3128" s="5">
        <v>0.28849999999999998</v>
      </c>
      <c r="O3128" s="4">
        <v>43707</v>
      </c>
      <c r="P3128" s="1" t="s">
        <v>199</v>
      </c>
      <c r="Q3128" s="1" t="s">
        <v>1992</v>
      </c>
      <c r="R3128" s="1" t="s">
        <v>32</v>
      </c>
      <c r="S3128" s="1" t="s">
        <v>205</v>
      </c>
      <c r="T3128" s="1" t="s">
        <v>201</v>
      </c>
      <c r="U3128" s="6">
        <v>727050.5</v>
      </c>
      <c r="V3128" s="6">
        <v>934096.04</v>
      </c>
      <c r="W3128" s="6">
        <v>0</v>
      </c>
      <c r="X3128" s="6">
        <v>934096.04</v>
      </c>
      <c r="Y3128" s="6">
        <v>1412.44</v>
      </c>
      <c r="Z3128" s="7">
        <v>43713</v>
      </c>
      <c r="AA31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8" s="35" t="str">
        <f>IFERROR(
                    _xlfn.XLOOKUP(Tabela1[[#This Row],[ID]],'Base_Solicitações MP'!B:B,'Base_Solicitações MP'!R:R),
                    "Não enviada")</f>
        <v>Diligência</v>
      </c>
      <c r="AC3128" s="15" t="str">
        <f>_xlfn.CONCAT(Tabela1[[#This Row],[Município]],"/",Tabela1[[#This Row],[UF]])</f>
        <v>Porto Alegre do Norte/MT</v>
      </c>
    </row>
    <row r="3129" spans="1:29" x14ac:dyDescent="0.25">
      <c r="A3129" s="14" t="s">
        <v>705</v>
      </c>
      <c r="B3129" s="2" t="s">
        <v>7107</v>
      </c>
      <c r="C3129" s="2" t="s">
        <v>14038</v>
      </c>
      <c r="D3129" s="3" t="s">
        <v>5559</v>
      </c>
      <c r="E3129" s="1">
        <v>29827</v>
      </c>
      <c r="F3129" s="1">
        <v>2014</v>
      </c>
      <c r="G3129" s="1">
        <v>1</v>
      </c>
      <c r="H3129" s="1" t="s">
        <v>5560</v>
      </c>
      <c r="I3129" s="1" t="s">
        <v>52</v>
      </c>
      <c r="J3129" s="1" t="s">
        <v>56</v>
      </c>
      <c r="K3129" s="1" t="str">
        <f>IF(Tabela1[[#This Row],[Situação da Obra]]="Inacabada - PC Técnica Concluída","Inacabada",Tabela1[[#This Row],[Situação da Obra]])</f>
        <v>Paralisada</v>
      </c>
      <c r="L3129" s="1" t="s">
        <v>30</v>
      </c>
      <c r="M3129" s="4">
        <v>44935</v>
      </c>
      <c r="N3129" s="5">
        <v>0.41489999999999999</v>
      </c>
      <c r="O3129" s="4">
        <v>44935</v>
      </c>
      <c r="P3129" s="1" t="s">
        <v>199</v>
      </c>
      <c r="Q3129" s="1" t="s">
        <v>1992</v>
      </c>
      <c r="R3129" s="1" t="s">
        <v>32</v>
      </c>
      <c r="S3129" s="1" t="s">
        <v>239</v>
      </c>
      <c r="T3129" s="1" t="s">
        <v>201</v>
      </c>
      <c r="U3129" s="6">
        <v>2396137.2799999998</v>
      </c>
      <c r="V3129" s="6">
        <v>3509666.18</v>
      </c>
      <c r="W3129" s="6">
        <v>0</v>
      </c>
      <c r="X3129" s="6">
        <v>3509666.18</v>
      </c>
      <c r="Y3129" s="6">
        <v>358975.75</v>
      </c>
      <c r="Z3129" s="7">
        <v>45309</v>
      </c>
      <c r="AA31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9" s="35" t="str">
        <f>IFERROR(
                    _xlfn.XLOOKUP(Tabela1[[#This Row],[ID]],'Base_Solicitações MP'!B:B,'Base_Solicitações MP'!R:R),
                    "Não enviada")</f>
        <v>Diligência</v>
      </c>
      <c r="AC3129" s="15" t="str">
        <f>_xlfn.CONCAT(Tabela1[[#This Row],[Município]],"/",Tabela1[[#This Row],[UF]])</f>
        <v>Congo/PB</v>
      </c>
    </row>
    <row r="3130" spans="1:29" x14ac:dyDescent="0.25">
      <c r="A3130" s="14" t="s">
        <v>705</v>
      </c>
      <c r="B3130" s="2" t="s">
        <v>10992</v>
      </c>
      <c r="C3130" s="2" t="s">
        <v>14039</v>
      </c>
      <c r="D3130" s="3" t="s">
        <v>5561</v>
      </c>
      <c r="E3130" s="1">
        <v>29830</v>
      </c>
      <c r="F3130" s="1">
        <v>2014</v>
      </c>
      <c r="G3130" s="1">
        <v>1</v>
      </c>
      <c r="H3130" s="1" t="s">
        <v>5562</v>
      </c>
      <c r="I3130" s="1" t="s">
        <v>52</v>
      </c>
      <c r="J3130" s="1" t="s">
        <v>29</v>
      </c>
      <c r="K3130" s="1" t="str">
        <f>IF(Tabela1[[#This Row],[Situação da Obra]]="Inacabada - PC Técnica Concluída","Inacabada",Tabela1[[#This Row],[Situação da Obra]])</f>
        <v>Inacabada</v>
      </c>
      <c r="L3130" s="1" t="s">
        <v>30</v>
      </c>
      <c r="M3130" s="4">
        <v>44915</v>
      </c>
      <c r="N3130" s="5">
        <v>0.14979999999999999</v>
      </c>
      <c r="O3130" s="4">
        <v>43621</v>
      </c>
      <c r="P3130" s="1" t="s">
        <v>199</v>
      </c>
      <c r="Q3130" s="1" t="s">
        <v>1992</v>
      </c>
      <c r="R3130" s="1" t="s">
        <v>32</v>
      </c>
      <c r="S3130" s="1" t="s">
        <v>239</v>
      </c>
      <c r="T3130" s="1" t="s">
        <v>201</v>
      </c>
      <c r="U3130" s="6">
        <v>4173619.08</v>
      </c>
      <c r="V3130" s="6">
        <v>3532188.2</v>
      </c>
      <c r="W3130" s="6">
        <v>0</v>
      </c>
      <c r="X3130" s="6">
        <v>3532188.2</v>
      </c>
      <c r="Y3130" s="6">
        <v>0</v>
      </c>
      <c r="Z3130" s="7">
        <v>43622</v>
      </c>
      <c r="AA31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30" s="35" t="str">
        <f>IFERROR(
                    _xlfn.XLOOKUP(Tabela1[[#This Row],[ID]],'Base_Solicitações MP'!B:B,'Base_Solicitações MP'!R:R),
                    "Não enviada")</f>
        <v>Cancelado</v>
      </c>
      <c r="AC3130" s="15" t="str">
        <f>_xlfn.CONCAT(Tabela1[[#This Row],[Município]],"/",Tabela1[[#This Row],[UF]])</f>
        <v>Ibiara/PB</v>
      </c>
    </row>
    <row r="3131" spans="1:29" x14ac:dyDescent="0.25">
      <c r="A3131" s="14" t="s">
        <v>705</v>
      </c>
      <c r="B3131" s="2" t="s">
        <v>10993</v>
      </c>
      <c r="C3131" s="2" t="s">
        <v>14040</v>
      </c>
      <c r="D3131" s="3" t="s">
        <v>5563</v>
      </c>
      <c r="E3131" s="1">
        <v>29911</v>
      </c>
      <c r="F3131" s="1">
        <v>2014</v>
      </c>
      <c r="G3131" s="1">
        <v>1</v>
      </c>
      <c r="H3131" s="1" t="s">
        <v>2786</v>
      </c>
      <c r="I3131" s="1" t="s">
        <v>37</v>
      </c>
      <c r="J3131" s="1" t="s">
        <v>40</v>
      </c>
      <c r="K3131" s="1" t="str">
        <f>IF(Tabela1[[#This Row],[Situação da Obra]]="Inacabada - PC Técnica Concluída","Inacabada",Tabela1[[#This Row],[Situação da Obra]])</f>
        <v>Inacabada</v>
      </c>
      <c r="L3131" s="1" t="s">
        <v>30</v>
      </c>
      <c r="M3131" s="4">
        <v>44991</v>
      </c>
      <c r="N3131" s="5">
        <v>0.44030000000000002</v>
      </c>
      <c r="O3131" s="4">
        <v>44481</v>
      </c>
      <c r="P3131" s="1" t="s">
        <v>199</v>
      </c>
      <c r="Q3131" s="1" t="s">
        <v>1992</v>
      </c>
      <c r="R3131" s="1" t="s">
        <v>32</v>
      </c>
      <c r="S3131" s="1" t="s">
        <v>205</v>
      </c>
      <c r="T3131" s="1" t="s">
        <v>201</v>
      </c>
      <c r="U3131" s="6">
        <v>674784.35</v>
      </c>
      <c r="V3131" s="6">
        <v>1020619.78</v>
      </c>
      <c r="W3131" s="6">
        <v>0</v>
      </c>
      <c r="X3131" s="6">
        <v>1020619.78</v>
      </c>
      <c r="Y3131" s="6">
        <v>12801.94</v>
      </c>
      <c r="Z3131" s="7">
        <v>44865</v>
      </c>
      <c r="AA31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31" s="35" t="str">
        <f>IFERROR(
                    _xlfn.XLOOKUP(Tabela1[[#This Row],[ID]],'Base_Solicitações MP'!B:B,'Base_Solicitações MP'!R:R),
                    "Não enviada")</f>
        <v>Não enviada</v>
      </c>
      <c r="AC3131" s="15" t="str">
        <f>_xlfn.CONCAT(Tabela1[[#This Row],[Município]],"/",Tabela1[[#This Row],[UF]])</f>
        <v>Juazeiro do Piauí/PI</v>
      </c>
    </row>
    <row r="3132" spans="1:29" x14ac:dyDescent="0.25">
      <c r="A3132" s="14" t="s">
        <v>705</v>
      </c>
      <c r="B3132" s="2" t="s">
        <v>10994</v>
      </c>
      <c r="C3132" s="2" t="s">
        <v>14041</v>
      </c>
      <c r="D3132" s="3" t="s">
        <v>5564</v>
      </c>
      <c r="E3132" s="1">
        <v>32361</v>
      </c>
      <c r="F3132" s="1">
        <v>2014</v>
      </c>
      <c r="G3132" s="1">
        <v>1</v>
      </c>
      <c r="H3132" s="1" t="s">
        <v>3594</v>
      </c>
      <c r="I3132" s="1" t="s">
        <v>634</v>
      </c>
      <c r="J3132" s="1" t="s">
        <v>56</v>
      </c>
      <c r="K3132" s="1" t="str">
        <f>IF(Tabela1[[#This Row],[Situação da Obra]]="Inacabada - PC Técnica Concluída","Inacabada",Tabela1[[#This Row],[Situação da Obra]])</f>
        <v>Paralisada</v>
      </c>
      <c r="L3132" s="1" t="s">
        <v>30</v>
      </c>
      <c r="M3132" s="4">
        <v>44634</v>
      </c>
      <c r="N3132" s="5">
        <v>0.54530000000000001</v>
      </c>
      <c r="O3132" s="4">
        <v>44725</v>
      </c>
      <c r="P3132" s="1" t="s">
        <v>199</v>
      </c>
      <c r="Q3132" s="1" t="s">
        <v>1992</v>
      </c>
      <c r="R3132" s="1" t="s">
        <v>32</v>
      </c>
      <c r="S3132" s="1" t="s">
        <v>239</v>
      </c>
      <c r="T3132" s="1" t="s">
        <v>201</v>
      </c>
      <c r="U3132" s="6">
        <v>3631327.32</v>
      </c>
      <c r="V3132" s="6">
        <v>3464347.03</v>
      </c>
      <c r="W3132" s="6">
        <v>0</v>
      </c>
      <c r="X3132" s="6">
        <v>3464347.03</v>
      </c>
      <c r="Y3132" s="6">
        <v>173567.13</v>
      </c>
      <c r="Z3132" s="7">
        <v>45190</v>
      </c>
      <c r="AA31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32" s="35" t="str">
        <f>IFERROR(
                    _xlfn.XLOOKUP(Tabela1[[#This Row],[ID]],'Base_Solicitações MP'!B:B,'Base_Solicitações MP'!R:R),
                    "Não enviada")</f>
        <v>Não enviada</v>
      </c>
      <c r="AC3132" s="15" t="str">
        <f>_xlfn.CONCAT(Tabela1[[#This Row],[Município]],"/",Tabela1[[#This Row],[UF]])</f>
        <v>Lages/SC</v>
      </c>
    </row>
    <row r="3133" spans="1:29" x14ac:dyDescent="0.25">
      <c r="A3133" s="14" t="s">
        <v>705</v>
      </c>
      <c r="B3133" s="2" t="s">
        <v>10995</v>
      </c>
      <c r="C3133" s="2" t="s">
        <v>14042</v>
      </c>
      <c r="D3133" s="3" t="s">
        <v>5565</v>
      </c>
      <c r="E3133" s="1" t="s">
        <v>5566</v>
      </c>
      <c r="F3133" s="1">
        <v>2014</v>
      </c>
      <c r="G3133" s="1">
        <v>3</v>
      </c>
      <c r="H3133" s="1" t="s">
        <v>241</v>
      </c>
      <c r="I3133" s="1" t="s">
        <v>44</v>
      </c>
      <c r="J3133" s="1" t="s">
        <v>40</v>
      </c>
      <c r="K3133" s="1" t="str">
        <f>IF(Tabela1[[#This Row],[Situação da Obra]]="Inacabada - PC Técnica Concluída","Inacabada",Tabela1[[#This Row],[Situação da Obra]])</f>
        <v>Inacabada</v>
      </c>
      <c r="L3133" s="1" t="s">
        <v>30</v>
      </c>
      <c r="M3133" s="4">
        <v>43615</v>
      </c>
      <c r="N3133" s="5">
        <v>0.25309999999999999</v>
      </c>
      <c r="O3133" s="4">
        <v>43503</v>
      </c>
      <c r="P3133" s="1" t="s">
        <v>31</v>
      </c>
      <c r="Q3133" s="1" t="s">
        <v>710</v>
      </c>
      <c r="R3133" s="1" t="s">
        <v>32</v>
      </c>
      <c r="S3133" s="1" t="s">
        <v>57</v>
      </c>
      <c r="T3133" s="1" t="s">
        <v>34</v>
      </c>
      <c r="U3133" s="6">
        <v>1799938.77</v>
      </c>
      <c r="V3133" s="6">
        <v>1842912.09</v>
      </c>
      <c r="W3133" s="6">
        <v>0</v>
      </c>
      <c r="X3133" s="6">
        <v>1842912.09</v>
      </c>
      <c r="Y3133" s="6">
        <v>21319.5</v>
      </c>
      <c r="Z3133" s="7">
        <v>43516</v>
      </c>
      <c r="AA31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3" s="35" t="str">
        <f>IFERROR(
                    _xlfn.XLOOKUP(Tabela1[[#This Row],[ID]],'Base_Solicitações MP'!B:B,'Base_Solicitações MP'!R:R),
                    "Não enviada")</f>
        <v>Diligência</v>
      </c>
      <c r="AC3133" s="15" t="str">
        <f>_xlfn.CONCAT(Tabela1[[#This Row],[Município]],"/",Tabela1[[#This Row],[UF]])</f>
        <v>Barra do Corda/MA</v>
      </c>
    </row>
    <row r="3134" spans="1:29" x14ac:dyDescent="0.25">
      <c r="A3134" s="14" t="s">
        <v>705</v>
      </c>
      <c r="B3134" s="2" t="s">
        <v>10996</v>
      </c>
      <c r="C3134" s="2" t="s">
        <v>14043</v>
      </c>
      <c r="D3134" s="3" t="s">
        <v>5565</v>
      </c>
      <c r="E3134" s="1" t="s">
        <v>5566</v>
      </c>
      <c r="F3134" s="1">
        <v>2014</v>
      </c>
      <c r="G3134" s="1">
        <v>3</v>
      </c>
      <c r="H3134" s="1" t="s">
        <v>241</v>
      </c>
      <c r="I3134" s="1" t="s">
        <v>44</v>
      </c>
      <c r="J3134" s="1" t="s">
        <v>29</v>
      </c>
      <c r="K3134" s="1" t="str">
        <f>IF(Tabela1[[#This Row],[Situação da Obra]]="Inacabada - PC Técnica Concluída","Inacabada",Tabela1[[#This Row],[Situação da Obra]])</f>
        <v>Inacabada</v>
      </c>
      <c r="L3134" s="1" t="s">
        <v>30</v>
      </c>
      <c r="M3134" s="4">
        <v>44915</v>
      </c>
      <c r="N3134" s="5">
        <v>0</v>
      </c>
      <c r="O3134" s="4">
        <v>43619</v>
      </c>
      <c r="P3134" s="1" t="s">
        <v>31</v>
      </c>
      <c r="Q3134" s="1" t="s">
        <v>710</v>
      </c>
      <c r="R3134" s="1" t="s">
        <v>32</v>
      </c>
      <c r="S3134" s="1" t="s">
        <v>57</v>
      </c>
      <c r="T3134" s="1" t="s">
        <v>34</v>
      </c>
      <c r="U3134" s="6">
        <v>1799938.77</v>
      </c>
      <c r="V3134" s="6">
        <v>1842912.09</v>
      </c>
      <c r="W3134" s="6">
        <v>0</v>
      </c>
      <c r="X3134" s="6">
        <v>1842912.09</v>
      </c>
      <c r="Y3134" s="6">
        <v>21319.5</v>
      </c>
      <c r="Z3134" s="7">
        <v>43516</v>
      </c>
      <c r="AA31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4" s="35" t="str">
        <f>IFERROR(
                    _xlfn.XLOOKUP(Tabela1[[#This Row],[ID]],'Base_Solicitações MP'!B:B,'Base_Solicitações MP'!R:R),
                    "Não enviada")</f>
        <v>Diligência</v>
      </c>
      <c r="AC3134" s="15" t="str">
        <f>_xlfn.CONCAT(Tabela1[[#This Row],[Município]],"/",Tabela1[[#This Row],[UF]])</f>
        <v>Barra do Corda/MA</v>
      </c>
    </row>
    <row r="3135" spans="1:29" x14ac:dyDescent="0.25">
      <c r="A3135" s="14" t="s">
        <v>705</v>
      </c>
      <c r="B3135" s="2" t="s">
        <v>7835</v>
      </c>
      <c r="C3135" s="2" t="s">
        <v>14044</v>
      </c>
      <c r="D3135" s="3" t="s">
        <v>5567</v>
      </c>
      <c r="E3135" s="1" t="s">
        <v>5568</v>
      </c>
      <c r="F3135" s="1">
        <v>2014</v>
      </c>
      <c r="G3135" s="1">
        <v>1</v>
      </c>
      <c r="H3135" s="1" t="s">
        <v>5569</v>
      </c>
      <c r="I3135" s="1" t="s">
        <v>99</v>
      </c>
      <c r="J3135" s="1" t="s">
        <v>29</v>
      </c>
      <c r="K3135" s="1" t="str">
        <f>IF(Tabela1[[#This Row],[Situação da Obra]]="Inacabada - PC Técnica Concluída","Inacabada",Tabela1[[#This Row],[Situação da Obra]])</f>
        <v>Inacabada</v>
      </c>
      <c r="L3135" s="1" t="s">
        <v>30</v>
      </c>
      <c r="M3135" s="4">
        <v>44924</v>
      </c>
      <c r="N3135" s="5">
        <v>9.4E-2</v>
      </c>
      <c r="O3135" s="4">
        <v>42999</v>
      </c>
      <c r="P3135" s="1" t="s">
        <v>31</v>
      </c>
      <c r="Q3135" s="1" t="s">
        <v>710</v>
      </c>
      <c r="R3135" s="1" t="s">
        <v>32</v>
      </c>
      <c r="S3135" s="1" t="s">
        <v>860</v>
      </c>
      <c r="T3135" s="1" t="s">
        <v>34</v>
      </c>
      <c r="U3135" s="6">
        <v>749000</v>
      </c>
      <c r="V3135" s="6">
        <v>790613.28</v>
      </c>
      <c r="W3135" s="6">
        <v>0</v>
      </c>
      <c r="X3135" s="6">
        <v>790613.28</v>
      </c>
      <c r="Y3135" s="6">
        <v>472656.63</v>
      </c>
      <c r="Z3135" s="7">
        <v>43652</v>
      </c>
      <c r="AA31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5" s="35" t="str">
        <f>IFERROR(
                    _xlfn.XLOOKUP(Tabela1[[#This Row],[ID]],'Base_Solicitações MP'!B:B,'Base_Solicitações MP'!R:R),
                    "Não enviada")</f>
        <v>Diligência</v>
      </c>
      <c r="AC3135" s="15" t="str">
        <f>_xlfn.CONCAT(Tabela1[[#This Row],[Município]],"/",Tabela1[[#This Row],[UF]])</f>
        <v>Cidreira/RS</v>
      </c>
    </row>
    <row r="3136" spans="1:29" x14ac:dyDescent="0.25">
      <c r="A3136" s="14" t="s">
        <v>705</v>
      </c>
      <c r="B3136" s="2" t="s">
        <v>10997</v>
      </c>
      <c r="C3136" s="2" t="s">
        <v>14045</v>
      </c>
      <c r="D3136" s="3" t="s">
        <v>5570</v>
      </c>
      <c r="E3136" s="1" t="s">
        <v>5571</v>
      </c>
      <c r="F3136" s="1">
        <v>2014</v>
      </c>
      <c r="G3136" s="1">
        <v>1</v>
      </c>
      <c r="H3136" s="1" t="s">
        <v>3168</v>
      </c>
      <c r="I3136" s="1" t="s">
        <v>60</v>
      </c>
      <c r="J3136" s="1" t="s">
        <v>29</v>
      </c>
      <c r="K3136" s="1" t="str">
        <f>IF(Tabela1[[#This Row],[Situação da Obra]]="Inacabada - PC Técnica Concluída","Inacabada",Tabela1[[#This Row],[Situação da Obra]])</f>
        <v>Inacabada</v>
      </c>
      <c r="L3136" s="1" t="s">
        <v>30</v>
      </c>
      <c r="M3136" s="4">
        <v>44915</v>
      </c>
      <c r="N3136" s="5">
        <v>0.22450000000000001</v>
      </c>
      <c r="O3136" s="4">
        <v>43951</v>
      </c>
      <c r="P3136" s="1" t="s">
        <v>31</v>
      </c>
      <c r="Q3136" s="1" t="s">
        <v>710</v>
      </c>
      <c r="R3136" s="1" t="s">
        <v>32</v>
      </c>
      <c r="S3136" s="1" t="s">
        <v>739</v>
      </c>
      <c r="T3136" s="1" t="s">
        <v>34</v>
      </c>
      <c r="U3136" s="6">
        <v>1201330.3400000001</v>
      </c>
      <c r="V3136" s="6">
        <v>1201737.6100000001</v>
      </c>
      <c r="W3136" s="6">
        <v>0</v>
      </c>
      <c r="X3136" s="6">
        <v>1201737.6100000001</v>
      </c>
      <c r="Y3136" s="6">
        <v>0</v>
      </c>
      <c r="Z3136" s="7">
        <v>44407</v>
      </c>
      <c r="AA31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6" s="35" t="str">
        <f>IFERROR(
                    _xlfn.XLOOKUP(Tabela1[[#This Row],[ID]],'Base_Solicitações MP'!B:B,'Base_Solicitações MP'!R:R),
                    "Não enviada")</f>
        <v>Diligência</v>
      </c>
      <c r="AC3136" s="15" t="str">
        <f>_xlfn.CONCAT(Tabela1[[#This Row],[Município]],"/",Tabela1[[#This Row],[UF]])</f>
        <v>Felisburgo/MG</v>
      </c>
    </row>
    <row r="3137" spans="1:29" x14ac:dyDescent="0.25">
      <c r="A3137" s="14" t="s">
        <v>705</v>
      </c>
      <c r="B3137" s="2" t="s">
        <v>10998</v>
      </c>
      <c r="C3137" s="2" t="s">
        <v>14046</v>
      </c>
      <c r="D3137" s="3" t="s">
        <v>5572</v>
      </c>
      <c r="E3137" s="1" t="s">
        <v>5573</v>
      </c>
      <c r="F3137" s="1">
        <v>2014</v>
      </c>
      <c r="G3137" s="1">
        <v>1</v>
      </c>
      <c r="H3137" s="1" t="s">
        <v>2294</v>
      </c>
      <c r="I3137" s="1" t="s">
        <v>60</v>
      </c>
      <c r="J3137" s="1" t="s">
        <v>40</v>
      </c>
      <c r="K3137" s="1" t="str">
        <f>IF(Tabela1[[#This Row],[Situação da Obra]]="Inacabada - PC Técnica Concluída","Inacabada",Tabela1[[#This Row],[Situação da Obra]])</f>
        <v>Inacabada</v>
      </c>
      <c r="L3137" s="1" t="s">
        <v>30</v>
      </c>
      <c r="M3137" s="4">
        <v>43948</v>
      </c>
      <c r="N3137" s="5">
        <v>0.29859999999999998</v>
      </c>
      <c r="O3137" s="4">
        <v>43293</v>
      </c>
      <c r="P3137" s="1" t="s">
        <v>31</v>
      </c>
      <c r="Q3137" s="1" t="s">
        <v>710</v>
      </c>
      <c r="R3137" s="1" t="s">
        <v>32</v>
      </c>
      <c r="S3137" s="1" t="s">
        <v>739</v>
      </c>
      <c r="T3137" s="1" t="s">
        <v>34</v>
      </c>
      <c r="U3137" s="6">
        <v>1081563.8500000001</v>
      </c>
      <c r="V3137" s="6">
        <v>1201737.6100000001</v>
      </c>
      <c r="W3137" s="6">
        <v>0</v>
      </c>
      <c r="X3137" s="6">
        <v>1201737.6100000001</v>
      </c>
      <c r="Y3137" s="6">
        <v>1.5</v>
      </c>
      <c r="Z3137" s="7">
        <v>43281</v>
      </c>
      <c r="AA31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7" s="35" t="str">
        <f>IFERROR(
                    _xlfn.XLOOKUP(Tabela1[[#This Row],[ID]],'Base_Solicitações MP'!B:B,'Base_Solicitações MP'!R:R),
                    "Não enviada")</f>
        <v>Diligência</v>
      </c>
      <c r="AC3137" s="15" t="str">
        <f>_xlfn.CONCAT(Tabela1[[#This Row],[Município]],"/",Tabela1[[#This Row],[UF]])</f>
        <v>Frei Gaspar/MG</v>
      </c>
    </row>
    <row r="3138" spans="1:29" x14ac:dyDescent="0.25">
      <c r="A3138" s="14" t="s">
        <v>705</v>
      </c>
      <c r="B3138" s="2" t="s">
        <v>10999</v>
      </c>
      <c r="C3138" s="2" t="s">
        <v>14047</v>
      </c>
      <c r="D3138" s="3" t="s">
        <v>5574</v>
      </c>
      <c r="E3138" s="1" t="s">
        <v>5575</v>
      </c>
      <c r="F3138" s="1">
        <v>2014</v>
      </c>
      <c r="G3138" s="1">
        <v>1</v>
      </c>
      <c r="H3138" s="1" t="s">
        <v>5576</v>
      </c>
      <c r="I3138" s="1" t="s">
        <v>52</v>
      </c>
      <c r="J3138" s="1" t="s">
        <v>29</v>
      </c>
      <c r="K3138" s="1" t="str">
        <f>IF(Tabela1[[#This Row],[Situação da Obra]]="Inacabada - PC Técnica Concluída","Inacabada",Tabela1[[#This Row],[Situação da Obra]])</f>
        <v>Inacabada</v>
      </c>
      <c r="L3138" s="1" t="s">
        <v>30</v>
      </c>
      <c r="M3138" s="4">
        <v>44915</v>
      </c>
      <c r="N3138" s="5">
        <v>0.29370000000000002</v>
      </c>
      <c r="O3138" s="4">
        <v>43977</v>
      </c>
      <c r="P3138" s="1" t="s">
        <v>31</v>
      </c>
      <c r="Q3138" s="1" t="s">
        <v>710</v>
      </c>
      <c r="R3138" s="1" t="s">
        <v>32</v>
      </c>
      <c r="S3138" s="1" t="s">
        <v>739</v>
      </c>
      <c r="T3138" s="1" t="s">
        <v>34</v>
      </c>
      <c r="U3138" s="6">
        <v>1277205.99</v>
      </c>
      <c r="V3138" s="6">
        <v>1193834.78</v>
      </c>
      <c r="W3138" s="6">
        <v>0</v>
      </c>
      <c r="X3138" s="6">
        <v>1193834.78</v>
      </c>
      <c r="Y3138" s="6">
        <v>1119.6600000000001</v>
      </c>
      <c r="Z3138" s="7">
        <v>44651</v>
      </c>
      <c r="AA31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8" s="35" t="str">
        <f>IFERROR(
                    _xlfn.XLOOKUP(Tabela1[[#This Row],[ID]],'Base_Solicitações MP'!B:B,'Base_Solicitações MP'!R:R),
                    "Não enviada")</f>
        <v>Diligência</v>
      </c>
      <c r="AC3138" s="15" t="str">
        <f>_xlfn.CONCAT(Tabela1[[#This Row],[Município]],"/",Tabela1[[#This Row],[UF]])</f>
        <v>Pedro Régis/PB</v>
      </c>
    </row>
    <row r="3139" spans="1:29" x14ac:dyDescent="0.25">
      <c r="A3139" s="14" t="s">
        <v>705</v>
      </c>
      <c r="B3139" s="2" t="s">
        <v>11000</v>
      </c>
      <c r="C3139" s="2" t="s">
        <v>14048</v>
      </c>
      <c r="D3139" s="3" t="s">
        <v>5577</v>
      </c>
      <c r="E3139" s="1" t="s">
        <v>5578</v>
      </c>
      <c r="F3139" s="1">
        <v>2014</v>
      </c>
      <c r="G3139" s="1">
        <v>1</v>
      </c>
      <c r="H3139" s="1" t="s">
        <v>3316</v>
      </c>
      <c r="I3139" s="1" t="s">
        <v>52</v>
      </c>
      <c r="J3139" s="1" t="s">
        <v>29</v>
      </c>
      <c r="K3139" s="1" t="str">
        <f>IF(Tabela1[[#This Row],[Situação da Obra]]="Inacabada - PC Técnica Concluída","Inacabada",Tabela1[[#This Row],[Situação da Obra]])</f>
        <v>Inacabada</v>
      </c>
      <c r="L3139" s="1" t="s">
        <v>30</v>
      </c>
      <c r="M3139" s="4">
        <v>44915</v>
      </c>
      <c r="N3139" s="5">
        <v>0.25840000000000002</v>
      </c>
      <c r="O3139" s="4">
        <v>43648</v>
      </c>
      <c r="P3139" s="1" t="s">
        <v>31</v>
      </c>
      <c r="Q3139" s="1" t="s">
        <v>710</v>
      </c>
      <c r="R3139" s="1" t="s">
        <v>32</v>
      </c>
      <c r="S3139" s="1" t="s">
        <v>739</v>
      </c>
      <c r="T3139" s="1" t="s">
        <v>34</v>
      </c>
      <c r="U3139" s="6">
        <v>1088747.75</v>
      </c>
      <c r="V3139" s="6">
        <v>1193834.78</v>
      </c>
      <c r="W3139" s="6">
        <v>0</v>
      </c>
      <c r="X3139" s="6">
        <v>1193834.78</v>
      </c>
      <c r="Y3139" s="6">
        <v>5135.25</v>
      </c>
      <c r="Z3139" s="7">
        <v>43799</v>
      </c>
      <c r="AA31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39" s="35" t="str">
        <f>IFERROR(
                    _xlfn.XLOOKUP(Tabela1[[#This Row],[ID]],'Base_Solicitações MP'!B:B,'Base_Solicitações MP'!R:R),
                    "Não enviada")</f>
        <v>Não enviada</v>
      </c>
      <c r="AC3139" s="15" t="str">
        <f>_xlfn.CONCAT(Tabela1[[#This Row],[Município]],"/",Tabela1[[#This Row],[UF]])</f>
        <v>São José dos Ramos/PB</v>
      </c>
    </row>
    <row r="3140" spans="1:29" x14ac:dyDescent="0.25">
      <c r="A3140" s="14" t="s">
        <v>705</v>
      </c>
      <c r="B3140" s="2" t="s">
        <v>6631</v>
      </c>
      <c r="C3140" s="2" t="s">
        <v>14049</v>
      </c>
      <c r="D3140" s="3" t="s">
        <v>5579</v>
      </c>
      <c r="E3140" s="1" t="s">
        <v>5580</v>
      </c>
      <c r="F3140" s="1">
        <v>2014</v>
      </c>
      <c r="G3140" s="1">
        <v>1</v>
      </c>
      <c r="H3140" s="1" t="s">
        <v>5581</v>
      </c>
      <c r="I3140" s="1" t="s">
        <v>37</v>
      </c>
      <c r="J3140" s="1" t="s">
        <v>56</v>
      </c>
      <c r="K3140" s="1" t="str">
        <f>IF(Tabela1[[#This Row],[Situação da Obra]]="Inacabada - PC Técnica Concluída","Inacabada",Tabela1[[#This Row],[Situação da Obra]])</f>
        <v>Paralisada</v>
      </c>
      <c r="L3140" s="1" t="s">
        <v>30</v>
      </c>
      <c r="M3140" s="4">
        <v>45061</v>
      </c>
      <c r="N3140" s="5">
        <v>0.85340000000000005</v>
      </c>
      <c r="O3140" s="4"/>
      <c r="P3140" s="1" t="s">
        <v>31</v>
      </c>
      <c r="Q3140" s="1" t="s">
        <v>710</v>
      </c>
      <c r="R3140" s="1" t="s">
        <v>32</v>
      </c>
      <c r="S3140" s="1" t="s">
        <v>739</v>
      </c>
      <c r="T3140" s="1" t="s">
        <v>34</v>
      </c>
      <c r="U3140" s="6">
        <v>434864.08</v>
      </c>
      <c r="V3140" s="6">
        <v>1236242.6599999999</v>
      </c>
      <c r="W3140" s="6">
        <v>0</v>
      </c>
      <c r="X3140" s="6">
        <v>1236242.6599999999</v>
      </c>
      <c r="Y3140" s="6">
        <v>15517.92</v>
      </c>
      <c r="Z3140" s="7">
        <v>45138</v>
      </c>
      <c r="AA31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40" s="35" t="str">
        <f>IFERROR(
                    _xlfn.XLOOKUP(Tabela1[[#This Row],[ID]],'Base_Solicitações MP'!B:B,'Base_Solicitações MP'!R:R),
                    "Não enviada")</f>
        <v>Diligência</v>
      </c>
      <c r="AC3140" s="15" t="str">
        <f>_xlfn.CONCAT(Tabela1[[#This Row],[Município]],"/",Tabela1[[#This Row],[UF]])</f>
        <v>Francisco Santos/PI</v>
      </c>
    </row>
    <row r="3141" spans="1:29" x14ac:dyDescent="0.25">
      <c r="A3141" s="14" t="s">
        <v>705</v>
      </c>
      <c r="B3141" s="2" t="s">
        <v>11001</v>
      </c>
      <c r="C3141" s="2" t="s">
        <v>14050</v>
      </c>
      <c r="D3141" s="3" t="s">
        <v>5582</v>
      </c>
      <c r="E3141" s="1" t="s">
        <v>5583</v>
      </c>
      <c r="F3141" s="1">
        <v>2014</v>
      </c>
      <c r="G3141" s="1">
        <v>1</v>
      </c>
      <c r="H3141" s="1" t="s">
        <v>2470</v>
      </c>
      <c r="I3141" s="1" t="s">
        <v>37</v>
      </c>
      <c r="J3141" s="1" t="s">
        <v>29</v>
      </c>
      <c r="K3141" s="1" t="str">
        <f>IF(Tabela1[[#This Row],[Situação da Obra]]="Inacabada - PC Técnica Concluída","Inacabada",Tabela1[[#This Row],[Situação da Obra]])</f>
        <v>Inacabada</v>
      </c>
      <c r="L3141" s="1" t="s">
        <v>30</v>
      </c>
      <c r="M3141" s="4">
        <v>45019</v>
      </c>
      <c r="N3141" s="5">
        <v>0.21940000000000001</v>
      </c>
      <c r="O3141" s="4">
        <v>43187</v>
      </c>
      <c r="P3141" s="1" t="s">
        <v>31</v>
      </c>
      <c r="Q3141" s="1" t="s">
        <v>710</v>
      </c>
      <c r="R3141" s="1" t="s">
        <v>32</v>
      </c>
      <c r="S3141" s="1" t="s">
        <v>57</v>
      </c>
      <c r="T3141" s="1" t="s">
        <v>34</v>
      </c>
      <c r="U3141" s="6">
        <v>1875917.88</v>
      </c>
      <c r="V3141" s="6">
        <v>1881612.36</v>
      </c>
      <c r="W3141" s="6">
        <v>0</v>
      </c>
      <c r="X3141" s="6">
        <v>1881612.36</v>
      </c>
      <c r="Y3141" s="6">
        <v>268.63</v>
      </c>
      <c r="Z3141" s="7">
        <v>44905</v>
      </c>
      <c r="AA31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1" s="35" t="str">
        <f>IFERROR(
                    _xlfn.XLOOKUP(Tabela1[[#This Row],[ID]],'Base_Solicitações MP'!B:B,'Base_Solicitações MP'!R:R),
                    "Não enviada")</f>
        <v>Não enviada</v>
      </c>
      <c r="AC3141" s="15" t="str">
        <f>_xlfn.CONCAT(Tabela1[[#This Row],[Município]],"/",Tabela1[[#This Row],[UF]])</f>
        <v>Nazária/PI</v>
      </c>
    </row>
    <row r="3142" spans="1:29" x14ac:dyDescent="0.25">
      <c r="A3142" s="14" t="s">
        <v>705</v>
      </c>
      <c r="B3142" s="2" t="s">
        <v>11002</v>
      </c>
      <c r="C3142" s="2" t="s">
        <v>14051</v>
      </c>
      <c r="D3142" s="3" t="s">
        <v>5584</v>
      </c>
      <c r="E3142" s="1" t="s">
        <v>5585</v>
      </c>
      <c r="F3142" s="1">
        <v>2014</v>
      </c>
      <c r="G3142" s="1">
        <v>1</v>
      </c>
      <c r="H3142" s="1" t="s">
        <v>5586</v>
      </c>
      <c r="I3142" s="1" t="s">
        <v>188</v>
      </c>
      <c r="J3142" s="1" t="s">
        <v>29</v>
      </c>
      <c r="K3142" s="1" t="str">
        <f>IF(Tabela1[[#This Row],[Situação da Obra]]="Inacabada - PC Técnica Concluída","Inacabada",Tabela1[[#This Row],[Situação da Obra]])</f>
        <v>Inacabada</v>
      </c>
      <c r="L3142" s="1" t="s">
        <v>30</v>
      </c>
      <c r="M3142" s="4">
        <v>44915</v>
      </c>
      <c r="N3142" s="5">
        <v>8.5300000000000001E-2</v>
      </c>
      <c r="O3142" s="4">
        <v>43616</v>
      </c>
      <c r="P3142" s="1" t="s">
        <v>31</v>
      </c>
      <c r="Q3142" s="1" t="s">
        <v>710</v>
      </c>
      <c r="R3142" s="1" t="s">
        <v>32</v>
      </c>
      <c r="S3142" s="1" t="s">
        <v>739</v>
      </c>
      <c r="T3142" s="1" t="s">
        <v>34</v>
      </c>
      <c r="U3142" s="6">
        <v>1157227.94</v>
      </c>
      <c r="V3142" s="6">
        <v>1267584.72</v>
      </c>
      <c r="W3142" s="6">
        <v>0</v>
      </c>
      <c r="X3142" s="6">
        <v>1267584.72</v>
      </c>
      <c r="Y3142" s="6">
        <v>0</v>
      </c>
      <c r="Z3142" s="7">
        <v>43414</v>
      </c>
      <c r="AA31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42" s="35" t="str">
        <f>IFERROR(
                    _xlfn.XLOOKUP(Tabela1[[#This Row],[ID]],'Base_Solicitações MP'!B:B,'Base_Solicitações MP'!R:R),
                    "Não enviada")</f>
        <v>Diligência</v>
      </c>
      <c r="AC3142" s="15" t="str">
        <f>_xlfn.CONCAT(Tabela1[[#This Row],[Município]],"/",Tabela1[[#This Row],[UF]])</f>
        <v>Japira/PR</v>
      </c>
    </row>
    <row r="3143" spans="1:29" x14ac:dyDescent="0.25">
      <c r="A3143" s="14" t="s">
        <v>705</v>
      </c>
      <c r="B3143" s="2" t="s">
        <v>11003</v>
      </c>
      <c r="C3143" s="2" t="s">
        <v>14052</v>
      </c>
      <c r="D3143" s="3" t="s">
        <v>5587</v>
      </c>
      <c r="E3143" s="1" t="s">
        <v>5588</v>
      </c>
      <c r="F3143" s="1">
        <v>2014</v>
      </c>
      <c r="G3143" s="1">
        <v>1</v>
      </c>
      <c r="H3143" s="1" t="s">
        <v>5589</v>
      </c>
      <c r="I3143" s="1" t="s">
        <v>249</v>
      </c>
      <c r="J3143" s="1" t="s">
        <v>29</v>
      </c>
      <c r="K3143" s="1" t="str">
        <f>IF(Tabela1[[#This Row],[Situação da Obra]]="Inacabada - PC Técnica Concluída","Inacabada",Tabela1[[#This Row],[Situação da Obra]])</f>
        <v>Inacabada</v>
      </c>
      <c r="L3143" s="1" t="s">
        <v>30</v>
      </c>
      <c r="M3143" s="4">
        <v>44915</v>
      </c>
      <c r="N3143" s="5">
        <v>0.29210000000000003</v>
      </c>
      <c r="O3143" s="4"/>
      <c r="P3143" s="1" t="s">
        <v>31</v>
      </c>
      <c r="Q3143" s="1" t="s">
        <v>710</v>
      </c>
      <c r="R3143" s="1" t="s">
        <v>32</v>
      </c>
      <c r="S3143" s="1" t="s">
        <v>739</v>
      </c>
      <c r="T3143" s="1" t="s">
        <v>34</v>
      </c>
      <c r="U3143" s="6">
        <v>1499869.29</v>
      </c>
      <c r="V3143" s="6">
        <v>1181161.45</v>
      </c>
      <c r="W3143" s="6">
        <v>0</v>
      </c>
      <c r="X3143" s="6">
        <v>1181161.45</v>
      </c>
      <c r="Y3143" s="6">
        <v>3231.79</v>
      </c>
      <c r="Z3143" s="7">
        <v>44677</v>
      </c>
      <c r="AA31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3" s="35" t="str">
        <f>IFERROR(
                    _xlfn.XLOOKUP(Tabela1[[#This Row],[ID]],'Base_Solicitações MP'!B:B,'Base_Solicitações MP'!R:R),
                    "Não enviada")</f>
        <v>Não enviada</v>
      </c>
      <c r="AC3143" s="15" t="str">
        <f>_xlfn.CONCAT(Tabela1[[#This Row],[Município]],"/",Tabela1[[#This Row],[UF]])</f>
        <v>Santana do São Francisco/SE</v>
      </c>
    </row>
    <row r="3144" spans="1:29" x14ac:dyDescent="0.25">
      <c r="A3144" s="14" t="s">
        <v>705</v>
      </c>
      <c r="B3144" s="2" t="s">
        <v>11004</v>
      </c>
      <c r="C3144" s="2" t="s">
        <v>14053</v>
      </c>
      <c r="D3144" s="3" t="s">
        <v>5590</v>
      </c>
      <c r="E3144" s="1" t="s">
        <v>5591</v>
      </c>
      <c r="F3144" s="1">
        <v>2014</v>
      </c>
      <c r="G3144" s="1">
        <v>1</v>
      </c>
      <c r="H3144" s="1" t="s">
        <v>4372</v>
      </c>
      <c r="I3144" s="1" t="s">
        <v>44</v>
      </c>
      <c r="J3144" s="1" t="s">
        <v>29</v>
      </c>
      <c r="K3144" s="1" t="str">
        <f>IF(Tabela1[[#This Row],[Situação da Obra]]="Inacabada - PC Técnica Concluída","Inacabada",Tabela1[[#This Row],[Situação da Obra]])</f>
        <v>Inacabada</v>
      </c>
      <c r="L3144" s="1" t="s">
        <v>30</v>
      </c>
      <c r="M3144" s="4">
        <v>44915</v>
      </c>
      <c r="N3144" s="5">
        <v>0.47989999999999999</v>
      </c>
      <c r="O3144" s="4">
        <v>44406</v>
      </c>
      <c r="P3144" s="1" t="s">
        <v>709</v>
      </c>
      <c r="Q3144" s="1" t="s">
        <v>710</v>
      </c>
      <c r="R3144" s="1" t="s">
        <v>32</v>
      </c>
      <c r="S3144" s="1" t="s">
        <v>716</v>
      </c>
      <c r="T3144" s="1" t="s">
        <v>712</v>
      </c>
      <c r="U3144" s="6">
        <v>365045.87</v>
      </c>
      <c r="V3144" s="6">
        <v>509080.21</v>
      </c>
      <c r="W3144" s="6">
        <v>0</v>
      </c>
      <c r="X3144" s="6">
        <v>509080.21</v>
      </c>
      <c r="Y3144" s="6">
        <v>6839.81</v>
      </c>
      <c r="Z3144" s="7">
        <v>44376</v>
      </c>
      <c r="AA31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4" s="35" t="str">
        <f>IFERROR(
                    _xlfn.XLOOKUP(Tabela1[[#This Row],[ID]],'Base_Solicitações MP'!B:B,'Base_Solicitações MP'!R:R),
                    "Não enviada")</f>
        <v>Não enviada</v>
      </c>
      <c r="AC3144" s="15" t="str">
        <f>_xlfn.CONCAT(Tabela1[[#This Row],[Município]],"/",Tabela1[[#This Row],[UF]])</f>
        <v>Codó/MA</v>
      </c>
    </row>
    <row r="3145" spans="1:29" x14ac:dyDescent="0.25">
      <c r="A3145" s="14" t="s">
        <v>705</v>
      </c>
      <c r="B3145" s="2" t="s">
        <v>11005</v>
      </c>
      <c r="C3145" s="2" t="s">
        <v>14054</v>
      </c>
      <c r="D3145" s="3" t="s">
        <v>5592</v>
      </c>
      <c r="E3145" s="1" t="s">
        <v>5593</v>
      </c>
      <c r="F3145" s="1">
        <v>2014</v>
      </c>
      <c r="G3145" s="1">
        <v>1</v>
      </c>
      <c r="H3145" s="1" t="s">
        <v>5594</v>
      </c>
      <c r="I3145" s="1" t="s">
        <v>52</v>
      </c>
      <c r="J3145" s="1" t="s">
        <v>56</v>
      </c>
      <c r="K3145" s="1" t="str">
        <f>IF(Tabela1[[#This Row],[Situação da Obra]]="Inacabada - PC Técnica Concluída","Inacabada",Tabela1[[#This Row],[Situação da Obra]])</f>
        <v>Paralisada</v>
      </c>
      <c r="L3145" s="1" t="s">
        <v>30</v>
      </c>
      <c r="M3145" s="4">
        <v>44970</v>
      </c>
      <c r="N3145" s="5">
        <v>0.38030000000000003</v>
      </c>
      <c r="O3145" s="4">
        <v>44970</v>
      </c>
      <c r="P3145" s="1" t="s">
        <v>709</v>
      </c>
      <c r="Q3145" s="1" t="s">
        <v>710</v>
      </c>
      <c r="R3145" s="1" t="s">
        <v>32</v>
      </c>
      <c r="S3145" s="1" t="s">
        <v>716</v>
      </c>
      <c r="T3145" s="1" t="s">
        <v>712</v>
      </c>
      <c r="U3145" s="6">
        <v>846528.53</v>
      </c>
      <c r="V3145" s="6">
        <v>509712.48</v>
      </c>
      <c r="W3145" s="6">
        <v>0</v>
      </c>
      <c r="X3145" s="6">
        <v>509712.48</v>
      </c>
      <c r="Y3145" s="6">
        <v>14542.87</v>
      </c>
      <c r="Z3145" s="7">
        <v>45107</v>
      </c>
      <c r="AA31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45" s="35" t="str">
        <f>IFERROR(
                    _xlfn.XLOOKUP(Tabela1[[#This Row],[ID]],'Base_Solicitações MP'!B:B,'Base_Solicitações MP'!R:R),
                    "Não enviada")</f>
        <v>Diligência</v>
      </c>
      <c r="AC3145" s="15" t="str">
        <f>_xlfn.CONCAT(Tabela1[[#This Row],[Município]],"/",Tabela1[[#This Row],[UF]])</f>
        <v>Patos/PB</v>
      </c>
    </row>
    <row r="3146" spans="1:29" x14ac:dyDescent="0.25">
      <c r="A3146" s="14" t="s">
        <v>705</v>
      </c>
      <c r="B3146" s="2" t="s">
        <v>11006</v>
      </c>
      <c r="C3146" s="2" t="s">
        <v>14055</v>
      </c>
      <c r="D3146" s="3" t="s">
        <v>5595</v>
      </c>
      <c r="E3146" s="1" t="s">
        <v>5596</v>
      </c>
      <c r="F3146" s="1">
        <v>2014</v>
      </c>
      <c r="G3146" s="1">
        <v>1</v>
      </c>
      <c r="H3146" s="1" t="s">
        <v>5597</v>
      </c>
      <c r="I3146" s="1" t="s">
        <v>160</v>
      </c>
      <c r="J3146" s="1" t="s">
        <v>29</v>
      </c>
      <c r="K3146" s="1" t="str">
        <f>IF(Tabela1[[#This Row],[Situação da Obra]]="Inacabada - PC Técnica Concluída","Inacabada",Tabela1[[#This Row],[Situação da Obra]])</f>
        <v>Inacabada</v>
      </c>
      <c r="L3146" s="1" t="s">
        <v>30</v>
      </c>
      <c r="M3146" s="4">
        <v>44915</v>
      </c>
      <c r="N3146" s="5">
        <v>0.41880000000000001</v>
      </c>
      <c r="O3146" s="4">
        <v>43098</v>
      </c>
      <c r="P3146" s="1" t="s">
        <v>709</v>
      </c>
      <c r="Q3146" s="1" t="s">
        <v>710</v>
      </c>
      <c r="R3146" s="1" t="s">
        <v>32</v>
      </c>
      <c r="S3146" s="1" t="s">
        <v>716</v>
      </c>
      <c r="T3146" s="1" t="s">
        <v>712</v>
      </c>
      <c r="U3146" s="6">
        <v>592694.07999999996</v>
      </c>
      <c r="V3146" s="6">
        <v>451097.26</v>
      </c>
      <c r="W3146" s="6">
        <v>0</v>
      </c>
      <c r="X3146" s="6">
        <v>451097.26</v>
      </c>
      <c r="Y3146" s="6">
        <v>47315.69</v>
      </c>
      <c r="Z3146" s="7">
        <v>43707</v>
      </c>
      <c r="AA31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6" s="35" t="str">
        <f>IFERROR(
                    _xlfn.XLOOKUP(Tabela1[[#This Row],[ID]],'Base_Solicitações MP'!B:B,'Base_Solicitações MP'!R:R),
                    "Não enviada")</f>
        <v>Em Cadastramento</v>
      </c>
      <c r="AC3146" s="15" t="str">
        <f>_xlfn.CONCAT(Tabela1[[#This Row],[Município]],"/",Tabela1[[#This Row],[UF]])</f>
        <v>Camaragibe/PE</v>
      </c>
    </row>
    <row r="3147" spans="1:29" x14ac:dyDescent="0.25">
      <c r="A3147" s="14" t="s">
        <v>705</v>
      </c>
      <c r="B3147" s="2" t="s">
        <v>11007</v>
      </c>
      <c r="C3147" s="2" t="s">
        <v>14056</v>
      </c>
      <c r="D3147" s="3" t="s">
        <v>5598</v>
      </c>
      <c r="E3147" s="1" t="s">
        <v>5599</v>
      </c>
      <c r="F3147" s="1">
        <v>2014</v>
      </c>
      <c r="G3147" s="1">
        <v>1</v>
      </c>
      <c r="H3147" s="1" t="s">
        <v>5232</v>
      </c>
      <c r="I3147" s="1" t="s">
        <v>66</v>
      </c>
      <c r="J3147" s="1" t="s">
        <v>40</v>
      </c>
      <c r="K3147" s="1" t="str">
        <f>IF(Tabela1[[#This Row],[Situação da Obra]]="Inacabada - PC Técnica Concluída","Inacabada",Tabela1[[#This Row],[Situação da Obra]])</f>
        <v>Inacabada</v>
      </c>
      <c r="L3147" s="1" t="s">
        <v>30</v>
      </c>
      <c r="M3147" s="4">
        <v>43560</v>
      </c>
      <c r="N3147" s="5">
        <v>0.3589</v>
      </c>
      <c r="O3147" s="4">
        <v>43551</v>
      </c>
      <c r="P3147" s="1" t="s">
        <v>709</v>
      </c>
      <c r="Q3147" s="1" t="s">
        <v>710</v>
      </c>
      <c r="R3147" s="1" t="s">
        <v>32</v>
      </c>
      <c r="S3147" s="1" t="s">
        <v>716</v>
      </c>
      <c r="T3147" s="1" t="s">
        <v>712</v>
      </c>
      <c r="U3147" s="6">
        <v>553031.87</v>
      </c>
      <c r="V3147" s="6">
        <v>509934.15</v>
      </c>
      <c r="W3147" s="6">
        <v>0</v>
      </c>
      <c r="X3147" s="6">
        <v>509934.15</v>
      </c>
      <c r="Y3147" s="6">
        <v>77.42</v>
      </c>
      <c r="Z3147" s="7">
        <v>43494</v>
      </c>
      <c r="AA31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7" s="35" t="str">
        <f>IFERROR(
                    _xlfn.XLOOKUP(Tabela1[[#This Row],[ID]],'Base_Solicitações MP'!B:B,'Base_Solicitações MP'!R:R),
                    "Não enviada")</f>
        <v>Em Cadastramento</v>
      </c>
      <c r="AC3147" s="15" t="str">
        <f>_xlfn.CONCAT(Tabela1[[#This Row],[Município]],"/",Tabela1[[#This Row],[UF]])</f>
        <v>Silva Jardim/RJ</v>
      </c>
    </row>
    <row r="3148" spans="1:29" x14ac:dyDescent="0.25">
      <c r="A3148" s="14" t="s">
        <v>705</v>
      </c>
      <c r="B3148" s="2" t="s">
        <v>11008</v>
      </c>
      <c r="C3148" s="2" t="s">
        <v>14057</v>
      </c>
      <c r="D3148" s="3" t="s">
        <v>5600</v>
      </c>
      <c r="E3148" s="1" t="s">
        <v>5601</v>
      </c>
      <c r="F3148" s="1">
        <v>2014</v>
      </c>
      <c r="G3148" s="1">
        <v>1</v>
      </c>
      <c r="H3148" s="1" t="s">
        <v>5602</v>
      </c>
      <c r="I3148" s="1" t="s">
        <v>249</v>
      </c>
      <c r="J3148" s="1" t="s">
        <v>29</v>
      </c>
      <c r="K3148" s="1" t="str">
        <f>IF(Tabela1[[#This Row],[Situação da Obra]]="Inacabada - PC Técnica Concluída","Inacabada",Tabela1[[#This Row],[Situação da Obra]])</f>
        <v>Inacabada</v>
      </c>
      <c r="L3148" s="1" t="s">
        <v>30</v>
      </c>
      <c r="M3148" s="4">
        <v>44915</v>
      </c>
      <c r="N3148" s="5">
        <v>0.97250000000000003</v>
      </c>
      <c r="O3148" s="4">
        <v>44140</v>
      </c>
      <c r="P3148" s="1" t="s">
        <v>709</v>
      </c>
      <c r="Q3148" s="1" t="s">
        <v>710</v>
      </c>
      <c r="R3148" s="1" t="s">
        <v>32</v>
      </c>
      <c r="S3148" s="1" t="s">
        <v>716</v>
      </c>
      <c r="T3148" s="1" t="s">
        <v>712</v>
      </c>
      <c r="U3148" s="6">
        <v>508607.45</v>
      </c>
      <c r="V3148" s="6">
        <v>509454.62</v>
      </c>
      <c r="W3148" s="6">
        <v>0</v>
      </c>
      <c r="X3148" s="6">
        <v>509454.62</v>
      </c>
      <c r="Y3148" s="6">
        <v>0</v>
      </c>
      <c r="Z3148" s="7">
        <v>44620</v>
      </c>
      <c r="AA31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8" s="35" t="str">
        <f>IFERROR(
                    _xlfn.XLOOKUP(Tabela1[[#This Row],[ID]],'Base_Solicitações MP'!B:B,'Base_Solicitações MP'!R:R),
                    "Não enviada")</f>
        <v>Não enviada</v>
      </c>
      <c r="AC3148" s="15" t="str">
        <f>_xlfn.CONCAT(Tabela1[[#This Row],[Município]],"/",Tabela1[[#This Row],[UF]])</f>
        <v>Muribeca/SE</v>
      </c>
    </row>
    <row r="3149" spans="1:29" x14ac:dyDescent="0.25">
      <c r="A3149" s="14" t="s">
        <v>705</v>
      </c>
      <c r="B3149" s="2" t="s">
        <v>11009</v>
      </c>
      <c r="C3149" s="2" t="s">
        <v>14058</v>
      </c>
      <c r="D3149" s="2" t="s">
        <v>5603</v>
      </c>
      <c r="E3149" s="1" t="s">
        <v>5604</v>
      </c>
      <c r="F3149" s="1">
        <v>2014</v>
      </c>
      <c r="G3149" s="1">
        <v>1</v>
      </c>
      <c r="H3149" s="1" t="s">
        <v>5605</v>
      </c>
      <c r="I3149" s="1" t="s">
        <v>352</v>
      </c>
      <c r="J3149" s="1" t="s">
        <v>29</v>
      </c>
      <c r="K3149" s="1" t="str">
        <f>IF(Tabela1[[#This Row],[Situação da Obra]]="Inacabada - PC Técnica Concluída","Inacabada",Tabela1[[#This Row],[Situação da Obra]])</f>
        <v>Inacabada</v>
      </c>
      <c r="L3149" s="1" t="s">
        <v>30</v>
      </c>
      <c r="M3149" s="4">
        <v>44915</v>
      </c>
      <c r="N3149" s="5">
        <v>0.56340000000000001</v>
      </c>
      <c r="O3149" s="4">
        <v>43790</v>
      </c>
      <c r="P3149" s="1" t="s">
        <v>1935</v>
      </c>
      <c r="Q3149" s="1" t="s">
        <v>710</v>
      </c>
      <c r="R3149" s="1" t="s">
        <v>32</v>
      </c>
      <c r="S3149" s="1" t="s">
        <v>1936</v>
      </c>
      <c r="T3149" s="1" t="s">
        <v>712</v>
      </c>
      <c r="U3149" s="6">
        <v>183719.98</v>
      </c>
      <c r="V3149" s="6">
        <v>184268.72</v>
      </c>
      <c r="W3149" s="6">
        <v>0</v>
      </c>
      <c r="X3149" s="6">
        <v>184268.72</v>
      </c>
      <c r="Y3149" s="6">
        <v>5791.65</v>
      </c>
      <c r="Z3149" s="7">
        <v>43829</v>
      </c>
      <c r="AA31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9" s="35" t="str">
        <f>IFERROR(
                    _xlfn.XLOOKUP(Tabela1[[#This Row],[ID]],'Base_Solicitações MP'!B:B,'Base_Solicitações MP'!R:R),
                    "Não enviada")</f>
        <v>Não enviada</v>
      </c>
      <c r="AC3149" s="15" t="str">
        <f>_xlfn.CONCAT(Tabela1[[#This Row],[Município]],"/",Tabela1[[#This Row],[UF]])</f>
        <v>Joaquim Gomes/AL</v>
      </c>
    </row>
    <row r="3150" spans="1:29" x14ac:dyDescent="0.25">
      <c r="A3150" s="14" t="s">
        <v>705</v>
      </c>
      <c r="B3150" s="2" t="s">
        <v>11010</v>
      </c>
      <c r="C3150" s="2" t="s">
        <v>14059</v>
      </c>
      <c r="D3150" s="2" t="s">
        <v>5606</v>
      </c>
      <c r="E3150" s="1" t="s">
        <v>5607</v>
      </c>
      <c r="F3150" s="1">
        <v>2014</v>
      </c>
      <c r="G3150" s="1">
        <v>1</v>
      </c>
      <c r="H3150" s="1" t="s">
        <v>5608</v>
      </c>
      <c r="I3150" s="1" t="s">
        <v>28</v>
      </c>
      <c r="J3150" s="1" t="s">
        <v>29</v>
      </c>
      <c r="K3150" s="1" t="str">
        <f>IF(Tabela1[[#This Row],[Situação da Obra]]="Inacabada - PC Técnica Concluída","Inacabada",Tabela1[[#This Row],[Situação da Obra]])</f>
        <v>Inacabada</v>
      </c>
      <c r="L3150" s="1" t="s">
        <v>30</v>
      </c>
      <c r="M3150" s="4">
        <v>44915</v>
      </c>
      <c r="N3150" s="5">
        <v>2.2100000000000002E-2</v>
      </c>
      <c r="O3150" s="4">
        <v>43011</v>
      </c>
      <c r="P3150" s="1" t="s">
        <v>1935</v>
      </c>
      <c r="Q3150" s="1" t="s">
        <v>710</v>
      </c>
      <c r="R3150" s="1" t="s">
        <v>32</v>
      </c>
      <c r="S3150" s="1" t="s">
        <v>1947</v>
      </c>
      <c r="T3150" s="1" t="s">
        <v>712</v>
      </c>
      <c r="U3150" s="6">
        <v>235325.37</v>
      </c>
      <c r="V3150" s="6">
        <v>236010.87</v>
      </c>
      <c r="W3150" s="6">
        <v>0</v>
      </c>
      <c r="X3150" s="6">
        <v>236010.87</v>
      </c>
      <c r="Y3150" s="6">
        <v>0</v>
      </c>
      <c r="Z3150" s="7">
        <v>43130</v>
      </c>
      <c r="AA31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0" s="35" t="str">
        <f>IFERROR(
                    _xlfn.XLOOKUP(Tabela1[[#This Row],[ID]],'Base_Solicitações MP'!B:B,'Base_Solicitações MP'!R:R),
                    "Não enviada")</f>
        <v>Não enviada</v>
      </c>
      <c r="AC3150" s="15" t="str">
        <f>_xlfn.CONCAT(Tabela1[[#This Row],[Município]],"/",Tabela1[[#This Row],[UF]])</f>
        <v>Milagres/CE</v>
      </c>
    </row>
    <row r="3151" spans="1:29" x14ac:dyDescent="0.25">
      <c r="A3151" s="14" t="s">
        <v>705</v>
      </c>
      <c r="B3151" s="2" t="s">
        <v>11011</v>
      </c>
      <c r="C3151" s="2" t="s">
        <v>14060</v>
      </c>
      <c r="D3151" s="2" t="s">
        <v>5609</v>
      </c>
      <c r="E3151" s="1" t="s">
        <v>5610</v>
      </c>
      <c r="F3151" s="1">
        <v>2014</v>
      </c>
      <c r="G3151" s="1">
        <v>1</v>
      </c>
      <c r="H3151" s="1" t="s">
        <v>5611</v>
      </c>
      <c r="I3151" s="1" t="s">
        <v>66</v>
      </c>
      <c r="J3151" s="1" t="s">
        <v>29</v>
      </c>
      <c r="K3151" s="1" t="str">
        <f>IF(Tabela1[[#This Row],[Situação da Obra]]="Inacabada - PC Técnica Concluída","Inacabada",Tabela1[[#This Row],[Situação da Obra]])</f>
        <v>Inacabada</v>
      </c>
      <c r="L3151" s="1" t="s">
        <v>30</v>
      </c>
      <c r="M3151" s="4">
        <v>44915</v>
      </c>
      <c r="N3151" s="5">
        <v>0.68789999999999996</v>
      </c>
      <c r="O3151" s="4">
        <v>43861</v>
      </c>
      <c r="P3151" s="1" t="s">
        <v>1935</v>
      </c>
      <c r="Q3151" s="1" t="s">
        <v>710</v>
      </c>
      <c r="R3151" s="1" t="s">
        <v>32</v>
      </c>
      <c r="S3151" s="1" t="s">
        <v>1936</v>
      </c>
      <c r="T3151" s="1" t="s">
        <v>712</v>
      </c>
      <c r="U3151" s="6">
        <v>182286.23</v>
      </c>
      <c r="V3151" s="6">
        <v>183522.03</v>
      </c>
      <c r="W3151" s="6">
        <v>0</v>
      </c>
      <c r="X3151" s="6">
        <v>183522.03</v>
      </c>
      <c r="Y3151" s="6">
        <v>0</v>
      </c>
      <c r="Z3151" s="7">
        <v>43750</v>
      </c>
      <c r="AA31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1" s="35" t="str">
        <f>IFERROR(
                    _xlfn.XLOOKUP(Tabela1[[#This Row],[ID]],'Base_Solicitações MP'!B:B,'Base_Solicitações MP'!R:R),
                    "Não enviada")</f>
        <v>Não enviada</v>
      </c>
      <c r="AC3151" s="15" t="str">
        <f>_xlfn.CONCAT(Tabela1[[#This Row],[Município]],"/",Tabela1[[#This Row],[UF]])</f>
        <v>Italva/RJ</v>
      </c>
    </row>
    <row r="3152" spans="1:29" x14ac:dyDescent="0.25">
      <c r="A3152" s="14" t="s">
        <v>705</v>
      </c>
      <c r="B3152" s="2" t="s">
        <v>11012</v>
      </c>
      <c r="C3152" s="2" t="s">
        <v>14061</v>
      </c>
      <c r="D3152" s="3" t="s">
        <v>5612</v>
      </c>
      <c r="E3152" s="1">
        <v>30248</v>
      </c>
      <c r="F3152" s="1">
        <v>2014</v>
      </c>
      <c r="G3152" s="1">
        <v>1</v>
      </c>
      <c r="H3152" s="1" t="s">
        <v>1883</v>
      </c>
      <c r="I3152" s="1" t="s">
        <v>44</v>
      </c>
      <c r="J3152" s="1" t="s">
        <v>40</v>
      </c>
      <c r="K3152" s="1" t="str">
        <f>IF(Tabela1[[#This Row],[Situação da Obra]]="Inacabada - PC Técnica Concluída","Inacabada",Tabela1[[#This Row],[Situação da Obra]])</f>
        <v>Inacabada</v>
      </c>
      <c r="L3152" s="1" t="s">
        <v>204</v>
      </c>
      <c r="M3152" s="4">
        <v>45005</v>
      </c>
      <c r="N3152" s="5">
        <v>0.46579999999999999</v>
      </c>
      <c r="O3152" s="4">
        <v>44743</v>
      </c>
      <c r="P3152" s="1" t="s">
        <v>199</v>
      </c>
      <c r="Q3152" s="1" t="s">
        <v>1992</v>
      </c>
      <c r="R3152" s="1" t="s">
        <v>32</v>
      </c>
      <c r="S3152" s="1" t="s">
        <v>205</v>
      </c>
      <c r="T3152" s="1" t="s">
        <v>201</v>
      </c>
      <c r="U3152" s="6">
        <v>776203.71</v>
      </c>
      <c r="V3152" s="6">
        <v>1021944.34</v>
      </c>
      <c r="W3152" s="6">
        <v>0</v>
      </c>
      <c r="X3152" s="6">
        <v>1021944.34</v>
      </c>
      <c r="Y3152" s="6">
        <v>2419.09</v>
      </c>
      <c r="Z3152" s="7">
        <v>44920</v>
      </c>
      <c r="AA31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2" s="35" t="str">
        <f>IFERROR(
                    _xlfn.XLOOKUP(Tabela1[[#This Row],[ID]],'Base_Solicitações MP'!B:B,'Base_Solicitações MP'!R:R),
                    "Não enviada")</f>
        <v>Diligência</v>
      </c>
      <c r="AC3152" s="15" t="str">
        <f>_xlfn.CONCAT(Tabela1[[#This Row],[Município]],"/",Tabela1[[#This Row],[UF]])</f>
        <v>Barreirinhas/MA</v>
      </c>
    </row>
    <row r="3153" spans="1:29" x14ac:dyDescent="0.25">
      <c r="A3153" s="14" t="s">
        <v>705</v>
      </c>
      <c r="B3153" s="2" t="s">
        <v>11013</v>
      </c>
      <c r="C3153" s="2" t="s">
        <v>14062</v>
      </c>
      <c r="D3153" s="3" t="s">
        <v>5613</v>
      </c>
      <c r="E3153" s="1">
        <v>29633</v>
      </c>
      <c r="F3153" s="1">
        <v>2014</v>
      </c>
      <c r="G3153" s="1">
        <v>1</v>
      </c>
      <c r="H3153" s="1" t="s">
        <v>4099</v>
      </c>
      <c r="I3153" s="1" t="s">
        <v>44</v>
      </c>
      <c r="J3153" s="1" t="s">
        <v>29</v>
      </c>
      <c r="K3153" s="1" t="str">
        <f>IF(Tabela1[[#This Row],[Situação da Obra]]="Inacabada - PC Técnica Concluída","Inacabada",Tabela1[[#This Row],[Situação da Obra]])</f>
        <v>Inacabada</v>
      </c>
      <c r="L3153" s="1" t="s">
        <v>204</v>
      </c>
      <c r="M3153" s="4">
        <v>44915</v>
      </c>
      <c r="N3153" s="5">
        <v>0.6573</v>
      </c>
      <c r="O3153" s="4">
        <v>42817</v>
      </c>
      <c r="P3153" s="1" t="s">
        <v>199</v>
      </c>
      <c r="Q3153" s="1" t="s">
        <v>1992</v>
      </c>
      <c r="R3153" s="1" t="s">
        <v>32</v>
      </c>
      <c r="S3153" s="1" t="s">
        <v>205</v>
      </c>
      <c r="T3153" s="1" t="s">
        <v>201</v>
      </c>
      <c r="U3153" s="6">
        <v>780628.21</v>
      </c>
      <c r="V3153" s="6">
        <v>877164.65</v>
      </c>
      <c r="W3153" s="6">
        <v>0</v>
      </c>
      <c r="X3153" s="6">
        <v>877164.65</v>
      </c>
      <c r="Y3153" s="6">
        <v>94843.89</v>
      </c>
      <c r="Z3153" s="7">
        <v>42643</v>
      </c>
      <c r="AA31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3" s="35" t="str">
        <f>IFERROR(
                    _xlfn.XLOOKUP(Tabela1[[#This Row],[ID]],'Base_Solicitações MP'!B:B,'Base_Solicitações MP'!R:R),
                    "Não enviada")</f>
        <v>Aguardando Análise FNDE</v>
      </c>
      <c r="AC3153" s="15" t="str">
        <f>_xlfn.CONCAT(Tabela1[[#This Row],[Município]],"/",Tabela1[[#This Row],[UF]])</f>
        <v>Gonçalves Dias/MA</v>
      </c>
    </row>
    <row r="3154" spans="1:29" x14ac:dyDescent="0.25">
      <c r="A3154" s="14" t="s">
        <v>705</v>
      </c>
      <c r="B3154" s="2" t="s">
        <v>11014</v>
      </c>
      <c r="C3154" s="2" t="s">
        <v>14063</v>
      </c>
      <c r="D3154" s="3" t="s">
        <v>5614</v>
      </c>
      <c r="E3154" s="1">
        <v>29667</v>
      </c>
      <c r="F3154" s="1">
        <v>2014</v>
      </c>
      <c r="G3154" s="1">
        <v>2</v>
      </c>
      <c r="H3154" s="1" t="s">
        <v>2833</v>
      </c>
      <c r="I3154" s="1" t="s">
        <v>44</v>
      </c>
      <c r="J3154" s="1" t="s">
        <v>29</v>
      </c>
      <c r="K3154" s="1" t="str">
        <f>IF(Tabela1[[#This Row],[Situação da Obra]]="Inacabada - PC Técnica Concluída","Inacabada",Tabela1[[#This Row],[Situação da Obra]])</f>
        <v>Inacabada</v>
      </c>
      <c r="L3154" s="1" t="s">
        <v>204</v>
      </c>
      <c r="M3154" s="4">
        <v>44915</v>
      </c>
      <c r="N3154" s="5">
        <v>0.46350000000000002</v>
      </c>
      <c r="O3154" s="4">
        <v>43910</v>
      </c>
      <c r="P3154" s="1" t="s">
        <v>199</v>
      </c>
      <c r="Q3154" s="1" t="s">
        <v>1992</v>
      </c>
      <c r="R3154" s="1" t="s">
        <v>32</v>
      </c>
      <c r="S3154" s="1" t="s">
        <v>200</v>
      </c>
      <c r="T3154" s="1" t="s">
        <v>201</v>
      </c>
      <c r="U3154" s="6">
        <v>687760.29</v>
      </c>
      <c r="V3154" s="6">
        <v>940253.88</v>
      </c>
      <c r="W3154" s="6">
        <v>0</v>
      </c>
      <c r="X3154" s="6">
        <v>940253.88</v>
      </c>
      <c r="Y3154" s="6">
        <v>4908.03</v>
      </c>
      <c r="Z3154" s="7">
        <v>44362</v>
      </c>
      <c r="AA31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4" s="35" t="str">
        <f>IFERROR(
                    _xlfn.XLOOKUP(Tabela1[[#This Row],[ID]],'Base_Solicitações MP'!B:B,'Base_Solicitações MP'!R:R),
                    "Não enviada")</f>
        <v>Não enviada</v>
      </c>
      <c r="AC3154" s="15" t="str">
        <f>_xlfn.CONCAT(Tabela1[[#This Row],[Município]],"/",Tabela1[[#This Row],[UF]])</f>
        <v>Presidente Juscelino/MA</v>
      </c>
    </row>
    <row r="3155" spans="1:29" x14ac:dyDescent="0.25">
      <c r="A3155" s="14" t="s">
        <v>705</v>
      </c>
      <c r="B3155" s="2" t="s">
        <v>11015</v>
      </c>
      <c r="C3155" s="2" t="s">
        <v>14064</v>
      </c>
      <c r="D3155" s="3" t="s">
        <v>5614</v>
      </c>
      <c r="E3155" s="1">
        <v>29667</v>
      </c>
      <c r="F3155" s="1">
        <v>2014</v>
      </c>
      <c r="G3155" s="1">
        <v>2</v>
      </c>
      <c r="H3155" s="1" t="s">
        <v>2833</v>
      </c>
      <c r="I3155" s="1" t="s">
        <v>44</v>
      </c>
      <c r="J3155" s="1" t="s">
        <v>29</v>
      </c>
      <c r="K3155" s="1" t="str">
        <f>IF(Tabela1[[#This Row],[Situação da Obra]]="Inacabada - PC Técnica Concluída","Inacabada",Tabela1[[#This Row],[Situação da Obra]])</f>
        <v>Inacabada</v>
      </c>
      <c r="L3155" s="1" t="s">
        <v>204</v>
      </c>
      <c r="M3155" s="4">
        <v>44915</v>
      </c>
      <c r="N3155" s="5">
        <v>0.50639999999999996</v>
      </c>
      <c r="O3155" s="4">
        <v>43910</v>
      </c>
      <c r="P3155" s="1" t="s">
        <v>199</v>
      </c>
      <c r="Q3155" s="1" t="s">
        <v>1992</v>
      </c>
      <c r="R3155" s="1" t="s">
        <v>32</v>
      </c>
      <c r="S3155" s="1" t="s">
        <v>200</v>
      </c>
      <c r="T3155" s="1" t="s">
        <v>201</v>
      </c>
      <c r="U3155" s="6">
        <v>939296.92</v>
      </c>
      <c r="V3155" s="6">
        <v>940208.85</v>
      </c>
      <c r="W3155" s="6">
        <v>0</v>
      </c>
      <c r="X3155" s="6">
        <v>940208.85</v>
      </c>
      <c r="Y3155" s="6">
        <v>4908.03</v>
      </c>
      <c r="Z3155" s="7">
        <v>44362</v>
      </c>
      <c r="AA31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5" s="35" t="str">
        <f>IFERROR(
                    _xlfn.XLOOKUP(Tabela1[[#This Row],[ID]],'Base_Solicitações MP'!B:B,'Base_Solicitações MP'!R:R),
                    "Não enviada")</f>
        <v>Não enviada</v>
      </c>
      <c r="AC3155" s="15" t="str">
        <f>_xlfn.CONCAT(Tabela1[[#This Row],[Município]],"/",Tabela1[[#This Row],[UF]])</f>
        <v>Presidente Juscelino/MA</v>
      </c>
    </row>
    <row r="3156" spans="1:29" x14ac:dyDescent="0.25">
      <c r="A3156" s="14" t="s">
        <v>705</v>
      </c>
      <c r="B3156" s="2" t="s">
        <v>11016</v>
      </c>
      <c r="C3156" s="2" t="s">
        <v>14065</v>
      </c>
      <c r="D3156" s="3" t="s">
        <v>5615</v>
      </c>
      <c r="E3156" s="1">
        <v>29784</v>
      </c>
      <c r="F3156" s="1">
        <v>2014</v>
      </c>
      <c r="G3156" s="1">
        <v>5</v>
      </c>
      <c r="H3156" s="1" t="s">
        <v>3197</v>
      </c>
      <c r="I3156" s="1" t="s">
        <v>184</v>
      </c>
      <c r="J3156" s="1" t="s">
        <v>29</v>
      </c>
      <c r="K3156" s="1" t="str">
        <f>IF(Tabela1[[#This Row],[Situação da Obra]]="Inacabada - PC Técnica Concluída","Inacabada",Tabela1[[#This Row],[Situação da Obra]])</f>
        <v>Inacabada</v>
      </c>
      <c r="L3156" s="1" t="s">
        <v>204</v>
      </c>
      <c r="M3156" s="4">
        <v>44915</v>
      </c>
      <c r="N3156" s="5">
        <v>0.35980000000000001</v>
      </c>
      <c r="O3156" s="4">
        <v>42569</v>
      </c>
      <c r="P3156" s="1" t="s">
        <v>199</v>
      </c>
      <c r="Q3156" s="1" t="s">
        <v>1992</v>
      </c>
      <c r="R3156" s="1" t="s">
        <v>32</v>
      </c>
      <c r="S3156" s="1" t="s">
        <v>200</v>
      </c>
      <c r="T3156" s="1" t="s">
        <v>201</v>
      </c>
      <c r="U3156" s="6">
        <v>939403.36</v>
      </c>
      <c r="V3156" s="6">
        <v>942408.82</v>
      </c>
      <c r="W3156" s="6">
        <v>0</v>
      </c>
      <c r="X3156" s="6">
        <v>942408.82</v>
      </c>
      <c r="Y3156" s="6">
        <v>0</v>
      </c>
      <c r="Z3156" s="7">
        <v>42643</v>
      </c>
      <c r="AA31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6" s="35" t="str">
        <f>IFERROR(
                    _xlfn.XLOOKUP(Tabela1[[#This Row],[ID]],'Base_Solicitações MP'!B:B,'Base_Solicitações MP'!R:R),
                    "Não enviada")</f>
        <v>Não enviada</v>
      </c>
      <c r="AC3156" s="15" t="str">
        <f>_xlfn.CONCAT(Tabela1[[#This Row],[Município]],"/",Tabela1[[#This Row],[UF]])</f>
        <v>Aveiro/PA</v>
      </c>
    </row>
    <row r="3157" spans="1:29" x14ac:dyDescent="0.25">
      <c r="A3157" s="14" t="s">
        <v>705</v>
      </c>
      <c r="B3157" s="2" t="s">
        <v>11017</v>
      </c>
      <c r="C3157" s="2" t="s">
        <v>14066</v>
      </c>
      <c r="D3157" s="3" t="s">
        <v>5616</v>
      </c>
      <c r="E3157" s="1">
        <v>29889</v>
      </c>
      <c r="F3157" s="1">
        <v>2014</v>
      </c>
      <c r="G3157" s="1">
        <v>2</v>
      </c>
      <c r="H3157" s="1" t="s">
        <v>4334</v>
      </c>
      <c r="I3157" s="1" t="s">
        <v>37</v>
      </c>
      <c r="J3157" s="1" t="s">
        <v>40</v>
      </c>
      <c r="K3157" s="1" t="str">
        <f>IF(Tabela1[[#This Row],[Situação da Obra]]="Inacabada - PC Técnica Concluída","Inacabada",Tabela1[[#This Row],[Situação da Obra]])</f>
        <v>Inacabada</v>
      </c>
      <c r="L3157" s="1" t="s">
        <v>204</v>
      </c>
      <c r="M3157" s="4">
        <v>45044</v>
      </c>
      <c r="N3157" s="5">
        <v>1</v>
      </c>
      <c r="O3157" s="4">
        <v>45026</v>
      </c>
      <c r="P3157" s="1" t="s">
        <v>199</v>
      </c>
      <c r="Q3157" s="1" t="s">
        <v>1992</v>
      </c>
      <c r="R3157" s="1" t="s">
        <v>32</v>
      </c>
      <c r="S3157" s="1" t="s">
        <v>205</v>
      </c>
      <c r="T3157" s="1" t="s">
        <v>201</v>
      </c>
      <c r="U3157" s="6">
        <v>81735.56</v>
      </c>
      <c r="V3157" s="6">
        <v>1021955.98</v>
      </c>
      <c r="W3157" s="6">
        <v>0</v>
      </c>
      <c r="X3157" s="6">
        <v>1021955.98</v>
      </c>
      <c r="Y3157" s="6">
        <v>0.04</v>
      </c>
      <c r="Z3157" s="7">
        <v>45030</v>
      </c>
      <c r="AA31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7" s="35" t="str">
        <f>IFERROR(
                    _xlfn.XLOOKUP(Tabela1[[#This Row],[ID]],'Base_Solicitações MP'!B:B,'Base_Solicitações MP'!R:R),
                    "Não enviada")</f>
        <v>Diligência</v>
      </c>
      <c r="AC3157" s="15" t="str">
        <f>_xlfn.CONCAT(Tabela1[[#This Row],[Município]],"/",Tabela1[[#This Row],[UF]])</f>
        <v>Campo Maior/PI</v>
      </c>
    </row>
    <row r="3158" spans="1:29" x14ac:dyDescent="0.25">
      <c r="A3158" s="14" t="s">
        <v>705</v>
      </c>
      <c r="B3158" s="2" t="s">
        <v>11018</v>
      </c>
      <c r="C3158" s="2" t="s">
        <v>14067</v>
      </c>
      <c r="D3158" s="3" t="s">
        <v>5617</v>
      </c>
      <c r="E3158" s="1" t="s">
        <v>5618</v>
      </c>
      <c r="F3158" s="1">
        <v>2014</v>
      </c>
      <c r="G3158" s="1">
        <v>2</v>
      </c>
      <c r="H3158" s="1" t="s">
        <v>1268</v>
      </c>
      <c r="I3158" s="1" t="s">
        <v>184</v>
      </c>
      <c r="J3158" s="1" t="s">
        <v>40</v>
      </c>
      <c r="K3158" s="1" t="str">
        <f>IF(Tabela1[[#This Row],[Situação da Obra]]="Inacabada - PC Técnica Concluída","Inacabada",Tabela1[[#This Row],[Situação da Obra]])</f>
        <v>Inacabada</v>
      </c>
      <c r="L3158" s="1" t="s">
        <v>204</v>
      </c>
      <c r="M3158" s="4">
        <v>43326</v>
      </c>
      <c r="N3158" s="5">
        <v>0.72640000000000005</v>
      </c>
      <c r="O3158" s="4">
        <v>43129</v>
      </c>
      <c r="P3158" s="1" t="s">
        <v>199</v>
      </c>
      <c r="Q3158" s="1" t="s">
        <v>1992</v>
      </c>
      <c r="R3158" s="1" t="s">
        <v>32</v>
      </c>
      <c r="S3158" s="1" t="s">
        <v>205</v>
      </c>
      <c r="T3158" s="1" t="s">
        <v>201</v>
      </c>
      <c r="U3158" s="6">
        <v>968205.85</v>
      </c>
      <c r="V3158" s="6">
        <v>969705.85</v>
      </c>
      <c r="W3158" s="6">
        <v>0</v>
      </c>
      <c r="X3158" s="6">
        <v>969705.85</v>
      </c>
      <c r="Y3158" s="6">
        <v>0</v>
      </c>
      <c r="Z3158" s="7">
        <v>44987</v>
      </c>
      <c r="AA31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8" s="35" t="str">
        <f>IFERROR(
                    _xlfn.XLOOKUP(Tabela1[[#This Row],[ID]],'Base_Solicitações MP'!B:B,'Base_Solicitações MP'!R:R),
                    "Não enviada")</f>
        <v>Não enviada</v>
      </c>
      <c r="AC3158" s="15" t="str">
        <f>_xlfn.CONCAT(Tabela1[[#This Row],[Município]],"/",Tabela1[[#This Row],[UF]])</f>
        <v>São Miguel do Guamá/PA</v>
      </c>
    </row>
    <row r="3159" spans="1:29" x14ac:dyDescent="0.25">
      <c r="A3159" s="14" t="s">
        <v>705</v>
      </c>
      <c r="B3159" s="2" t="s">
        <v>11019</v>
      </c>
      <c r="C3159" s="2" t="s">
        <v>14068</v>
      </c>
      <c r="D3159" s="3" t="s">
        <v>5619</v>
      </c>
      <c r="E3159" s="1">
        <v>29668</v>
      </c>
      <c r="F3159" s="1">
        <v>2014</v>
      </c>
      <c r="G3159" s="1">
        <v>1</v>
      </c>
      <c r="H3159" s="1" t="s">
        <v>2833</v>
      </c>
      <c r="I3159" s="1" t="s">
        <v>44</v>
      </c>
      <c r="J3159" s="1" t="s">
        <v>29</v>
      </c>
      <c r="K3159" s="1" t="str">
        <f>IF(Tabela1[[#This Row],[Situação da Obra]]="Inacabada - PC Técnica Concluída","Inacabada",Tabela1[[#This Row],[Situação da Obra]])</f>
        <v>Inacabada</v>
      </c>
      <c r="L3159" s="1" t="s">
        <v>204</v>
      </c>
      <c r="M3159" s="4">
        <v>44915</v>
      </c>
      <c r="N3159" s="5">
        <v>0.3821</v>
      </c>
      <c r="O3159" s="4">
        <v>43910</v>
      </c>
      <c r="P3159" s="1" t="s">
        <v>199</v>
      </c>
      <c r="Q3159" s="1" t="s">
        <v>1992</v>
      </c>
      <c r="R3159" s="1" t="s">
        <v>32</v>
      </c>
      <c r="S3159" s="1" t="s">
        <v>205</v>
      </c>
      <c r="T3159" s="1" t="s">
        <v>201</v>
      </c>
      <c r="U3159" s="6">
        <v>739517.37</v>
      </c>
      <c r="V3159" s="6">
        <v>1020373.54</v>
      </c>
      <c r="W3159" s="6">
        <v>0</v>
      </c>
      <c r="X3159" s="6">
        <v>1020373.54</v>
      </c>
      <c r="Y3159" s="6">
        <v>451.31</v>
      </c>
      <c r="Z3159" s="7">
        <v>44362</v>
      </c>
      <c r="AA31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9" s="35" t="str">
        <f>IFERROR(
                    _xlfn.XLOOKUP(Tabela1[[#This Row],[ID]],'Base_Solicitações MP'!B:B,'Base_Solicitações MP'!R:R),
                    "Não enviada")</f>
        <v>Não enviada</v>
      </c>
      <c r="AC3159" s="15" t="str">
        <f>_xlfn.CONCAT(Tabela1[[#This Row],[Município]],"/",Tabela1[[#This Row],[UF]])</f>
        <v>Presidente Juscelino/MA</v>
      </c>
    </row>
    <row r="3160" spans="1:29" x14ac:dyDescent="0.25">
      <c r="A3160" s="14" t="s">
        <v>705</v>
      </c>
      <c r="B3160" s="2" t="s">
        <v>11020</v>
      </c>
      <c r="C3160" s="2" t="s">
        <v>8817</v>
      </c>
      <c r="D3160" s="3" t="s">
        <v>5620</v>
      </c>
      <c r="E3160" s="1">
        <v>34049</v>
      </c>
      <c r="F3160" s="1">
        <v>2014</v>
      </c>
      <c r="G3160" s="1">
        <v>1</v>
      </c>
      <c r="H3160" s="1" t="s">
        <v>5621</v>
      </c>
      <c r="I3160" s="1" t="s">
        <v>37</v>
      </c>
      <c r="J3160" s="1" t="s">
        <v>29</v>
      </c>
      <c r="K3160" s="1" t="str">
        <f>IF(Tabela1[[#This Row],[Situação da Obra]]="Inacabada - PC Técnica Concluída","Inacabada",Tabela1[[#This Row],[Situação da Obra]])</f>
        <v>Inacabada</v>
      </c>
      <c r="L3160" s="1" t="s">
        <v>204</v>
      </c>
      <c r="M3160" s="4">
        <v>45040</v>
      </c>
      <c r="N3160" s="5">
        <v>0.56120000000000003</v>
      </c>
      <c r="O3160" s="4"/>
      <c r="P3160" s="1" t="s">
        <v>199</v>
      </c>
      <c r="Q3160" s="1" t="s">
        <v>1992</v>
      </c>
      <c r="R3160" s="1" t="s">
        <v>32</v>
      </c>
      <c r="S3160" s="1" t="s">
        <v>205</v>
      </c>
      <c r="T3160" s="1" t="s">
        <v>201</v>
      </c>
      <c r="U3160" s="6">
        <v>445451.7</v>
      </c>
      <c r="V3160" s="6">
        <v>1021956</v>
      </c>
      <c r="W3160" s="6">
        <v>0</v>
      </c>
      <c r="X3160" s="6">
        <v>1021956</v>
      </c>
      <c r="Y3160" s="6">
        <v>0</v>
      </c>
      <c r="Z3160" s="7">
        <v>43467</v>
      </c>
      <c r="AA31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0" s="35" t="str">
        <f>IFERROR(
                    _xlfn.XLOOKUP(Tabela1[[#This Row],[ID]],'Base_Solicitações MP'!B:B,'Base_Solicitações MP'!R:R),
                    "Não enviada")</f>
        <v>Diligência</v>
      </c>
      <c r="AC3160" s="15" t="str">
        <f>_xlfn.CONCAT(Tabela1[[#This Row],[Município]],"/",Tabela1[[#This Row],[UF]])</f>
        <v>Coronel José Dias/PI</v>
      </c>
    </row>
    <row r="3161" spans="1:29" x14ac:dyDescent="0.25">
      <c r="A3161" s="14" t="s">
        <v>705</v>
      </c>
      <c r="B3161" s="2" t="s">
        <v>11021</v>
      </c>
      <c r="C3161" s="2" t="s">
        <v>14069</v>
      </c>
      <c r="D3161" s="3" t="s">
        <v>5622</v>
      </c>
      <c r="E3161" s="1">
        <v>29903</v>
      </c>
      <c r="F3161" s="1">
        <v>2014</v>
      </c>
      <c r="G3161" s="1">
        <v>1</v>
      </c>
      <c r="H3161" s="1" t="s">
        <v>584</v>
      </c>
      <c r="I3161" s="1" t="s">
        <v>37</v>
      </c>
      <c r="J3161" s="1" t="s">
        <v>40</v>
      </c>
      <c r="K3161" s="1" t="str">
        <f>IF(Tabela1[[#This Row],[Situação da Obra]]="Inacabada - PC Técnica Concluída","Inacabada",Tabela1[[#This Row],[Situação da Obra]])</f>
        <v>Inacabada</v>
      </c>
      <c r="L3161" s="1" t="s">
        <v>204</v>
      </c>
      <c r="M3161" s="4">
        <v>42611</v>
      </c>
      <c r="N3161" s="5">
        <v>0.27129999999999999</v>
      </c>
      <c r="O3161" s="4">
        <v>42367</v>
      </c>
      <c r="P3161" s="1" t="s">
        <v>199</v>
      </c>
      <c r="Q3161" s="1" t="s">
        <v>1992</v>
      </c>
      <c r="R3161" s="1" t="s">
        <v>32</v>
      </c>
      <c r="S3161" s="1" t="s">
        <v>200</v>
      </c>
      <c r="T3161" s="1" t="s">
        <v>201</v>
      </c>
      <c r="U3161" s="6">
        <v>942647.99</v>
      </c>
      <c r="V3161" s="6">
        <v>942647.99</v>
      </c>
      <c r="W3161" s="6">
        <v>0</v>
      </c>
      <c r="X3161" s="6">
        <v>942647.99</v>
      </c>
      <c r="Y3161" s="6">
        <v>1722.84</v>
      </c>
      <c r="Z3161" s="7">
        <v>42551</v>
      </c>
      <c r="AA31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1" s="35" t="str">
        <f>IFERROR(
                    _xlfn.XLOOKUP(Tabela1[[#This Row],[ID]],'Base_Solicitações MP'!B:B,'Base_Solicitações MP'!R:R),
                    "Não enviada")</f>
        <v>Diligência</v>
      </c>
      <c r="AC3161" s="15" t="str">
        <f>_xlfn.CONCAT(Tabela1[[#This Row],[Município]],"/",Tabela1[[#This Row],[UF]])</f>
        <v>Flores do Piauí/PI</v>
      </c>
    </row>
    <row r="3162" spans="1:29" x14ac:dyDescent="0.25">
      <c r="A3162" s="14" t="s">
        <v>705</v>
      </c>
      <c r="B3162" s="2" t="s">
        <v>11022</v>
      </c>
      <c r="C3162" s="2" t="s">
        <v>14070</v>
      </c>
      <c r="D3162" s="3" t="s">
        <v>5623</v>
      </c>
      <c r="E3162" s="1" t="s">
        <v>5624</v>
      </c>
      <c r="F3162" s="1">
        <v>2014</v>
      </c>
      <c r="G3162" s="1">
        <v>1</v>
      </c>
      <c r="H3162" s="1" t="s">
        <v>2786</v>
      </c>
      <c r="I3162" s="1" t="s">
        <v>37</v>
      </c>
      <c r="J3162" s="1" t="s">
        <v>29</v>
      </c>
      <c r="K3162" s="1" t="str">
        <f>IF(Tabela1[[#This Row],[Situação da Obra]]="Inacabada - PC Técnica Concluída","Inacabada",Tabela1[[#This Row],[Situação da Obra]])</f>
        <v>Inacabada</v>
      </c>
      <c r="L3162" s="1" t="s">
        <v>204</v>
      </c>
      <c r="M3162" s="4">
        <v>44915</v>
      </c>
      <c r="N3162" s="5">
        <v>0.31240000000000001</v>
      </c>
      <c r="O3162" s="4"/>
      <c r="P3162" s="1" t="s">
        <v>199</v>
      </c>
      <c r="Q3162" s="1" t="s">
        <v>1992</v>
      </c>
      <c r="R3162" s="1" t="s">
        <v>32</v>
      </c>
      <c r="S3162" s="1" t="s">
        <v>205</v>
      </c>
      <c r="T3162" s="1" t="s">
        <v>201</v>
      </c>
      <c r="U3162" s="6">
        <v>641783.38</v>
      </c>
      <c r="V3162" s="6">
        <v>1020621.46</v>
      </c>
      <c r="W3162" s="6">
        <v>0</v>
      </c>
      <c r="X3162" s="6">
        <v>1020621.46</v>
      </c>
      <c r="Y3162" s="6">
        <v>15864.7</v>
      </c>
      <c r="Z3162" s="7">
        <v>44915</v>
      </c>
      <c r="AA31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2" s="35" t="str">
        <f>IFERROR(
                    _xlfn.XLOOKUP(Tabela1[[#This Row],[ID]],'Base_Solicitações MP'!B:B,'Base_Solicitações MP'!R:R),
                    "Não enviada")</f>
        <v>Não enviada</v>
      </c>
      <c r="AC3162" s="15" t="str">
        <f>_xlfn.CONCAT(Tabela1[[#This Row],[Município]],"/",Tabela1[[#This Row],[UF]])</f>
        <v>Juazeiro do Piauí/PI</v>
      </c>
    </row>
    <row r="3163" spans="1:29" x14ac:dyDescent="0.25">
      <c r="A3163" s="14" t="s">
        <v>705</v>
      </c>
      <c r="B3163" s="2" t="s">
        <v>11023</v>
      </c>
      <c r="C3163" s="2" t="s">
        <v>14071</v>
      </c>
      <c r="D3163" s="3" t="s">
        <v>5625</v>
      </c>
      <c r="E3163" s="1">
        <v>29916</v>
      </c>
      <c r="F3163" s="1">
        <v>2014</v>
      </c>
      <c r="G3163" s="1">
        <v>1</v>
      </c>
      <c r="H3163" s="1" t="s">
        <v>2055</v>
      </c>
      <c r="I3163" s="1" t="s">
        <v>37</v>
      </c>
      <c r="J3163" s="1" t="s">
        <v>29</v>
      </c>
      <c r="K3163" s="1" t="str">
        <f>IF(Tabela1[[#This Row],[Situação da Obra]]="Inacabada - PC Técnica Concluída","Inacabada",Tabela1[[#This Row],[Situação da Obra]])</f>
        <v>Inacabada</v>
      </c>
      <c r="L3163" s="1" t="s">
        <v>204</v>
      </c>
      <c r="M3163" s="4">
        <v>44915</v>
      </c>
      <c r="N3163" s="5">
        <v>0.2576</v>
      </c>
      <c r="O3163" s="4">
        <v>44173</v>
      </c>
      <c r="P3163" s="1" t="s">
        <v>199</v>
      </c>
      <c r="Q3163" s="1" t="s">
        <v>1992</v>
      </c>
      <c r="R3163" s="1" t="s">
        <v>32</v>
      </c>
      <c r="S3163" s="1" t="s">
        <v>200</v>
      </c>
      <c r="T3163" s="1" t="s">
        <v>201</v>
      </c>
      <c r="U3163" s="6">
        <v>939990.45</v>
      </c>
      <c r="V3163" s="6">
        <v>940679.53</v>
      </c>
      <c r="W3163" s="6">
        <v>0</v>
      </c>
      <c r="X3163" s="6">
        <v>940679.53</v>
      </c>
      <c r="Y3163" s="6">
        <v>92.91</v>
      </c>
      <c r="Z3163" s="7">
        <v>44411</v>
      </c>
      <c r="AA31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3" s="35" t="str">
        <f>IFERROR(
                    _xlfn.XLOOKUP(Tabela1[[#This Row],[ID]],'Base_Solicitações MP'!B:B,'Base_Solicitações MP'!R:R),
                    "Não enviada")</f>
        <v>Em Cadastramento</v>
      </c>
      <c r="AC3163" s="15" t="str">
        <f>_xlfn.CONCAT(Tabela1[[#This Row],[Município]],"/",Tabela1[[#This Row],[UF]])</f>
        <v>Luzilândia/PI</v>
      </c>
    </row>
    <row r="3164" spans="1:29" x14ac:dyDescent="0.25">
      <c r="A3164" s="14" t="s">
        <v>705</v>
      </c>
      <c r="B3164" s="2" t="s">
        <v>7203</v>
      </c>
      <c r="C3164" s="2" t="s">
        <v>14072</v>
      </c>
      <c r="D3164" s="3" t="s">
        <v>5626</v>
      </c>
      <c r="E3164" s="1">
        <v>30028</v>
      </c>
      <c r="F3164" s="1">
        <v>2014</v>
      </c>
      <c r="G3164" s="1">
        <v>3</v>
      </c>
      <c r="H3164" s="1" t="s">
        <v>2534</v>
      </c>
      <c r="I3164" s="1" t="s">
        <v>44</v>
      </c>
      <c r="J3164" s="1" t="s">
        <v>29</v>
      </c>
      <c r="K3164" s="1" t="str">
        <f>IF(Tabela1[[#This Row],[Situação da Obra]]="Inacabada - PC Técnica Concluída","Inacabada",Tabela1[[#This Row],[Situação da Obra]])</f>
        <v>Inacabada</v>
      </c>
      <c r="L3164" s="1" t="s">
        <v>204</v>
      </c>
      <c r="M3164" s="4">
        <v>44915</v>
      </c>
      <c r="N3164" s="5">
        <v>0.01</v>
      </c>
      <c r="O3164" s="4">
        <v>42825</v>
      </c>
      <c r="P3164" s="1" t="s">
        <v>199</v>
      </c>
      <c r="Q3164" s="1" t="s">
        <v>1992</v>
      </c>
      <c r="R3164" s="1" t="s">
        <v>32</v>
      </c>
      <c r="S3164" s="1" t="s">
        <v>205</v>
      </c>
      <c r="T3164" s="1" t="s">
        <v>201</v>
      </c>
      <c r="U3164" s="6">
        <v>1017115.01</v>
      </c>
      <c r="V3164" s="6">
        <v>1022226.14</v>
      </c>
      <c r="W3164" s="6">
        <v>0</v>
      </c>
      <c r="X3164" s="6">
        <v>1022226.14</v>
      </c>
      <c r="Y3164" s="6">
        <v>314628.61</v>
      </c>
      <c r="Z3164" s="7">
        <v>42824</v>
      </c>
      <c r="AA31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4" s="35" t="str">
        <f>IFERROR(
                    _xlfn.XLOOKUP(Tabela1[[#This Row],[ID]],'Base_Solicitações MP'!B:B,'Base_Solicitações MP'!R:R),
                    "Não enviada")</f>
        <v>Diligência</v>
      </c>
      <c r="AC3164" s="15" t="str">
        <f>_xlfn.CONCAT(Tabela1[[#This Row],[Município]],"/",Tabela1[[#This Row],[UF]])</f>
        <v>Arame/MA</v>
      </c>
    </row>
    <row r="3165" spans="1:29" x14ac:dyDescent="0.25">
      <c r="A3165" s="14" t="s">
        <v>705</v>
      </c>
      <c r="B3165" s="2" t="s">
        <v>7207</v>
      </c>
      <c r="C3165" s="2" t="s">
        <v>14073</v>
      </c>
      <c r="D3165" s="3" t="s">
        <v>5626</v>
      </c>
      <c r="E3165" s="1">
        <v>30028</v>
      </c>
      <c r="F3165" s="1">
        <v>2014</v>
      </c>
      <c r="G3165" s="1">
        <v>3</v>
      </c>
      <c r="H3165" s="1" t="s">
        <v>2534</v>
      </c>
      <c r="I3165" s="1" t="s">
        <v>44</v>
      </c>
      <c r="J3165" s="1" t="s">
        <v>29</v>
      </c>
      <c r="K3165" s="1" t="str">
        <f>IF(Tabela1[[#This Row],[Situação da Obra]]="Inacabada - PC Técnica Concluída","Inacabada",Tabela1[[#This Row],[Situação da Obra]])</f>
        <v>Inacabada</v>
      </c>
      <c r="L3165" s="1" t="s">
        <v>204</v>
      </c>
      <c r="M3165" s="4">
        <v>44915</v>
      </c>
      <c r="N3165" s="5">
        <v>1.3299999999999999E-2</v>
      </c>
      <c r="O3165" s="4">
        <v>42825</v>
      </c>
      <c r="P3165" s="1" t="s">
        <v>199</v>
      </c>
      <c r="Q3165" s="1" t="s">
        <v>1992</v>
      </c>
      <c r="R3165" s="1" t="s">
        <v>32</v>
      </c>
      <c r="S3165" s="1" t="s">
        <v>205</v>
      </c>
      <c r="T3165" s="1" t="s">
        <v>201</v>
      </c>
      <c r="U3165" s="6">
        <v>1021715.03</v>
      </c>
      <c r="V3165" s="6">
        <v>1022226.14</v>
      </c>
      <c r="W3165" s="6">
        <v>0</v>
      </c>
      <c r="X3165" s="6">
        <v>1022226.14</v>
      </c>
      <c r="Y3165" s="6">
        <v>314628.61</v>
      </c>
      <c r="Z3165" s="7">
        <v>42824</v>
      </c>
      <c r="AA31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5" s="35" t="str">
        <f>IFERROR(
                    _xlfn.XLOOKUP(Tabela1[[#This Row],[ID]],'Base_Solicitações MP'!B:B,'Base_Solicitações MP'!R:R),
                    "Não enviada")</f>
        <v>Diligência</v>
      </c>
      <c r="AC3165" s="15" t="str">
        <f>_xlfn.CONCAT(Tabela1[[#This Row],[Município]],"/",Tabela1[[#This Row],[UF]])</f>
        <v>Arame/MA</v>
      </c>
    </row>
    <row r="3166" spans="1:29" x14ac:dyDescent="0.25">
      <c r="A3166" s="14" t="s">
        <v>705</v>
      </c>
      <c r="B3166" s="2" t="s">
        <v>7233</v>
      </c>
      <c r="C3166" s="2" t="s">
        <v>14074</v>
      </c>
      <c r="D3166" s="3" t="s">
        <v>5626</v>
      </c>
      <c r="E3166" s="1">
        <v>30028</v>
      </c>
      <c r="F3166" s="1">
        <v>2014</v>
      </c>
      <c r="G3166" s="1">
        <v>3</v>
      </c>
      <c r="H3166" s="1" t="s">
        <v>2534</v>
      </c>
      <c r="I3166" s="1" t="s">
        <v>44</v>
      </c>
      <c r="J3166" s="1" t="s">
        <v>29</v>
      </c>
      <c r="K3166" s="1" t="str">
        <f>IF(Tabela1[[#This Row],[Situação da Obra]]="Inacabada - PC Técnica Concluída","Inacabada",Tabela1[[#This Row],[Situação da Obra]])</f>
        <v>Inacabada</v>
      </c>
      <c r="L3166" s="1" t="s">
        <v>204</v>
      </c>
      <c r="M3166" s="4">
        <v>44915</v>
      </c>
      <c r="N3166" s="5">
        <v>0.01</v>
      </c>
      <c r="O3166" s="4">
        <v>42825</v>
      </c>
      <c r="P3166" s="1" t="s">
        <v>199</v>
      </c>
      <c r="Q3166" s="1" t="s">
        <v>1992</v>
      </c>
      <c r="R3166" s="1" t="s">
        <v>32</v>
      </c>
      <c r="S3166" s="1" t="s">
        <v>205</v>
      </c>
      <c r="T3166" s="1" t="s">
        <v>201</v>
      </c>
      <c r="U3166" s="6">
        <v>1017115.01</v>
      </c>
      <c r="V3166" s="6">
        <v>1022226.14</v>
      </c>
      <c r="W3166" s="6">
        <v>0</v>
      </c>
      <c r="X3166" s="6">
        <v>1022226.14</v>
      </c>
      <c r="Y3166" s="6">
        <v>314628.61</v>
      </c>
      <c r="Z3166" s="7">
        <v>42824</v>
      </c>
      <c r="AA31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6" s="35" t="str">
        <f>IFERROR(
                    _xlfn.XLOOKUP(Tabela1[[#This Row],[ID]],'Base_Solicitações MP'!B:B,'Base_Solicitações MP'!R:R),
                    "Não enviada")</f>
        <v>Diligência</v>
      </c>
      <c r="AC3166" s="15" t="str">
        <f>_xlfn.CONCAT(Tabela1[[#This Row],[Município]],"/",Tabela1[[#This Row],[UF]])</f>
        <v>Arame/MA</v>
      </c>
    </row>
    <row r="3167" spans="1:29" x14ac:dyDescent="0.25">
      <c r="A3167" s="14" t="s">
        <v>705</v>
      </c>
      <c r="B3167" s="2" t="s">
        <v>11024</v>
      </c>
      <c r="C3167" s="2" t="s">
        <v>14075</v>
      </c>
      <c r="D3167" s="3" t="s">
        <v>5627</v>
      </c>
      <c r="E3167" s="1">
        <v>30042</v>
      </c>
      <c r="F3167" s="1">
        <v>2014</v>
      </c>
      <c r="G3167" s="1">
        <v>2</v>
      </c>
      <c r="H3167" s="1" t="s">
        <v>2091</v>
      </c>
      <c r="I3167" s="1" t="s">
        <v>44</v>
      </c>
      <c r="J3167" s="1" t="s">
        <v>29</v>
      </c>
      <c r="K3167" s="1" t="str">
        <f>IF(Tabela1[[#This Row],[Situação da Obra]]="Inacabada - PC Técnica Concluída","Inacabada",Tabela1[[#This Row],[Situação da Obra]])</f>
        <v>Inacabada</v>
      </c>
      <c r="L3167" s="1" t="s">
        <v>204</v>
      </c>
      <c r="M3167" s="4">
        <v>44915</v>
      </c>
      <c r="N3167" s="5">
        <v>0.42909999999999998</v>
      </c>
      <c r="O3167" s="4">
        <v>43199</v>
      </c>
      <c r="P3167" s="1" t="s">
        <v>199</v>
      </c>
      <c r="Q3167" s="1" t="s">
        <v>1992</v>
      </c>
      <c r="R3167" s="1" t="s">
        <v>32</v>
      </c>
      <c r="S3167" s="1" t="s">
        <v>200</v>
      </c>
      <c r="T3167" s="1" t="s">
        <v>201</v>
      </c>
      <c r="U3167" s="6">
        <v>940097.96</v>
      </c>
      <c r="V3167" s="6">
        <v>940106.76</v>
      </c>
      <c r="W3167" s="6">
        <v>0</v>
      </c>
      <c r="X3167" s="6">
        <v>940106.76</v>
      </c>
      <c r="Y3167" s="6">
        <v>45.16</v>
      </c>
      <c r="Z3167" s="7">
        <v>44903</v>
      </c>
      <c r="AA31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7" s="35" t="str">
        <f>IFERROR(
                    _xlfn.XLOOKUP(Tabela1[[#This Row],[ID]],'Base_Solicitações MP'!B:B,'Base_Solicitações MP'!R:R),
                    "Não enviada")</f>
        <v>Não enviada</v>
      </c>
      <c r="AC3167" s="15" t="str">
        <f>_xlfn.CONCAT(Tabela1[[#This Row],[Município]],"/",Tabela1[[#This Row],[UF]])</f>
        <v>Buriti Bravo/MA</v>
      </c>
    </row>
    <row r="3168" spans="1:29" x14ac:dyDescent="0.25">
      <c r="A3168" s="14" t="s">
        <v>705</v>
      </c>
      <c r="B3168" s="2" t="s">
        <v>11025</v>
      </c>
      <c r="C3168" s="2" t="s">
        <v>14076</v>
      </c>
      <c r="D3168" s="3" t="s">
        <v>5627</v>
      </c>
      <c r="E3168" s="1" t="s">
        <v>5628</v>
      </c>
      <c r="F3168" s="1">
        <v>2014</v>
      </c>
      <c r="G3168" s="1">
        <v>2</v>
      </c>
      <c r="H3168" s="1" t="s">
        <v>2091</v>
      </c>
      <c r="I3168" s="1" t="s">
        <v>44</v>
      </c>
      <c r="J3168" s="1" t="s">
        <v>29</v>
      </c>
      <c r="K3168" s="1" t="str">
        <f>IF(Tabela1[[#This Row],[Situação da Obra]]="Inacabada - PC Técnica Concluída","Inacabada",Tabela1[[#This Row],[Situação da Obra]])</f>
        <v>Inacabada</v>
      </c>
      <c r="L3168" s="1" t="s">
        <v>204</v>
      </c>
      <c r="M3168" s="4">
        <v>44915</v>
      </c>
      <c r="N3168" s="5">
        <v>0.74929999999999997</v>
      </c>
      <c r="O3168" s="4">
        <v>43199</v>
      </c>
      <c r="P3168" s="1" t="s">
        <v>199</v>
      </c>
      <c r="Q3168" s="1" t="s">
        <v>1992</v>
      </c>
      <c r="R3168" s="1" t="s">
        <v>32</v>
      </c>
      <c r="S3168" s="1" t="s">
        <v>205</v>
      </c>
      <c r="T3168" s="1" t="s">
        <v>201</v>
      </c>
      <c r="U3168" s="6">
        <v>1022212.02</v>
      </c>
      <c r="V3168" s="6">
        <v>1022226.14</v>
      </c>
      <c r="W3168" s="6">
        <v>0</v>
      </c>
      <c r="X3168" s="6">
        <v>1022226.14</v>
      </c>
      <c r="Y3168" s="6">
        <v>45.16</v>
      </c>
      <c r="Z3168" s="7">
        <v>44903</v>
      </c>
      <c r="AA31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8" s="35" t="str">
        <f>IFERROR(
                    _xlfn.XLOOKUP(Tabela1[[#This Row],[ID]],'Base_Solicitações MP'!B:B,'Base_Solicitações MP'!R:R),
                    "Não enviada")</f>
        <v>Não enviada</v>
      </c>
      <c r="AC3168" s="15" t="str">
        <f>_xlfn.CONCAT(Tabela1[[#This Row],[Município]],"/",Tabela1[[#This Row],[UF]])</f>
        <v>Buriti Bravo/MA</v>
      </c>
    </row>
    <row r="3169" spans="1:29" x14ac:dyDescent="0.25">
      <c r="A3169" s="14" t="s">
        <v>705</v>
      </c>
      <c r="B3169" s="2" t="s">
        <v>11026</v>
      </c>
      <c r="C3169" s="2" t="s">
        <v>14077</v>
      </c>
      <c r="D3169" s="3" t="s">
        <v>5629</v>
      </c>
      <c r="E3169" s="1">
        <v>29653</v>
      </c>
      <c r="F3169" s="1">
        <v>2014</v>
      </c>
      <c r="G3169" s="1">
        <v>1</v>
      </c>
      <c r="H3169" s="1" t="s">
        <v>2928</v>
      </c>
      <c r="I3169" s="1" t="s">
        <v>44</v>
      </c>
      <c r="J3169" s="1" t="s">
        <v>29</v>
      </c>
      <c r="K3169" s="1" t="str">
        <f>IF(Tabela1[[#This Row],[Situação da Obra]]="Inacabada - PC Técnica Concluída","Inacabada",Tabela1[[#This Row],[Situação da Obra]])</f>
        <v>Inacabada</v>
      </c>
      <c r="L3169" s="1" t="s">
        <v>412</v>
      </c>
      <c r="M3169" s="4">
        <v>44915</v>
      </c>
      <c r="N3169" s="5">
        <v>0.48820000000000002</v>
      </c>
      <c r="O3169" s="4">
        <v>43624</v>
      </c>
      <c r="P3169" s="1" t="s">
        <v>199</v>
      </c>
      <c r="Q3169" s="1" t="s">
        <v>1992</v>
      </c>
      <c r="R3169" s="1" t="s">
        <v>32</v>
      </c>
      <c r="S3169" s="1" t="s">
        <v>205</v>
      </c>
      <c r="T3169" s="1" t="s">
        <v>201</v>
      </c>
      <c r="U3169" s="6">
        <v>1017930.85</v>
      </c>
      <c r="V3169" s="6">
        <v>1021918.56</v>
      </c>
      <c r="W3169" s="6">
        <v>0</v>
      </c>
      <c r="X3169" s="6">
        <v>1021918.56</v>
      </c>
      <c r="Y3169" s="6">
        <v>2880.71</v>
      </c>
      <c r="Z3169" s="7">
        <v>43464</v>
      </c>
      <c r="AA31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9" s="35" t="str">
        <f>IFERROR(
                    _xlfn.XLOOKUP(Tabela1[[#This Row],[ID]],'Base_Solicitações MP'!B:B,'Base_Solicitações MP'!R:R),
                    "Não enviada")</f>
        <v>Não enviada</v>
      </c>
      <c r="AC3169" s="15" t="str">
        <f>_xlfn.CONCAT(Tabela1[[#This Row],[Município]],"/",Tabela1[[#This Row],[UF]])</f>
        <v>Matinha/MA</v>
      </c>
    </row>
    <row r="3170" spans="1:29" x14ac:dyDescent="0.25">
      <c r="A3170" s="14" t="s">
        <v>705</v>
      </c>
      <c r="B3170" s="2" t="s">
        <v>7538</v>
      </c>
      <c r="C3170" s="2" t="s">
        <v>14078</v>
      </c>
      <c r="D3170" s="3" t="s">
        <v>5630</v>
      </c>
      <c r="E3170" s="1" t="s">
        <v>5631</v>
      </c>
      <c r="F3170" s="1">
        <v>2014</v>
      </c>
      <c r="G3170" s="1">
        <v>1</v>
      </c>
      <c r="H3170" s="1" t="s">
        <v>5632</v>
      </c>
      <c r="I3170" s="1" t="s">
        <v>82</v>
      </c>
      <c r="J3170" s="1" t="s">
        <v>40</v>
      </c>
      <c r="K3170" s="1" t="str">
        <f>IF(Tabela1[[#This Row],[Situação da Obra]]="Inacabada - PC Técnica Concluída","Inacabada",Tabela1[[#This Row],[Situação da Obra]])</f>
        <v>Inacabada</v>
      </c>
      <c r="L3170" s="1" t="s">
        <v>30</v>
      </c>
      <c r="M3170" s="4">
        <v>45005</v>
      </c>
      <c r="N3170" s="5">
        <v>0.30580000000000002</v>
      </c>
      <c r="O3170" s="4">
        <v>44585</v>
      </c>
      <c r="P3170" s="1" t="s">
        <v>31</v>
      </c>
      <c r="Q3170" s="1" t="s">
        <v>710</v>
      </c>
      <c r="R3170" s="1" t="s">
        <v>32</v>
      </c>
      <c r="S3170" s="1" t="s">
        <v>739</v>
      </c>
      <c r="T3170" s="1" t="s">
        <v>34</v>
      </c>
      <c r="U3170" s="6">
        <v>1294044.25</v>
      </c>
      <c r="V3170" s="6">
        <v>1294044.26</v>
      </c>
      <c r="W3170" s="6">
        <v>0</v>
      </c>
      <c r="X3170" s="6">
        <v>1294044.26</v>
      </c>
      <c r="Y3170" s="6">
        <v>421.55</v>
      </c>
      <c r="Z3170" s="7">
        <v>44886</v>
      </c>
      <c r="AA31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0" s="35" t="str">
        <f>IFERROR(
                    _xlfn.XLOOKUP(Tabela1[[#This Row],[ID]],'Base_Solicitações MP'!B:B,'Base_Solicitações MP'!R:R),
                    "Não enviada")</f>
        <v>Diligência</v>
      </c>
      <c r="AC3170" s="15" t="str">
        <f>_xlfn.CONCAT(Tabela1[[#This Row],[Município]],"/",Tabela1[[#This Row],[UF]])</f>
        <v>Itaquara/BA</v>
      </c>
    </row>
    <row r="3171" spans="1:29" x14ac:dyDescent="0.25">
      <c r="A3171" s="14" t="s">
        <v>705</v>
      </c>
      <c r="B3171" s="2" t="s">
        <v>6417</v>
      </c>
      <c r="C3171" s="2" t="s">
        <v>14079</v>
      </c>
      <c r="D3171" s="3" t="s">
        <v>5633</v>
      </c>
      <c r="E3171" s="1" t="s">
        <v>5634</v>
      </c>
      <c r="F3171" s="1">
        <v>2014</v>
      </c>
      <c r="G3171" s="1">
        <v>1</v>
      </c>
      <c r="H3171" s="1" t="s">
        <v>5635</v>
      </c>
      <c r="I3171" s="1" t="s">
        <v>82</v>
      </c>
      <c r="J3171" s="1" t="s">
        <v>40</v>
      </c>
      <c r="K3171" s="1" t="str">
        <f>IF(Tabela1[[#This Row],[Situação da Obra]]="Inacabada - PC Técnica Concluída","Inacabada",Tabela1[[#This Row],[Situação da Obra]])</f>
        <v>Inacabada</v>
      </c>
      <c r="L3171" s="1" t="s">
        <v>30</v>
      </c>
      <c r="M3171" s="4">
        <v>44488</v>
      </c>
      <c r="N3171" s="5">
        <v>0.31690000000000002</v>
      </c>
      <c r="O3171" s="4">
        <v>44477</v>
      </c>
      <c r="P3171" s="1" t="s">
        <v>31</v>
      </c>
      <c r="Q3171" s="1" t="s">
        <v>710</v>
      </c>
      <c r="R3171" s="1" t="s">
        <v>32</v>
      </c>
      <c r="S3171" s="1" t="s">
        <v>739</v>
      </c>
      <c r="T3171" s="1" t="s">
        <v>34</v>
      </c>
      <c r="U3171" s="6">
        <v>984327.43</v>
      </c>
      <c r="V3171" s="6">
        <v>1294044.26</v>
      </c>
      <c r="W3171" s="6">
        <v>0</v>
      </c>
      <c r="X3171" s="6">
        <v>1294044.26</v>
      </c>
      <c r="Y3171" s="6">
        <v>66858.37</v>
      </c>
      <c r="Z3171" s="7">
        <v>44487</v>
      </c>
      <c r="AA31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1" s="35" t="str">
        <f>IFERROR(
                    _xlfn.XLOOKUP(Tabela1[[#This Row],[ID]],'Base_Solicitações MP'!B:B,'Base_Solicitações MP'!R:R),
                    "Não enviada")</f>
        <v>Diligência</v>
      </c>
      <c r="AC3171" s="15" t="str">
        <f>_xlfn.CONCAT(Tabela1[[#This Row],[Município]],"/",Tabela1[[#This Row],[UF]])</f>
        <v>Lajedo do Tabocal/BA</v>
      </c>
    </row>
    <row r="3172" spans="1:29" x14ac:dyDescent="0.25">
      <c r="A3172" s="14" t="s">
        <v>705</v>
      </c>
      <c r="B3172" s="2" t="s">
        <v>7400</v>
      </c>
      <c r="C3172" s="2" t="s">
        <v>14080</v>
      </c>
      <c r="D3172" s="3" t="s">
        <v>5636</v>
      </c>
      <c r="E3172" s="1" t="s">
        <v>5637</v>
      </c>
      <c r="F3172" s="1">
        <v>2014</v>
      </c>
      <c r="G3172" s="1">
        <v>1</v>
      </c>
      <c r="H3172" s="1" t="s">
        <v>5638</v>
      </c>
      <c r="I3172" s="1" t="s">
        <v>82</v>
      </c>
      <c r="J3172" s="1" t="s">
        <v>56</v>
      </c>
      <c r="K3172" s="1" t="str">
        <f>IF(Tabela1[[#This Row],[Situação da Obra]]="Inacabada - PC Técnica Concluída","Inacabada",Tabela1[[#This Row],[Situação da Obra]])</f>
        <v>Paralisada</v>
      </c>
      <c r="L3172" s="1" t="s">
        <v>30</v>
      </c>
      <c r="M3172" s="4">
        <v>44890</v>
      </c>
      <c r="N3172" s="5">
        <v>0.2838</v>
      </c>
      <c r="O3172" s="4">
        <v>44998</v>
      </c>
      <c r="P3172" s="1" t="s">
        <v>31</v>
      </c>
      <c r="Q3172" s="1" t="s">
        <v>710</v>
      </c>
      <c r="R3172" s="1" t="s">
        <v>32</v>
      </c>
      <c r="S3172" s="1" t="s">
        <v>57</v>
      </c>
      <c r="T3172" s="1" t="s">
        <v>34</v>
      </c>
      <c r="U3172" s="6">
        <v>1904361.3</v>
      </c>
      <c r="V3172" s="6">
        <v>1951071.95</v>
      </c>
      <c r="W3172" s="6">
        <v>0</v>
      </c>
      <c r="X3172" s="6">
        <v>1951071.95</v>
      </c>
      <c r="Y3172" s="6">
        <v>58658.91</v>
      </c>
      <c r="Z3172" s="7">
        <v>45130</v>
      </c>
      <c r="AA31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2" s="35" t="str">
        <f>IFERROR(
                    _xlfn.XLOOKUP(Tabela1[[#This Row],[ID]],'Base_Solicitações MP'!B:B,'Base_Solicitações MP'!R:R),
                    "Não enviada")</f>
        <v>Diligência</v>
      </c>
      <c r="AC3172" s="15" t="str">
        <f>_xlfn.CONCAT(Tabela1[[#This Row],[Município]],"/",Tabela1[[#This Row],[UF]])</f>
        <v>Várzea Nova/BA</v>
      </c>
    </row>
    <row r="3173" spans="1:29" x14ac:dyDescent="0.25">
      <c r="A3173" s="14" t="s">
        <v>705</v>
      </c>
      <c r="B3173" s="2" t="s">
        <v>11027</v>
      </c>
      <c r="C3173" s="2" t="s">
        <v>14081</v>
      </c>
      <c r="D3173" s="3" t="s">
        <v>5639</v>
      </c>
      <c r="E3173" s="1" t="s">
        <v>5640</v>
      </c>
      <c r="F3173" s="1">
        <v>2014</v>
      </c>
      <c r="G3173" s="1">
        <v>1</v>
      </c>
      <c r="H3173" s="1" t="s">
        <v>5641</v>
      </c>
      <c r="I3173" s="1" t="s">
        <v>60</v>
      </c>
      <c r="J3173" s="1" t="s">
        <v>56</v>
      </c>
      <c r="K3173" s="1" t="str">
        <f>IF(Tabela1[[#This Row],[Situação da Obra]]="Inacabada - PC Técnica Concluída","Inacabada",Tabela1[[#This Row],[Situação da Obra]])</f>
        <v>Paralisada</v>
      </c>
      <c r="L3173" s="1" t="s">
        <v>30</v>
      </c>
      <c r="M3173" s="4">
        <v>44756</v>
      </c>
      <c r="N3173" s="5">
        <v>0.33500000000000002</v>
      </c>
      <c r="O3173" s="4">
        <v>45044</v>
      </c>
      <c r="P3173" s="1" t="s">
        <v>31</v>
      </c>
      <c r="Q3173" s="1" t="s">
        <v>710</v>
      </c>
      <c r="R3173" s="1" t="s">
        <v>32</v>
      </c>
      <c r="S3173" s="1" t="s">
        <v>739</v>
      </c>
      <c r="T3173" s="1" t="s">
        <v>34</v>
      </c>
      <c r="U3173" s="6">
        <v>1173299.5900000001</v>
      </c>
      <c r="V3173" s="6">
        <v>1201737.6100000001</v>
      </c>
      <c r="W3173" s="6">
        <v>0</v>
      </c>
      <c r="X3173" s="6">
        <v>1201737.6100000001</v>
      </c>
      <c r="Y3173" s="6">
        <v>53274.65</v>
      </c>
      <c r="Z3173" s="7">
        <v>45104</v>
      </c>
      <c r="AA31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73" s="35" t="str">
        <f>IFERROR(
                    _xlfn.XLOOKUP(Tabela1[[#This Row],[ID]],'Base_Solicitações MP'!B:B,'Base_Solicitações MP'!R:R),
                    "Não enviada")</f>
        <v>Não enviada</v>
      </c>
      <c r="AC3173" s="15" t="str">
        <f>_xlfn.CONCAT(Tabela1[[#This Row],[Município]],"/",Tabela1[[#This Row],[UF]])</f>
        <v>Capetinga/MG</v>
      </c>
    </row>
    <row r="3174" spans="1:29" x14ac:dyDescent="0.25">
      <c r="A3174" s="14" t="s">
        <v>705</v>
      </c>
      <c r="B3174" s="2" t="s">
        <v>11028</v>
      </c>
      <c r="C3174" s="2" t="s">
        <v>14082</v>
      </c>
      <c r="D3174" s="3" t="s">
        <v>5642</v>
      </c>
      <c r="E3174" s="1" t="s">
        <v>5643</v>
      </c>
      <c r="F3174" s="1">
        <v>2014</v>
      </c>
      <c r="G3174" s="1">
        <v>1</v>
      </c>
      <c r="H3174" s="1" t="s">
        <v>5644</v>
      </c>
      <c r="I3174" s="1" t="s">
        <v>60</v>
      </c>
      <c r="J3174" s="1" t="s">
        <v>56</v>
      </c>
      <c r="K3174" s="1" t="str">
        <f>IF(Tabela1[[#This Row],[Situação da Obra]]="Inacabada - PC Técnica Concluída","Inacabada",Tabela1[[#This Row],[Situação da Obra]])</f>
        <v>Paralisada</v>
      </c>
      <c r="L3174" s="1" t="s">
        <v>30</v>
      </c>
      <c r="M3174" s="4">
        <v>44915</v>
      </c>
      <c r="N3174" s="5">
        <v>0.88729999999999998</v>
      </c>
      <c r="O3174" s="4">
        <v>45041</v>
      </c>
      <c r="P3174" s="1" t="s">
        <v>31</v>
      </c>
      <c r="Q3174" s="1" t="s">
        <v>710</v>
      </c>
      <c r="R3174" s="1" t="s">
        <v>32</v>
      </c>
      <c r="S3174" s="1" t="s">
        <v>739</v>
      </c>
      <c r="T3174" s="1" t="s">
        <v>34</v>
      </c>
      <c r="U3174" s="6">
        <v>1201737.6299999999</v>
      </c>
      <c r="V3174" s="6">
        <v>1201737.6100000001</v>
      </c>
      <c r="W3174" s="6">
        <v>0</v>
      </c>
      <c r="X3174" s="6">
        <v>1201737.6100000001</v>
      </c>
      <c r="Y3174" s="6">
        <v>20507.13</v>
      </c>
      <c r="Z3174" s="7">
        <v>45310</v>
      </c>
      <c r="AA31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4" s="35" t="str">
        <f>IFERROR(
                    _xlfn.XLOOKUP(Tabela1[[#This Row],[ID]],'Base_Solicitações MP'!B:B,'Base_Solicitações MP'!R:R),
                    "Não enviada")</f>
        <v>Diligência</v>
      </c>
      <c r="AC3174" s="15" t="str">
        <f>_xlfn.CONCAT(Tabela1[[#This Row],[Município]],"/",Tabela1[[#This Row],[UF]])</f>
        <v>Crisólita/MG</v>
      </c>
    </row>
    <row r="3175" spans="1:29" x14ac:dyDescent="0.25">
      <c r="A3175" s="14" t="s">
        <v>705</v>
      </c>
      <c r="B3175" s="2" t="s">
        <v>7112</v>
      </c>
      <c r="C3175" s="2" t="s">
        <v>14083</v>
      </c>
      <c r="D3175" s="3" t="s">
        <v>5645</v>
      </c>
      <c r="E3175" s="1" t="s">
        <v>5646</v>
      </c>
      <c r="F3175" s="1">
        <v>2014</v>
      </c>
      <c r="G3175" s="1">
        <v>1</v>
      </c>
      <c r="H3175" s="1" t="s">
        <v>5352</v>
      </c>
      <c r="I3175" s="1" t="s">
        <v>60</v>
      </c>
      <c r="J3175" s="1" t="s">
        <v>40</v>
      </c>
      <c r="K3175" s="1" t="str">
        <f>IF(Tabela1[[#This Row],[Situação da Obra]]="Inacabada - PC Técnica Concluída","Inacabada",Tabela1[[#This Row],[Situação da Obra]])</f>
        <v>Inacabada</v>
      </c>
      <c r="L3175" s="1" t="s">
        <v>30</v>
      </c>
      <c r="M3175" s="4">
        <v>44553</v>
      </c>
      <c r="N3175" s="5">
        <v>0.82330000000000003</v>
      </c>
      <c r="O3175" s="4">
        <v>44490</v>
      </c>
      <c r="P3175" s="1" t="s">
        <v>31</v>
      </c>
      <c r="Q3175" s="1" t="s">
        <v>710</v>
      </c>
      <c r="R3175" s="1" t="s">
        <v>32</v>
      </c>
      <c r="S3175" s="1" t="s">
        <v>739</v>
      </c>
      <c r="T3175" s="1" t="s">
        <v>34</v>
      </c>
      <c r="U3175" s="6">
        <v>947267.39</v>
      </c>
      <c r="V3175" s="6">
        <v>1201737.6100000001</v>
      </c>
      <c r="W3175" s="6">
        <v>0</v>
      </c>
      <c r="X3175" s="6">
        <v>1201737.6100000001</v>
      </c>
      <c r="Y3175" s="6">
        <v>8448</v>
      </c>
      <c r="Z3175" s="7">
        <v>44530</v>
      </c>
      <c r="AA31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5" s="35" t="str">
        <f>IFERROR(
                    _xlfn.XLOOKUP(Tabela1[[#This Row],[ID]],'Base_Solicitações MP'!B:B,'Base_Solicitações MP'!R:R),
                    "Não enviada")</f>
        <v>Diligência</v>
      </c>
      <c r="AC3175" s="15" t="str">
        <f>_xlfn.CONCAT(Tabela1[[#This Row],[Município]],"/",Tabela1[[#This Row],[UF]])</f>
        <v>Dores de Campos/MG</v>
      </c>
    </row>
    <row r="3176" spans="1:29" x14ac:dyDescent="0.25">
      <c r="A3176" s="14" t="s">
        <v>705</v>
      </c>
      <c r="B3176" s="2" t="s">
        <v>11029</v>
      </c>
      <c r="C3176" s="2" t="s">
        <v>14084</v>
      </c>
      <c r="D3176" s="3" t="s">
        <v>5647</v>
      </c>
      <c r="E3176" s="1" t="s">
        <v>5648</v>
      </c>
      <c r="F3176" s="1">
        <v>2014</v>
      </c>
      <c r="G3176" s="1">
        <v>1</v>
      </c>
      <c r="H3176" s="1" t="s">
        <v>5649</v>
      </c>
      <c r="I3176" s="1" t="s">
        <v>112</v>
      </c>
      <c r="J3176" s="1" t="s">
        <v>40</v>
      </c>
      <c r="K3176" s="1" t="str">
        <f>IF(Tabela1[[#This Row],[Situação da Obra]]="Inacabada - PC Técnica Concluída","Inacabada",Tabela1[[#This Row],[Situação da Obra]])</f>
        <v>Inacabada</v>
      </c>
      <c r="L3176" s="1" t="s">
        <v>30</v>
      </c>
      <c r="M3176" s="4">
        <v>44455</v>
      </c>
      <c r="N3176" s="5">
        <v>0.55979999999999996</v>
      </c>
      <c r="O3176" s="4">
        <v>44428</v>
      </c>
      <c r="P3176" s="1" t="s">
        <v>31</v>
      </c>
      <c r="Q3176" s="1" t="s">
        <v>710</v>
      </c>
      <c r="R3176" s="1" t="s">
        <v>32</v>
      </c>
      <c r="S3176" s="1" t="s">
        <v>739</v>
      </c>
      <c r="T3176" s="1" t="s">
        <v>34</v>
      </c>
      <c r="U3176" s="6">
        <v>1308833.44</v>
      </c>
      <c r="V3176" s="6">
        <v>1309708.67</v>
      </c>
      <c r="W3176" s="6">
        <v>0</v>
      </c>
      <c r="X3176" s="6">
        <v>1309708.67</v>
      </c>
      <c r="Y3176" s="6">
        <v>4296.93</v>
      </c>
      <c r="Z3176" s="7">
        <v>45410</v>
      </c>
      <c r="AA31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76" s="35" t="str">
        <f>IFERROR(
                    _xlfn.XLOOKUP(Tabela1[[#This Row],[ID]],'Base_Solicitações MP'!B:B,'Base_Solicitações MP'!R:R),
                    "Não enviada")</f>
        <v>Não enviada</v>
      </c>
      <c r="AC3176" s="15" t="str">
        <f>_xlfn.CONCAT(Tabela1[[#This Row],[Município]],"/",Tabela1[[#This Row],[UF]])</f>
        <v>São José do Xingu/MT</v>
      </c>
    </row>
    <row r="3177" spans="1:29" x14ac:dyDescent="0.25">
      <c r="A3177" s="14" t="s">
        <v>705</v>
      </c>
      <c r="B3177" s="2" t="s">
        <v>11030</v>
      </c>
      <c r="C3177" s="2" t="s">
        <v>14085</v>
      </c>
      <c r="D3177" s="3" t="s">
        <v>5650</v>
      </c>
      <c r="E3177" s="1" t="s">
        <v>5651</v>
      </c>
      <c r="F3177" s="1">
        <v>2014</v>
      </c>
      <c r="G3177" s="1">
        <v>1</v>
      </c>
      <c r="H3177" s="1" t="s">
        <v>179</v>
      </c>
      <c r="I3177" s="1" t="s">
        <v>129</v>
      </c>
      <c r="J3177" s="1" t="s">
        <v>56</v>
      </c>
      <c r="K3177" s="1" t="str">
        <f>IF(Tabela1[[#This Row],[Situação da Obra]]="Inacabada - PC Técnica Concluída","Inacabada",Tabela1[[#This Row],[Situação da Obra]])</f>
        <v>Paralisada</v>
      </c>
      <c r="L3177" s="1" t="s">
        <v>30</v>
      </c>
      <c r="M3177" s="4">
        <v>44659</v>
      </c>
      <c r="N3177" s="5">
        <v>0.1966</v>
      </c>
      <c r="O3177" s="4">
        <v>44993</v>
      </c>
      <c r="P3177" s="1" t="s">
        <v>31</v>
      </c>
      <c r="Q3177" s="1" t="s">
        <v>710</v>
      </c>
      <c r="R3177" s="1" t="s">
        <v>32</v>
      </c>
      <c r="S3177" s="1" t="s">
        <v>739</v>
      </c>
      <c r="T3177" s="1" t="s">
        <v>34</v>
      </c>
      <c r="U3177" s="6">
        <v>1536500.11</v>
      </c>
      <c r="V3177" s="6">
        <v>922490.03</v>
      </c>
      <c r="W3177" s="6">
        <v>263265.81</v>
      </c>
      <c r="X3177" s="6">
        <v>1185755.8400000001</v>
      </c>
      <c r="Y3177" s="6">
        <v>6441.21</v>
      </c>
      <c r="Z3177" s="7">
        <v>45306</v>
      </c>
      <c r="AA31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7" s="35" t="str">
        <f>IFERROR(
                    _xlfn.XLOOKUP(Tabela1[[#This Row],[ID]],'Base_Solicitações MP'!B:B,'Base_Solicitações MP'!R:R),
                    "Não enviada")</f>
        <v>Diligência</v>
      </c>
      <c r="AC3177" s="15" t="str">
        <f>_xlfn.CONCAT(Tabela1[[#This Row],[Município]],"/",Tabela1[[#This Row],[UF]])</f>
        <v>Natal/RN</v>
      </c>
    </row>
    <row r="3178" spans="1:29" x14ac:dyDescent="0.25">
      <c r="A3178" s="14" t="s">
        <v>705</v>
      </c>
      <c r="B3178" s="2" t="s">
        <v>11031</v>
      </c>
      <c r="C3178" s="2" t="s">
        <v>14086</v>
      </c>
      <c r="D3178" s="3" t="s">
        <v>5652</v>
      </c>
      <c r="E3178" s="1" t="s">
        <v>5653</v>
      </c>
      <c r="F3178" s="1">
        <v>2014</v>
      </c>
      <c r="G3178" s="1">
        <v>1</v>
      </c>
      <c r="H3178" s="1" t="s">
        <v>3838</v>
      </c>
      <c r="I3178" s="1" t="s">
        <v>444</v>
      </c>
      <c r="J3178" s="1" t="s">
        <v>56</v>
      </c>
      <c r="K3178" s="1" t="str">
        <f>IF(Tabela1[[#This Row],[Situação da Obra]]="Inacabada - PC Técnica Concluída","Inacabada",Tabela1[[#This Row],[Situação da Obra]])</f>
        <v>Paralisada</v>
      </c>
      <c r="L3178" s="1" t="s">
        <v>30</v>
      </c>
      <c r="M3178" s="4">
        <v>44095</v>
      </c>
      <c r="N3178" s="5">
        <v>0.28410000000000002</v>
      </c>
      <c r="O3178" s="4">
        <v>45058</v>
      </c>
      <c r="P3178" s="1" t="s">
        <v>31</v>
      </c>
      <c r="Q3178" s="1" t="s">
        <v>710</v>
      </c>
      <c r="R3178" s="1" t="s">
        <v>32</v>
      </c>
      <c r="S3178" s="1" t="s">
        <v>57</v>
      </c>
      <c r="T3178" s="1" t="s">
        <v>34</v>
      </c>
      <c r="U3178" s="6">
        <v>1984750.25</v>
      </c>
      <c r="V3178" s="6">
        <v>2048300.76</v>
      </c>
      <c r="W3178" s="6">
        <v>0</v>
      </c>
      <c r="X3178" s="6">
        <v>2048300.76</v>
      </c>
      <c r="Y3178" s="6">
        <v>25483.88</v>
      </c>
      <c r="Z3178" s="7">
        <v>45245</v>
      </c>
      <c r="AA31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8" s="35" t="str">
        <f>IFERROR(
                    _xlfn.XLOOKUP(Tabela1[[#This Row],[ID]],'Base_Solicitações MP'!B:B,'Base_Solicitações MP'!R:R),
                    "Não enviada")</f>
        <v>Diligência</v>
      </c>
      <c r="AC3178" s="15" t="str">
        <f>_xlfn.CONCAT(Tabela1[[#This Row],[Município]],"/",Tabela1[[#This Row],[UF]])</f>
        <v>Tarauacá/AC</v>
      </c>
    </row>
    <row r="3179" spans="1:29" x14ac:dyDescent="0.25">
      <c r="A3179" s="14" t="s">
        <v>705</v>
      </c>
      <c r="B3179" s="2" t="s">
        <v>8145</v>
      </c>
      <c r="C3179" s="2" t="s">
        <v>14087</v>
      </c>
      <c r="D3179" s="3" t="s">
        <v>5654</v>
      </c>
      <c r="E3179" s="1" t="s">
        <v>5655</v>
      </c>
      <c r="F3179" s="1">
        <v>2014</v>
      </c>
      <c r="G3179" s="1">
        <v>1</v>
      </c>
      <c r="H3179" s="1" t="s">
        <v>1883</v>
      </c>
      <c r="I3179" s="1" t="s">
        <v>44</v>
      </c>
      <c r="J3179" s="1" t="s">
        <v>56</v>
      </c>
      <c r="K3179" s="1" t="str">
        <f>IF(Tabela1[[#This Row],[Situação da Obra]]="Inacabada - PC Técnica Concluída","Inacabada",Tabela1[[#This Row],[Situação da Obra]])</f>
        <v>Paralisada</v>
      </c>
      <c r="L3179" s="1" t="s">
        <v>30</v>
      </c>
      <c r="M3179" s="4">
        <v>44196</v>
      </c>
      <c r="N3179" s="5">
        <v>0.58930000000000005</v>
      </c>
      <c r="O3179" s="4">
        <v>44743</v>
      </c>
      <c r="P3179" s="1" t="s">
        <v>31</v>
      </c>
      <c r="Q3179" s="1" t="s">
        <v>710</v>
      </c>
      <c r="R3179" s="1" t="s">
        <v>32</v>
      </c>
      <c r="S3179" s="1" t="s">
        <v>57</v>
      </c>
      <c r="T3179" s="1" t="s">
        <v>34</v>
      </c>
      <c r="U3179" s="6">
        <v>1834408.51</v>
      </c>
      <c r="V3179" s="6">
        <v>1842912.09</v>
      </c>
      <c r="W3179" s="6">
        <v>0</v>
      </c>
      <c r="X3179" s="6">
        <v>1842912.09</v>
      </c>
      <c r="Y3179" s="6">
        <v>113045.27</v>
      </c>
      <c r="Z3179" s="7">
        <v>45293</v>
      </c>
      <c r="AA31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9" s="35" t="str">
        <f>IFERROR(
                    _xlfn.XLOOKUP(Tabela1[[#This Row],[ID]],'Base_Solicitações MP'!B:B,'Base_Solicitações MP'!R:R),
                    "Não enviada")</f>
        <v>Diligência</v>
      </c>
      <c r="AC3179" s="15" t="str">
        <f>_xlfn.CONCAT(Tabela1[[#This Row],[Município]],"/",Tabela1[[#This Row],[UF]])</f>
        <v>Barreirinhas/MA</v>
      </c>
    </row>
    <row r="3180" spans="1:29" x14ac:dyDescent="0.25">
      <c r="A3180" s="14" t="s">
        <v>705</v>
      </c>
      <c r="B3180" s="2" t="s">
        <v>11032</v>
      </c>
      <c r="C3180" s="2" t="s">
        <v>14088</v>
      </c>
      <c r="D3180" s="3" t="s">
        <v>5656</v>
      </c>
      <c r="E3180" s="1" t="s">
        <v>5657</v>
      </c>
      <c r="F3180" s="1">
        <v>2014</v>
      </c>
      <c r="G3180" s="1">
        <v>1</v>
      </c>
      <c r="H3180" s="1" t="s">
        <v>3930</v>
      </c>
      <c r="I3180" s="1" t="s">
        <v>28</v>
      </c>
      <c r="J3180" s="1" t="s">
        <v>56</v>
      </c>
      <c r="K3180" s="1" t="str">
        <f>IF(Tabela1[[#This Row],[Situação da Obra]]="Inacabada - PC Técnica Concluída","Inacabada",Tabela1[[#This Row],[Situação da Obra]])</f>
        <v>Paralisada</v>
      </c>
      <c r="L3180" s="1" t="s">
        <v>30</v>
      </c>
      <c r="M3180" s="4">
        <v>44854</v>
      </c>
      <c r="N3180" s="5">
        <v>0.83130000000000004</v>
      </c>
      <c r="O3180" s="4">
        <v>45057</v>
      </c>
      <c r="P3180" s="1" t="s">
        <v>709</v>
      </c>
      <c r="Q3180" s="1" t="s">
        <v>710</v>
      </c>
      <c r="R3180" s="1" t="s">
        <v>32</v>
      </c>
      <c r="S3180" s="1" t="s">
        <v>716</v>
      </c>
      <c r="T3180" s="1" t="s">
        <v>712</v>
      </c>
      <c r="U3180" s="6">
        <v>523987.24</v>
      </c>
      <c r="V3180" s="6">
        <v>505495.37</v>
      </c>
      <c r="W3180" s="6">
        <v>0</v>
      </c>
      <c r="X3180" s="6">
        <v>505495.37</v>
      </c>
      <c r="Y3180" s="6">
        <v>13449.35</v>
      </c>
      <c r="Z3180" s="7">
        <v>45080</v>
      </c>
      <c r="AA31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80" s="35" t="str">
        <f>IFERROR(
                    _xlfn.XLOOKUP(Tabela1[[#This Row],[ID]],'Base_Solicitações MP'!B:B,'Base_Solicitações MP'!R:R),
                    "Não enviada")</f>
        <v>Em Cadastramento</v>
      </c>
      <c r="AC3180" s="15" t="str">
        <f>_xlfn.CONCAT(Tabela1[[#This Row],[Município]],"/",Tabela1[[#This Row],[UF]])</f>
        <v>Meruoca/CE</v>
      </c>
    </row>
    <row r="3181" spans="1:29" x14ac:dyDescent="0.25">
      <c r="A3181" s="14" t="s">
        <v>705</v>
      </c>
      <c r="B3181" s="2" t="s">
        <v>11033</v>
      </c>
      <c r="C3181" s="2" t="s">
        <v>14089</v>
      </c>
      <c r="D3181" s="3" t="s">
        <v>5658</v>
      </c>
      <c r="E3181" s="1" t="s">
        <v>5659</v>
      </c>
      <c r="F3181" s="1">
        <v>2014</v>
      </c>
      <c r="G3181" s="1">
        <v>3</v>
      </c>
      <c r="H3181" s="1" t="s">
        <v>5660</v>
      </c>
      <c r="I3181" s="1" t="s">
        <v>44</v>
      </c>
      <c r="J3181" s="1" t="s">
        <v>56</v>
      </c>
      <c r="K3181" s="1" t="str">
        <f>IF(Tabela1[[#This Row],[Situação da Obra]]="Inacabada - PC Técnica Concluída","Inacabada",Tabela1[[#This Row],[Situação da Obra]])</f>
        <v>Paralisada</v>
      </c>
      <c r="L3181" s="1" t="s">
        <v>30</v>
      </c>
      <c r="M3181" s="4">
        <v>44574</v>
      </c>
      <c r="N3181" s="5">
        <v>0.31109999999999999</v>
      </c>
      <c r="O3181" s="4">
        <v>45048</v>
      </c>
      <c r="P3181" s="1" t="s">
        <v>709</v>
      </c>
      <c r="Q3181" s="1" t="s">
        <v>710</v>
      </c>
      <c r="R3181" s="1" t="s">
        <v>32</v>
      </c>
      <c r="S3181" s="1" t="s">
        <v>716</v>
      </c>
      <c r="T3181" s="1" t="s">
        <v>712</v>
      </c>
      <c r="U3181" s="6">
        <v>576471.38</v>
      </c>
      <c r="V3181" s="6">
        <v>509916.89</v>
      </c>
      <c r="W3181" s="6">
        <v>0</v>
      </c>
      <c r="X3181" s="6">
        <v>509916.89</v>
      </c>
      <c r="Y3181" s="6">
        <v>411042.31</v>
      </c>
      <c r="Z3181" s="7">
        <v>45251</v>
      </c>
      <c r="AA31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1" s="35" t="str">
        <f>IFERROR(
                    _xlfn.XLOOKUP(Tabela1[[#This Row],[ID]],'Base_Solicitações MP'!B:B,'Base_Solicitações MP'!R:R),
                    "Não enviada")</f>
        <v>Diligência</v>
      </c>
      <c r="AC3181" s="15" t="str">
        <f>_xlfn.CONCAT(Tabela1[[#This Row],[Município]],"/",Tabela1[[#This Row],[UF]])</f>
        <v>Bacuri/MA</v>
      </c>
    </row>
    <row r="3182" spans="1:29" x14ac:dyDescent="0.25">
      <c r="A3182" s="14" t="s">
        <v>705</v>
      </c>
      <c r="B3182" s="2" t="s">
        <v>11034</v>
      </c>
      <c r="C3182" s="2" t="s">
        <v>14090</v>
      </c>
      <c r="D3182" s="3" t="s">
        <v>5658</v>
      </c>
      <c r="E3182" s="1" t="s">
        <v>5659</v>
      </c>
      <c r="F3182" s="1">
        <v>2014</v>
      </c>
      <c r="G3182" s="1">
        <v>3</v>
      </c>
      <c r="H3182" s="1" t="s">
        <v>5660</v>
      </c>
      <c r="I3182" s="1" t="s">
        <v>44</v>
      </c>
      <c r="J3182" s="1" t="s">
        <v>56</v>
      </c>
      <c r="K3182" s="1" t="str">
        <f>IF(Tabela1[[#This Row],[Situação da Obra]]="Inacabada - PC Técnica Concluída","Inacabada",Tabela1[[#This Row],[Situação da Obra]])</f>
        <v>Paralisada</v>
      </c>
      <c r="L3182" s="1" t="s">
        <v>30</v>
      </c>
      <c r="M3182" s="4">
        <v>44746</v>
      </c>
      <c r="N3182" s="5">
        <v>0.2838</v>
      </c>
      <c r="O3182" s="4">
        <v>45043</v>
      </c>
      <c r="P3182" s="1" t="s">
        <v>709</v>
      </c>
      <c r="Q3182" s="1" t="s">
        <v>710</v>
      </c>
      <c r="R3182" s="1" t="s">
        <v>32</v>
      </c>
      <c r="S3182" s="1" t="s">
        <v>716</v>
      </c>
      <c r="T3182" s="1" t="s">
        <v>712</v>
      </c>
      <c r="U3182" s="6">
        <v>493589.26</v>
      </c>
      <c r="V3182" s="6">
        <v>509916.89</v>
      </c>
      <c r="W3182" s="6">
        <v>0</v>
      </c>
      <c r="X3182" s="6">
        <v>509916.89</v>
      </c>
      <c r="Y3182" s="6">
        <v>411042.31</v>
      </c>
      <c r="Z3182" s="7">
        <v>45251</v>
      </c>
      <c r="AA31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2" s="35" t="str">
        <f>IFERROR(
                    _xlfn.XLOOKUP(Tabela1[[#This Row],[ID]],'Base_Solicitações MP'!B:B,'Base_Solicitações MP'!R:R),
                    "Não enviada")</f>
        <v>Aguardando Análise FNDE</v>
      </c>
      <c r="AC3182" s="15" t="str">
        <f>_xlfn.CONCAT(Tabela1[[#This Row],[Município]],"/",Tabela1[[#This Row],[UF]])</f>
        <v>Bacuri/MA</v>
      </c>
    </row>
    <row r="3183" spans="1:29" x14ac:dyDescent="0.25">
      <c r="A3183" s="14" t="s">
        <v>705</v>
      </c>
      <c r="B3183" s="2" t="s">
        <v>11035</v>
      </c>
      <c r="C3183" s="2" t="s">
        <v>14091</v>
      </c>
      <c r="D3183" s="3" t="s">
        <v>5661</v>
      </c>
      <c r="E3183" s="1" t="s">
        <v>5662</v>
      </c>
      <c r="F3183" s="1">
        <v>2014</v>
      </c>
      <c r="G3183" s="1">
        <v>1</v>
      </c>
      <c r="H3183" s="1" t="s">
        <v>5663</v>
      </c>
      <c r="I3183" s="1" t="s">
        <v>352</v>
      </c>
      <c r="J3183" s="1" t="s">
        <v>29</v>
      </c>
      <c r="K3183" s="1" t="str">
        <f>IF(Tabela1[[#This Row],[Situação da Obra]]="Inacabada - PC Técnica Concluída","Inacabada",Tabela1[[#This Row],[Situação da Obra]])</f>
        <v>Inacabada</v>
      </c>
      <c r="L3183" s="1" t="s">
        <v>30</v>
      </c>
      <c r="M3183" s="4">
        <v>44988</v>
      </c>
      <c r="N3183" s="5">
        <v>0.92959999999999998</v>
      </c>
      <c r="O3183" s="4">
        <v>44452</v>
      </c>
      <c r="P3183" s="1" t="s">
        <v>31</v>
      </c>
      <c r="Q3183" s="1" t="s">
        <v>710</v>
      </c>
      <c r="R3183" s="1" t="s">
        <v>32</v>
      </c>
      <c r="S3183" s="1" t="s">
        <v>353</v>
      </c>
      <c r="T3183" s="1" t="s">
        <v>34</v>
      </c>
      <c r="U3183" s="6">
        <v>1764821.7</v>
      </c>
      <c r="V3183" s="6">
        <v>1379706.9</v>
      </c>
      <c r="W3183" s="6">
        <v>0</v>
      </c>
      <c r="X3183" s="6">
        <v>1379706.9</v>
      </c>
      <c r="Y3183" s="6">
        <v>4340.16</v>
      </c>
      <c r="Z3183" s="7">
        <v>44439</v>
      </c>
      <c r="AA31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3" s="35" t="str">
        <f>IFERROR(
                    _xlfn.XLOOKUP(Tabela1[[#This Row],[ID]],'Base_Solicitações MP'!B:B,'Base_Solicitações MP'!R:R),
                    "Não enviada")</f>
        <v>Aguardando Análise FNDE</v>
      </c>
      <c r="AC3183" s="15" t="str">
        <f>_xlfn.CONCAT(Tabela1[[#This Row],[Município]],"/",Tabela1[[#This Row],[UF]])</f>
        <v>São José da Laje/AL</v>
      </c>
    </row>
    <row r="3184" spans="1:29" x14ac:dyDescent="0.25">
      <c r="A3184" s="14" t="s">
        <v>705</v>
      </c>
      <c r="B3184" s="2" t="s">
        <v>11036</v>
      </c>
      <c r="C3184" s="2" t="s">
        <v>14092</v>
      </c>
      <c r="D3184" s="3" t="s">
        <v>5664</v>
      </c>
      <c r="E3184" s="1" t="s">
        <v>5665</v>
      </c>
      <c r="F3184" s="1">
        <v>2014</v>
      </c>
      <c r="G3184" s="1">
        <v>1</v>
      </c>
      <c r="H3184" s="1" t="s">
        <v>290</v>
      </c>
      <c r="I3184" s="1" t="s">
        <v>44</v>
      </c>
      <c r="J3184" s="1" t="s">
        <v>40</v>
      </c>
      <c r="K3184" s="1" t="str">
        <f>IF(Tabela1[[#This Row],[Situação da Obra]]="Inacabada - PC Técnica Concluída","Inacabada",Tabela1[[#This Row],[Situação da Obra]])</f>
        <v>Inacabada</v>
      </c>
      <c r="L3184" s="1" t="s">
        <v>30</v>
      </c>
      <c r="M3184" s="4">
        <v>42615</v>
      </c>
      <c r="N3184" s="5">
        <v>0.11899999999999999</v>
      </c>
      <c r="O3184" s="4">
        <v>42122</v>
      </c>
      <c r="P3184" s="1" t="s">
        <v>709</v>
      </c>
      <c r="Q3184" s="1" t="s">
        <v>710</v>
      </c>
      <c r="R3184" s="1" t="s">
        <v>32</v>
      </c>
      <c r="S3184" s="1" t="s">
        <v>716</v>
      </c>
      <c r="T3184" s="1" t="s">
        <v>712</v>
      </c>
      <c r="U3184" s="6">
        <v>507806.85</v>
      </c>
      <c r="V3184" s="6">
        <v>509999.68</v>
      </c>
      <c r="W3184" s="6">
        <v>0</v>
      </c>
      <c r="X3184" s="6">
        <v>509999.68</v>
      </c>
      <c r="Y3184" s="6">
        <v>0</v>
      </c>
      <c r="Z3184" s="7">
        <v>42590</v>
      </c>
      <c r="AA31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4" s="35" t="str">
        <f>IFERROR(
                    _xlfn.XLOOKUP(Tabela1[[#This Row],[ID]],'Base_Solicitações MP'!B:B,'Base_Solicitações MP'!R:R),
                    "Não enviada")</f>
        <v>Diligência</v>
      </c>
      <c r="AC3184" s="15" t="str">
        <f>_xlfn.CONCAT(Tabela1[[#This Row],[Município]],"/",Tabela1[[#This Row],[UF]])</f>
        <v>Turilândia/MA</v>
      </c>
    </row>
    <row r="3185" spans="1:29" x14ac:dyDescent="0.25">
      <c r="A3185" s="14" t="s">
        <v>705</v>
      </c>
      <c r="B3185" s="2" t="s">
        <v>11037</v>
      </c>
      <c r="C3185" s="2" t="s">
        <v>14093</v>
      </c>
      <c r="D3185" s="3" t="s">
        <v>5666</v>
      </c>
      <c r="E3185" s="1" t="s">
        <v>5667</v>
      </c>
      <c r="F3185" s="1">
        <v>2014</v>
      </c>
      <c r="G3185" s="1">
        <v>1</v>
      </c>
      <c r="H3185" s="1" t="s">
        <v>5668</v>
      </c>
      <c r="I3185" s="1" t="s">
        <v>212</v>
      </c>
      <c r="J3185" s="1" t="s">
        <v>29</v>
      </c>
      <c r="K3185" s="1" t="str">
        <f>IF(Tabela1[[#This Row],[Situação da Obra]]="Inacabada - PC Técnica Concluída","Inacabada",Tabela1[[#This Row],[Situação da Obra]])</f>
        <v>Inacabada</v>
      </c>
      <c r="L3185" s="1" t="s">
        <v>30</v>
      </c>
      <c r="M3185" s="4">
        <v>44915</v>
      </c>
      <c r="N3185" s="5">
        <v>0.39250000000000002</v>
      </c>
      <c r="O3185" s="4">
        <v>44191</v>
      </c>
      <c r="P3185" s="1" t="s">
        <v>31</v>
      </c>
      <c r="Q3185" s="1" t="s">
        <v>710</v>
      </c>
      <c r="R3185" s="1" t="s">
        <v>32</v>
      </c>
      <c r="S3185" s="1" t="s">
        <v>739</v>
      </c>
      <c r="T3185" s="1" t="s">
        <v>34</v>
      </c>
      <c r="U3185" s="6">
        <v>1129861.56</v>
      </c>
      <c r="V3185" s="6">
        <v>1293752.6299999999</v>
      </c>
      <c r="W3185" s="6">
        <v>0</v>
      </c>
      <c r="X3185" s="6">
        <v>1293752.6299999999</v>
      </c>
      <c r="Y3185" s="6">
        <v>0</v>
      </c>
      <c r="Z3185" s="7">
        <v>43920</v>
      </c>
      <c r="AA31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85" s="35" t="str">
        <f>IFERROR(
                    _xlfn.XLOOKUP(Tabela1[[#This Row],[ID]],'Base_Solicitações MP'!B:B,'Base_Solicitações MP'!R:R),
                    "Não enviada")</f>
        <v>Não enviada</v>
      </c>
      <c r="AC3185" s="15" t="str">
        <f>_xlfn.CONCAT(Tabela1[[#This Row],[Município]],"/",Tabela1[[#This Row],[UF]])</f>
        <v>Caapiranga/AM</v>
      </c>
    </row>
    <row r="3186" spans="1:29" x14ac:dyDescent="0.25">
      <c r="A3186" s="14" t="s">
        <v>705</v>
      </c>
      <c r="B3186" s="2" t="s">
        <v>11038</v>
      </c>
      <c r="C3186" s="2" t="s">
        <v>14094</v>
      </c>
      <c r="D3186" s="3" t="s">
        <v>5669</v>
      </c>
      <c r="E3186" s="1" t="s">
        <v>5670</v>
      </c>
      <c r="F3186" s="1">
        <v>2014</v>
      </c>
      <c r="G3186" s="1">
        <v>1</v>
      </c>
      <c r="H3186" s="1" t="s">
        <v>502</v>
      </c>
      <c r="I3186" s="1" t="s">
        <v>280</v>
      </c>
      <c r="J3186" s="1" t="s">
        <v>29</v>
      </c>
      <c r="K3186" s="1" t="str">
        <f>IF(Tabela1[[#This Row],[Situação da Obra]]="Inacabada - PC Técnica Concluída","Inacabada",Tabela1[[#This Row],[Situação da Obra]])</f>
        <v>Inacabada</v>
      </c>
      <c r="L3186" s="1" t="s">
        <v>30</v>
      </c>
      <c r="M3186" s="4">
        <v>44915</v>
      </c>
      <c r="N3186" s="5">
        <v>0.17100000000000001</v>
      </c>
      <c r="O3186" s="4">
        <v>42954</v>
      </c>
      <c r="P3186" s="1" t="s">
        <v>31</v>
      </c>
      <c r="Q3186" s="1" t="s">
        <v>710</v>
      </c>
      <c r="R3186" s="1" t="s">
        <v>32</v>
      </c>
      <c r="S3186" s="1" t="s">
        <v>57</v>
      </c>
      <c r="T3186" s="1" t="s">
        <v>34</v>
      </c>
      <c r="U3186" s="6">
        <v>1828016.56</v>
      </c>
      <c r="V3186" s="6">
        <v>1920220.24</v>
      </c>
      <c r="W3186" s="6">
        <v>0</v>
      </c>
      <c r="X3186" s="6">
        <v>1920220.24</v>
      </c>
      <c r="Y3186" s="6">
        <v>707.07</v>
      </c>
      <c r="Z3186" s="7">
        <v>43652</v>
      </c>
      <c r="AA31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6" s="35" t="str">
        <f>IFERROR(
                    _xlfn.XLOOKUP(Tabela1[[#This Row],[ID]],'Base_Solicitações MP'!B:B,'Base_Solicitações MP'!R:R),
                    "Não enviada")</f>
        <v>Diligência</v>
      </c>
      <c r="AC3186" s="15" t="str">
        <f>_xlfn.CONCAT(Tabela1[[#This Row],[Município]],"/",Tabela1[[#This Row],[UF]])</f>
        <v>Mundo Novo/MS</v>
      </c>
    </row>
    <row r="3187" spans="1:29" x14ac:dyDescent="0.25">
      <c r="A3187" s="14" t="s">
        <v>705</v>
      </c>
      <c r="B3187" s="2" t="s">
        <v>11039</v>
      </c>
      <c r="C3187" s="2" t="s">
        <v>14095</v>
      </c>
      <c r="D3187" s="3" t="s">
        <v>5671</v>
      </c>
      <c r="E3187" s="1" t="s">
        <v>5672</v>
      </c>
      <c r="F3187" s="1">
        <v>2014</v>
      </c>
      <c r="G3187" s="1">
        <v>1</v>
      </c>
      <c r="H3187" s="1" t="s">
        <v>189</v>
      </c>
      <c r="I3187" s="1" t="s">
        <v>112</v>
      </c>
      <c r="J3187" s="1" t="s">
        <v>56</v>
      </c>
      <c r="K3187" s="1" t="str">
        <f>IF(Tabela1[[#This Row],[Situação da Obra]]="Inacabada - PC Técnica Concluída","Inacabada",Tabela1[[#This Row],[Situação da Obra]])</f>
        <v>Paralisada</v>
      </c>
      <c r="L3187" s="1" t="s">
        <v>30</v>
      </c>
      <c r="M3187" s="4">
        <v>44756</v>
      </c>
      <c r="N3187" s="5">
        <v>0.2676</v>
      </c>
      <c r="O3187" s="4">
        <v>44999</v>
      </c>
      <c r="P3187" s="1" t="s">
        <v>31</v>
      </c>
      <c r="Q3187" s="1" t="s">
        <v>710</v>
      </c>
      <c r="R3187" s="1" t="s">
        <v>32</v>
      </c>
      <c r="S3187" s="1" t="s">
        <v>57</v>
      </c>
      <c r="T3187" s="1" t="s">
        <v>34</v>
      </c>
      <c r="U3187" s="6">
        <v>1885671.3</v>
      </c>
      <c r="V3187" s="6">
        <v>2013173.7</v>
      </c>
      <c r="W3187" s="6">
        <v>0</v>
      </c>
      <c r="X3187" s="6">
        <v>2013173.7</v>
      </c>
      <c r="Y3187" s="6">
        <v>102785.98</v>
      </c>
      <c r="Z3187" s="7">
        <v>45176</v>
      </c>
      <c r="AA31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7" s="35" t="str">
        <f>IFERROR(
                    _xlfn.XLOOKUP(Tabela1[[#This Row],[ID]],'Base_Solicitações MP'!B:B,'Base_Solicitações MP'!R:R),
                    "Não enviada")</f>
        <v>Retornado para Análise FNDE</v>
      </c>
      <c r="AC3187" s="15" t="str">
        <f>_xlfn.CONCAT(Tabela1[[#This Row],[Município]],"/",Tabela1[[#This Row],[UF]])</f>
        <v>Primavera do Leste/MT</v>
      </c>
    </row>
    <row r="3188" spans="1:29" x14ac:dyDescent="0.25">
      <c r="A3188" s="14" t="s">
        <v>705</v>
      </c>
      <c r="B3188" s="2" t="s">
        <v>11040</v>
      </c>
      <c r="C3188" s="2" t="s">
        <v>14096</v>
      </c>
      <c r="D3188" s="3" t="s">
        <v>5673</v>
      </c>
      <c r="E3188" s="1" t="s">
        <v>5674</v>
      </c>
      <c r="F3188" s="1">
        <v>2014</v>
      </c>
      <c r="G3188" s="1">
        <v>1</v>
      </c>
      <c r="H3188" s="1" t="s">
        <v>5675</v>
      </c>
      <c r="I3188" s="1" t="s">
        <v>129</v>
      </c>
      <c r="J3188" s="1" t="s">
        <v>56</v>
      </c>
      <c r="K3188" s="1" t="str">
        <f>IF(Tabela1[[#This Row],[Situação da Obra]]="Inacabada - PC Técnica Concluída","Inacabada",Tabela1[[#This Row],[Situação da Obra]])</f>
        <v>Paralisada</v>
      </c>
      <c r="L3188" s="1" t="s">
        <v>30</v>
      </c>
      <c r="M3188" s="4">
        <v>44498</v>
      </c>
      <c r="N3188" s="5">
        <v>0.33139999999999997</v>
      </c>
      <c r="O3188" s="4">
        <v>44498</v>
      </c>
      <c r="P3188" s="1" t="s">
        <v>31</v>
      </c>
      <c r="Q3188" s="1" t="s">
        <v>710</v>
      </c>
      <c r="R3188" s="1" t="s">
        <v>32</v>
      </c>
      <c r="S3188" s="1" t="s">
        <v>739</v>
      </c>
      <c r="T3188" s="1" t="s">
        <v>34</v>
      </c>
      <c r="U3188" s="6">
        <v>1100362.3799999999</v>
      </c>
      <c r="V3188" s="6">
        <v>1185755.8400000001</v>
      </c>
      <c r="W3188" s="6">
        <v>0</v>
      </c>
      <c r="X3188" s="6">
        <v>1185755.8400000001</v>
      </c>
      <c r="Y3188" s="6">
        <v>0</v>
      </c>
      <c r="Z3188" s="7">
        <v>45254</v>
      </c>
      <c r="AA31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8" s="35" t="str">
        <f>IFERROR(
                    _xlfn.XLOOKUP(Tabela1[[#This Row],[ID]],'Base_Solicitações MP'!B:B,'Base_Solicitações MP'!R:R),
                    "Não enviada")</f>
        <v>Diligência</v>
      </c>
      <c r="AC3188" s="15" t="str">
        <f>_xlfn.CONCAT(Tabela1[[#This Row],[Município]],"/",Tabela1[[#This Row],[UF]])</f>
        <v>Macau/RN</v>
      </c>
    </row>
    <row r="3189" spans="1:29" x14ac:dyDescent="0.25">
      <c r="A3189" s="14" t="s">
        <v>705</v>
      </c>
      <c r="B3189" s="2" t="s">
        <v>11041</v>
      </c>
      <c r="C3189" s="2" t="s">
        <v>14097</v>
      </c>
      <c r="D3189" s="3" t="s">
        <v>5676</v>
      </c>
      <c r="E3189" s="1" t="s">
        <v>5677</v>
      </c>
      <c r="F3189" s="1">
        <v>2014</v>
      </c>
      <c r="G3189" s="1">
        <v>1</v>
      </c>
      <c r="H3189" s="1" t="s">
        <v>5678</v>
      </c>
      <c r="I3189" s="1" t="s">
        <v>310</v>
      </c>
      <c r="J3189" s="1" t="s">
        <v>56</v>
      </c>
      <c r="K3189" s="1" t="str">
        <f>IF(Tabela1[[#This Row],[Situação da Obra]]="Inacabada - PC Técnica Concluída","Inacabada",Tabela1[[#This Row],[Situação da Obra]])</f>
        <v>Paralisada</v>
      </c>
      <c r="L3189" s="1" t="s">
        <v>30</v>
      </c>
      <c r="M3189" s="4">
        <v>44530</v>
      </c>
      <c r="N3189" s="5">
        <v>0.36520000000000002</v>
      </c>
      <c r="O3189" s="4">
        <v>44824</v>
      </c>
      <c r="P3189" s="1" t="s">
        <v>31</v>
      </c>
      <c r="Q3189" s="1" t="s">
        <v>710</v>
      </c>
      <c r="R3189" s="1" t="s">
        <v>32</v>
      </c>
      <c r="S3189" s="1" t="s">
        <v>739</v>
      </c>
      <c r="T3189" s="1" t="s">
        <v>34</v>
      </c>
      <c r="U3189" s="6">
        <v>1113489.32</v>
      </c>
      <c r="V3189" s="6">
        <v>1284645.23</v>
      </c>
      <c r="W3189" s="6">
        <v>0</v>
      </c>
      <c r="X3189" s="6">
        <v>1284645.23</v>
      </c>
      <c r="Y3189" s="6">
        <v>22857.63</v>
      </c>
      <c r="Z3189" s="7">
        <v>45138</v>
      </c>
      <c r="AA31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89" s="35" t="str">
        <f>IFERROR(
                    _xlfn.XLOOKUP(Tabela1[[#This Row],[ID]],'Base_Solicitações MP'!B:B,'Base_Solicitações MP'!R:R),
                    "Não enviada")</f>
        <v>Não enviada</v>
      </c>
      <c r="AC3189" s="15" t="str">
        <f>_xlfn.CONCAT(Tabela1[[#This Row],[Município]],"/",Tabela1[[#This Row],[UF]])</f>
        <v>Cabixi/RO</v>
      </c>
    </row>
    <row r="3190" spans="1:29" x14ac:dyDescent="0.25">
      <c r="A3190" s="14" t="s">
        <v>705</v>
      </c>
      <c r="B3190" s="2" t="s">
        <v>11042</v>
      </c>
      <c r="C3190" s="2" t="s">
        <v>14098</v>
      </c>
      <c r="D3190" s="3" t="s">
        <v>5679</v>
      </c>
      <c r="E3190" s="1" t="s">
        <v>5680</v>
      </c>
      <c r="F3190" s="1">
        <v>2014</v>
      </c>
      <c r="G3190" s="1">
        <v>1</v>
      </c>
      <c r="H3190" s="1" t="s">
        <v>5681</v>
      </c>
      <c r="I3190" s="1" t="s">
        <v>99</v>
      </c>
      <c r="J3190" s="1" t="s">
        <v>29</v>
      </c>
      <c r="K3190" s="1" t="str">
        <f>IF(Tabela1[[#This Row],[Situação da Obra]]="Inacabada - PC Técnica Concluída","Inacabada",Tabela1[[#This Row],[Situação da Obra]])</f>
        <v>Inacabada</v>
      </c>
      <c r="L3190" s="1" t="s">
        <v>30</v>
      </c>
      <c r="M3190" s="4">
        <v>44915</v>
      </c>
      <c r="N3190" s="5">
        <v>6.83E-2</v>
      </c>
      <c r="O3190" s="4">
        <v>43720</v>
      </c>
      <c r="P3190" s="1" t="s">
        <v>31</v>
      </c>
      <c r="Q3190" s="1" t="s">
        <v>710</v>
      </c>
      <c r="R3190" s="1" t="s">
        <v>32</v>
      </c>
      <c r="S3190" s="1" t="s">
        <v>1829</v>
      </c>
      <c r="T3190" s="1" t="s">
        <v>34</v>
      </c>
      <c r="U3190" s="6">
        <v>860765.48</v>
      </c>
      <c r="V3190" s="6">
        <v>813194.5</v>
      </c>
      <c r="W3190" s="6">
        <v>31366.42</v>
      </c>
      <c r="X3190" s="6">
        <v>844560.92</v>
      </c>
      <c r="Y3190" s="6">
        <v>0</v>
      </c>
      <c r="Z3190" s="7">
        <v>43674</v>
      </c>
      <c r="AA31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0" s="35" t="str">
        <f>IFERROR(
                    _xlfn.XLOOKUP(Tabela1[[#This Row],[ID]],'Base_Solicitações MP'!B:B,'Base_Solicitações MP'!R:R),
                    "Não enviada")</f>
        <v>Retornado para Análise FNDE</v>
      </c>
      <c r="AC3190" s="15" t="str">
        <f>_xlfn.CONCAT(Tabela1[[#This Row],[Município]],"/",Tabela1[[#This Row],[UF]])</f>
        <v>Bossoroca/RS</v>
      </c>
    </row>
    <row r="3191" spans="1:29" x14ac:dyDescent="0.25">
      <c r="A3191" s="14" t="s">
        <v>705</v>
      </c>
      <c r="B3191" s="2" t="s">
        <v>11043</v>
      </c>
      <c r="C3191" s="2" t="s">
        <v>14099</v>
      </c>
      <c r="D3191" s="3" t="s">
        <v>5682</v>
      </c>
      <c r="E3191" s="1" t="s">
        <v>5683</v>
      </c>
      <c r="F3191" s="1">
        <v>2014</v>
      </c>
      <c r="G3191" s="1">
        <v>1</v>
      </c>
      <c r="H3191" s="1" t="s">
        <v>5684</v>
      </c>
      <c r="I3191" s="1" t="s">
        <v>99</v>
      </c>
      <c r="J3191" s="1" t="s">
        <v>40</v>
      </c>
      <c r="K3191" s="1" t="str">
        <f>IF(Tabela1[[#This Row],[Situação da Obra]]="Inacabada - PC Técnica Concluída","Inacabada",Tabela1[[#This Row],[Situação da Obra]])</f>
        <v>Inacabada</v>
      </c>
      <c r="L3191" s="1" t="s">
        <v>30</v>
      </c>
      <c r="M3191" s="4">
        <v>43854</v>
      </c>
      <c r="N3191" s="5">
        <v>0.25519999999999998</v>
      </c>
      <c r="O3191" s="4"/>
      <c r="P3191" s="1" t="s">
        <v>31</v>
      </c>
      <c r="Q3191" s="1" t="s">
        <v>710</v>
      </c>
      <c r="R3191" s="1" t="s">
        <v>32</v>
      </c>
      <c r="S3191" s="1" t="s">
        <v>739</v>
      </c>
      <c r="T3191" s="1" t="s">
        <v>34</v>
      </c>
      <c r="U3191" s="6">
        <v>996889.89</v>
      </c>
      <c r="V3191" s="6">
        <v>1196771.3899999999</v>
      </c>
      <c r="W3191" s="6">
        <v>0</v>
      </c>
      <c r="X3191" s="6">
        <v>1196771.3899999999</v>
      </c>
      <c r="Y3191" s="6">
        <v>55233.57</v>
      </c>
      <c r="Z3191" s="7">
        <v>43796</v>
      </c>
      <c r="AA31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1" s="35" t="str">
        <f>IFERROR(
                    _xlfn.XLOOKUP(Tabela1[[#This Row],[ID]],'Base_Solicitações MP'!B:B,'Base_Solicitações MP'!R:R),
                    "Não enviada")</f>
        <v>Retornado para Análise FNDE</v>
      </c>
      <c r="AC3191" s="15" t="str">
        <f>_xlfn.CONCAT(Tabela1[[#This Row],[Município]],"/",Tabela1[[#This Row],[UF]])</f>
        <v>Erval Seco/RS</v>
      </c>
    </row>
    <row r="3192" spans="1:29" x14ac:dyDescent="0.25">
      <c r="A3192" s="14" t="s">
        <v>705</v>
      </c>
      <c r="B3192" s="2" t="s">
        <v>11044</v>
      </c>
      <c r="C3192" s="2" t="s">
        <v>14100</v>
      </c>
      <c r="D3192" s="3" t="s">
        <v>5685</v>
      </c>
      <c r="E3192" s="1" t="s">
        <v>5686</v>
      </c>
      <c r="F3192" s="1">
        <v>2014</v>
      </c>
      <c r="G3192" s="1">
        <v>1</v>
      </c>
      <c r="H3192" s="1" t="s">
        <v>2434</v>
      </c>
      <c r="I3192" s="1" t="s">
        <v>52</v>
      </c>
      <c r="J3192" s="1" t="s">
        <v>29</v>
      </c>
      <c r="K3192" s="1" t="str">
        <f>IF(Tabela1[[#This Row],[Situação da Obra]]="Inacabada - PC Técnica Concluída","Inacabada",Tabela1[[#This Row],[Situação da Obra]])</f>
        <v>Inacabada</v>
      </c>
      <c r="L3192" s="1" t="s">
        <v>30</v>
      </c>
      <c r="M3192" s="4">
        <v>44915</v>
      </c>
      <c r="N3192" s="5">
        <v>0.2225</v>
      </c>
      <c r="O3192" s="4">
        <v>43034</v>
      </c>
      <c r="P3192" s="1" t="s">
        <v>709</v>
      </c>
      <c r="Q3192" s="1" t="s">
        <v>710</v>
      </c>
      <c r="R3192" s="1" t="s">
        <v>32</v>
      </c>
      <c r="S3192" s="1" t="s">
        <v>716</v>
      </c>
      <c r="T3192" s="1" t="s">
        <v>712</v>
      </c>
      <c r="U3192" s="6">
        <v>496400.87</v>
      </c>
      <c r="V3192" s="6">
        <v>509708.08</v>
      </c>
      <c r="W3192" s="6">
        <v>0</v>
      </c>
      <c r="X3192" s="6">
        <v>509708.08</v>
      </c>
      <c r="Y3192" s="6">
        <v>0</v>
      </c>
      <c r="Z3192" s="7">
        <v>43281</v>
      </c>
      <c r="AA31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92" s="35" t="str">
        <f>IFERROR(
                    _xlfn.XLOOKUP(Tabela1[[#This Row],[ID]],'Base_Solicitações MP'!B:B,'Base_Solicitações MP'!R:R),
                    "Não enviada")</f>
        <v>Não enviada</v>
      </c>
      <c r="AC3192" s="15" t="str">
        <f>_xlfn.CONCAT(Tabela1[[#This Row],[Município]],"/",Tabela1[[#This Row],[UF]])</f>
        <v>Mataraca/PB</v>
      </c>
    </row>
    <row r="3193" spans="1:29" x14ac:dyDescent="0.25">
      <c r="A3193" s="14" t="s">
        <v>705</v>
      </c>
      <c r="B3193" s="2" t="s">
        <v>11045</v>
      </c>
      <c r="C3193" s="2" t="s">
        <v>14101</v>
      </c>
      <c r="D3193" s="3" t="s">
        <v>5687</v>
      </c>
      <c r="E3193" s="1" t="s">
        <v>5688</v>
      </c>
      <c r="F3193" s="1">
        <v>2014</v>
      </c>
      <c r="G3193" s="1">
        <v>1</v>
      </c>
      <c r="H3193" s="1" t="s">
        <v>5597</v>
      </c>
      <c r="I3193" s="1" t="s">
        <v>160</v>
      </c>
      <c r="J3193" s="1" t="s">
        <v>29</v>
      </c>
      <c r="K3193" s="1" t="str">
        <f>IF(Tabela1[[#This Row],[Situação da Obra]]="Inacabada - PC Técnica Concluída","Inacabada",Tabela1[[#This Row],[Situação da Obra]])</f>
        <v>Inacabada</v>
      </c>
      <c r="L3193" s="1" t="s">
        <v>30</v>
      </c>
      <c r="M3193" s="4">
        <v>44915</v>
      </c>
      <c r="N3193" s="5">
        <v>0.34460000000000002</v>
      </c>
      <c r="O3193" s="4">
        <v>43098</v>
      </c>
      <c r="P3193" s="1" t="s">
        <v>709</v>
      </c>
      <c r="Q3193" s="1" t="s">
        <v>710</v>
      </c>
      <c r="R3193" s="1" t="s">
        <v>32</v>
      </c>
      <c r="S3193" s="1" t="s">
        <v>716</v>
      </c>
      <c r="T3193" s="1" t="s">
        <v>712</v>
      </c>
      <c r="U3193" s="6">
        <v>592694.07999999996</v>
      </c>
      <c r="V3193" s="6">
        <v>503437.41</v>
      </c>
      <c r="W3193" s="6">
        <v>0</v>
      </c>
      <c r="X3193" s="6">
        <v>503437.41</v>
      </c>
      <c r="Y3193" s="6">
        <v>57289.35</v>
      </c>
      <c r="Z3193" s="7">
        <v>43342</v>
      </c>
      <c r="AA31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93" s="35" t="str">
        <f>IFERROR(
                    _xlfn.XLOOKUP(Tabela1[[#This Row],[ID]],'Base_Solicitações MP'!B:B,'Base_Solicitações MP'!R:R),
                    "Não enviada")</f>
        <v>Não enviada</v>
      </c>
      <c r="AC3193" s="15" t="str">
        <f>_xlfn.CONCAT(Tabela1[[#This Row],[Município]],"/",Tabela1[[#This Row],[UF]])</f>
        <v>Camaragibe/PE</v>
      </c>
    </row>
    <row r="3194" spans="1:29" x14ac:dyDescent="0.25">
      <c r="A3194" s="14" t="s">
        <v>705</v>
      </c>
      <c r="B3194" s="2" t="s">
        <v>11046</v>
      </c>
      <c r="C3194" s="2" t="s">
        <v>14102</v>
      </c>
      <c r="D3194" s="3" t="s">
        <v>5689</v>
      </c>
      <c r="E3194" s="1" t="s">
        <v>5690</v>
      </c>
      <c r="F3194" s="1">
        <v>2014</v>
      </c>
      <c r="G3194" s="1">
        <v>1</v>
      </c>
      <c r="H3194" s="1" t="s">
        <v>3743</v>
      </c>
      <c r="I3194" s="1" t="s">
        <v>249</v>
      </c>
      <c r="J3194" s="1" t="s">
        <v>29</v>
      </c>
      <c r="K3194" s="1" t="str">
        <f>IF(Tabela1[[#This Row],[Situação da Obra]]="Inacabada - PC Técnica Concluída","Inacabada",Tabela1[[#This Row],[Situação da Obra]])</f>
        <v>Inacabada</v>
      </c>
      <c r="L3194" s="1" t="s">
        <v>30</v>
      </c>
      <c r="M3194" s="4">
        <v>44915</v>
      </c>
      <c r="N3194" s="5">
        <v>0.85399999999999998</v>
      </c>
      <c r="O3194" s="4">
        <v>43762</v>
      </c>
      <c r="P3194" s="1" t="s">
        <v>709</v>
      </c>
      <c r="Q3194" s="1" t="s">
        <v>710</v>
      </c>
      <c r="R3194" s="1" t="s">
        <v>32</v>
      </c>
      <c r="S3194" s="1" t="s">
        <v>716</v>
      </c>
      <c r="T3194" s="1" t="s">
        <v>712</v>
      </c>
      <c r="U3194" s="6">
        <v>108936.73</v>
      </c>
      <c r="V3194" s="6">
        <v>509812.66</v>
      </c>
      <c r="W3194" s="6">
        <v>0</v>
      </c>
      <c r="X3194" s="6">
        <v>509812.66</v>
      </c>
      <c r="Y3194" s="6">
        <v>0</v>
      </c>
      <c r="Z3194" s="7">
        <v>43766</v>
      </c>
      <c r="AA31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4" s="35" t="str">
        <f>IFERROR(
                    _xlfn.XLOOKUP(Tabela1[[#This Row],[ID]],'Base_Solicitações MP'!B:B,'Base_Solicitações MP'!R:R),
                    "Não enviada")</f>
        <v>Diligência</v>
      </c>
      <c r="AC3194" s="15" t="str">
        <f>_xlfn.CONCAT(Tabela1[[#This Row],[Município]],"/",Tabela1[[#This Row],[UF]])</f>
        <v>Japoatã/SE</v>
      </c>
    </row>
    <row r="3195" spans="1:29" x14ac:dyDescent="0.25">
      <c r="A3195" s="14" t="s">
        <v>705</v>
      </c>
      <c r="B3195" s="2" t="s">
        <v>7919</v>
      </c>
      <c r="C3195" s="2" t="s">
        <v>14103</v>
      </c>
      <c r="D3195" s="3" t="s">
        <v>5691</v>
      </c>
      <c r="E3195" s="1" t="s">
        <v>5692</v>
      </c>
      <c r="F3195" s="1">
        <v>2014</v>
      </c>
      <c r="G3195" s="1">
        <v>1</v>
      </c>
      <c r="H3195" s="1" t="s">
        <v>5693</v>
      </c>
      <c r="I3195" s="1" t="s">
        <v>60</v>
      </c>
      <c r="J3195" s="1" t="s">
        <v>29</v>
      </c>
      <c r="K3195" s="1" t="str">
        <f>IF(Tabela1[[#This Row],[Situação da Obra]]="Inacabada - PC Técnica Concluída","Inacabada",Tabela1[[#This Row],[Situação da Obra]])</f>
        <v>Inacabada</v>
      </c>
      <c r="L3195" s="1" t="s">
        <v>30</v>
      </c>
      <c r="M3195" s="4">
        <v>44915</v>
      </c>
      <c r="N3195" s="5">
        <v>0</v>
      </c>
      <c r="O3195" s="4"/>
      <c r="P3195" s="1" t="s">
        <v>31</v>
      </c>
      <c r="Q3195" s="1" t="s">
        <v>710</v>
      </c>
      <c r="R3195" s="1" t="s">
        <v>32</v>
      </c>
      <c r="S3195" s="1" t="s">
        <v>739</v>
      </c>
      <c r="T3195" s="1" t="s">
        <v>34</v>
      </c>
      <c r="U3195" s="6" t="s">
        <v>41</v>
      </c>
      <c r="V3195" s="6">
        <v>1201737.6100000001</v>
      </c>
      <c r="W3195" s="6">
        <v>0</v>
      </c>
      <c r="X3195" s="6">
        <v>1201737.6100000001</v>
      </c>
      <c r="Y3195" s="6" t="s">
        <v>41</v>
      </c>
      <c r="Z3195" s="7">
        <v>43552</v>
      </c>
      <c r="AA31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5" s="35" t="str">
        <f>IFERROR(
                    _xlfn.XLOOKUP(Tabela1[[#This Row],[ID]],'Base_Solicitações MP'!B:B,'Base_Solicitações MP'!R:R),
                    "Não enviada")</f>
        <v>Diligência</v>
      </c>
      <c r="AC3195" s="15" t="str">
        <f>_xlfn.CONCAT(Tabela1[[#This Row],[Município]],"/",Tabela1[[#This Row],[UF]])</f>
        <v>Itaverava/MG</v>
      </c>
    </row>
    <row r="3196" spans="1:29" x14ac:dyDescent="0.25">
      <c r="A3196" s="14" t="s">
        <v>705</v>
      </c>
      <c r="B3196" s="2" t="s">
        <v>11047</v>
      </c>
      <c r="C3196" s="2" t="s">
        <v>14104</v>
      </c>
      <c r="D3196" s="3" t="s">
        <v>5694</v>
      </c>
      <c r="E3196" s="1" t="s">
        <v>5695</v>
      </c>
      <c r="F3196" s="1">
        <v>2014</v>
      </c>
      <c r="G3196" s="1">
        <v>1</v>
      </c>
      <c r="H3196" s="1" t="s">
        <v>5696</v>
      </c>
      <c r="I3196" s="1" t="s">
        <v>60</v>
      </c>
      <c r="J3196" s="1" t="s">
        <v>56</v>
      </c>
      <c r="K3196" s="1" t="str">
        <f>IF(Tabela1[[#This Row],[Situação da Obra]]="Inacabada - PC Técnica Concluída","Inacabada",Tabela1[[#This Row],[Situação da Obra]])</f>
        <v>Paralisada</v>
      </c>
      <c r="L3196" s="1" t="s">
        <v>30</v>
      </c>
      <c r="M3196" s="4">
        <v>44392</v>
      </c>
      <c r="N3196" s="5">
        <v>0.62209999999999999</v>
      </c>
      <c r="O3196" s="4">
        <v>44763</v>
      </c>
      <c r="P3196" s="1" t="s">
        <v>31</v>
      </c>
      <c r="Q3196" s="1" t="s">
        <v>710</v>
      </c>
      <c r="R3196" s="1" t="s">
        <v>32</v>
      </c>
      <c r="S3196" s="1" t="s">
        <v>739</v>
      </c>
      <c r="T3196" s="1" t="s">
        <v>34</v>
      </c>
      <c r="U3196" s="6">
        <v>1201387.69</v>
      </c>
      <c r="V3196" s="6">
        <v>1201737.6100000001</v>
      </c>
      <c r="W3196" s="6">
        <v>0</v>
      </c>
      <c r="X3196" s="6">
        <v>1201737.6100000001</v>
      </c>
      <c r="Y3196" s="6">
        <v>120432.92</v>
      </c>
      <c r="Z3196" s="7">
        <v>45138</v>
      </c>
      <c r="AA31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96" s="35" t="str">
        <f>IFERROR(
                    _xlfn.XLOOKUP(Tabela1[[#This Row],[ID]],'Base_Solicitações MP'!B:B,'Base_Solicitações MP'!R:R),
                    "Não enviada")</f>
        <v>Não enviada</v>
      </c>
      <c r="AC3196" s="15" t="str">
        <f>_xlfn.CONCAT(Tabela1[[#This Row],[Município]],"/",Tabela1[[#This Row],[UF]])</f>
        <v>Martins Soares/MG</v>
      </c>
    </row>
    <row r="3197" spans="1:29" x14ac:dyDescent="0.25">
      <c r="A3197" s="14" t="s">
        <v>705</v>
      </c>
      <c r="B3197" s="2" t="s">
        <v>11048</v>
      </c>
      <c r="C3197" s="2" t="s">
        <v>14105</v>
      </c>
      <c r="D3197" s="3" t="s">
        <v>5697</v>
      </c>
      <c r="E3197" s="1" t="s">
        <v>5698</v>
      </c>
      <c r="F3197" s="1">
        <v>2014</v>
      </c>
      <c r="G3197" s="1">
        <v>1</v>
      </c>
      <c r="H3197" s="1" t="s">
        <v>5699</v>
      </c>
      <c r="I3197" s="1" t="s">
        <v>60</v>
      </c>
      <c r="J3197" s="1" t="s">
        <v>56</v>
      </c>
      <c r="K3197" s="1" t="str">
        <f>IF(Tabela1[[#This Row],[Situação da Obra]]="Inacabada - PC Técnica Concluída","Inacabada",Tabela1[[#This Row],[Situação da Obra]])</f>
        <v>Paralisada</v>
      </c>
      <c r="L3197" s="1" t="s">
        <v>30</v>
      </c>
      <c r="M3197" s="4">
        <v>44623</v>
      </c>
      <c r="N3197" s="5">
        <v>0.8306</v>
      </c>
      <c r="O3197" s="4">
        <v>44953</v>
      </c>
      <c r="P3197" s="1" t="s">
        <v>31</v>
      </c>
      <c r="Q3197" s="1" t="s">
        <v>710</v>
      </c>
      <c r="R3197" s="1" t="s">
        <v>32</v>
      </c>
      <c r="S3197" s="1" t="s">
        <v>739</v>
      </c>
      <c r="T3197" s="1" t="s">
        <v>34</v>
      </c>
      <c r="U3197" s="6">
        <v>879558.12</v>
      </c>
      <c r="V3197" s="6">
        <v>1201737.6100000001</v>
      </c>
      <c r="W3197" s="6">
        <v>0</v>
      </c>
      <c r="X3197" s="6">
        <v>1201737.6100000001</v>
      </c>
      <c r="Y3197" s="6">
        <v>899.64</v>
      </c>
      <c r="Z3197" s="7">
        <v>45310</v>
      </c>
      <c r="AA31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97" s="35" t="str">
        <f>IFERROR(
                    _xlfn.XLOOKUP(Tabela1[[#This Row],[ID]],'Base_Solicitações MP'!B:B,'Base_Solicitações MP'!R:R),
                    "Não enviada")</f>
        <v>Não enviada</v>
      </c>
      <c r="AC3197" s="15" t="str">
        <f>_xlfn.CONCAT(Tabela1[[#This Row],[Município]],"/",Tabela1[[#This Row],[UF]])</f>
        <v>São Sebastião do Anta/MG</v>
      </c>
    </row>
    <row r="3198" spans="1:29" x14ac:dyDescent="0.25">
      <c r="A3198" s="14" t="s">
        <v>705</v>
      </c>
      <c r="B3198" s="2" t="s">
        <v>11049</v>
      </c>
      <c r="C3198" s="2" t="s">
        <v>14106</v>
      </c>
      <c r="D3198" s="3" t="s">
        <v>5700</v>
      </c>
      <c r="E3198" s="1" t="s">
        <v>5701</v>
      </c>
      <c r="F3198" s="1">
        <v>2014</v>
      </c>
      <c r="G3198" s="1">
        <v>1</v>
      </c>
      <c r="H3198" s="1" t="s">
        <v>3191</v>
      </c>
      <c r="I3198" s="1" t="s">
        <v>60</v>
      </c>
      <c r="J3198" s="1" t="s">
        <v>29</v>
      </c>
      <c r="K3198" s="1" t="str">
        <f>IF(Tabela1[[#This Row],[Situação da Obra]]="Inacabada - PC Técnica Concluída","Inacabada",Tabela1[[#This Row],[Situação da Obra]])</f>
        <v>Inacabada</v>
      </c>
      <c r="L3198" s="1" t="s">
        <v>30</v>
      </c>
      <c r="M3198" s="4">
        <v>45054</v>
      </c>
      <c r="N3198" s="5">
        <v>0.87629999999999997</v>
      </c>
      <c r="O3198" s="4">
        <v>44691</v>
      </c>
      <c r="P3198" s="1" t="s">
        <v>31</v>
      </c>
      <c r="Q3198" s="1" t="s">
        <v>710</v>
      </c>
      <c r="R3198" s="1" t="s">
        <v>32</v>
      </c>
      <c r="S3198" s="1" t="s">
        <v>739</v>
      </c>
      <c r="T3198" s="1" t="s">
        <v>34</v>
      </c>
      <c r="U3198" s="6">
        <v>1185100.52</v>
      </c>
      <c r="V3198" s="6">
        <v>1201737.6100000001</v>
      </c>
      <c r="W3198" s="6">
        <v>0</v>
      </c>
      <c r="X3198" s="6">
        <v>1201737.6100000001</v>
      </c>
      <c r="Y3198" s="6">
        <v>80766.5</v>
      </c>
      <c r="Z3198" s="7">
        <v>44650</v>
      </c>
      <c r="AA31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8" s="35" t="str">
        <f>IFERROR(
                    _xlfn.XLOOKUP(Tabela1[[#This Row],[ID]],'Base_Solicitações MP'!B:B,'Base_Solicitações MP'!R:R),
                    "Não enviada")</f>
        <v>Aguardando Análise FNDE</v>
      </c>
      <c r="AC3198" s="15" t="str">
        <f>_xlfn.CONCAT(Tabela1[[#This Row],[Município]],"/",Tabela1[[#This Row],[UF]])</f>
        <v>Virginópolis/MG</v>
      </c>
    </row>
    <row r="3199" spans="1:29" x14ac:dyDescent="0.25">
      <c r="A3199" s="14" t="s">
        <v>705</v>
      </c>
      <c r="B3199" s="2" t="s">
        <v>11050</v>
      </c>
      <c r="C3199" s="2" t="s">
        <v>14107</v>
      </c>
      <c r="D3199" s="3" t="s">
        <v>5702</v>
      </c>
      <c r="E3199" s="1" t="s">
        <v>5703</v>
      </c>
      <c r="F3199" s="1">
        <v>2014</v>
      </c>
      <c r="G3199" s="1">
        <v>1</v>
      </c>
      <c r="H3199" s="1" t="s">
        <v>5704</v>
      </c>
      <c r="I3199" s="1" t="s">
        <v>184</v>
      </c>
      <c r="J3199" s="1" t="s">
        <v>40</v>
      </c>
      <c r="K3199" s="1" t="str">
        <f>IF(Tabela1[[#This Row],[Situação da Obra]]="Inacabada - PC Técnica Concluída","Inacabada",Tabela1[[#This Row],[Situação da Obra]])</f>
        <v>Inacabada</v>
      </c>
      <c r="L3199" s="1" t="s">
        <v>30</v>
      </c>
      <c r="M3199" s="4">
        <v>44896</v>
      </c>
      <c r="N3199" s="5">
        <v>0.71919999999999995</v>
      </c>
      <c r="O3199" s="4">
        <v>44172</v>
      </c>
      <c r="P3199" s="1" t="s">
        <v>31</v>
      </c>
      <c r="Q3199" s="1" t="s">
        <v>710</v>
      </c>
      <c r="R3199" s="1" t="s">
        <v>32</v>
      </c>
      <c r="S3199" s="1" t="s">
        <v>860</v>
      </c>
      <c r="T3199" s="1" t="s">
        <v>34</v>
      </c>
      <c r="U3199" s="6">
        <v>351814.31</v>
      </c>
      <c r="V3199" s="6">
        <v>984869.57</v>
      </c>
      <c r="W3199" s="6">
        <v>0</v>
      </c>
      <c r="X3199" s="6">
        <v>984869.57</v>
      </c>
      <c r="Y3199" s="6">
        <v>0</v>
      </c>
      <c r="Z3199" s="7">
        <v>44768</v>
      </c>
      <c r="AA31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99" s="35" t="str">
        <f>IFERROR(
                    _xlfn.XLOOKUP(Tabela1[[#This Row],[ID]],'Base_Solicitações MP'!B:B,'Base_Solicitações MP'!R:R),
                    "Não enviada")</f>
        <v>Não enviada</v>
      </c>
      <c r="AC3199" s="15" t="str">
        <f>_xlfn.CONCAT(Tabela1[[#This Row],[Município]],"/",Tabela1[[#This Row],[UF]])</f>
        <v>Abel Figueiredo/PA</v>
      </c>
    </row>
    <row r="3200" spans="1:29" x14ac:dyDescent="0.25">
      <c r="A3200" s="14" t="s">
        <v>705</v>
      </c>
      <c r="B3200" s="2" t="s">
        <v>11051</v>
      </c>
      <c r="C3200" s="2" t="s">
        <v>14108</v>
      </c>
      <c r="D3200" s="3" t="s">
        <v>5705</v>
      </c>
      <c r="E3200" s="1" t="s">
        <v>5706</v>
      </c>
      <c r="F3200" s="1">
        <v>2014</v>
      </c>
      <c r="G3200" s="1">
        <v>1</v>
      </c>
      <c r="H3200" s="1" t="s">
        <v>2868</v>
      </c>
      <c r="I3200" s="1" t="s">
        <v>184</v>
      </c>
      <c r="J3200" s="1" t="s">
        <v>29</v>
      </c>
      <c r="K3200" s="1" t="str">
        <f>IF(Tabela1[[#This Row],[Situação da Obra]]="Inacabada - PC Técnica Concluída","Inacabada",Tabela1[[#This Row],[Situação da Obra]])</f>
        <v>Inacabada</v>
      </c>
      <c r="L3200" s="1" t="s">
        <v>30</v>
      </c>
      <c r="M3200" s="4">
        <v>44915</v>
      </c>
      <c r="N3200" s="5">
        <v>0.43990000000000001</v>
      </c>
      <c r="O3200" s="4">
        <v>44453</v>
      </c>
      <c r="P3200" s="1" t="s">
        <v>31</v>
      </c>
      <c r="Q3200" s="1" t="s">
        <v>710</v>
      </c>
      <c r="R3200" s="1" t="s">
        <v>32</v>
      </c>
      <c r="S3200" s="1" t="s">
        <v>860</v>
      </c>
      <c r="T3200" s="1" t="s">
        <v>34</v>
      </c>
      <c r="U3200" s="6">
        <v>518348.68</v>
      </c>
      <c r="V3200" s="6">
        <v>973819.46</v>
      </c>
      <c r="W3200" s="6">
        <v>0</v>
      </c>
      <c r="X3200" s="6">
        <v>973819.46</v>
      </c>
      <c r="Y3200" s="6">
        <v>18.89</v>
      </c>
      <c r="Z3200" s="7">
        <v>44556</v>
      </c>
      <c r="AA32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0" s="35" t="str">
        <f>IFERROR(
                    _xlfn.XLOOKUP(Tabela1[[#This Row],[ID]],'Base_Solicitações MP'!B:B,'Base_Solicitações MP'!R:R),
                    "Não enviada")</f>
        <v>Diligência</v>
      </c>
      <c r="AC3200" s="15" t="str">
        <f>_xlfn.CONCAT(Tabela1[[#This Row],[Município]],"/",Tabela1[[#This Row],[UF]])</f>
        <v>São João do Araguaia/PA</v>
      </c>
    </row>
    <row r="3201" spans="1:29" x14ac:dyDescent="0.25">
      <c r="A3201" s="14" t="s">
        <v>705</v>
      </c>
      <c r="B3201" s="2" t="s">
        <v>11052</v>
      </c>
      <c r="C3201" s="2" t="s">
        <v>14109</v>
      </c>
      <c r="D3201" s="3" t="s">
        <v>5707</v>
      </c>
      <c r="E3201" s="1" t="s">
        <v>5708</v>
      </c>
      <c r="F3201" s="1">
        <v>2014</v>
      </c>
      <c r="G3201" s="1">
        <v>1</v>
      </c>
      <c r="H3201" s="1" t="s">
        <v>4391</v>
      </c>
      <c r="I3201" s="1" t="s">
        <v>55</v>
      </c>
      <c r="J3201" s="1" t="s">
        <v>29</v>
      </c>
      <c r="K3201" s="1" t="str">
        <f>IF(Tabela1[[#This Row],[Situação da Obra]]="Inacabada - PC Técnica Concluída","Inacabada",Tabela1[[#This Row],[Situação da Obra]])</f>
        <v>Inacabada</v>
      </c>
      <c r="L3201" s="1" t="s">
        <v>30</v>
      </c>
      <c r="M3201" s="4">
        <v>45041</v>
      </c>
      <c r="N3201" s="5">
        <v>5.8500000000000003E-2</v>
      </c>
      <c r="O3201" s="4"/>
      <c r="P3201" s="1" t="s">
        <v>31</v>
      </c>
      <c r="Q3201" s="1" t="s">
        <v>710</v>
      </c>
      <c r="R3201" s="1" t="s">
        <v>32</v>
      </c>
      <c r="S3201" s="1" t="s">
        <v>739</v>
      </c>
      <c r="T3201" s="1" t="s">
        <v>34</v>
      </c>
      <c r="U3201" s="6">
        <v>1498003.81</v>
      </c>
      <c r="V3201" s="6">
        <v>1298038.17</v>
      </c>
      <c r="W3201" s="6">
        <v>0</v>
      </c>
      <c r="X3201" s="6">
        <v>1298038.17</v>
      </c>
      <c r="Y3201" s="6">
        <v>932.26</v>
      </c>
      <c r="Z3201" s="7">
        <v>43487</v>
      </c>
      <c r="AA32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1" s="35" t="str">
        <f>IFERROR(
                    _xlfn.XLOOKUP(Tabela1[[#This Row],[ID]],'Base_Solicitações MP'!B:B,'Base_Solicitações MP'!R:R),
                    "Não enviada")</f>
        <v>Diligência</v>
      </c>
      <c r="AC3201" s="15" t="str">
        <f>_xlfn.CONCAT(Tabela1[[#This Row],[Município]],"/",Tabela1[[#This Row],[UF]])</f>
        <v>Ibiúna/SP</v>
      </c>
    </row>
    <row r="3202" spans="1:29" x14ac:dyDescent="0.25">
      <c r="A3202" s="14" t="s">
        <v>705</v>
      </c>
      <c r="B3202" s="2" t="s">
        <v>11053</v>
      </c>
      <c r="C3202" s="2" t="s">
        <v>14110</v>
      </c>
      <c r="D3202" s="3" t="s">
        <v>5709</v>
      </c>
      <c r="E3202" s="1">
        <v>29969</v>
      </c>
      <c r="F3202" s="1">
        <v>2014</v>
      </c>
      <c r="G3202" s="1">
        <v>4</v>
      </c>
      <c r="H3202" s="1" t="s">
        <v>235</v>
      </c>
      <c r="I3202" s="1" t="s">
        <v>172</v>
      </c>
      <c r="J3202" s="1" t="s">
        <v>56</v>
      </c>
      <c r="K3202" s="1" t="str">
        <f>IF(Tabela1[[#This Row],[Situação da Obra]]="Inacabada - PC Técnica Concluída","Inacabada",Tabela1[[#This Row],[Situação da Obra]])</f>
        <v>Paralisada</v>
      </c>
      <c r="L3202" s="1" t="s">
        <v>204</v>
      </c>
      <c r="M3202" s="4">
        <v>44796</v>
      </c>
      <c r="N3202" s="5">
        <v>0.75819999999999999</v>
      </c>
      <c r="O3202" s="4">
        <v>45014</v>
      </c>
      <c r="P3202" s="1" t="s">
        <v>199</v>
      </c>
      <c r="Q3202" s="1" t="s">
        <v>1992</v>
      </c>
      <c r="R3202" s="1" t="s">
        <v>32</v>
      </c>
      <c r="S3202" s="1" t="s">
        <v>223</v>
      </c>
      <c r="T3202" s="1" t="s">
        <v>201</v>
      </c>
      <c r="U3202" s="6">
        <v>229622.98</v>
      </c>
      <c r="V3202" s="6">
        <v>214194.47</v>
      </c>
      <c r="W3202" s="6">
        <v>0</v>
      </c>
      <c r="X3202" s="6">
        <v>214194.47</v>
      </c>
      <c r="Y3202" s="6">
        <v>14054.74</v>
      </c>
      <c r="Z3202" s="7">
        <v>45102</v>
      </c>
      <c r="AA32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2" s="35" t="str">
        <f>IFERROR(
                    _xlfn.XLOOKUP(Tabela1[[#This Row],[ID]],'Base_Solicitações MP'!B:B,'Base_Solicitações MP'!R:R),
                    "Não enviada")</f>
        <v>Diligência</v>
      </c>
      <c r="AC3202" s="15" t="str">
        <f>_xlfn.CONCAT(Tabela1[[#This Row],[Município]],"/",Tabela1[[#This Row],[UF]])</f>
        <v>Laranjal do Jari/AP</v>
      </c>
    </row>
    <row r="3203" spans="1:29" x14ac:dyDescent="0.25">
      <c r="A3203" s="14" t="s">
        <v>705</v>
      </c>
      <c r="B3203" s="2" t="s">
        <v>11054</v>
      </c>
      <c r="C3203" s="2" t="s">
        <v>14111</v>
      </c>
      <c r="D3203" s="3" t="s">
        <v>5709</v>
      </c>
      <c r="E3203" s="1">
        <v>29969</v>
      </c>
      <c r="F3203" s="1">
        <v>2014</v>
      </c>
      <c r="G3203" s="1">
        <v>4</v>
      </c>
      <c r="H3203" s="1" t="s">
        <v>235</v>
      </c>
      <c r="I3203" s="1" t="s">
        <v>172</v>
      </c>
      <c r="J3203" s="1" t="s">
        <v>56</v>
      </c>
      <c r="K3203" s="1" t="str">
        <f>IF(Tabela1[[#This Row],[Situação da Obra]]="Inacabada - PC Técnica Concluída","Inacabada",Tabela1[[#This Row],[Situação da Obra]])</f>
        <v>Paralisada</v>
      </c>
      <c r="L3203" s="1" t="s">
        <v>204</v>
      </c>
      <c r="M3203" s="4">
        <v>44796</v>
      </c>
      <c r="N3203" s="5">
        <v>0.67749999999999999</v>
      </c>
      <c r="O3203" s="4">
        <v>45014</v>
      </c>
      <c r="P3203" s="1" t="s">
        <v>199</v>
      </c>
      <c r="Q3203" s="1" t="s">
        <v>1992</v>
      </c>
      <c r="R3203" s="1" t="s">
        <v>32</v>
      </c>
      <c r="S3203" s="1" t="s">
        <v>2035</v>
      </c>
      <c r="T3203" s="1" t="s">
        <v>201</v>
      </c>
      <c r="U3203" s="6">
        <v>171685.12</v>
      </c>
      <c r="V3203" s="6">
        <v>131030.5</v>
      </c>
      <c r="W3203" s="6">
        <v>0</v>
      </c>
      <c r="X3203" s="6">
        <v>131030.5</v>
      </c>
      <c r="Y3203" s="6">
        <v>14054.74</v>
      </c>
      <c r="Z3203" s="7">
        <v>45102</v>
      </c>
      <c r="AA32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3" s="35" t="str">
        <f>IFERROR(
                    _xlfn.XLOOKUP(Tabela1[[#This Row],[ID]],'Base_Solicitações MP'!B:B,'Base_Solicitações MP'!R:R),
                    "Não enviada")</f>
        <v>Diligência</v>
      </c>
      <c r="AC3203" s="15" t="str">
        <f>_xlfn.CONCAT(Tabela1[[#This Row],[Município]],"/",Tabela1[[#This Row],[UF]])</f>
        <v>Laranjal do Jari/AP</v>
      </c>
    </row>
    <row r="3204" spans="1:29" x14ac:dyDescent="0.25">
      <c r="A3204" s="14" t="s">
        <v>705</v>
      </c>
      <c r="B3204" s="2" t="s">
        <v>11055</v>
      </c>
      <c r="C3204" s="2" t="s">
        <v>14112</v>
      </c>
      <c r="D3204" s="3" t="s">
        <v>5710</v>
      </c>
      <c r="E3204" s="1">
        <v>30141</v>
      </c>
      <c r="F3204" s="1">
        <v>2014</v>
      </c>
      <c r="G3204" s="1">
        <v>1</v>
      </c>
      <c r="H3204" s="1" t="s">
        <v>5711</v>
      </c>
      <c r="I3204" s="1" t="s">
        <v>82</v>
      </c>
      <c r="J3204" s="1" t="s">
        <v>29</v>
      </c>
      <c r="K3204" s="1" t="str">
        <f>IF(Tabela1[[#This Row],[Situação da Obra]]="Inacabada - PC Técnica Concluída","Inacabada",Tabela1[[#This Row],[Situação da Obra]])</f>
        <v>Inacabada</v>
      </c>
      <c r="L3204" s="1" t="s">
        <v>204</v>
      </c>
      <c r="M3204" s="4">
        <v>44915</v>
      </c>
      <c r="N3204" s="5">
        <v>0.93059999999999998</v>
      </c>
      <c r="O3204" s="4">
        <v>43650</v>
      </c>
      <c r="P3204" s="1" t="s">
        <v>199</v>
      </c>
      <c r="Q3204" s="1" t="s">
        <v>1992</v>
      </c>
      <c r="R3204" s="1" t="s">
        <v>32</v>
      </c>
      <c r="S3204" s="1" t="s">
        <v>200</v>
      </c>
      <c r="T3204" s="1" t="s">
        <v>201</v>
      </c>
      <c r="U3204" s="6">
        <v>858625.2</v>
      </c>
      <c r="V3204" s="6">
        <v>858976.76</v>
      </c>
      <c r="W3204" s="6">
        <v>0</v>
      </c>
      <c r="X3204" s="6">
        <v>858976.76</v>
      </c>
      <c r="Y3204" s="6">
        <v>1208.6600000000001</v>
      </c>
      <c r="Z3204" s="7">
        <v>43446</v>
      </c>
      <c r="AA32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4" s="35" t="str">
        <f>IFERROR(
                    _xlfn.XLOOKUP(Tabela1[[#This Row],[ID]],'Base_Solicitações MP'!B:B,'Base_Solicitações MP'!R:R),
                    "Não enviada")</f>
        <v>Aguardando Análise FNDE</v>
      </c>
      <c r="AC3204" s="15" t="str">
        <f>_xlfn.CONCAT(Tabela1[[#This Row],[Município]],"/",Tabela1[[#This Row],[UF]])</f>
        <v>Itaguaçu da Bahia/BA</v>
      </c>
    </row>
    <row r="3205" spans="1:29" x14ac:dyDescent="0.25">
      <c r="A3205" s="14" t="s">
        <v>705</v>
      </c>
      <c r="B3205" s="2" t="s">
        <v>11056</v>
      </c>
      <c r="C3205" s="2" t="s">
        <v>14113</v>
      </c>
      <c r="D3205" s="2" t="s">
        <v>5712</v>
      </c>
      <c r="E3205" s="1" t="s">
        <v>5713</v>
      </c>
      <c r="F3205" s="1">
        <v>2014</v>
      </c>
      <c r="G3205" s="1">
        <v>1</v>
      </c>
      <c r="H3205" s="1" t="s">
        <v>5714</v>
      </c>
      <c r="I3205" s="1" t="s">
        <v>60</v>
      </c>
      <c r="J3205" s="1" t="s">
        <v>29</v>
      </c>
      <c r="K3205" s="1" t="str">
        <f>IF(Tabela1[[#This Row],[Situação da Obra]]="Inacabada - PC Técnica Concluída","Inacabada",Tabela1[[#This Row],[Situação da Obra]])</f>
        <v>Inacabada</v>
      </c>
      <c r="L3205" s="1" t="s">
        <v>30</v>
      </c>
      <c r="M3205" s="4">
        <v>44915</v>
      </c>
      <c r="N3205" s="5">
        <v>0.47860000000000003</v>
      </c>
      <c r="O3205" s="4"/>
      <c r="P3205" s="1" t="s">
        <v>1935</v>
      </c>
      <c r="Q3205" s="1" t="s">
        <v>710</v>
      </c>
      <c r="R3205" s="1" t="s">
        <v>32</v>
      </c>
      <c r="S3205" s="1" t="s">
        <v>1936</v>
      </c>
      <c r="T3205" s="1" t="s">
        <v>712</v>
      </c>
      <c r="U3205" s="6" t="s">
        <v>41</v>
      </c>
      <c r="V3205" s="6">
        <v>184969.5</v>
      </c>
      <c r="W3205" s="6">
        <v>0</v>
      </c>
      <c r="X3205" s="6">
        <v>184969.5</v>
      </c>
      <c r="Y3205" s="6" t="s">
        <v>41</v>
      </c>
      <c r="Z3205" s="7">
        <v>43473</v>
      </c>
      <c r="AA32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05" s="35" t="str">
        <f>IFERROR(
                    _xlfn.XLOOKUP(Tabela1[[#This Row],[ID]],'Base_Solicitações MP'!B:B,'Base_Solicitações MP'!R:R),
                    "Não enviada")</f>
        <v>Não enviada</v>
      </c>
      <c r="AC3205" s="15" t="str">
        <f>_xlfn.CONCAT(Tabela1[[#This Row],[Município]],"/",Tabela1[[#This Row],[UF]])</f>
        <v>Patrocínio/MG</v>
      </c>
    </row>
    <row r="3206" spans="1:29" x14ac:dyDescent="0.25">
      <c r="A3206" s="14" t="s">
        <v>705</v>
      </c>
      <c r="B3206" s="2" t="s">
        <v>7498</v>
      </c>
      <c r="C3206" s="2" t="s">
        <v>14114</v>
      </c>
      <c r="D3206" s="3" t="s">
        <v>5715</v>
      </c>
      <c r="E3206" s="1" t="s">
        <v>5716</v>
      </c>
      <c r="F3206" s="1">
        <v>2014</v>
      </c>
      <c r="G3206" s="1">
        <v>1</v>
      </c>
      <c r="H3206" s="1" t="s">
        <v>5717</v>
      </c>
      <c r="I3206" s="1" t="s">
        <v>60</v>
      </c>
      <c r="J3206" s="1" t="s">
        <v>29</v>
      </c>
      <c r="K3206" s="1" t="str">
        <f>IF(Tabela1[[#This Row],[Situação da Obra]]="Inacabada - PC Técnica Concluída","Inacabada",Tabela1[[#This Row],[Situação da Obra]])</f>
        <v>Inacabada</v>
      </c>
      <c r="L3206" s="1" t="s">
        <v>30</v>
      </c>
      <c r="M3206" s="4">
        <v>45044</v>
      </c>
      <c r="N3206" s="5">
        <v>0.18959999999999999</v>
      </c>
      <c r="O3206" s="4">
        <v>42599</v>
      </c>
      <c r="P3206" s="1" t="s">
        <v>709</v>
      </c>
      <c r="Q3206" s="1" t="s">
        <v>710</v>
      </c>
      <c r="R3206" s="1" t="s">
        <v>32</v>
      </c>
      <c r="S3206" s="1" t="s">
        <v>716</v>
      </c>
      <c r="T3206" s="1" t="s">
        <v>712</v>
      </c>
      <c r="U3206" s="6">
        <v>484517.49</v>
      </c>
      <c r="V3206" s="6">
        <v>509999.75</v>
      </c>
      <c r="W3206" s="6">
        <v>0</v>
      </c>
      <c r="X3206" s="6">
        <v>509999.75</v>
      </c>
      <c r="Y3206" s="6">
        <v>0</v>
      </c>
      <c r="Z3206" s="7">
        <v>45031</v>
      </c>
      <c r="AA32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6" s="35" t="str">
        <f>IFERROR(
                    _xlfn.XLOOKUP(Tabela1[[#This Row],[ID]],'Base_Solicitações MP'!B:B,'Base_Solicitações MP'!R:R),
                    "Não enviada")</f>
        <v>Retornado para Análise FNDE</v>
      </c>
      <c r="AC3206" s="15" t="str">
        <f>_xlfn.CONCAT(Tabela1[[#This Row],[Município]],"/",Tabela1[[#This Row],[UF]])</f>
        <v>Piedade dos Gerais/MG</v>
      </c>
    </row>
    <row r="3207" spans="1:29" x14ac:dyDescent="0.25">
      <c r="A3207" s="14" t="s">
        <v>705</v>
      </c>
      <c r="B3207" s="2" t="s">
        <v>11057</v>
      </c>
      <c r="C3207" s="2" t="s">
        <v>14115</v>
      </c>
      <c r="D3207" s="3" t="s">
        <v>5718</v>
      </c>
      <c r="E3207" s="1" t="s">
        <v>5719</v>
      </c>
      <c r="F3207" s="1">
        <v>2014</v>
      </c>
      <c r="G3207" s="1">
        <v>1</v>
      </c>
      <c r="H3207" s="1" t="s">
        <v>3715</v>
      </c>
      <c r="I3207" s="1" t="s">
        <v>112</v>
      </c>
      <c r="J3207" s="1" t="s">
        <v>40</v>
      </c>
      <c r="K3207" s="1" t="str">
        <f>IF(Tabela1[[#This Row],[Situação da Obra]]="Inacabada - PC Técnica Concluída","Inacabada",Tabela1[[#This Row],[Situação da Obra]])</f>
        <v>Inacabada</v>
      </c>
      <c r="L3207" s="1" t="s">
        <v>30</v>
      </c>
      <c r="M3207" s="4">
        <v>45042</v>
      </c>
      <c r="N3207" s="5">
        <v>0.20019999999999999</v>
      </c>
      <c r="O3207" s="4">
        <v>42615</v>
      </c>
      <c r="P3207" s="1" t="s">
        <v>709</v>
      </c>
      <c r="Q3207" s="1" t="s">
        <v>710</v>
      </c>
      <c r="R3207" s="1" t="s">
        <v>32</v>
      </c>
      <c r="S3207" s="1" t="s">
        <v>716</v>
      </c>
      <c r="T3207" s="1" t="s">
        <v>712</v>
      </c>
      <c r="U3207" s="6">
        <v>586999.06000000006</v>
      </c>
      <c r="V3207" s="6">
        <v>510000</v>
      </c>
      <c r="W3207" s="6">
        <v>0</v>
      </c>
      <c r="X3207" s="6">
        <v>510000</v>
      </c>
      <c r="Y3207" s="6">
        <v>5936.34</v>
      </c>
      <c r="Z3207" s="7">
        <v>42590</v>
      </c>
      <c r="AA32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7" s="35" t="str">
        <f>IFERROR(
                    _xlfn.XLOOKUP(Tabela1[[#This Row],[ID]],'Base_Solicitações MP'!B:B,'Base_Solicitações MP'!R:R),
                    "Não enviada")</f>
        <v>Aguardando Análise FNDE</v>
      </c>
      <c r="AC3207" s="15" t="str">
        <f>_xlfn.CONCAT(Tabela1[[#This Row],[Município]],"/",Tabela1[[#This Row],[UF]])</f>
        <v>Ribeirão Cascalheira/MT</v>
      </c>
    </row>
    <row r="3208" spans="1:29" x14ac:dyDescent="0.25">
      <c r="A3208" s="14" t="s">
        <v>705</v>
      </c>
      <c r="B3208" s="2" t="s">
        <v>11058</v>
      </c>
      <c r="C3208" s="2" t="s">
        <v>14116</v>
      </c>
      <c r="D3208" s="3" t="s">
        <v>5720</v>
      </c>
      <c r="E3208" s="1" t="s">
        <v>5721</v>
      </c>
      <c r="F3208" s="1">
        <v>2014</v>
      </c>
      <c r="G3208" s="1">
        <v>1</v>
      </c>
      <c r="H3208" s="1" t="s">
        <v>5722</v>
      </c>
      <c r="I3208" s="1" t="s">
        <v>129</v>
      </c>
      <c r="J3208" s="1" t="s">
        <v>40</v>
      </c>
      <c r="K3208" s="1" t="str">
        <f>IF(Tabela1[[#This Row],[Situação da Obra]]="Inacabada - PC Técnica Concluída","Inacabada",Tabela1[[#This Row],[Situação da Obra]])</f>
        <v>Inacabada</v>
      </c>
      <c r="L3208" s="1" t="s">
        <v>30</v>
      </c>
      <c r="M3208" s="4">
        <v>43202</v>
      </c>
      <c r="N3208" s="5">
        <v>0.4758</v>
      </c>
      <c r="O3208" s="4">
        <v>43067</v>
      </c>
      <c r="P3208" s="1" t="s">
        <v>709</v>
      </c>
      <c r="Q3208" s="1" t="s">
        <v>710</v>
      </c>
      <c r="R3208" s="1" t="s">
        <v>32</v>
      </c>
      <c r="S3208" s="1" t="s">
        <v>716</v>
      </c>
      <c r="T3208" s="1" t="s">
        <v>712</v>
      </c>
      <c r="U3208" s="6">
        <v>486032.96</v>
      </c>
      <c r="V3208" s="6">
        <v>509584.42</v>
      </c>
      <c r="W3208" s="6">
        <v>0</v>
      </c>
      <c r="X3208" s="6">
        <v>509584.42</v>
      </c>
      <c r="Y3208" s="6">
        <v>18.2</v>
      </c>
      <c r="Z3208" s="7">
        <v>45221</v>
      </c>
      <c r="AA32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08" s="35" t="str">
        <f>IFERROR(
                    _xlfn.XLOOKUP(Tabela1[[#This Row],[ID]],'Base_Solicitações MP'!B:B,'Base_Solicitações MP'!R:R),
                    "Não enviada")</f>
        <v>Não enviada</v>
      </c>
      <c r="AC3208" s="15" t="str">
        <f>_xlfn.CONCAT(Tabela1[[#This Row],[Município]],"/",Tabela1[[#This Row],[UF]])</f>
        <v>Senador Elói de Souza/RN</v>
      </c>
    </row>
    <row r="3209" spans="1:29" x14ac:dyDescent="0.25">
      <c r="A3209" s="14" t="s">
        <v>705</v>
      </c>
      <c r="B3209" s="2" t="s">
        <v>11059</v>
      </c>
      <c r="C3209" s="2" t="s">
        <v>14117</v>
      </c>
      <c r="D3209" s="3" t="s">
        <v>5723</v>
      </c>
      <c r="E3209" s="1" t="s">
        <v>5724</v>
      </c>
      <c r="F3209" s="1">
        <v>2014</v>
      </c>
      <c r="G3209" s="1">
        <v>1</v>
      </c>
      <c r="H3209" s="1" t="s">
        <v>257</v>
      </c>
      <c r="I3209" s="1" t="s">
        <v>208</v>
      </c>
      <c r="J3209" s="1" t="s">
        <v>29</v>
      </c>
      <c r="K3209" s="1" t="str">
        <f>IF(Tabela1[[#This Row],[Situação da Obra]]="Inacabada - PC Técnica Concluída","Inacabada",Tabela1[[#This Row],[Situação da Obra]])</f>
        <v>Inacabada</v>
      </c>
      <c r="L3209" s="1" t="s">
        <v>30</v>
      </c>
      <c r="M3209" s="4">
        <v>44915</v>
      </c>
      <c r="N3209" s="5">
        <v>0</v>
      </c>
      <c r="O3209" s="4"/>
      <c r="P3209" s="1" t="s">
        <v>709</v>
      </c>
      <c r="Q3209" s="1" t="s">
        <v>710</v>
      </c>
      <c r="R3209" s="1" t="s">
        <v>32</v>
      </c>
      <c r="S3209" s="1" t="s">
        <v>716</v>
      </c>
      <c r="T3209" s="1" t="s">
        <v>712</v>
      </c>
      <c r="U3209" s="6">
        <v>508268.68</v>
      </c>
      <c r="V3209" s="6">
        <v>509509.2</v>
      </c>
      <c r="W3209" s="6">
        <v>0</v>
      </c>
      <c r="X3209" s="6">
        <v>509509.2</v>
      </c>
      <c r="Y3209" s="6">
        <v>0</v>
      </c>
      <c r="Z3209" s="7">
        <v>42946</v>
      </c>
      <c r="AA32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9" s="35" t="str">
        <f>IFERROR(
                    _xlfn.XLOOKUP(Tabela1[[#This Row],[ID]],'Base_Solicitações MP'!B:B,'Base_Solicitações MP'!R:R),
                    "Não enviada")</f>
        <v>Aguardando Análise FNDE</v>
      </c>
      <c r="AC3209" s="15" t="str">
        <f>_xlfn.CONCAT(Tabela1[[#This Row],[Município]],"/",Tabela1[[#This Row],[UF]])</f>
        <v>Cantá/RR</v>
      </c>
    </row>
    <row r="3210" spans="1:29" x14ac:dyDescent="0.25">
      <c r="A3210" s="14" t="s">
        <v>705</v>
      </c>
      <c r="B3210" s="2" t="s">
        <v>11060</v>
      </c>
      <c r="C3210" s="2" t="s">
        <v>14118</v>
      </c>
      <c r="D3210" s="3" t="s">
        <v>5725</v>
      </c>
      <c r="E3210" s="1" t="s">
        <v>5726</v>
      </c>
      <c r="F3210" s="1">
        <v>2014</v>
      </c>
      <c r="G3210" s="1">
        <v>1</v>
      </c>
      <c r="H3210" s="1" t="s">
        <v>5727</v>
      </c>
      <c r="I3210" s="1" t="s">
        <v>352</v>
      </c>
      <c r="J3210" s="1" t="s">
        <v>56</v>
      </c>
      <c r="K3210" s="1" t="str">
        <f>IF(Tabela1[[#This Row],[Situação da Obra]]="Inacabada - PC Técnica Concluída","Inacabada",Tabela1[[#This Row],[Situação da Obra]])</f>
        <v>Paralisada</v>
      </c>
      <c r="L3210" s="1" t="s">
        <v>30</v>
      </c>
      <c r="M3210" s="4">
        <v>44439</v>
      </c>
      <c r="N3210" s="5">
        <v>0.51200000000000001</v>
      </c>
      <c r="O3210" s="4">
        <v>44957</v>
      </c>
      <c r="P3210" s="1" t="s">
        <v>31</v>
      </c>
      <c r="Q3210" s="1" t="s">
        <v>710</v>
      </c>
      <c r="R3210" s="1" t="s">
        <v>32</v>
      </c>
      <c r="S3210" s="1" t="s">
        <v>739</v>
      </c>
      <c r="T3210" s="1" t="s">
        <v>34</v>
      </c>
      <c r="U3210" s="6">
        <v>767879.1</v>
      </c>
      <c r="V3210" s="6">
        <v>1208030.53</v>
      </c>
      <c r="W3210" s="6">
        <v>0</v>
      </c>
      <c r="X3210" s="6">
        <v>1208030.53</v>
      </c>
      <c r="Y3210" s="6">
        <v>380.42</v>
      </c>
      <c r="Z3210" s="7">
        <v>45135</v>
      </c>
      <c r="AA32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0" s="35" t="str">
        <f>IFERROR(
                    _xlfn.XLOOKUP(Tabela1[[#This Row],[ID]],'Base_Solicitações MP'!B:B,'Base_Solicitações MP'!R:R),
                    "Não enviada")</f>
        <v>Retornado para Análise FNDE</v>
      </c>
      <c r="AC3210" s="15" t="str">
        <f>_xlfn.CONCAT(Tabela1[[#This Row],[Município]],"/",Tabela1[[#This Row],[UF]])</f>
        <v>Campestre/AL</v>
      </c>
    </row>
    <row r="3211" spans="1:29" x14ac:dyDescent="0.25">
      <c r="A3211" s="14" t="s">
        <v>705</v>
      </c>
      <c r="B3211" s="2" t="s">
        <v>11061</v>
      </c>
      <c r="C3211" s="2" t="s">
        <v>14119</v>
      </c>
      <c r="D3211" s="3" t="s">
        <v>5728</v>
      </c>
      <c r="E3211" s="1" t="s">
        <v>5729</v>
      </c>
      <c r="F3211" s="1">
        <v>2014</v>
      </c>
      <c r="G3211" s="1">
        <v>1</v>
      </c>
      <c r="H3211" s="1" t="s">
        <v>4538</v>
      </c>
      <c r="I3211" s="1" t="s">
        <v>44</v>
      </c>
      <c r="J3211" s="1" t="s">
        <v>40</v>
      </c>
      <c r="K3211" s="1" t="str">
        <f>IF(Tabela1[[#This Row],[Situação da Obra]]="Inacabada - PC Técnica Concluída","Inacabada",Tabela1[[#This Row],[Situação da Obra]])</f>
        <v>Inacabada</v>
      </c>
      <c r="L3211" s="1" t="s">
        <v>30</v>
      </c>
      <c r="M3211" s="4">
        <v>43948</v>
      </c>
      <c r="N3211" s="5">
        <v>0.25609999999999999</v>
      </c>
      <c r="O3211" s="4">
        <v>42836</v>
      </c>
      <c r="P3211" s="1" t="s">
        <v>31</v>
      </c>
      <c r="Q3211" s="1" t="s">
        <v>710</v>
      </c>
      <c r="R3211" s="1" t="s">
        <v>32</v>
      </c>
      <c r="S3211" s="1" t="s">
        <v>739</v>
      </c>
      <c r="T3211" s="1" t="s">
        <v>34</v>
      </c>
      <c r="U3211" s="6">
        <v>1196118.75</v>
      </c>
      <c r="V3211" s="6">
        <v>1209031.22</v>
      </c>
      <c r="W3211" s="6">
        <v>0</v>
      </c>
      <c r="X3211" s="6">
        <v>1209031.22</v>
      </c>
      <c r="Y3211" s="6">
        <v>0</v>
      </c>
      <c r="Z3211" s="7">
        <v>43099</v>
      </c>
      <c r="AA32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1" s="35" t="str">
        <f>IFERROR(
                    _xlfn.XLOOKUP(Tabela1[[#This Row],[ID]],'Base_Solicitações MP'!B:B,'Base_Solicitações MP'!R:R),
                    "Não enviada")</f>
        <v>Aguardando Análise FNDE</v>
      </c>
      <c r="AC3211" s="15" t="str">
        <f>_xlfn.CONCAT(Tabela1[[#This Row],[Município]],"/",Tabela1[[#This Row],[UF]])</f>
        <v>Porto Rico do Maranhão/MA</v>
      </c>
    </row>
    <row r="3212" spans="1:29" x14ac:dyDescent="0.25">
      <c r="A3212" s="14" t="s">
        <v>705</v>
      </c>
      <c r="B3212" s="2" t="s">
        <v>7871</v>
      </c>
      <c r="C3212" s="2" t="s">
        <v>14120</v>
      </c>
      <c r="D3212" s="3" t="s">
        <v>5730</v>
      </c>
      <c r="E3212" s="1" t="s">
        <v>5731</v>
      </c>
      <c r="F3212" s="1">
        <v>2014</v>
      </c>
      <c r="G3212" s="1">
        <v>1</v>
      </c>
      <c r="H3212" s="1" t="s">
        <v>5732</v>
      </c>
      <c r="I3212" s="1" t="s">
        <v>60</v>
      </c>
      <c r="J3212" s="1" t="s">
        <v>56</v>
      </c>
      <c r="K3212" s="1" t="str">
        <f>IF(Tabela1[[#This Row],[Situação da Obra]]="Inacabada - PC Técnica Concluída","Inacabada",Tabela1[[#This Row],[Situação da Obra]])</f>
        <v>Paralisada</v>
      </c>
      <c r="L3212" s="1" t="s">
        <v>30</v>
      </c>
      <c r="M3212" s="4">
        <v>44994</v>
      </c>
      <c r="N3212" s="5">
        <v>0.63539999999999996</v>
      </c>
      <c r="O3212" s="4">
        <v>44994</v>
      </c>
      <c r="P3212" s="1" t="s">
        <v>31</v>
      </c>
      <c r="Q3212" s="1" t="s">
        <v>710</v>
      </c>
      <c r="R3212" s="1" t="s">
        <v>32</v>
      </c>
      <c r="S3212" s="1" t="s">
        <v>739</v>
      </c>
      <c r="T3212" s="1" t="s">
        <v>34</v>
      </c>
      <c r="U3212" s="6">
        <v>575906.98</v>
      </c>
      <c r="V3212" s="6">
        <v>1201737.6100000001</v>
      </c>
      <c r="W3212" s="6">
        <v>0</v>
      </c>
      <c r="X3212" s="6">
        <v>1201737.6100000001</v>
      </c>
      <c r="Y3212" s="6">
        <v>62981.120000000003</v>
      </c>
      <c r="Z3212" s="7">
        <v>45138</v>
      </c>
      <c r="AA32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2" s="35" t="str">
        <f>IFERROR(
                    _xlfn.XLOOKUP(Tabela1[[#This Row],[ID]],'Base_Solicitações MP'!B:B,'Base_Solicitações MP'!R:R),
                    "Não enviada")</f>
        <v>Diligência</v>
      </c>
      <c r="AC3212" s="15" t="str">
        <f>_xlfn.CONCAT(Tabela1[[#This Row],[Município]],"/",Tabela1[[#This Row],[UF]])</f>
        <v>Mendes Pimentel/MG</v>
      </c>
    </row>
    <row r="3213" spans="1:29" x14ac:dyDescent="0.25">
      <c r="A3213" s="14" t="s">
        <v>705</v>
      </c>
      <c r="B3213" s="2" t="s">
        <v>11062</v>
      </c>
      <c r="C3213" s="2" t="s">
        <v>14121</v>
      </c>
      <c r="D3213" s="3" t="s">
        <v>5733</v>
      </c>
      <c r="E3213" s="1" t="s">
        <v>5734</v>
      </c>
      <c r="F3213" s="1">
        <v>2014</v>
      </c>
      <c r="G3213" s="1">
        <v>1</v>
      </c>
      <c r="H3213" s="1" t="s">
        <v>5735</v>
      </c>
      <c r="I3213" s="1" t="s">
        <v>37</v>
      </c>
      <c r="J3213" s="1" t="s">
        <v>40</v>
      </c>
      <c r="K3213" s="1" t="str">
        <f>IF(Tabela1[[#This Row],[Situação da Obra]]="Inacabada - PC Técnica Concluída","Inacabada",Tabela1[[#This Row],[Situação da Obra]])</f>
        <v>Inacabada</v>
      </c>
      <c r="L3213" s="1" t="s">
        <v>30</v>
      </c>
      <c r="M3213" s="4">
        <v>43948</v>
      </c>
      <c r="N3213" s="5">
        <v>0.39579999999999999</v>
      </c>
      <c r="O3213" s="4">
        <v>43629</v>
      </c>
      <c r="P3213" s="1" t="s">
        <v>31</v>
      </c>
      <c r="Q3213" s="1" t="s">
        <v>710</v>
      </c>
      <c r="R3213" s="1" t="s">
        <v>32</v>
      </c>
      <c r="S3213" s="1" t="s">
        <v>739</v>
      </c>
      <c r="T3213" s="1" t="s">
        <v>34</v>
      </c>
      <c r="U3213" s="6">
        <v>1235777.27</v>
      </c>
      <c r="V3213" s="6">
        <v>1236242.6599999999</v>
      </c>
      <c r="W3213" s="6">
        <v>0</v>
      </c>
      <c r="X3213" s="6">
        <v>1236242.6599999999</v>
      </c>
      <c r="Y3213" s="6">
        <v>0</v>
      </c>
      <c r="Z3213" s="7">
        <v>43528</v>
      </c>
      <c r="AA32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3" s="35" t="str">
        <f>IFERROR(
                    _xlfn.XLOOKUP(Tabela1[[#This Row],[ID]],'Base_Solicitações MP'!B:B,'Base_Solicitações MP'!R:R),
                    "Não enviada")</f>
        <v>Retornado para Análise FNDE</v>
      </c>
      <c r="AC3213" s="15" t="str">
        <f>_xlfn.CONCAT(Tabela1[[#This Row],[Município]],"/",Tabela1[[#This Row],[UF]])</f>
        <v>Assunção do Piauí/PI</v>
      </c>
    </row>
    <row r="3214" spans="1:29" x14ac:dyDescent="0.25">
      <c r="A3214" s="14" t="s">
        <v>705</v>
      </c>
      <c r="B3214" s="2" t="s">
        <v>11063</v>
      </c>
      <c r="C3214" s="2" t="s">
        <v>14122</v>
      </c>
      <c r="D3214" s="3" t="s">
        <v>5736</v>
      </c>
      <c r="E3214" s="1" t="s">
        <v>5737</v>
      </c>
      <c r="F3214" s="1">
        <v>2014</v>
      </c>
      <c r="G3214" s="1">
        <v>1</v>
      </c>
      <c r="H3214" s="1" t="s">
        <v>5738</v>
      </c>
      <c r="I3214" s="1" t="s">
        <v>37</v>
      </c>
      <c r="J3214" s="1" t="s">
        <v>40</v>
      </c>
      <c r="K3214" s="1" t="str">
        <f>IF(Tabela1[[#This Row],[Situação da Obra]]="Inacabada - PC Técnica Concluída","Inacabada",Tabela1[[#This Row],[Situação da Obra]])</f>
        <v>Inacabada</v>
      </c>
      <c r="L3214" s="1" t="s">
        <v>30</v>
      </c>
      <c r="M3214" s="4">
        <v>43948</v>
      </c>
      <c r="N3214" s="5">
        <v>0.83799999999999997</v>
      </c>
      <c r="O3214" s="4">
        <v>43325</v>
      </c>
      <c r="P3214" s="1" t="s">
        <v>31</v>
      </c>
      <c r="Q3214" s="1" t="s">
        <v>710</v>
      </c>
      <c r="R3214" s="1" t="s">
        <v>32</v>
      </c>
      <c r="S3214" s="1" t="s">
        <v>739</v>
      </c>
      <c r="T3214" s="1" t="s">
        <v>34</v>
      </c>
      <c r="U3214" s="6">
        <v>1234784.8500000001</v>
      </c>
      <c r="V3214" s="6">
        <v>1236242.6599999999</v>
      </c>
      <c r="W3214" s="6">
        <v>0</v>
      </c>
      <c r="X3214" s="6">
        <v>1236242.6599999999</v>
      </c>
      <c r="Y3214" s="6">
        <v>0</v>
      </c>
      <c r="Z3214" s="7">
        <v>43554</v>
      </c>
      <c r="AA32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4" s="35" t="str">
        <f>IFERROR(
                    _xlfn.XLOOKUP(Tabela1[[#This Row],[ID]],'Base_Solicitações MP'!B:B,'Base_Solicitações MP'!R:R),
                    "Não enviada")</f>
        <v>Aguardando Análise FNDE</v>
      </c>
      <c r="AC3214" s="15" t="str">
        <f>_xlfn.CONCAT(Tabela1[[#This Row],[Município]],"/",Tabela1[[#This Row],[UF]])</f>
        <v>Bertolínia/PI</v>
      </c>
    </row>
    <row r="3215" spans="1:29" x14ac:dyDescent="0.25">
      <c r="A3215" s="14" t="s">
        <v>705</v>
      </c>
      <c r="B3215" s="2" t="s">
        <v>11064</v>
      </c>
      <c r="C3215" s="2" t="s">
        <v>14123</v>
      </c>
      <c r="D3215" s="3" t="s">
        <v>5739</v>
      </c>
      <c r="E3215" s="1" t="s">
        <v>5740</v>
      </c>
      <c r="F3215" s="1">
        <v>2014</v>
      </c>
      <c r="G3215" s="1">
        <v>1</v>
      </c>
      <c r="H3215" s="1" t="s">
        <v>5741</v>
      </c>
      <c r="I3215" s="1" t="s">
        <v>188</v>
      </c>
      <c r="J3215" s="1" t="s">
        <v>56</v>
      </c>
      <c r="K3215" s="1" t="str">
        <f>IF(Tabela1[[#This Row],[Situação da Obra]]="Inacabada - PC Técnica Concluída","Inacabada",Tabela1[[#This Row],[Situação da Obra]])</f>
        <v>Paralisada</v>
      </c>
      <c r="L3215" s="1" t="s">
        <v>30</v>
      </c>
      <c r="M3215" s="4">
        <v>44097</v>
      </c>
      <c r="N3215" s="5">
        <v>0.45379999999999998</v>
      </c>
      <c r="O3215" s="4">
        <v>44931</v>
      </c>
      <c r="P3215" s="1" t="s">
        <v>31</v>
      </c>
      <c r="Q3215" s="1" t="s">
        <v>710</v>
      </c>
      <c r="R3215" s="1" t="s">
        <v>32</v>
      </c>
      <c r="S3215" s="1" t="s">
        <v>739</v>
      </c>
      <c r="T3215" s="1" t="s">
        <v>34</v>
      </c>
      <c r="U3215" s="6">
        <v>1117542.01</v>
      </c>
      <c r="V3215" s="6">
        <v>1267584.72</v>
      </c>
      <c r="W3215" s="6">
        <v>0</v>
      </c>
      <c r="X3215" s="6">
        <v>1267584.72</v>
      </c>
      <c r="Y3215" s="6">
        <v>77023.179999999993</v>
      </c>
      <c r="Z3215" s="7">
        <v>45218</v>
      </c>
      <c r="AA32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5" s="35" t="str">
        <f>IFERROR(
                    _xlfn.XLOOKUP(Tabela1[[#This Row],[ID]],'Base_Solicitações MP'!B:B,'Base_Solicitações MP'!R:R),
                    "Não enviada")</f>
        <v>Diligência</v>
      </c>
      <c r="AC3215" s="15" t="str">
        <f>_xlfn.CONCAT(Tabela1[[#This Row],[Município]],"/",Tabela1[[#This Row],[UF]])</f>
        <v>Iretama/PR</v>
      </c>
    </row>
    <row r="3216" spans="1:29" x14ac:dyDescent="0.25">
      <c r="A3216" s="14" t="s">
        <v>705</v>
      </c>
      <c r="B3216" s="2" t="s">
        <v>11065</v>
      </c>
      <c r="C3216" s="2" t="s">
        <v>14124</v>
      </c>
      <c r="D3216" s="3" t="s">
        <v>5742</v>
      </c>
      <c r="E3216" s="1">
        <v>29951</v>
      </c>
      <c r="F3216" s="1">
        <v>2014</v>
      </c>
      <c r="G3216" s="1">
        <v>3</v>
      </c>
      <c r="H3216" s="1" t="s">
        <v>5743</v>
      </c>
      <c r="I3216" s="1" t="s">
        <v>212</v>
      </c>
      <c r="J3216" s="1" t="s">
        <v>29</v>
      </c>
      <c r="K3216" s="1" t="str">
        <f>IF(Tabela1[[#This Row],[Situação da Obra]]="Inacabada - PC Técnica Concluída","Inacabada",Tabela1[[#This Row],[Situação da Obra]])</f>
        <v>Inacabada</v>
      </c>
      <c r="L3216" s="1" t="s">
        <v>204</v>
      </c>
      <c r="M3216" s="4">
        <v>44915</v>
      </c>
      <c r="N3216" s="5">
        <v>1.26E-2</v>
      </c>
      <c r="O3216" s="4">
        <v>43001</v>
      </c>
      <c r="P3216" s="1" t="s">
        <v>199</v>
      </c>
      <c r="Q3216" s="1" t="s">
        <v>1992</v>
      </c>
      <c r="R3216" s="1" t="s">
        <v>32</v>
      </c>
      <c r="S3216" s="1" t="s">
        <v>223</v>
      </c>
      <c r="T3216" s="1" t="s">
        <v>201</v>
      </c>
      <c r="U3216" s="6">
        <v>239998.19</v>
      </c>
      <c r="V3216" s="6">
        <v>240328.7</v>
      </c>
      <c r="W3216" s="6">
        <v>0</v>
      </c>
      <c r="X3216" s="6">
        <v>240328.7</v>
      </c>
      <c r="Y3216" s="6">
        <v>0</v>
      </c>
      <c r="Z3216" s="7">
        <v>42916</v>
      </c>
      <c r="AA32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6" s="35" t="str">
        <f>IFERROR(
                    _xlfn.XLOOKUP(Tabela1[[#This Row],[ID]],'Base_Solicitações MP'!B:B,'Base_Solicitações MP'!R:R),
                    "Não enviada")</f>
        <v>Aguardando Análise FNDE</v>
      </c>
      <c r="AC3216" s="15" t="str">
        <f>_xlfn.CONCAT(Tabela1[[#This Row],[Município]],"/",Tabela1[[#This Row],[UF]])</f>
        <v>Boa Vista do Ramos/AM</v>
      </c>
    </row>
    <row r="3217" spans="1:29" x14ac:dyDescent="0.25">
      <c r="A3217" s="14" t="s">
        <v>705</v>
      </c>
      <c r="B3217" s="2" t="s">
        <v>11066</v>
      </c>
      <c r="C3217" s="2" t="s">
        <v>14125</v>
      </c>
      <c r="D3217" s="3" t="s">
        <v>5742</v>
      </c>
      <c r="E3217" s="1">
        <v>29951</v>
      </c>
      <c r="F3217" s="1">
        <v>2014</v>
      </c>
      <c r="G3217" s="1">
        <v>3</v>
      </c>
      <c r="H3217" s="1" t="s">
        <v>5743</v>
      </c>
      <c r="I3217" s="1" t="s">
        <v>212</v>
      </c>
      <c r="J3217" s="1" t="s">
        <v>29</v>
      </c>
      <c r="K3217" s="1" t="str">
        <f>IF(Tabela1[[#This Row],[Situação da Obra]]="Inacabada - PC Técnica Concluída","Inacabada",Tabela1[[#This Row],[Situação da Obra]])</f>
        <v>Inacabada</v>
      </c>
      <c r="L3217" s="1" t="s">
        <v>204</v>
      </c>
      <c r="M3217" s="4">
        <v>44915</v>
      </c>
      <c r="N3217" s="5">
        <v>1.26E-2</v>
      </c>
      <c r="O3217" s="4">
        <v>43002</v>
      </c>
      <c r="P3217" s="1" t="s">
        <v>199</v>
      </c>
      <c r="Q3217" s="1" t="s">
        <v>1992</v>
      </c>
      <c r="R3217" s="1" t="s">
        <v>32</v>
      </c>
      <c r="S3217" s="1" t="s">
        <v>223</v>
      </c>
      <c r="T3217" s="1" t="s">
        <v>201</v>
      </c>
      <c r="U3217" s="6">
        <v>239998.19</v>
      </c>
      <c r="V3217" s="6">
        <v>240274.1</v>
      </c>
      <c r="W3217" s="6">
        <v>0</v>
      </c>
      <c r="X3217" s="6">
        <v>240274.1</v>
      </c>
      <c r="Y3217" s="6">
        <v>0</v>
      </c>
      <c r="Z3217" s="7">
        <v>42916</v>
      </c>
      <c r="AA32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7" s="35" t="str">
        <f>IFERROR(
                    _xlfn.XLOOKUP(Tabela1[[#This Row],[ID]],'Base_Solicitações MP'!B:B,'Base_Solicitações MP'!R:R),
                    "Não enviada")</f>
        <v>Aguardando Análise FNDE</v>
      </c>
      <c r="AC3217" s="15" t="str">
        <f>_xlfn.CONCAT(Tabela1[[#This Row],[Município]],"/",Tabela1[[#This Row],[UF]])</f>
        <v>Boa Vista do Ramos/AM</v>
      </c>
    </row>
    <row r="3218" spans="1:29" x14ac:dyDescent="0.25">
      <c r="A3218" s="14" t="s">
        <v>705</v>
      </c>
      <c r="B3218" s="2" t="s">
        <v>11067</v>
      </c>
      <c r="C3218" s="2" t="s">
        <v>14126</v>
      </c>
      <c r="D3218" s="3" t="s">
        <v>5742</v>
      </c>
      <c r="E3218" s="1">
        <v>29951</v>
      </c>
      <c r="F3218" s="1">
        <v>2014</v>
      </c>
      <c r="G3218" s="1">
        <v>3</v>
      </c>
      <c r="H3218" s="1" t="s">
        <v>5743</v>
      </c>
      <c r="I3218" s="1" t="s">
        <v>212</v>
      </c>
      <c r="J3218" s="1" t="s">
        <v>29</v>
      </c>
      <c r="K3218" s="1" t="str">
        <f>IF(Tabela1[[#This Row],[Situação da Obra]]="Inacabada - PC Técnica Concluída","Inacabada",Tabela1[[#This Row],[Situação da Obra]])</f>
        <v>Inacabada</v>
      </c>
      <c r="L3218" s="1" t="s">
        <v>204</v>
      </c>
      <c r="M3218" s="4">
        <v>44915</v>
      </c>
      <c r="N3218" s="5">
        <v>8.0699999999999994E-2</v>
      </c>
      <c r="O3218" s="4">
        <v>43002</v>
      </c>
      <c r="P3218" s="1" t="s">
        <v>199</v>
      </c>
      <c r="Q3218" s="1" t="s">
        <v>1992</v>
      </c>
      <c r="R3218" s="1" t="s">
        <v>32</v>
      </c>
      <c r="S3218" s="1" t="s">
        <v>223</v>
      </c>
      <c r="T3218" s="1" t="s">
        <v>201</v>
      </c>
      <c r="U3218" s="6">
        <v>238662.44</v>
      </c>
      <c r="V3218" s="6">
        <v>240335.7</v>
      </c>
      <c r="W3218" s="6">
        <v>0</v>
      </c>
      <c r="X3218" s="6">
        <v>240335.7</v>
      </c>
      <c r="Y3218" s="6">
        <v>0</v>
      </c>
      <c r="Z3218" s="7">
        <v>42916</v>
      </c>
      <c r="AA32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18" s="35" t="str">
        <f>IFERROR(
                    _xlfn.XLOOKUP(Tabela1[[#This Row],[ID]],'Base_Solicitações MP'!B:B,'Base_Solicitações MP'!R:R),
                    "Não enviada")</f>
        <v>Não enviada</v>
      </c>
      <c r="AC3218" s="15" t="str">
        <f>_xlfn.CONCAT(Tabela1[[#This Row],[Município]],"/",Tabela1[[#This Row],[UF]])</f>
        <v>Boa Vista do Ramos/AM</v>
      </c>
    </row>
    <row r="3219" spans="1:29" x14ac:dyDescent="0.25">
      <c r="A3219" s="14" t="s">
        <v>705</v>
      </c>
      <c r="B3219" s="2" t="s">
        <v>11068</v>
      </c>
      <c r="C3219" s="2" t="s">
        <v>14127</v>
      </c>
      <c r="D3219" s="3" t="s">
        <v>5744</v>
      </c>
      <c r="E3219" s="1">
        <v>29953</v>
      </c>
      <c r="F3219" s="1">
        <v>2014</v>
      </c>
      <c r="G3219" s="1">
        <v>5</v>
      </c>
      <c r="H3219" s="1" t="s">
        <v>3617</v>
      </c>
      <c r="I3219" s="1" t="s">
        <v>212</v>
      </c>
      <c r="J3219" s="1" t="s">
        <v>40</v>
      </c>
      <c r="K3219" s="1" t="str">
        <f>IF(Tabela1[[#This Row],[Situação da Obra]]="Inacabada - PC Técnica Concluída","Inacabada",Tabela1[[#This Row],[Situação da Obra]])</f>
        <v>Inacabada</v>
      </c>
      <c r="L3219" s="1" t="s">
        <v>209</v>
      </c>
      <c r="M3219" s="4">
        <v>43326</v>
      </c>
      <c r="N3219" s="5">
        <v>0.65169999999999995</v>
      </c>
      <c r="O3219" s="4">
        <v>43242</v>
      </c>
      <c r="P3219" s="1" t="s">
        <v>199</v>
      </c>
      <c r="Q3219" s="1" t="s">
        <v>1992</v>
      </c>
      <c r="R3219" s="1" t="s">
        <v>32</v>
      </c>
      <c r="S3219" s="1" t="s">
        <v>223</v>
      </c>
      <c r="T3219" s="1" t="s">
        <v>201</v>
      </c>
      <c r="U3219" s="6">
        <v>244409.82</v>
      </c>
      <c r="V3219" s="6">
        <v>244525.69</v>
      </c>
      <c r="W3219" s="6">
        <v>0</v>
      </c>
      <c r="X3219" s="6">
        <v>244525.69</v>
      </c>
      <c r="Y3219" s="6">
        <v>18602.310000000001</v>
      </c>
      <c r="Z3219" s="7">
        <v>43210</v>
      </c>
      <c r="AA32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19" s="35" t="str">
        <f>IFERROR(
                    _xlfn.XLOOKUP(Tabela1[[#This Row],[ID]],'Base_Solicitações MP'!B:B,'Base_Solicitações MP'!R:R),
                    "Não enviada")</f>
        <v>Não enviada</v>
      </c>
      <c r="AC3219" s="15" t="str">
        <f>_xlfn.CONCAT(Tabela1[[#This Row],[Município]],"/",Tabela1[[#This Row],[UF]])</f>
        <v>Carauari/AM</v>
      </c>
    </row>
    <row r="3220" spans="1:29" x14ac:dyDescent="0.25">
      <c r="A3220" s="14" t="s">
        <v>705</v>
      </c>
      <c r="B3220" s="2" t="s">
        <v>11069</v>
      </c>
      <c r="C3220" s="2" t="s">
        <v>14128</v>
      </c>
      <c r="D3220" s="3" t="s">
        <v>5745</v>
      </c>
      <c r="E3220" s="1" t="s">
        <v>5746</v>
      </c>
      <c r="F3220" s="1">
        <v>2014</v>
      </c>
      <c r="G3220" s="1">
        <v>2</v>
      </c>
      <c r="H3220" s="1" t="s">
        <v>5747</v>
      </c>
      <c r="I3220" s="1" t="s">
        <v>212</v>
      </c>
      <c r="J3220" s="1" t="s">
        <v>40</v>
      </c>
      <c r="K3220" s="1" t="str">
        <f>IF(Tabela1[[#This Row],[Situação da Obra]]="Inacabada - PC Técnica Concluída","Inacabada",Tabela1[[#This Row],[Situação da Obra]])</f>
        <v>Inacabada</v>
      </c>
      <c r="L3220" s="1" t="s">
        <v>204</v>
      </c>
      <c r="M3220" s="4">
        <v>42746</v>
      </c>
      <c r="N3220" s="5">
        <v>0.14269999999999999</v>
      </c>
      <c r="O3220" s="4">
        <v>42727</v>
      </c>
      <c r="P3220" s="1" t="s">
        <v>199</v>
      </c>
      <c r="Q3220" s="1" t="s">
        <v>1992</v>
      </c>
      <c r="R3220" s="1" t="s">
        <v>32</v>
      </c>
      <c r="S3220" s="1" t="s">
        <v>223</v>
      </c>
      <c r="T3220" s="1" t="s">
        <v>201</v>
      </c>
      <c r="U3220" s="6">
        <v>238223.76</v>
      </c>
      <c r="V3220" s="6">
        <v>226953.67</v>
      </c>
      <c r="W3220" s="6">
        <v>0</v>
      </c>
      <c r="X3220" s="6">
        <v>226953.67</v>
      </c>
      <c r="Y3220" s="6">
        <v>0</v>
      </c>
      <c r="Z3220" s="7">
        <v>42746</v>
      </c>
      <c r="AA32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0" s="35" t="str">
        <f>IFERROR(
                    _xlfn.XLOOKUP(Tabela1[[#This Row],[ID]],'Base_Solicitações MP'!B:B,'Base_Solicitações MP'!R:R),
                    "Não enviada")</f>
        <v>Não enviada</v>
      </c>
      <c r="AC3220" s="15" t="str">
        <f>_xlfn.CONCAT(Tabela1[[#This Row],[Município]],"/",Tabela1[[#This Row],[UF]])</f>
        <v>Parintins/AM</v>
      </c>
    </row>
    <row r="3221" spans="1:29" x14ac:dyDescent="0.25">
      <c r="A3221" s="14" t="s">
        <v>705</v>
      </c>
      <c r="B3221" s="2" t="s">
        <v>11070</v>
      </c>
      <c r="C3221" s="2" t="s">
        <v>14129</v>
      </c>
      <c r="D3221" s="3" t="s">
        <v>5748</v>
      </c>
      <c r="E3221" s="1">
        <v>30036</v>
      </c>
      <c r="F3221" s="1">
        <v>2014</v>
      </c>
      <c r="G3221" s="1">
        <v>6</v>
      </c>
      <c r="H3221" s="1" t="s">
        <v>663</v>
      </c>
      <c r="I3221" s="1" t="s">
        <v>44</v>
      </c>
      <c r="J3221" s="1" t="s">
        <v>56</v>
      </c>
      <c r="K3221" s="1" t="str">
        <f>IF(Tabela1[[#This Row],[Situação da Obra]]="Inacabada - PC Técnica Concluída","Inacabada",Tabela1[[#This Row],[Situação da Obra]])</f>
        <v>Paralisada</v>
      </c>
      <c r="L3221" s="1" t="s">
        <v>204</v>
      </c>
      <c r="M3221" s="4">
        <v>44718</v>
      </c>
      <c r="N3221" s="5">
        <v>0.92830000000000001</v>
      </c>
      <c r="O3221" s="4">
        <v>45042</v>
      </c>
      <c r="P3221" s="1" t="s">
        <v>199</v>
      </c>
      <c r="Q3221" s="1" t="s">
        <v>1992</v>
      </c>
      <c r="R3221" s="1" t="s">
        <v>32</v>
      </c>
      <c r="S3221" s="1" t="s">
        <v>2035</v>
      </c>
      <c r="T3221" s="1" t="s">
        <v>201</v>
      </c>
      <c r="U3221" s="6">
        <v>132076.1</v>
      </c>
      <c r="V3221" s="6">
        <v>133145.49</v>
      </c>
      <c r="W3221" s="6">
        <v>0</v>
      </c>
      <c r="X3221" s="6">
        <v>133145.49</v>
      </c>
      <c r="Y3221" s="6">
        <v>8911.06</v>
      </c>
      <c r="Z3221" s="7">
        <v>45239</v>
      </c>
      <c r="AA32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1" s="35" t="str">
        <f>IFERROR(
                    _xlfn.XLOOKUP(Tabela1[[#This Row],[ID]],'Base_Solicitações MP'!B:B,'Base_Solicitações MP'!R:R),
                    "Não enviada")</f>
        <v>Não enviada</v>
      </c>
      <c r="AC3221" s="15" t="str">
        <f>_xlfn.CONCAT(Tabela1[[#This Row],[Município]],"/",Tabela1[[#This Row],[UF]])</f>
        <v>Belágua/MA</v>
      </c>
    </row>
    <row r="3222" spans="1:29" x14ac:dyDescent="0.25">
      <c r="A3222" s="14" t="s">
        <v>705</v>
      </c>
      <c r="B3222" s="2" t="s">
        <v>11071</v>
      </c>
      <c r="C3222" s="2" t="s">
        <v>14130</v>
      </c>
      <c r="D3222" s="3" t="s">
        <v>5749</v>
      </c>
      <c r="E3222" s="1" t="s">
        <v>5750</v>
      </c>
      <c r="F3222" s="1">
        <v>2014</v>
      </c>
      <c r="G3222" s="1">
        <v>1</v>
      </c>
      <c r="H3222" s="1" t="s">
        <v>1267</v>
      </c>
      <c r="I3222" s="1" t="s">
        <v>184</v>
      </c>
      <c r="J3222" s="1" t="s">
        <v>40</v>
      </c>
      <c r="K3222" s="1" t="str">
        <f>IF(Tabela1[[#This Row],[Situação da Obra]]="Inacabada - PC Técnica Concluída","Inacabada",Tabela1[[#This Row],[Situação da Obra]])</f>
        <v>Inacabada</v>
      </c>
      <c r="L3222" s="1" t="s">
        <v>30</v>
      </c>
      <c r="M3222" s="4">
        <v>44452</v>
      </c>
      <c r="N3222" s="5">
        <v>0.68069999999999997</v>
      </c>
      <c r="O3222" s="4"/>
      <c r="P3222" s="1" t="s">
        <v>709</v>
      </c>
      <c r="Q3222" s="1" t="s">
        <v>710</v>
      </c>
      <c r="R3222" s="1" t="s">
        <v>32</v>
      </c>
      <c r="S3222" s="1" t="s">
        <v>716</v>
      </c>
      <c r="T3222" s="1" t="s">
        <v>712</v>
      </c>
      <c r="U3222" s="6" t="s">
        <v>41</v>
      </c>
      <c r="V3222" s="6">
        <v>510000</v>
      </c>
      <c r="W3222" s="6">
        <v>0</v>
      </c>
      <c r="X3222" s="6">
        <v>510000</v>
      </c>
      <c r="Y3222" s="6" t="s">
        <v>41</v>
      </c>
      <c r="Z3222" s="7">
        <v>44406</v>
      </c>
      <c r="AA32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2" s="35" t="str">
        <f>IFERROR(
                    _xlfn.XLOOKUP(Tabela1[[#This Row],[ID]],'Base_Solicitações MP'!B:B,'Base_Solicitações MP'!R:R),
                    "Não enviada")</f>
        <v>Diligência</v>
      </c>
      <c r="AC3222" s="15" t="str">
        <f>_xlfn.CONCAT(Tabela1[[#This Row],[Município]],"/",Tabela1[[#This Row],[UF]])</f>
        <v>Rurópolis/PA</v>
      </c>
    </row>
    <row r="3223" spans="1:29" x14ac:dyDescent="0.25">
      <c r="A3223" s="14" t="s">
        <v>705</v>
      </c>
      <c r="B3223" s="2" t="s">
        <v>6980</v>
      </c>
      <c r="C3223" s="2" t="s">
        <v>14131</v>
      </c>
      <c r="D3223" s="3" t="s">
        <v>5751</v>
      </c>
      <c r="E3223" s="1" t="s">
        <v>5752</v>
      </c>
      <c r="F3223" s="1">
        <v>2014</v>
      </c>
      <c r="G3223" s="1">
        <v>1</v>
      </c>
      <c r="H3223" s="1" t="s">
        <v>326</v>
      </c>
      <c r="I3223" s="1" t="s">
        <v>129</v>
      </c>
      <c r="J3223" s="1" t="s">
        <v>29</v>
      </c>
      <c r="K3223" s="1" t="str">
        <f>IF(Tabela1[[#This Row],[Situação da Obra]]="Inacabada - PC Técnica Concluída","Inacabada",Tabela1[[#This Row],[Situação da Obra]])</f>
        <v>Inacabada</v>
      </c>
      <c r="L3223" s="1" t="s">
        <v>30</v>
      </c>
      <c r="M3223" s="4">
        <v>44915</v>
      </c>
      <c r="N3223" s="5">
        <v>0.33389999999999997</v>
      </c>
      <c r="O3223" s="4">
        <v>44614</v>
      </c>
      <c r="P3223" s="1" t="s">
        <v>709</v>
      </c>
      <c r="Q3223" s="1" t="s">
        <v>710</v>
      </c>
      <c r="R3223" s="1" t="s">
        <v>32</v>
      </c>
      <c r="S3223" s="1" t="s">
        <v>716</v>
      </c>
      <c r="T3223" s="1" t="s">
        <v>712</v>
      </c>
      <c r="U3223" s="6">
        <v>506965.87</v>
      </c>
      <c r="V3223" s="6">
        <v>510000</v>
      </c>
      <c r="W3223" s="6">
        <v>0</v>
      </c>
      <c r="X3223" s="6">
        <v>510000</v>
      </c>
      <c r="Y3223" s="6">
        <v>7845.24</v>
      </c>
      <c r="Z3223" s="7">
        <v>44617</v>
      </c>
      <c r="AA32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3" s="35" t="str">
        <f>IFERROR(
                    _xlfn.XLOOKUP(Tabela1[[#This Row],[ID]],'Base_Solicitações MP'!B:B,'Base_Solicitações MP'!R:R),
                    "Não enviada")</f>
        <v>Em Cadastramento</v>
      </c>
      <c r="AC3223" s="15" t="str">
        <f>_xlfn.CONCAT(Tabela1[[#This Row],[Município]],"/",Tabela1[[#This Row],[UF]])</f>
        <v>São Rafael/RN</v>
      </c>
    </row>
    <row r="3224" spans="1:29" x14ac:dyDescent="0.25">
      <c r="A3224" s="14" t="s">
        <v>705</v>
      </c>
      <c r="B3224" s="2" t="s">
        <v>11072</v>
      </c>
      <c r="C3224" s="2" t="s">
        <v>14132</v>
      </c>
      <c r="D3224" s="3" t="s">
        <v>5753</v>
      </c>
      <c r="E3224" s="1">
        <v>33998</v>
      </c>
      <c r="F3224" s="1">
        <v>2014</v>
      </c>
      <c r="G3224" s="1">
        <v>1</v>
      </c>
      <c r="H3224" s="1" t="s">
        <v>5754</v>
      </c>
      <c r="I3224" s="1" t="s">
        <v>52</v>
      </c>
      <c r="J3224" s="1" t="s">
        <v>56</v>
      </c>
      <c r="K3224" s="1" t="str">
        <f>IF(Tabela1[[#This Row],[Situação da Obra]]="Inacabada - PC Técnica Concluída","Inacabada",Tabela1[[#This Row],[Situação da Obra]])</f>
        <v>Paralisada</v>
      </c>
      <c r="L3224" s="1" t="s">
        <v>204</v>
      </c>
      <c r="M3224" s="4">
        <v>45020</v>
      </c>
      <c r="N3224" s="5">
        <v>0.77139999999999997</v>
      </c>
      <c r="O3224" s="4">
        <v>45020</v>
      </c>
      <c r="P3224" s="1" t="s">
        <v>199</v>
      </c>
      <c r="Q3224" s="1" t="s">
        <v>1992</v>
      </c>
      <c r="R3224" s="1" t="s">
        <v>32</v>
      </c>
      <c r="S3224" s="1" t="s">
        <v>200</v>
      </c>
      <c r="T3224" s="1" t="s">
        <v>201</v>
      </c>
      <c r="U3224" s="6">
        <v>981490.91</v>
      </c>
      <c r="V3224" s="6">
        <v>942547.35</v>
      </c>
      <c r="W3224" s="6">
        <v>0</v>
      </c>
      <c r="X3224" s="6">
        <v>942547.35</v>
      </c>
      <c r="Y3224" s="6">
        <v>5472.53</v>
      </c>
      <c r="Z3224" s="7">
        <v>45103</v>
      </c>
      <c r="AA32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4" s="35" t="str">
        <f>IFERROR(
                    _xlfn.XLOOKUP(Tabela1[[#This Row],[ID]],'Base_Solicitações MP'!B:B,'Base_Solicitações MP'!R:R),
                    "Não enviada")</f>
        <v>Diligência</v>
      </c>
      <c r="AC3224" s="15" t="str">
        <f>_xlfn.CONCAT(Tabela1[[#This Row],[Município]],"/",Tabela1[[#This Row],[UF]])</f>
        <v>Maturéia/PB</v>
      </c>
    </row>
    <row r="3225" spans="1:29" x14ac:dyDescent="0.25">
      <c r="A3225" s="14" t="s">
        <v>705</v>
      </c>
      <c r="B3225" s="2" t="s">
        <v>11073</v>
      </c>
      <c r="C3225" s="2" t="s">
        <v>14133</v>
      </c>
      <c r="D3225" s="3" t="s">
        <v>5755</v>
      </c>
      <c r="E3225" s="1" t="s">
        <v>5756</v>
      </c>
      <c r="F3225" s="1">
        <v>2014</v>
      </c>
      <c r="G3225" s="1">
        <v>1</v>
      </c>
      <c r="H3225" s="1" t="s">
        <v>5757</v>
      </c>
      <c r="I3225" s="1" t="s">
        <v>37</v>
      </c>
      <c r="J3225" s="1" t="s">
        <v>40</v>
      </c>
      <c r="K3225" s="1" t="str">
        <f>IF(Tabela1[[#This Row],[Situação da Obra]]="Inacabada - PC Técnica Concluída","Inacabada",Tabela1[[#This Row],[Situação da Obra]])</f>
        <v>Inacabada</v>
      </c>
      <c r="L3225" s="1" t="s">
        <v>204</v>
      </c>
      <c r="M3225" s="4">
        <v>43018</v>
      </c>
      <c r="N3225" s="5">
        <v>0.55830000000000002</v>
      </c>
      <c r="O3225" s="4">
        <v>42696</v>
      </c>
      <c r="P3225" s="1" t="s">
        <v>199</v>
      </c>
      <c r="Q3225" s="1" t="s">
        <v>1992</v>
      </c>
      <c r="R3225" s="1" t="s">
        <v>32</v>
      </c>
      <c r="S3225" s="1" t="s">
        <v>205</v>
      </c>
      <c r="T3225" s="1" t="s">
        <v>201</v>
      </c>
      <c r="U3225" s="6">
        <v>1017292.91</v>
      </c>
      <c r="V3225" s="6">
        <v>1020619.72</v>
      </c>
      <c r="W3225" s="6">
        <v>0</v>
      </c>
      <c r="X3225" s="6">
        <v>1020619.72</v>
      </c>
      <c r="Y3225" s="6">
        <v>2405.4699999999998</v>
      </c>
      <c r="Z3225" s="7">
        <v>44907</v>
      </c>
      <c r="AA32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5" s="35" t="str">
        <f>IFERROR(
                    _xlfn.XLOOKUP(Tabela1[[#This Row],[ID]],'Base_Solicitações MP'!B:B,'Base_Solicitações MP'!R:R),
                    "Não enviada")</f>
        <v>Retornado para Análise FNDE</v>
      </c>
      <c r="AC3225" s="15" t="str">
        <f>_xlfn.CONCAT(Tabela1[[#This Row],[Município]],"/",Tabela1[[#This Row],[UF]])</f>
        <v>Luís Correia/PI</v>
      </c>
    </row>
    <row r="3226" spans="1:29" x14ac:dyDescent="0.25">
      <c r="A3226" s="14" t="s">
        <v>705</v>
      </c>
      <c r="B3226" s="2" t="s">
        <v>11074</v>
      </c>
      <c r="C3226" s="2" t="s">
        <v>14134</v>
      </c>
      <c r="D3226" s="3" t="s">
        <v>5758</v>
      </c>
      <c r="E3226" s="1">
        <v>32167</v>
      </c>
      <c r="F3226" s="1">
        <v>2014</v>
      </c>
      <c r="G3226" s="1">
        <v>2</v>
      </c>
      <c r="H3226" s="1" t="s">
        <v>5759</v>
      </c>
      <c r="I3226" s="1" t="s">
        <v>208</v>
      </c>
      <c r="J3226" s="1" t="s">
        <v>40</v>
      </c>
      <c r="K3226" s="1" t="str">
        <f>IF(Tabela1[[#This Row],[Situação da Obra]]="Inacabada - PC Técnica Concluída","Inacabada",Tabela1[[#This Row],[Situação da Obra]])</f>
        <v>Inacabada</v>
      </c>
      <c r="L3226" s="1" t="s">
        <v>209</v>
      </c>
      <c r="M3226" s="4">
        <v>43326</v>
      </c>
      <c r="N3226" s="5">
        <v>0.71399999999999997</v>
      </c>
      <c r="O3226" s="4">
        <v>42329</v>
      </c>
      <c r="P3226" s="1" t="s">
        <v>199</v>
      </c>
      <c r="Q3226" s="1" t="s">
        <v>1992</v>
      </c>
      <c r="R3226" s="1" t="s">
        <v>32</v>
      </c>
      <c r="S3226" s="1" t="s">
        <v>2035</v>
      </c>
      <c r="T3226" s="1" t="s">
        <v>201</v>
      </c>
      <c r="U3226" s="6">
        <v>132888.89000000001</v>
      </c>
      <c r="V3226" s="6">
        <v>133222.63</v>
      </c>
      <c r="W3226" s="6">
        <v>0</v>
      </c>
      <c r="X3226" s="6">
        <v>133222.63</v>
      </c>
      <c r="Y3226" s="6">
        <v>45403.26</v>
      </c>
      <c r="Z3226" s="7">
        <v>43279</v>
      </c>
      <c r="AA32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6" s="35" t="str">
        <f>IFERROR(
                    _xlfn.XLOOKUP(Tabela1[[#This Row],[ID]],'Base_Solicitações MP'!B:B,'Base_Solicitações MP'!R:R),
                    "Não enviada")</f>
        <v>Em Cadastramento</v>
      </c>
      <c r="AC3226" s="15" t="str">
        <f>_xlfn.CONCAT(Tabela1[[#This Row],[Município]],"/",Tabela1[[#This Row],[UF]])</f>
        <v>Normandia/RR</v>
      </c>
    </row>
    <row r="3227" spans="1:29" x14ac:dyDescent="0.25">
      <c r="A3227" s="14" t="s">
        <v>705</v>
      </c>
      <c r="B3227" s="2" t="s">
        <v>11075</v>
      </c>
      <c r="C3227" s="2" t="s">
        <v>14135</v>
      </c>
      <c r="D3227" s="3" t="s">
        <v>5758</v>
      </c>
      <c r="E3227" s="1">
        <v>32167</v>
      </c>
      <c r="F3227" s="1">
        <v>2014</v>
      </c>
      <c r="G3227" s="1">
        <v>2</v>
      </c>
      <c r="H3227" s="1" t="s">
        <v>5759</v>
      </c>
      <c r="I3227" s="1" t="s">
        <v>208</v>
      </c>
      <c r="J3227" s="1" t="s">
        <v>40</v>
      </c>
      <c r="K3227" s="1" t="str">
        <f>IF(Tabela1[[#This Row],[Situação da Obra]]="Inacabada - PC Técnica Concluída","Inacabada",Tabela1[[#This Row],[Situação da Obra]])</f>
        <v>Inacabada</v>
      </c>
      <c r="L3227" s="1" t="s">
        <v>209</v>
      </c>
      <c r="M3227" s="4">
        <v>43326</v>
      </c>
      <c r="N3227" s="5">
        <v>0.15859999999999999</v>
      </c>
      <c r="O3227" s="4">
        <v>42329</v>
      </c>
      <c r="P3227" s="1" t="s">
        <v>199</v>
      </c>
      <c r="Q3227" s="1" t="s">
        <v>1992</v>
      </c>
      <c r="R3227" s="1" t="s">
        <v>32</v>
      </c>
      <c r="S3227" s="1" t="s">
        <v>2035</v>
      </c>
      <c r="T3227" s="1" t="s">
        <v>201</v>
      </c>
      <c r="U3227" s="6">
        <v>132888.89000000001</v>
      </c>
      <c r="V3227" s="6">
        <v>133003.84</v>
      </c>
      <c r="W3227" s="6">
        <v>0</v>
      </c>
      <c r="X3227" s="6">
        <v>133003.84</v>
      </c>
      <c r="Y3227" s="6">
        <v>45403.26</v>
      </c>
      <c r="Z3227" s="7">
        <v>43279</v>
      </c>
      <c r="AA32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7" s="35" t="str">
        <f>IFERROR(
                    _xlfn.XLOOKUP(Tabela1[[#This Row],[ID]],'Base_Solicitações MP'!B:B,'Base_Solicitações MP'!R:R),
                    "Não enviada")</f>
        <v>Em Cadastramento</v>
      </c>
      <c r="AC3227" s="15" t="str">
        <f>_xlfn.CONCAT(Tabela1[[#This Row],[Município]],"/",Tabela1[[#This Row],[UF]])</f>
        <v>Normandia/RR</v>
      </c>
    </row>
    <row r="3228" spans="1:29" x14ac:dyDescent="0.25">
      <c r="A3228" s="14" t="s">
        <v>705</v>
      </c>
      <c r="B3228" s="2" t="s">
        <v>11076</v>
      </c>
      <c r="C3228" s="2" t="s">
        <v>14136</v>
      </c>
      <c r="D3228" s="3" t="s">
        <v>5760</v>
      </c>
      <c r="E3228" s="1">
        <v>32262</v>
      </c>
      <c r="F3228" s="1">
        <v>2014</v>
      </c>
      <c r="G3228" s="1">
        <v>1</v>
      </c>
      <c r="H3228" s="1" t="s">
        <v>5157</v>
      </c>
      <c r="I3228" s="1" t="s">
        <v>99</v>
      </c>
      <c r="J3228" s="1" t="s">
        <v>56</v>
      </c>
      <c r="K3228" s="1" t="str">
        <f>IF(Tabela1[[#This Row],[Situação da Obra]]="Inacabada - PC Técnica Concluída","Inacabada",Tabela1[[#This Row],[Situação da Obra]])</f>
        <v>Paralisada</v>
      </c>
      <c r="L3228" s="1" t="s">
        <v>204</v>
      </c>
      <c r="M3228" s="4">
        <v>44315</v>
      </c>
      <c r="N3228" s="5">
        <v>0.73360000000000003</v>
      </c>
      <c r="O3228" s="4">
        <v>44874</v>
      </c>
      <c r="P3228" s="1" t="s">
        <v>199</v>
      </c>
      <c r="Q3228" s="1" t="s">
        <v>1992</v>
      </c>
      <c r="R3228" s="1" t="s">
        <v>32</v>
      </c>
      <c r="S3228" s="1" t="s">
        <v>205</v>
      </c>
      <c r="T3228" s="1" t="s">
        <v>201</v>
      </c>
      <c r="U3228" s="6">
        <v>578530.87</v>
      </c>
      <c r="V3228" s="6">
        <v>1019917.29</v>
      </c>
      <c r="W3228" s="6">
        <v>0</v>
      </c>
      <c r="X3228" s="6">
        <v>1019917.29</v>
      </c>
      <c r="Y3228" s="6">
        <v>71672.39</v>
      </c>
      <c r="Z3228" s="7">
        <v>45100</v>
      </c>
      <c r="AA32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8" s="35" t="str">
        <f>IFERROR(
                    _xlfn.XLOOKUP(Tabela1[[#This Row],[ID]],'Base_Solicitações MP'!B:B,'Base_Solicitações MP'!R:R),
                    "Não enviada")</f>
        <v>Diligência</v>
      </c>
      <c r="AC3228" s="15" t="str">
        <f>_xlfn.CONCAT(Tabela1[[#This Row],[Município]],"/",Tabela1[[#This Row],[UF]])</f>
        <v>Terra de Areia/RS</v>
      </c>
    </row>
    <row r="3229" spans="1:29" x14ac:dyDescent="0.25">
      <c r="A3229" s="14" t="s">
        <v>705</v>
      </c>
      <c r="B3229" s="2" t="s">
        <v>11077</v>
      </c>
      <c r="C3229" s="2" t="s">
        <v>14137</v>
      </c>
      <c r="D3229" s="3" t="s">
        <v>5761</v>
      </c>
      <c r="E3229" s="1">
        <v>32448</v>
      </c>
      <c r="F3229" s="1">
        <v>2014</v>
      </c>
      <c r="G3229" s="1">
        <v>1</v>
      </c>
      <c r="H3229" s="1" t="s">
        <v>5762</v>
      </c>
      <c r="I3229" s="1" t="s">
        <v>47</v>
      </c>
      <c r="J3229" s="1" t="s">
        <v>29</v>
      </c>
      <c r="K3229" s="1" t="str">
        <f>IF(Tabela1[[#This Row],[Situação da Obra]]="Inacabada - PC Técnica Concluída","Inacabada",Tabela1[[#This Row],[Situação da Obra]])</f>
        <v>Inacabada</v>
      </c>
      <c r="L3229" s="1" t="s">
        <v>204</v>
      </c>
      <c r="M3229" s="4">
        <v>45041</v>
      </c>
      <c r="N3229" s="5">
        <v>0.4032</v>
      </c>
      <c r="O3229" s="4">
        <v>43517</v>
      </c>
      <c r="P3229" s="1" t="s">
        <v>199</v>
      </c>
      <c r="Q3229" s="1" t="s">
        <v>1992</v>
      </c>
      <c r="R3229" s="1" t="s">
        <v>32</v>
      </c>
      <c r="S3229" s="1" t="s">
        <v>223</v>
      </c>
      <c r="T3229" s="1" t="s">
        <v>201</v>
      </c>
      <c r="U3229" s="6">
        <v>240250.34</v>
      </c>
      <c r="V3229" s="6">
        <v>240792.18</v>
      </c>
      <c r="W3229" s="6">
        <v>0</v>
      </c>
      <c r="X3229" s="6">
        <v>240792.18</v>
      </c>
      <c r="Y3229" s="6">
        <v>0</v>
      </c>
      <c r="Z3229" s="7">
        <v>43318</v>
      </c>
      <c r="AA32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9" s="35" t="str">
        <f>IFERROR(
                    _xlfn.XLOOKUP(Tabela1[[#This Row],[ID]],'Base_Solicitações MP'!B:B,'Base_Solicitações MP'!R:R),
                    "Não enviada")</f>
        <v>Não enviada</v>
      </c>
      <c r="AC3229" s="15" t="str">
        <f>_xlfn.CONCAT(Tabela1[[#This Row],[Município]],"/",Tabela1[[#This Row],[UF]])</f>
        <v>Piraquê/TO</v>
      </c>
    </row>
    <row r="3230" spans="1:29" x14ac:dyDescent="0.25">
      <c r="A3230" s="14" t="s">
        <v>705</v>
      </c>
      <c r="B3230" s="2" t="s">
        <v>11078</v>
      </c>
      <c r="C3230" s="2" t="s">
        <v>14138</v>
      </c>
      <c r="D3230" s="3" t="s">
        <v>5763</v>
      </c>
      <c r="E3230" s="1">
        <v>31486</v>
      </c>
      <c r="F3230" s="1">
        <v>2014</v>
      </c>
      <c r="G3230" s="1">
        <v>1</v>
      </c>
      <c r="H3230" s="1" t="s">
        <v>3838</v>
      </c>
      <c r="I3230" s="1" t="s">
        <v>444</v>
      </c>
      <c r="J3230" s="1" t="s">
        <v>56</v>
      </c>
      <c r="K3230" s="1" t="str">
        <f>IF(Tabela1[[#This Row],[Situação da Obra]]="Inacabada - PC Técnica Concluída","Inacabada",Tabela1[[#This Row],[Situação da Obra]])</f>
        <v>Paralisada</v>
      </c>
      <c r="L3230" s="1" t="s">
        <v>204</v>
      </c>
      <c r="M3230" s="4">
        <v>44790</v>
      </c>
      <c r="N3230" s="5">
        <v>0.59470000000000001</v>
      </c>
      <c r="O3230" s="4">
        <v>45005</v>
      </c>
      <c r="P3230" s="1" t="s">
        <v>199</v>
      </c>
      <c r="Q3230" s="1" t="s">
        <v>1992</v>
      </c>
      <c r="R3230" s="1" t="s">
        <v>32</v>
      </c>
      <c r="S3230" s="1" t="s">
        <v>200</v>
      </c>
      <c r="T3230" s="1" t="s">
        <v>201</v>
      </c>
      <c r="U3230" s="6">
        <v>714945.61</v>
      </c>
      <c r="V3230" s="6">
        <v>874252</v>
      </c>
      <c r="W3230" s="6">
        <v>0</v>
      </c>
      <c r="X3230" s="6">
        <v>874252</v>
      </c>
      <c r="Y3230" s="6">
        <v>26535.05</v>
      </c>
      <c r="Z3230" s="7">
        <v>45219</v>
      </c>
      <c r="AA32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0" s="35" t="str">
        <f>IFERROR(
                    _xlfn.XLOOKUP(Tabela1[[#This Row],[ID]],'Base_Solicitações MP'!B:B,'Base_Solicitações MP'!R:R),
                    "Não enviada")</f>
        <v>Diligência</v>
      </c>
      <c r="AC3230" s="15" t="str">
        <f>_xlfn.CONCAT(Tabela1[[#This Row],[Município]],"/",Tabela1[[#This Row],[UF]])</f>
        <v>Tarauacá/AC</v>
      </c>
    </row>
    <row r="3231" spans="1:29" x14ac:dyDescent="0.25">
      <c r="A3231" s="14" t="s">
        <v>705</v>
      </c>
      <c r="B3231" s="2" t="s">
        <v>11079</v>
      </c>
      <c r="C3231" s="2" t="s">
        <v>14139</v>
      </c>
      <c r="D3231" s="3" t="s">
        <v>5764</v>
      </c>
      <c r="E3231" s="1">
        <v>31260</v>
      </c>
      <c r="F3231" s="1">
        <v>2014</v>
      </c>
      <c r="G3231" s="1">
        <v>1</v>
      </c>
      <c r="H3231" s="1" t="s">
        <v>5765</v>
      </c>
      <c r="I3231" s="1" t="s">
        <v>82</v>
      </c>
      <c r="J3231" s="1" t="s">
        <v>56</v>
      </c>
      <c r="K3231" s="1" t="str">
        <f>IF(Tabela1[[#This Row],[Situação da Obra]]="Inacabada - PC Técnica Concluída","Inacabada",Tabela1[[#This Row],[Situação da Obra]])</f>
        <v>Paralisada</v>
      </c>
      <c r="L3231" s="1" t="s">
        <v>204</v>
      </c>
      <c r="M3231" s="4">
        <v>44861</v>
      </c>
      <c r="N3231" s="5">
        <v>0.91590000000000005</v>
      </c>
      <c r="O3231" s="4">
        <v>45019</v>
      </c>
      <c r="P3231" s="1" t="s">
        <v>199</v>
      </c>
      <c r="Q3231" s="1" t="s">
        <v>1992</v>
      </c>
      <c r="R3231" s="1" t="s">
        <v>32</v>
      </c>
      <c r="S3231" s="1" t="s">
        <v>200</v>
      </c>
      <c r="T3231" s="1" t="s">
        <v>201</v>
      </c>
      <c r="U3231" s="6">
        <v>617608.68999999994</v>
      </c>
      <c r="V3231" s="6">
        <v>872728</v>
      </c>
      <c r="W3231" s="6">
        <v>0</v>
      </c>
      <c r="X3231" s="6">
        <v>872728</v>
      </c>
      <c r="Y3231" s="6">
        <v>44879.08</v>
      </c>
      <c r="Z3231" s="7">
        <v>45350</v>
      </c>
      <c r="AA32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1" s="35" t="str">
        <f>IFERROR(
                    _xlfn.XLOOKUP(Tabela1[[#This Row],[ID]],'Base_Solicitações MP'!B:B,'Base_Solicitações MP'!R:R),
                    "Não enviada")</f>
        <v>Diligência</v>
      </c>
      <c r="AC3231" s="15" t="str">
        <f>_xlfn.CONCAT(Tabela1[[#This Row],[Município]],"/",Tabela1[[#This Row],[UF]])</f>
        <v>Itaeté/BA</v>
      </c>
    </row>
    <row r="3232" spans="1:29" x14ac:dyDescent="0.25">
      <c r="A3232" s="14" t="s">
        <v>705</v>
      </c>
      <c r="B3232" s="2" t="s">
        <v>11080</v>
      </c>
      <c r="C3232" s="2" t="s">
        <v>14140</v>
      </c>
      <c r="D3232" s="3" t="s">
        <v>5766</v>
      </c>
      <c r="E3232" s="1" t="s">
        <v>5767</v>
      </c>
      <c r="F3232" s="1">
        <v>2014</v>
      </c>
      <c r="G3232" s="1">
        <v>1</v>
      </c>
      <c r="H3232" s="1" t="s">
        <v>506</v>
      </c>
      <c r="I3232" s="1" t="s">
        <v>44</v>
      </c>
      <c r="J3232" s="1" t="s">
        <v>29</v>
      </c>
      <c r="K3232" s="1" t="str">
        <f>IF(Tabela1[[#This Row],[Situação da Obra]]="Inacabada - PC Técnica Concluída","Inacabada",Tabela1[[#This Row],[Situação da Obra]])</f>
        <v>Inacabada</v>
      </c>
      <c r="L3232" s="1" t="s">
        <v>204</v>
      </c>
      <c r="M3232" s="4">
        <v>44915</v>
      </c>
      <c r="N3232" s="5">
        <v>0.1221</v>
      </c>
      <c r="O3232" s="4">
        <v>43181</v>
      </c>
      <c r="P3232" s="1" t="s">
        <v>199</v>
      </c>
      <c r="Q3232" s="1" t="s">
        <v>1992</v>
      </c>
      <c r="R3232" s="1" t="s">
        <v>32</v>
      </c>
      <c r="S3232" s="1" t="s">
        <v>205</v>
      </c>
      <c r="T3232" s="1" t="s">
        <v>201</v>
      </c>
      <c r="U3232" s="6">
        <v>1020903.54</v>
      </c>
      <c r="V3232" s="6">
        <v>1021869.45</v>
      </c>
      <c r="W3232" s="6">
        <v>0</v>
      </c>
      <c r="X3232" s="6">
        <v>1021869.45</v>
      </c>
      <c r="Y3232" s="6">
        <v>10.41</v>
      </c>
      <c r="Z3232" s="7">
        <v>44915</v>
      </c>
      <c r="AA32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32" s="35" t="str">
        <f>IFERROR(
                    _xlfn.XLOOKUP(Tabela1[[#This Row],[ID]],'Base_Solicitações MP'!B:B,'Base_Solicitações MP'!R:R),
                    "Não enviada")</f>
        <v>Não enviada</v>
      </c>
      <c r="AC3232" s="15" t="str">
        <f>_xlfn.CONCAT(Tabela1[[#This Row],[Município]],"/",Tabela1[[#This Row],[UF]])</f>
        <v>Governador Nunes Freire/MA</v>
      </c>
    </row>
    <row r="3233" spans="1:29" x14ac:dyDescent="0.25">
      <c r="A3233" s="14" t="s">
        <v>705</v>
      </c>
      <c r="B3233" s="2" t="s">
        <v>11081</v>
      </c>
      <c r="C3233" s="2" t="s">
        <v>14141</v>
      </c>
      <c r="D3233" s="3" t="s">
        <v>5768</v>
      </c>
      <c r="E3233" s="1" t="s">
        <v>5769</v>
      </c>
      <c r="F3233" s="1">
        <v>2014</v>
      </c>
      <c r="G3233" s="1">
        <v>1</v>
      </c>
      <c r="H3233" s="1" t="s">
        <v>5770</v>
      </c>
      <c r="I3233" s="1" t="s">
        <v>82</v>
      </c>
      <c r="J3233" s="1" t="s">
        <v>40</v>
      </c>
      <c r="K3233" s="1" t="str">
        <f>IF(Tabela1[[#This Row],[Situação da Obra]]="Inacabada - PC Técnica Concluída","Inacabada",Tabela1[[#This Row],[Situação da Obra]])</f>
        <v>Inacabada</v>
      </c>
      <c r="L3233" s="1" t="s">
        <v>30</v>
      </c>
      <c r="M3233" s="4">
        <v>44533</v>
      </c>
      <c r="N3233" s="5">
        <v>9.3700000000000006E-2</v>
      </c>
      <c r="O3233" s="4"/>
      <c r="P3233" s="1" t="s">
        <v>31</v>
      </c>
      <c r="Q3233" s="1" t="s">
        <v>710</v>
      </c>
      <c r="R3233" s="1" t="s">
        <v>32</v>
      </c>
      <c r="S3233" s="1" t="s">
        <v>739</v>
      </c>
      <c r="T3233" s="1" t="s">
        <v>34</v>
      </c>
      <c r="U3233" s="6" t="s">
        <v>41</v>
      </c>
      <c r="V3233" s="6">
        <v>1294044.26</v>
      </c>
      <c r="W3233" s="6">
        <v>0</v>
      </c>
      <c r="X3233" s="6">
        <v>1294044.26</v>
      </c>
      <c r="Y3233" s="6" t="s">
        <v>41</v>
      </c>
      <c r="Z3233" s="7">
        <v>44498</v>
      </c>
      <c r="AA32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3" s="35" t="str">
        <f>IFERROR(
                    _xlfn.XLOOKUP(Tabela1[[#This Row],[ID]],'Base_Solicitações MP'!B:B,'Base_Solicitações MP'!R:R),
                    "Não enviada")</f>
        <v>Diligência</v>
      </c>
      <c r="AC3233" s="15" t="str">
        <f>_xlfn.CONCAT(Tabela1[[#This Row],[Município]],"/",Tabela1[[#This Row],[UF]])</f>
        <v>Angical/BA</v>
      </c>
    </row>
    <row r="3234" spans="1:29" x14ac:dyDescent="0.25">
      <c r="A3234" s="14" t="s">
        <v>705</v>
      </c>
      <c r="B3234" s="2" t="s">
        <v>11082</v>
      </c>
      <c r="C3234" s="2" t="s">
        <v>14142</v>
      </c>
      <c r="D3234" s="3" t="s">
        <v>5771</v>
      </c>
      <c r="E3234" s="1" t="s">
        <v>5772</v>
      </c>
      <c r="F3234" s="1">
        <v>2014</v>
      </c>
      <c r="G3234" s="1">
        <v>1</v>
      </c>
      <c r="H3234" s="1" t="s">
        <v>502</v>
      </c>
      <c r="I3234" s="1" t="s">
        <v>82</v>
      </c>
      <c r="J3234" s="1" t="s">
        <v>40</v>
      </c>
      <c r="K3234" s="1" t="str">
        <f>IF(Tabela1[[#This Row],[Situação da Obra]]="Inacabada - PC Técnica Concluída","Inacabada",Tabela1[[#This Row],[Situação da Obra]])</f>
        <v>Inacabada</v>
      </c>
      <c r="L3234" s="1" t="s">
        <v>30</v>
      </c>
      <c r="M3234" s="4">
        <v>43202</v>
      </c>
      <c r="N3234" s="5">
        <v>3.1399999999999997E-2</v>
      </c>
      <c r="O3234" s="4">
        <v>43000</v>
      </c>
      <c r="P3234" s="1" t="s">
        <v>31</v>
      </c>
      <c r="Q3234" s="1" t="s">
        <v>710</v>
      </c>
      <c r="R3234" s="1" t="s">
        <v>32</v>
      </c>
      <c r="S3234" s="1" t="s">
        <v>739</v>
      </c>
      <c r="T3234" s="1" t="s">
        <v>34</v>
      </c>
      <c r="U3234" s="6">
        <v>1279973.69</v>
      </c>
      <c r="V3234" s="6">
        <v>1294044.26</v>
      </c>
      <c r="W3234" s="6">
        <v>0</v>
      </c>
      <c r="X3234" s="6">
        <v>1294044.26</v>
      </c>
      <c r="Y3234" s="6">
        <v>0</v>
      </c>
      <c r="Z3234" s="7">
        <v>45340</v>
      </c>
      <c r="AA32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4" s="35" t="str">
        <f>IFERROR(
                    _xlfn.XLOOKUP(Tabela1[[#This Row],[ID]],'Base_Solicitações MP'!B:B,'Base_Solicitações MP'!R:R),
                    "Não enviada")</f>
        <v>Diligência</v>
      </c>
      <c r="AC3234" s="15" t="str">
        <f>_xlfn.CONCAT(Tabela1[[#This Row],[Município]],"/",Tabela1[[#This Row],[UF]])</f>
        <v>Mundo Novo/BA</v>
      </c>
    </row>
    <row r="3235" spans="1:29" x14ac:dyDescent="0.25">
      <c r="A3235" s="14" t="s">
        <v>705</v>
      </c>
      <c r="B3235" s="2" t="s">
        <v>11083</v>
      </c>
      <c r="C3235" s="2" t="s">
        <v>14143</v>
      </c>
      <c r="D3235" s="3" t="s">
        <v>5773</v>
      </c>
      <c r="E3235" s="1" t="s">
        <v>5774</v>
      </c>
      <c r="F3235" s="1">
        <v>2014</v>
      </c>
      <c r="G3235" s="1">
        <v>1</v>
      </c>
      <c r="H3235" s="1" t="s">
        <v>5775</v>
      </c>
      <c r="I3235" s="1" t="s">
        <v>60</v>
      </c>
      <c r="J3235" s="1" t="s">
        <v>40</v>
      </c>
      <c r="K3235" s="1" t="str">
        <f>IF(Tabela1[[#This Row],[Situação da Obra]]="Inacabada - PC Técnica Concluída","Inacabada",Tabela1[[#This Row],[Situação da Obra]])</f>
        <v>Inacabada</v>
      </c>
      <c r="L3235" s="1" t="s">
        <v>30</v>
      </c>
      <c r="M3235" s="4">
        <v>45005</v>
      </c>
      <c r="N3235" s="5">
        <v>0.70030000000000003</v>
      </c>
      <c r="O3235" s="4">
        <v>44952</v>
      </c>
      <c r="P3235" s="1" t="s">
        <v>31</v>
      </c>
      <c r="Q3235" s="1" t="s">
        <v>710</v>
      </c>
      <c r="R3235" s="1" t="s">
        <v>32</v>
      </c>
      <c r="S3235" s="1" t="s">
        <v>739</v>
      </c>
      <c r="T3235" s="1" t="s">
        <v>34</v>
      </c>
      <c r="U3235" s="6">
        <v>1331359.68</v>
      </c>
      <c r="V3235" s="6">
        <v>1201737.6100000001</v>
      </c>
      <c r="W3235" s="6">
        <v>0</v>
      </c>
      <c r="X3235" s="6">
        <v>1201737.6100000001</v>
      </c>
      <c r="Y3235" s="6">
        <v>96455.17</v>
      </c>
      <c r="Z3235" s="7">
        <v>44923</v>
      </c>
      <c r="AA32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35" s="35" t="str">
        <f>IFERROR(
                    _xlfn.XLOOKUP(Tabela1[[#This Row],[ID]],'Base_Solicitações MP'!B:B,'Base_Solicitações MP'!R:R),
                    "Não enviada")</f>
        <v>Não enviada</v>
      </c>
      <c r="AC3235" s="15" t="str">
        <f>_xlfn.CONCAT(Tabela1[[#This Row],[Município]],"/",Tabela1[[#This Row],[UF]])</f>
        <v>Belo Vale/MG</v>
      </c>
    </row>
    <row r="3236" spans="1:29" x14ac:dyDescent="0.25">
      <c r="A3236" s="14" t="s">
        <v>705</v>
      </c>
      <c r="B3236" s="2" t="s">
        <v>7659</v>
      </c>
      <c r="C3236" s="2" t="s">
        <v>14144</v>
      </c>
      <c r="D3236" s="3" t="s">
        <v>5776</v>
      </c>
      <c r="E3236" s="1" t="s">
        <v>5777</v>
      </c>
      <c r="F3236" s="1">
        <v>2014</v>
      </c>
      <c r="G3236" s="1">
        <v>1</v>
      </c>
      <c r="H3236" s="1" t="s">
        <v>5778</v>
      </c>
      <c r="I3236" s="1" t="s">
        <v>60</v>
      </c>
      <c r="J3236" s="1" t="s">
        <v>29</v>
      </c>
      <c r="K3236" s="1" t="str">
        <f>IF(Tabela1[[#This Row],[Situação da Obra]]="Inacabada - PC Técnica Concluída","Inacabada",Tabela1[[#This Row],[Situação da Obra]])</f>
        <v>Inacabada</v>
      </c>
      <c r="L3236" s="1" t="s">
        <v>30</v>
      </c>
      <c r="M3236" s="4">
        <v>44915</v>
      </c>
      <c r="N3236" s="5">
        <v>0.1368</v>
      </c>
      <c r="O3236" s="4">
        <v>43836</v>
      </c>
      <c r="P3236" s="1" t="s">
        <v>31</v>
      </c>
      <c r="Q3236" s="1" t="s">
        <v>710</v>
      </c>
      <c r="R3236" s="1" t="s">
        <v>32</v>
      </c>
      <c r="S3236" s="1" t="s">
        <v>739</v>
      </c>
      <c r="T3236" s="1" t="s">
        <v>34</v>
      </c>
      <c r="U3236" s="6">
        <v>1140000</v>
      </c>
      <c r="V3236" s="6">
        <v>1201737.6100000001</v>
      </c>
      <c r="W3236" s="6">
        <v>0</v>
      </c>
      <c r="X3236" s="6">
        <v>1201737.6100000001</v>
      </c>
      <c r="Y3236" s="6">
        <v>49882.8</v>
      </c>
      <c r="Z3236" s="7">
        <v>43791</v>
      </c>
      <c r="AA32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6" s="35" t="str">
        <f>IFERROR(
                    _xlfn.XLOOKUP(Tabela1[[#This Row],[ID]],'Base_Solicitações MP'!B:B,'Base_Solicitações MP'!R:R),
                    "Não enviada")</f>
        <v>Diligência</v>
      </c>
      <c r="AC3236" s="15" t="str">
        <f>_xlfn.CONCAT(Tabela1[[#This Row],[Município]],"/",Tabela1[[#This Row],[UF]])</f>
        <v>Santana da Vargem/MG</v>
      </c>
    </row>
    <row r="3237" spans="1:29" x14ac:dyDescent="0.25">
      <c r="A3237" s="14" t="s">
        <v>705</v>
      </c>
      <c r="B3237" s="2" t="s">
        <v>11084</v>
      </c>
      <c r="C3237" s="2" t="s">
        <v>14145</v>
      </c>
      <c r="D3237" s="3" t="s">
        <v>5779</v>
      </c>
      <c r="E3237" s="1" t="s">
        <v>5780</v>
      </c>
      <c r="F3237" s="1">
        <v>2014</v>
      </c>
      <c r="G3237" s="1">
        <v>1</v>
      </c>
      <c r="H3237" s="1" t="s">
        <v>5781</v>
      </c>
      <c r="I3237" s="1" t="s">
        <v>160</v>
      </c>
      <c r="J3237" s="1" t="s">
        <v>40</v>
      </c>
      <c r="K3237" s="1" t="str">
        <f>IF(Tabela1[[#This Row],[Situação da Obra]]="Inacabada - PC Técnica Concluída","Inacabada",Tabela1[[#This Row],[Situação da Obra]])</f>
        <v>Inacabada</v>
      </c>
      <c r="L3237" s="1" t="s">
        <v>30</v>
      </c>
      <c r="M3237" s="4">
        <v>43948</v>
      </c>
      <c r="N3237" s="5">
        <v>0.29520000000000002</v>
      </c>
      <c r="O3237" s="4">
        <v>43318</v>
      </c>
      <c r="P3237" s="1" t="s">
        <v>31</v>
      </c>
      <c r="Q3237" s="1" t="s">
        <v>710</v>
      </c>
      <c r="R3237" s="1" t="s">
        <v>32</v>
      </c>
      <c r="S3237" s="1" t="s">
        <v>739</v>
      </c>
      <c r="T3237" s="1" t="s">
        <v>34</v>
      </c>
      <c r="U3237" s="6">
        <v>1286271.67</v>
      </c>
      <c r="V3237" s="6">
        <v>1288750.6599999999</v>
      </c>
      <c r="W3237" s="6">
        <v>0</v>
      </c>
      <c r="X3237" s="6">
        <v>1288750.6599999999</v>
      </c>
      <c r="Y3237" s="6">
        <v>18.88</v>
      </c>
      <c r="Z3237" s="7">
        <v>45015</v>
      </c>
      <c r="AA32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37" s="35" t="str">
        <f>IFERROR(
                    _xlfn.XLOOKUP(Tabela1[[#This Row],[ID]],'Base_Solicitações MP'!B:B,'Base_Solicitações MP'!R:R),
                    "Não enviada")</f>
        <v>Não enviada</v>
      </c>
      <c r="AC3237" s="15" t="str">
        <f>_xlfn.CONCAT(Tabela1[[#This Row],[Município]],"/",Tabela1[[#This Row],[UF]])</f>
        <v>Tacaimbó/PE</v>
      </c>
    </row>
    <row r="3238" spans="1:29" x14ac:dyDescent="0.25">
      <c r="A3238" s="14" t="s">
        <v>705</v>
      </c>
      <c r="B3238" s="2" t="s">
        <v>11085</v>
      </c>
      <c r="C3238" s="2" t="s">
        <v>14146</v>
      </c>
      <c r="D3238" s="3" t="s">
        <v>5782</v>
      </c>
      <c r="E3238" s="1" t="s">
        <v>5783</v>
      </c>
      <c r="F3238" s="1">
        <v>2014</v>
      </c>
      <c r="G3238" s="1">
        <v>1</v>
      </c>
      <c r="H3238" s="1" t="s">
        <v>2473</v>
      </c>
      <c r="I3238" s="1" t="s">
        <v>37</v>
      </c>
      <c r="J3238" s="1" t="s">
        <v>29</v>
      </c>
      <c r="K3238" s="1" t="str">
        <f>IF(Tabela1[[#This Row],[Situação da Obra]]="Inacabada - PC Técnica Concluída","Inacabada",Tabela1[[#This Row],[Situação da Obra]])</f>
        <v>Inacabada</v>
      </c>
      <c r="L3238" s="1" t="s">
        <v>30</v>
      </c>
      <c r="M3238" s="4">
        <v>44915</v>
      </c>
      <c r="N3238" s="5">
        <v>6.9599999999999995E-2</v>
      </c>
      <c r="O3238" s="4">
        <v>43504</v>
      </c>
      <c r="P3238" s="1" t="s">
        <v>31</v>
      </c>
      <c r="Q3238" s="1" t="s">
        <v>710</v>
      </c>
      <c r="R3238" s="1" t="s">
        <v>32</v>
      </c>
      <c r="S3238" s="1" t="s">
        <v>739</v>
      </c>
      <c r="T3238" s="1" t="s">
        <v>34</v>
      </c>
      <c r="U3238" s="6">
        <v>1232763.8899999999</v>
      </c>
      <c r="V3238" s="6">
        <v>1236242.6599999999</v>
      </c>
      <c r="W3238" s="6">
        <v>0</v>
      </c>
      <c r="X3238" s="6">
        <v>1236242.6599999999</v>
      </c>
      <c r="Y3238" s="6">
        <v>0</v>
      </c>
      <c r="Z3238" s="7">
        <v>43525</v>
      </c>
      <c r="AA32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8" s="35" t="str">
        <f>IFERROR(
                    _xlfn.XLOOKUP(Tabela1[[#This Row],[ID]],'Base_Solicitações MP'!B:B,'Base_Solicitações MP'!R:R),
                    "Não enviada")</f>
        <v>Diligência</v>
      </c>
      <c r="AC3238" s="15" t="str">
        <f>_xlfn.CONCAT(Tabela1[[#This Row],[Município]],"/",Tabela1[[#This Row],[UF]])</f>
        <v>Palmeirais/PI</v>
      </c>
    </row>
    <row r="3239" spans="1:29" x14ac:dyDescent="0.25">
      <c r="A3239" s="14" t="s">
        <v>705</v>
      </c>
      <c r="B3239" s="2" t="s">
        <v>11086</v>
      </c>
      <c r="C3239" s="2" t="s">
        <v>14147</v>
      </c>
      <c r="D3239" s="3" t="s">
        <v>5784</v>
      </c>
      <c r="E3239" s="1" t="s">
        <v>5785</v>
      </c>
      <c r="F3239" s="1">
        <v>2014</v>
      </c>
      <c r="G3239" s="1">
        <v>1</v>
      </c>
      <c r="H3239" s="1" t="s">
        <v>5602</v>
      </c>
      <c r="I3239" s="1" t="s">
        <v>249</v>
      </c>
      <c r="J3239" s="1" t="s">
        <v>40</v>
      </c>
      <c r="K3239" s="1" t="str">
        <f>IF(Tabela1[[#This Row],[Situação da Obra]]="Inacabada - PC Técnica Concluída","Inacabada",Tabela1[[#This Row],[Situação da Obra]])</f>
        <v>Inacabada</v>
      </c>
      <c r="L3239" s="1" t="s">
        <v>30</v>
      </c>
      <c r="M3239" s="4">
        <v>45005</v>
      </c>
      <c r="N3239" s="5">
        <v>0.51160000000000005</v>
      </c>
      <c r="O3239" s="4">
        <v>44140</v>
      </c>
      <c r="P3239" s="1" t="s">
        <v>31</v>
      </c>
      <c r="Q3239" s="1" t="s">
        <v>710</v>
      </c>
      <c r="R3239" s="1" t="s">
        <v>32</v>
      </c>
      <c r="S3239" s="1" t="s">
        <v>739</v>
      </c>
      <c r="T3239" s="1" t="s">
        <v>34</v>
      </c>
      <c r="U3239" s="6">
        <v>1173968.1599999999</v>
      </c>
      <c r="V3239" s="6">
        <v>1181161.45</v>
      </c>
      <c r="W3239" s="6">
        <v>0</v>
      </c>
      <c r="X3239" s="6">
        <v>1181161.45</v>
      </c>
      <c r="Y3239" s="6">
        <v>111.14</v>
      </c>
      <c r="Z3239" s="7">
        <v>44859</v>
      </c>
      <c r="AA32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9" s="35" t="str">
        <f>IFERROR(
                    _xlfn.XLOOKUP(Tabela1[[#This Row],[ID]],'Base_Solicitações MP'!B:B,'Base_Solicitações MP'!R:R),
                    "Não enviada")</f>
        <v>Diligência</v>
      </c>
      <c r="AC3239" s="15" t="str">
        <f>_xlfn.CONCAT(Tabela1[[#This Row],[Município]],"/",Tabela1[[#This Row],[UF]])</f>
        <v>Muribeca/SE</v>
      </c>
    </row>
    <row r="3240" spans="1:29" x14ac:dyDescent="0.25">
      <c r="A3240" s="14" t="s">
        <v>705</v>
      </c>
      <c r="B3240" s="2" t="s">
        <v>11087</v>
      </c>
      <c r="C3240" s="2" t="s">
        <v>14148</v>
      </c>
      <c r="D3240" s="3" t="s">
        <v>5786</v>
      </c>
      <c r="E3240" s="1" t="s">
        <v>5787</v>
      </c>
      <c r="F3240" s="1">
        <v>2014</v>
      </c>
      <c r="G3240" s="1">
        <v>1</v>
      </c>
      <c r="H3240" s="1" t="s">
        <v>548</v>
      </c>
      <c r="I3240" s="1" t="s">
        <v>63</v>
      </c>
      <c r="J3240" s="1" t="s">
        <v>56</v>
      </c>
      <c r="K3240" s="1" t="str">
        <f>IF(Tabela1[[#This Row],[Situação da Obra]]="Inacabada - PC Técnica Concluída","Inacabada",Tabela1[[#This Row],[Situação da Obra]])</f>
        <v>Paralisada</v>
      </c>
      <c r="L3240" s="1" t="s">
        <v>30</v>
      </c>
      <c r="M3240" s="4">
        <v>44103</v>
      </c>
      <c r="N3240" s="5">
        <v>0.378</v>
      </c>
      <c r="O3240" s="4">
        <v>44683</v>
      </c>
      <c r="P3240" s="1" t="s">
        <v>31</v>
      </c>
      <c r="Q3240" s="1" t="s">
        <v>710</v>
      </c>
      <c r="R3240" s="1" t="s">
        <v>32</v>
      </c>
      <c r="S3240" s="1" t="s">
        <v>739</v>
      </c>
      <c r="T3240" s="1" t="s">
        <v>34</v>
      </c>
      <c r="U3240" s="6">
        <v>1048655.5900000001</v>
      </c>
      <c r="V3240" s="6">
        <v>1235496.44</v>
      </c>
      <c r="W3240" s="6">
        <v>0</v>
      </c>
      <c r="X3240" s="6">
        <v>1235496.44</v>
      </c>
      <c r="Y3240" s="6">
        <v>6216.9</v>
      </c>
      <c r="Z3240" s="7">
        <v>45296</v>
      </c>
      <c r="AA32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0" s="35" t="str">
        <f>IFERROR(
                    _xlfn.XLOOKUP(Tabela1[[#This Row],[ID]],'Base_Solicitações MP'!B:B,'Base_Solicitações MP'!R:R),
                    "Não enviada")</f>
        <v>Diligência</v>
      </c>
      <c r="AC3240" s="15" t="str">
        <f>_xlfn.CONCAT(Tabela1[[#This Row],[Município]],"/",Tabela1[[#This Row],[UF]])</f>
        <v>Nova Glória/GO</v>
      </c>
    </row>
    <row r="3241" spans="1:29" x14ac:dyDescent="0.25">
      <c r="A3241" s="14" t="s">
        <v>705</v>
      </c>
      <c r="B3241" s="2" t="s">
        <v>6940</v>
      </c>
      <c r="C3241" s="2" t="s">
        <v>14149</v>
      </c>
      <c r="D3241" s="3" t="s">
        <v>5788</v>
      </c>
      <c r="E3241" s="1" t="s">
        <v>5789</v>
      </c>
      <c r="F3241" s="1">
        <v>2014</v>
      </c>
      <c r="G3241" s="1">
        <v>1</v>
      </c>
      <c r="H3241" s="1" t="s">
        <v>5790</v>
      </c>
      <c r="I3241" s="1" t="s">
        <v>60</v>
      </c>
      <c r="J3241" s="1" t="s">
        <v>40</v>
      </c>
      <c r="K3241" s="1" t="str">
        <f>IF(Tabela1[[#This Row],[Situação da Obra]]="Inacabada - PC Técnica Concluída","Inacabada",Tabela1[[#This Row],[Situação da Obra]])</f>
        <v>Inacabada</v>
      </c>
      <c r="L3241" s="1" t="s">
        <v>30</v>
      </c>
      <c r="M3241" s="4">
        <v>43948</v>
      </c>
      <c r="N3241" s="5">
        <v>0.2596</v>
      </c>
      <c r="O3241" s="4">
        <v>43376</v>
      </c>
      <c r="P3241" s="1" t="s">
        <v>31</v>
      </c>
      <c r="Q3241" s="1" t="s">
        <v>710</v>
      </c>
      <c r="R3241" s="1" t="s">
        <v>32</v>
      </c>
      <c r="S3241" s="1" t="s">
        <v>739</v>
      </c>
      <c r="T3241" s="1" t="s">
        <v>34</v>
      </c>
      <c r="U3241" s="6">
        <v>1201710.1599999999</v>
      </c>
      <c r="V3241" s="6">
        <v>1201737.6100000001</v>
      </c>
      <c r="W3241" s="6">
        <v>0</v>
      </c>
      <c r="X3241" s="6">
        <v>1201737.6100000001</v>
      </c>
      <c r="Y3241" s="6">
        <v>6808.68</v>
      </c>
      <c r="Z3241" s="7">
        <v>44996</v>
      </c>
      <c r="AA32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1" s="35" t="str">
        <f>IFERROR(
                    _xlfn.XLOOKUP(Tabela1[[#This Row],[ID]],'Base_Solicitações MP'!B:B,'Base_Solicitações MP'!R:R),
                    "Não enviada")</f>
        <v>Retornado para Análise FNDE</v>
      </c>
      <c r="AC3241" s="15" t="str">
        <f>_xlfn.CONCAT(Tabela1[[#This Row],[Município]],"/",Tabela1[[#This Row],[UF]])</f>
        <v>Josenópolis/MG</v>
      </c>
    </row>
    <row r="3242" spans="1:29" x14ac:dyDescent="0.25">
      <c r="A3242" s="14" t="s">
        <v>705</v>
      </c>
      <c r="B3242" s="2" t="s">
        <v>11088</v>
      </c>
      <c r="C3242" s="2" t="s">
        <v>14150</v>
      </c>
      <c r="D3242" s="3" t="s">
        <v>5791</v>
      </c>
      <c r="E3242" s="1" t="s">
        <v>5792</v>
      </c>
      <c r="F3242" s="1">
        <v>2014</v>
      </c>
      <c r="G3242" s="1">
        <v>1</v>
      </c>
      <c r="H3242" s="1" t="s">
        <v>2346</v>
      </c>
      <c r="I3242" s="1" t="s">
        <v>37</v>
      </c>
      <c r="J3242" s="1" t="s">
        <v>29</v>
      </c>
      <c r="K3242" s="1" t="str">
        <f>IF(Tabela1[[#This Row],[Situação da Obra]]="Inacabada - PC Técnica Concluída","Inacabada",Tabela1[[#This Row],[Situação da Obra]])</f>
        <v>Inacabada</v>
      </c>
      <c r="L3242" s="1" t="s">
        <v>30</v>
      </c>
      <c r="M3242" s="4">
        <v>44915</v>
      </c>
      <c r="N3242" s="5">
        <v>0.3019</v>
      </c>
      <c r="O3242" s="4">
        <v>43641</v>
      </c>
      <c r="P3242" s="1" t="s">
        <v>31</v>
      </c>
      <c r="Q3242" s="1" t="s">
        <v>710</v>
      </c>
      <c r="R3242" s="1" t="s">
        <v>32</v>
      </c>
      <c r="S3242" s="1" t="s">
        <v>739</v>
      </c>
      <c r="T3242" s="1" t="s">
        <v>34</v>
      </c>
      <c r="U3242" s="6">
        <v>1235998.3899999999</v>
      </c>
      <c r="V3242" s="6">
        <v>1236242.6599999999</v>
      </c>
      <c r="W3242" s="6">
        <v>0</v>
      </c>
      <c r="X3242" s="6">
        <v>1236242.6599999999</v>
      </c>
      <c r="Y3242" s="6">
        <v>0</v>
      </c>
      <c r="Z3242" s="7">
        <v>43800</v>
      </c>
      <c r="AA32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2" s="35" t="str">
        <f>IFERROR(
                    _xlfn.XLOOKUP(Tabela1[[#This Row],[ID]],'Base_Solicitações MP'!B:B,'Base_Solicitações MP'!R:R),
                    "Não enviada")</f>
        <v>Diligência</v>
      </c>
      <c r="AC3242" s="15" t="str">
        <f>_xlfn.CONCAT(Tabela1[[#This Row],[Município]],"/",Tabela1[[#This Row],[UF]])</f>
        <v>São Francisco de Assis do Piauí/PI</v>
      </c>
    </row>
    <row r="3243" spans="1:29" x14ac:dyDescent="0.25">
      <c r="A3243" s="14" t="s">
        <v>705</v>
      </c>
      <c r="B3243" s="2" t="s">
        <v>11089</v>
      </c>
      <c r="C3243" s="2" t="s">
        <v>14151</v>
      </c>
      <c r="D3243" s="3" t="s">
        <v>5793</v>
      </c>
      <c r="E3243" s="1" t="s">
        <v>5794</v>
      </c>
      <c r="F3243" s="1">
        <v>2014</v>
      </c>
      <c r="G3243" s="1">
        <v>1</v>
      </c>
      <c r="H3243" s="1" t="s">
        <v>5611</v>
      </c>
      <c r="I3243" s="1" t="s">
        <v>66</v>
      </c>
      <c r="J3243" s="1" t="s">
        <v>56</v>
      </c>
      <c r="K3243" s="1" t="str">
        <f>IF(Tabela1[[#This Row],[Situação da Obra]]="Inacabada - PC Técnica Concluída","Inacabada",Tabela1[[#This Row],[Situação da Obra]])</f>
        <v>Paralisada</v>
      </c>
      <c r="L3243" s="1" t="s">
        <v>30</v>
      </c>
      <c r="M3243" s="4">
        <v>44819</v>
      </c>
      <c r="N3243" s="5">
        <v>0.19689999999999999</v>
      </c>
      <c r="O3243" s="4">
        <v>45051</v>
      </c>
      <c r="P3243" s="1" t="s">
        <v>31</v>
      </c>
      <c r="Q3243" s="1" t="s">
        <v>710</v>
      </c>
      <c r="R3243" s="1" t="s">
        <v>32</v>
      </c>
      <c r="S3243" s="1" t="s">
        <v>739</v>
      </c>
      <c r="T3243" s="1" t="s">
        <v>34</v>
      </c>
      <c r="U3243" s="6">
        <v>1452413.18</v>
      </c>
      <c r="V3243" s="6">
        <v>1419046.56</v>
      </c>
      <c r="W3243" s="6">
        <v>0</v>
      </c>
      <c r="X3243" s="6">
        <v>1419046.56</v>
      </c>
      <c r="Y3243" s="6">
        <v>63570.82</v>
      </c>
      <c r="Z3243" s="7">
        <v>45314</v>
      </c>
      <c r="AA32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3" s="35" t="str">
        <f>IFERROR(
                    _xlfn.XLOOKUP(Tabela1[[#This Row],[ID]],'Base_Solicitações MP'!B:B,'Base_Solicitações MP'!R:R),
                    "Não enviada")</f>
        <v>Em Cadastramento</v>
      </c>
      <c r="AC3243" s="15" t="str">
        <f>_xlfn.CONCAT(Tabela1[[#This Row],[Município]],"/",Tabela1[[#This Row],[UF]])</f>
        <v>Italva/RJ</v>
      </c>
    </row>
    <row r="3244" spans="1:29" x14ac:dyDescent="0.25">
      <c r="A3244" s="14" t="s">
        <v>705</v>
      </c>
      <c r="B3244" s="2" t="s">
        <v>11090</v>
      </c>
      <c r="C3244" s="2" t="s">
        <v>14152</v>
      </c>
      <c r="D3244" s="3" t="s">
        <v>5795</v>
      </c>
      <c r="E3244" s="1" t="s">
        <v>5796</v>
      </c>
      <c r="F3244" s="1">
        <v>2014</v>
      </c>
      <c r="G3244" s="1">
        <v>1</v>
      </c>
      <c r="H3244" s="1" t="s">
        <v>928</v>
      </c>
      <c r="I3244" s="1" t="s">
        <v>55</v>
      </c>
      <c r="J3244" s="1" t="s">
        <v>56</v>
      </c>
      <c r="K3244" s="1" t="str">
        <f>IF(Tabela1[[#This Row],[Situação da Obra]]="Inacabada - PC Técnica Concluída","Inacabada",Tabela1[[#This Row],[Situação da Obra]])</f>
        <v>Paralisada</v>
      </c>
      <c r="L3244" s="1" t="s">
        <v>30</v>
      </c>
      <c r="M3244" s="4">
        <v>44783</v>
      </c>
      <c r="N3244" s="5">
        <v>0</v>
      </c>
      <c r="O3244" s="4">
        <v>44503</v>
      </c>
      <c r="P3244" s="1" t="s">
        <v>31</v>
      </c>
      <c r="Q3244" s="1" t="s">
        <v>710</v>
      </c>
      <c r="R3244" s="1" t="s">
        <v>32</v>
      </c>
      <c r="S3244" s="1" t="s">
        <v>57</v>
      </c>
      <c r="T3244" s="1" t="s">
        <v>34</v>
      </c>
      <c r="U3244" s="6">
        <v>1498168.39</v>
      </c>
      <c r="V3244" s="6">
        <v>1979860.84</v>
      </c>
      <c r="W3244" s="6">
        <v>0</v>
      </c>
      <c r="X3244" s="6">
        <v>1979860.84</v>
      </c>
      <c r="Y3244" s="6">
        <v>59493.08</v>
      </c>
      <c r="Z3244" s="7">
        <v>45405</v>
      </c>
      <c r="AA32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4" s="35" t="str">
        <f>IFERROR(
                    _xlfn.XLOOKUP(Tabela1[[#This Row],[ID]],'Base_Solicitações MP'!B:B,'Base_Solicitações MP'!R:R),
                    "Não enviada")</f>
        <v>Em Cadastramento</v>
      </c>
      <c r="AC3244" s="15" t="str">
        <f>_xlfn.CONCAT(Tabela1[[#This Row],[Município]],"/",Tabela1[[#This Row],[UF]])</f>
        <v>Mogi Guaçu/SP</v>
      </c>
    </row>
    <row r="3245" spans="1:29" x14ac:dyDescent="0.25">
      <c r="A3245" s="14" t="s">
        <v>705</v>
      </c>
      <c r="B3245" s="2" t="s">
        <v>11091</v>
      </c>
      <c r="C3245" s="2" t="s">
        <v>14153</v>
      </c>
      <c r="D3245" s="3" t="s">
        <v>5797</v>
      </c>
      <c r="E3245" s="1" t="s">
        <v>5798</v>
      </c>
      <c r="F3245" s="1">
        <v>2014</v>
      </c>
      <c r="G3245" s="1">
        <v>1</v>
      </c>
      <c r="H3245" s="1" t="s">
        <v>5799</v>
      </c>
      <c r="I3245" s="1" t="s">
        <v>60</v>
      </c>
      <c r="J3245" s="1" t="s">
        <v>56</v>
      </c>
      <c r="K3245" s="1" t="str">
        <f>IF(Tabela1[[#This Row],[Situação da Obra]]="Inacabada - PC Técnica Concluída","Inacabada",Tabela1[[#This Row],[Situação da Obra]])</f>
        <v>Paralisada</v>
      </c>
      <c r="L3245" s="1" t="s">
        <v>30</v>
      </c>
      <c r="M3245" s="4">
        <v>44488</v>
      </c>
      <c r="N3245" s="5">
        <v>0.33650000000000002</v>
      </c>
      <c r="O3245" s="4">
        <v>44489</v>
      </c>
      <c r="P3245" s="1" t="s">
        <v>31</v>
      </c>
      <c r="Q3245" s="1" t="s">
        <v>710</v>
      </c>
      <c r="R3245" s="1" t="s">
        <v>32</v>
      </c>
      <c r="S3245" s="1" t="s">
        <v>739</v>
      </c>
      <c r="T3245" s="1" t="s">
        <v>34</v>
      </c>
      <c r="U3245" s="6">
        <v>1220025.57</v>
      </c>
      <c r="V3245" s="6">
        <v>1201737.6100000001</v>
      </c>
      <c r="W3245" s="6">
        <v>0</v>
      </c>
      <c r="X3245" s="6">
        <v>1201737.6100000001</v>
      </c>
      <c r="Y3245" s="6">
        <v>55196.959999999999</v>
      </c>
      <c r="Z3245" s="7">
        <v>45160</v>
      </c>
      <c r="AA32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5" s="35" t="str">
        <f>IFERROR(
                    _xlfn.XLOOKUP(Tabela1[[#This Row],[ID]],'Base_Solicitações MP'!B:B,'Base_Solicitações MP'!R:R),
                    "Não enviada")</f>
        <v>Diligência</v>
      </c>
      <c r="AC3245" s="15" t="str">
        <f>_xlfn.CONCAT(Tabela1[[#This Row],[Município]],"/",Tabela1[[#This Row],[UF]])</f>
        <v>Botumirim/MG</v>
      </c>
    </row>
    <row r="3246" spans="1:29" x14ac:dyDescent="0.25">
      <c r="A3246" s="14" t="s">
        <v>705</v>
      </c>
      <c r="B3246" s="2" t="s">
        <v>11092</v>
      </c>
      <c r="C3246" s="2" t="s">
        <v>14154</v>
      </c>
      <c r="D3246" s="3" t="s">
        <v>5800</v>
      </c>
      <c r="E3246" s="1" t="s">
        <v>5801</v>
      </c>
      <c r="F3246" s="1">
        <v>2014</v>
      </c>
      <c r="G3246" s="1">
        <v>1</v>
      </c>
      <c r="H3246" s="1" t="s">
        <v>5802</v>
      </c>
      <c r="I3246" s="1" t="s">
        <v>60</v>
      </c>
      <c r="J3246" s="1" t="s">
        <v>29</v>
      </c>
      <c r="K3246" s="1" t="str">
        <f>IF(Tabela1[[#This Row],[Situação da Obra]]="Inacabada - PC Técnica Concluída","Inacabada",Tabela1[[#This Row],[Situação da Obra]])</f>
        <v>Inacabada</v>
      </c>
      <c r="L3246" s="1" t="s">
        <v>30</v>
      </c>
      <c r="M3246" s="4">
        <v>45035</v>
      </c>
      <c r="N3246" s="5">
        <v>0.21479999999999999</v>
      </c>
      <c r="O3246" s="4">
        <v>43935</v>
      </c>
      <c r="P3246" s="1" t="s">
        <v>31</v>
      </c>
      <c r="Q3246" s="1" t="s">
        <v>710</v>
      </c>
      <c r="R3246" s="1" t="s">
        <v>32</v>
      </c>
      <c r="S3246" s="1" t="s">
        <v>739</v>
      </c>
      <c r="T3246" s="1" t="s">
        <v>34</v>
      </c>
      <c r="U3246" s="6">
        <v>1201370.98</v>
      </c>
      <c r="V3246" s="6">
        <v>1201737.6100000001</v>
      </c>
      <c r="W3246" s="6">
        <v>0</v>
      </c>
      <c r="X3246" s="6">
        <v>1201737.6100000001</v>
      </c>
      <c r="Y3246" s="6">
        <v>0</v>
      </c>
      <c r="Z3246" s="7">
        <v>44648</v>
      </c>
      <c r="AA32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6" s="35" t="str">
        <f>IFERROR(
                    _xlfn.XLOOKUP(Tabela1[[#This Row],[ID]],'Base_Solicitações MP'!B:B,'Base_Solicitações MP'!R:R),
                    "Não enviada")</f>
        <v>Não enviada</v>
      </c>
      <c r="AC3246" s="15" t="str">
        <f>_xlfn.CONCAT(Tabela1[[#This Row],[Município]],"/",Tabela1[[#This Row],[UF]])</f>
        <v>Salto da Divisa/MG</v>
      </c>
    </row>
    <row r="3247" spans="1:29" x14ac:dyDescent="0.25">
      <c r="A3247" s="14" t="s">
        <v>705</v>
      </c>
      <c r="B3247" s="2" t="s">
        <v>11093</v>
      </c>
      <c r="C3247" s="2" t="s">
        <v>14155</v>
      </c>
      <c r="D3247" s="3" t="s">
        <v>5803</v>
      </c>
      <c r="E3247" s="1">
        <v>31493</v>
      </c>
      <c r="F3247" s="1">
        <v>2014</v>
      </c>
      <c r="G3247" s="1">
        <v>1</v>
      </c>
      <c r="H3247" s="1" t="s">
        <v>5069</v>
      </c>
      <c r="I3247" s="1" t="s">
        <v>352</v>
      </c>
      <c r="J3247" s="1" t="s">
        <v>29</v>
      </c>
      <c r="K3247" s="1" t="str">
        <f>IF(Tabela1[[#This Row],[Situação da Obra]]="Inacabada - PC Técnica Concluída","Inacabada",Tabela1[[#This Row],[Situação da Obra]])</f>
        <v>Inacabada</v>
      </c>
      <c r="L3247" s="1" t="s">
        <v>204</v>
      </c>
      <c r="M3247" s="4">
        <v>44915</v>
      </c>
      <c r="N3247" s="5">
        <v>0.2868</v>
      </c>
      <c r="O3247" s="4">
        <v>43564</v>
      </c>
      <c r="P3247" s="1" t="s">
        <v>199</v>
      </c>
      <c r="Q3247" s="1" t="s">
        <v>1992</v>
      </c>
      <c r="R3247" s="1" t="s">
        <v>32</v>
      </c>
      <c r="S3247" s="1" t="s">
        <v>205</v>
      </c>
      <c r="T3247" s="1" t="s">
        <v>201</v>
      </c>
      <c r="U3247" s="6">
        <v>947945.68</v>
      </c>
      <c r="V3247" s="6">
        <v>1023640.82</v>
      </c>
      <c r="W3247" s="6">
        <v>0</v>
      </c>
      <c r="X3247" s="6">
        <v>1023640.82</v>
      </c>
      <c r="Y3247" s="6">
        <v>10640.94</v>
      </c>
      <c r="Z3247" s="7">
        <v>43552</v>
      </c>
      <c r="AA32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7" s="35" t="str">
        <f>IFERROR(
                    _xlfn.XLOOKUP(Tabela1[[#This Row],[ID]],'Base_Solicitações MP'!B:B,'Base_Solicitações MP'!R:R),
                    "Não enviada")</f>
        <v>Diligência</v>
      </c>
      <c r="AC3247" s="15" t="str">
        <f>_xlfn.CONCAT(Tabela1[[#This Row],[Município]],"/",Tabela1[[#This Row],[UF]])</f>
        <v>Pão de Açúcar/AL</v>
      </c>
    </row>
    <row r="3248" spans="1:29" x14ac:dyDescent="0.25">
      <c r="A3248" s="14" t="s">
        <v>705</v>
      </c>
      <c r="B3248" s="2" t="s">
        <v>11094</v>
      </c>
      <c r="C3248" s="2" t="s">
        <v>14156</v>
      </c>
      <c r="D3248" s="3" t="s">
        <v>5804</v>
      </c>
      <c r="E3248" s="1">
        <v>31505</v>
      </c>
      <c r="F3248" s="1">
        <v>2014</v>
      </c>
      <c r="G3248" s="1">
        <v>1</v>
      </c>
      <c r="H3248" s="1" t="s">
        <v>3617</v>
      </c>
      <c r="I3248" s="1" t="s">
        <v>212</v>
      </c>
      <c r="J3248" s="1" t="s">
        <v>29</v>
      </c>
      <c r="K3248" s="1" t="str">
        <f>IF(Tabela1[[#This Row],[Situação da Obra]]="Inacabada - PC Técnica Concluída","Inacabada",Tabela1[[#This Row],[Situação da Obra]])</f>
        <v>Inacabada</v>
      </c>
      <c r="L3248" s="1" t="s">
        <v>209</v>
      </c>
      <c r="M3248" s="4">
        <v>44915</v>
      </c>
      <c r="N3248" s="5">
        <v>0.96850000000000003</v>
      </c>
      <c r="O3248" s="4">
        <v>42849</v>
      </c>
      <c r="P3248" s="1" t="s">
        <v>199</v>
      </c>
      <c r="Q3248" s="1" t="s">
        <v>1992</v>
      </c>
      <c r="R3248" s="1" t="s">
        <v>32</v>
      </c>
      <c r="S3248" s="1" t="s">
        <v>200</v>
      </c>
      <c r="T3248" s="1" t="s">
        <v>201</v>
      </c>
      <c r="U3248" s="6">
        <v>942525.18</v>
      </c>
      <c r="V3248" s="6">
        <v>942647.18</v>
      </c>
      <c r="W3248" s="6">
        <v>0</v>
      </c>
      <c r="X3248" s="6">
        <v>942647.18</v>
      </c>
      <c r="Y3248" s="6">
        <v>0</v>
      </c>
      <c r="Z3248" s="7">
        <v>42679</v>
      </c>
      <c r="AA32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8" s="35" t="str">
        <f>IFERROR(
                    _xlfn.XLOOKUP(Tabela1[[#This Row],[ID]],'Base_Solicitações MP'!B:B,'Base_Solicitações MP'!R:R),
                    "Não enviada")</f>
        <v>Não enviada</v>
      </c>
      <c r="AC3248" s="15" t="str">
        <f>_xlfn.CONCAT(Tabela1[[#This Row],[Município]],"/",Tabela1[[#This Row],[UF]])</f>
        <v>Carauari/AM</v>
      </c>
    </row>
    <row r="3249" spans="1:29" x14ac:dyDescent="0.25">
      <c r="A3249" s="14" t="s">
        <v>705</v>
      </c>
      <c r="B3249" s="2" t="s">
        <v>11095</v>
      </c>
      <c r="C3249" s="2" t="s">
        <v>14157</v>
      </c>
      <c r="D3249" s="3" t="s">
        <v>5805</v>
      </c>
      <c r="E3249" s="1">
        <v>31593</v>
      </c>
      <c r="F3249" s="1">
        <v>2014</v>
      </c>
      <c r="G3249" s="1">
        <v>1</v>
      </c>
      <c r="H3249" s="1" t="s">
        <v>3830</v>
      </c>
      <c r="I3249" s="1" t="s">
        <v>212</v>
      </c>
      <c r="J3249" s="1" t="s">
        <v>29</v>
      </c>
      <c r="K3249" s="1" t="str">
        <f>IF(Tabela1[[#This Row],[Situação da Obra]]="Inacabada - PC Técnica Concluída","Inacabada",Tabela1[[#This Row],[Situação da Obra]])</f>
        <v>Inacabada</v>
      </c>
      <c r="L3249" s="1" t="s">
        <v>209</v>
      </c>
      <c r="M3249" s="4">
        <v>44915</v>
      </c>
      <c r="N3249" s="5">
        <v>0.2112</v>
      </c>
      <c r="O3249" s="4">
        <v>43891</v>
      </c>
      <c r="P3249" s="1" t="s">
        <v>199</v>
      </c>
      <c r="Q3249" s="1" t="s">
        <v>1992</v>
      </c>
      <c r="R3249" s="1" t="s">
        <v>32</v>
      </c>
      <c r="S3249" s="1" t="s">
        <v>223</v>
      </c>
      <c r="T3249" s="1" t="s">
        <v>201</v>
      </c>
      <c r="U3249" s="6">
        <v>244471.92</v>
      </c>
      <c r="V3249" s="6">
        <v>244591.91</v>
      </c>
      <c r="W3249" s="6">
        <v>0</v>
      </c>
      <c r="X3249" s="6">
        <v>244591.91</v>
      </c>
      <c r="Y3249" s="6">
        <v>22.34</v>
      </c>
      <c r="Z3249" s="7">
        <v>43748</v>
      </c>
      <c r="AA32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9" s="35" t="str">
        <f>IFERROR(
                    _xlfn.XLOOKUP(Tabela1[[#This Row],[ID]],'Base_Solicitações MP'!B:B,'Base_Solicitações MP'!R:R),
                    "Não enviada")</f>
        <v>Não enviada</v>
      </c>
      <c r="AC3249" s="15" t="str">
        <f>_xlfn.CONCAT(Tabela1[[#This Row],[Município]],"/",Tabela1[[#This Row],[UF]])</f>
        <v>Tonantins/AM</v>
      </c>
    </row>
    <row r="3250" spans="1:29" x14ac:dyDescent="0.25">
      <c r="A3250" s="14" t="s">
        <v>705</v>
      </c>
      <c r="B3250" s="2" t="s">
        <v>7280</v>
      </c>
      <c r="C3250" s="2" t="s">
        <v>14158</v>
      </c>
      <c r="D3250" s="3" t="s">
        <v>5806</v>
      </c>
      <c r="E3250" s="1">
        <v>31618</v>
      </c>
      <c r="F3250" s="1">
        <v>2014</v>
      </c>
      <c r="G3250" s="1">
        <v>1</v>
      </c>
      <c r="H3250" s="1" t="s">
        <v>5807</v>
      </c>
      <c r="I3250" s="1" t="s">
        <v>82</v>
      </c>
      <c r="J3250" s="1" t="s">
        <v>40</v>
      </c>
      <c r="K3250" s="1" t="str">
        <f>IF(Tabela1[[#This Row],[Situação da Obra]]="Inacabada - PC Técnica Concluída","Inacabada",Tabela1[[#This Row],[Situação da Obra]])</f>
        <v>Inacabada</v>
      </c>
      <c r="L3250" s="1" t="s">
        <v>204</v>
      </c>
      <c r="M3250" s="4">
        <v>45005</v>
      </c>
      <c r="N3250" s="5">
        <v>0.59309999999999996</v>
      </c>
      <c r="O3250" s="4">
        <v>45000</v>
      </c>
      <c r="P3250" s="1" t="s">
        <v>199</v>
      </c>
      <c r="Q3250" s="1" t="s">
        <v>1992</v>
      </c>
      <c r="R3250" s="1" t="s">
        <v>32</v>
      </c>
      <c r="S3250" s="1" t="s">
        <v>205</v>
      </c>
      <c r="T3250" s="1" t="s">
        <v>201</v>
      </c>
      <c r="U3250" s="6">
        <v>488003.9</v>
      </c>
      <c r="V3250" s="6">
        <v>1021701.62</v>
      </c>
      <c r="W3250" s="6">
        <v>0</v>
      </c>
      <c r="X3250" s="6">
        <v>1021701.62</v>
      </c>
      <c r="Y3250" s="6">
        <v>0.53</v>
      </c>
      <c r="Z3250" s="7">
        <v>44800</v>
      </c>
      <c r="AA32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0" s="35" t="str">
        <f>IFERROR(
                    _xlfn.XLOOKUP(Tabela1[[#This Row],[ID]],'Base_Solicitações MP'!B:B,'Base_Solicitações MP'!R:R),
                    "Não enviada")</f>
        <v>Diligência</v>
      </c>
      <c r="AC3250" s="15" t="str">
        <f>_xlfn.CONCAT(Tabela1[[#This Row],[Município]],"/",Tabela1[[#This Row],[UF]])</f>
        <v>Anagé/BA</v>
      </c>
    </row>
    <row r="3251" spans="1:29" x14ac:dyDescent="0.25">
      <c r="A3251" s="14" t="s">
        <v>705</v>
      </c>
      <c r="B3251" s="2" t="s">
        <v>11096</v>
      </c>
      <c r="C3251" s="2" t="s">
        <v>14159</v>
      </c>
      <c r="D3251" s="3" t="s">
        <v>5808</v>
      </c>
      <c r="E3251" s="1">
        <v>31634</v>
      </c>
      <c r="F3251" s="1">
        <v>2014</v>
      </c>
      <c r="G3251" s="1">
        <v>1</v>
      </c>
      <c r="H3251" s="1" t="s">
        <v>2482</v>
      </c>
      <c r="I3251" s="1" t="s">
        <v>82</v>
      </c>
      <c r="J3251" s="1" t="s">
        <v>40</v>
      </c>
      <c r="K3251" s="1" t="str">
        <f>IF(Tabela1[[#This Row],[Situação da Obra]]="Inacabada - PC Técnica Concluída","Inacabada",Tabela1[[#This Row],[Situação da Obra]])</f>
        <v>Inacabada</v>
      </c>
      <c r="L3251" s="1" t="s">
        <v>204</v>
      </c>
      <c r="M3251" s="4">
        <v>43202</v>
      </c>
      <c r="N3251" s="5">
        <v>7.9600000000000004E-2</v>
      </c>
      <c r="O3251" s="4">
        <v>43174</v>
      </c>
      <c r="P3251" s="1" t="s">
        <v>199</v>
      </c>
      <c r="Q3251" s="1" t="s">
        <v>1992</v>
      </c>
      <c r="R3251" s="1" t="s">
        <v>32</v>
      </c>
      <c r="S3251" s="1" t="s">
        <v>205</v>
      </c>
      <c r="T3251" s="1" t="s">
        <v>201</v>
      </c>
      <c r="U3251" s="6">
        <v>1020286.62</v>
      </c>
      <c r="V3251" s="6">
        <v>1020286.62</v>
      </c>
      <c r="W3251" s="6">
        <v>0</v>
      </c>
      <c r="X3251" s="6">
        <v>1020286.62</v>
      </c>
      <c r="Y3251" s="6">
        <v>0</v>
      </c>
      <c r="Z3251" s="7">
        <v>43118</v>
      </c>
      <c r="AA32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1" s="35" t="str">
        <f>IFERROR(
                    _xlfn.XLOOKUP(Tabela1[[#This Row],[ID]],'Base_Solicitações MP'!B:B,'Base_Solicitações MP'!R:R),
                    "Não enviada")</f>
        <v>Diligência</v>
      </c>
      <c r="AC3251" s="15" t="str">
        <f>_xlfn.CONCAT(Tabela1[[#This Row],[Município]],"/",Tabela1[[#This Row],[UF]])</f>
        <v>Chorrochó/BA</v>
      </c>
    </row>
    <row r="3252" spans="1:29" x14ac:dyDescent="0.25">
      <c r="A3252" s="14" t="s">
        <v>705</v>
      </c>
      <c r="B3252" s="2" t="s">
        <v>11097</v>
      </c>
      <c r="C3252" s="2" t="s">
        <v>14160</v>
      </c>
      <c r="D3252" s="3" t="s">
        <v>5809</v>
      </c>
      <c r="E3252" s="1" t="s">
        <v>5810</v>
      </c>
      <c r="F3252" s="1">
        <v>2014</v>
      </c>
      <c r="G3252" s="1">
        <v>1</v>
      </c>
      <c r="H3252" s="1" t="s">
        <v>5811</v>
      </c>
      <c r="I3252" s="1" t="s">
        <v>82</v>
      </c>
      <c r="J3252" s="1" t="s">
        <v>40</v>
      </c>
      <c r="K3252" s="1" t="str">
        <f>IF(Tabela1[[#This Row],[Situação da Obra]]="Inacabada - PC Técnica Concluída","Inacabada",Tabela1[[#This Row],[Situação da Obra]])</f>
        <v>Inacabada</v>
      </c>
      <c r="L3252" s="1" t="s">
        <v>30</v>
      </c>
      <c r="M3252" s="4">
        <v>43445</v>
      </c>
      <c r="N3252" s="5">
        <v>0.2545</v>
      </c>
      <c r="O3252" s="4">
        <v>43279</v>
      </c>
      <c r="P3252" s="1" t="s">
        <v>199</v>
      </c>
      <c r="Q3252" s="1" t="s">
        <v>1992</v>
      </c>
      <c r="R3252" s="1" t="s">
        <v>32</v>
      </c>
      <c r="S3252" s="1" t="s">
        <v>205</v>
      </c>
      <c r="T3252" s="1" t="s">
        <v>201</v>
      </c>
      <c r="U3252" s="6">
        <v>816869.42</v>
      </c>
      <c r="V3252" s="6">
        <v>1023054.15</v>
      </c>
      <c r="W3252" s="6">
        <v>0</v>
      </c>
      <c r="X3252" s="6">
        <v>1023054.15</v>
      </c>
      <c r="Y3252" s="6">
        <v>762.04</v>
      </c>
      <c r="Z3252" s="7">
        <v>45046</v>
      </c>
      <c r="AA32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2" s="35" t="str">
        <f>IFERROR(
                    _xlfn.XLOOKUP(Tabela1[[#This Row],[ID]],'Base_Solicitações MP'!B:B,'Base_Solicitações MP'!R:R),
                    "Não enviada")</f>
        <v>Aguardando Análise FNDE</v>
      </c>
      <c r="AC3252" s="15" t="str">
        <f>_xlfn.CONCAT(Tabela1[[#This Row],[Município]],"/",Tabela1[[#This Row],[UF]])</f>
        <v>Ibirataia/BA</v>
      </c>
    </row>
    <row r="3253" spans="1:29" x14ac:dyDescent="0.25">
      <c r="A3253" s="14" t="s">
        <v>705</v>
      </c>
      <c r="B3253" s="2" t="s">
        <v>11098</v>
      </c>
      <c r="C3253" s="2" t="s">
        <v>14161</v>
      </c>
      <c r="D3253" s="3" t="s">
        <v>5812</v>
      </c>
      <c r="E3253" s="1">
        <v>32029</v>
      </c>
      <c r="F3253" s="1">
        <v>2014</v>
      </c>
      <c r="G3253" s="1">
        <v>1</v>
      </c>
      <c r="H3253" s="1" t="s">
        <v>5016</v>
      </c>
      <c r="I3253" s="1" t="s">
        <v>28</v>
      </c>
      <c r="J3253" s="1" t="s">
        <v>56</v>
      </c>
      <c r="K3253" s="1" t="str">
        <f>IF(Tabela1[[#This Row],[Situação da Obra]]="Inacabada - PC Técnica Concluída","Inacabada",Tabela1[[#This Row],[Situação da Obra]])</f>
        <v>Paralisada</v>
      </c>
      <c r="L3253" s="1" t="s">
        <v>204</v>
      </c>
      <c r="M3253" s="4">
        <v>44865</v>
      </c>
      <c r="N3253" s="5">
        <v>0.90180000000000005</v>
      </c>
      <c r="O3253" s="4">
        <v>45033</v>
      </c>
      <c r="P3253" s="1" t="s">
        <v>199</v>
      </c>
      <c r="Q3253" s="1" t="s">
        <v>1992</v>
      </c>
      <c r="R3253" s="1" t="s">
        <v>32</v>
      </c>
      <c r="S3253" s="1" t="s">
        <v>205</v>
      </c>
      <c r="T3253" s="1" t="s">
        <v>201</v>
      </c>
      <c r="U3253" s="6">
        <v>219731.69</v>
      </c>
      <c r="V3253" s="6">
        <v>1021563.77</v>
      </c>
      <c r="W3253" s="6">
        <v>0</v>
      </c>
      <c r="X3253" s="6">
        <v>1021563.77</v>
      </c>
      <c r="Y3253" s="6">
        <v>85272.77</v>
      </c>
      <c r="Z3253" s="7">
        <v>45128</v>
      </c>
      <c r="AA32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3" s="35" t="str">
        <f>IFERROR(
                    _xlfn.XLOOKUP(Tabela1[[#This Row],[ID]],'Base_Solicitações MP'!B:B,'Base_Solicitações MP'!R:R),
                    "Não enviada")</f>
        <v>Diligência</v>
      </c>
      <c r="AC3253" s="15" t="str">
        <f>_xlfn.CONCAT(Tabela1[[#This Row],[Município]],"/",Tabela1[[#This Row],[UF]])</f>
        <v>Crateús/CE</v>
      </c>
    </row>
    <row r="3254" spans="1:29" x14ac:dyDescent="0.25">
      <c r="A3254" s="14" t="s">
        <v>705</v>
      </c>
      <c r="B3254" s="2" t="s">
        <v>11099</v>
      </c>
      <c r="C3254" s="2" t="s">
        <v>14162</v>
      </c>
      <c r="D3254" s="3" t="s">
        <v>5813</v>
      </c>
      <c r="E3254" s="1">
        <v>32048</v>
      </c>
      <c r="F3254" s="1">
        <v>2014</v>
      </c>
      <c r="G3254" s="1">
        <v>2</v>
      </c>
      <c r="H3254" s="1" t="s">
        <v>3087</v>
      </c>
      <c r="I3254" s="1" t="s">
        <v>44</v>
      </c>
      <c r="J3254" s="1" t="s">
        <v>29</v>
      </c>
      <c r="K3254" s="1" t="str">
        <f>IF(Tabela1[[#This Row],[Situação da Obra]]="Inacabada - PC Técnica Concluída","Inacabada",Tabela1[[#This Row],[Situação da Obra]])</f>
        <v>Inacabada</v>
      </c>
      <c r="L3254" s="1" t="s">
        <v>204</v>
      </c>
      <c r="M3254" s="4">
        <v>45012</v>
      </c>
      <c r="N3254" s="5">
        <v>0.21440000000000001</v>
      </c>
      <c r="O3254" s="4">
        <v>43593</v>
      </c>
      <c r="P3254" s="1" t="s">
        <v>199</v>
      </c>
      <c r="Q3254" s="1" t="s">
        <v>1992</v>
      </c>
      <c r="R3254" s="1" t="s">
        <v>32</v>
      </c>
      <c r="S3254" s="1" t="s">
        <v>200</v>
      </c>
      <c r="T3254" s="1" t="s">
        <v>201</v>
      </c>
      <c r="U3254" s="6">
        <v>868140</v>
      </c>
      <c r="V3254" s="6">
        <v>868641.68</v>
      </c>
      <c r="W3254" s="6">
        <v>0</v>
      </c>
      <c r="X3254" s="6">
        <v>868641.68</v>
      </c>
      <c r="Y3254" s="6">
        <v>66.62</v>
      </c>
      <c r="Z3254" s="7">
        <v>43626</v>
      </c>
      <c r="AA32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54" s="35" t="str">
        <f>IFERROR(
                    _xlfn.XLOOKUP(Tabela1[[#This Row],[ID]],'Base_Solicitações MP'!B:B,'Base_Solicitações MP'!R:R),
                    "Não enviada")</f>
        <v>Não enviada</v>
      </c>
      <c r="AC3254" s="15" t="str">
        <f>_xlfn.CONCAT(Tabela1[[#This Row],[Município]],"/",Tabela1[[#This Row],[UF]])</f>
        <v>Água Doce do Maranhão/MA</v>
      </c>
    </row>
    <row r="3255" spans="1:29" x14ac:dyDescent="0.25">
      <c r="A3255" s="14" t="s">
        <v>705</v>
      </c>
      <c r="B3255" s="2" t="s">
        <v>11100</v>
      </c>
      <c r="C3255" s="2" t="s">
        <v>14163</v>
      </c>
      <c r="D3255" s="3" t="s">
        <v>5813</v>
      </c>
      <c r="E3255" s="1">
        <v>32048</v>
      </c>
      <c r="F3255" s="1">
        <v>2014</v>
      </c>
      <c r="G3255" s="1">
        <v>2</v>
      </c>
      <c r="H3255" s="1" t="s">
        <v>3087</v>
      </c>
      <c r="I3255" s="1" t="s">
        <v>44</v>
      </c>
      <c r="J3255" s="1" t="s">
        <v>29</v>
      </c>
      <c r="K3255" s="1" t="str">
        <f>IF(Tabela1[[#This Row],[Situação da Obra]]="Inacabada - PC Técnica Concluída","Inacabada",Tabela1[[#This Row],[Situação da Obra]])</f>
        <v>Inacabada</v>
      </c>
      <c r="L3255" s="1" t="s">
        <v>204</v>
      </c>
      <c r="M3255" s="4">
        <v>45012</v>
      </c>
      <c r="N3255" s="5">
        <v>0.42720000000000002</v>
      </c>
      <c r="O3255" s="4">
        <v>43593</v>
      </c>
      <c r="P3255" s="1" t="s">
        <v>199</v>
      </c>
      <c r="Q3255" s="1" t="s">
        <v>1992</v>
      </c>
      <c r="R3255" s="1" t="s">
        <v>32</v>
      </c>
      <c r="S3255" s="1" t="s">
        <v>200</v>
      </c>
      <c r="T3255" s="1" t="s">
        <v>201</v>
      </c>
      <c r="U3255" s="6">
        <v>711724.8</v>
      </c>
      <c r="V3255" s="6">
        <v>940426.23</v>
      </c>
      <c r="W3255" s="6">
        <v>0</v>
      </c>
      <c r="X3255" s="6">
        <v>940426.23</v>
      </c>
      <c r="Y3255" s="6">
        <v>66.62</v>
      </c>
      <c r="Z3255" s="7">
        <v>43626</v>
      </c>
      <c r="AA32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5" s="35" t="str">
        <f>IFERROR(
                    _xlfn.XLOOKUP(Tabela1[[#This Row],[ID]],'Base_Solicitações MP'!B:B,'Base_Solicitações MP'!R:R),
                    "Não enviada")</f>
        <v>Diligência</v>
      </c>
      <c r="AC3255" s="15" t="str">
        <f>_xlfn.CONCAT(Tabela1[[#This Row],[Município]],"/",Tabela1[[#This Row],[UF]])</f>
        <v>Água Doce do Maranhão/MA</v>
      </c>
    </row>
    <row r="3256" spans="1:29" x14ac:dyDescent="0.25">
      <c r="A3256" s="14" t="s">
        <v>705</v>
      </c>
      <c r="B3256" s="2" t="s">
        <v>11101</v>
      </c>
      <c r="C3256" s="2" t="s">
        <v>14164</v>
      </c>
      <c r="D3256" s="3" t="s">
        <v>5814</v>
      </c>
      <c r="E3256" s="1">
        <v>32057</v>
      </c>
      <c r="F3256" s="1">
        <v>2014</v>
      </c>
      <c r="G3256" s="1">
        <v>1</v>
      </c>
      <c r="H3256" s="1" t="s">
        <v>241</v>
      </c>
      <c r="I3256" s="1" t="s">
        <v>44</v>
      </c>
      <c r="J3256" s="1" t="s">
        <v>29</v>
      </c>
      <c r="K3256" s="1" t="str">
        <f>IF(Tabela1[[#This Row],[Situação da Obra]]="Inacabada - PC Técnica Concluída","Inacabada",Tabela1[[#This Row],[Situação da Obra]])</f>
        <v>Inacabada</v>
      </c>
      <c r="L3256" s="1" t="s">
        <v>204</v>
      </c>
      <c r="M3256" s="4">
        <v>44915</v>
      </c>
      <c r="N3256" s="5">
        <v>0.91200000000000003</v>
      </c>
      <c r="O3256" s="4">
        <v>43837</v>
      </c>
      <c r="P3256" s="1" t="s">
        <v>199</v>
      </c>
      <c r="Q3256" s="1" t="s">
        <v>1992</v>
      </c>
      <c r="R3256" s="1" t="s">
        <v>32</v>
      </c>
      <c r="S3256" s="1" t="s">
        <v>205</v>
      </c>
      <c r="T3256" s="1" t="s">
        <v>201</v>
      </c>
      <c r="U3256" s="6">
        <v>1021197.81</v>
      </c>
      <c r="V3256" s="6">
        <v>1021869.43</v>
      </c>
      <c r="W3256" s="6">
        <v>0</v>
      </c>
      <c r="X3256" s="6">
        <v>1021869.43</v>
      </c>
      <c r="Y3256" s="6">
        <v>72.64</v>
      </c>
      <c r="Z3256" s="7">
        <v>43846</v>
      </c>
      <c r="AA32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6" s="35" t="str">
        <f>IFERROR(
                    _xlfn.XLOOKUP(Tabela1[[#This Row],[ID]],'Base_Solicitações MP'!B:B,'Base_Solicitações MP'!R:R),
                    "Não enviada")</f>
        <v>Diligência</v>
      </c>
      <c r="AC3256" s="15" t="str">
        <f>_xlfn.CONCAT(Tabela1[[#This Row],[Município]],"/",Tabela1[[#This Row],[UF]])</f>
        <v>Barra do Corda/MA</v>
      </c>
    </row>
    <row r="3257" spans="1:29" x14ac:dyDescent="0.25">
      <c r="A3257" s="14" t="s">
        <v>705</v>
      </c>
      <c r="B3257" s="2" t="s">
        <v>11102</v>
      </c>
      <c r="C3257" s="2" t="s">
        <v>14165</v>
      </c>
      <c r="D3257" s="3" t="s">
        <v>5815</v>
      </c>
      <c r="E3257" s="1">
        <v>32059</v>
      </c>
      <c r="F3257" s="1">
        <v>2014</v>
      </c>
      <c r="G3257" s="1">
        <v>1</v>
      </c>
      <c r="H3257" s="1" t="s">
        <v>663</v>
      </c>
      <c r="I3257" s="1" t="s">
        <v>44</v>
      </c>
      <c r="J3257" s="1" t="s">
        <v>56</v>
      </c>
      <c r="K3257" s="1" t="str">
        <f>IF(Tabela1[[#This Row],[Situação da Obra]]="Inacabada - PC Técnica Concluída","Inacabada",Tabela1[[#This Row],[Situação da Obra]])</f>
        <v>Paralisada</v>
      </c>
      <c r="L3257" s="1" t="s">
        <v>204</v>
      </c>
      <c r="M3257" s="4">
        <v>44827</v>
      </c>
      <c r="N3257" s="5">
        <v>0.35589999999999999</v>
      </c>
      <c r="O3257" s="4">
        <v>45042</v>
      </c>
      <c r="P3257" s="1" t="s">
        <v>199</v>
      </c>
      <c r="Q3257" s="1" t="s">
        <v>1992</v>
      </c>
      <c r="R3257" s="1" t="s">
        <v>32</v>
      </c>
      <c r="S3257" s="1" t="s">
        <v>200</v>
      </c>
      <c r="T3257" s="1" t="s">
        <v>201</v>
      </c>
      <c r="U3257" s="6">
        <v>599847.59</v>
      </c>
      <c r="V3257" s="6">
        <v>942062.61</v>
      </c>
      <c r="W3257" s="6">
        <v>0</v>
      </c>
      <c r="X3257" s="6">
        <v>942062.61</v>
      </c>
      <c r="Y3257" s="6">
        <v>6668.98</v>
      </c>
      <c r="Z3257" s="7">
        <v>45114</v>
      </c>
      <c r="AA32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57" s="35" t="str">
        <f>IFERROR(
                    _xlfn.XLOOKUP(Tabela1[[#This Row],[ID]],'Base_Solicitações MP'!B:B,'Base_Solicitações MP'!R:R),
                    "Não enviada")</f>
        <v>Não enviada</v>
      </c>
      <c r="AC3257" s="15" t="str">
        <f>_xlfn.CONCAT(Tabela1[[#This Row],[Município]],"/",Tabela1[[#This Row],[UF]])</f>
        <v>Belágua/MA</v>
      </c>
    </row>
    <row r="3258" spans="1:29" x14ac:dyDescent="0.25">
      <c r="A3258" s="14" t="s">
        <v>705</v>
      </c>
      <c r="B3258" s="2" t="s">
        <v>11103</v>
      </c>
      <c r="C3258" s="2" t="s">
        <v>14166</v>
      </c>
      <c r="D3258" s="3" t="s">
        <v>5816</v>
      </c>
      <c r="E3258" s="1">
        <v>34742</v>
      </c>
      <c r="F3258" s="1">
        <v>2014</v>
      </c>
      <c r="G3258" s="1">
        <v>1</v>
      </c>
      <c r="H3258" s="1" t="s">
        <v>667</v>
      </c>
      <c r="I3258" s="1" t="s">
        <v>44</v>
      </c>
      <c r="J3258" s="1" t="s">
        <v>40</v>
      </c>
      <c r="K3258" s="1" t="str">
        <f>IF(Tabela1[[#This Row],[Situação da Obra]]="Inacabada - PC Técnica Concluída","Inacabada",Tabela1[[#This Row],[Situação da Obra]])</f>
        <v>Inacabada</v>
      </c>
      <c r="L3258" s="1" t="s">
        <v>204</v>
      </c>
      <c r="M3258" s="4">
        <v>44769</v>
      </c>
      <c r="N3258" s="5">
        <v>0.73350000000000004</v>
      </c>
      <c r="O3258" s="4"/>
      <c r="P3258" s="1" t="s">
        <v>2031</v>
      </c>
      <c r="Q3258" s="1" t="s">
        <v>1992</v>
      </c>
      <c r="R3258" s="1" t="s">
        <v>32</v>
      </c>
      <c r="S3258" s="1" t="s">
        <v>205</v>
      </c>
      <c r="T3258" s="1" t="s">
        <v>201</v>
      </c>
      <c r="U3258" s="6" t="s">
        <v>41</v>
      </c>
      <c r="V3258" s="6">
        <v>1021160.96</v>
      </c>
      <c r="W3258" s="6">
        <v>0</v>
      </c>
      <c r="X3258" s="6">
        <v>1021160.96</v>
      </c>
      <c r="Y3258" s="6" t="s">
        <v>41</v>
      </c>
      <c r="Z3258" s="7">
        <v>44681</v>
      </c>
      <c r="AA32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58" s="35" t="str">
        <f>IFERROR(
                    _xlfn.XLOOKUP(Tabela1[[#This Row],[ID]],'Base_Solicitações MP'!B:B,'Base_Solicitações MP'!R:R),
                    "Não enviada")</f>
        <v>Não enviada</v>
      </c>
      <c r="AC3258" s="15" t="str">
        <f>_xlfn.CONCAT(Tabela1[[#This Row],[Município]],"/",Tabela1[[#This Row],[UF]])</f>
        <v>Formosa da Serra Negra/MA</v>
      </c>
    </row>
    <row r="3259" spans="1:29" x14ac:dyDescent="0.25">
      <c r="A3259" s="14" t="s">
        <v>705</v>
      </c>
      <c r="B3259" s="2" t="s">
        <v>11104</v>
      </c>
      <c r="C3259" s="2" t="s">
        <v>14167</v>
      </c>
      <c r="D3259" s="3" t="s">
        <v>5817</v>
      </c>
      <c r="E3259" s="1">
        <v>34743</v>
      </c>
      <c r="F3259" s="1">
        <v>2014</v>
      </c>
      <c r="G3259" s="1">
        <v>1</v>
      </c>
      <c r="H3259" s="1" t="s">
        <v>667</v>
      </c>
      <c r="I3259" s="1" t="s">
        <v>44</v>
      </c>
      <c r="J3259" s="1" t="s">
        <v>40</v>
      </c>
      <c r="K3259" s="1" t="str">
        <f>IF(Tabela1[[#This Row],[Situação da Obra]]="Inacabada - PC Técnica Concluída","Inacabada",Tabela1[[#This Row],[Situação da Obra]])</f>
        <v>Inacabada</v>
      </c>
      <c r="L3259" s="1" t="s">
        <v>30</v>
      </c>
      <c r="M3259" s="4">
        <v>45005</v>
      </c>
      <c r="N3259" s="5">
        <v>0.31830000000000003</v>
      </c>
      <c r="O3259" s="4">
        <v>44984</v>
      </c>
      <c r="P3259" s="1" t="s">
        <v>2031</v>
      </c>
      <c r="Q3259" s="1" t="s">
        <v>1992</v>
      </c>
      <c r="R3259" s="1" t="s">
        <v>32</v>
      </c>
      <c r="S3259" s="1" t="s">
        <v>239</v>
      </c>
      <c r="T3259" s="1" t="s">
        <v>201</v>
      </c>
      <c r="U3259" s="6">
        <v>2788687.53</v>
      </c>
      <c r="V3259" s="6">
        <v>3532929.86</v>
      </c>
      <c r="W3259" s="6">
        <v>0</v>
      </c>
      <c r="X3259" s="6">
        <v>3532929.86</v>
      </c>
      <c r="Y3259" s="6">
        <v>1851.62</v>
      </c>
      <c r="Z3259" s="7">
        <v>44962</v>
      </c>
      <c r="AA32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59" s="35" t="str">
        <f>IFERROR(
                    _xlfn.XLOOKUP(Tabela1[[#This Row],[ID]],'Base_Solicitações MP'!B:B,'Base_Solicitações MP'!R:R),
                    "Não enviada")</f>
        <v>Não enviada</v>
      </c>
      <c r="AC3259" s="15" t="str">
        <f>_xlfn.CONCAT(Tabela1[[#This Row],[Município]],"/",Tabela1[[#This Row],[UF]])</f>
        <v>Formosa da Serra Negra/MA</v>
      </c>
    </row>
    <row r="3260" spans="1:29" x14ac:dyDescent="0.25">
      <c r="A3260" s="14" t="s">
        <v>705</v>
      </c>
      <c r="B3260" s="2" t="s">
        <v>11105</v>
      </c>
      <c r="C3260" s="2" t="s">
        <v>14168</v>
      </c>
      <c r="D3260" s="3" t="s">
        <v>5818</v>
      </c>
      <c r="E3260" s="1" t="s">
        <v>5819</v>
      </c>
      <c r="F3260" s="1">
        <v>2014</v>
      </c>
      <c r="G3260" s="1">
        <v>2</v>
      </c>
      <c r="H3260" s="1" t="s">
        <v>506</v>
      </c>
      <c r="I3260" s="1" t="s">
        <v>44</v>
      </c>
      <c r="J3260" s="1" t="s">
        <v>29</v>
      </c>
      <c r="K3260" s="1" t="str">
        <f>IF(Tabela1[[#This Row],[Situação da Obra]]="Inacabada - PC Técnica Concluída","Inacabada",Tabela1[[#This Row],[Situação da Obra]])</f>
        <v>Inacabada</v>
      </c>
      <c r="L3260" s="1" t="s">
        <v>204</v>
      </c>
      <c r="M3260" s="4">
        <v>44915</v>
      </c>
      <c r="N3260" s="5">
        <v>0.1221</v>
      </c>
      <c r="O3260" s="4">
        <v>43181</v>
      </c>
      <c r="P3260" s="1" t="s">
        <v>199</v>
      </c>
      <c r="Q3260" s="1" t="s">
        <v>1992</v>
      </c>
      <c r="R3260" s="1" t="s">
        <v>32</v>
      </c>
      <c r="S3260" s="1" t="s">
        <v>205</v>
      </c>
      <c r="T3260" s="1" t="s">
        <v>201</v>
      </c>
      <c r="U3260" s="6">
        <v>1020903.54</v>
      </c>
      <c r="V3260" s="6">
        <v>1021869.45</v>
      </c>
      <c r="W3260" s="6">
        <v>0</v>
      </c>
      <c r="X3260" s="6">
        <v>1021869.45</v>
      </c>
      <c r="Y3260" s="6">
        <v>66.959999999999994</v>
      </c>
      <c r="Z3260" s="7">
        <v>44915</v>
      </c>
      <c r="AA32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0" s="35" t="str">
        <f>IFERROR(
                    _xlfn.XLOOKUP(Tabela1[[#This Row],[ID]],'Base_Solicitações MP'!B:B,'Base_Solicitações MP'!R:R),
                    "Não enviada")</f>
        <v>Diligência</v>
      </c>
      <c r="AC3260" s="15" t="str">
        <f>_xlfn.CONCAT(Tabela1[[#This Row],[Município]],"/",Tabela1[[#This Row],[UF]])</f>
        <v>Governador Nunes Freire/MA</v>
      </c>
    </row>
    <row r="3261" spans="1:29" x14ac:dyDescent="0.25">
      <c r="A3261" s="14" t="s">
        <v>705</v>
      </c>
      <c r="B3261" s="2" t="s">
        <v>11106</v>
      </c>
      <c r="C3261" s="2" t="s">
        <v>14169</v>
      </c>
      <c r="D3261" s="3" t="s">
        <v>5818</v>
      </c>
      <c r="E3261" s="1" t="s">
        <v>5819</v>
      </c>
      <c r="F3261" s="1">
        <v>2014</v>
      </c>
      <c r="G3261" s="1">
        <v>2</v>
      </c>
      <c r="H3261" s="1" t="s">
        <v>506</v>
      </c>
      <c r="I3261" s="1" t="s">
        <v>44</v>
      </c>
      <c r="J3261" s="1" t="s">
        <v>29</v>
      </c>
      <c r="K3261" s="1" t="str">
        <f>IF(Tabela1[[#This Row],[Situação da Obra]]="Inacabada - PC Técnica Concluída","Inacabada",Tabela1[[#This Row],[Situação da Obra]])</f>
        <v>Inacabada</v>
      </c>
      <c r="L3261" s="1" t="s">
        <v>204</v>
      </c>
      <c r="M3261" s="4">
        <v>44915</v>
      </c>
      <c r="N3261" s="5">
        <v>0.1221</v>
      </c>
      <c r="O3261" s="4">
        <v>43181</v>
      </c>
      <c r="P3261" s="1" t="s">
        <v>199</v>
      </c>
      <c r="Q3261" s="1" t="s">
        <v>1992</v>
      </c>
      <c r="R3261" s="1" t="s">
        <v>32</v>
      </c>
      <c r="S3261" s="1" t="s">
        <v>205</v>
      </c>
      <c r="T3261" s="1" t="s">
        <v>201</v>
      </c>
      <c r="U3261" s="6">
        <v>1020903.54</v>
      </c>
      <c r="V3261" s="6">
        <v>1021869.45</v>
      </c>
      <c r="W3261" s="6">
        <v>0</v>
      </c>
      <c r="X3261" s="6">
        <v>1021869.45</v>
      </c>
      <c r="Y3261" s="6">
        <v>66.959999999999994</v>
      </c>
      <c r="Z3261" s="7">
        <v>44915</v>
      </c>
      <c r="AA32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1" s="35" t="str">
        <f>IFERROR(
                    _xlfn.XLOOKUP(Tabela1[[#This Row],[ID]],'Base_Solicitações MP'!B:B,'Base_Solicitações MP'!R:R),
                    "Não enviada")</f>
        <v>Diligência</v>
      </c>
      <c r="AC3261" s="15" t="str">
        <f>_xlfn.CONCAT(Tabela1[[#This Row],[Município]],"/",Tabela1[[#This Row],[UF]])</f>
        <v>Governador Nunes Freire/MA</v>
      </c>
    </row>
    <row r="3262" spans="1:29" x14ac:dyDescent="0.25">
      <c r="A3262" s="14" t="s">
        <v>705</v>
      </c>
      <c r="B3262" s="2" t="s">
        <v>11107</v>
      </c>
      <c r="C3262" s="2" t="s">
        <v>14170</v>
      </c>
      <c r="D3262" s="3" t="s">
        <v>5820</v>
      </c>
      <c r="E3262" s="1">
        <v>32083</v>
      </c>
      <c r="F3262" s="1">
        <v>2014</v>
      </c>
      <c r="G3262" s="1">
        <v>1</v>
      </c>
      <c r="H3262" s="1" t="s">
        <v>2235</v>
      </c>
      <c r="I3262" s="1" t="s">
        <v>44</v>
      </c>
      <c r="J3262" s="1" t="s">
        <v>40</v>
      </c>
      <c r="K3262" s="1" t="str">
        <f>IF(Tabela1[[#This Row],[Situação da Obra]]="Inacabada - PC Técnica Concluída","Inacabada",Tabela1[[#This Row],[Situação da Obra]])</f>
        <v>Inacabada</v>
      </c>
      <c r="L3262" s="1" t="s">
        <v>204</v>
      </c>
      <c r="M3262" s="4">
        <v>43476</v>
      </c>
      <c r="N3262" s="5">
        <v>0.27250000000000002</v>
      </c>
      <c r="O3262" s="4">
        <v>43188</v>
      </c>
      <c r="P3262" s="1" t="s">
        <v>199</v>
      </c>
      <c r="Q3262" s="1" t="s">
        <v>1992</v>
      </c>
      <c r="R3262" s="1" t="s">
        <v>32</v>
      </c>
      <c r="S3262" s="1" t="s">
        <v>200</v>
      </c>
      <c r="T3262" s="1" t="s">
        <v>201</v>
      </c>
      <c r="U3262" s="6">
        <v>910264.55</v>
      </c>
      <c r="V3262" s="6">
        <v>932662.24</v>
      </c>
      <c r="W3262" s="6">
        <v>0</v>
      </c>
      <c r="X3262" s="6">
        <v>932662.24</v>
      </c>
      <c r="Y3262" s="6">
        <v>0</v>
      </c>
      <c r="Z3262" s="7">
        <v>43464</v>
      </c>
      <c r="AA32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2" s="35" t="str">
        <f>IFERROR(
                    _xlfn.XLOOKUP(Tabela1[[#This Row],[ID]],'Base_Solicitações MP'!B:B,'Base_Solicitações MP'!R:R),
                    "Não enviada")</f>
        <v>Diligência</v>
      </c>
      <c r="AC3262" s="15" t="str">
        <f>_xlfn.CONCAT(Tabela1[[#This Row],[Município]],"/",Tabela1[[#This Row],[UF]])</f>
        <v>Matões do Norte/MA</v>
      </c>
    </row>
    <row r="3263" spans="1:29" x14ac:dyDescent="0.25">
      <c r="A3263" s="14" t="s">
        <v>705</v>
      </c>
      <c r="B3263" s="2" t="s">
        <v>11108</v>
      </c>
      <c r="C3263" s="2" t="s">
        <v>14171</v>
      </c>
      <c r="D3263" s="3" t="s">
        <v>5821</v>
      </c>
      <c r="E3263" s="1">
        <v>32089</v>
      </c>
      <c r="F3263" s="1">
        <v>2014</v>
      </c>
      <c r="G3263" s="1">
        <v>1</v>
      </c>
      <c r="H3263" s="1" t="s">
        <v>2235</v>
      </c>
      <c r="I3263" s="1" t="s">
        <v>44</v>
      </c>
      <c r="J3263" s="1" t="s">
        <v>40</v>
      </c>
      <c r="K3263" s="1" t="str">
        <f>IF(Tabela1[[#This Row],[Situação da Obra]]="Inacabada - PC Técnica Concluída","Inacabada",Tabela1[[#This Row],[Situação da Obra]])</f>
        <v>Inacabada</v>
      </c>
      <c r="L3263" s="1" t="s">
        <v>30</v>
      </c>
      <c r="M3263" s="4">
        <v>43516</v>
      </c>
      <c r="N3263" s="5">
        <v>0.15840000000000001</v>
      </c>
      <c r="O3263" s="4">
        <v>43179</v>
      </c>
      <c r="P3263" s="1" t="s">
        <v>199</v>
      </c>
      <c r="Q3263" s="1" t="s">
        <v>1992</v>
      </c>
      <c r="R3263" s="1" t="s">
        <v>32</v>
      </c>
      <c r="S3263" s="1" t="s">
        <v>239</v>
      </c>
      <c r="T3263" s="1" t="s">
        <v>201</v>
      </c>
      <c r="U3263" s="6">
        <v>3496887.27</v>
      </c>
      <c r="V3263" s="6">
        <v>3532923.86</v>
      </c>
      <c r="W3263" s="6">
        <v>0</v>
      </c>
      <c r="X3263" s="6">
        <v>3532923.86</v>
      </c>
      <c r="Y3263" s="6">
        <v>0</v>
      </c>
      <c r="Z3263" s="7">
        <v>43477</v>
      </c>
      <c r="AA32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3" s="35" t="str">
        <f>IFERROR(
                    _xlfn.XLOOKUP(Tabela1[[#This Row],[ID]],'Base_Solicitações MP'!B:B,'Base_Solicitações MP'!R:R),
                    "Não enviada")</f>
        <v>Diligência</v>
      </c>
      <c r="AC3263" s="15" t="str">
        <f>_xlfn.CONCAT(Tabela1[[#This Row],[Município]],"/",Tabela1[[#This Row],[UF]])</f>
        <v>Matões do Norte/MA</v>
      </c>
    </row>
    <row r="3264" spans="1:29" x14ac:dyDescent="0.25">
      <c r="A3264" s="14" t="s">
        <v>705</v>
      </c>
      <c r="B3264" s="2" t="s">
        <v>11109</v>
      </c>
      <c r="C3264" s="2" t="s">
        <v>14172</v>
      </c>
      <c r="D3264" s="3" t="s">
        <v>5822</v>
      </c>
      <c r="E3264" s="1">
        <v>32090</v>
      </c>
      <c r="F3264" s="1">
        <v>2014</v>
      </c>
      <c r="G3264" s="1">
        <v>1</v>
      </c>
      <c r="H3264" s="1" t="s">
        <v>3151</v>
      </c>
      <c r="I3264" s="1" t="s">
        <v>44</v>
      </c>
      <c r="J3264" s="1" t="s">
        <v>29</v>
      </c>
      <c r="K3264" s="1" t="str">
        <f>IF(Tabela1[[#This Row],[Situação da Obra]]="Inacabada - PC Técnica Concluída","Inacabada",Tabela1[[#This Row],[Situação da Obra]])</f>
        <v>Inacabada</v>
      </c>
      <c r="L3264" s="1" t="s">
        <v>30</v>
      </c>
      <c r="M3264" s="4">
        <v>44915</v>
      </c>
      <c r="N3264" s="5">
        <v>0.56159999999999999</v>
      </c>
      <c r="O3264" s="4">
        <v>43707</v>
      </c>
      <c r="P3264" s="1" t="s">
        <v>199</v>
      </c>
      <c r="Q3264" s="1" t="s">
        <v>1992</v>
      </c>
      <c r="R3264" s="1" t="s">
        <v>32</v>
      </c>
      <c r="S3264" s="1" t="s">
        <v>205</v>
      </c>
      <c r="T3264" s="1" t="s">
        <v>201</v>
      </c>
      <c r="U3264" s="6">
        <v>1017400.6</v>
      </c>
      <c r="V3264" s="6">
        <v>1021869.45</v>
      </c>
      <c r="W3264" s="6">
        <v>0</v>
      </c>
      <c r="X3264" s="6">
        <v>1021869.45</v>
      </c>
      <c r="Y3264" s="6">
        <v>1713.32</v>
      </c>
      <c r="Z3264" s="7">
        <v>43645</v>
      </c>
      <c r="AA32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4" s="35" t="str">
        <f>IFERROR(
                    _xlfn.XLOOKUP(Tabela1[[#This Row],[ID]],'Base_Solicitações MP'!B:B,'Base_Solicitações MP'!R:R),
                    "Não enviada")</f>
        <v>Diligência</v>
      </c>
      <c r="AC3264" s="15" t="str">
        <f>_xlfn.CONCAT(Tabela1[[#This Row],[Município]],"/",Tabela1[[#This Row],[UF]])</f>
        <v>Nova Iorque/MA</v>
      </c>
    </row>
    <row r="3265" spans="1:29" x14ac:dyDescent="0.25">
      <c r="A3265" s="14" t="s">
        <v>705</v>
      </c>
      <c r="B3265" s="2" t="s">
        <v>11110</v>
      </c>
      <c r="C3265" s="2" t="s">
        <v>14173</v>
      </c>
      <c r="D3265" s="3" t="s">
        <v>5823</v>
      </c>
      <c r="E3265" s="1" t="s">
        <v>5824</v>
      </c>
      <c r="F3265" s="1">
        <v>2014</v>
      </c>
      <c r="G3265" s="1">
        <v>1</v>
      </c>
      <c r="H3265" s="1" t="s">
        <v>4535</v>
      </c>
      <c r="I3265" s="1" t="s">
        <v>44</v>
      </c>
      <c r="J3265" s="1" t="s">
        <v>29</v>
      </c>
      <c r="K3265" s="1" t="str">
        <f>IF(Tabela1[[#This Row],[Situação da Obra]]="Inacabada - PC Técnica Concluída","Inacabada",Tabela1[[#This Row],[Situação da Obra]])</f>
        <v>Inacabada</v>
      </c>
      <c r="L3265" s="1" t="s">
        <v>204</v>
      </c>
      <c r="M3265" s="4">
        <v>44915</v>
      </c>
      <c r="N3265" s="5">
        <v>0.25140000000000001</v>
      </c>
      <c r="O3265" s="4">
        <v>43159</v>
      </c>
      <c r="P3265" s="1" t="s">
        <v>199</v>
      </c>
      <c r="Q3265" s="1" t="s">
        <v>1992</v>
      </c>
      <c r="R3265" s="1" t="s">
        <v>32</v>
      </c>
      <c r="S3265" s="1" t="s">
        <v>205</v>
      </c>
      <c r="T3265" s="1" t="s">
        <v>201</v>
      </c>
      <c r="U3265" s="6">
        <v>1016710.57</v>
      </c>
      <c r="V3265" s="6">
        <v>1019096.22</v>
      </c>
      <c r="W3265" s="6">
        <v>0</v>
      </c>
      <c r="X3265" s="6">
        <v>1019096.22</v>
      </c>
      <c r="Y3265" s="6">
        <v>4633.6899999999996</v>
      </c>
      <c r="Z3265" s="7">
        <v>44898</v>
      </c>
      <c r="AA32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5" s="35" t="str">
        <f>IFERROR(
                    _xlfn.XLOOKUP(Tabela1[[#This Row],[ID]],'Base_Solicitações MP'!B:B,'Base_Solicitações MP'!R:R),
                    "Não enviada")</f>
        <v>Diligência</v>
      </c>
      <c r="AC3265" s="15" t="str">
        <f>_xlfn.CONCAT(Tabela1[[#This Row],[Município]],"/",Tabela1[[#This Row],[UF]])</f>
        <v>Palmeirândia/MA</v>
      </c>
    </row>
    <row r="3266" spans="1:29" x14ac:dyDescent="0.25">
      <c r="A3266" s="14" t="s">
        <v>705</v>
      </c>
      <c r="B3266" s="2" t="s">
        <v>11111</v>
      </c>
      <c r="C3266" s="2" t="s">
        <v>14174</v>
      </c>
      <c r="D3266" s="3" t="s">
        <v>5825</v>
      </c>
      <c r="E3266" s="1">
        <v>32097</v>
      </c>
      <c r="F3266" s="1">
        <v>2014</v>
      </c>
      <c r="G3266" s="1">
        <v>1</v>
      </c>
      <c r="H3266" s="1" t="s">
        <v>43</v>
      </c>
      <c r="I3266" s="1" t="s">
        <v>44</v>
      </c>
      <c r="J3266" s="1" t="s">
        <v>29</v>
      </c>
      <c r="K3266" s="1" t="str">
        <f>IF(Tabela1[[#This Row],[Situação da Obra]]="Inacabada - PC Técnica Concluída","Inacabada",Tabela1[[#This Row],[Situação da Obra]])</f>
        <v>Inacabada</v>
      </c>
      <c r="L3266" s="1" t="s">
        <v>30</v>
      </c>
      <c r="M3266" s="4">
        <v>44915</v>
      </c>
      <c r="N3266" s="5">
        <v>0.46389999999999998</v>
      </c>
      <c r="O3266" s="4"/>
      <c r="P3266" s="1" t="s">
        <v>199</v>
      </c>
      <c r="Q3266" s="1" t="s">
        <v>1992</v>
      </c>
      <c r="R3266" s="1" t="s">
        <v>32</v>
      </c>
      <c r="S3266" s="1" t="s">
        <v>239</v>
      </c>
      <c r="T3266" s="1" t="s">
        <v>201</v>
      </c>
      <c r="U3266" s="6" t="s">
        <v>41</v>
      </c>
      <c r="V3266" s="6">
        <v>3532929.86</v>
      </c>
      <c r="W3266" s="6">
        <v>0</v>
      </c>
      <c r="X3266" s="6">
        <v>3532929.86</v>
      </c>
      <c r="Y3266" s="6" t="s">
        <v>41</v>
      </c>
      <c r="Z3266" s="7">
        <v>44643</v>
      </c>
      <c r="AA32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6" s="35" t="str">
        <f>IFERROR(
                    _xlfn.XLOOKUP(Tabela1[[#This Row],[ID]],'Base_Solicitações MP'!B:B,'Base_Solicitações MP'!R:R),
                    "Não enviada")</f>
        <v>Diligência</v>
      </c>
      <c r="AC3266" s="15" t="str">
        <f>_xlfn.CONCAT(Tabela1[[#This Row],[Município]],"/",Tabela1[[#This Row],[UF]])</f>
        <v>Pirapemas/MA</v>
      </c>
    </row>
    <row r="3267" spans="1:29" x14ac:dyDescent="0.25">
      <c r="A3267" s="14" t="s">
        <v>705</v>
      </c>
      <c r="B3267" s="2" t="s">
        <v>11112</v>
      </c>
      <c r="C3267" s="2" t="s">
        <v>14175</v>
      </c>
      <c r="D3267" s="3" t="s">
        <v>5826</v>
      </c>
      <c r="E3267" s="1" t="s">
        <v>5827</v>
      </c>
      <c r="F3267" s="1">
        <v>2014</v>
      </c>
      <c r="G3267" s="1">
        <v>1</v>
      </c>
      <c r="H3267" s="1" t="s">
        <v>4636</v>
      </c>
      <c r="I3267" s="1" t="s">
        <v>44</v>
      </c>
      <c r="J3267" s="1" t="s">
        <v>29</v>
      </c>
      <c r="K3267" s="1" t="str">
        <f>IF(Tabela1[[#This Row],[Situação da Obra]]="Inacabada - PC Técnica Concluída","Inacabada",Tabela1[[#This Row],[Situação da Obra]])</f>
        <v>Inacabada</v>
      </c>
      <c r="L3267" s="1" t="s">
        <v>30</v>
      </c>
      <c r="M3267" s="4">
        <v>45016</v>
      </c>
      <c r="N3267" s="5">
        <v>0.37580000000000002</v>
      </c>
      <c r="O3267" s="4">
        <v>43174</v>
      </c>
      <c r="P3267" s="1" t="s">
        <v>199</v>
      </c>
      <c r="Q3267" s="1" t="s">
        <v>1992</v>
      </c>
      <c r="R3267" s="1" t="s">
        <v>32</v>
      </c>
      <c r="S3267" s="1" t="s">
        <v>205</v>
      </c>
      <c r="T3267" s="1" t="s">
        <v>201</v>
      </c>
      <c r="U3267" s="6">
        <v>1020233.02</v>
      </c>
      <c r="V3267" s="6">
        <v>1021869.45</v>
      </c>
      <c r="W3267" s="6">
        <v>0</v>
      </c>
      <c r="X3267" s="6">
        <v>1021869.45</v>
      </c>
      <c r="Y3267" s="6">
        <v>850.37</v>
      </c>
      <c r="Z3267" s="7">
        <v>43431</v>
      </c>
      <c r="AA32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67" s="35" t="str">
        <f>IFERROR(
                    _xlfn.XLOOKUP(Tabela1[[#This Row],[ID]],'Base_Solicitações MP'!B:B,'Base_Solicitações MP'!R:R),
                    "Não enviada")</f>
        <v>Não enviada</v>
      </c>
      <c r="AC3267" s="15" t="str">
        <f>_xlfn.CONCAT(Tabela1[[#This Row],[Município]],"/",Tabela1[[#This Row],[UF]])</f>
        <v>Santa Filomena do Maranhão/MA</v>
      </c>
    </row>
    <row r="3268" spans="1:29" x14ac:dyDescent="0.25">
      <c r="A3268" s="14" t="s">
        <v>705</v>
      </c>
      <c r="B3268" s="2" t="s">
        <v>11113</v>
      </c>
      <c r="C3268" s="2" t="s">
        <v>14176</v>
      </c>
      <c r="D3268" s="3" t="s">
        <v>5828</v>
      </c>
      <c r="E3268" s="1">
        <v>32103</v>
      </c>
      <c r="F3268" s="1">
        <v>2014</v>
      </c>
      <c r="G3268" s="1">
        <v>1</v>
      </c>
      <c r="H3268" s="1" t="s">
        <v>2866</v>
      </c>
      <c r="I3268" s="1" t="s">
        <v>44</v>
      </c>
      <c r="J3268" s="1" t="s">
        <v>40</v>
      </c>
      <c r="K3268" s="1" t="str">
        <f>IF(Tabela1[[#This Row],[Situação da Obra]]="Inacabada - PC Técnica Concluída","Inacabada",Tabela1[[#This Row],[Situação da Obra]])</f>
        <v>Inacabada</v>
      </c>
      <c r="L3268" s="1" t="s">
        <v>30</v>
      </c>
      <c r="M3268" s="4">
        <v>42872</v>
      </c>
      <c r="N3268" s="5">
        <v>0.20150000000000001</v>
      </c>
      <c r="O3268" s="4">
        <v>42640</v>
      </c>
      <c r="P3268" s="1" t="s">
        <v>199</v>
      </c>
      <c r="Q3268" s="1" t="s">
        <v>1992</v>
      </c>
      <c r="R3268" s="1" t="s">
        <v>32</v>
      </c>
      <c r="S3268" s="1" t="s">
        <v>205</v>
      </c>
      <c r="T3268" s="1" t="s">
        <v>201</v>
      </c>
      <c r="U3268" s="6">
        <v>1016821.2</v>
      </c>
      <c r="V3268" s="6">
        <v>1021869.45</v>
      </c>
      <c r="W3268" s="6">
        <v>0</v>
      </c>
      <c r="X3268" s="6">
        <v>1021869.45</v>
      </c>
      <c r="Y3268" s="6">
        <v>1083.43</v>
      </c>
      <c r="Z3268" s="7">
        <v>42643</v>
      </c>
      <c r="AA32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8" s="35" t="str">
        <f>IFERROR(
                    _xlfn.XLOOKUP(Tabela1[[#This Row],[ID]],'Base_Solicitações MP'!B:B,'Base_Solicitações MP'!R:R),
                    "Não enviada")</f>
        <v>Aguardando Análise FNDE</v>
      </c>
      <c r="AC3268" s="15" t="str">
        <f>_xlfn.CONCAT(Tabela1[[#This Row],[Município]],"/",Tabela1[[#This Row],[UF]])</f>
        <v>São João dos Patos/MA</v>
      </c>
    </row>
    <row r="3269" spans="1:29" x14ac:dyDescent="0.25">
      <c r="A3269" s="14" t="s">
        <v>705</v>
      </c>
      <c r="B3269" s="2" t="s">
        <v>11114</v>
      </c>
      <c r="C3269" s="2" t="s">
        <v>14177</v>
      </c>
      <c r="D3269" s="3" t="s">
        <v>5829</v>
      </c>
      <c r="E3269" s="1">
        <v>32221</v>
      </c>
      <c r="F3269" s="1">
        <v>2014</v>
      </c>
      <c r="G3269" s="1">
        <v>2</v>
      </c>
      <c r="H3269" s="1" t="s">
        <v>3694</v>
      </c>
      <c r="I3269" s="1" t="s">
        <v>184</v>
      </c>
      <c r="J3269" s="1" t="s">
        <v>40</v>
      </c>
      <c r="K3269" s="1" t="str">
        <f>IF(Tabela1[[#This Row],[Situação da Obra]]="Inacabada - PC Técnica Concluída","Inacabada",Tabela1[[#This Row],[Situação da Obra]])</f>
        <v>Inacabada</v>
      </c>
      <c r="L3269" s="1" t="s">
        <v>30</v>
      </c>
      <c r="M3269" s="4">
        <v>43654</v>
      </c>
      <c r="N3269" s="5">
        <v>0.21909999999999999</v>
      </c>
      <c r="O3269" s="4">
        <v>43633</v>
      </c>
      <c r="P3269" s="1" t="s">
        <v>199</v>
      </c>
      <c r="Q3269" s="1" t="s">
        <v>1992</v>
      </c>
      <c r="R3269" s="1" t="s">
        <v>32</v>
      </c>
      <c r="S3269" s="1" t="s">
        <v>205</v>
      </c>
      <c r="T3269" s="1" t="s">
        <v>201</v>
      </c>
      <c r="U3269" s="6">
        <v>1018257.2</v>
      </c>
      <c r="V3269" s="6">
        <v>1020949.92</v>
      </c>
      <c r="W3269" s="6">
        <v>0</v>
      </c>
      <c r="X3269" s="6">
        <v>1020949.92</v>
      </c>
      <c r="Y3269" s="6">
        <v>0</v>
      </c>
      <c r="Z3269" s="7">
        <v>43471</v>
      </c>
      <c r="AA32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69" s="35" t="str">
        <f>IFERROR(
                    _xlfn.XLOOKUP(Tabela1[[#This Row],[ID]],'Base_Solicitações MP'!B:B,'Base_Solicitações MP'!R:R),
                    "Não enviada")</f>
        <v>Não enviada</v>
      </c>
      <c r="AC3269" s="15" t="str">
        <f>_xlfn.CONCAT(Tabela1[[#This Row],[Município]],"/",Tabela1[[#This Row],[UF]])</f>
        <v>Vigia/PA</v>
      </c>
    </row>
    <row r="3270" spans="1:29" x14ac:dyDescent="0.25">
      <c r="A3270" s="14" t="s">
        <v>705</v>
      </c>
      <c r="B3270" s="2" t="s">
        <v>11115</v>
      </c>
      <c r="C3270" s="2" t="s">
        <v>14178</v>
      </c>
      <c r="D3270" s="3" t="s">
        <v>5829</v>
      </c>
      <c r="E3270" s="1">
        <v>32221</v>
      </c>
      <c r="F3270" s="1">
        <v>2014</v>
      </c>
      <c r="G3270" s="1">
        <v>2</v>
      </c>
      <c r="H3270" s="1" t="s">
        <v>3694</v>
      </c>
      <c r="I3270" s="1" t="s">
        <v>184</v>
      </c>
      <c r="J3270" s="1" t="s">
        <v>40</v>
      </c>
      <c r="K3270" s="1" t="str">
        <f>IF(Tabela1[[#This Row],[Situação da Obra]]="Inacabada - PC Técnica Concluída","Inacabada",Tabela1[[#This Row],[Situação da Obra]])</f>
        <v>Inacabada</v>
      </c>
      <c r="L3270" s="1" t="s">
        <v>30</v>
      </c>
      <c r="M3270" s="4">
        <v>43542</v>
      </c>
      <c r="N3270" s="5">
        <v>0.35039999999999999</v>
      </c>
      <c r="O3270" s="4"/>
      <c r="P3270" s="1" t="s">
        <v>199</v>
      </c>
      <c r="Q3270" s="1" t="s">
        <v>1992</v>
      </c>
      <c r="R3270" s="1" t="s">
        <v>32</v>
      </c>
      <c r="S3270" s="1" t="s">
        <v>205</v>
      </c>
      <c r="T3270" s="1" t="s">
        <v>201</v>
      </c>
      <c r="U3270" s="6" t="s">
        <v>41</v>
      </c>
      <c r="V3270" s="6">
        <v>1020960.82</v>
      </c>
      <c r="W3270" s="6">
        <v>0</v>
      </c>
      <c r="X3270" s="6">
        <v>1020960.82</v>
      </c>
      <c r="Y3270" s="6" t="s">
        <v>41</v>
      </c>
      <c r="Z3270" s="7">
        <v>43471</v>
      </c>
      <c r="AA32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0" s="35" t="str">
        <f>IFERROR(
                    _xlfn.XLOOKUP(Tabela1[[#This Row],[ID]],'Base_Solicitações MP'!B:B,'Base_Solicitações MP'!R:R),
                    "Não enviada")</f>
        <v>Não enviada</v>
      </c>
      <c r="AC3270" s="15" t="str">
        <f>_xlfn.CONCAT(Tabela1[[#This Row],[Município]],"/",Tabela1[[#This Row],[UF]])</f>
        <v>Vigia/PA</v>
      </c>
    </row>
    <row r="3271" spans="1:29" x14ac:dyDescent="0.25">
      <c r="A3271" s="14" t="s">
        <v>705</v>
      </c>
      <c r="B3271" s="2" t="s">
        <v>11116</v>
      </c>
      <c r="C3271" s="2" t="s">
        <v>14179</v>
      </c>
      <c r="D3271" s="3" t="s">
        <v>5830</v>
      </c>
      <c r="E3271" s="1">
        <v>32266</v>
      </c>
      <c r="F3271" s="1">
        <v>2014</v>
      </c>
      <c r="G3271" s="1">
        <v>1</v>
      </c>
      <c r="H3271" s="1" t="s">
        <v>5831</v>
      </c>
      <c r="I3271" s="1" t="s">
        <v>160</v>
      </c>
      <c r="J3271" s="1" t="s">
        <v>56</v>
      </c>
      <c r="K3271" s="1" t="str">
        <f>IF(Tabela1[[#This Row],[Situação da Obra]]="Inacabada - PC Técnica Concluída","Inacabada",Tabela1[[#This Row],[Situação da Obra]])</f>
        <v>Paralisada</v>
      </c>
      <c r="L3271" s="1" t="s">
        <v>204</v>
      </c>
      <c r="M3271" s="4">
        <v>44361</v>
      </c>
      <c r="N3271" s="5">
        <v>0.5796</v>
      </c>
      <c r="O3271" s="4">
        <v>45051</v>
      </c>
      <c r="P3271" s="1" t="s">
        <v>199</v>
      </c>
      <c r="Q3271" s="1" t="s">
        <v>1992</v>
      </c>
      <c r="R3271" s="1" t="s">
        <v>32</v>
      </c>
      <c r="S3271" s="1" t="s">
        <v>205</v>
      </c>
      <c r="T3271" s="1" t="s">
        <v>201</v>
      </c>
      <c r="U3271" s="6">
        <v>908431.66</v>
      </c>
      <c r="V3271" s="6">
        <v>1021640.38</v>
      </c>
      <c r="W3271" s="6">
        <v>0</v>
      </c>
      <c r="X3271" s="6">
        <v>1021640.38</v>
      </c>
      <c r="Y3271" s="6">
        <v>72020.83</v>
      </c>
      <c r="Z3271" s="7">
        <v>45351</v>
      </c>
      <c r="AA32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1" s="35" t="str">
        <f>IFERROR(
                    _xlfn.XLOOKUP(Tabela1[[#This Row],[ID]],'Base_Solicitações MP'!B:B,'Base_Solicitações MP'!R:R),
                    "Não enviada")</f>
        <v>Não enviada</v>
      </c>
      <c r="AC3271" s="15" t="str">
        <f>_xlfn.CONCAT(Tabela1[[#This Row],[Município]],"/",Tabela1[[#This Row],[UF]])</f>
        <v>Araripina/PE</v>
      </c>
    </row>
    <row r="3272" spans="1:29" x14ac:dyDescent="0.25">
      <c r="A3272" s="14" t="s">
        <v>705</v>
      </c>
      <c r="B3272" s="2" t="s">
        <v>11117</v>
      </c>
      <c r="C3272" s="2" t="s">
        <v>14180</v>
      </c>
      <c r="D3272" s="3" t="s">
        <v>5832</v>
      </c>
      <c r="E3272" s="1">
        <v>32241</v>
      </c>
      <c r="F3272" s="1">
        <v>2014</v>
      </c>
      <c r="G3272" s="1">
        <v>2</v>
      </c>
      <c r="H3272" s="1" t="s">
        <v>2569</v>
      </c>
      <c r="I3272" s="1" t="s">
        <v>99</v>
      </c>
      <c r="J3272" s="1" t="s">
        <v>56</v>
      </c>
      <c r="K3272" s="1" t="str">
        <f>IF(Tabela1[[#This Row],[Situação da Obra]]="Inacabada - PC Técnica Concluída","Inacabada",Tabela1[[#This Row],[Situação da Obra]])</f>
        <v>Paralisada</v>
      </c>
      <c r="L3272" s="1" t="s">
        <v>30</v>
      </c>
      <c r="M3272" s="4">
        <v>43878</v>
      </c>
      <c r="N3272" s="5">
        <v>0.56969999999999998</v>
      </c>
      <c r="O3272" s="4">
        <v>45014</v>
      </c>
      <c r="P3272" s="1" t="s">
        <v>199</v>
      </c>
      <c r="Q3272" s="1" t="s">
        <v>1992</v>
      </c>
      <c r="R3272" s="1" t="s">
        <v>32</v>
      </c>
      <c r="S3272" s="1" t="s">
        <v>205</v>
      </c>
      <c r="T3272" s="1" t="s">
        <v>201</v>
      </c>
      <c r="U3272" s="6">
        <v>1095254.3799999999</v>
      </c>
      <c r="V3272" s="6">
        <v>1021943.01</v>
      </c>
      <c r="W3272" s="6">
        <v>0</v>
      </c>
      <c r="X3272" s="6">
        <v>1021943.01</v>
      </c>
      <c r="Y3272" s="6">
        <v>954.88</v>
      </c>
      <c r="Z3272" s="7">
        <v>45168</v>
      </c>
      <c r="AA32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2" s="35" t="str">
        <f>IFERROR(
                    _xlfn.XLOOKUP(Tabela1[[#This Row],[ID]],'Base_Solicitações MP'!B:B,'Base_Solicitações MP'!R:R),
                    "Não enviada")</f>
        <v>Aguardando Análise FNDE</v>
      </c>
      <c r="AC3272" s="15" t="str">
        <f>_xlfn.CONCAT(Tabela1[[#This Row],[Município]],"/",Tabela1[[#This Row],[UF]])</f>
        <v>Rosário do Sul/RS</v>
      </c>
    </row>
    <row r="3273" spans="1:29" x14ac:dyDescent="0.25">
      <c r="A3273" s="14" t="s">
        <v>705</v>
      </c>
      <c r="B3273" s="2" t="s">
        <v>11118</v>
      </c>
      <c r="C3273" s="2" t="s">
        <v>14181</v>
      </c>
      <c r="D3273" s="3" t="s">
        <v>5833</v>
      </c>
      <c r="E3273" s="1">
        <v>32180</v>
      </c>
      <c r="F3273" s="1">
        <v>2014</v>
      </c>
      <c r="G3273" s="1">
        <v>1</v>
      </c>
      <c r="H3273" s="1" t="s">
        <v>3645</v>
      </c>
      <c r="I3273" s="1" t="s">
        <v>184</v>
      </c>
      <c r="J3273" s="1" t="s">
        <v>29</v>
      </c>
      <c r="K3273" s="1" t="str">
        <f>IF(Tabela1[[#This Row],[Situação da Obra]]="Inacabada - PC Técnica Concluída","Inacabada",Tabela1[[#This Row],[Situação da Obra]])</f>
        <v>Inacabada</v>
      </c>
      <c r="L3273" s="1" t="s">
        <v>204</v>
      </c>
      <c r="M3273" s="4">
        <v>44915</v>
      </c>
      <c r="N3273" s="5">
        <v>0.2049</v>
      </c>
      <c r="O3273" s="4">
        <v>43648</v>
      </c>
      <c r="P3273" s="1" t="s">
        <v>199</v>
      </c>
      <c r="Q3273" s="1" t="s">
        <v>1992</v>
      </c>
      <c r="R3273" s="1" t="s">
        <v>32</v>
      </c>
      <c r="S3273" s="1" t="s">
        <v>200</v>
      </c>
      <c r="T3273" s="1" t="s">
        <v>201</v>
      </c>
      <c r="U3273" s="6">
        <v>942050.92</v>
      </c>
      <c r="V3273" s="6">
        <v>941979.15</v>
      </c>
      <c r="W3273" s="6">
        <v>0</v>
      </c>
      <c r="X3273" s="6">
        <v>941979.15</v>
      </c>
      <c r="Y3273" s="6">
        <v>21.36</v>
      </c>
      <c r="Z3273" s="7">
        <v>43530</v>
      </c>
      <c r="AA32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3" s="35" t="str">
        <f>IFERROR(
                    _xlfn.XLOOKUP(Tabela1[[#This Row],[ID]],'Base_Solicitações MP'!B:B,'Base_Solicitações MP'!R:R),
                    "Não enviada")</f>
        <v>Diligência</v>
      </c>
      <c r="AC3273" s="15" t="str">
        <f>_xlfn.CONCAT(Tabela1[[#This Row],[Município]],"/",Tabela1[[#This Row],[UF]])</f>
        <v>Marapanim/PA</v>
      </c>
    </row>
    <row r="3274" spans="1:29" x14ac:dyDescent="0.25">
      <c r="A3274" s="14" t="s">
        <v>705</v>
      </c>
      <c r="B3274" s="2" t="s">
        <v>11119</v>
      </c>
      <c r="C3274" s="2" t="s">
        <v>14182</v>
      </c>
      <c r="D3274" s="3" t="s">
        <v>5834</v>
      </c>
      <c r="E3274" s="1">
        <v>32229</v>
      </c>
      <c r="F3274" s="1">
        <v>2014</v>
      </c>
      <c r="G3274" s="1">
        <v>1</v>
      </c>
      <c r="H3274" s="1" t="s">
        <v>981</v>
      </c>
      <c r="I3274" s="1" t="s">
        <v>52</v>
      </c>
      <c r="J3274" s="1" t="s">
        <v>29</v>
      </c>
      <c r="K3274" s="1" t="str">
        <f>IF(Tabela1[[#This Row],[Situação da Obra]]="Inacabada - PC Técnica Concluída","Inacabada",Tabela1[[#This Row],[Situação da Obra]])</f>
        <v>Inacabada</v>
      </c>
      <c r="L3274" s="1" t="s">
        <v>204</v>
      </c>
      <c r="M3274" s="4">
        <v>44915</v>
      </c>
      <c r="N3274" s="5">
        <v>0.39489999999999997</v>
      </c>
      <c r="O3274" s="4">
        <v>44343</v>
      </c>
      <c r="P3274" s="1" t="s">
        <v>199</v>
      </c>
      <c r="Q3274" s="1" t="s">
        <v>1992</v>
      </c>
      <c r="R3274" s="1" t="s">
        <v>32</v>
      </c>
      <c r="S3274" s="1" t="s">
        <v>223</v>
      </c>
      <c r="T3274" s="1" t="s">
        <v>201</v>
      </c>
      <c r="U3274" s="6">
        <v>121830.44</v>
      </c>
      <c r="V3274" s="6">
        <v>229744.82</v>
      </c>
      <c r="W3274" s="6">
        <v>0</v>
      </c>
      <c r="X3274" s="6">
        <v>229744.82</v>
      </c>
      <c r="Y3274" s="6">
        <v>4452.54</v>
      </c>
      <c r="Z3274" s="7">
        <v>44677</v>
      </c>
      <c r="AA32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4" s="35" t="str">
        <f>IFERROR(
                    _xlfn.XLOOKUP(Tabela1[[#This Row],[ID]],'Base_Solicitações MP'!B:B,'Base_Solicitações MP'!R:R),
                    "Não enviada")</f>
        <v>Não enviada</v>
      </c>
      <c r="AC3274" s="15" t="str">
        <f>_xlfn.CONCAT(Tabela1[[#This Row],[Município]],"/",Tabela1[[#This Row],[UF]])</f>
        <v>Barra de Santa Rosa/PB</v>
      </c>
    </row>
    <row r="3275" spans="1:29" x14ac:dyDescent="0.25">
      <c r="A3275" s="14" t="s">
        <v>705</v>
      </c>
      <c r="B3275" s="2" t="s">
        <v>11120</v>
      </c>
      <c r="C3275" s="2" t="s">
        <v>14183</v>
      </c>
      <c r="D3275" s="3" t="s">
        <v>5835</v>
      </c>
      <c r="E3275" s="1" t="s">
        <v>5836</v>
      </c>
      <c r="F3275" s="1">
        <v>2014</v>
      </c>
      <c r="G3275" s="1">
        <v>1</v>
      </c>
      <c r="H3275" s="1" t="s">
        <v>5837</v>
      </c>
      <c r="I3275" s="1" t="s">
        <v>82</v>
      </c>
      <c r="J3275" s="1" t="s">
        <v>29</v>
      </c>
      <c r="K3275" s="1" t="str">
        <f>IF(Tabela1[[#This Row],[Situação da Obra]]="Inacabada - PC Técnica Concluída","Inacabada",Tabela1[[#This Row],[Situação da Obra]])</f>
        <v>Inacabada</v>
      </c>
      <c r="L3275" s="1" t="s">
        <v>30</v>
      </c>
      <c r="M3275" s="4">
        <v>44915</v>
      </c>
      <c r="N3275" s="5">
        <v>0.39050000000000001</v>
      </c>
      <c r="O3275" s="4">
        <v>44469</v>
      </c>
      <c r="P3275" s="1" t="s">
        <v>709</v>
      </c>
      <c r="Q3275" s="1" t="s">
        <v>710</v>
      </c>
      <c r="R3275" s="1" t="s">
        <v>32</v>
      </c>
      <c r="S3275" s="1" t="s">
        <v>716</v>
      </c>
      <c r="T3275" s="1" t="s">
        <v>712</v>
      </c>
      <c r="U3275" s="6">
        <v>384081.06</v>
      </c>
      <c r="V3275" s="6">
        <v>509916.89</v>
      </c>
      <c r="W3275" s="6">
        <v>0</v>
      </c>
      <c r="X3275" s="6">
        <v>509916.89</v>
      </c>
      <c r="Y3275" s="6">
        <v>18.47</v>
      </c>
      <c r="Z3275" s="7">
        <v>44469</v>
      </c>
      <c r="AA32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5" s="35" t="str">
        <f>IFERROR(
                    _xlfn.XLOOKUP(Tabela1[[#This Row],[ID]],'Base_Solicitações MP'!B:B,'Base_Solicitações MP'!R:R),
                    "Não enviada")</f>
        <v>Aguardando Análise FNDE</v>
      </c>
      <c r="AC3275" s="15" t="str">
        <f>_xlfn.CONCAT(Tabela1[[#This Row],[Município]],"/",Tabela1[[#This Row],[UF]])</f>
        <v>Santa Brígida/BA</v>
      </c>
    </row>
    <row r="3276" spans="1:29" x14ac:dyDescent="0.25">
      <c r="A3276" s="14" t="s">
        <v>705</v>
      </c>
      <c r="B3276" s="2" t="s">
        <v>11121</v>
      </c>
      <c r="C3276" s="2" t="s">
        <v>14184</v>
      </c>
      <c r="D3276" s="3" t="s">
        <v>5838</v>
      </c>
      <c r="E3276" s="1" t="s">
        <v>5839</v>
      </c>
      <c r="F3276" s="1">
        <v>2014</v>
      </c>
      <c r="G3276" s="1">
        <v>1</v>
      </c>
      <c r="H3276" s="1" t="s">
        <v>1718</v>
      </c>
      <c r="I3276" s="1" t="s">
        <v>28</v>
      </c>
      <c r="J3276" s="1" t="s">
        <v>29</v>
      </c>
      <c r="K3276" s="1" t="str">
        <f>IF(Tabela1[[#This Row],[Situação da Obra]]="Inacabada - PC Técnica Concluída","Inacabada",Tabela1[[#This Row],[Situação da Obra]])</f>
        <v>Inacabada</v>
      </c>
      <c r="L3276" s="1" t="s">
        <v>30</v>
      </c>
      <c r="M3276" s="4">
        <v>44915</v>
      </c>
      <c r="N3276" s="5">
        <v>0</v>
      </c>
      <c r="O3276" s="4"/>
      <c r="P3276" s="1" t="s">
        <v>709</v>
      </c>
      <c r="Q3276" s="1" t="s">
        <v>710</v>
      </c>
      <c r="R3276" s="1" t="s">
        <v>32</v>
      </c>
      <c r="S3276" s="1" t="s">
        <v>1313</v>
      </c>
      <c r="T3276" s="1" t="s">
        <v>712</v>
      </c>
      <c r="U3276" s="6">
        <v>362227.19</v>
      </c>
      <c r="V3276" s="6">
        <v>278161.99</v>
      </c>
      <c r="W3276" s="6">
        <v>0</v>
      </c>
      <c r="X3276" s="6">
        <v>278161.99</v>
      </c>
      <c r="Y3276" s="6">
        <v>0</v>
      </c>
      <c r="Z3276" s="7">
        <v>43520</v>
      </c>
      <c r="AA32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6" s="35" t="str">
        <f>IFERROR(
                    _xlfn.XLOOKUP(Tabela1[[#This Row],[ID]],'Base_Solicitações MP'!B:B,'Base_Solicitações MP'!R:R),
                    "Não enviada")</f>
        <v>Diligência</v>
      </c>
      <c r="AC3276" s="15" t="str">
        <f>_xlfn.CONCAT(Tabela1[[#This Row],[Município]],"/",Tabela1[[#This Row],[UF]])</f>
        <v>Aquiraz/CE</v>
      </c>
    </row>
    <row r="3277" spans="1:29" x14ac:dyDescent="0.25">
      <c r="A3277" s="14" t="s">
        <v>705</v>
      </c>
      <c r="B3277" s="2" t="s">
        <v>11122</v>
      </c>
      <c r="C3277" s="2" t="s">
        <v>14185</v>
      </c>
      <c r="D3277" s="3" t="s">
        <v>5840</v>
      </c>
      <c r="E3277" s="1" t="s">
        <v>5841</v>
      </c>
      <c r="F3277" s="1">
        <v>2014</v>
      </c>
      <c r="G3277" s="1">
        <v>1</v>
      </c>
      <c r="H3277" s="1" t="s">
        <v>5842</v>
      </c>
      <c r="I3277" s="1" t="s">
        <v>63</v>
      </c>
      <c r="J3277" s="1" t="s">
        <v>40</v>
      </c>
      <c r="K3277" s="1" t="str">
        <f>IF(Tabela1[[#This Row],[Situação da Obra]]="Inacabada - PC Técnica Concluída","Inacabada",Tabela1[[#This Row],[Situação da Obra]])</f>
        <v>Inacabada</v>
      </c>
      <c r="L3277" s="1" t="s">
        <v>30</v>
      </c>
      <c r="M3277" s="4">
        <v>43654</v>
      </c>
      <c r="N3277" s="5">
        <v>0.20039999999999999</v>
      </c>
      <c r="O3277" s="4">
        <v>43297</v>
      </c>
      <c r="P3277" s="1" t="s">
        <v>709</v>
      </c>
      <c r="Q3277" s="1" t="s">
        <v>710</v>
      </c>
      <c r="R3277" s="1" t="s">
        <v>32</v>
      </c>
      <c r="S3277" s="1" t="s">
        <v>716</v>
      </c>
      <c r="T3277" s="1" t="s">
        <v>712</v>
      </c>
      <c r="U3277" s="6">
        <v>500800</v>
      </c>
      <c r="V3277" s="6">
        <v>500806.74</v>
      </c>
      <c r="W3277" s="6">
        <v>0</v>
      </c>
      <c r="X3277" s="6">
        <v>500806.74</v>
      </c>
      <c r="Y3277" s="6">
        <v>19014.14</v>
      </c>
      <c r="Z3277" s="7">
        <v>43548</v>
      </c>
      <c r="AA32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7" s="35" t="str">
        <f>IFERROR(
                    _xlfn.XLOOKUP(Tabela1[[#This Row],[ID]],'Base_Solicitações MP'!B:B,'Base_Solicitações MP'!R:R),
                    "Não enviada")</f>
        <v>Não enviada</v>
      </c>
      <c r="AC3277" s="15" t="str">
        <f>_xlfn.CONCAT(Tabela1[[#This Row],[Município]],"/",Tabela1[[#This Row],[UF]])</f>
        <v>Palmelo/GO</v>
      </c>
    </row>
    <row r="3278" spans="1:29" x14ac:dyDescent="0.25">
      <c r="A3278" s="14" t="s">
        <v>705</v>
      </c>
      <c r="B3278" s="2" t="s">
        <v>11123</v>
      </c>
      <c r="C3278" s="2" t="s">
        <v>14186</v>
      </c>
      <c r="D3278" s="1" t="s">
        <v>5843</v>
      </c>
      <c r="E3278" s="1" t="s">
        <v>5844</v>
      </c>
      <c r="F3278" s="1">
        <v>2014</v>
      </c>
      <c r="G3278" s="1">
        <v>1</v>
      </c>
      <c r="H3278" s="1" t="s">
        <v>5714</v>
      </c>
      <c r="I3278" s="1" t="s">
        <v>60</v>
      </c>
      <c r="J3278" s="1" t="s">
        <v>29</v>
      </c>
      <c r="K3278" s="1" t="str">
        <f>IF(Tabela1[[#This Row],[Situação da Obra]]="Inacabada - PC Técnica Concluída","Inacabada",Tabela1[[#This Row],[Situação da Obra]])</f>
        <v>Inacabada</v>
      </c>
      <c r="L3278" s="1" t="s">
        <v>30</v>
      </c>
      <c r="M3278" s="4">
        <v>44915</v>
      </c>
      <c r="N3278" s="5">
        <v>0.49459999999999998</v>
      </c>
      <c r="O3278" s="4"/>
      <c r="P3278" s="1" t="s">
        <v>1935</v>
      </c>
      <c r="Q3278" s="1" t="s">
        <v>710</v>
      </c>
      <c r="R3278" s="1" t="s">
        <v>32</v>
      </c>
      <c r="S3278" s="1" t="s">
        <v>1936</v>
      </c>
      <c r="T3278" s="1" t="s">
        <v>712</v>
      </c>
      <c r="U3278" s="6" t="s">
        <v>41</v>
      </c>
      <c r="V3278" s="6">
        <v>184969.5</v>
      </c>
      <c r="W3278" s="6">
        <v>0</v>
      </c>
      <c r="X3278" s="6">
        <v>184969.5</v>
      </c>
      <c r="Y3278" s="6" t="s">
        <v>41</v>
      </c>
      <c r="Z3278" s="7">
        <v>43517</v>
      </c>
      <c r="AA32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8" s="35" t="str">
        <f>IFERROR(
                    _xlfn.XLOOKUP(Tabela1[[#This Row],[ID]],'Base_Solicitações MP'!B:B,'Base_Solicitações MP'!R:R),
                    "Não enviada")</f>
        <v>Não enviada</v>
      </c>
      <c r="AC3278" s="15" t="str">
        <f>_xlfn.CONCAT(Tabela1[[#This Row],[Município]],"/",Tabela1[[#This Row],[UF]])</f>
        <v>Patrocínio/MG</v>
      </c>
    </row>
    <row r="3279" spans="1:29" x14ac:dyDescent="0.25">
      <c r="A3279" s="14" t="s">
        <v>705</v>
      </c>
      <c r="B3279" s="2" t="s">
        <v>11124</v>
      </c>
      <c r="C3279" s="2" t="s">
        <v>14187</v>
      </c>
      <c r="D3279" s="3" t="s">
        <v>5845</v>
      </c>
      <c r="E3279" s="1" t="s">
        <v>5846</v>
      </c>
      <c r="F3279" s="1">
        <v>2014</v>
      </c>
      <c r="G3279" s="1">
        <v>1</v>
      </c>
      <c r="H3279" s="1" t="s">
        <v>5611</v>
      </c>
      <c r="I3279" s="1" t="s">
        <v>66</v>
      </c>
      <c r="J3279" s="1" t="s">
        <v>56</v>
      </c>
      <c r="K3279" s="1" t="str">
        <f>IF(Tabela1[[#This Row],[Situação da Obra]]="Inacabada - PC Técnica Concluída","Inacabada",Tabela1[[#This Row],[Situação da Obra]])</f>
        <v>Paralisada</v>
      </c>
      <c r="L3279" s="1" t="s">
        <v>30</v>
      </c>
      <c r="M3279" s="4">
        <v>44559</v>
      </c>
      <c r="N3279" s="5">
        <v>0.3261</v>
      </c>
      <c r="O3279" s="4">
        <v>45051</v>
      </c>
      <c r="P3279" s="1" t="s">
        <v>709</v>
      </c>
      <c r="Q3279" s="1" t="s">
        <v>710</v>
      </c>
      <c r="R3279" s="1" t="s">
        <v>32</v>
      </c>
      <c r="S3279" s="1" t="s">
        <v>716</v>
      </c>
      <c r="T3279" s="1" t="s">
        <v>712</v>
      </c>
      <c r="U3279" s="6">
        <v>501258.84</v>
      </c>
      <c r="V3279" s="6">
        <v>492709.76</v>
      </c>
      <c r="W3279" s="6">
        <v>0</v>
      </c>
      <c r="X3279" s="6">
        <v>492709.76</v>
      </c>
      <c r="Y3279" s="6">
        <v>2769.25</v>
      </c>
      <c r="Z3279" s="7">
        <v>45107</v>
      </c>
      <c r="AA32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9" s="35" t="str">
        <f>IFERROR(
                    _xlfn.XLOOKUP(Tabela1[[#This Row],[ID]],'Base_Solicitações MP'!B:B,'Base_Solicitações MP'!R:R),
                    "Não enviada")</f>
        <v>Em Cadastramento</v>
      </c>
      <c r="AC3279" s="15" t="str">
        <f>_xlfn.CONCAT(Tabela1[[#This Row],[Município]],"/",Tabela1[[#This Row],[UF]])</f>
        <v>Italva/RJ</v>
      </c>
    </row>
    <row r="3280" spans="1:29" x14ac:dyDescent="0.25">
      <c r="A3280" s="14" t="s">
        <v>705</v>
      </c>
      <c r="B3280" s="2" t="s">
        <v>11125</v>
      </c>
      <c r="C3280" s="2" t="s">
        <v>14188</v>
      </c>
      <c r="D3280" s="3" t="s">
        <v>5847</v>
      </c>
      <c r="E3280" s="1">
        <v>31500</v>
      </c>
      <c r="F3280" s="1">
        <v>2014</v>
      </c>
      <c r="G3280" s="1">
        <v>5</v>
      </c>
      <c r="H3280" s="1" t="s">
        <v>5848</v>
      </c>
      <c r="I3280" s="1" t="s">
        <v>212</v>
      </c>
      <c r="J3280" s="1" t="s">
        <v>29</v>
      </c>
      <c r="K3280" s="1" t="str">
        <f>IF(Tabela1[[#This Row],[Situação da Obra]]="Inacabada - PC Técnica Concluída","Inacabada",Tabela1[[#This Row],[Situação da Obra]])</f>
        <v>Inacabada</v>
      </c>
      <c r="L3280" s="1" t="s">
        <v>204</v>
      </c>
      <c r="M3280" s="4">
        <v>44915</v>
      </c>
      <c r="N3280" s="5">
        <v>0.33729999999999999</v>
      </c>
      <c r="O3280" s="4">
        <v>44123</v>
      </c>
      <c r="P3280" s="1" t="s">
        <v>199</v>
      </c>
      <c r="Q3280" s="1" t="s">
        <v>1992</v>
      </c>
      <c r="R3280" s="1" t="s">
        <v>32</v>
      </c>
      <c r="S3280" s="1" t="s">
        <v>223</v>
      </c>
      <c r="T3280" s="1" t="s">
        <v>201</v>
      </c>
      <c r="U3280" s="6">
        <v>171995.18</v>
      </c>
      <c r="V3280" s="6">
        <v>243481.82</v>
      </c>
      <c r="W3280" s="6">
        <v>0</v>
      </c>
      <c r="X3280" s="6">
        <v>243481.82</v>
      </c>
      <c r="Y3280" s="6">
        <v>14381.02</v>
      </c>
      <c r="Z3280" s="7">
        <v>44469</v>
      </c>
      <c r="AA32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0" s="35" t="str">
        <f>IFERROR(
                    _xlfn.XLOOKUP(Tabela1[[#This Row],[ID]],'Base_Solicitações MP'!B:B,'Base_Solicitações MP'!R:R),
                    "Não enviada")</f>
        <v>Não enviada</v>
      </c>
      <c r="AC3280" s="15" t="str">
        <f>_xlfn.CONCAT(Tabela1[[#This Row],[Município]],"/",Tabela1[[#This Row],[UF]])</f>
        <v>Amaturá/AM</v>
      </c>
    </row>
    <row r="3281" spans="1:29" x14ac:dyDescent="0.25">
      <c r="A3281" s="14" t="s">
        <v>705</v>
      </c>
      <c r="B3281" s="2" t="s">
        <v>11126</v>
      </c>
      <c r="C3281" s="2" t="s">
        <v>14189</v>
      </c>
      <c r="D3281" s="3" t="s">
        <v>5847</v>
      </c>
      <c r="E3281" s="1">
        <v>31500</v>
      </c>
      <c r="F3281" s="1">
        <v>2014</v>
      </c>
      <c r="G3281" s="1">
        <v>5</v>
      </c>
      <c r="H3281" s="1" t="s">
        <v>5848</v>
      </c>
      <c r="I3281" s="1" t="s">
        <v>212</v>
      </c>
      <c r="J3281" s="1" t="s">
        <v>29</v>
      </c>
      <c r="K3281" s="1" t="str">
        <f>IF(Tabela1[[#This Row],[Situação da Obra]]="Inacabada - PC Técnica Concluída","Inacabada",Tabela1[[#This Row],[Situação da Obra]])</f>
        <v>Inacabada</v>
      </c>
      <c r="L3281" s="1" t="s">
        <v>204</v>
      </c>
      <c r="M3281" s="4">
        <v>44915</v>
      </c>
      <c r="N3281" s="5">
        <v>0.3634</v>
      </c>
      <c r="O3281" s="4">
        <v>44123</v>
      </c>
      <c r="P3281" s="1" t="s">
        <v>199</v>
      </c>
      <c r="Q3281" s="1" t="s">
        <v>1992</v>
      </c>
      <c r="R3281" s="1" t="s">
        <v>32</v>
      </c>
      <c r="S3281" s="1" t="s">
        <v>223</v>
      </c>
      <c r="T3281" s="1" t="s">
        <v>201</v>
      </c>
      <c r="U3281" s="6">
        <v>171995.18</v>
      </c>
      <c r="V3281" s="6">
        <v>243481.82</v>
      </c>
      <c r="W3281" s="6">
        <v>0</v>
      </c>
      <c r="X3281" s="6">
        <v>243481.82</v>
      </c>
      <c r="Y3281" s="6">
        <v>14381.02</v>
      </c>
      <c r="Z3281" s="7">
        <v>44469</v>
      </c>
      <c r="AA32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1" s="35" t="str">
        <f>IFERROR(
                    _xlfn.XLOOKUP(Tabela1[[#This Row],[ID]],'Base_Solicitações MP'!B:B,'Base_Solicitações MP'!R:R),
                    "Não enviada")</f>
        <v>Não enviada</v>
      </c>
      <c r="AC3281" s="15" t="str">
        <f>_xlfn.CONCAT(Tabela1[[#This Row],[Município]],"/",Tabela1[[#This Row],[UF]])</f>
        <v>Amaturá/AM</v>
      </c>
    </row>
    <row r="3282" spans="1:29" x14ac:dyDescent="0.25">
      <c r="A3282" s="14" t="s">
        <v>705</v>
      </c>
      <c r="B3282" s="2" t="s">
        <v>11127</v>
      </c>
      <c r="C3282" s="2" t="s">
        <v>14190</v>
      </c>
      <c r="D3282" s="3" t="s">
        <v>5847</v>
      </c>
      <c r="E3282" s="1">
        <v>31500</v>
      </c>
      <c r="F3282" s="1">
        <v>2014</v>
      </c>
      <c r="G3282" s="1">
        <v>5</v>
      </c>
      <c r="H3282" s="1" t="s">
        <v>5848</v>
      </c>
      <c r="I3282" s="1" t="s">
        <v>212</v>
      </c>
      <c r="J3282" s="1" t="s">
        <v>29</v>
      </c>
      <c r="K3282" s="1" t="str">
        <f>IF(Tabela1[[#This Row],[Situação da Obra]]="Inacabada - PC Técnica Concluída","Inacabada",Tabela1[[#This Row],[Situação da Obra]])</f>
        <v>Inacabada</v>
      </c>
      <c r="L3282" s="1" t="s">
        <v>209</v>
      </c>
      <c r="M3282" s="4">
        <v>44915</v>
      </c>
      <c r="N3282" s="5">
        <v>0.42870000000000003</v>
      </c>
      <c r="O3282" s="4">
        <v>44123</v>
      </c>
      <c r="P3282" s="1" t="s">
        <v>199</v>
      </c>
      <c r="Q3282" s="1" t="s">
        <v>1992</v>
      </c>
      <c r="R3282" s="1" t="s">
        <v>32</v>
      </c>
      <c r="S3282" s="1" t="s">
        <v>223</v>
      </c>
      <c r="T3282" s="1" t="s">
        <v>201</v>
      </c>
      <c r="U3282" s="6">
        <v>173184.42</v>
      </c>
      <c r="V3282" s="6">
        <v>244803.8</v>
      </c>
      <c r="W3282" s="6">
        <v>0</v>
      </c>
      <c r="X3282" s="6">
        <v>244803.8</v>
      </c>
      <c r="Y3282" s="6">
        <v>14381.02</v>
      </c>
      <c r="Z3282" s="7">
        <v>44469</v>
      </c>
      <c r="AA32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2" s="35" t="str">
        <f>IFERROR(
                    _xlfn.XLOOKUP(Tabela1[[#This Row],[ID]],'Base_Solicitações MP'!B:B,'Base_Solicitações MP'!R:R),
                    "Não enviada")</f>
        <v>Não enviada</v>
      </c>
      <c r="AC3282" s="15" t="str">
        <f>_xlfn.CONCAT(Tabela1[[#This Row],[Município]],"/",Tabela1[[#This Row],[UF]])</f>
        <v>Amaturá/AM</v>
      </c>
    </row>
    <row r="3283" spans="1:29" x14ac:dyDescent="0.25">
      <c r="A3283" s="14" t="s">
        <v>705</v>
      </c>
      <c r="B3283" s="2" t="s">
        <v>11128</v>
      </c>
      <c r="C3283" s="2" t="s">
        <v>14191</v>
      </c>
      <c r="D3283" s="3" t="s">
        <v>5847</v>
      </c>
      <c r="E3283" s="1">
        <v>31500</v>
      </c>
      <c r="F3283" s="1">
        <v>2014</v>
      </c>
      <c r="G3283" s="1">
        <v>5</v>
      </c>
      <c r="H3283" s="1" t="s">
        <v>5848</v>
      </c>
      <c r="I3283" s="1" t="s">
        <v>212</v>
      </c>
      <c r="J3283" s="1" t="s">
        <v>29</v>
      </c>
      <c r="K3283" s="1" t="str">
        <f>IF(Tabela1[[#This Row],[Situação da Obra]]="Inacabada - PC Técnica Concluída","Inacabada",Tabela1[[#This Row],[Situação da Obra]])</f>
        <v>Inacabada</v>
      </c>
      <c r="L3283" s="1" t="s">
        <v>209</v>
      </c>
      <c r="M3283" s="4">
        <v>44915</v>
      </c>
      <c r="N3283" s="5">
        <v>0.45090000000000002</v>
      </c>
      <c r="O3283" s="4">
        <v>44123</v>
      </c>
      <c r="P3283" s="1" t="s">
        <v>199</v>
      </c>
      <c r="Q3283" s="1" t="s">
        <v>1992</v>
      </c>
      <c r="R3283" s="1" t="s">
        <v>32</v>
      </c>
      <c r="S3283" s="1" t="s">
        <v>223</v>
      </c>
      <c r="T3283" s="1" t="s">
        <v>201</v>
      </c>
      <c r="U3283" s="6">
        <v>189039.17</v>
      </c>
      <c r="V3283" s="6">
        <v>243481.82</v>
      </c>
      <c r="W3283" s="6">
        <v>0</v>
      </c>
      <c r="X3283" s="6">
        <v>243481.82</v>
      </c>
      <c r="Y3283" s="6">
        <v>14381.02</v>
      </c>
      <c r="Z3283" s="7">
        <v>44469</v>
      </c>
      <c r="AA32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3" s="35" t="str">
        <f>IFERROR(
                    _xlfn.XLOOKUP(Tabela1[[#This Row],[ID]],'Base_Solicitações MP'!B:B,'Base_Solicitações MP'!R:R),
                    "Não enviada")</f>
        <v>Não enviada</v>
      </c>
      <c r="AC3283" s="15" t="str">
        <f>_xlfn.CONCAT(Tabela1[[#This Row],[Município]],"/",Tabela1[[#This Row],[UF]])</f>
        <v>Amaturá/AM</v>
      </c>
    </row>
    <row r="3284" spans="1:29" x14ac:dyDescent="0.25">
      <c r="A3284" s="14" t="s">
        <v>705</v>
      </c>
      <c r="B3284" s="2" t="s">
        <v>11129</v>
      </c>
      <c r="C3284" s="2" t="s">
        <v>14192</v>
      </c>
      <c r="D3284" s="3" t="s">
        <v>5847</v>
      </c>
      <c r="E3284" s="1">
        <v>31500</v>
      </c>
      <c r="F3284" s="1">
        <v>2014</v>
      </c>
      <c r="G3284" s="1">
        <v>5</v>
      </c>
      <c r="H3284" s="1" t="s">
        <v>5848</v>
      </c>
      <c r="I3284" s="1" t="s">
        <v>212</v>
      </c>
      <c r="J3284" s="1" t="s">
        <v>29</v>
      </c>
      <c r="K3284" s="1" t="str">
        <f>IF(Tabela1[[#This Row],[Situação da Obra]]="Inacabada - PC Técnica Concluída","Inacabada",Tabela1[[#This Row],[Situação da Obra]])</f>
        <v>Inacabada</v>
      </c>
      <c r="L3284" s="1" t="s">
        <v>209</v>
      </c>
      <c r="M3284" s="4">
        <v>44915</v>
      </c>
      <c r="N3284" s="5">
        <v>0.23649999999999999</v>
      </c>
      <c r="O3284" s="4">
        <v>44123</v>
      </c>
      <c r="P3284" s="1" t="s">
        <v>199</v>
      </c>
      <c r="Q3284" s="1" t="s">
        <v>1992</v>
      </c>
      <c r="R3284" s="1" t="s">
        <v>32</v>
      </c>
      <c r="S3284" s="1" t="s">
        <v>200</v>
      </c>
      <c r="T3284" s="1" t="s">
        <v>201</v>
      </c>
      <c r="U3284" s="6">
        <v>754806.04</v>
      </c>
      <c r="V3284" s="6">
        <v>942644.95</v>
      </c>
      <c r="W3284" s="6">
        <v>0</v>
      </c>
      <c r="X3284" s="6">
        <v>942644.95</v>
      </c>
      <c r="Y3284" s="6">
        <v>14381.02</v>
      </c>
      <c r="Z3284" s="7">
        <v>44469</v>
      </c>
      <c r="AA32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4" s="35" t="str">
        <f>IFERROR(
                    _xlfn.XLOOKUP(Tabela1[[#This Row],[ID]],'Base_Solicitações MP'!B:B,'Base_Solicitações MP'!R:R),
                    "Não enviada")</f>
        <v>Não enviada</v>
      </c>
      <c r="AC3284" s="15" t="str">
        <f>_xlfn.CONCAT(Tabela1[[#This Row],[Município]],"/",Tabela1[[#This Row],[UF]])</f>
        <v>Amaturá/AM</v>
      </c>
    </row>
    <row r="3285" spans="1:29" x14ac:dyDescent="0.25">
      <c r="A3285" s="14" t="s">
        <v>705</v>
      </c>
      <c r="B3285" s="2" t="s">
        <v>11130</v>
      </c>
      <c r="C3285" s="2" t="s">
        <v>14193</v>
      </c>
      <c r="D3285" s="3" t="s">
        <v>5849</v>
      </c>
      <c r="E3285" s="1" t="s">
        <v>5850</v>
      </c>
      <c r="F3285" s="1">
        <v>2014</v>
      </c>
      <c r="G3285" s="1">
        <v>1</v>
      </c>
      <c r="H3285" s="1" t="s">
        <v>5435</v>
      </c>
      <c r="I3285" s="1" t="s">
        <v>112</v>
      </c>
      <c r="J3285" s="1" t="s">
        <v>56</v>
      </c>
      <c r="K3285" s="1" t="str">
        <f>IF(Tabela1[[#This Row],[Situação da Obra]]="Inacabada - PC Técnica Concluída","Inacabada",Tabela1[[#This Row],[Situação da Obra]])</f>
        <v>Paralisada</v>
      </c>
      <c r="L3285" s="1" t="s">
        <v>30</v>
      </c>
      <c r="M3285" s="4">
        <v>44865</v>
      </c>
      <c r="N3285" s="5">
        <v>0.38969999999999999</v>
      </c>
      <c r="O3285" s="4">
        <v>44865</v>
      </c>
      <c r="P3285" s="1" t="s">
        <v>31</v>
      </c>
      <c r="Q3285" s="1" t="s">
        <v>710</v>
      </c>
      <c r="R3285" s="1" t="s">
        <v>32</v>
      </c>
      <c r="S3285" s="1" t="s">
        <v>739</v>
      </c>
      <c r="T3285" s="1" t="s">
        <v>34</v>
      </c>
      <c r="U3285" s="6">
        <v>1238164.43</v>
      </c>
      <c r="V3285" s="6">
        <v>1309708.67</v>
      </c>
      <c r="W3285" s="6">
        <v>0</v>
      </c>
      <c r="X3285" s="6">
        <v>1309708.67</v>
      </c>
      <c r="Y3285" s="6">
        <v>78715.34</v>
      </c>
      <c r="Z3285" s="7">
        <v>45217</v>
      </c>
      <c r="AA32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5" s="35" t="str">
        <f>IFERROR(
                    _xlfn.XLOOKUP(Tabela1[[#This Row],[ID]],'Base_Solicitações MP'!B:B,'Base_Solicitações MP'!R:R),
                    "Não enviada")</f>
        <v>Diligência</v>
      </c>
      <c r="AC3285" s="15" t="str">
        <f>_xlfn.CONCAT(Tabela1[[#This Row],[Município]],"/",Tabela1[[#This Row],[UF]])</f>
        <v>Rondolândia/MT</v>
      </c>
    </row>
    <row r="3286" spans="1:29" x14ac:dyDescent="0.25">
      <c r="A3286" s="14" t="s">
        <v>705</v>
      </c>
      <c r="B3286" s="2" t="s">
        <v>11131</v>
      </c>
      <c r="C3286" s="2" t="s">
        <v>14194</v>
      </c>
      <c r="D3286" s="3" t="s">
        <v>5851</v>
      </c>
      <c r="E3286" s="1" t="s">
        <v>5852</v>
      </c>
      <c r="F3286" s="1">
        <v>2014</v>
      </c>
      <c r="G3286" s="1">
        <v>1</v>
      </c>
      <c r="H3286" s="1" t="s">
        <v>5837</v>
      </c>
      <c r="I3286" s="1" t="s">
        <v>82</v>
      </c>
      <c r="J3286" s="1" t="s">
        <v>29</v>
      </c>
      <c r="K3286" s="1" t="str">
        <f>IF(Tabela1[[#This Row],[Situação da Obra]]="Inacabada - PC Técnica Concluída","Inacabada",Tabela1[[#This Row],[Situação da Obra]])</f>
        <v>Inacabada</v>
      </c>
      <c r="L3286" s="1" t="s">
        <v>30</v>
      </c>
      <c r="M3286" s="4">
        <v>44915</v>
      </c>
      <c r="N3286" s="5">
        <v>0.36880000000000002</v>
      </c>
      <c r="O3286" s="4">
        <v>43721</v>
      </c>
      <c r="P3286" s="1" t="s">
        <v>709</v>
      </c>
      <c r="Q3286" s="1" t="s">
        <v>710</v>
      </c>
      <c r="R3286" s="1" t="s">
        <v>32</v>
      </c>
      <c r="S3286" s="1" t="s">
        <v>716</v>
      </c>
      <c r="T3286" s="1" t="s">
        <v>712</v>
      </c>
      <c r="U3286" s="6">
        <v>331753.44</v>
      </c>
      <c r="V3286" s="6">
        <v>509975.01</v>
      </c>
      <c r="W3286" s="6">
        <v>0</v>
      </c>
      <c r="X3286" s="6">
        <v>509975.01</v>
      </c>
      <c r="Y3286" s="6">
        <v>1525.7</v>
      </c>
      <c r="Z3286" s="7">
        <v>43717</v>
      </c>
      <c r="AA32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6" s="35" t="str">
        <f>IFERROR(
                    _xlfn.XLOOKUP(Tabela1[[#This Row],[ID]],'Base_Solicitações MP'!B:B,'Base_Solicitações MP'!R:R),
                    "Não enviada")</f>
        <v>Aguardando Análise FNDE</v>
      </c>
      <c r="AC3286" s="15" t="str">
        <f>_xlfn.CONCAT(Tabela1[[#This Row],[Município]],"/",Tabela1[[#This Row],[UF]])</f>
        <v>Santa Brígida/BA</v>
      </c>
    </row>
    <row r="3287" spans="1:29" x14ac:dyDescent="0.25">
      <c r="A3287" s="14" t="s">
        <v>705</v>
      </c>
      <c r="B3287" s="2" t="s">
        <v>11132</v>
      </c>
      <c r="C3287" s="2" t="s">
        <v>14195</v>
      </c>
      <c r="D3287" s="3" t="s">
        <v>5853</v>
      </c>
      <c r="E3287" s="1" t="s">
        <v>5854</v>
      </c>
      <c r="F3287" s="1">
        <v>2014</v>
      </c>
      <c r="G3287" s="1">
        <v>1</v>
      </c>
      <c r="H3287" s="1" t="s">
        <v>5173</v>
      </c>
      <c r="I3287" s="1" t="s">
        <v>44</v>
      </c>
      <c r="J3287" s="1" t="s">
        <v>29</v>
      </c>
      <c r="K3287" s="1" t="str">
        <f>IF(Tabela1[[#This Row],[Situação da Obra]]="Inacabada - PC Técnica Concluída","Inacabada",Tabela1[[#This Row],[Situação da Obra]])</f>
        <v>Inacabada</v>
      </c>
      <c r="L3287" s="1" t="s">
        <v>30</v>
      </c>
      <c r="M3287" s="4">
        <v>44915</v>
      </c>
      <c r="N3287" s="5">
        <v>0.3891</v>
      </c>
      <c r="O3287" s="4">
        <v>44169</v>
      </c>
      <c r="P3287" s="1" t="s">
        <v>709</v>
      </c>
      <c r="Q3287" s="1" t="s">
        <v>710</v>
      </c>
      <c r="R3287" s="1" t="s">
        <v>32</v>
      </c>
      <c r="S3287" s="1" t="s">
        <v>716</v>
      </c>
      <c r="T3287" s="1" t="s">
        <v>712</v>
      </c>
      <c r="U3287" s="6">
        <v>391340.51</v>
      </c>
      <c r="V3287" s="6">
        <v>509932.07</v>
      </c>
      <c r="W3287" s="6">
        <v>0</v>
      </c>
      <c r="X3287" s="6">
        <v>509932.07</v>
      </c>
      <c r="Y3287" s="6">
        <v>9880.2900000000009</v>
      </c>
      <c r="Z3287" s="7">
        <v>44393</v>
      </c>
      <c r="AA32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7" s="35" t="str">
        <f>IFERROR(
                    _xlfn.XLOOKUP(Tabela1[[#This Row],[ID]],'Base_Solicitações MP'!B:B,'Base_Solicitações MP'!R:R),
                    "Não enviada")</f>
        <v>Em Cadastramento</v>
      </c>
      <c r="AC3287" s="15" t="str">
        <f>_xlfn.CONCAT(Tabela1[[#This Row],[Município]],"/",Tabela1[[#This Row],[UF]])</f>
        <v>Boa Vista do Gurupi/MA</v>
      </c>
    </row>
    <row r="3288" spans="1:29" x14ac:dyDescent="0.25">
      <c r="A3288" s="14" t="s">
        <v>705</v>
      </c>
      <c r="B3288" s="2" t="s">
        <v>11133</v>
      </c>
      <c r="C3288" s="2" t="s">
        <v>14196</v>
      </c>
      <c r="D3288" s="3" t="s">
        <v>5855</v>
      </c>
      <c r="E3288" s="1" t="s">
        <v>5856</v>
      </c>
      <c r="F3288" s="1">
        <v>2014</v>
      </c>
      <c r="G3288" s="1">
        <v>1</v>
      </c>
      <c r="H3288" s="1" t="s">
        <v>3517</v>
      </c>
      <c r="I3288" s="1" t="s">
        <v>60</v>
      </c>
      <c r="J3288" s="1" t="s">
        <v>29</v>
      </c>
      <c r="K3288" s="1" t="str">
        <f>IF(Tabela1[[#This Row],[Situação da Obra]]="Inacabada - PC Técnica Concluída","Inacabada",Tabela1[[#This Row],[Situação da Obra]])</f>
        <v>Inacabada</v>
      </c>
      <c r="L3288" s="1" t="s">
        <v>30</v>
      </c>
      <c r="M3288" s="4">
        <v>44915</v>
      </c>
      <c r="N3288" s="5">
        <v>0.27510000000000001</v>
      </c>
      <c r="O3288" s="4"/>
      <c r="P3288" s="1" t="s">
        <v>709</v>
      </c>
      <c r="Q3288" s="1" t="s">
        <v>710</v>
      </c>
      <c r="R3288" s="1" t="s">
        <v>32</v>
      </c>
      <c r="S3288" s="1" t="s">
        <v>716</v>
      </c>
      <c r="T3288" s="1" t="s">
        <v>712</v>
      </c>
      <c r="U3288" s="6" t="s">
        <v>41</v>
      </c>
      <c r="V3288" s="6">
        <v>502570.5</v>
      </c>
      <c r="W3288" s="6">
        <v>0</v>
      </c>
      <c r="X3288" s="6">
        <v>502570.5</v>
      </c>
      <c r="Y3288" s="6" t="s">
        <v>41</v>
      </c>
      <c r="Z3288" s="7">
        <v>43747</v>
      </c>
      <c r="AA32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8" s="35" t="str">
        <f>IFERROR(
                    _xlfn.XLOOKUP(Tabela1[[#This Row],[ID]],'Base_Solicitações MP'!B:B,'Base_Solicitações MP'!R:R),
                    "Não enviada")</f>
        <v>Aguardando Análise FNDE</v>
      </c>
      <c r="AC3288" s="15" t="str">
        <f>_xlfn.CONCAT(Tabela1[[#This Row],[Município]],"/",Tabela1[[#This Row],[UF]])</f>
        <v>Riacho dos Machados/MG</v>
      </c>
    </row>
    <row r="3289" spans="1:29" x14ac:dyDescent="0.25">
      <c r="A3289" s="14" t="s">
        <v>705</v>
      </c>
      <c r="B3289" s="2" t="s">
        <v>11134</v>
      </c>
      <c r="C3289" s="2" t="s">
        <v>14197</v>
      </c>
      <c r="D3289" s="2" t="s">
        <v>5857</v>
      </c>
      <c r="E3289" s="1" t="s">
        <v>5858</v>
      </c>
      <c r="F3289" s="1">
        <v>2014</v>
      </c>
      <c r="G3289" s="1">
        <v>1</v>
      </c>
      <c r="H3289" s="1" t="s">
        <v>972</v>
      </c>
      <c r="I3289" s="1" t="s">
        <v>52</v>
      </c>
      <c r="J3289" s="1" t="s">
        <v>29</v>
      </c>
      <c r="K3289" s="1" t="str">
        <f>IF(Tabela1[[#This Row],[Situação da Obra]]="Inacabada - PC Técnica Concluída","Inacabada",Tabela1[[#This Row],[Situação da Obra]])</f>
        <v>Inacabada</v>
      </c>
      <c r="L3289" s="1" t="s">
        <v>30</v>
      </c>
      <c r="M3289" s="4">
        <v>44915</v>
      </c>
      <c r="N3289" s="5">
        <v>0.4874</v>
      </c>
      <c r="O3289" s="4">
        <v>43598</v>
      </c>
      <c r="P3289" s="1" t="s">
        <v>1935</v>
      </c>
      <c r="Q3289" s="1" t="s">
        <v>710</v>
      </c>
      <c r="R3289" s="1" t="s">
        <v>32</v>
      </c>
      <c r="S3289" s="1" t="s">
        <v>1936</v>
      </c>
      <c r="T3289" s="1" t="s">
        <v>712</v>
      </c>
      <c r="U3289" s="6">
        <v>220551.24</v>
      </c>
      <c r="V3289" s="6">
        <v>177239.95</v>
      </c>
      <c r="W3289" s="6">
        <v>0</v>
      </c>
      <c r="X3289" s="6">
        <v>177239.95</v>
      </c>
      <c r="Y3289" s="6">
        <v>406.53</v>
      </c>
      <c r="Z3289" s="7">
        <v>43646</v>
      </c>
      <c r="AA32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9" s="35" t="str">
        <f>IFERROR(
                    _xlfn.XLOOKUP(Tabela1[[#This Row],[ID]],'Base_Solicitações MP'!B:B,'Base_Solicitações MP'!R:R),
                    "Não enviada")</f>
        <v>Diligência</v>
      </c>
      <c r="AC3289" s="15" t="str">
        <f>_xlfn.CONCAT(Tabela1[[#This Row],[Município]],"/",Tabela1[[#This Row],[UF]])</f>
        <v>Bayeux/PB</v>
      </c>
    </row>
    <row r="3290" spans="1:29" x14ac:dyDescent="0.25">
      <c r="A3290" s="14" t="s">
        <v>705</v>
      </c>
      <c r="B3290" s="2" t="s">
        <v>11135</v>
      </c>
      <c r="C3290" s="2" t="s">
        <v>14198</v>
      </c>
      <c r="D3290" s="3" t="s">
        <v>5859</v>
      </c>
      <c r="E3290" s="1">
        <v>31306</v>
      </c>
      <c r="F3290" s="1">
        <v>2014</v>
      </c>
      <c r="G3290" s="1">
        <v>1</v>
      </c>
      <c r="H3290" s="1" t="s">
        <v>5860</v>
      </c>
      <c r="I3290" s="1" t="s">
        <v>634</v>
      </c>
      <c r="J3290" s="1" t="s">
        <v>56</v>
      </c>
      <c r="K3290" s="1" t="str">
        <f>IF(Tabela1[[#This Row],[Situação da Obra]]="Inacabada - PC Técnica Concluída","Inacabada",Tabela1[[#This Row],[Situação da Obra]])</f>
        <v>Paralisada</v>
      </c>
      <c r="L3290" s="1" t="s">
        <v>204</v>
      </c>
      <c r="M3290" s="4">
        <v>44657</v>
      </c>
      <c r="N3290" s="5">
        <v>0.311</v>
      </c>
      <c r="O3290" s="4">
        <v>45049</v>
      </c>
      <c r="P3290" s="1" t="s">
        <v>199</v>
      </c>
      <c r="Q3290" s="1" t="s">
        <v>1992</v>
      </c>
      <c r="R3290" s="1" t="s">
        <v>32</v>
      </c>
      <c r="S3290" s="1" t="s">
        <v>200</v>
      </c>
      <c r="T3290" s="1" t="s">
        <v>201</v>
      </c>
      <c r="U3290" s="6">
        <v>913995.53</v>
      </c>
      <c r="V3290" s="6">
        <v>914328.78</v>
      </c>
      <c r="W3290" s="6">
        <v>0</v>
      </c>
      <c r="X3290" s="6">
        <v>914328.78</v>
      </c>
      <c r="Y3290" s="6">
        <v>1796.22</v>
      </c>
      <c r="Z3290" s="7">
        <v>45044</v>
      </c>
      <c r="AA32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0" s="35" t="str">
        <f>IFERROR(
                    _xlfn.XLOOKUP(Tabela1[[#This Row],[ID]],'Base_Solicitações MP'!B:B,'Base_Solicitações MP'!R:R),
                    "Não enviada")</f>
        <v>Retornado para Análise FNDE</v>
      </c>
      <c r="AC3290" s="15" t="str">
        <f>_xlfn.CONCAT(Tabela1[[#This Row],[Município]],"/",Tabela1[[#This Row],[UF]])</f>
        <v>Capão Alto/SC</v>
      </c>
    </row>
    <row r="3291" spans="1:29" x14ac:dyDescent="0.25">
      <c r="A3291" s="14" t="s">
        <v>705</v>
      </c>
      <c r="B3291" s="2" t="s">
        <v>11136</v>
      </c>
      <c r="C3291" s="2" t="s">
        <v>8833</v>
      </c>
      <c r="D3291" s="3" t="s">
        <v>5861</v>
      </c>
      <c r="E3291" s="1">
        <v>31334</v>
      </c>
      <c r="F3291" s="1">
        <v>2014</v>
      </c>
      <c r="G3291" s="1">
        <v>1</v>
      </c>
      <c r="H3291" s="1" t="s">
        <v>856</v>
      </c>
      <c r="I3291" s="1" t="s">
        <v>188</v>
      </c>
      <c r="J3291" s="1" t="s">
        <v>56</v>
      </c>
      <c r="K3291" s="1" t="str">
        <f>IF(Tabela1[[#This Row],[Situação da Obra]]="Inacabada - PC Técnica Concluída","Inacabada",Tabela1[[#This Row],[Situação da Obra]])</f>
        <v>Paralisada</v>
      </c>
      <c r="L3291" s="1" t="s">
        <v>30</v>
      </c>
      <c r="M3291" s="4">
        <v>44714</v>
      </c>
      <c r="N3291" s="5">
        <v>0.96540000000000004</v>
      </c>
      <c r="O3291" s="4">
        <v>44686</v>
      </c>
      <c r="P3291" s="1" t="s">
        <v>199</v>
      </c>
      <c r="Q3291" s="1" t="s">
        <v>1992</v>
      </c>
      <c r="R3291" s="1" t="s">
        <v>32</v>
      </c>
      <c r="S3291" s="1" t="s">
        <v>205</v>
      </c>
      <c r="T3291" s="1" t="s">
        <v>201</v>
      </c>
      <c r="U3291" s="6">
        <v>195377.81</v>
      </c>
      <c r="V3291" s="6">
        <v>1023743.65</v>
      </c>
      <c r="W3291" s="6">
        <v>0</v>
      </c>
      <c r="X3291" s="6">
        <v>1023743.65</v>
      </c>
      <c r="Y3291" s="6">
        <v>102604.16</v>
      </c>
      <c r="Z3291" s="7">
        <v>45138</v>
      </c>
      <c r="AA32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91" s="35" t="str">
        <f>IFERROR(
                    _xlfn.XLOOKUP(Tabela1[[#This Row],[ID]],'Base_Solicitações MP'!B:B,'Base_Solicitações MP'!R:R),
                    "Não enviada")</f>
        <v>Em Cadastramento</v>
      </c>
      <c r="AC3291" s="15" t="str">
        <f>_xlfn.CONCAT(Tabela1[[#This Row],[Município]],"/",Tabela1[[#This Row],[UF]])</f>
        <v>Bocaiúva do Sul/PR</v>
      </c>
    </row>
    <row r="3292" spans="1:29" x14ac:dyDescent="0.25">
      <c r="A3292" s="14" t="s">
        <v>705</v>
      </c>
      <c r="B3292" s="2" t="s">
        <v>11137</v>
      </c>
      <c r="C3292" s="2" t="s">
        <v>14199</v>
      </c>
      <c r="D3292" s="3" t="s">
        <v>5862</v>
      </c>
      <c r="E3292" s="1">
        <v>31346</v>
      </c>
      <c r="F3292" s="1">
        <v>2014</v>
      </c>
      <c r="G3292" s="1">
        <v>2</v>
      </c>
      <c r="H3292" s="1" t="s">
        <v>5863</v>
      </c>
      <c r="I3292" s="1" t="s">
        <v>310</v>
      </c>
      <c r="J3292" s="1" t="s">
        <v>29</v>
      </c>
      <c r="K3292" s="1" t="str">
        <f>IF(Tabela1[[#This Row],[Situação da Obra]]="Inacabada - PC Técnica Concluída","Inacabada",Tabela1[[#This Row],[Situação da Obra]])</f>
        <v>Inacabada</v>
      </c>
      <c r="L3292" s="1" t="s">
        <v>30</v>
      </c>
      <c r="M3292" s="4">
        <v>44915</v>
      </c>
      <c r="N3292" s="5">
        <v>0.27750000000000002</v>
      </c>
      <c r="O3292" s="4">
        <v>44679</v>
      </c>
      <c r="P3292" s="1" t="s">
        <v>199</v>
      </c>
      <c r="Q3292" s="1" t="s">
        <v>1992</v>
      </c>
      <c r="R3292" s="1" t="s">
        <v>32</v>
      </c>
      <c r="S3292" s="1" t="s">
        <v>205</v>
      </c>
      <c r="T3292" s="1" t="s">
        <v>201</v>
      </c>
      <c r="U3292" s="6">
        <v>1054415.33</v>
      </c>
      <c r="V3292" s="6">
        <v>1021955.95</v>
      </c>
      <c r="W3292" s="6">
        <v>0</v>
      </c>
      <c r="X3292" s="6">
        <v>1021955.95</v>
      </c>
      <c r="Y3292" s="6">
        <v>0</v>
      </c>
      <c r="Z3292" s="7">
        <v>44620</v>
      </c>
      <c r="AA32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2" s="35" t="str">
        <f>IFERROR(
                    _xlfn.XLOOKUP(Tabela1[[#This Row],[ID]],'Base_Solicitações MP'!B:B,'Base_Solicitações MP'!R:R),
                    "Não enviada")</f>
        <v>Diligência</v>
      </c>
      <c r="AC3292" s="15" t="str">
        <f>_xlfn.CONCAT(Tabela1[[#This Row],[Município]],"/",Tabela1[[#This Row],[UF]])</f>
        <v>Vilhena/RO</v>
      </c>
    </row>
    <row r="3293" spans="1:29" x14ac:dyDescent="0.25">
      <c r="A3293" s="14" t="s">
        <v>705</v>
      </c>
      <c r="B3293" s="2" t="s">
        <v>11138</v>
      </c>
      <c r="C3293" s="2" t="s">
        <v>14200</v>
      </c>
      <c r="D3293" s="3" t="s">
        <v>5864</v>
      </c>
      <c r="E3293" s="1">
        <v>34023</v>
      </c>
      <c r="F3293" s="1">
        <v>2014</v>
      </c>
      <c r="G3293" s="1">
        <v>1</v>
      </c>
      <c r="H3293" s="1" t="s">
        <v>2863</v>
      </c>
      <c r="I3293" s="1" t="s">
        <v>82</v>
      </c>
      <c r="J3293" s="1" t="s">
        <v>29</v>
      </c>
      <c r="K3293" s="1" t="str">
        <f>IF(Tabela1[[#This Row],[Situação da Obra]]="Inacabada - PC Técnica Concluída","Inacabada",Tabela1[[#This Row],[Situação da Obra]])</f>
        <v>Inacabada</v>
      </c>
      <c r="L3293" s="1" t="s">
        <v>204</v>
      </c>
      <c r="M3293" s="4">
        <v>44915</v>
      </c>
      <c r="N3293" s="5">
        <v>0.66579999999999995</v>
      </c>
      <c r="O3293" s="4">
        <v>43536</v>
      </c>
      <c r="P3293" s="1" t="s">
        <v>199</v>
      </c>
      <c r="Q3293" s="1" t="s">
        <v>1992</v>
      </c>
      <c r="R3293" s="1" t="s">
        <v>32</v>
      </c>
      <c r="S3293" s="1" t="s">
        <v>2035</v>
      </c>
      <c r="T3293" s="1" t="s">
        <v>201</v>
      </c>
      <c r="U3293" s="6">
        <v>133048.38</v>
      </c>
      <c r="V3293" s="6">
        <v>133236</v>
      </c>
      <c r="W3293" s="6">
        <v>0</v>
      </c>
      <c r="X3293" s="6">
        <v>133236</v>
      </c>
      <c r="Y3293" s="6">
        <v>1506.7</v>
      </c>
      <c r="Z3293" s="7">
        <v>43540</v>
      </c>
      <c r="AA32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93" s="35" t="str">
        <f>IFERROR(
                    _xlfn.XLOOKUP(Tabela1[[#This Row],[ID]],'Base_Solicitações MP'!B:B,'Base_Solicitações MP'!R:R),
                    "Não enviada")</f>
        <v>Não enviada</v>
      </c>
      <c r="AC3293" s="15" t="str">
        <f>_xlfn.CONCAT(Tabela1[[#This Row],[Município]],"/",Tabela1[[#This Row],[UF]])</f>
        <v>Una/BA</v>
      </c>
    </row>
    <row r="3294" spans="1:29" x14ac:dyDescent="0.25">
      <c r="A3294" s="14" t="s">
        <v>705</v>
      </c>
      <c r="B3294" s="2" t="s">
        <v>11139</v>
      </c>
      <c r="C3294" s="2" t="s">
        <v>14201</v>
      </c>
      <c r="D3294" s="3" t="s">
        <v>5865</v>
      </c>
      <c r="E3294" s="1">
        <v>31635</v>
      </c>
      <c r="F3294" s="1">
        <v>2014</v>
      </c>
      <c r="G3294" s="1">
        <v>2</v>
      </c>
      <c r="H3294" s="1" t="s">
        <v>5866</v>
      </c>
      <c r="I3294" s="1" t="s">
        <v>82</v>
      </c>
      <c r="J3294" s="1" t="s">
        <v>56</v>
      </c>
      <c r="K3294" s="1" t="str">
        <f>IF(Tabela1[[#This Row],[Situação da Obra]]="Inacabada - PC Técnica Concluída","Inacabada",Tabela1[[#This Row],[Situação da Obra]])</f>
        <v>Paralisada</v>
      </c>
      <c r="L3294" s="1" t="s">
        <v>204</v>
      </c>
      <c r="M3294" s="4">
        <v>44635</v>
      </c>
      <c r="N3294" s="5">
        <v>0.79149999999999998</v>
      </c>
      <c r="O3294" s="4">
        <v>45043</v>
      </c>
      <c r="P3294" s="1" t="s">
        <v>199</v>
      </c>
      <c r="Q3294" s="1" t="s">
        <v>1992</v>
      </c>
      <c r="R3294" s="1" t="s">
        <v>32</v>
      </c>
      <c r="S3294" s="1" t="s">
        <v>205</v>
      </c>
      <c r="T3294" s="1" t="s">
        <v>201</v>
      </c>
      <c r="U3294" s="6">
        <v>448733.51</v>
      </c>
      <c r="V3294" s="6">
        <v>1003175.24</v>
      </c>
      <c r="W3294" s="6">
        <v>0</v>
      </c>
      <c r="X3294" s="6">
        <v>1003175.24</v>
      </c>
      <c r="Y3294" s="6">
        <v>238773.95</v>
      </c>
      <c r="Z3294" s="7">
        <v>45222</v>
      </c>
      <c r="AA32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4" s="35" t="str">
        <f>IFERROR(
                    _xlfn.XLOOKUP(Tabela1[[#This Row],[ID]],'Base_Solicitações MP'!B:B,'Base_Solicitações MP'!R:R),
                    "Não enviada")</f>
        <v>Diligência</v>
      </c>
      <c r="AC3294" s="15" t="str">
        <f>_xlfn.CONCAT(Tabela1[[#This Row],[Município]],"/",Tabela1[[#This Row],[UF]])</f>
        <v>Condeúba/BA</v>
      </c>
    </row>
    <row r="3295" spans="1:29" x14ac:dyDescent="0.25">
      <c r="A3295" s="14" t="s">
        <v>705</v>
      </c>
      <c r="B3295" s="2" t="s">
        <v>11140</v>
      </c>
      <c r="C3295" s="2" t="s">
        <v>14202</v>
      </c>
      <c r="D3295" s="3" t="s">
        <v>5867</v>
      </c>
      <c r="E3295" s="1">
        <v>32218</v>
      </c>
      <c r="F3295" s="1">
        <v>2014</v>
      </c>
      <c r="G3295" s="1">
        <v>1</v>
      </c>
      <c r="H3295" s="1" t="s">
        <v>2868</v>
      </c>
      <c r="I3295" s="1" t="s">
        <v>184</v>
      </c>
      <c r="J3295" s="1" t="s">
        <v>40</v>
      </c>
      <c r="K3295" s="1" t="str">
        <f>IF(Tabela1[[#This Row],[Situação da Obra]]="Inacabada - PC Técnica Concluída","Inacabada",Tabela1[[#This Row],[Situação da Obra]])</f>
        <v>Inacabada</v>
      </c>
      <c r="L3295" s="1" t="s">
        <v>204</v>
      </c>
      <c r="M3295" s="4">
        <v>43934</v>
      </c>
      <c r="N3295" s="5">
        <v>0.70840000000000003</v>
      </c>
      <c r="O3295" s="4">
        <v>43902</v>
      </c>
      <c r="P3295" s="1" t="s">
        <v>199</v>
      </c>
      <c r="Q3295" s="1" t="s">
        <v>1992</v>
      </c>
      <c r="R3295" s="1" t="s">
        <v>32</v>
      </c>
      <c r="S3295" s="1" t="s">
        <v>223</v>
      </c>
      <c r="T3295" s="1" t="s">
        <v>201</v>
      </c>
      <c r="U3295" s="6">
        <v>71190.41</v>
      </c>
      <c r="V3295" s="6">
        <v>243444.95</v>
      </c>
      <c r="W3295" s="6">
        <v>0</v>
      </c>
      <c r="X3295" s="6">
        <v>243444.95</v>
      </c>
      <c r="Y3295" s="6">
        <v>156.43</v>
      </c>
      <c r="Z3295" s="7">
        <v>43747</v>
      </c>
      <c r="AA32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5" s="35" t="str">
        <f>IFERROR(
                    _xlfn.XLOOKUP(Tabela1[[#This Row],[ID]],'Base_Solicitações MP'!B:B,'Base_Solicitações MP'!R:R),
                    "Não enviada")</f>
        <v>Diligência</v>
      </c>
      <c r="AC3295" s="15" t="str">
        <f>_xlfn.CONCAT(Tabela1[[#This Row],[Município]],"/",Tabela1[[#This Row],[UF]])</f>
        <v>São João do Araguaia/PA</v>
      </c>
    </row>
    <row r="3296" spans="1:29" x14ac:dyDescent="0.25">
      <c r="A3296" s="14" t="s">
        <v>705</v>
      </c>
      <c r="B3296" s="2" t="s">
        <v>7389</v>
      </c>
      <c r="C3296" s="2" t="s">
        <v>14203</v>
      </c>
      <c r="D3296" s="3" t="s">
        <v>5868</v>
      </c>
      <c r="E3296" s="1">
        <v>31655</v>
      </c>
      <c r="F3296" s="1">
        <v>2014</v>
      </c>
      <c r="G3296" s="1">
        <v>2</v>
      </c>
      <c r="H3296" s="1" t="s">
        <v>5869</v>
      </c>
      <c r="I3296" s="1" t="s">
        <v>82</v>
      </c>
      <c r="J3296" s="1" t="s">
        <v>56</v>
      </c>
      <c r="K3296" s="1" t="str">
        <f>IF(Tabela1[[#This Row],[Situação da Obra]]="Inacabada - PC Técnica Concluída","Inacabada",Tabela1[[#This Row],[Situação da Obra]])</f>
        <v>Paralisada</v>
      </c>
      <c r="L3296" s="1" t="s">
        <v>204</v>
      </c>
      <c r="M3296" s="4">
        <v>44755</v>
      </c>
      <c r="N3296" s="5">
        <v>0.88009999999999999</v>
      </c>
      <c r="O3296" s="4">
        <v>45041</v>
      </c>
      <c r="P3296" s="1" t="s">
        <v>199</v>
      </c>
      <c r="Q3296" s="1" t="s">
        <v>1992</v>
      </c>
      <c r="R3296" s="1" t="s">
        <v>32</v>
      </c>
      <c r="S3296" s="1" t="s">
        <v>200</v>
      </c>
      <c r="T3296" s="1" t="s">
        <v>201</v>
      </c>
      <c r="U3296" s="6">
        <v>914180.41</v>
      </c>
      <c r="V3296" s="6">
        <v>869764.38</v>
      </c>
      <c r="W3296" s="6">
        <v>0</v>
      </c>
      <c r="X3296" s="6">
        <v>869764.38</v>
      </c>
      <c r="Y3296" s="6">
        <v>58088.66</v>
      </c>
      <c r="Z3296" s="7">
        <v>45182</v>
      </c>
      <c r="AA32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6" s="35" t="str">
        <f>IFERROR(
                    _xlfn.XLOOKUP(Tabela1[[#This Row],[ID]],'Base_Solicitações MP'!B:B,'Base_Solicitações MP'!R:R),
                    "Não enviada")</f>
        <v>Diligência</v>
      </c>
      <c r="AC3296" s="15" t="str">
        <f>_xlfn.CONCAT(Tabela1[[#This Row],[Município]],"/",Tabela1[[#This Row],[UF]])</f>
        <v>Mulungu do Morro/BA</v>
      </c>
    </row>
    <row r="3297" spans="1:29" x14ac:dyDescent="0.25">
      <c r="A3297" s="14" t="s">
        <v>705</v>
      </c>
      <c r="B3297" s="2" t="s">
        <v>11141</v>
      </c>
      <c r="C3297" s="2" t="s">
        <v>14204</v>
      </c>
      <c r="D3297" s="3" t="s">
        <v>5870</v>
      </c>
      <c r="E3297" s="1">
        <v>31594</v>
      </c>
      <c r="F3297" s="1">
        <v>2014</v>
      </c>
      <c r="G3297" s="1">
        <v>1</v>
      </c>
      <c r="H3297" s="1" t="s">
        <v>3830</v>
      </c>
      <c r="I3297" s="1" t="s">
        <v>212</v>
      </c>
      <c r="J3297" s="1" t="s">
        <v>40</v>
      </c>
      <c r="K3297" s="1" t="str">
        <f>IF(Tabela1[[#This Row],[Situação da Obra]]="Inacabada - PC Técnica Concluída","Inacabada",Tabela1[[#This Row],[Situação da Obra]])</f>
        <v>Inacabada</v>
      </c>
      <c r="L3297" s="1" t="s">
        <v>209</v>
      </c>
      <c r="M3297" s="4">
        <v>43326</v>
      </c>
      <c r="N3297" s="5">
        <v>5.6800000000000003E-2</v>
      </c>
      <c r="O3297" s="4">
        <v>43277</v>
      </c>
      <c r="P3297" s="1" t="s">
        <v>199</v>
      </c>
      <c r="Q3297" s="1" t="s">
        <v>1992</v>
      </c>
      <c r="R3297" s="1" t="s">
        <v>32</v>
      </c>
      <c r="S3297" s="1" t="s">
        <v>223</v>
      </c>
      <c r="T3297" s="1" t="s">
        <v>201</v>
      </c>
      <c r="U3297" s="6">
        <v>242893.4</v>
      </c>
      <c r="V3297" s="6">
        <v>243702.93</v>
      </c>
      <c r="W3297" s="6">
        <v>0</v>
      </c>
      <c r="X3297" s="6">
        <v>243702.93</v>
      </c>
      <c r="Y3297" s="6">
        <v>905.62</v>
      </c>
      <c r="Z3297" s="7">
        <v>43216</v>
      </c>
      <c r="AA32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97" s="35" t="str">
        <f>IFERROR(
                    _xlfn.XLOOKUP(Tabela1[[#This Row],[ID]],'Base_Solicitações MP'!B:B,'Base_Solicitações MP'!R:R),
                    "Não enviada")</f>
        <v>Não enviada</v>
      </c>
      <c r="AC3297" s="15" t="str">
        <f>_xlfn.CONCAT(Tabela1[[#This Row],[Município]],"/",Tabela1[[#This Row],[UF]])</f>
        <v>Tonantins/AM</v>
      </c>
    </row>
    <row r="3298" spans="1:29" x14ac:dyDescent="0.25">
      <c r="A3298" s="14" t="s">
        <v>705</v>
      </c>
      <c r="B3298" s="2" t="s">
        <v>11142</v>
      </c>
      <c r="C3298" s="2" t="s">
        <v>14205</v>
      </c>
      <c r="D3298" s="3" t="s">
        <v>5871</v>
      </c>
      <c r="E3298" s="1">
        <v>34671</v>
      </c>
      <c r="F3298" s="1">
        <v>2014</v>
      </c>
      <c r="G3298" s="1">
        <v>1</v>
      </c>
      <c r="H3298" s="1" t="s">
        <v>3103</v>
      </c>
      <c r="I3298" s="1" t="s">
        <v>63</v>
      </c>
      <c r="J3298" s="1" t="s">
        <v>56</v>
      </c>
      <c r="K3298" s="1" t="str">
        <f>IF(Tabela1[[#This Row],[Situação da Obra]]="Inacabada - PC Técnica Concluída","Inacabada",Tabela1[[#This Row],[Situação da Obra]])</f>
        <v>Paralisada</v>
      </c>
      <c r="L3298" s="1" t="s">
        <v>30</v>
      </c>
      <c r="M3298" s="4">
        <v>44956</v>
      </c>
      <c r="N3298" s="5">
        <v>0.67679999999999996</v>
      </c>
      <c r="O3298" s="4">
        <v>44956</v>
      </c>
      <c r="P3298" s="1" t="s">
        <v>199</v>
      </c>
      <c r="Q3298" s="1" t="s">
        <v>1992</v>
      </c>
      <c r="R3298" s="1" t="s">
        <v>32</v>
      </c>
      <c r="S3298" s="1" t="s">
        <v>205</v>
      </c>
      <c r="T3298" s="1" t="s">
        <v>201</v>
      </c>
      <c r="U3298" s="6">
        <v>760470.36</v>
      </c>
      <c r="V3298" s="6">
        <v>1013408.28</v>
      </c>
      <c r="W3298" s="6">
        <v>0</v>
      </c>
      <c r="X3298" s="6">
        <v>1013408.28</v>
      </c>
      <c r="Y3298" s="6">
        <v>39151.269999999997</v>
      </c>
      <c r="Z3298" s="7">
        <v>45296</v>
      </c>
      <c r="AA32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8" s="35" t="str">
        <f>IFERROR(
                    _xlfn.XLOOKUP(Tabela1[[#This Row],[ID]],'Base_Solicitações MP'!B:B,'Base_Solicitações MP'!R:R),
                    "Não enviada")</f>
        <v>Diligência</v>
      </c>
      <c r="AC3298" s="15" t="str">
        <f>_xlfn.CONCAT(Tabela1[[#This Row],[Município]],"/",Tabela1[[#This Row],[UF]])</f>
        <v>Bela Vista de Goiás/GO</v>
      </c>
    </row>
    <row r="3299" spans="1:29" x14ac:dyDescent="0.25">
      <c r="A3299" s="14" t="s">
        <v>705</v>
      </c>
      <c r="B3299" s="2" t="s">
        <v>11143</v>
      </c>
      <c r="C3299" s="2" t="s">
        <v>14206</v>
      </c>
      <c r="D3299" s="3" t="s">
        <v>5872</v>
      </c>
      <c r="E3299" s="1">
        <v>32058</v>
      </c>
      <c r="F3299" s="1">
        <v>2014</v>
      </c>
      <c r="G3299" s="1">
        <v>7</v>
      </c>
      <c r="H3299" s="1" t="s">
        <v>1883</v>
      </c>
      <c r="I3299" s="1" t="s">
        <v>44</v>
      </c>
      <c r="J3299" s="1" t="s">
        <v>56</v>
      </c>
      <c r="K3299" s="1" t="str">
        <f>IF(Tabela1[[#This Row],[Situação da Obra]]="Inacabada - PC Técnica Concluída","Inacabada",Tabela1[[#This Row],[Situação da Obra]])</f>
        <v>Paralisada</v>
      </c>
      <c r="L3299" s="1" t="s">
        <v>204</v>
      </c>
      <c r="M3299" s="4">
        <v>45059</v>
      </c>
      <c r="N3299" s="5">
        <v>0.52680000000000005</v>
      </c>
      <c r="O3299" s="4">
        <v>44743</v>
      </c>
      <c r="P3299" s="1" t="s">
        <v>199</v>
      </c>
      <c r="Q3299" s="1" t="s">
        <v>1992</v>
      </c>
      <c r="R3299" s="1" t="s">
        <v>32</v>
      </c>
      <c r="S3299" s="1" t="s">
        <v>2035</v>
      </c>
      <c r="T3299" s="1" t="s">
        <v>201</v>
      </c>
      <c r="U3299" s="6">
        <v>88562.02</v>
      </c>
      <c r="V3299" s="6">
        <v>133160.34</v>
      </c>
      <c r="W3299" s="6">
        <v>0</v>
      </c>
      <c r="X3299" s="6">
        <v>133160.34</v>
      </c>
      <c r="Y3299" s="6">
        <v>742527.01</v>
      </c>
      <c r="Z3299" s="7">
        <v>45230</v>
      </c>
      <c r="AA32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9" s="35" t="str">
        <f>IFERROR(
                    _xlfn.XLOOKUP(Tabela1[[#This Row],[ID]],'Base_Solicitações MP'!B:B,'Base_Solicitações MP'!R:R),
                    "Não enviada")</f>
        <v>Diligência</v>
      </c>
      <c r="AC3299" s="15" t="str">
        <f>_xlfn.CONCAT(Tabela1[[#This Row],[Município]],"/",Tabela1[[#This Row],[UF]])</f>
        <v>Barreirinhas/MA</v>
      </c>
    </row>
    <row r="3300" spans="1:29" x14ac:dyDescent="0.25">
      <c r="A3300" s="14" t="s">
        <v>705</v>
      </c>
      <c r="B3300" s="2" t="s">
        <v>11144</v>
      </c>
      <c r="C3300" s="2" t="s">
        <v>14207</v>
      </c>
      <c r="D3300" s="3" t="s">
        <v>5872</v>
      </c>
      <c r="E3300" s="1">
        <v>32058</v>
      </c>
      <c r="F3300" s="1">
        <v>2014</v>
      </c>
      <c r="G3300" s="1">
        <v>7</v>
      </c>
      <c r="H3300" s="1" t="s">
        <v>1883</v>
      </c>
      <c r="I3300" s="1" t="s">
        <v>44</v>
      </c>
      <c r="J3300" s="1" t="s">
        <v>56</v>
      </c>
      <c r="K3300" s="1" t="str">
        <f>IF(Tabela1[[#This Row],[Situação da Obra]]="Inacabada - PC Técnica Concluída","Inacabada",Tabela1[[#This Row],[Situação da Obra]])</f>
        <v>Paralisada</v>
      </c>
      <c r="L3300" s="1" t="s">
        <v>204</v>
      </c>
      <c r="M3300" s="4">
        <v>45059</v>
      </c>
      <c r="N3300" s="5">
        <v>0.4521</v>
      </c>
      <c r="O3300" s="4">
        <v>44743</v>
      </c>
      <c r="P3300" s="1" t="s">
        <v>199</v>
      </c>
      <c r="Q3300" s="1" t="s">
        <v>1992</v>
      </c>
      <c r="R3300" s="1" t="s">
        <v>32</v>
      </c>
      <c r="S3300" s="1" t="s">
        <v>2035</v>
      </c>
      <c r="T3300" s="1" t="s">
        <v>201</v>
      </c>
      <c r="U3300" s="6">
        <v>101238.61</v>
      </c>
      <c r="V3300" s="6">
        <v>133160.34</v>
      </c>
      <c r="W3300" s="6">
        <v>0</v>
      </c>
      <c r="X3300" s="6">
        <v>133160.34</v>
      </c>
      <c r="Y3300" s="6">
        <v>742527.01</v>
      </c>
      <c r="Z3300" s="7">
        <v>45230</v>
      </c>
      <c r="AA33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0" s="35" t="str">
        <f>IFERROR(
                    _xlfn.XLOOKUP(Tabela1[[#This Row],[ID]],'Base_Solicitações MP'!B:B,'Base_Solicitações MP'!R:R),
                    "Não enviada")</f>
        <v>Diligência</v>
      </c>
      <c r="AC3300" s="15" t="str">
        <f>_xlfn.CONCAT(Tabela1[[#This Row],[Município]],"/",Tabela1[[#This Row],[UF]])</f>
        <v>Barreirinhas/MA</v>
      </c>
    </row>
    <row r="3301" spans="1:29" x14ac:dyDescent="0.25">
      <c r="A3301" s="14" t="s">
        <v>705</v>
      </c>
      <c r="B3301" s="2" t="s">
        <v>11145</v>
      </c>
      <c r="C3301" s="2" t="s">
        <v>14208</v>
      </c>
      <c r="D3301" s="3" t="s">
        <v>5873</v>
      </c>
      <c r="E3301" s="1">
        <v>32049</v>
      </c>
      <c r="F3301" s="1">
        <v>2014</v>
      </c>
      <c r="G3301" s="1">
        <v>1</v>
      </c>
      <c r="H3301" s="1" t="s">
        <v>3087</v>
      </c>
      <c r="I3301" s="1" t="s">
        <v>44</v>
      </c>
      <c r="J3301" s="1" t="s">
        <v>29</v>
      </c>
      <c r="K3301" s="1" t="str">
        <f>IF(Tabela1[[#This Row],[Situação da Obra]]="Inacabada - PC Técnica Concluída","Inacabada",Tabela1[[#This Row],[Situação da Obra]])</f>
        <v>Inacabada</v>
      </c>
      <c r="L3301" s="1" t="s">
        <v>30</v>
      </c>
      <c r="M3301" s="4">
        <v>44993</v>
      </c>
      <c r="N3301" s="5">
        <v>0.26090000000000002</v>
      </c>
      <c r="O3301" s="4">
        <v>43593</v>
      </c>
      <c r="P3301" s="1" t="s">
        <v>199</v>
      </c>
      <c r="Q3301" s="1" t="s">
        <v>1992</v>
      </c>
      <c r="R3301" s="1" t="s">
        <v>32</v>
      </c>
      <c r="S3301" s="1" t="s">
        <v>205</v>
      </c>
      <c r="T3301" s="1" t="s">
        <v>201</v>
      </c>
      <c r="U3301" s="6">
        <v>958890.4</v>
      </c>
      <c r="V3301" s="6">
        <v>1021832.33</v>
      </c>
      <c r="W3301" s="6">
        <v>0</v>
      </c>
      <c r="X3301" s="6">
        <v>1021832.33</v>
      </c>
      <c r="Y3301" s="6">
        <v>102.68</v>
      </c>
      <c r="Z3301" s="7">
        <v>44427</v>
      </c>
      <c r="AA33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1" s="35" t="str">
        <f>IFERROR(
                    _xlfn.XLOOKUP(Tabela1[[#This Row],[ID]],'Base_Solicitações MP'!B:B,'Base_Solicitações MP'!R:R),
                    "Não enviada")</f>
        <v>Diligência</v>
      </c>
      <c r="AC3301" s="15" t="str">
        <f>_xlfn.CONCAT(Tabela1[[#This Row],[Município]],"/",Tabela1[[#This Row],[UF]])</f>
        <v>Água Doce do Maranhão/MA</v>
      </c>
    </row>
    <row r="3302" spans="1:29" x14ac:dyDescent="0.25">
      <c r="A3302" s="14" t="s">
        <v>705</v>
      </c>
      <c r="B3302" s="2" t="s">
        <v>11146</v>
      </c>
      <c r="C3302" s="2" t="s">
        <v>14209</v>
      </c>
      <c r="D3302" s="3" t="s">
        <v>5872</v>
      </c>
      <c r="E3302" s="1">
        <v>32058</v>
      </c>
      <c r="F3302" s="1">
        <v>2014</v>
      </c>
      <c r="G3302" s="1">
        <v>7</v>
      </c>
      <c r="H3302" s="1" t="s">
        <v>1883</v>
      </c>
      <c r="I3302" s="1" t="s">
        <v>44</v>
      </c>
      <c r="J3302" s="1" t="s">
        <v>56</v>
      </c>
      <c r="K3302" s="1" t="str">
        <f>IF(Tabela1[[#This Row],[Situação da Obra]]="Inacabada - PC Técnica Concluída","Inacabada",Tabela1[[#This Row],[Situação da Obra]])</f>
        <v>Paralisada</v>
      </c>
      <c r="L3302" s="1" t="s">
        <v>204</v>
      </c>
      <c r="M3302" s="4">
        <v>45059</v>
      </c>
      <c r="N3302" s="5">
        <v>0.47939999999999999</v>
      </c>
      <c r="O3302" s="4">
        <v>44743</v>
      </c>
      <c r="P3302" s="1" t="s">
        <v>199</v>
      </c>
      <c r="Q3302" s="1" t="s">
        <v>1992</v>
      </c>
      <c r="R3302" s="1" t="s">
        <v>32</v>
      </c>
      <c r="S3302" s="1" t="s">
        <v>2035</v>
      </c>
      <c r="T3302" s="1" t="s">
        <v>201</v>
      </c>
      <c r="U3302" s="6">
        <v>101238.41</v>
      </c>
      <c r="V3302" s="6">
        <v>133160.34</v>
      </c>
      <c r="W3302" s="6">
        <v>0</v>
      </c>
      <c r="X3302" s="6">
        <v>133160.34</v>
      </c>
      <c r="Y3302" s="6">
        <v>742527.01</v>
      </c>
      <c r="Z3302" s="7">
        <v>45230</v>
      </c>
      <c r="AA33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2" s="35" t="str">
        <f>IFERROR(
                    _xlfn.XLOOKUP(Tabela1[[#This Row],[ID]],'Base_Solicitações MP'!B:B,'Base_Solicitações MP'!R:R),
                    "Não enviada")</f>
        <v>Diligência</v>
      </c>
      <c r="AC3302" s="15" t="str">
        <f>_xlfn.CONCAT(Tabela1[[#This Row],[Município]],"/",Tabela1[[#This Row],[UF]])</f>
        <v>Barreirinhas/MA</v>
      </c>
    </row>
    <row r="3303" spans="1:29" x14ac:dyDescent="0.25">
      <c r="A3303" s="14" t="s">
        <v>705</v>
      </c>
      <c r="B3303" s="2" t="s">
        <v>7584</v>
      </c>
      <c r="C3303" s="2" t="s">
        <v>14210</v>
      </c>
      <c r="D3303" s="3" t="s">
        <v>5874</v>
      </c>
      <c r="E3303" s="1">
        <v>32338</v>
      </c>
      <c r="F3303" s="1">
        <v>2014</v>
      </c>
      <c r="G3303" s="1">
        <v>5</v>
      </c>
      <c r="H3303" s="1" t="s">
        <v>2055</v>
      </c>
      <c r="I3303" s="1" t="s">
        <v>37</v>
      </c>
      <c r="J3303" s="1" t="s">
        <v>56</v>
      </c>
      <c r="K3303" s="1" t="str">
        <f>IF(Tabela1[[#This Row],[Situação da Obra]]="Inacabada - PC Técnica Concluída","Inacabada",Tabela1[[#This Row],[Situação da Obra]])</f>
        <v>Paralisada</v>
      </c>
      <c r="L3303" s="1" t="s">
        <v>204</v>
      </c>
      <c r="M3303" s="4">
        <v>44433</v>
      </c>
      <c r="N3303" s="5">
        <v>0.38619999999999999</v>
      </c>
      <c r="O3303" s="4">
        <v>44413</v>
      </c>
      <c r="P3303" s="1" t="s">
        <v>199</v>
      </c>
      <c r="Q3303" s="1" t="s">
        <v>1992</v>
      </c>
      <c r="R3303" s="1" t="s">
        <v>32</v>
      </c>
      <c r="S3303" s="1" t="s">
        <v>200</v>
      </c>
      <c r="T3303" s="1" t="s">
        <v>201</v>
      </c>
      <c r="U3303" s="6">
        <v>921547.5</v>
      </c>
      <c r="V3303" s="6">
        <v>940679.53</v>
      </c>
      <c r="W3303" s="6">
        <v>0</v>
      </c>
      <c r="X3303" s="6">
        <v>940679.53</v>
      </c>
      <c r="Y3303" s="6">
        <v>19687.68</v>
      </c>
      <c r="Z3303" s="7">
        <v>45159</v>
      </c>
      <c r="AA33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3" s="35" t="str">
        <f>IFERROR(
                    _xlfn.XLOOKUP(Tabela1[[#This Row],[ID]],'Base_Solicitações MP'!B:B,'Base_Solicitações MP'!R:R),
                    "Não enviada")</f>
        <v>Em Cadastramento</v>
      </c>
      <c r="AC3303" s="15" t="str">
        <f>_xlfn.CONCAT(Tabela1[[#This Row],[Município]],"/",Tabela1[[#This Row],[UF]])</f>
        <v>Luzilândia/PI</v>
      </c>
    </row>
    <row r="3304" spans="1:29" x14ac:dyDescent="0.25">
      <c r="A3304" s="14" t="s">
        <v>705</v>
      </c>
      <c r="B3304" s="2" t="s">
        <v>11147</v>
      </c>
      <c r="C3304" s="2" t="s">
        <v>14211</v>
      </c>
      <c r="D3304" s="3" t="s">
        <v>5874</v>
      </c>
      <c r="E3304" s="1">
        <v>32338</v>
      </c>
      <c r="F3304" s="1">
        <v>2014</v>
      </c>
      <c r="G3304" s="1">
        <v>5</v>
      </c>
      <c r="H3304" s="1" t="s">
        <v>2055</v>
      </c>
      <c r="I3304" s="1" t="s">
        <v>37</v>
      </c>
      <c r="J3304" s="1" t="s">
        <v>56</v>
      </c>
      <c r="K3304" s="1" t="str">
        <f>IF(Tabela1[[#This Row],[Situação da Obra]]="Inacabada - PC Técnica Concluída","Inacabada",Tabela1[[#This Row],[Situação da Obra]])</f>
        <v>Paralisada</v>
      </c>
      <c r="L3304" s="1" t="s">
        <v>204</v>
      </c>
      <c r="M3304" s="4">
        <v>44412</v>
      </c>
      <c r="N3304" s="5">
        <v>0.26910000000000001</v>
      </c>
      <c r="O3304" s="4">
        <v>44411</v>
      </c>
      <c r="P3304" s="1" t="s">
        <v>199</v>
      </c>
      <c r="Q3304" s="1" t="s">
        <v>1992</v>
      </c>
      <c r="R3304" s="1" t="s">
        <v>32</v>
      </c>
      <c r="S3304" s="1" t="s">
        <v>200</v>
      </c>
      <c r="T3304" s="1" t="s">
        <v>201</v>
      </c>
      <c r="U3304" s="6">
        <v>930038.12</v>
      </c>
      <c r="V3304" s="6">
        <v>940679.53</v>
      </c>
      <c r="W3304" s="6">
        <v>0</v>
      </c>
      <c r="X3304" s="6">
        <v>940679.53</v>
      </c>
      <c r="Y3304" s="6">
        <v>19687.68</v>
      </c>
      <c r="Z3304" s="7">
        <v>45159</v>
      </c>
      <c r="AA33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4" s="35" t="str">
        <f>IFERROR(
                    _xlfn.XLOOKUP(Tabela1[[#This Row],[ID]],'Base_Solicitações MP'!B:B,'Base_Solicitações MP'!R:R),
                    "Não enviada")</f>
        <v>Em Cadastramento</v>
      </c>
      <c r="AC3304" s="15" t="str">
        <f>_xlfn.CONCAT(Tabela1[[#This Row],[Município]],"/",Tabela1[[#This Row],[UF]])</f>
        <v>Luzilândia/PI</v>
      </c>
    </row>
    <row r="3305" spans="1:29" x14ac:dyDescent="0.25">
      <c r="A3305" s="14" t="s">
        <v>705</v>
      </c>
      <c r="B3305" s="2" t="s">
        <v>11148</v>
      </c>
      <c r="C3305" s="2" t="s">
        <v>14212</v>
      </c>
      <c r="D3305" s="2" t="s">
        <v>5875</v>
      </c>
      <c r="E3305" s="1">
        <v>160520</v>
      </c>
      <c r="F3305" s="1">
        <v>2022</v>
      </c>
      <c r="G3305" s="1">
        <v>1</v>
      </c>
      <c r="H3305" s="1" t="s">
        <v>5876</v>
      </c>
      <c r="I3305" s="1" t="s">
        <v>60</v>
      </c>
      <c r="J3305" s="1" t="s">
        <v>56</v>
      </c>
      <c r="K3305" s="1" t="str">
        <f>IF(Tabela1[[#This Row],[Situação da Obra]]="Inacabada - PC Técnica Concluída","Inacabada",Tabela1[[#This Row],[Situação da Obra]])</f>
        <v>Paralisada</v>
      </c>
      <c r="L3305" s="1" t="s">
        <v>30</v>
      </c>
      <c r="M3305" s="4">
        <v>44516</v>
      </c>
      <c r="N3305" s="5">
        <v>0.26800000000000002</v>
      </c>
      <c r="O3305" s="4">
        <v>45026</v>
      </c>
      <c r="P3305" s="1" t="s">
        <v>265</v>
      </c>
      <c r="Q3305" s="1" t="s">
        <v>174</v>
      </c>
      <c r="R3305" s="1" t="s">
        <v>32</v>
      </c>
      <c r="S3305" s="1" t="s">
        <v>169</v>
      </c>
      <c r="T3305" s="1" t="s">
        <v>169</v>
      </c>
      <c r="U3305" s="6">
        <v>209104.18</v>
      </c>
      <c r="V3305" s="6">
        <v>250000</v>
      </c>
      <c r="W3305" s="6">
        <v>0</v>
      </c>
      <c r="X3305" s="6">
        <v>250000</v>
      </c>
      <c r="Y3305" s="6">
        <v>0</v>
      </c>
      <c r="Z3305" s="7">
        <v>45458</v>
      </c>
      <c r="AA33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5" s="35" t="str">
        <f>IFERROR(
                    _xlfn.XLOOKUP(Tabela1[[#This Row],[ID]],'Base_Solicitações MP'!B:B,'Base_Solicitações MP'!R:R),
                    "Não enviada")</f>
        <v>Não enviada</v>
      </c>
      <c r="AC3305" s="15" t="str">
        <f>_xlfn.CONCAT(Tabela1[[#This Row],[Município]],"/",Tabela1[[#This Row],[UF]])</f>
        <v>Conceição do Rio Verde/MG</v>
      </c>
    </row>
    <row r="3306" spans="1:29" x14ac:dyDescent="0.25">
      <c r="A3306" s="14" t="s">
        <v>705</v>
      </c>
      <c r="B3306" s="2" t="s">
        <v>11149</v>
      </c>
      <c r="C3306" s="2" t="s">
        <v>14213</v>
      </c>
      <c r="D3306" s="2" t="s">
        <v>5877</v>
      </c>
      <c r="E3306" s="1">
        <v>46047</v>
      </c>
      <c r="F3306" s="1">
        <v>2014</v>
      </c>
      <c r="G3306" s="1">
        <v>3</v>
      </c>
      <c r="H3306" s="1" t="s">
        <v>3135</v>
      </c>
      <c r="I3306" s="1" t="s">
        <v>28</v>
      </c>
      <c r="J3306" s="1" t="s">
        <v>29</v>
      </c>
      <c r="K3306" s="1" t="str">
        <f>IF(Tabela1[[#This Row],[Situação da Obra]]="Inacabada - PC Técnica Concluída","Inacabada",Tabela1[[#This Row],[Situação da Obra]])</f>
        <v>Inacabada</v>
      </c>
      <c r="L3306" s="1" t="s">
        <v>30</v>
      </c>
      <c r="M3306" s="4">
        <v>44915</v>
      </c>
      <c r="N3306" s="5">
        <v>0.1333</v>
      </c>
      <c r="O3306" s="4">
        <v>43630</v>
      </c>
      <c r="P3306" s="1" t="s">
        <v>265</v>
      </c>
      <c r="Q3306" s="1" t="s">
        <v>174</v>
      </c>
      <c r="R3306" s="1" t="s">
        <v>32</v>
      </c>
      <c r="S3306" s="1" t="s">
        <v>218</v>
      </c>
      <c r="T3306" s="1" t="s">
        <v>218</v>
      </c>
      <c r="U3306" s="6">
        <v>79523.539999999994</v>
      </c>
      <c r="V3306" s="6">
        <v>79923.16</v>
      </c>
      <c r="W3306" s="6">
        <v>0</v>
      </c>
      <c r="X3306" s="6">
        <v>79923.16</v>
      </c>
      <c r="Y3306" s="6">
        <v>0</v>
      </c>
      <c r="Z3306" s="7">
        <v>43861</v>
      </c>
      <c r="AA33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6" s="35" t="str">
        <f>IFERROR(
                    _xlfn.XLOOKUP(Tabela1[[#This Row],[ID]],'Base_Solicitações MP'!B:B,'Base_Solicitações MP'!R:R),
                    "Não enviada")</f>
        <v>Não enviada</v>
      </c>
      <c r="AC3306" s="15" t="str">
        <f>_xlfn.CONCAT(Tabela1[[#This Row],[Município]],"/",Tabela1[[#This Row],[UF]])</f>
        <v>Jaguaruana/CE</v>
      </c>
    </row>
    <row r="3307" spans="1:29" x14ac:dyDescent="0.25">
      <c r="A3307" s="14" t="s">
        <v>705</v>
      </c>
      <c r="B3307" s="2" t="s">
        <v>11150</v>
      </c>
      <c r="C3307" s="2" t="s">
        <v>14214</v>
      </c>
      <c r="D3307" s="2" t="s">
        <v>5878</v>
      </c>
      <c r="E3307" s="1">
        <v>45820</v>
      </c>
      <c r="F3307" s="1">
        <v>2014</v>
      </c>
      <c r="G3307" s="1">
        <v>1</v>
      </c>
      <c r="H3307" s="1" t="s">
        <v>5879</v>
      </c>
      <c r="I3307" s="1" t="s">
        <v>55</v>
      </c>
      <c r="J3307" s="1" t="s">
        <v>29</v>
      </c>
      <c r="K3307" s="1" t="str">
        <f>IF(Tabela1[[#This Row],[Situação da Obra]]="Inacabada - PC Técnica Concluída","Inacabada",Tabela1[[#This Row],[Situação da Obra]])</f>
        <v>Inacabada</v>
      </c>
      <c r="L3307" s="1" t="s">
        <v>30</v>
      </c>
      <c r="M3307" s="4">
        <v>44915</v>
      </c>
      <c r="N3307" s="5">
        <v>0.1158</v>
      </c>
      <c r="O3307" s="4">
        <v>44448</v>
      </c>
      <c r="P3307" s="1" t="s">
        <v>265</v>
      </c>
      <c r="Q3307" s="1" t="s">
        <v>174</v>
      </c>
      <c r="R3307" s="1" t="s">
        <v>32</v>
      </c>
      <c r="S3307" s="1" t="s">
        <v>169</v>
      </c>
      <c r="T3307" s="1" t="s">
        <v>169</v>
      </c>
      <c r="U3307" s="6">
        <v>245602</v>
      </c>
      <c r="V3307" s="6">
        <v>250000</v>
      </c>
      <c r="W3307" s="6">
        <v>0</v>
      </c>
      <c r="X3307" s="6">
        <v>250000</v>
      </c>
      <c r="Y3307" s="6">
        <v>0</v>
      </c>
      <c r="Z3307" s="7">
        <v>44426</v>
      </c>
      <c r="AA33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7" s="35" t="str">
        <f>IFERROR(
                    _xlfn.XLOOKUP(Tabela1[[#This Row],[ID]],'Base_Solicitações MP'!B:B,'Base_Solicitações MP'!R:R),
                    "Não enviada")</f>
        <v>Não enviada</v>
      </c>
      <c r="AC3307" s="15" t="str">
        <f>_xlfn.CONCAT(Tabela1[[#This Row],[Município]],"/",Tabela1[[#This Row],[UF]])</f>
        <v>São Simão/SP</v>
      </c>
    </row>
    <row r="3308" spans="1:29" x14ac:dyDescent="0.25">
      <c r="A3308" s="14" t="s">
        <v>705</v>
      </c>
      <c r="B3308" s="2" t="s">
        <v>11151</v>
      </c>
      <c r="C3308" s="2" t="s">
        <v>14215</v>
      </c>
      <c r="D3308" s="3" t="s">
        <v>5880</v>
      </c>
      <c r="E3308" s="1">
        <v>34007</v>
      </c>
      <c r="F3308" s="1">
        <v>2014</v>
      </c>
      <c r="G3308" s="1">
        <v>1</v>
      </c>
      <c r="H3308" s="1" t="s">
        <v>2575</v>
      </c>
      <c r="I3308" s="1" t="s">
        <v>82</v>
      </c>
      <c r="J3308" s="1" t="s">
        <v>56</v>
      </c>
      <c r="K3308" s="1" t="str">
        <f>IF(Tabela1[[#This Row],[Situação da Obra]]="Inacabada - PC Técnica Concluída","Inacabada",Tabela1[[#This Row],[Situação da Obra]])</f>
        <v>Paralisada</v>
      </c>
      <c r="L3308" s="1" t="s">
        <v>204</v>
      </c>
      <c r="M3308" s="4">
        <v>44651</v>
      </c>
      <c r="N3308" s="5">
        <v>0.7651</v>
      </c>
      <c r="O3308" s="4">
        <v>45005</v>
      </c>
      <c r="P3308" s="1" t="s">
        <v>199</v>
      </c>
      <c r="Q3308" s="1" t="s">
        <v>1992</v>
      </c>
      <c r="R3308" s="1" t="s">
        <v>32</v>
      </c>
      <c r="S3308" s="1" t="s">
        <v>200</v>
      </c>
      <c r="T3308" s="1" t="s">
        <v>201</v>
      </c>
      <c r="U3308" s="6">
        <v>540225.81999999995</v>
      </c>
      <c r="V3308" s="6">
        <v>921282.22</v>
      </c>
      <c r="W3308" s="6">
        <v>0</v>
      </c>
      <c r="X3308" s="6">
        <v>921282.22</v>
      </c>
      <c r="Y3308" s="6">
        <v>5113.0200000000004</v>
      </c>
      <c r="Z3308" s="7">
        <v>45166</v>
      </c>
      <c r="AA33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8" s="35" t="str">
        <f>IFERROR(
                    _xlfn.XLOOKUP(Tabela1[[#This Row],[ID]],'Base_Solicitações MP'!B:B,'Base_Solicitações MP'!R:R),
                    "Não enviada")</f>
        <v>Diligência</v>
      </c>
      <c r="AC3308" s="15" t="str">
        <f>_xlfn.CONCAT(Tabela1[[#This Row],[Município]],"/",Tabela1[[#This Row],[UF]])</f>
        <v>Uauá/BA</v>
      </c>
    </row>
    <row r="3309" spans="1:29" x14ac:dyDescent="0.25">
      <c r="A3309" s="14" t="s">
        <v>705</v>
      </c>
      <c r="B3309" s="2" t="s">
        <v>11152</v>
      </c>
      <c r="C3309" s="2" t="s">
        <v>14216</v>
      </c>
      <c r="D3309" s="3" t="s">
        <v>5881</v>
      </c>
      <c r="E3309" s="1">
        <v>34035</v>
      </c>
      <c r="F3309" s="1">
        <v>2014</v>
      </c>
      <c r="G3309" s="1">
        <v>2</v>
      </c>
      <c r="H3309" s="1" t="s">
        <v>5882</v>
      </c>
      <c r="I3309" s="1" t="s">
        <v>28</v>
      </c>
      <c r="J3309" s="1" t="s">
        <v>29</v>
      </c>
      <c r="K3309" s="1" t="str">
        <f>IF(Tabela1[[#This Row],[Situação da Obra]]="Inacabada - PC Técnica Concluída","Inacabada",Tabela1[[#This Row],[Situação da Obra]])</f>
        <v>Inacabada</v>
      </c>
      <c r="L3309" s="1" t="s">
        <v>204</v>
      </c>
      <c r="M3309" s="4">
        <v>44915</v>
      </c>
      <c r="N3309" s="5">
        <v>0.99890000000000001</v>
      </c>
      <c r="O3309" s="4">
        <v>43746</v>
      </c>
      <c r="P3309" s="1" t="s">
        <v>199</v>
      </c>
      <c r="Q3309" s="1" t="s">
        <v>1992</v>
      </c>
      <c r="R3309" s="1" t="s">
        <v>32</v>
      </c>
      <c r="S3309" s="1" t="s">
        <v>205</v>
      </c>
      <c r="T3309" s="1" t="s">
        <v>201</v>
      </c>
      <c r="U3309" s="6">
        <v>956679.06</v>
      </c>
      <c r="V3309" s="6">
        <v>1020764.36</v>
      </c>
      <c r="W3309" s="6">
        <v>0</v>
      </c>
      <c r="X3309" s="6">
        <v>1020764.36</v>
      </c>
      <c r="Y3309" s="6">
        <v>179982.12</v>
      </c>
      <c r="Z3309" s="7">
        <v>43860</v>
      </c>
      <c r="AA33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9" s="35" t="str">
        <f>IFERROR(
                    _xlfn.XLOOKUP(Tabela1[[#This Row],[ID]],'Base_Solicitações MP'!B:B,'Base_Solicitações MP'!R:R),
                    "Não enviada")</f>
        <v>Não enviada</v>
      </c>
      <c r="AC3309" s="15" t="str">
        <f>_xlfn.CONCAT(Tabela1[[#This Row],[Município]],"/",Tabela1[[#This Row],[UF]])</f>
        <v>Aracoiaba/CE</v>
      </c>
    </row>
    <row r="3310" spans="1:29" x14ac:dyDescent="0.25">
      <c r="A3310" s="14" t="s">
        <v>705</v>
      </c>
      <c r="B3310" s="2" t="s">
        <v>11153</v>
      </c>
      <c r="C3310" s="2" t="s">
        <v>14217</v>
      </c>
      <c r="D3310" s="3" t="s">
        <v>5881</v>
      </c>
      <c r="E3310" s="1">
        <v>34035</v>
      </c>
      <c r="F3310" s="1">
        <v>2014</v>
      </c>
      <c r="G3310" s="1">
        <v>2</v>
      </c>
      <c r="H3310" s="1" t="s">
        <v>5882</v>
      </c>
      <c r="I3310" s="1" t="s">
        <v>28</v>
      </c>
      <c r="J3310" s="1" t="s">
        <v>29</v>
      </c>
      <c r="K3310" s="1" t="str">
        <f>IF(Tabela1[[#This Row],[Situação da Obra]]="Inacabada - PC Técnica Concluída","Inacabada",Tabela1[[#This Row],[Situação da Obra]])</f>
        <v>Inacabada</v>
      </c>
      <c r="L3310" s="1" t="s">
        <v>204</v>
      </c>
      <c r="M3310" s="4">
        <v>44915</v>
      </c>
      <c r="N3310" s="5">
        <v>0.99550000000000005</v>
      </c>
      <c r="O3310" s="4">
        <v>43787</v>
      </c>
      <c r="P3310" s="1" t="s">
        <v>199</v>
      </c>
      <c r="Q3310" s="1" t="s">
        <v>1992</v>
      </c>
      <c r="R3310" s="1" t="s">
        <v>32</v>
      </c>
      <c r="S3310" s="1" t="s">
        <v>205</v>
      </c>
      <c r="T3310" s="1" t="s">
        <v>201</v>
      </c>
      <c r="U3310" s="6">
        <v>956679.06</v>
      </c>
      <c r="V3310" s="6">
        <v>1020179.91</v>
      </c>
      <c r="W3310" s="6">
        <v>0</v>
      </c>
      <c r="X3310" s="6">
        <v>1020179.91</v>
      </c>
      <c r="Y3310" s="6">
        <v>179982.12</v>
      </c>
      <c r="Z3310" s="7">
        <v>43860</v>
      </c>
      <c r="AA33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0" s="35" t="str">
        <f>IFERROR(
                    _xlfn.XLOOKUP(Tabela1[[#This Row],[ID]],'Base_Solicitações MP'!B:B,'Base_Solicitações MP'!R:R),
                    "Não enviada")</f>
        <v>Não enviada</v>
      </c>
      <c r="AC3310" s="15" t="str">
        <f>_xlfn.CONCAT(Tabela1[[#This Row],[Município]],"/",Tabela1[[#This Row],[UF]])</f>
        <v>Aracoiaba/CE</v>
      </c>
    </row>
    <row r="3311" spans="1:29" x14ac:dyDescent="0.25">
      <c r="A3311" s="14" t="s">
        <v>705</v>
      </c>
      <c r="B3311" s="2" t="s">
        <v>11154</v>
      </c>
      <c r="C3311" s="2" t="s">
        <v>14218</v>
      </c>
      <c r="D3311" s="3" t="s">
        <v>5883</v>
      </c>
      <c r="E3311" s="1">
        <v>34110</v>
      </c>
      <c r="F3311" s="1">
        <v>2014</v>
      </c>
      <c r="G3311" s="1">
        <v>1</v>
      </c>
      <c r="H3311" s="1" t="s">
        <v>2804</v>
      </c>
      <c r="I3311" s="1" t="s">
        <v>28</v>
      </c>
      <c r="J3311" s="1" t="s">
        <v>29</v>
      </c>
      <c r="K3311" s="1" t="str">
        <f>IF(Tabela1[[#This Row],[Situação da Obra]]="Inacabada - PC Técnica Concluída","Inacabada",Tabela1[[#This Row],[Situação da Obra]])</f>
        <v>Inacabada</v>
      </c>
      <c r="L3311" s="1" t="s">
        <v>204</v>
      </c>
      <c r="M3311" s="4">
        <v>44915</v>
      </c>
      <c r="N3311" s="5">
        <v>0.38529999999999998</v>
      </c>
      <c r="O3311" s="4">
        <v>43556</v>
      </c>
      <c r="P3311" s="1" t="s">
        <v>199</v>
      </c>
      <c r="Q3311" s="1" t="s">
        <v>1992</v>
      </c>
      <c r="R3311" s="1" t="s">
        <v>32</v>
      </c>
      <c r="S3311" s="1" t="s">
        <v>205</v>
      </c>
      <c r="T3311" s="1" t="s">
        <v>201</v>
      </c>
      <c r="U3311" s="6">
        <v>1090601.6599999999</v>
      </c>
      <c r="V3311" s="6">
        <v>1021244.88</v>
      </c>
      <c r="W3311" s="6">
        <v>0</v>
      </c>
      <c r="X3311" s="6">
        <v>1021244.88</v>
      </c>
      <c r="Y3311" s="6">
        <v>0</v>
      </c>
      <c r="Z3311" s="7">
        <v>43550</v>
      </c>
      <c r="AA33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1" s="35" t="str">
        <f>IFERROR(
                    _xlfn.XLOOKUP(Tabela1[[#This Row],[ID]],'Base_Solicitações MP'!B:B,'Base_Solicitações MP'!R:R),
                    "Não enviada")</f>
        <v>Aguardando Análise FNDE</v>
      </c>
      <c r="AC3311" s="15" t="str">
        <f>_xlfn.CONCAT(Tabela1[[#This Row],[Município]],"/",Tabela1[[#This Row],[UF]])</f>
        <v>Granja/CE</v>
      </c>
    </row>
    <row r="3312" spans="1:29" x14ac:dyDescent="0.25">
      <c r="A3312" s="14" t="s">
        <v>705</v>
      </c>
      <c r="B3312" s="2" t="s">
        <v>7760</v>
      </c>
      <c r="C3312" s="2" t="s">
        <v>14219</v>
      </c>
      <c r="D3312" s="3" t="s">
        <v>5884</v>
      </c>
      <c r="E3312" s="1">
        <v>34735</v>
      </c>
      <c r="F3312" s="1">
        <v>2014</v>
      </c>
      <c r="G3312" s="1">
        <v>2</v>
      </c>
      <c r="H3312" s="1" t="s">
        <v>3145</v>
      </c>
      <c r="I3312" s="1" t="s">
        <v>44</v>
      </c>
      <c r="J3312" s="1" t="s">
        <v>56</v>
      </c>
      <c r="K3312" s="1" t="str">
        <f>IF(Tabela1[[#This Row],[Situação da Obra]]="Inacabada - PC Técnica Concluída","Inacabada",Tabela1[[#This Row],[Situação da Obra]])</f>
        <v>Paralisada</v>
      </c>
      <c r="L3312" s="1" t="s">
        <v>30</v>
      </c>
      <c r="M3312" s="4">
        <v>44392</v>
      </c>
      <c r="N3312" s="5">
        <v>0.36009999999999998</v>
      </c>
      <c r="O3312" s="4">
        <v>43998</v>
      </c>
      <c r="P3312" s="1" t="s">
        <v>199</v>
      </c>
      <c r="Q3312" s="1" t="s">
        <v>1992</v>
      </c>
      <c r="R3312" s="1" t="s">
        <v>32</v>
      </c>
      <c r="S3312" s="1" t="s">
        <v>205</v>
      </c>
      <c r="T3312" s="1" t="s">
        <v>201</v>
      </c>
      <c r="U3312" s="6">
        <v>1017638.59</v>
      </c>
      <c r="V3312" s="6">
        <v>1021869.45</v>
      </c>
      <c r="W3312" s="6">
        <v>0</v>
      </c>
      <c r="X3312" s="6">
        <v>1021869.45</v>
      </c>
      <c r="Y3312" s="6">
        <v>0</v>
      </c>
      <c r="Z3312" s="7">
        <v>45138</v>
      </c>
      <c r="AA33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2" s="35" t="str">
        <f>IFERROR(
                    _xlfn.XLOOKUP(Tabela1[[#This Row],[ID]],'Base_Solicitações MP'!B:B,'Base_Solicitações MP'!R:R),
                    "Não enviada")</f>
        <v>Diligência</v>
      </c>
      <c r="AC3312" s="15" t="str">
        <f>_xlfn.CONCAT(Tabela1[[#This Row],[Município]],"/",Tabela1[[#This Row],[UF]])</f>
        <v>Benedito Leite/MA</v>
      </c>
    </row>
    <row r="3313" spans="1:29" x14ac:dyDescent="0.25">
      <c r="A3313" s="14" t="s">
        <v>705</v>
      </c>
      <c r="B3313" s="2" t="s">
        <v>11155</v>
      </c>
      <c r="C3313" s="2" t="s">
        <v>14220</v>
      </c>
      <c r="D3313" s="3" t="s">
        <v>5885</v>
      </c>
      <c r="E3313" s="1">
        <v>34021</v>
      </c>
      <c r="F3313" s="1">
        <v>2014</v>
      </c>
      <c r="G3313" s="1">
        <v>1</v>
      </c>
      <c r="H3313" s="1" t="s">
        <v>2055</v>
      </c>
      <c r="I3313" s="1" t="s">
        <v>37</v>
      </c>
      <c r="J3313" s="1" t="s">
        <v>29</v>
      </c>
      <c r="K3313" s="1" t="str">
        <f>IF(Tabela1[[#This Row],[Situação da Obra]]="Inacabada - PC Técnica Concluída","Inacabada",Tabela1[[#This Row],[Situação da Obra]])</f>
        <v>Inacabada</v>
      </c>
      <c r="L3313" s="1" t="s">
        <v>204</v>
      </c>
      <c r="M3313" s="4">
        <v>44915</v>
      </c>
      <c r="N3313" s="5">
        <v>0</v>
      </c>
      <c r="O3313" s="4"/>
      <c r="P3313" s="1" t="s">
        <v>199</v>
      </c>
      <c r="Q3313" s="1" t="s">
        <v>1992</v>
      </c>
      <c r="R3313" s="1" t="s">
        <v>32</v>
      </c>
      <c r="S3313" s="1" t="s">
        <v>223</v>
      </c>
      <c r="T3313" s="1" t="s">
        <v>201</v>
      </c>
      <c r="U3313" s="6" t="s">
        <v>41</v>
      </c>
      <c r="V3313" s="6">
        <v>244176.51</v>
      </c>
      <c r="W3313" s="6">
        <v>0</v>
      </c>
      <c r="X3313" s="6">
        <v>244176.51</v>
      </c>
      <c r="Y3313" s="6" t="s">
        <v>41</v>
      </c>
      <c r="Z3313" s="7">
        <v>43483</v>
      </c>
      <c r="AA33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3" s="35" t="str">
        <f>IFERROR(
                    _xlfn.XLOOKUP(Tabela1[[#This Row],[ID]],'Base_Solicitações MP'!B:B,'Base_Solicitações MP'!R:R),
                    "Não enviada")</f>
        <v>Em Cadastramento</v>
      </c>
      <c r="AC3313" s="15" t="str">
        <f>_xlfn.CONCAT(Tabela1[[#This Row],[Município]],"/",Tabela1[[#This Row],[UF]])</f>
        <v>Luzilândia/PI</v>
      </c>
    </row>
    <row r="3314" spans="1:29" x14ac:dyDescent="0.25">
      <c r="A3314" s="14" t="s">
        <v>24</v>
      </c>
      <c r="B3314" s="2" t="s">
        <v>11156</v>
      </c>
      <c r="C3314" s="2" t="s">
        <v>25</v>
      </c>
      <c r="D3314" s="3" t="s">
        <v>5886</v>
      </c>
      <c r="E3314" s="1">
        <v>702415</v>
      </c>
      <c r="F3314" s="1">
        <v>2010</v>
      </c>
      <c r="G3314" s="1">
        <v>4</v>
      </c>
      <c r="H3314" s="1" t="s">
        <v>5887</v>
      </c>
      <c r="I3314" s="1" t="s">
        <v>160</v>
      </c>
      <c r="J3314" s="1" t="s">
        <v>40</v>
      </c>
      <c r="K3314" s="1" t="str">
        <f>IF(Tabela1[[#This Row],[Situação da Obra]]="Inacabada - PC Técnica Concluída","Inacabada",Tabela1[[#This Row],[Situação da Obra]])</f>
        <v>Inacabada</v>
      </c>
      <c r="L3314" s="1" t="s">
        <v>30</v>
      </c>
      <c r="M3314" s="4">
        <v>45044</v>
      </c>
      <c r="N3314" s="5">
        <v>0.73809999999999998</v>
      </c>
      <c r="O3314" s="4">
        <v>44615</v>
      </c>
      <c r="P3314" s="1" t="s">
        <v>167</v>
      </c>
      <c r="Q3314" s="1" t="s">
        <v>25</v>
      </c>
      <c r="R3314" s="1" t="s">
        <v>168</v>
      </c>
      <c r="S3314" s="1" t="s">
        <v>175</v>
      </c>
      <c r="T3314" s="1" t="s">
        <v>176</v>
      </c>
      <c r="U3314" s="6">
        <v>8703801.4299999997</v>
      </c>
      <c r="V3314" s="6">
        <v>3724398.4474999998</v>
      </c>
      <c r="W3314" s="6">
        <v>37620.1875</v>
      </c>
      <c r="X3314" s="6">
        <v>3762018.64</v>
      </c>
      <c r="Y3314" s="6" t="s">
        <v>41</v>
      </c>
      <c r="Z3314" s="7">
        <v>45026</v>
      </c>
      <c r="AA33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4" s="35" t="str">
        <f>IFERROR(
                    _xlfn.XLOOKUP(Tabela1[[#This Row],[ID]],'Base_Solicitações MP'!B:B,'Base_Solicitações MP'!R:R),
                    "Não enviada")</f>
        <v>Não enviada</v>
      </c>
      <c r="AC3314" s="15" t="str">
        <f>_xlfn.CONCAT(Tabela1[[#This Row],[Município]],"/",Tabela1[[#This Row],[UF]])</f>
        <v>Cabrobó/PE</v>
      </c>
    </row>
    <row r="3315" spans="1:29" x14ac:dyDescent="0.25">
      <c r="A3315" s="14" t="s">
        <v>705</v>
      </c>
      <c r="B3315" s="2" t="s">
        <v>11157</v>
      </c>
      <c r="C3315" s="2" t="s">
        <v>14221</v>
      </c>
      <c r="D3315" s="3" t="s">
        <v>5888</v>
      </c>
      <c r="E3315" s="1">
        <v>32561</v>
      </c>
      <c r="F3315" s="1">
        <v>2014</v>
      </c>
      <c r="G3315" s="1">
        <v>10</v>
      </c>
      <c r="H3315" s="1" t="s">
        <v>3895</v>
      </c>
      <c r="I3315" s="1" t="s">
        <v>28</v>
      </c>
      <c r="J3315" s="1" t="s">
        <v>56</v>
      </c>
      <c r="K3315" s="1" t="str">
        <f>IF(Tabela1[[#This Row],[Situação da Obra]]="Inacabada - PC Técnica Concluída","Inacabada",Tabela1[[#This Row],[Situação da Obra]])</f>
        <v>Paralisada</v>
      </c>
      <c r="L3315" s="1" t="s">
        <v>30</v>
      </c>
      <c r="M3315" s="4">
        <v>44619</v>
      </c>
      <c r="N3315" s="5">
        <v>0.3901</v>
      </c>
      <c r="O3315" s="4">
        <v>44837</v>
      </c>
      <c r="P3315" s="1" t="s">
        <v>199</v>
      </c>
      <c r="Q3315" s="1" t="s">
        <v>1992</v>
      </c>
      <c r="R3315" s="1" t="s">
        <v>168</v>
      </c>
      <c r="S3315" s="1" t="s">
        <v>190</v>
      </c>
      <c r="T3315" s="1" t="s">
        <v>201</v>
      </c>
      <c r="U3315" s="6">
        <v>5743463.46</v>
      </c>
      <c r="V3315" s="6">
        <v>5401450.8099999996</v>
      </c>
      <c r="W3315" s="6">
        <v>0</v>
      </c>
      <c r="X3315" s="6">
        <v>5401450.8099999996</v>
      </c>
      <c r="Y3315" s="6">
        <v>6436175.2699999996</v>
      </c>
      <c r="Z3315" s="7">
        <v>45219</v>
      </c>
      <c r="AA33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5" s="35" t="str">
        <f>IFERROR(
                    _xlfn.XLOOKUP(Tabela1[[#This Row],[ID]],'Base_Solicitações MP'!B:B,'Base_Solicitações MP'!R:R),
                    "Não enviada")</f>
        <v>Aguardando Análise FNDE</v>
      </c>
      <c r="AC3315" s="15" t="str">
        <f>_xlfn.CONCAT(Tabela1[[#This Row],[Município]],"/",Tabela1[[#This Row],[UF]])</f>
        <v>Fortaleza/CE</v>
      </c>
    </row>
    <row r="3316" spans="1:29" x14ac:dyDescent="0.25">
      <c r="A3316" s="14" t="s">
        <v>705</v>
      </c>
      <c r="B3316" s="2" t="s">
        <v>11158</v>
      </c>
      <c r="C3316" s="2" t="s">
        <v>14222</v>
      </c>
      <c r="D3316" s="3" t="s">
        <v>5889</v>
      </c>
      <c r="E3316" s="1">
        <v>74941</v>
      </c>
      <c r="F3316" s="1">
        <v>2016</v>
      </c>
      <c r="G3316" s="1">
        <v>1</v>
      </c>
      <c r="H3316" s="1" t="s">
        <v>5890</v>
      </c>
      <c r="I3316" s="1" t="s">
        <v>188</v>
      </c>
      <c r="J3316" s="1" t="s">
        <v>40</v>
      </c>
      <c r="K3316" s="1" t="str">
        <f>IF(Tabela1[[#This Row],[Situação da Obra]]="Inacabada - PC Técnica Concluída","Inacabada",Tabela1[[#This Row],[Situação da Obra]])</f>
        <v>Inacabada</v>
      </c>
      <c r="L3316" s="1" t="s">
        <v>30</v>
      </c>
      <c r="M3316" s="4">
        <v>44487</v>
      </c>
      <c r="N3316" s="5">
        <v>0.49270000000000003</v>
      </c>
      <c r="O3316" s="4">
        <v>44483</v>
      </c>
      <c r="P3316" s="1" t="s">
        <v>265</v>
      </c>
      <c r="Q3316" s="1" t="s">
        <v>174</v>
      </c>
      <c r="R3316" s="1" t="s">
        <v>32</v>
      </c>
      <c r="S3316" s="1" t="s">
        <v>716</v>
      </c>
      <c r="T3316" s="1" t="s">
        <v>712</v>
      </c>
      <c r="U3316" s="6">
        <v>537332.96</v>
      </c>
      <c r="V3316" s="6">
        <v>509991.44</v>
      </c>
      <c r="W3316" s="6">
        <v>0</v>
      </c>
      <c r="X3316" s="6">
        <v>509991.44</v>
      </c>
      <c r="Y3316" s="6">
        <v>0</v>
      </c>
      <c r="Z3316" s="7">
        <v>44469</v>
      </c>
      <c r="AA33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6" s="35" t="str">
        <f>IFERROR(
                    _xlfn.XLOOKUP(Tabela1[[#This Row],[ID]],'Base_Solicitações MP'!B:B,'Base_Solicitações MP'!R:R),
                    "Não enviada")</f>
        <v>Diligência</v>
      </c>
      <c r="AC3316" s="15" t="str">
        <f>_xlfn.CONCAT(Tabela1[[#This Row],[Município]],"/",Tabela1[[#This Row],[UF]])</f>
        <v>Nova América da Colina/PR</v>
      </c>
    </row>
    <row r="3317" spans="1:29" x14ac:dyDescent="0.25">
      <c r="A3317" s="14" t="s">
        <v>705</v>
      </c>
      <c r="B3317" s="2" t="s">
        <v>11159</v>
      </c>
      <c r="C3317" s="2" t="s">
        <v>14223</v>
      </c>
      <c r="D3317" s="3" t="s">
        <v>5891</v>
      </c>
      <c r="E3317" s="1">
        <v>32707</v>
      </c>
      <c r="F3317" s="1">
        <v>2014</v>
      </c>
      <c r="G3317" s="1">
        <v>1</v>
      </c>
      <c r="H3317" s="1" t="s">
        <v>5892</v>
      </c>
      <c r="I3317" s="1" t="s">
        <v>188</v>
      </c>
      <c r="J3317" s="1" t="s">
        <v>56</v>
      </c>
      <c r="K3317" s="1" t="str">
        <f>IF(Tabela1[[#This Row],[Situação da Obra]]="Inacabada - PC Técnica Concluída","Inacabada",Tabela1[[#This Row],[Situação da Obra]])</f>
        <v>Paralisada</v>
      </c>
      <c r="L3317" s="1" t="s">
        <v>30</v>
      </c>
      <c r="M3317" s="4">
        <v>45036</v>
      </c>
      <c r="N3317" s="5">
        <v>0.95469999999999999</v>
      </c>
      <c r="O3317" s="4">
        <v>45038</v>
      </c>
      <c r="P3317" s="1" t="s">
        <v>31</v>
      </c>
      <c r="Q3317" s="1" t="s">
        <v>174</v>
      </c>
      <c r="R3317" s="1" t="s">
        <v>32</v>
      </c>
      <c r="S3317" s="1" t="s">
        <v>57</v>
      </c>
      <c r="T3317" s="1" t="s">
        <v>34</v>
      </c>
      <c r="U3317" s="6">
        <v>195431.39</v>
      </c>
      <c r="V3317" s="6">
        <v>1927667.98</v>
      </c>
      <c r="W3317" s="6">
        <v>0</v>
      </c>
      <c r="X3317" s="6">
        <v>1927667.98</v>
      </c>
      <c r="Y3317" s="6">
        <v>295471.37</v>
      </c>
      <c r="Z3317" s="7">
        <v>45099</v>
      </c>
      <c r="AA33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7" s="35" t="str">
        <f>IFERROR(
                    _xlfn.XLOOKUP(Tabela1[[#This Row],[ID]],'Base_Solicitações MP'!B:B,'Base_Solicitações MP'!R:R),
                    "Não enviada")</f>
        <v>Não enviada</v>
      </c>
      <c r="AC3317" s="15" t="str">
        <f>_xlfn.CONCAT(Tabela1[[#This Row],[Município]],"/",Tabela1[[#This Row],[UF]])</f>
        <v>São Pedro do Ivaí/PR</v>
      </c>
    </row>
    <row r="3318" spans="1:29" x14ac:dyDescent="0.25">
      <c r="A3318" s="14" t="s">
        <v>705</v>
      </c>
      <c r="B3318" s="2" t="s">
        <v>11160</v>
      </c>
      <c r="C3318" s="2" t="s">
        <v>14224</v>
      </c>
      <c r="D3318" s="3" t="s">
        <v>5893</v>
      </c>
      <c r="E3318" s="1">
        <v>32759</v>
      </c>
      <c r="F3318" s="1">
        <v>2014</v>
      </c>
      <c r="G3318" s="1">
        <v>1</v>
      </c>
      <c r="H3318" s="1" t="s">
        <v>5848</v>
      </c>
      <c r="I3318" s="1" t="s">
        <v>212</v>
      </c>
      <c r="J3318" s="1" t="s">
        <v>29</v>
      </c>
      <c r="K3318" s="1" t="str">
        <f>IF(Tabela1[[#This Row],[Situação da Obra]]="Inacabada - PC Técnica Concluída","Inacabada",Tabela1[[#This Row],[Situação da Obra]])</f>
        <v>Inacabada</v>
      </c>
      <c r="L3318" s="1" t="s">
        <v>204</v>
      </c>
      <c r="M3318" s="4">
        <v>44915</v>
      </c>
      <c r="N3318" s="5">
        <v>0.28120000000000001</v>
      </c>
      <c r="O3318" s="4">
        <v>44123</v>
      </c>
      <c r="P3318" s="1" t="s">
        <v>199</v>
      </c>
      <c r="Q3318" s="1" t="s">
        <v>1992</v>
      </c>
      <c r="R3318" s="1" t="s">
        <v>32</v>
      </c>
      <c r="S3318" s="1" t="s">
        <v>200</v>
      </c>
      <c r="T3318" s="1" t="s">
        <v>201</v>
      </c>
      <c r="U3318" s="6">
        <v>754806.04</v>
      </c>
      <c r="V3318" s="6">
        <v>942647.89</v>
      </c>
      <c r="W3318" s="6">
        <v>0</v>
      </c>
      <c r="X3318" s="6">
        <v>942647.89</v>
      </c>
      <c r="Y3318" s="6">
        <v>440.77</v>
      </c>
      <c r="Z3318" s="7">
        <v>44469</v>
      </c>
      <c r="AA33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8" s="35" t="str">
        <f>IFERROR(
                    _xlfn.XLOOKUP(Tabela1[[#This Row],[ID]],'Base_Solicitações MP'!B:B,'Base_Solicitações MP'!R:R),
                    "Não enviada")</f>
        <v>Não enviada</v>
      </c>
      <c r="AC3318" s="15" t="str">
        <f>_xlfn.CONCAT(Tabela1[[#This Row],[Município]],"/",Tabela1[[#This Row],[UF]])</f>
        <v>Amaturá/AM</v>
      </c>
    </row>
    <row r="3319" spans="1:29" x14ac:dyDescent="0.25">
      <c r="A3319" s="14" t="s">
        <v>705</v>
      </c>
      <c r="B3319" s="2" t="s">
        <v>11161</v>
      </c>
      <c r="C3319" s="2" t="s">
        <v>14225</v>
      </c>
      <c r="D3319" s="3" t="s">
        <v>5894</v>
      </c>
      <c r="E3319" s="1">
        <v>32760</v>
      </c>
      <c r="F3319" s="1">
        <v>2014</v>
      </c>
      <c r="G3319" s="1">
        <v>1</v>
      </c>
      <c r="H3319" s="1" t="s">
        <v>5848</v>
      </c>
      <c r="I3319" s="1" t="s">
        <v>212</v>
      </c>
      <c r="J3319" s="1" t="s">
        <v>29</v>
      </c>
      <c r="K3319" s="1" t="str">
        <f>IF(Tabela1[[#This Row],[Situação da Obra]]="Inacabada - PC Técnica Concluída","Inacabada",Tabela1[[#This Row],[Situação da Obra]])</f>
        <v>Inacabada</v>
      </c>
      <c r="L3319" s="1" t="s">
        <v>209</v>
      </c>
      <c r="M3319" s="4">
        <v>44915</v>
      </c>
      <c r="N3319" s="5">
        <v>0.34520000000000001</v>
      </c>
      <c r="O3319" s="4">
        <v>44123</v>
      </c>
      <c r="P3319" s="1" t="s">
        <v>199</v>
      </c>
      <c r="Q3319" s="1" t="s">
        <v>1992</v>
      </c>
      <c r="R3319" s="1" t="s">
        <v>32</v>
      </c>
      <c r="S3319" s="1" t="s">
        <v>200</v>
      </c>
      <c r="T3319" s="1" t="s">
        <v>201</v>
      </c>
      <c r="U3319" s="6">
        <v>754552.6</v>
      </c>
      <c r="V3319" s="6">
        <v>942205.37</v>
      </c>
      <c r="W3319" s="6">
        <v>0</v>
      </c>
      <c r="X3319" s="6">
        <v>942205.37</v>
      </c>
      <c r="Y3319" s="6">
        <v>3853.25</v>
      </c>
      <c r="Z3319" s="7">
        <v>44377</v>
      </c>
      <c r="AA33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9" s="35" t="str">
        <f>IFERROR(
                    _xlfn.XLOOKUP(Tabela1[[#This Row],[ID]],'Base_Solicitações MP'!B:B,'Base_Solicitações MP'!R:R),
                    "Não enviada")</f>
        <v>Não enviada</v>
      </c>
      <c r="AC3319" s="15" t="str">
        <f>_xlfn.CONCAT(Tabela1[[#This Row],[Município]],"/",Tabela1[[#This Row],[UF]])</f>
        <v>Amaturá/AM</v>
      </c>
    </row>
    <row r="3320" spans="1:29" x14ac:dyDescent="0.25">
      <c r="A3320" s="14" t="s">
        <v>705</v>
      </c>
      <c r="B3320" s="2" t="s">
        <v>11162</v>
      </c>
      <c r="C3320" s="2" t="s">
        <v>14226</v>
      </c>
      <c r="D3320" s="3" t="s">
        <v>5895</v>
      </c>
      <c r="E3320" s="1">
        <v>32762</v>
      </c>
      <c r="F3320" s="1">
        <v>2014</v>
      </c>
      <c r="G3320" s="1">
        <v>2</v>
      </c>
      <c r="H3320" s="1" t="s">
        <v>2394</v>
      </c>
      <c r="I3320" s="1" t="s">
        <v>212</v>
      </c>
      <c r="J3320" s="1" t="s">
        <v>29</v>
      </c>
      <c r="K3320" s="1" t="str">
        <f>IF(Tabela1[[#This Row],[Situação da Obra]]="Inacabada - PC Técnica Concluída","Inacabada",Tabela1[[#This Row],[Situação da Obra]])</f>
        <v>Inacabada</v>
      </c>
      <c r="L3320" s="1" t="s">
        <v>209</v>
      </c>
      <c r="M3320" s="4">
        <v>44915</v>
      </c>
      <c r="N3320" s="5">
        <v>9.6000000000000002E-2</v>
      </c>
      <c r="O3320" s="4">
        <v>42944</v>
      </c>
      <c r="P3320" s="1" t="s">
        <v>199</v>
      </c>
      <c r="Q3320" s="1" t="s">
        <v>1992</v>
      </c>
      <c r="R3320" s="1" t="s">
        <v>32</v>
      </c>
      <c r="S3320" s="1" t="s">
        <v>200</v>
      </c>
      <c r="T3320" s="1" t="s">
        <v>201</v>
      </c>
      <c r="U3320" s="6">
        <v>942107.25</v>
      </c>
      <c r="V3320" s="6">
        <v>942321.8</v>
      </c>
      <c r="W3320" s="6">
        <v>0</v>
      </c>
      <c r="X3320" s="6">
        <v>942321.8</v>
      </c>
      <c r="Y3320" s="6">
        <v>0</v>
      </c>
      <c r="Z3320" s="7">
        <v>42947</v>
      </c>
      <c r="AA33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0" s="35" t="str">
        <f>IFERROR(
                    _xlfn.XLOOKUP(Tabela1[[#This Row],[ID]],'Base_Solicitações MP'!B:B,'Base_Solicitações MP'!R:R),
                    "Não enviada")</f>
        <v>Não enviada</v>
      </c>
      <c r="AC3320" s="15" t="str">
        <f>_xlfn.CONCAT(Tabela1[[#This Row],[Município]],"/",Tabela1[[#This Row],[UF]])</f>
        <v>Jutaí/AM</v>
      </c>
    </row>
    <row r="3321" spans="1:29" x14ac:dyDescent="0.25">
      <c r="A3321" s="14" t="s">
        <v>705</v>
      </c>
      <c r="B3321" s="2" t="s">
        <v>11163</v>
      </c>
      <c r="C3321" s="2" t="s">
        <v>14227</v>
      </c>
      <c r="D3321" s="3" t="s">
        <v>5895</v>
      </c>
      <c r="E3321" s="1">
        <v>32762</v>
      </c>
      <c r="F3321" s="1">
        <v>2014</v>
      </c>
      <c r="G3321" s="1">
        <v>2</v>
      </c>
      <c r="H3321" s="1" t="s">
        <v>2394</v>
      </c>
      <c r="I3321" s="1" t="s">
        <v>212</v>
      </c>
      <c r="J3321" s="1" t="s">
        <v>29</v>
      </c>
      <c r="K3321" s="1" t="str">
        <f>IF(Tabela1[[#This Row],[Situação da Obra]]="Inacabada - PC Técnica Concluída","Inacabada",Tabela1[[#This Row],[Situação da Obra]])</f>
        <v>Inacabada</v>
      </c>
      <c r="L3321" s="1" t="s">
        <v>209</v>
      </c>
      <c r="M3321" s="4">
        <v>44915</v>
      </c>
      <c r="N3321" s="5">
        <v>2.6700000000000002E-2</v>
      </c>
      <c r="O3321" s="4">
        <v>42585</v>
      </c>
      <c r="P3321" s="1" t="s">
        <v>199</v>
      </c>
      <c r="Q3321" s="1" t="s">
        <v>1992</v>
      </c>
      <c r="R3321" s="1" t="s">
        <v>32</v>
      </c>
      <c r="S3321" s="1" t="s">
        <v>200</v>
      </c>
      <c r="T3321" s="1" t="s">
        <v>201</v>
      </c>
      <c r="U3321" s="6">
        <v>942107.25</v>
      </c>
      <c r="V3321" s="6">
        <v>942321.8</v>
      </c>
      <c r="W3321" s="6">
        <v>0</v>
      </c>
      <c r="X3321" s="6">
        <v>942321.8</v>
      </c>
      <c r="Y3321" s="6">
        <v>0</v>
      </c>
      <c r="Z3321" s="7">
        <v>42947</v>
      </c>
      <c r="AA33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1" s="35" t="str">
        <f>IFERROR(
                    _xlfn.XLOOKUP(Tabela1[[#This Row],[ID]],'Base_Solicitações MP'!B:B,'Base_Solicitações MP'!R:R),
                    "Não enviada")</f>
        <v>Não enviada</v>
      </c>
      <c r="AC3321" s="15" t="str">
        <f>_xlfn.CONCAT(Tabela1[[#This Row],[Município]],"/",Tabela1[[#This Row],[UF]])</f>
        <v>Jutaí/AM</v>
      </c>
    </row>
    <row r="3322" spans="1:29" x14ac:dyDescent="0.25">
      <c r="A3322" s="14" t="s">
        <v>705</v>
      </c>
      <c r="B3322" s="2" t="s">
        <v>11164</v>
      </c>
      <c r="C3322" s="2" t="s">
        <v>14228</v>
      </c>
      <c r="D3322" s="3" t="s">
        <v>5896</v>
      </c>
      <c r="E3322" s="1">
        <v>32761</v>
      </c>
      <c r="F3322" s="1">
        <v>2014</v>
      </c>
      <c r="G3322" s="1">
        <v>4</v>
      </c>
      <c r="H3322" s="1" t="s">
        <v>2394</v>
      </c>
      <c r="I3322" s="1" t="s">
        <v>212</v>
      </c>
      <c r="J3322" s="1" t="s">
        <v>29</v>
      </c>
      <c r="K3322" s="1" t="str">
        <f>IF(Tabela1[[#This Row],[Situação da Obra]]="Inacabada - PC Técnica Concluída","Inacabada",Tabela1[[#This Row],[Situação da Obra]])</f>
        <v>Inacabada</v>
      </c>
      <c r="L3322" s="1" t="s">
        <v>204</v>
      </c>
      <c r="M3322" s="4">
        <v>44915</v>
      </c>
      <c r="N3322" s="5">
        <v>0.16769999999999999</v>
      </c>
      <c r="O3322" s="4">
        <v>42944</v>
      </c>
      <c r="P3322" s="1" t="s">
        <v>199</v>
      </c>
      <c r="Q3322" s="1" t="s">
        <v>1992</v>
      </c>
      <c r="R3322" s="1" t="s">
        <v>32</v>
      </c>
      <c r="S3322" s="1" t="s">
        <v>200</v>
      </c>
      <c r="T3322" s="1" t="s">
        <v>201</v>
      </c>
      <c r="U3322" s="6">
        <v>942107.25</v>
      </c>
      <c r="V3322" s="6">
        <v>942321.8</v>
      </c>
      <c r="W3322" s="6">
        <v>0</v>
      </c>
      <c r="X3322" s="6">
        <v>942321.8</v>
      </c>
      <c r="Y3322" s="6">
        <v>29156.66</v>
      </c>
      <c r="Z3322" s="7">
        <v>43049</v>
      </c>
      <c r="AA33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2" s="35" t="str">
        <f>IFERROR(
                    _xlfn.XLOOKUP(Tabela1[[#This Row],[ID]],'Base_Solicitações MP'!B:B,'Base_Solicitações MP'!R:R),
                    "Não enviada")</f>
        <v>Não enviada</v>
      </c>
      <c r="AC3322" s="15" t="str">
        <f>_xlfn.CONCAT(Tabela1[[#This Row],[Município]],"/",Tabela1[[#This Row],[UF]])</f>
        <v>Jutaí/AM</v>
      </c>
    </row>
    <row r="3323" spans="1:29" x14ac:dyDescent="0.25">
      <c r="A3323" s="14" t="s">
        <v>705</v>
      </c>
      <c r="B3323" s="2" t="s">
        <v>11165</v>
      </c>
      <c r="C3323" s="2" t="s">
        <v>14229</v>
      </c>
      <c r="D3323" s="3" t="s">
        <v>5896</v>
      </c>
      <c r="E3323" s="1">
        <v>32761</v>
      </c>
      <c r="F3323" s="1">
        <v>2014</v>
      </c>
      <c r="G3323" s="1">
        <v>4</v>
      </c>
      <c r="H3323" s="1" t="s">
        <v>2394</v>
      </c>
      <c r="I3323" s="1" t="s">
        <v>212</v>
      </c>
      <c r="J3323" s="1" t="s">
        <v>29</v>
      </c>
      <c r="K3323" s="1" t="str">
        <f>IF(Tabela1[[#This Row],[Situação da Obra]]="Inacabada - PC Técnica Concluída","Inacabada",Tabela1[[#This Row],[Situação da Obra]])</f>
        <v>Inacabada</v>
      </c>
      <c r="L3323" s="1" t="s">
        <v>204</v>
      </c>
      <c r="M3323" s="4">
        <v>44915</v>
      </c>
      <c r="N3323" s="5">
        <v>0.1178</v>
      </c>
      <c r="O3323" s="4">
        <v>42944</v>
      </c>
      <c r="P3323" s="1" t="s">
        <v>199</v>
      </c>
      <c r="Q3323" s="1" t="s">
        <v>1992</v>
      </c>
      <c r="R3323" s="1" t="s">
        <v>32</v>
      </c>
      <c r="S3323" s="1" t="s">
        <v>200</v>
      </c>
      <c r="T3323" s="1" t="s">
        <v>201</v>
      </c>
      <c r="U3323" s="6">
        <v>942107.25</v>
      </c>
      <c r="V3323" s="6">
        <v>942321.8</v>
      </c>
      <c r="W3323" s="6">
        <v>0</v>
      </c>
      <c r="X3323" s="6">
        <v>942321.8</v>
      </c>
      <c r="Y3323" s="6">
        <v>29156.66</v>
      </c>
      <c r="Z3323" s="7">
        <v>43049</v>
      </c>
      <c r="AA33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3" s="35" t="str">
        <f>IFERROR(
                    _xlfn.XLOOKUP(Tabela1[[#This Row],[ID]],'Base_Solicitações MP'!B:B,'Base_Solicitações MP'!R:R),
                    "Não enviada")</f>
        <v>Não enviada</v>
      </c>
      <c r="AC3323" s="15" t="str">
        <f>_xlfn.CONCAT(Tabela1[[#This Row],[Município]],"/",Tabela1[[#This Row],[UF]])</f>
        <v>Jutaí/AM</v>
      </c>
    </row>
    <row r="3324" spans="1:29" x14ac:dyDescent="0.25">
      <c r="A3324" s="14" t="s">
        <v>705</v>
      </c>
      <c r="B3324" s="2" t="s">
        <v>11166</v>
      </c>
      <c r="C3324" s="2" t="s">
        <v>14230</v>
      </c>
      <c r="D3324" s="3" t="s">
        <v>5896</v>
      </c>
      <c r="E3324" s="1">
        <v>32761</v>
      </c>
      <c r="F3324" s="1">
        <v>2014</v>
      </c>
      <c r="G3324" s="1">
        <v>4</v>
      </c>
      <c r="H3324" s="1" t="s">
        <v>2394</v>
      </c>
      <c r="I3324" s="1" t="s">
        <v>212</v>
      </c>
      <c r="J3324" s="1" t="s">
        <v>29</v>
      </c>
      <c r="K3324" s="1" t="str">
        <f>IF(Tabela1[[#This Row],[Situação da Obra]]="Inacabada - PC Técnica Concluída","Inacabada",Tabela1[[#This Row],[Situação da Obra]])</f>
        <v>Inacabada</v>
      </c>
      <c r="L3324" s="1" t="s">
        <v>204</v>
      </c>
      <c r="M3324" s="4">
        <v>44915</v>
      </c>
      <c r="N3324" s="5">
        <v>6.8900000000000003E-2</v>
      </c>
      <c r="O3324" s="4">
        <v>42944</v>
      </c>
      <c r="P3324" s="1" t="s">
        <v>199</v>
      </c>
      <c r="Q3324" s="1" t="s">
        <v>1992</v>
      </c>
      <c r="R3324" s="1" t="s">
        <v>32</v>
      </c>
      <c r="S3324" s="1" t="s">
        <v>223</v>
      </c>
      <c r="T3324" s="1" t="s">
        <v>201</v>
      </c>
      <c r="U3324" s="6">
        <v>242189.55</v>
      </c>
      <c r="V3324" s="6">
        <v>242316.92</v>
      </c>
      <c r="W3324" s="6">
        <v>0</v>
      </c>
      <c r="X3324" s="6">
        <v>242316.92</v>
      </c>
      <c r="Y3324" s="6">
        <v>29156.66</v>
      </c>
      <c r="Z3324" s="7">
        <v>43049</v>
      </c>
      <c r="AA33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4" s="35" t="str">
        <f>IFERROR(
                    _xlfn.XLOOKUP(Tabela1[[#This Row],[ID]],'Base_Solicitações MP'!B:B,'Base_Solicitações MP'!R:R),
                    "Não enviada")</f>
        <v>Não enviada</v>
      </c>
      <c r="AC3324" s="15" t="str">
        <f>_xlfn.CONCAT(Tabela1[[#This Row],[Município]],"/",Tabela1[[#This Row],[UF]])</f>
        <v>Jutaí/AM</v>
      </c>
    </row>
    <row r="3325" spans="1:29" x14ac:dyDescent="0.25">
      <c r="A3325" s="14" t="s">
        <v>705</v>
      </c>
      <c r="B3325" s="2" t="s">
        <v>11167</v>
      </c>
      <c r="C3325" s="2" t="s">
        <v>14231</v>
      </c>
      <c r="D3325" s="3" t="s">
        <v>5896</v>
      </c>
      <c r="E3325" s="1">
        <v>32761</v>
      </c>
      <c r="F3325" s="1">
        <v>2014</v>
      </c>
      <c r="G3325" s="1">
        <v>4</v>
      </c>
      <c r="H3325" s="1" t="s">
        <v>2394</v>
      </c>
      <c r="I3325" s="1" t="s">
        <v>212</v>
      </c>
      <c r="J3325" s="1" t="s">
        <v>29</v>
      </c>
      <c r="K3325" s="1" t="str">
        <f>IF(Tabela1[[#This Row],[Situação da Obra]]="Inacabada - PC Técnica Concluída","Inacabada",Tabela1[[#This Row],[Situação da Obra]])</f>
        <v>Inacabada</v>
      </c>
      <c r="L3325" s="1" t="s">
        <v>204</v>
      </c>
      <c r="M3325" s="4">
        <v>44915</v>
      </c>
      <c r="N3325" s="5">
        <v>0.1176</v>
      </c>
      <c r="O3325" s="4">
        <v>42943</v>
      </c>
      <c r="P3325" s="1" t="s">
        <v>199</v>
      </c>
      <c r="Q3325" s="1" t="s">
        <v>1992</v>
      </c>
      <c r="R3325" s="1" t="s">
        <v>32</v>
      </c>
      <c r="S3325" s="1" t="s">
        <v>205</v>
      </c>
      <c r="T3325" s="1" t="s">
        <v>201</v>
      </c>
      <c r="U3325" s="6">
        <v>1020691.5</v>
      </c>
      <c r="V3325" s="6">
        <v>1020714.85</v>
      </c>
      <c r="W3325" s="6">
        <v>0</v>
      </c>
      <c r="X3325" s="6">
        <v>1020714.85</v>
      </c>
      <c r="Y3325" s="6">
        <v>29156.66</v>
      </c>
      <c r="Z3325" s="7">
        <v>43049</v>
      </c>
      <c r="AA33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5" s="35" t="str">
        <f>IFERROR(
                    _xlfn.XLOOKUP(Tabela1[[#This Row],[ID]],'Base_Solicitações MP'!B:B,'Base_Solicitações MP'!R:R),
                    "Não enviada")</f>
        <v>Não enviada</v>
      </c>
      <c r="AC3325" s="15" t="str">
        <f>_xlfn.CONCAT(Tabela1[[#This Row],[Município]],"/",Tabela1[[#This Row],[UF]])</f>
        <v>Jutaí/AM</v>
      </c>
    </row>
    <row r="3326" spans="1:29" x14ac:dyDescent="0.25">
      <c r="A3326" s="14" t="s">
        <v>705</v>
      </c>
      <c r="B3326" s="2" t="s">
        <v>11168</v>
      </c>
      <c r="C3326" s="2" t="s">
        <v>14232</v>
      </c>
      <c r="D3326" s="3" t="s">
        <v>5897</v>
      </c>
      <c r="E3326" s="1">
        <v>32777</v>
      </c>
      <c r="F3326" s="1">
        <v>2014</v>
      </c>
      <c r="G3326" s="1">
        <v>1</v>
      </c>
      <c r="H3326" s="1" t="s">
        <v>3135</v>
      </c>
      <c r="I3326" s="1" t="s">
        <v>28</v>
      </c>
      <c r="J3326" s="1" t="s">
        <v>29</v>
      </c>
      <c r="K3326" s="1" t="str">
        <f>IF(Tabela1[[#This Row],[Situação da Obra]]="Inacabada - PC Técnica Concluída","Inacabada",Tabela1[[#This Row],[Situação da Obra]])</f>
        <v>Inacabada</v>
      </c>
      <c r="L3326" s="1" t="s">
        <v>30</v>
      </c>
      <c r="M3326" s="4">
        <v>44915</v>
      </c>
      <c r="N3326" s="5">
        <v>0.19439999999999999</v>
      </c>
      <c r="O3326" s="4">
        <v>43630</v>
      </c>
      <c r="P3326" s="1" t="s">
        <v>199</v>
      </c>
      <c r="Q3326" s="1" t="s">
        <v>1992</v>
      </c>
      <c r="R3326" s="1" t="s">
        <v>32</v>
      </c>
      <c r="S3326" s="1" t="s">
        <v>239</v>
      </c>
      <c r="T3326" s="1" t="s">
        <v>201</v>
      </c>
      <c r="U3326" s="6">
        <v>3387306.45</v>
      </c>
      <c r="V3326" s="6">
        <v>3419806.45</v>
      </c>
      <c r="W3326" s="6">
        <v>0</v>
      </c>
      <c r="X3326" s="6">
        <v>3419806.45</v>
      </c>
      <c r="Y3326" s="6">
        <v>28.43</v>
      </c>
      <c r="Z3326" s="7">
        <v>43609</v>
      </c>
      <c r="AA33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26" s="35" t="str">
        <f>IFERROR(
                    _xlfn.XLOOKUP(Tabela1[[#This Row],[ID]],'Base_Solicitações MP'!B:B,'Base_Solicitações MP'!R:R),
                    "Não enviada")</f>
        <v>Diligência</v>
      </c>
      <c r="AC3326" s="15" t="str">
        <f>_xlfn.CONCAT(Tabela1[[#This Row],[Município]],"/",Tabela1[[#This Row],[UF]])</f>
        <v>Jaguaruana/CE</v>
      </c>
    </row>
    <row r="3327" spans="1:29" x14ac:dyDescent="0.25">
      <c r="A3327" s="14" t="s">
        <v>705</v>
      </c>
      <c r="B3327" s="2" t="s">
        <v>11169</v>
      </c>
      <c r="C3327" s="2" t="s">
        <v>14233</v>
      </c>
      <c r="D3327" s="3" t="s">
        <v>5898</v>
      </c>
      <c r="E3327" s="1">
        <v>32781</v>
      </c>
      <c r="F3327" s="1">
        <v>2014</v>
      </c>
      <c r="G3327" s="1">
        <v>1</v>
      </c>
      <c r="H3327" s="1" t="s">
        <v>1730</v>
      </c>
      <c r="I3327" s="1" t="s">
        <v>28</v>
      </c>
      <c r="J3327" s="1" t="s">
        <v>29</v>
      </c>
      <c r="K3327" s="1" t="str">
        <f>IF(Tabela1[[#This Row],[Situação da Obra]]="Inacabada - PC Técnica Concluída","Inacabada",Tabela1[[#This Row],[Situação da Obra]])</f>
        <v>Inacabada</v>
      </c>
      <c r="L3327" s="1" t="s">
        <v>204</v>
      </c>
      <c r="M3327" s="4">
        <v>44915</v>
      </c>
      <c r="N3327" s="5">
        <v>7.9699999999999993E-2</v>
      </c>
      <c r="O3327" s="4">
        <v>43684</v>
      </c>
      <c r="P3327" s="1" t="s">
        <v>199</v>
      </c>
      <c r="Q3327" s="1" t="s">
        <v>1992</v>
      </c>
      <c r="R3327" s="1" t="s">
        <v>32</v>
      </c>
      <c r="S3327" s="1" t="s">
        <v>205</v>
      </c>
      <c r="T3327" s="1" t="s">
        <v>201</v>
      </c>
      <c r="U3327" s="6">
        <v>1064930.51</v>
      </c>
      <c r="V3327" s="6">
        <v>1013661.58</v>
      </c>
      <c r="W3327" s="6">
        <v>0</v>
      </c>
      <c r="X3327" s="6">
        <v>1013661.58</v>
      </c>
      <c r="Y3327" s="6">
        <v>0</v>
      </c>
      <c r="Z3327" s="7">
        <v>43644</v>
      </c>
      <c r="AA33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27" s="35" t="str">
        <f>IFERROR(
                    _xlfn.XLOOKUP(Tabela1[[#This Row],[ID]],'Base_Solicitações MP'!B:B,'Base_Solicitações MP'!R:R),
                    "Não enviada")</f>
        <v>Aguardando Análise FNDE</v>
      </c>
      <c r="AC3327" s="15" t="str">
        <f>_xlfn.CONCAT(Tabela1[[#This Row],[Município]],"/",Tabela1[[#This Row],[UF]])</f>
        <v>Santana do Acaraú/CE</v>
      </c>
    </row>
    <row r="3328" spans="1:29" x14ac:dyDescent="0.25">
      <c r="A3328" s="14" t="s">
        <v>705</v>
      </c>
      <c r="B3328" s="2" t="s">
        <v>11170</v>
      </c>
      <c r="C3328" s="2" t="s">
        <v>14234</v>
      </c>
      <c r="D3328" s="3" t="s">
        <v>5899</v>
      </c>
      <c r="E3328" s="1">
        <v>32785</v>
      </c>
      <c r="F3328" s="1">
        <v>2014</v>
      </c>
      <c r="G3328" s="1">
        <v>1</v>
      </c>
      <c r="H3328" s="1" t="s">
        <v>5900</v>
      </c>
      <c r="I3328" s="1" t="s">
        <v>63</v>
      </c>
      <c r="J3328" s="1" t="s">
        <v>56</v>
      </c>
      <c r="K3328" s="1" t="str">
        <f>IF(Tabela1[[#This Row],[Situação da Obra]]="Inacabada - PC Técnica Concluída","Inacabada",Tabela1[[#This Row],[Situação da Obra]])</f>
        <v>Paralisada</v>
      </c>
      <c r="L3328" s="1" t="s">
        <v>30</v>
      </c>
      <c r="M3328" s="4">
        <v>45058</v>
      </c>
      <c r="N3328" s="5">
        <v>0.49249999999999999</v>
      </c>
      <c r="O3328" s="4">
        <v>45041</v>
      </c>
      <c r="P3328" s="1" t="s">
        <v>199</v>
      </c>
      <c r="Q3328" s="1" t="s">
        <v>1992</v>
      </c>
      <c r="R3328" s="1" t="s">
        <v>32</v>
      </c>
      <c r="S3328" s="1" t="s">
        <v>239</v>
      </c>
      <c r="T3328" s="1" t="s">
        <v>201</v>
      </c>
      <c r="U3328" s="6">
        <v>2139394.15</v>
      </c>
      <c r="V3328" s="6">
        <v>3523454.17</v>
      </c>
      <c r="W3328" s="6">
        <v>0</v>
      </c>
      <c r="X3328" s="6">
        <v>3523454.17</v>
      </c>
      <c r="Y3328" s="6">
        <v>90177.65</v>
      </c>
      <c r="Z3328" s="7">
        <v>45396</v>
      </c>
      <c r="AA33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28" s="35" t="str">
        <f>IFERROR(
                    _xlfn.XLOOKUP(Tabela1[[#This Row],[ID]],'Base_Solicitações MP'!B:B,'Base_Solicitações MP'!R:R),
                    "Não enviada")</f>
        <v>Diligência</v>
      </c>
      <c r="AC3328" s="15" t="str">
        <f>_xlfn.CONCAT(Tabela1[[#This Row],[Município]],"/",Tabela1[[#This Row],[UF]])</f>
        <v>Silvânia/GO</v>
      </c>
    </row>
    <row r="3329" spans="1:29" x14ac:dyDescent="0.25">
      <c r="A3329" s="14" t="s">
        <v>705</v>
      </c>
      <c r="B3329" s="2" t="s">
        <v>11171</v>
      </c>
      <c r="C3329" s="2" t="s">
        <v>14235</v>
      </c>
      <c r="D3329" s="3" t="s">
        <v>5901</v>
      </c>
      <c r="E3329" s="1">
        <v>32787</v>
      </c>
      <c r="F3329" s="1">
        <v>2014</v>
      </c>
      <c r="G3329" s="1">
        <v>2</v>
      </c>
      <c r="H3329" s="1" t="s">
        <v>3398</v>
      </c>
      <c r="I3329" s="1" t="s">
        <v>44</v>
      </c>
      <c r="J3329" s="1" t="s">
        <v>40</v>
      </c>
      <c r="K3329" s="1" t="str">
        <f>IF(Tabela1[[#This Row],[Situação da Obra]]="Inacabada - PC Técnica Concluída","Inacabada",Tabela1[[#This Row],[Situação da Obra]])</f>
        <v>Inacabada</v>
      </c>
      <c r="L3329" s="1" t="s">
        <v>412</v>
      </c>
      <c r="M3329" s="4">
        <v>44251</v>
      </c>
      <c r="N3329" s="5">
        <v>0.90029999999999999</v>
      </c>
      <c r="O3329" s="4">
        <v>42962</v>
      </c>
      <c r="P3329" s="1" t="s">
        <v>199</v>
      </c>
      <c r="Q3329" s="1" t="s">
        <v>1992</v>
      </c>
      <c r="R3329" s="1" t="s">
        <v>32</v>
      </c>
      <c r="S3329" s="1" t="s">
        <v>205</v>
      </c>
      <c r="T3329" s="1" t="s">
        <v>201</v>
      </c>
      <c r="U3329" s="6">
        <v>1021420.07</v>
      </c>
      <c r="V3329" s="6">
        <v>1021832.33</v>
      </c>
      <c r="W3329" s="6">
        <v>0</v>
      </c>
      <c r="X3329" s="6">
        <v>1021832.33</v>
      </c>
      <c r="Y3329" s="6">
        <v>10586.11</v>
      </c>
      <c r="Z3329" s="7">
        <v>43905</v>
      </c>
      <c r="AA33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9" s="35" t="str">
        <f>IFERROR(
                    _xlfn.XLOOKUP(Tabela1[[#This Row],[ID]],'Base_Solicitações MP'!B:B,'Base_Solicitações MP'!R:R),
                    "Não enviada")</f>
        <v>Não enviada</v>
      </c>
      <c r="AC3329" s="15" t="str">
        <f>_xlfn.CONCAT(Tabela1[[#This Row],[Município]],"/",Tabela1[[#This Row],[UF]])</f>
        <v>Alcântara/MA</v>
      </c>
    </row>
    <row r="3330" spans="1:29" x14ac:dyDescent="0.25">
      <c r="A3330" s="14" t="s">
        <v>705</v>
      </c>
      <c r="B3330" s="2" t="s">
        <v>11172</v>
      </c>
      <c r="C3330" s="2" t="s">
        <v>14236</v>
      </c>
      <c r="D3330" s="3" t="s">
        <v>5902</v>
      </c>
      <c r="E3330" s="1">
        <v>32788</v>
      </c>
      <c r="F3330" s="1">
        <v>2014</v>
      </c>
      <c r="G3330" s="1">
        <v>1</v>
      </c>
      <c r="H3330" s="1" t="s">
        <v>2234</v>
      </c>
      <c r="I3330" s="1" t="s">
        <v>44</v>
      </c>
      <c r="J3330" s="1" t="s">
        <v>56</v>
      </c>
      <c r="K3330" s="1" t="str">
        <f>IF(Tabela1[[#This Row],[Situação da Obra]]="Inacabada - PC Técnica Concluída","Inacabada",Tabela1[[#This Row],[Situação da Obra]])</f>
        <v>Paralisada</v>
      </c>
      <c r="L3330" s="1" t="s">
        <v>204</v>
      </c>
      <c r="M3330" s="4">
        <v>44756</v>
      </c>
      <c r="N3330" s="5">
        <v>0.25790000000000002</v>
      </c>
      <c r="O3330" s="4">
        <v>45051</v>
      </c>
      <c r="P3330" s="1" t="s">
        <v>199</v>
      </c>
      <c r="Q3330" s="1" t="s">
        <v>1992</v>
      </c>
      <c r="R3330" s="1" t="s">
        <v>32</v>
      </c>
      <c r="S3330" s="1" t="s">
        <v>200</v>
      </c>
      <c r="T3330" s="1" t="s">
        <v>201</v>
      </c>
      <c r="U3330" s="6">
        <v>941426.73</v>
      </c>
      <c r="V3330" s="6">
        <v>942398.07</v>
      </c>
      <c r="W3330" s="6">
        <v>0</v>
      </c>
      <c r="X3330" s="6">
        <v>942398.07</v>
      </c>
      <c r="Y3330" s="6">
        <v>1616.01</v>
      </c>
      <c r="Z3330" s="7">
        <v>45321</v>
      </c>
      <c r="AA33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0" s="35" t="str">
        <f>IFERROR(
                    _xlfn.XLOOKUP(Tabela1[[#This Row],[ID]],'Base_Solicitações MP'!B:B,'Base_Solicitações MP'!R:R),
                    "Não enviada")</f>
        <v>Diligência</v>
      </c>
      <c r="AC3330" s="15" t="str">
        <f>_xlfn.CONCAT(Tabela1[[#This Row],[Município]],"/",Tabela1[[#This Row],[UF]])</f>
        <v>Anajatuba/MA</v>
      </c>
    </row>
    <row r="3331" spans="1:29" x14ac:dyDescent="0.25">
      <c r="A3331" s="14" t="s">
        <v>705</v>
      </c>
      <c r="B3331" s="2" t="s">
        <v>7286</v>
      </c>
      <c r="C3331" s="2" t="s">
        <v>14237</v>
      </c>
      <c r="D3331" s="3" t="s">
        <v>5903</v>
      </c>
      <c r="E3331" s="1" t="s">
        <v>5904</v>
      </c>
      <c r="F3331" s="1">
        <v>2014</v>
      </c>
      <c r="G3331" s="1">
        <v>2</v>
      </c>
      <c r="H3331" s="1" t="s">
        <v>2876</v>
      </c>
      <c r="I3331" s="1" t="s">
        <v>44</v>
      </c>
      <c r="J3331" s="1" t="s">
        <v>29</v>
      </c>
      <c r="K3331" s="1" t="str">
        <f>IF(Tabela1[[#This Row],[Situação da Obra]]="Inacabada - PC Técnica Concluída","Inacabada",Tabela1[[#This Row],[Situação da Obra]])</f>
        <v>Inacabada</v>
      </c>
      <c r="L3331" s="1" t="s">
        <v>204</v>
      </c>
      <c r="M3331" s="4">
        <v>45015</v>
      </c>
      <c r="N3331" s="5">
        <v>0</v>
      </c>
      <c r="O3331" s="4"/>
      <c r="P3331" s="1" t="s">
        <v>199</v>
      </c>
      <c r="Q3331" s="1" t="s">
        <v>1992</v>
      </c>
      <c r="R3331" s="1" t="s">
        <v>32</v>
      </c>
      <c r="S3331" s="1" t="s">
        <v>223</v>
      </c>
      <c r="T3331" s="1" t="s">
        <v>201</v>
      </c>
      <c r="U3331" s="6">
        <v>244705.62</v>
      </c>
      <c r="V3331" s="6">
        <v>244855.62</v>
      </c>
      <c r="W3331" s="6">
        <v>0</v>
      </c>
      <c r="X3331" s="6">
        <v>244855.62</v>
      </c>
      <c r="Y3331" s="6">
        <v>0</v>
      </c>
      <c r="Z3331" s="7">
        <v>44894</v>
      </c>
      <c r="AA33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1" s="35" t="str">
        <f>IFERROR(
                    _xlfn.XLOOKUP(Tabela1[[#This Row],[ID]],'Base_Solicitações MP'!B:B,'Base_Solicitações MP'!R:R),
                    "Não enviada")</f>
        <v>Diligência</v>
      </c>
      <c r="AC3331" s="15" t="str">
        <f>_xlfn.CONCAT(Tabela1[[#This Row],[Município]],"/",Tabela1[[#This Row],[UF]])</f>
        <v>Sucupira do Riachão/MA</v>
      </c>
    </row>
    <row r="3332" spans="1:29" x14ac:dyDescent="0.25">
      <c r="A3332" s="14" t="s">
        <v>705</v>
      </c>
      <c r="B3332" s="2" t="s">
        <v>6951</v>
      </c>
      <c r="C3332" s="2" t="s">
        <v>14238</v>
      </c>
      <c r="D3332" s="3" t="s">
        <v>5905</v>
      </c>
      <c r="E3332" s="1">
        <v>32802</v>
      </c>
      <c r="F3332" s="1">
        <v>2014</v>
      </c>
      <c r="G3332" s="1">
        <v>1</v>
      </c>
      <c r="H3332" s="1" t="s">
        <v>5906</v>
      </c>
      <c r="I3332" s="1" t="s">
        <v>60</v>
      </c>
      <c r="J3332" s="1" t="s">
        <v>40</v>
      </c>
      <c r="K3332" s="1" t="str">
        <f>IF(Tabela1[[#This Row],[Situação da Obra]]="Inacabada - PC Técnica Concluída","Inacabada",Tabela1[[#This Row],[Situação da Obra]])</f>
        <v>Inacabada</v>
      </c>
      <c r="L3332" s="1" t="s">
        <v>204</v>
      </c>
      <c r="M3332" s="4">
        <v>45044</v>
      </c>
      <c r="N3332" s="5">
        <v>0.88190000000000002</v>
      </c>
      <c r="O3332" s="4">
        <v>44665</v>
      </c>
      <c r="P3332" s="1" t="s">
        <v>199</v>
      </c>
      <c r="Q3332" s="1" t="s">
        <v>1992</v>
      </c>
      <c r="R3332" s="1" t="s">
        <v>32</v>
      </c>
      <c r="S3332" s="1" t="s">
        <v>205</v>
      </c>
      <c r="T3332" s="1" t="s">
        <v>201</v>
      </c>
      <c r="U3332" s="6">
        <v>141327.63</v>
      </c>
      <c r="V3332" s="6">
        <v>984107.91</v>
      </c>
      <c r="W3332" s="6">
        <v>0</v>
      </c>
      <c r="X3332" s="6">
        <v>984107.91</v>
      </c>
      <c r="Y3332" s="6">
        <v>121961.88</v>
      </c>
      <c r="Z3332" s="7">
        <v>45019</v>
      </c>
      <c r="AA33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2" s="35" t="str">
        <f>IFERROR(
                    _xlfn.XLOOKUP(Tabela1[[#This Row],[ID]],'Base_Solicitações MP'!B:B,'Base_Solicitações MP'!R:R),
                    "Não enviada")</f>
        <v>Diligência</v>
      </c>
      <c r="AC3332" s="15" t="str">
        <f>_xlfn.CONCAT(Tabela1[[#This Row],[Município]],"/",Tabela1[[#This Row],[UF]])</f>
        <v>Carbonita/MG</v>
      </c>
    </row>
    <row r="3333" spans="1:29" x14ac:dyDescent="0.25">
      <c r="A3333" s="14" t="s">
        <v>705</v>
      </c>
      <c r="B3333" s="2" t="s">
        <v>11173</v>
      </c>
      <c r="C3333" s="2" t="s">
        <v>14239</v>
      </c>
      <c r="D3333" s="3" t="s">
        <v>5907</v>
      </c>
      <c r="E3333" s="1">
        <v>32816</v>
      </c>
      <c r="F3333" s="1">
        <v>2014</v>
      </c>
      <c r="G3333" s="1">
        <v>1</v>
      </c>
      <c r="H3333" s="1" t="s">
        <v>5908</v>
      </c>
      <c r="I3333" s="1" t="s">
        <v>60</v>
      </c>
      <c r="J3333" s="1" t="s">
        <v>56</v>
      </c>
      <c r="K3333" s="1" t="str">
        <f>IF(Tabela1[[#This Row],[Situação da Obra]]="Inacabada - PC Técnica Concluída","Inacabada",Tabela1[[#This Row],[Situação da Obra]])</f>
        <v>Paralisada</v>
      </c>
      <c r="L3333" s="1" t="s">
        <v>204</v>
      </c>
      <c r="M3333" s="4">
        <v>44706</v>
      </c>
      <c r="N3333" s="5">
        <v>0.73529999999999995</v>
      </c>
      <c r="O3333" s="4">
        <v>45006</v>
      </c>
      <c r="P3333" s="1" t="s">
        <v>199</v>
      </c>
      <c r="Q3333" s="1" t="s">
        <v>1992</v>
      </c>
      <c r="R3333" s="1" t="s">
        <v>32</v>
      </c>
      <c r="S3333" s="1" t="s">
        <v>205</v>
      </c>
      <c r="T3333" s="1" t="s">
        <v>201</v>
      </c>
      <c r="U3333" s="6">
        <v>696548.11</v>
      </c>
      <c r="V3333" s="6">
        <v>1021956</v>
      </c>
      <c r="W3333" s="6">
        <v>0</v>
      </c>
      <c r="X3333" s="6">
        <v>1021956</v>
      </c>
      <c r="Y3333" s="6">
        <v>186895.35999999999</v>
      </c>
      <c r="Z3333" s="7">
        <v>45133</v>
      </c>
      <c r="AA33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3" s="35" t="str">
        <f>IFERROR(
                    _xlfn.XLOOKUP(Tabela1[[#This Row],[ID]],'Base_Solicitações MP'!B:B,'Base_Solicitações MP'!R:R),
                    "Não enviada")</f>
        <v>Não enviada</v>
      </c>
      <c r="AC3333" s="15" t="str">
        <f>_xlfn.CONCAT(Tabela1[[#This Row],[Município]],"/",Tabela1[[#This Row],[UF]])</f>
        <v>Munhoz/MG</v>
      </c>
    </row>
    <row r="3334" spans="1:29" x14ac:dyDescent="0.25">
      <c r="A3334" s="14" t="s">
        <v>705</v>
      </c>
      <c r="B3334" s="2" t="s">
        <v>11174</v>
      </c>
      <c r="C3334" s="2" t="s">
        <v>14240</v>
      </c>
      <c r="D3334" s="3" t="s">
        <v>5909</v>
      </c>
      <c r="E3334" s="1">
        <v>32823</v>
      </c>
      <c r="F3334" s="1">
        <v>2014</v>
      </c>
      <c r="G3334" s="1">
        <v>3</v>
      </c>
      <c r="H3334" s="1" t="s">
        <v>3401</v>
      </c>
      <c r="I3334" s="1" t="s">
        <v>184</v>
      </c>
      <c r="J3334" s="1" t="s">
        <v>56</v>
      </c>
      <c r="K3334" s="1" t="str">
        <f>IF(Tabela1[[#This Row],[Situação da Obra]]="Inacabada - PC Técnica Concluída","Inacabada",Tabela1[[#This Row],[Situação da Obra]])</f>
        <v>Paralisada</v>
      </c>
      <c r="L3334" s="1" t="s">
        <v>204</v>
      </c>
      <c r="M3334" s="4">
        <v>44175</v>
      </c>
      <c r="N3334" s="5">
        <v>0.50119999999999998</v>
      </c>
      <c r="O3334" s="4">
        <v>44656</v>
      </c>
      <c r="P3334" s="1" t="s">
        <v>199</v>
      </c>
      <c r="Q3334" s="1" t="s">
        <v>1992</v>
      </c>
      <c r="R3334" s="1" t="s">
        <v>32</v>
      </c>
      <c r="S3334" s="1" t="s">
        <v>200</v>
      </c>
      <c r="T3334" s="1" t="s">
        <v>201</v>
      </c>
      <c r="U3334" s="6">
        <v>670359.27</v>
      </c>
      <c r="V3334" s="6">
        <v>942648</v>
      </c>
      <c r="W3334" s="6">
        <v>0</v>
      </c>
      <c r="X3334" s="6">
        <v>942648</v>
      </c>
      <c r="Y3334" s="6">
        <v>26667.69</v>
      </c>
      <c r="Z3334" s="7">
        <v>45220</v>
      </c>
      <c r="AA33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4" s="35" t="str">
        <f>IFERROR(
                    _xlfn.XLOOKUP(Tabela1[[#This Row],[ID]],'Base_Solicitações MP'!B:B,'Base_Solicitações MP'!R:R),
                    "Não enviada")</f>
        <v>Em Cadastramento</v>
      </c>
      <c r="AC3334" s="15" t="str">
        <f>_xlfn.CONCAT(Tabela1[[#This Row],[Município]],"/",Tabela1[[#This Row],[UF]])</f>
        <v>Augusto Corrêa/PA</v>
      </c>
    </row>
    <row r="3335" spans="1:29" x14ac:dyDescent="0.25">
      <c r="A3335" s="14" t="s">
        <v>705</v>
      </c>
      <c r="B3335" s="2" t="s">
        <v>11175</v>
      </c>
      <c r="C3335" s="2" t="s">
        <v>14241</v>
      </c>
      <c r="D3335" s="3" t="s">
        <v>5910</v>
      </c>
      <c r="E3335" s="1">
        <v>32828</v>
      </c>
      <c r="F3335" s="1">
        <v>2014</v>
      </c>
      <c r="G3335" s="1">
        <v>1</v>
      </c>
      <c r="H3335" s="1" t="s">
        <v>520</v>
      </c>
      <c r="I3335" s="1" t="s">
        <v>184</v>
      </c>
      <c r="J3335" s="1" t="s">
        <v>29</v>
      </c>
      <c r="K3335" s="1" t="str">
        <f>IF(Tabela1[[#This Row],[Situação da Obra]]="Inacabada - PC Técnica Concluída","Inacabada",Tabela1[[#This Row],[Situação da Obra]])</f>
        <v>Inacabada</v>
      </c>
      <c r="L3335" s="1" t="s">
        <v>30</v>
      </c>
      <c r="M3335" s="4">
        <v>44915</v>
      </c>
      <c r="N3335" s="5">
        <v>0.94910000000000005</v>
      </c>
      <c r="O3335" s="4">
        <v>44305</v>
      </c>
      <c r="P3335" s="1" t="s">
        <v>199</v>
      </c>
      <c r="Q3335" s="1" t="s">
        <v>1992</v>
      </c>
      <c r="R3335" s="1" t="s">
        <v>32</v>
      </c>
      <c r="S3335" s="1" t="s">
        <v>205</v>
      </c>
      <c r="T3335" s="1" t="s">
        <v>201</v>
      </c>
      <c r="U3335" s="6">
        <v>1018070.46</v>
      </c>
      <c r="V3335" s="6">
        <v>1021954.99</v>
      </c>
      <c r="W3335" s="6">
        <v>0</v>
      </c>
      <c r="X3335" s="6">
        <v>1021954.99</v>
      </c>
      <c r="Y3335" s="6">
        <v>5232.99</v>
      </c>
      <c r="Z3335" s="7">
        <v>44556</v>
      </c>
      <c r="AA33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5" s="35" t="str">
        <f>IFERROR(
                    _xlfn.XLOOKUP(Tabela1[[#This Row],[ID]],'Base_Solicitações MP'!B:B,'Base_Solicitações MP'!R:R),
                    "Não enviada")</f>
        <v>Não enviada</v>
      </c>
      <c r="AC3335" s="15" t="str">
        <f>_xlfn.CONCAT(Tabela1[[#This Row],[Município]],"/",Tabela1[[#This Row],[UF]])</f>
        <v>Garrafão do Norte/PA</v>
      </c>
    </row>
    <row r="3336" spans="1:29" x14ac:dyDescent="0.25">
      <c r="A3336" s="14" t="s">
        <v>705</v>
      </c>
      <c r="B3336" s="2" t="s">
        <v>11176</v>
      </c>
      <c r="C3336" s="2" t="s">
        <v>14242</v>
      </c>
      <c r="D3336" s="3" t="s">
        <v>5911</v>
      </c>
      <c r="E3336" s="1">
        <v>32829</v>
      </c>
      <c r="F3336" s="1">
        <v>2014</v>
      </c>
      <c r="G3336" s="1">
        <v>2</v>
      </c>
      <c r="H3336" s="1" t="s">
        <v>2213</v>
      </c>
      <c r="I3336" s="1" t="s">
        <v>184</v>
      </c>
      <c r="J3336" s="1" t="s">
        <v>29</v>
      </c>
      <c r="K3336" s="1" t="str">
        <f>IF(Tabela1[[#This Row],[Situação da Obra]]="Inacabada - PC Técnica Concluída","Inacabada",Tabela1[[#This Row],[Situação da Obra]])</f>
        <v>Inacabada</v>
      </c>
      <c r="L3336" s="1" t="s">
        <v>204</v>
      </c>
      <c r="M3336" s="4">
        <v>44915</v>
      </c>
      <c r="N3336" s="5">
        <v>0.80389999999999995</v>
      </c>
      <c r="O3336" s="4"/>
      <c r="P3336" s="1" t="s">
        <v>199</v>
      </c>
      <c r="Q3336" s="1" t="s">
        <v>1992</v>
      </c>
      <c r="R3336" s="1" t="s">
        <v>32</v>
      </c>
      <c r="S3336" s="1" t="s">
        <v>205</v>
      </c>
      <c r="T3336" s="1" t="s">
        <v>201</v>
      </c>
      <c r="U3336" s="6" t="s">
        <v>41</v>
      </c>
      <c r="V3336" s="6">
        <v>1021722.39</v>
      </c>
      <c r="W3336" s="6">
        <v>0</v>
      </c>
      <c r="X3336" s="6">
        <v>1021722.39</v>
      </c>
      <c r="Y3336" s="6" t="s">
        <v>41</v>
      </c>
      <c r="Z3336" s="7">
        <v>43555</v>
      </c>
      <c r="AA33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6" s="35" t="str">
        <f>IFERROR(
                    _xlfn.XLOOKUP(Tabela1[[#This Row],[ID]],'Base_Solicitações MP'!B:B,'Base_Solicitações MP'!R:R),
                    "Não enviada")</f>
        <v>Diligência</v>
      </c>
      <c r="AC3336" s="15" t="str">
        <f>_xlfn.CONCAT(Tabela1[[#This Row],[Município]],"/",Tabela1[[#This Row],[UF]])</f>
        <v>Melgaço/PA</v>
      </c>
    </row>
    <row r="3337" spans="1:29" x14ac:dyDescent="0.25">
      <c r="A3337" s="14" t="s">
        <v>705</v>
      </c>
      <c r="B3337" s="2" t="s">
        <v>11177</v>
      </c>
      <c r="C3337" s="2" t="s">
        <v>14243</v>
      </c>
      <c r="D3337" s="3" t="s">
        <v>5912</v>
      </c>
      <c r="E3337" s="1">
        <v>32831</v>
      </c>
      <c r="F3337" s="1">
        <v>2014</v>
      </c>
      <c r="G3337" s="1">
        <v>7</v>
      </c>
      <c r="H3337" s="1" t="s">
        <v>3694</v>
      </c>
      <c r="I3337" s="1" t="s">
        <v>184</v>
      </c>
      <c r="J3337" s="1" t="s">
        <v>56</v>
      </c>
      <c r="K3337" s="1" t="str">
        <f>IF(Tabela1[[#This Row],[Situação da Obra]]="Inacabada - PC Técnica Concluída","Inacabada",Tabela1[[#This Row],[Situação da Obra]])</f>
        <v>Paralisada</v>
      </c>
      <c r="L3337" s="1" t="s">
        <v>204</v>
      </c>
      <c r="M3337" s="4">
        <v>45013</v>
      </c>
      <c r="N3337" s="5">
        <v>1.2200000000000001E-2</v>
      </c>
      <c r="O3337" s="4">
        <v>45013</v>
      </c>
      <c r="P3337" s="1" t="s">
        <v>199</v>
      </c>
      <c r="Q3337" s="1" t="s">
        <v>1992</v>
      </c>
      <c r="R3337" s="1" t="s">
        <v>32</v>
      </c>
      <c r="S3337" s="1" t="s">
        <v>205</v>
      </c>
      <c r="T3337" s="1" t="s">
        <v>201</v>
      </c>
      <c r="U3337" s="6">
        <v>1010532.24</v>
      </c>
      <c r="V3337" s="6">
        <v>1020960.72</v>
      </c>
      <c r="W3337" s="6">
        <v>0</v>
      </c>
      <c r="X3337" s="6">
        <v>1020960.72</v>
      </c>
      <c r="Y3337" s="6">
        <v>401758.51</v>
      </c>
      <c r="Z3337" s="7">
        <v>45397</v>
      </c>
      <c r="AA33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7" s="35" t="str">
        <f>IFERROR(
                    _xlfn.XLOOKUP(Tabela1[[#This Row],[ID]],'Base_Solicitações MP'!B:B,'Base_Solicitações MP'!R:R),
                    "Não enviada")</f>
        <v>Não enviada</v>
      </c>
      <c r="AC3337" s="15" t="str">
        <f>_xlfn.CONCAT(Tabela1[[#This Row],[Município]],"/",Tabela1[[#This Row],[UF]])</f>
        <v>Vigia/PA</v>
      </c>
    </row>
    <row r="3338" spans="1:29" x14ac:dyDescent="0.25">
      <c r="A3338" s="14" t="s">
        <v>705</v>
      </c>
      <c r="B3338" s="2" t="s">
        <v>11178</v>
      </c>
      <c r="C3338" s="2" t="s">
        <v>14244</v>
      </c>
      <c r="D3338" s="3" t="s">
        <v>5912</v>
      </c>
      <c r="E3338" s="1">
        <v>32831</v>
      </c>
      <c r="F3338" s="1">
        <v>2014</v>
      </c>
      <c r="G3338" s="1">
        <v>7</v>
      </c>
      <c r="H3338" s="1" t="s">
        <v>3694</v>
      </c>
      <c r="I3338" s="1" t="s">
        <v>184</v>
      </c>
      <c r="J3338" s="1" t="s">
        <v>56</v>
      </c>
      <c r="K3338" s="1" t="str">
        <f>IF(Tabela1[[#This Row],[Situação da Obra]]="Inacabada - PC Técnica Concluída","Inacabada",Tabela1[[#This Row],[Situação da Obra]])</f>
        <v>Paralisada</v>
      </c>
      <c r="L3338" s="1" t="s">
        <v>204</v>
      </c>
      <c r="M3338" s="4">
        <v>44274</v>
      </c>
      <c r="N3338" s="5">
        <v>0.2175</v>
      </c>
      <c r="O3338" s="4">
        <v>45009</v>
      </c>
      <c r="P3338" s="1" t="s">
        <v>199</v>
      </c>
      <c r="Q3338" s="1" t="s">
        <v>1992</v>
      </c>
      <c r="R3338" s="1" t="s">
        <v>32</v>
      </c>
      <c r="S3338" s="1" t="s">
        <v>200</v>
      </c>
      <c r="T3338" s="1" t="s">
        <v>201</v>
      </c>
      <c r="U3338" s="6">
        <v>753650.67</v>
      </c>
      <c r="V3338" s="6">
        <v>876606.38</v>
      </c>
      <c r="W3338" s="6">
        <v>0</v>
      </c>
      <c r="X3338" s="6">
        <v>876606.38</v>
      </c>
      <c r="Y3338" s="6">
        <v>401758.51</v>
      </c>
      <c r="Z3338" s="7">
        <v>45397</v>
      </c>
      <c r="AA33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8" s="35" t="str">
        <f>IFERROR(
                    _xlfn.XLOOKUP(Tabela1[[#This Row],[ID]],'Base_Solicitações MP'!B:B,'Base_Solicitações MP'!R:R),
                    "Não enviada")</f>
        <v>Não enviada</v>
      </c>
      <c r="AC3338" s="15" t="str">
        <f>_xlfn.CONCAT(Tabela1[[#This Row],[Município]],"/",Tabela1[[#This Row],[UF]])</f>
        <v>Vigia/PA</v>
      </c>
    </row>
    <row r="3339" spans="1:29" x14ac:dyDescent="0.25">
      <c r="A3339" s="14" t="s">
        <v>705</v>
      </c>
      <c r="B3339" s="2" t="s">
        <v>6693</v>
      </c>
      <c r="C3339" s="2" t="s">
        <v>14245</v>
      </c>
      <c r="D3339" s="3" t="s">
        <v>5912</v>
      </c>
      <c r="E3339" s="1">
        <v>32831</v>
      </c>
      <c r="F3339" s="1">
        <v>2014</v>
      </c>
      <c r="G3339" s="1">
        <v>7</v>
      </c>
      <c r="H3339" s="1" t="s">
        <v>3694</v>
      </c>
      <c r="I3339" s="1" t="s">
        <v>184</v>
      </c>
      <c r="J3339" s="1" t="s">
        <v>56</v>
      </c>
      <c r="K3339" s="1" t="str">
        <f>IF(Tabela1[[#This Row],[Situação da Obra]]="Inacabada - PC Técnica Concluída","Inacabada",Tabela1[[#This Row],[Situação da Obra]])</f>
        <v>Paralisada</v>
      </c>
      <c r="L3339" s="1" t="s">
        <v>204</v>
      </c>
      <c r="M3339" s="4">
        <v>44663</v>
      </c>
      <c r="N3339" s="5">
        <v>0.22220000000000001</v>
      </c>
      <c r="O3339" s="4">
        <v>45013</v>
      </c>
      <c r="P3339" s="1" t="s">
        <v>2031</v>
      </c>
      <c r="Q3339" s="1" t="s">
        <v>1992</v>
      </c>
      <c r="R3339" s="1" t="s">
        <v>32</v>
      </c>
      <c r="S3339" s="1" t="s">
        <v>200</v>
      </c>
      <c r="T3339" s="1" t="s">
        <v>201</v>
      </c>
      <c r="U3339" s="6">
        <v>875879.09</v>
      </c>
      <c r="V3339" s="6">
        <v>876606.38</v>
      </c>
      <c r="W3339" s="6">
        <v>0</v>
      </c>
      <c r="X3339" s="6">
        <v>876606.38</v>
      </c>
      <c r="Y3339" s="6">
        <v>401758.51</v>
      </c>
      <c r="Z3339" s="7">
        <v>45397</v>
      </c>
      <c r="AA33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9" s="35" t="str">
        <f>IFERROR(
                    _xlfn.XLOOKUP(Tabela1[[#This Row],[ID]],'Base_Solicitações MP'!B:B,'Base_Solicitações MP'!R:R),
                    "Não enviada")</f>
        <v>Diligência</v>
      </c>
      <c r="AC3339" s="15" t="str">
        <f>_xlfn.CONCAT(Tabela1[[#This Row],[Município]],"/",Tabela1[[#This Row],[UF]])</f>
        <v>Vigia/PA</v>
      </c>
    </row>
    <row r="3340" spans="1:29" x14ac:dyDescent="0.25">
      <c r="A3340" s="14" t="s">
        <v>705</v>
      </c>
      <c r="B3340" s="2" t="s">
        <v>11179</v>
      </c>
      <c r="C3340" s="2" t="s">
        <v>14246</v>
      </c>
      <c r="D3340" s="3" t="s">
        <v>5913</v>
      </c>
      <c r="E3340" s="1">
        <v>32868</v>
      </c>
      <c r="F3340" s="1">
        <v>2014</v>
      </c>
      <c r="G3340" s="1">
        <v>4</v>
      </c>
      <c r="H3340" s="1" t="s">
        <v>5386</v>
      </c>
      <c r="I3340" s="1" t="s">
        <v>208</v>
      </c>
      <c r="J3340" s="1" t="s">
        <v>29</v>
      </c>
      <c r="K3340" s="1" t="str">
        <f>IF(Tabela1[[#This Row],[Situação da Obra]]="Inacabada - PC Técnica Concluída","Inacabada",Tabela1[[#This Row],[Situação da Obra]])</f>
        <v>Inacabada</v>
      </c>
      <c r="L3340" s="1" t="s">
        <v>204</v>
      </c>
      <c r="M3340" s="4">
        <v>44986</v>
      </c>
      <c r="N3340" s="5">
        <v>0</v>
      </c>
      <c r="O3340" s="4"/>
      <c r="P3340" s="1" t="s">
        <v>199</v>
      </c>
      <c r="Q3340" s="1" t="s">
        <v>1992</v>
      </c>
      <c r="R3340" s="1" t="s">
        <v>32</v>
      </c>
      <c r="S3340" s="1" t="s">
        <v>223</v>
      </c>
      <c r="T3340" s="1" t="s">
        <v>201</v>
      </c>
      <c r="U3340" s="6">
        <v>242873.51</v>
      </c>
      <c r="V3340" s="6">
        <v>243844.2</v>
      </c>
      <c r="W3340" s="6">
        <v>0</v>
      </c>
      <c r="X3340" s="6">
        <v>243844.2</v>
      </c>
      <c r="Y3340" s="6">
        <v>38.68</v>
      </c>
      <c r="Z3340" s="7">
        <v>42885</v>
      </c>
      <c r="AA33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0" s="35" t="str">
        <f>IFERROR(
                    _xlfn.XLOOKUP(Tabela1[[#This Row],[ID]],'Base_Solicitações MP'!B:B,'Base_Solicitações MP'!R:R),
                    "Não enviada")</f>
        <v>Aguardando Análise FNDE</v>
      </c>
      <c r="AC3340" s="15" t="str">
        <f>_xlfn.CONCAT(Tabela1[[#This Row],[Município]],"/",Tabela1[[#This Row],[UF]])</f>
        <v>Alto Alegre/RR</v>
      </c>
    </row>
    <row r="3341" spans="1:29" x14ac:dyDescent="0.25">
      <c r="A3341" s="14" t="s">
        <v>705</v>
      </c>
      <c r="B3341" s="2" t="s">
        <v>11180</v>
      </c>
      <c r="C3341" s="2" t="s">
        <v>14247</v>
      </c>
      <c r="D3341" s="3" t="s">
        <v>5913</v>
      </c>
      <c r="E3341" s="1">
        <v>32868</v>
      </c>
      <c r="F3341" s="1">
        <v>2014</v>
      </c>
      <c r="G3341" s="1">
        <v>4</v>
      </c>
      <c r="H3341" s="1" t="s">
        <v>5386</v>
      </c>
      <c r="I3341" s="1" t="s">
        <v>208</v>
      </c>
      <c r="J3341" s="1" t="s">
        <v>29</v>
      </c>
      <c r="K3341" s="1" t="str">
        <f>IF(Tabela1[[#This Row],[Situação da Obra]]="Inacabada - PC Técnica Concluída","Inacabada",Tabela1[[#This Row],[Situação da Obra]])</f>
        <v>Inacabada</v>
      </c>
      <c r="L3341" s="1" t="s">
        <v>204</v>
      </c>
      <c r="M3341" s="4">
        <v>44986</v>
      </c>
      <c r="N3341" s="5">
        <v>0</v>
      </c>
      <c r="O3341" s="4"/>
      <c r="P3341" s="1" t="s">
        <v>199</v>
      </c>
      <c r="Q3341" s="1" t="s">
        <v>1992</v>
      </c>
      <c r="R3341" s="1" t="s">
        <v>32</v>
      </c>
      <c r="S3341" s="1" t="s">
        <v>223</v>
      </c>
      <c r="T3341" s="1" t="s">
        <v>201</v>
      </c>
      <c r="U3341" s="6">
        <v>242873.51</v>
      </c>
      <c r="V3341" s="6">
        <v>243844.2</v>
      </c>
      <c r="W3341" s="6">
        <v>0</v>
      </c>
      <c r="X3341" s="6">
        <v>243844.2</v>
      </c>
      <c r="Y3341" s="6">
        <v>38.68</v>
      </c>
      <c r="Z3341" s="7">
        <v>42885</v>
      </c>
      <c r="AA33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41" s="35" t="str">
        <f>IFERROR(
                    _xlfn.XLOOKUP(Tabela1[[#This Row],[ID]],'Base_Solicitações MP'!B:B,'Base_Solicitações MP'!R:R),
                    "Não enviada")</f>
        <v>Em Cadastramento</v>
      </c>
      <c r="AC3341" s="15" t="str">
        <f>_xlfn.CONCAT(Tabela1[[#This Row],[Município]],"/",Tabela1[[#This Row],[UF]])</f>
        <v>Alto Alegre/RR</v>
      </c>
    </row>
    <row r="3342" spans="1:29" x14ac:dyDescent="0.25">
      <c r="A3342" s="14" t="s">
        <v>705</v>
      </c>
      <c r="B3342" s="2" t="s">
        <v>11181</v>
      </c>
      <c r="C3342" s="2" t="s">
        <v>14248</v>
      </c>
      <c r="D3342" s="3" t="s">
        <v>5913</v>
      </c>
      <c r="E3342" s="1">
        <v>32868</v>
      </c>
      <c r="F3342" s="1">
        <v>2014</v>
      </c>
      <c r="G3342" s="1">
        <v>4</v>
      </c>
      <c r="H3342" s="1" t="s">
        <v>5386</v>
      </c>
      <c r="I3342" s="1" t="s">
        <v>208</v>
      </c>
      <c r="J3342" s="1" t="s">
        <v>29</v>
      </c>
      <c r="K3342" s="1" t="str">
        <f>IF(Tabela1[[#This Row],[Situação da Obra]]="Inacabada - PC Técnica Concluída","Inacabada",Tabela1[[#This Row],[Situação da Obra]])</f>
        <v>Inacabada</v>
      </c>
      <c r="L3342" s="1" t="s">
        <v>204</v>
      </c>
      <c r="M3342" s="4">
        <v>44986</v>
      </c>
      <c r="N3342" s="5">
        <v>0</v>
      </c>
      <c r="O3342" s="4"/>
      <c r="P3342" s="1" t="s">
        <v>199</v>
      </c>
      <c r="Q3342" s="1" t="s">
        <v>1992</v>
      </c>
      <c r="R3342" s="1" t="s">
        <v>32</v>
      </c>
      <c r="S3342" s="1" t="s">
        <v>223</v>
      </c>
      <c r="T3342" s="1" t="s">
        <v>201</v>
      </c>
      <c r="U3342" s="6">
        <v>242873.51</v>
      </c>
      <c r="V3342" s="6">
        <v>243844.06</v>
      </c>
      <c r="W3342" s="6">
        <v>0</v>
      </c>
      <c r="X3342" s="6">
        <v>243844.06</v>
      </c>
      <c r="Y3342" s="6">
        <v>38.68</v>
      </c>
      <c r="Z3342" s="7">
        <v>42885</v>
      </c>
      <c r="AA33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42" s="35" t="str">
        <f>IFERROR(
                    _xlfn.XLOOKUP(Tabela1[[#This Row],[ID]],'Base_Solicitações MP'!B:B,'Base_Solicitações MP'!R:R),
                    "Não enviada")</f>
        <v>Em Cadastramento</v>
      </c>
      <c r="AC3342" s="15" t="str">
        <f>_xlfn.CONCAT(Tabela1[[#This Row],[Município]],"/",Tabela1[[#This Row],[UF]])</f>
        <v>Alto Alegre/RR</v>
      </c>
    </row>
    <row r="3343" spans="1:29" x14ac:dyDescent="0.25">
      <c r="A3343" s="14" t="s">
        <v>705</v>
      </c>
      <c r="B3343" s="2" t="s">
        <v>11182</v>
      </c>
      <c r="C3343" s="2" t="s">
        <v>14249</v>
      </c>
      <c r="D3343" s="3" t="s">
        <v>5913</v>
      </c>
      <c r="E3343" s="1">
        <v>32868</v>
      </c>
      <c r="F3343" s="1">
        <v>2014</v>
      </c>
      <c r="G3343" s="1">
        <v>4</v>
      </c>
      <c r="H3343" s="1" t="s">
        <v>5386</v>
      </c>
      <c r="I3343" s="1" t="s">
        <v>208</v>
      </c>
      <c r="J3343" s="1" t="s">
        <v>29</v>
      </c>
      <c r="K3343" s="1" t="str">
        <f>IF(Tabela1[[#This Row],[Situação da Obra]]="Inacabada - PC Técnica Concluída","Inacabada",Tabela1[[#This Row],[Situação da Obra]])</f>
        <v>Inacabada</v>
      </c>
      <c r="L3343" s="1" t="s">
        <v>204</v>
      </c>
      <c r="M3343" s="4">
        <v>44986</v>
      </c>
      <c r="N3343" s="5">
        <v>0</v>
      </c>
      <c r="O3343" s="4"/>
      <c r="P3343" s="1" t="s">
        <v>199</v>
      </c>
      <c r="Q3343" s="1" t="s">
        <v>1992</v>
      </c>
      <c r="R3343" s="1" t="s">
        <v>32</v>
      </c>
      <c r="S3343" s="1" t="s">
        <v>223</v>
      </c>
      <c r="T3343" s="1" t="s">
        <v>201</v>
      </c>
      <c r="U3343" s="6">
        <v>242873.51</v>
      </c>
      <c r="V3343" s="6">
        <v>243844.2</v>
      </c>
      <c r="W3343" s="6">
        <v>0</v>
      </c>
      <c r="X3343" s="6">
        <v>243844.2</v>
      </c>
      <c r="Y3343" s="6">
        <v>38.68</v>
      </c>
      <c r="Z3343" s="7">
        <v>42885</v>
      </c>
      <c r="AA33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3" s="35" t="str">
        <f>IFERROR(
                    _xlfn.XLOOKUP(Tabela1[[#This Row],[ID]],'Base_Solicitações MP'!B:B,'Base_Solicitações MP'!R:R),
                    "Não enviada")</f>
        <v>Diligência</v>
      </c>
      <c r="AC3343" s="15" t="str">
        <f>_xlfn.CONCAT(Tabela1[[#This Row],[Município]],"/",Tabela1[[#This Row],[UF]])</f>
        <v>Alto Alegre/RR</v>
      </c>
    </row>
    <row r="3344" spans="1:29" x14ac:dyDescent="0.25">
      <c r="A3344" s="14" t="s">
        <v>705</v>
      </c>
      <c r="B3344" s="2" t="s">
        <v>11183</v>
      </c>
      <c r="C3344" s="2" t="s">
        <v>14250</v>
      </c>
      <c r="D3344" s="3" t="s">
        <v>5914</v>
      </c>
      <c r="E3344" s="1">
        <v>32866</v>
      </c>
      <c r="F3344" s="1">
        <v>2014</v>
      </c>
      <c r="G3344" s="1">
        <v>2</v>
      </c>
      <c r="H3344" s="1" t="s">
        <v>2218</v>
      </c>
      <c r="I3344" s="1" t="s">
        <v>310</v>
      </c>
      <c r="J3344" s="1" t="s">
        <v>56</v>
      </c>
      <c r="K3344" s="1" t="str">
        <f>IF(Tabela1[[#This Row],[Situação da Obra]]="Inacabada - PC Técnica Concluída","Inacabada",Tabela1[[#This Row],[Situação da Obra]])</f>
        <v>Paralisada</v>
      </c>
      <c r="L3344" s="1" t="s">
        <v>30</v>
      </c>
      <c r="M3344" s="4">
        <v>44671</v>
      </c>
      <c r="N3344" s="5">
        <v>0.64029999999999998</v>
      </c>
      <c r="O3344" s="4">
        <v>45048</v>
      </c>
      <c r="P3344" s="1" t="s">
        <v>199</v>
      </c>
      <c r="Q3344" s="1" t="s">
        <v>1992</v>
      </c>
      <c r="R3344" s="1" t="s">
        <v>32</v>
      </c>
      <c r="S3344" s="1" t="s">
        <v>205</v>
      </c>
      <c r="T3344" s="1" t="s">
        <v>201</v>
      </c>
      <c r="U3344" s="6">
        <v>658564.57999999996</v>
      </c>
      <c r="V3344" s="6">
        <v>1021946.68</v>
      </c>
      <c r="W3344" s="6">
        <v>0</v>
      </c>
      <c r="X3344" s="6">
        <v>1021946.68</v>
      </c>
      <c r="Y3344" s="6">
        <v>104124.48</v>
      </c>
      <c r="Z3344" s="7">
        <v>45250</v>
      </c>
      <c r="AA33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4" s="35" t="str">
        <f>IFERROR(
                    _xlfn.XLOOKUP(Tabela1[[#This Row],[ID]],'Base_Solicitações MP'!B:B,'Base_Solicitações MP'!R:R),
                    "Não enviada")</f>
        <v>Diligência</v>
      </c>
      <c r="AC3344" s="15" t="str">
        <f>_xlfn.CONCAT(Tabela1[[#This Row],[Município]],"/",Tabela1[[#This Row],[UF]])</f>
        <v>Ji-Paraná/RO</v>
      </c>
    </row>
    <row r="3345" spans="1:29" x14ac:dyDescent="0.25">
      <c r="A3345" s="14" t="s">
        <v>705</v>
      </c>
      <c r="B3345" s="2" t="s">
        <v>11184</v>
      </c>
      <c r="C3345" s="2" t="s">
        <v>14251</v>
      </c>
      <c r="D3345" s="3" t="s">
        <v>5915</v>
      </c>
      <c r="E3345" s="1">
        <v>32825</v>
      </c>
      <c r="F3345" s="1">
        <v>2014</v>
      </c>
      <c r="G3345" s="1">
        <v>1</v>
      </c>
      <c r="H3345" s="1" t="s">
        <v>3528</v>
      </c>
      <c r="I3345" s="1" t="s">
        <v>184</v>
      </c>
      <c r="J3345" s="1" t="s">
        <v>29</v>
      </c>
      <c r="K3345" s="1" t="str">
        <f>IF(Tabela1[[#This Row],[Situação da Obra]]="Inacabada - PC Técnica Concluída","Inacabada",Tabela1[[#This Row],[Situação da Obra]])</f>
        <v>Inacabada</v>
      </c>
      <c r="L3345" s="1" t="s">
        <v>204</v>
      </c>
      <c r="M3345" s="4">
        <v>44915</v>
      </c>
      <c r="N3345" s="5">
        <v>0.28260000000000002</v>
      </c>
      <c r="O3345" s="4">
        <v>43755</v>
      </c>
      <c r="P3345" s="1" t="s">
        <v>199</v>
      </c>
      <c r="Q3345" s="1" t="s">
        <v>1992</v>
      </c>
      <c r="R3345" s="1" t="s">
        <v>32</v>
      </c>
      <c r="S3345" s="1" t="s">
        <v>205</v>
      </c>
      <c r="T3345" s="1" t="s">
        <v>201</v>
      </c>
      <c r="U3345" s="6">
        <v>1014348.87</v>
      </c>
      <c r="V3345" s="6">
        <v>1014400.07</v>
      </c>
      <c r="W3345" s="6">
        <v>0</v>
      </c>
      <c r="X3345" s="6">
        <v>1014400.07</v>
      </c>
      <c r="Y3345" s="6">
        <v>2521.7399999999998</v>
      </c>
      <c r="Z3345" s="7">
        <v>43829</v>
      </c>
      <c r="AA33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5" s="35" t="str">
        <f>IFERROR(
                    _xlfn.XLOOKUP(Tabela1[[#This Row],[ID]],'Base_Solicitações MP'!B:B,'Base_Solicitações MP'!R:R),
                    "Não enviada")</f>
        <v>Diligência</v>
      </c>
      <c r="AC3345" s="15" t="str">
        <f>_xlfn.CONCAT(Tabela1[[#This Row],[Município]],"/",Tabela1[[#This Row],[UF]])</f>
        <v>Baião/PA</v>
      </c>
    </row>
    <row r="3346" spans="1:29" x14ac:dyDescent="0.25">
      <c r="A3346" s="14" t="s">
        <v>705</v>
      </c>
      <c r="B3346" s="2" t="s">
        <v>11185</v>
      </c>
      <c r="C3346" s="2" t="s">
        <v>14252</v>
      </c>
      <c r="D3346" s="3" t="s">
        <v>5916</v>
      </c>
      <c r="E3346" s="1">
        <v>32837</v>
      </c>
      <c r="F3346" s="1">
        <v>2014</v>
      </c>
      <c r="G3346" s="1">
        <v>1</v>
      </c>
      <c r="H3346" s="1" t="s">
        <v>5917</v>
      </c>
      <c r="I3346" s="1" t="s">
        <v>52</v>
      </c>
      <c r="J3346" s="1" t="s">
        <v>56</v>
      </c>
      <c r="K3346" s="1" t="str">
        <f>IF(Tabela1[[#This Row],[Situação da Obra]]="Inacabada - PC Técnica Concluída","Inacabada",Tabela1[[#This Row],[Situação da Obra]])</f>
        <v>Paralisada</v>
      </c>
      <c r="L3346" s="1" t="s">
        <v>30</v>
      </c>
      <c r="M3346" s="4">
        <v>44810</v>
      </c>
      <c r="N3346" s="5">
        <v>0.49</v>
      </c>
      <c r="O3346" s="4">
        <v>45020</v>
      </c>
      <c r="P3346" s="1" t="s">
        <v>199</v>
      </c>
      <c r="Q3346" s="1" t="s">
        <v>1992</v>
      </c>
      <c r="R3346" s="1" t="s">
        <v>32</v>
      </c>
      <c r="S3346" s="1" t="s">
        <v>239</v>
      </c>
      <c r="T3346" s="1" t="s">
        <v>201</v>
      </c>
      <c r="U3346" s="6">
        <v>3569021.14</v>
      </c>
      <c r="V3346" s="6">
        <v>3417083.47</v>
      </c>
      <c r="W3346" s="6">
        <v>0</v>
      </c>
      <c r="X3346" s="6">
        <v>3417083.47</v>
      </c>
      <c r="Y3346" s="6">
        <v>514358.04</v>
      </c>
      <c r="Z3346" s="7">
        <v>45188</v>
      </c>
      <c r="AA33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46" s="35" t="str">
        <f>IFERROR(
                    _xlfn.XLOOKUP(Tabela1[[#This Row],[ID]],'Base_Solicitações MP'!B:B,'Base_Solicitações MP'!R:R),
                    "Não enviada")</f>
        <v>Não enviada</v>
      </c>
      <c r="AC3346" s="15" t="str">
        <f>_xlfn.CONCAT(Tabela1[[#This Row],[Município]],"/",Tabela1[[#This Row],[UF]])</f>
        <v>Itaporanga/PB</v>
      </c>
    </row>
    <row r="3347" spans="1:29" x14ac:dyDescent="0.25">
      <c r="A3347" s="14" t="s">
        <v>705</v>
      </c>
      <c r="B3347" s="2" t="s">
        <v>11186</v>
      </c>
      <c r="C3347" s="2" t="s">
        <v>14253</v>
      </c>
      <c r="D3347" s="3" t="s">
        <v>5918</v>
      </c>
      <c r="E3347" s="1">
        <v>32847</v>
      </c>
      <c r="F3347" s="1">
        <v>2014</v>
      </c>
      <c r="G3347" s="1">
        <v>1</v>
      </c>
      <c r="H3347" s="1" t="s">
        <v>3472</v>
      </c>
      <c r="I3347" s="1" t="s">
        <v>188</v>
      </c>
      <c r="J3347" s="1" t="s">
        <v>56</v>
      </c>
      <c r="K3347" s="1" t="str">
        <f>IF(Tabela1[[#This Row],[Situação da Obra]]="Inacabada - PC Técnica Concluída","Inacabada",Tabela1[[#This Row],[Situação da Obra]])</f>
        <v>Paralisada</v>
      </c>
      <c r="L3347" s="1" t="s">
        <v>30</v>
      </c>
      <c r="M3347" s="4">
        <v>45058</v>
      </c>
      <c r="N3347" s="5">
        <v>0.8075</v>
      </c>
      <c r="O3347" s="4">
        <v>45058</v>
      </c>
      <c r="P3347" s="1" t="s">
        <v>199</v>
      </c>
      <c r="Q3347" s="1" t="s">
        <v>1992</v>
      </c>
      <c r="R3347" s="1" t="s">
        <v>32</v>
      </c>
      <c r="S3347" s="1" t="s">
        <v>239</v>
      </c>
      <c r="T3347" s="1" t="s">
        <v>201</v>
      </c>
      <c r="U3347" s="6">
        <v>1799211.68</v>
      </c>
      <c r="V3347" s="6">
        <v>3404558.33</v>
      </c>
      <c r="W3347" s="6">
        <v>0</v>
      </c>
      <c r="X3347" s="6">
        <v>3404558.33</v>
      </c>
      <c r="Y3347" s="6">
        <v>20467.5</v>
      </c>
      <c r="Z3347" s="7">
        <v>45339</v>
      </c>
      <c r="AA33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7" s="35" t="str">
        <f>IFERROR(
                    _xlfn.XLOOKUP(Tabela1[[#This Row],[ID]],'Base_Solicitações MP'!B:B,'Base_Solicitações MP'!R:R),
                    "Não enviada")</f>
        <v>Diligência</v>
      </c>
      <c r="AC3347" s="15" t="str">
        <f>_xlfn.CONCAT(Tabela1[[#This Row],[Município]],"/",Tabela1[[#This Row],[UF]])</f>
        <v>Araruna/PR</v>
      </c>
    </row>
    <row r="3348" spans="1:29" x14ac:dyDescent="0.25">
      <c r="A3348" s="14" t="s">
        <v>705</v>
      </c>
      <c r="B3348" s="2" t="s">
        <v>11187</v>
      </c>
      <c r="C3348" s="2" t="s">
        <v>14254</v>
      </c>
      <c r="D3348" s="3" t="s">
        <v>5919</v>
      </c>
      <c r="E3348" s="1">
        <v>32852</v>
      </c>
      <c r="F3348" s="1">
        <v>2014</v>
      </c>
      <c r="G3348" s="1">
        <v>1</v>
      </c>
      <c r="H3348" s="1" t="s">
        <v>5920</v>
      </c>
      <c r="I3348" s="1" t="s">
        <v>188</v>
      </c>
      <c r="J3348" s="1" t="s">
        <v>40</v>
      </c>
      <c r="K3348" s="1" t="str">
        <f>IF(Tabela1[[#This Row],[Situação da Obra]]="Inacabada - PC Técnica Concluída","Inacabada",Tabela1[[#This Row],[Situação da Obra]])</f>
        <v>Inacabada</v>
      </c>
      <c r="L3348" s="1" t="s">
        <v>30</v>
      </c>
      <c r="M3348" s="4">
        <v>45005</v>
      </c>
      <c r="N3348" s="5">
        <v>0.24490000000000001</v>
      </c>
      <c r="O3348" s="4"/>
      <c r="P3348" s="1" t="s">
        <v>199</v>
      </c>
      <c r="Q3348" s="1" t="s">
        <v>1992</v>
      </c>
      <c r="R3348" s="1" t="s">
        <v>32</v>
      </c>
      <c r="S3348" s="1" t="s">
        <v>239</v>
      </c>
      <c r="T3348" s="1" t="s">
        <v>201</v>
      </c>
      <c r="U3348" s="6" t="s">
        <v>41</v>
      </c>
      <c r="V3348" s="6">
        <v>3534000</v>
      </c>
      <c r="W3348" s="6">
        <v>0</v>
      </c>
      <c r="X3348" s="6">
        <v>3534000</v>
      </c>
      <c r="Y3348" s="6" t="s">
        <v>41</v>
      </c>
      <c r="Z3348" s="7">
        <v>44833</v>
      </c>
      <c r="AA33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8" s="35" t="str">
        <f>IFERROR(
                    _xlfn.XLOOKUP(Tabela1[[#This Row],[ID]],'Base_Solicitações MP'!B:B,'Base_Solicitações MP'!R:R),
                    "Não enviada")</f>
        <v>Diligência</v>
      </c>
      <c r="AC3348" s="15" t="str">
        <f>_xlfn.CONCAT(Tabela1[[#This Row],[Município]],"/",Tabela1[[#This Row],[UF]])</f>
        <v>Itaguajé/PR</v>
      </c>
    </row>
    <row r="3349" spans="1:29" x14ac:dyDescent="0.25">
      <c r="A3349" s="14" t="s">
        <v>705</v>
      </c>
      <c r="B3349" s="2" t="s">
        <v>7710</v>
      </c>
      <c r="C3349" s="2" t="s">
        <v>14255</v>
      </c>
      <c r="D3349" s="3" t="s">
        <v>5921</v>
      </c>
      <c r="E3349" s="1">
        <v>32858</v>
      </c>
      <c r="F3349" s="1">
        <v>2014</v>
      </c>
      <c r="G3349" s="1">
        <v>1</v>
      </c>
      <c r="H3349" s="1" t="s">
        <v>5922</v>
      </c>
      <c r="I3349" s="1" t="s">
        <v>129</v>
      </c>
      <c r="J3349" s="1" t="s">
        <v>29</v>
      </c>
      <c r="K3349" s="1" t="str">
        <f>IF(Tabela1[[#This Row],[Situação da Obra]]="Inacabada - PC Técnica Concluída","Inacabada",Tabela1[[#This Row],[Situação da Obra]])</f>
        <v>Inacabada</v>
      </c>
      <c r="L3349" s="1" t="s">
        <v>204</v>
      </c>
      <c r="M3349" s="4">
        <v>44986</v>
      </c>
      <c r="N3349" s="5">
        <v>0.63360000000000005</v>
      </c>
      <c r="O3349" s="4">
        <v>43416</v>
      </c>
      <c r="P3349" s="1" t="s">
        <v>199</v>
      </c>
      <c r="Q3349" s="1" t="s">
        <v>1992</v>
      </c>
      <c r="R3349" s="1" t="s">
        <v>32</v>
      </c>
      <c r="S3349" s="1" t="s">
        <v>200</v>
      </c>
      <c r="T3349" s="1" t="s">
        <v>201</v>
      </c>
      <c r="U3349" s="6">
        <v>414027.78</v>
      </c>
      <c r="V3349" s="6">
        <v>905656.31999999995</v>
      </c>
      <c r="W3349" s="6">
        <v>0</v>
      </c>
      <c r="X3349" s="6">
        <v>905656.31999999995</v>
      </c>
      <c r="Y3349" s="6">
        <v>38.06</v>
      </c>
      <c r="Z3349" s="7">
        <v>43544</v>
      </c>
      <c r="AA33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9" s="35" t="str">
        <f>IFERROR(
                    _xlfn.XLOOKUP(Tabela1[[#This Row],[ID]],'Base_Solicitações MP'!B:B,'Base_Solicitações MP'!R:R),
                    "Não enviada")</f>
        <v>Diligência</v>
      </c>
      <c r="AC3349" s="15" t="str">
        <f>_xlfn.CONCAT(Tabela1[[#This Row],[Município]],"/",Tabela1[[#This Row],[UF]])</f>
        <v>Afonso Bezerra/RN</v>
      </c>
    </row>
    <row r="3350" spans="1:29" x14ac:dyDescent="0.25">
      <c r="A3350" s="14" t="s">
        <v>705</v>
      </c>
      <c r="B3350" s="2" t="s">
        <v>11188</v>
      </c>
      <c r="C3350" s="2" t="s">
        <v>14256</v>
      </c>
      <c r="D3350" s="3" t="s">
        <v>5923</v>
      </c>
      <c r="E3350" s="1">
        <v>32861</v>
      </c>
      <c r="F3350" s="1">
        <v>2014</v>
      </c>
      <c r="G3350" s="1">
        <v>1</v>
      </c>
      <c r="H3350" s="1" t="s">
        <v>5381</v>
      </c>
      <c r="I3350" s="1" t="s">
        <v>129</v>
      </c>
      <c r="J3350" s="1" t="s">
        <v>40</v>
      </c>
      <c r="K3350" s="1" t="str">
        <f>IF(Tabela1[[#This Row],[Situação da Obra]]="Inacabada - PC Técnica Concluída","Inacabada",Tabela1[[#This Row],[Situação da Obra]])</f>
        <v>Inacabada</v>
      </c>
      <c r="L3350" s="1" t="s">
        <v>204</v>
      </c>
      <c r="M3350" s="4">
        <v>45005</v>
      </c>
      <c r="N3350" s="5">
        <v>0.66990000000000005</v>
      </c>
      <c r="O3350" s="4">
        <v>44994</v>
      </c>
      <c r="P3350" s="1" t="s">
        <v>199</v>
      </c>
      <c r="Q3350" s="1" t="s">
        <v>1992</v>
      </c>
      <c r="R3350" s="1" t="s">
        <v>32</v>
      </c>
      <c r="S3350" s="1" t="s">
        <v>205</v>
      </c>
      <c r="T3350" s="1" t="s">
        <v>201</v>
      </c>
      <c r="U3350" s="6">
        <v>599651.53</v>
      </c>
      <c r="V3350" s="6">
        <v>1021284.37</v>
      </c>
      <c r="W3350" s="6">
        <v>0</v>
      </c>
      <c r="X3350" s="6">
        <v>1021284.37</v>
      </c>
      <c r="Y3350" s="6">
        <v>19588.52</v>
      </c>
      <c r="Z3350" s="7">
        <v>44834</v>
      </c>
      <c r="AA33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50" s="35" t="str">
        <f>IFERROR(
                    _xlfn.XLOOKUP(Tabela1[[#This Row],[ID]],'Base_Solicitações MP'!B:B,'Base_Solicitações MP'!R:R),
                    "Não enviada")</f>
        <v>Diligência</v>
      </c>
      <c r="AC3350" s="15" t="str">
        <f>_xlfn.CONCAT(Tabela1[[#This Row],[Município]],"/",Tabela1[[#This Row],[UF]])</f>
        <v>Pedra Grande/RN</v>
      </c>
    </row>
    <row r="3351" spans="1:29" x14ac:dyDescent="0.25">
      <c r="A3351" s="14" t="s">
        <v>705</v>
      </c>
      <c r="B3351" s="2" t="s">
        <v>11189</v>
      </c>
      <c r="C3351" s="2" t="s">
        <v>14257</v>
      </c>
      <c r="D3351" s="3" t="s">
        <v>5924</v>
      </c>
      <c r="E3351" s="1">
        <v>32867</v>
      </c>
      <c r="F3351" s="1">
        <v>2014</v>
      </c>
      <c r="G3351" s="1">
        <v>1</v>
      </c>
      <c r="H3351" s="1" t="s">
        <v>3452</v>
      </c>
      <c r="I3351" s="1" t="s">
        <v>310</v>
      </c>
      <c r="J3351" s="1" t="s">
        <v>56</v>
      </c>
      <c r="K3351" s="1" t="str">
        <f>IF(Tabela1[[#This Row],[Situação da Obra]]="Inacabada - PC Técnica Concluída","Inacabada",Tabela1[[#This Row],[Situação da Obra]])</f>
        <v>Paralisada</v>
      </c>
      <c r="L3351" s="1" t="s">
        <v>30</v>
      </c>
      <c r="M3351" s="4">
        <v>44144</v>
      </c>
      <c r="N3351" s="5">
        <v>0.66239999999999999</v>
      </c>
      <c r="O3351" s="4">
        <v>45044</v>
      </c>
      <c r="P3351" s="1" t="s">
        <v>199</v>
      </c>
      <c r="Q3351" s="1" t="s">
        <v>1992</v>
      </c>
      <c r="R3351" s="1" t="s">
        <v>32</v>
      </c>
      <c r="S3351" s="1" t="s">
        <v>239</v>
      </c>
      <c r="T3351" s="1" t="s">
        <v>201</v>
      </c>
      <c r="U3351" s="6">
        <v>3532185.28</v>
      </c>
      <c r="V3351" s="6">
        <v>3533965.74</v>
      </c>
      <c r="W3351" s="6">
        <v>0</v>
      </c>
      <c r="X3351" s="6">
        <v>3533965.74</v>
      </c>
      <c r="Y3351" s="6">
        <v>3212.14</v>
      </c>
      <c r="Z3351" s="7">
        <v>45160</v>
      </c>
      <c r="AA33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51" s="35" t="str">
        <f>IFERROR(
                    _xlfn.XLOOKUP(Tabela1[[#This Row],[ID]],'Base_Solicitações MP'!B:B,'Base_Solicitações MP'!R:R),
                    "Não enviada")</f>
        <v>Aguardando Análise FNDE</v>
      </c>
      <c r="AC3351" s="15" t="str">
        <f>_xlfn.CONCAT(Tabela1[[#This Row],[Município]],"/",Tabela1[[#This Row],[UF]])</f>
        <v>Santa Luzia D'Oeste/RO</v>
      </c>
    </row>
    <row r="3352" spans="1:29" x14ac:dyDescent="0.25">
      <c r="A3352" s="14" t="s">
        <v>705</v>
      </c>
      <c r="B3352" s="2" t="s">
        <v>11190</v>
      </c>
      <c r="C3352" s="2" t="s">
        <v>14258</v>
      </c>
      <c r="D3352" s="3" t="s">
        <v>5925</v>
      </c>
      <c r="E3352" s="1">
        <v>32889</v>
      </c>
      <c r="F3352" s="1">
        <v>2014</v>
      </c>
      <c r="G3352" s="1">
        <v>1</v>
      </c>
      <c r="H3352" s="1" t="s">
        <v>5926</v>
      </c>
      <c r="I3352" s="1" t="s">
        <v>55</v>
      </c>
      <c r="J3352" s="1" t="s">
        <v>56</v>
      </c>
      <c r="K3352" s="1" t="str">
        <f>IF(Tabela1[[#This Row],[Situação da Obra]]="Inacabada - PC Técnica Concluída","Inacabada",Tabela1[[#This Row],[Situação da Obra]])</f>
        <v>Paralisada</v>
      </c>
      <c r="L3352" s="1" t="s">
        <v>30</v>
      </c>
      <c r="M3352" s="4">
        <v>44911</v>
      </c>
      <c r="N3352" s="5">
        <v>0.57750000000000001</v>
      </c>
      <c r="O3352" s="4">
        <v>45050</v>
      </c>
      <c r="P3352" s="1" t="s">
        <v>199</v>
      </c>
      <c r="Q3352" s="1" t="s">
        <v>1992</v>
      </c>
      <c r="R3352" s="1" t="s">
        <v>32</v>
      </c>
      <c r="S3352" s="1" t="s">
        <v>239</v>
      </c>
      <c r="T3352" s="1" t="s">
        <v>201</v>
      </c>
      <c r="U3352" s="6">
        <v>2995307.38</v>
      </c>
      <c r="V3352" s="6">
        <v>3500140.5</v>
      </c>
      <c r="W3352" s="6">
        <v>0</v>
      </c>
      <c r="X3352" s="6">
        <v>3500140.5</v>
      </c>
      <c r="Y3352" s="6">
        <v>240.67</v>
      </c>
      <c r="Z3352" s="7">
        <v>45082</v>
      </c>
      <c r="AA33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52" s="35" t="str">
        <f>IFERROR(
                    _xlfn.XLOOKUP(Tabela1[[#This Row],[ID]],'Base_Solicitações MP'!B:B,'Base_Solicitações MP'!R:R),
                    "Não enviada")</f>
        <v>Diligência</v>
      </c>
      <c r="AC3352" s="15" t="str">
        <f>_xlfn.CONCAT(Tabela1[[#This Row],[Município]],"/",Tabela1[[#This Row],[UF]])</f>
        <v>Guareí/SP</v>
      </c>
    </row>
    <row r="3353" spans="1:29" x14ac:dyDescent="0.25">
      <c r="A3353" s="14" t="s">
        <v>705</v>
      </c>
      <c r="B3353" s="2" t="s">
        <v>11191</v>
      </c>
      <c r="C3353" s="2" t="s">
        <v>14259</v>
      </c>
      <c r="D3353" s="2" t="s">
        <v>5927</v>
      </c>
      <c r="E3353" s="1">
        <v>46048</v>
      </c>
      <c r="F3353" s="1">
        <v>2014</v>
      </c>
      <c r="G3353" s="1">
        <v>6</v>
      </c>
      <c r="H3353" s="1" t="s">
        <v>3135</v>
      </c>
      <c r="I3353" s="1" t="s">
        <v>28</v>
      </c>
      <c r="J3353" s="1" t="s">
        <v>29</v>
      </c>
      <c r="K3353" s="1" t="str">
        <f>IF(Tabela1[[#This Row],[Situação da Obra]]="Inacabada - PC Técnica Concluída","Inacabada",Tabela1[[#This Row],[Situação da Obra]])</f>
        <v>Inacabada</v>
      </c>
      <c r="L3353" s="1" t="s">
        <v>204</v>
      </c>
      <c r="M3353" s="4">
        <v>44915</v>
      </c>
      <c r="N3353" s="5">
        <v>0.17369999999999999</v>
      </c>
      <c r="O3353" s="4">
        <v>43630</v>
      </c>
      <c r="P3353" s="1" t="s">
        <v>265</v>
      </c>
      <c r="Q3353" s="1" t="s">
        <v>174</v>
      </c>
      <c r="R3353" s="1" t="s">
        <v>32</v>
      </c>
      <c r="S3353" s="1" t="s">
        <v>218</v>
      </c>
      <c r="T3353" s="1" t="s">
        <v>218</v>
      </c>
      <c r="U3353" s="6">
        <v>69643.59</v>
      </c>
      <c r="V3353" s="6">
        <v>69993.55</v>
      </c>
      <c r="W3353" s="6">
        <v>0</v>
      </c>
      <c r="X3353" s="6">
        <v>69993.55</v>
      </c>
      <c r="Y3353" s="6">
        <v>0</v>
      </c>
      <c r="Z3353" s="7">
        <v>43702</v>
      </c>
      <c r="AA33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3" s="35" t="str">
        <f>IFERROR(
                    _xlfn.XLOOKUP(Tabela1[[#This Row],[ID]],'Base_Solicitações MP'!B:B,'Base_Solicitações MP'!R:R),
                    "Não enviada")</f>
        <v>Não enviada</v>
      </c>
      <c r="AC3353" s="15" t="str">
        <f>_xlfn.CONCAT(Tabela1[[#This Row],[Município]],"/",Tabela1[[#This Row],[UF]])</f>
        <v>Jaguaruana/CE</v>
      </c>
    </row>
    <row r="3354" spans="1:29" x14ac:dyDescent="0.25">
      <c r="A3354" s="14" t="s">
        <v>705</v>
      </c>
      <c r="B3354" s="2" t="s">
        <v>11192</v>
      </c>
      <c r="C3354" s="2" t="s">
        <v>14260</v>
      </c>
      <c r="D3354" s="2" t="s">
        <v>5927</v>
      </c>
      <c r="E3354" s="1">
        <v>46048</v>
      </c>
      <c r="F3354" s="1">
        <v>2014</v>
      </c>
      <c r="G3354" s="1">
        <v>6</v>
      </c>
      <c r="H3354" s="1" t="s">
        <v>3135</v>
      </c>
      <c r="I3354" s="1" t="s">
        <v>28</v>
      </c>
      <c r="J3354" s="1" t="s">
        <v>29</v>
      </c>
      <c r="K3354" s="1" t="str">
        <f>IF(Tabela1[[#This Row],[Situação da Obra]]="Inacabada - PC Técnica Concluída","Inacabada",Tabela1[[#This Row],[Situação da Obra]])</f>
        <v>Inacabada</v>
      </c>
      <c r="L3354" s="1" t="s">
        <v>204</v>
      </c>
      <c r="M3354" s="4">
        <v>44915</v>
      </c>
      <c r="N3354" s="5">
        <v>7.0800000000000002E-2</v>
      </c>
      <c r="O3354" s="4">
        <v>43040</v>
      </c>
      <c r="P3354" s="1" t="s">
        <v>265</v>
      </c>
      <c r="Q3354" s="1" t="s">
        <v>174</v>
      </c>
      <c r="R3354" s="1" t="s">
        <v>32</v>
      </c>
      <c r="S3354" s="1" t="s">
        <v>218</v>
      </c>
      <c r="T3354" s="1" t="s">
        <v>218</v>
      </c>
      <c r="U3354" s="6">
        <v>69444.7</v>
      </c>
      <c r="V3354" s="6">
        <v>69932.67</v>
      </c>
      <c r="W3354" s="6">
        <v>0</v>
      </c>
      <c r="X3354" s="6">
        <v>69932.67</v>
      </c>
      <c r="Y3354" s="6">
        <v>0</v>
      </c>
      <c r="Z3354" s="7">
        <v>43702</v>
      </c>
      <c r="AA33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4" s="35" t="str">
        <f>IFERROR(
                    _xlfn.XLOOKUP(Tabela1[[#This Row],[ID]],'Base_Solicitações MP'!B:B,'Base_Solicitações MP'!R:R),
                    "Não enviada")</f>
        <v>Não enviada</v>
      </c>
      <c r="AC3354" s="15" t="str">
        <f>_xlfn.CONCAT(Tabela1[[#This Row],[Município]],"/",Tabela1[[#This Row],[UF]])</f>
        <v>Jaguaruana/CE</v>
      </c>
    </row>
    <row r="3355" spans="1:29" x14ac:dyDescent="0.25">
      <c r="A3355" s="14" t="s">
        <v>705</v>
      </c>
      <c r="B3355" s="2" t="s">
        <v>11193</v>
      </c>
      <c r="C3355" s="2" t="s">
        <v>14261</v>
      </c>
      <c r="D3355" s="3" t="s">
        <v>5928</v>
      </c>
      <c r="E3355" s="1" t="s">
        <v>5929</v>
      </c>
      <c r="F3355" s="1">
        <v>2014</v>
      </c>
      <c r="G3355" s="1">
        <v>1</v>
      </c>
      <c r="H3355" s="1" t="s">
        <v>5930</v>
      </c>
      <c r="I3355" s="1" t="s">
        <v>129</v>
      </c>
      <c r="J3355" s="1" t="s">
        <v>40</v>
      </c>
      <c r="K3355" s="1" t="str">
        <f>IF(Tabela1[[#This Row],[Situação da Obra]]="Inacabada - PC Técnica Concluída","Inacabada",Tabela1[[#This Row],[Situação da Obra]])</f>
        <v>Inacabada</v>
      </c>
      <c r="L3355" s="1" t="s">
        <v>30</v>
      </c>
      <c r="M3355" s="4">
        <v>43948</v>
      </c>
      <c r="N3355" s="5">
        <v>0</v>
      </c>
      <c r="O3355" s="4"/>
      <c r="P3355" s="1" t="s">
        <v>31</v>
      </c>
      <c r="Q3355" s="1" t="s">
        <v>710</v>
      </c>
      <c r="R3355" s="1" t="s">
        <v>32</v>
      </c>
      <c r="S3355" s="1" t="s">
        <v>739</v>
      </c>
      <c r="T3355" s="1" t="s">
        <v>34</v>
      </c>
      <c r="U3355" s="6">
        <v>1184443.3</v>
      </c>
      <c r="V3355" s="6">
        <v>1185755.8400000001</v>
      </c>
      <c r="W3355" s="6">
        <v>0</v>
      </c>
      <c r="X3355" s="6">
        <v>1185755.8400000001</v>
      </c>
      <c r="Y3355" s="6">
        <v>0</v>
      </c>
      <c r="Z3355" s="7">
        <v>43373</v>
      </c>
      <c r="AA33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5" s="35" t="str">
        <f>IFERROR(
                    _xlfn.XLOOKUP(Tabela1[[#This Row],[ID]],'Base_Solicitações MP'!B:B,'Base_Solicitações MP'!R:R),
                    "Não enviada")</f>
        <v>Não enviada</v>
      </c>
      <c r="AC3355" s="15" t="str">
        <f>_xlfn.CONCAT(Tabela1[[#This Row],[Município]],"/",Tabela1[[#This Row],[UF]])</f>
        <v>Pedro Avelino/RN</v>
      </c>
    </row>
    <row r="3356" spans="1:29" x14ac:dyDescent="0.25">
      <c r="A3356" s="14" t="s">
        <v>705</v>
      </c>
      <c r="B3356" s="2" t="s">
        <v>11194</v>
      </c>
      <c r="C3356" s="2" t="s">
        <v>14262</v>
      </c>
      <c r="D3356" s="3" t="s">
        <v>5931</v>
      </c>
      <c r="E3356" s="1">
        <v>34065</v>
      </c>
      <c r="F3356" s="1">
        <v>2014</v>
      </c>
      <c r="G3356" s="1">
        <v>1</v>
      </c>
      <c r="H3356" s="1" t="s">
        <v>3227</v>
      </c>
      <c r="I3356" s="1" t="s">
        <v>28</v>
      </c>
      <c r="J3356" s="1" t="s">
        <v>40</v>
      </c>
      <c r="K3356" s="1" t="str">
        <f>IF(Tabela1[[#This Row],[Situação da Obra]]="Inacabada - PC Técnica Concluída","Inacabada",Tabela1[[#This Row],[Situação da Obra]])</f>
        <v>Inacabada</v>
      </c>
      <c r="L3356" s="1" t="s">
        <v>204</v>
      </c>
      <c r="M3356" s="4">
        <v>43934</v>
      </c>
      <c r="N3356" s="5">
        <v>0.2172</v>
      </c>
      <c r="O3356" s="4">
        <v>43853</v>
      </c>
      <c r="P3356" s="1" t="s">
        <v>199</v>
      </c>
      <c r="Q3356" s="1" t="s">
        <v>1992</v>
      </c>
      <c r="R3356" s="1" t="s">
        <v>32</v>
      </c>
      <c r="S3356" s="1" t="s">
        <v>239</v>
      </c>
      <c r="T3356" s="1" t="s">
        <v>201</v>
      </c>
      <c r="U3356" s="6">
        <v>3392048.54</v>
      </c>
      <c r="V3356" s="6">
        <v>3533900.42</v>
      </c>
      <c r="W3356" s="6">
        <v>0</v>
      </c>
      <c r="X3356" s="6">
        <v>3533900.42</v>
      </c>
      <c r="Y3356" s="6">
        <v>9503.33</v>
      </c>
      <c r="Z3356" s="7">
        <v>43722</v>
      </c>
      <c r="AA33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56" s="35" t="str">
        <f>IFERROR(
                    _xlfn.XLOOKUP(Tabela1[[#This Row],[ID]],'Base_Solicitações MP'!B:B,'Base_Solicitações MP'!R:R),
                    "Não enviada")</f>
        <v>Diligência</v>
      </c>
      <c r="AC3356" s="15" t="str">
        <f>_xlfn.CONCAT(Tabela1[[#This Row],[Município]],"/",Tabela1[[#This Row],[UF]])</f>
        <v>Beberibe/CE</v>
      </c>
    </row>
    <row r="3357" spans="1:29" x14ac:dyDescent="0.25">
      <c r="A3357" s="14" t="s">
        <v>705</v>
      </c>
      <c r="B3357" s="2" t="s">
        <v>11195</v>
      </c>
      <c r="C3357" s="2" t="s">
        <v>14263</v>
      </c>
      <c r="D3357" s="3" t="s">
        <v>5932</v>
      </c>
      <c r="E3357" s="1">
        <v>34155</v>
      </c>
      <c r="F3357" s="1">
        <v>2014</v>
      </c>
      <c r="G3357" s="1">
        <v>2</v>
      </c>
      <c r="H3357" s="1" t="s">
        <v>5762</v>
      </c>
      <c r="I3357" s="1" t="s">
        <v>47</v>
      </c>
      <c r="J3357" s="1" t="s">
        <v>29</v>
      </c>
      <c r="K3357" s="1" t="str">
        <f>IF(Tabela1[[#This Row],[Situação da Obra]]="Inacabada - PC Técnica Concluída","Inacabada",Tabela1[[#This Row],[Situação da Obra]])</f>
        <v>Inacabada</v>
      </c>
      <c r="L3357" s="1" t="s">
        <v>204</v>
      </c>
      <c r="M3357" s="4">
        <v>45042</v>
      </c>
      <c r="N3357" s="5">
        <v>0.3417</v>
      </c>
      <c r="O3357" s="4">
        <v>43850</v>
      </c>
      <c r="P3357" s="1" t="s">
        <v>199</v>
      </c>
      <c r="Q3357" s="1" t="s">
        <v>1992</v>
      </c>
      <c r="R3357" s="1" t="s">
        <v>32</v>
      </c>
      <c r="S3357" s="1" t="s">
        <v>223</v>
      </c>
      <c r="T3357" s="1" t="s">
        <v>201</v>
      </c>
      <c r="U3357" s="6">
        <v>240219.7</v>
      </c>
      <c r="V3357" s="6">
        <v>240792.18</v>
      </c>
      <c r="W3357" s="6">
        <v>0</v>
      </c>
      <c r="X3357" s="6">
        <v>240792.18</v>
      </c>
      <c r="Y3357" s="6">
        <v>303.08999999999997</v>
      </c>
      <c r="Z3357" s="7">
        <v>44377</v>
      </c>
      <c r="AA33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7" s="35" t="str">
        <f>IFERROR(
                    _xlfn.XLOOKUP(Tabela1[[#This Row],[ID]],'Base_Solicitações MP'!B:B,'Base_Solicitações MP'!R:R),
                    "Não enviada")</f>
        <v>Não enviada</v>
      </c>
      <c r="AC3357" s="15" t="str">
        <f>_xlfn.CONCAT(Tabela1[[#This Row],[Município]],"/",Tabela1[[#This Row],[UF]])</f>
        <v>Piraquê/TO</v>
      </c>
    </row>
    <row r="3358" spans="1:29" x14ac:dyDescent="0.25">
      <c r="A3358" s="14" t="s">
        <v>705</v>
      </c>
      <c r="B3358" s="2" t="s">
        <v>11196</v>
      </c>
      <c r="C3358" s="2" t="s">
        <v>14264</v>
      </c>
      <c r="D3358" s="3" t="s">
        <v>5932</v>
      </c>
      <c r="E3358" s="1">
        <v>34155</v>
      </c>
      <c r="F3358" s="1">
        <v>2014</v>
      </c>
      <c r="G3358" s="1">
        <v>2</v>
      </c>
      <c r="H3358" s="1" t="s">
        <v>5762</v>
      </c>
      <c r="I3358" s="1" t="s">
        <v>47</v>
      </c>
      <c r="J3358" s="1" t="s">
        <v>40</v>
      </c>
      <c r="K3358" s="1" t="str">
        <f>IF(Tabela1[[#This Row],[Situação da Obra]]="Inacabada - PC Técnica Concluída","Inacabada",Tabela1[[#This Row],[Situação da Obra]])</f>
        <v>Inacabada</v>
      </c>
      <c r="L3358" s="1" t="s">
        <v>204</v>
      </c>
      <c r="M3358" s="4">
        <v>44448</v>
      </c>
      <c r="N3358" s="5">
        <v>0.99709999999999999</v>
      </c>
      <c r="O3358" s="4">
        <v>43615</v>
      </c>
      <c r="P3358" s="1" t="s">
        <v>199</v>
      </c>
      <c r="Q3358" s="1" t="s">
        <v>1992</v>
      </c>
      <c r="R3358" s="1" t="s">
        <v>32</v>
      </c>
      <c r="S3358" s="1" t="s">
        <v>223</v>
      </c>
      <c r="T3358" s="1" t="s">
        <v>201</v>
      </c>
      <c r="U3358" s="6">
        <v>240215.12</v>
      </c>
      <c r="V3358" s="6">
        <v>240792.18</v>
      </c>
      <c r="W3358" s="6">
        <v>0</v>
      </c>
      <c r="X3358" s="6">
        <v>240792.18</v>
      </c>
      <c r="Y3358" s="6">
        <v>303.08999999999997</v>
      </c>
      <c r="Z3358" s="7">
        <v>44377</v>
      </c>
      <c r="AA33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8" s="35" t="str">
        <f>IFERROR(
                    _xlfn.XLOOKUP(Tabela1[[#This Row],[ID]],'Base_Solicitações MP'!B:B,'Base_Solicitações MP'!R:R),
                    "Não enviada")</f>
        <v>Não enviada</v>
      </c>
      <c r="AC3358" s="15" t="str">
        <f>_xlfn.CONCAT(Tabela1[[#This Row],[Município]],"/",Tabela1[[#This Row],[UF]])</f>
        <v>Piraquê/TO</v>
      </c>
    </row>
    <row r="3359" spans="1:29" x14ac:dyDescent="0.25">
      <c r="A3359" s="14" t="s">
        <v>705</v>
      </c>
      <c r="B3359" s="2" t="s">
        <v>11197</v>
      </c>
      <c r="C3359" s="2" t="s">
        <v>14265</v>
      </c>
      <c r="D3359" s="3" t="s">
        <v>5933</v>
      </c>
      <c r="E3359" s="1">
        <v>33996</v>
      </c>
      <c r="F3359" s="1">
        <v>2014</v>
      </c>
      <c r="G3359" s="1">
        <v>1</v>
      </c>
      <c r="H3359" s="1" t="s">
        <v>1543</v>
      </c>
      <c r="I3359" s="1" t="s">
        <v>184</v>
      </c>
      <c r="J3359" s="1" t="s">
        <v>56</v>
      </c>
      <c r="K3359" s="1" t="str">
        <f>IF(Tabela1[[#This Row],[Situação da Obra]]="Inacabada - PC Técnica Concluída","Inacabada",Tabela1[[#This Row],[Situação da Obra]])</f>
        <v>Paralisada</v>
      </c>
      <c r="L3359" s="1" t="s">
        <v>204</v>
      </c>
      <c r="M3359" s="4">
        <v>45051</v>
      </c>
      <c r="N3359" s="5">
        <v>0.59350000000000003</v>
      </c>
      <c r="O3359" s="4">
        <v>45054</v>
      </c>
      <c r="P3359" s="1" t="s">
        <v>199</v>
      </c>
      <c r="Q3359" s="1" t="s">
        <v>1992</v>
      </c>
      <c r="R3359" s="1" t="s">
        <v>32</v>
      </c>
      <c r="S3359" s="1" t="s">
        <v>223</v>
      </c>
      <c r="T3359" s="1" t="s">
        <v>201</v>
      </c>
      <c r="U3359" s="6">
        <v>216711.7</v>
      </c>
      <c r="V3359" s="6">
        <v>244872</v>
      </c>
      <c r="W3359" s="6">
        <v>0</v>
      </c>
      <c r="X3359" s="6">
        <v>244872</v>
      </c>
      <c r="Y3359" s="6">
        <v>82547.88</v>
      </c>
      <c r="Z3359" s="7">
        <v>45129</v>
      </c>
      <c r="AA33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9" s="35" t="str">
        <f>IFERROR(
                    _xlfn.XLOOKUP(Tabela1[[#This Row],[ID]],'Base_Solicitações MP'!B:B,'Base_Solicitações MP'!R:R),
                    "Não enviada")</f>
        <v>Em Cadastramento</v>
      </c>
      <c r="AC3359" s="15" t="str">
        <f>_xlfn.CONCAT(Tabela1[[#This Row],[Município]],"/",Tabela1[[#This Row],[UF]])</f>
        <v>Tracuateua/PA</v>
      </c>
    </row>
    <row r="3360" spans="1:29" x14ac:dyDescent="0.25">
      <c r="A3360" s="14" t="s">
        <v>705</v>
      </c>
      <c r="B3360" s="2" t="s">
        <v>11198</v>
      </c>
      <c r="C3360" s="2" t="s">
        <v>14266</v>
      </c>
      <c r="D3360" s="3" t="s">
        <v>5934</v>
      </c>
      <c r="E3360" s="1">
        <v>33949</v>
      </c>
      <c r="F3360" s="1">
        <v>2014</v>
      </c>
      <c r="G3360" s="1">
        <v>1</v>
      </c>
      <c r="H3360" s="1" t="s">
        <v>3617</v>
      </c>
      <c r="I3360" s="1" t="s">
        <v>212</v>
      </c>
      <c r="J3360" s="1" t="s">
        <v>40</v>
      </c>
      <c r="K3360" s="1" t="str">
        <f>IF(Tabela1[[#This Row],[Situação da Obra]]="Inacabada - PC Técnica Concluída","Inacabada",Tabela1[[#This Row],[Situação da Obra]])</f>
        <v>Inacabada</v>
      </c>
      <c r="L3360" s="1" t="s">
        <v>30</v>
      </c>
      <c r="M3360" s="4">
        <v>45005</v>
      </c>
      <c r="N3360" s="5">
        <v>0.70940000000000003</v>
      </c>
      <c r="O3360" s="4">
        <v>44659</v>
      </c>
      <c r="P3360" s="1" t="s">
        <v>199</v>
      </c>
      <c r="Q3360" s="1" t="s">
        <v>1992</v>
      </c>
      <c r="R3360" s="1" t="s">
        <v>32</v>
      </c>
      <c r="S3360" s="1" t="s">
        <v>239</v>
      </c>
      <c r="T3360" s="1" t="s">
        <v>201</v>
      </c>
      <c r="U3360" s="6">
        <v>3514852.93</v>
      </c>
      <c r="V3360" s="6">
        <v>3532503.01</v>
      </c>
      <c r="W3360" s="6">
        <v>0</v>
      </c>
      <c r="X3360" s="6">
        <v>3532503.01</v>
      </c>
      <c r="Y3360" s="6">
        <v>13648.4</v>
      </c>
      <c r="Z3360" s="7">
        <v>44979</v>
      </c>
      <c r="AA33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60" s="35" t="str">
        <f>IFERROR(
                    _xlfn.XLOOKUP(Tabela1[[#This Row],[ID]],'Base_Solicitações MP'!B:B,'Base_Solicitações MP'!R:R),
                    "Não enviada")</f>
        <v>Não enviada</v>
      </c>
      <c r="AC3360" s="15" t="str">
        <f>_xlfn.CONCAT(Tabela1[[#This Row],[Município]],"/",Tabela1[[#This Row],[UF]])</f>
        <v>Carauari/AM</v>
      </c>
    </row>
    <row r="3361" spans="1:29" x14ac:dyDescent="0.25">
      <c r="A3361" s="14" t="s">
        <v>705</v>
      </c>
      <c r="B3361" s="2" t="s">
        <v>11199</v>
      </c>
      <c r="C3361" s="2" t="s">
        <v>14267</v>
      </c>
      <c r="D3361" s="3" t="s">
        <v>5935</v>
      </c>
      <c r="E3361" s="1">
        <v>34148</v>
      </c>
      <c r="F3361" s="1">
        <v>2014</v>
      </c>
      <c r="G3361" s="1">
        <v>1</v>
      </c>
      <c r="H3361" s="1" t="s">
        <v>5936</v>
      </c>
      <c r="I3361" s="1" t="s">
        <v>55</v>
      </c>
      <c r="J3361" s="1" t="s">
        <v>56</v>
      </c>
      <c r="K3361" s="1" t="str">
        <f>IF(Tabela1[[#This Row],[Situação da Obra]]="Inacabada - PC Técnica Concluída","Inacabada",Tabela1[[#This Row],[Situação da Obra]])</f>
        <v>Paralisada</v>
      </c>
      <c r="L3361" s="1" t="s">
        <v>30</v>
      </c>
      <c r="M3361" s="4">
        <v>44557</v>
      </c>
      <c r="N3361" s="5">
        <v>0.83360000000000001</v>
      </c>
      <c r="O3361" s="4">
        <v>44557</v>
      </c>
      <c r="P3361" s="1" t="s">
        <v>199</v>
      </c>
      <c r="Q3361" s="1" t="s">
        <v>1992</v>
      </c>
      <c r="R3361" s="1" t="s">
        <v>32</v>
      </c>
      <c r="S3361" s="1" t="s">
        <v>239</v>
      </c>
      <c r="T3361" s="1" t="s">
        <v>201</v>
      </c>
      <c r="U3361" s="6">
        <v>2971118.89</v>
      </c>
      <c r="V3361" s="6">
        <v>3533490.77</v>
      </c>
      <c r="W3361" s="6">
        <v>0</v>
      </c>
      <c r="X3361" s="6">
        <v>3533490.77</v>
      </c>
      <c r="Y3361" s="6">
        <v>480276.91</v>
      </c>
      <c r="Z3361" s="7">
        <v>45127</v>
      </c>
      <c r="AA33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1" s="35" t="str">
        <f>IFERROR(
                    _xlfn.XLOOKUP(Tabela1[[#This Row],[ID]],'Base_Solicitações MP'!B:B,'Base_Solicitações MP'!R:R),
                    "Não enviada")</f>
        <v>Diligência</v>
      </c>
      <c r="AC3361" s="15" t="str">
        <f>_xlfn.CONCAT(Tabela1[[#This Row],[Município]],"/",Tabela1[[#This Row],[UF]])</f>
        <v>Ipuã/SP</v>
      </c>
    </row>
    <row r="3362" spans="1:29" x14ac:dyDescent="0.25">
      <c r="A3362" s="14" t="s">
        <v>705</v>
      </c>
      <c r="B3362" s="2" t="s">
        <v>11200</v>
      </c>
      <c r="C3362" s="2" t="s">
        <v>14268</v>
      </c>
      <c r="D3362" s="3" t="s">
        <v>5937</v>
      </c>
      <c r="E3362" s="1">
        <v>34953</v>
      </c>
      <c r="F3362" s="1">
        <v>2014</v>
      </c>
      <c r="G3362" s="1">
        <v>2</v>
      </c>
      <c r="H3362" s="1" t="s">
        <v>4499</v>
      </c>
      <c r="I3362" s="1" t="s">
        <v>184</v>
      </c>
      <c r="J3362" s="1" t="s">
        <v>40</v>
      </c>
      <c r="K3362" s="1" t="str">
        <f>IF(Tabela1[[#This Row],[Situação da Obra]]="Inacabada - PC Técnica Concluída","Inacabada",Tabela1[[#This Row],[Situação da Obra]])</f>
        <v>Inacabada</v>
      </c>
      <c r="L3362" s="1" t="s">
        <v>412</v>
      </c>
      <c r="M3362" s="4">
        <v>43654</v>
      </c>
      <c r="N3362" s="5">
        <v>0.4158</v>
      </c>
      <c r="O3362" s="4">
        <v>43628</v>
      </c>
      <c r="P3362" s="1" t="s">
        <v>199</v>
      </c>
      <c r="Q3362" s="1" t="s">
        <v>1992</v>
      </c>
      <c r="R3362" s="1" t="s">
        <v>32</v>
      </c>
      <c r="S3362" s="1" t="s">
        <v>205</v>
      </c>
      <c r="T3362" s="1" t="s">
        <v>201</v>
      </c>
      <c r="U3362" s="6">
        <v>991325.26</v>
      </c>
      <c r="V3362" s="6">
        <v>994116.03</v>
      </c>
      <c r="W3362" s="6">
        <v>0</v>
      </c>
      <c r="X3362" s="6">
        <v>994116.03</v>
      </c>
      <c r="Y3362" s="6">
        <v>8612.2900000000009</v>
      </c>
      <c r="Z3362" s="7">
        <v>43555</v>
      </c>
      <c r="AA33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2" s="35" t="str">
        <f>IFERROR(
                    _xlfn.XLOOKUP(Tabela1[[#This Row],[ID]],'Base_Solicitações MP'!B:B,'Base_Solicitações MP'!R:R),
                    "Não enviada")</f>
        <v>Retornado para Análise FNDE</v>
      </c>
      <c r="AC3362" s="15" t="str">
        <f>_xlfn.CONCAT(Tabela1[[#This Row],[Município]],"/",Tabela1[[#This Row],[UF]])</f>
        <v>Cachoeira do Piriá/PA</v>
      </c>
    </row>
    <row r="3363" spans="1:29" x14ac:dyDescent="0.25">
      <c r="A3363" s="14" t="s">
        <v>705</v>
      </c>
      <c r="B3363" s="2" t="s">
        <v>11201</v>
      </c>
      <c r="C3363" s="2" t="s">
        <v>14269</v>
      </c>
      <c r="D3363" s="3" t="s">
        <v>5938</v>
      </c>
      <c r="E3363" s="1">
        <v>34134</v>
      </c>
      <c r="F3363" s="1">
        <v>2014</v>
      </c>
      <c r="G3363" s="1">
        <v>1</v>
      </c>
      <c r="H3363" s="1" t="s">
        <v>5939</v>
      </c>
      <c r="I3363" s="1" t="s">
        <v>634</v>
      </c>
      <c r="J3363" s="1" t="s">
        <v>29</v>
      </c>
      <c r="K3363" s="1" t="str">
        <f>IF(Tabela1[[#This Row],[Situação da Obra]]="Inacabada - PC Técnica Concluída","Inacabada",Tabela1[[#This Row],[Situação da Obra]])</f>
        <v>Inacabada</v>
      </c>
      <c r="L3363" s="1" t="s">
        <v>30</v>
      </c>
      <c r="M3363" s="4">
        <v>44986</v>
      </c>
      <c r="N3363" s="5">
        <v>0.31809999999999999</v>
      </c>
      <c r="O3363" s="4">
        <v>43140</v>
      </c>
      <c r="P3363" s="1" t="s">
        <v>199</v>
      </c>
      <c r="Q3363" s="1" t="s">
        <v>1992</v>
      </c>
      <c r="R3363" s="1" t="s">
        <v>32</v>
      </c>
      <c r="S3363" s="1" t="s">
        <v>239</v>
      </c>
      <c r="T3363" s="1" t="s">
        <v>201</v>
      </c>
      <c r="U3363" s="6">
        <v>2873206.69</v>
      </c>
      <c r="V3363" s="6">
        <v>3298804.62</v>
      </c>
      <c r="W3363" s="6">
        <v>0</v>
      </c>
      <c r="X3363" s="6">
        <v>3298804.62</v>
      </c>
      <c r="Y3363" s="6">
        <v>42813.56</v>
      </c>
      <c r="Z3363" s="7">
        <v>43266</v>
      </c>
      <c r="AA33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63" s="35" t="str">
        <f>IFERROR(
                    _xlfn.XLOOKUP(Tabela1[[#This Row],[ID]],'Base_Solicitações MP'!B:B,'Base_Solicitações MP'!R:R),
                    "Não enviada")</f>
        <v>Não enviada</v>
      </c>
      <c r="AC3363" s="15" t="str">
        <f>_xlfn.CONCAT(Tabela1[[#This Row],[Município]],"/",Tabela1[[#This Row],[UF]])</f>
        <v>Balneário Rincão/SC</v>
      </c>
    </row>
    <row r="3364" spans="1:29" x14ac:dyDescent="0.25">
      <c r="A3364" s="14" t="s">
        <v>705</v>
      </c>
      <c r="B3364" s="2" t="s">
        <v>11202</v>
      </c>
      <c r="C3364" s="2" t="s">
        <v>14270</v>
      </c>
      <c r="D3364" s="3" t="s">
        <v>5940</v>
      </c>
      <c r="E3364" s="1">
        <v>35124</v>
      </c>
      <c r="F3364" s="1">
        <v>2014</v>
      </c>
      <c r="G3364" s="1">
        <v>1</v>
      </c>
      <c r="H3364" s="1" t="s">
        <v>5235</v>
      </c>
      <c r="I3364" s="1" t="s">
        <v>129</v>
      </c>
      <c r="J3364" s="1" t="s">
        <v>40</v>
      </c>
      <c r="K3364" s="1" t="str">
        <f>IF(Tabela1[[#This Row],[Situação da Obra]]="Inacabada - PC Técnica Concluída","Inacabada",Tabela1[[#This Row],[Situação da Obra]])</f>
        <v>Inacabada</v>
      </c>
      <c r="L3364" s="1" t="s">
        <v>30</v>
      </c>
      <c r="M3364" s="4">
        <v>43934</v>
      </c>
      <c r="N3364" s="5">
        <v>0.4355</v>
      </c>
      <c r="O3364" s="4">
        <v>43908</v>
      </c>
      <c r="P3364" s="1" t="s">
        <v>199</v>
      </c>
      <c r="Q3364" s="1" t="s">
        <v>1992</v>
      </c>
      <c r="R3364" s="1" t="s">
        <v>32</v>
      </c>
      <c r="S3364" s="1" t="s">
        <v>239</v>
      </c>
      <c r="T3364" s="1" t="s">
        <v>201</v>
      </c>
      <c r="U3364" s="6">
        <v>2607010.64</v>
      </c>
      <c r="V3364" s="6">
        <v>3527216.44</v>
      </c>
      <c r="W3364" s="6">
        <v>0</v>
      </c>
      <c r="X3364" s="6">
        <v>3527216.44</v>
      </c>
      <c r="Y3364" s="6">
        <v>0.28000000000000003</v>
      </c>
      <c r="Z3364" s="7">
        <v>43738</v>
      </c>
      <c r="AA33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4" s="35" t="str">
        <f>IFERROR(
                    _xlfn.XLOOKUP(Tabela1[[#This Row],[ID]],'Base_Solicitações MP'!B:B,'Base_Solicitações MP'!R:R),
                    "Não enviada")</f>
        <v>Diligência</v>
      </c>
      <c r="AC3364" s="15" t="str">
        <f>_xlfn.CONCAT(Tabela1[[#This Row],[Município]],"/",Tabela1[[#This Row],[UF]])</f>
        <v>Rio do Fogo/RN</v>
      </c>
    </row>
    <row r="3365" spans="1:29" x14ac:dyDescent="0.25">
      <c r="A3365" s="14" t="s">
        <v>705</v>
      </c>
      <c r="B3365" s="2" t="s">
        <v>6657</v>
      </c>
      <c r="C3365" s="2" t="s">
        <v>14271</v>
      </c>
      <c r="D3365" s="3" t="s">
        <v>5941</v>
      </c>
      <c r="E3365" s="1">
        <v>34024</v>
      </c>
      <c r="F3365" s="1">
        <v>2014</v>
      </c>
      <c r="G3365" s="1">
        <v>1</v>
      </c>
      <c r="H3365" s="1" t="s">
        <v>5031</v>
      </c>
      <c r="I3365" s="1" t="s">
        <v>37</v>
      </c>
      <c r="J3365" s="1" t="s">
        <v>29</v>
      </c>
      <c r="K3365" s="1" t="str">
        <f>IF(Tabela1[[#This Row],[Situação da Obra]]="Inacabada - PC Técnica Concluída","Inacabada",Tabela1[[#This Row],[Situação da Obra]])</f>
        <v>Inacabada</v>
      </c>
      <c r="L3365" s="1" t="s">
        <v>30</v>
      </c>
      <c r="M3365" s="4">
        <v>44915</v>
      </c>
      <c r="N3365" s="5">
        <v>0.62939999999999996</v>
      </c>
      <c r="O3365" s="4">
        <v>44224</v>
      </c>
      <c r="P3365" s="1" t="s">
        <v>199</v>
      </c>
      <c r="Q3365" s="1" t="s">
        <v>1992</v>
      </c>
      <c r="R3365" s="1" t="s">
        <v>32</v>
      </c>
      <c r="S3365" s="1" t="s">
        <v>205</v>
      </c>
      <c r="T3365" s="1" t="s">
        <v>201</v>
      </c>
      <c r="U3365" s="6">
        <v>817215.04</v>
      </c>
      <c r="V3365" s="6">
        <v>1021956</v>
      </c>
      <c r="W3365" s="6">
        <v>0</v>
      </c>
      <c r="X3365" s="6">
        <v>1021956</v>
      </c>
      <c r="Y3365" s="6">
        <v>0</v>
      </c>
      <c r="Z3365" s="7">
        <v>43919</v>
      </c>
      <c r="AA33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5" s="35" t="str">
        <f>IFERROR(
                    _xlfn.XLOOKUP(Tabela1[[#This Row],[ID]],'Base_Solicitações MP'!B:B,'Base_Solicitações MP'!R:R),
                    "Não enviada")</f>
        <v>Diligência</v>
      </c>
      <c r="AC3365" s="15" t="str">
        <f>_xlfn.CONCAT(Tabela1[[#This Row],[Município]],"/",Tabela1[[#This Row],[UF]])</f>
        <v>Morro Cabeça no Tempo/PI</v>
      </c>
    </row>
    <row r="3366" spans="1:29" x14ac:dyDescent="0.25">
      <c r="A3366" s="14" t="s">
        <v>705</v>
      </c>
      <c r="B3366" s="2" t="s">
        <v>11203</v>
      </c>
      <c r="C3366" s="2" t="s">
        <v>14272</v>
      </c>
      <c r="D3366" s="3" t="s">
        <v>5942</v>
      </c>
      <c r="E3366" s="1">
        <v>34013</v>
      </c>
      <c r="F3366" s="1">
        <v>2014</v>
      </c>
      <c r="G3366" s="1">
        <v>1</v>
      </c>
      <c r="H3366" s="1" t="s">
        <v>5943</v>
      </c>
      <c r="I3366" s="1" t="s">
        <v>37</v>
      </c>
      <c r="J3366" s="1" t="s">
        <v>56</v>
      </c>
      <c r="K3366" s="1" t="str">
        <f>IF(Tabela1[[#This Row],[Situação da Obra]]="Inacabada - PC Técnica Concluída","Inacabada",Tabela1[[#This Row],[Situação da Obra]])</f>
        <v>Paralisada</v>
      </c>
      <c r="L3366" s="1" t="s">
        <v>30</v>
      </c>
      <c r="M3366" s="4">
        <v>44524</v>
      </c>
      <c r="N3366" s="5">
        <v>0.82030000000000003</v>
      </c>
      <c r="O3366" s="4">
        <v>45041</v>
      </c>
      <c r="P3366" s="1" t="s">
        <v>2031</v>
      </c>
      <c r="Q3366" s="1" t="s">
        <v>1992</v>
      </c>
      <c r="R3366" s="1" t="s">
        <v>32</v>
      </c>
      <c r="S3366" s="1" t="s">
        <v>239</v>
      </c>
      <c r="T3366" s="1" t="s">
        <v>201</v>
      </c>
      <c r="U3366" s="6">
        <v>3211859.47</v>
      </c>
      <c r="V3366" s="6">
        <v>3212008.33</v>
      </c>
      <c r="W3366" s="6">
        <v>0</v>
      </c>
      <c r="X3366" s="6">
        <v>3212008.33</v>
      </c>
      <c r="Y3366" s="6">
        <v>38148.639999999999</v>
      </c>
      <c r="Z3366" s="7">
        <v>45079</v>
      </c>
      <c r="AA33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6" s="35" t="str">
        <f>IFERROR(
                    _xlfn.XLOOKUP(Tabela1[[#This Row],[ID]],'Base_Solicitações MP'!B:B,'Base_Solicitações MP'!R:R),
                    "Não enviada")</f>
        <v>Diligência</v>
      </c>
      <c r="AC3366" s="15" t="str">
        <f>_xlfn.CONCAT(Tabela1[[#This Row],[Município]],"/",Tabela1[[#This Row],[UF]])</f>
        <v>Barras/PI</v>
      </c>
    </row>
    <row r="3367" spans="1:29" x14ac:dyDescent="0.25">
      <c r="A3367" s="14" t="s">
        <v>705</v>
      </c>
      <c r="B3367" s="2" t="s">
        <v>11204</v>
      </c>
      <c r="C3367" s="2" t="s">
        <v>14273</v>
      </c>
      <c r="D3367" s="3" t="s">
        <v>5944</v>
      </c>
      <c r="E3367" s="1">
        <v>34000</v>
      </c>
      <c r="F3367" s="1">
        <v>2014</v>
      </c>
      <c r="G3367" s="1">
        <v>1</v>
      </c>
      <c r="H3367" s="1" t="s">
        <v>5945</v>
      </c>
      <c r="I3367" s="1" t="s">
        <v>52</v>
      </c>
      <c r="J3367" s="1" t="s">
        <v>56</v>
      </c>
      <c r="K3367" s="1" t="str">
        <f>IF(Tabela1[[#This Row],[Situação da Obra]]="Inacabada - PC Técnica Concluída","Inacabada",Tabela1[[#This Row],[Situação da Obra]])</f>
        <v>Paralisada</v>
      </c>
      <c r="L3367" s="1" t="s">
        <v>30</v>
      </c>
      <c r="M3367" s="4">
        <v>45020</v>
      </c>
      <c r="N3367" s="5">
        <v>0.97489999999999999</v>
      </c>
      <c r="O3367" s="4">
        <v>45020</v>
      </c>
      <c r="P3367" s="1" t="s">
        <v>199</v>
      </c>
      <c r="Q3367" s="1" t="s">
        <v>1992</v>
      </c>
      <c r="R3367" s="1" t="s">
        <v>32</v>
      </c>
      <c r="S3367" s="1" t="s">
        <v>239</v>
      </c>
      <c r="T3367" s="1" t="s">
        <v>201</v>
      </c>
      <c r="U3367" s="6">
        <v>923543.65</v>
      </c>
      <c r="V3367" s="6">
        <v>3532188.2</v>
      </c>
      <c r="W3367" s="6">
        <v>0</v>
      </c>
      <c r="X3367" s="6">
        <v>3532188.2</v>
      </c>
      <c r="Y3367" s="6">
        <v>2585.37</v>
      </c>
      <c r="Z3367" s="7">
        <v>45338</v>
      </c>
      <c r="AA33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7" s="35" t="str">
        <f>IFERROR(
                    _xlfn.XLOOKUP(Tabela1[[#This Row],[ID]],'Base_Solicitações MP'!B:B,'Base_Solicitações MP'!R:R),
                    "Não enviada")</f>
        <v>Aguardando Análise FNDE</v>
      </c>
      <c r="AC3367" s="15" t="str">
        <f>_xlfn.CONCAT(Tabela1[[#This Row],[Município]],"/",Tabela1[[#This Row],[UF]])</f>
        <v>Tavares/PB</v>
      </c>
    </row>
    <row r="3368" spans="1:29" x14ac:dyDescent="0.25">
      <c r="A3368" s="14" t="s">
        <v>705</v>
      </c>
      <c r="B3368" s="2" t="s">
        <v>11205</v>
      </c>
      <c r="C3368" s="2" t="s">
        <v>14274</v>
      </c>
      <c r="D3368" s="3" t="s">
        <v>5946</v>
      </c>
      <c r="E3368" s="1">
        <v>34117</v>
      </c>
      <c r="F3368" s="1">
        <v>2014</v>
      </c>
      <c r="G3368" s="1">
        <v>1</v>
      </c>
      <c r="H3368" s="1" t="s">
        <v>1727</v>
      </c>
      <c r="I3368" s="1" t="s">
        <v>28</v>
      </c>
      <c r="J3368" s="1" t="s">
        <v>29</v>
      </c>
      <c r="K3368" s="1" t="str">
        <f>IF(Tabela1[[#This Row],[Situação da Obra]]="Inacabada - PC Técnica Concluída","Inacabada",Tabela1[[#This Row],[Situação da Obra]])</f>
        <v>Inacabada</v>
      </c>
      <c r="L3368" s="1" t="s">
        <v>30</v>
      </c>
      <c r="M3368" s="4">
        <v>44915</v>
      </c>
      <c r="N3368" s="5">
        <v>1.15E-2</v>
      </c>
      <c r="O3368" s="4">
        <v>43878</v>
      </c>
      <c r="P3368" s="1" t="s">
        <v>199</v>
      </c>
      <c r="Q3368" s="1" t="s">
        <v>1992</v>
      </c>
      <c r="R3368" s="1" t="s">
        <v>32</v>
      </c>
      <c r="S3368" s="1" t="s">
        <v>239</v>
      </c>
      <c r="T3368" s="1" t="s">
        <v>201</v>
      </c>
      <c r="U3368" s="6">
        <v>2947960.39</v>
      </c>
      <c r="V3368" s="6">
        <v>3532522.57</v>
      </c>
      <c r="W3368" s="6">
        <v>0</v>
      </c>
      <c r="X3368" s="6">
        <v>3532522.57</v>
      </c>
      <c r="Y3368" s="6">
        <v>720391.5</v>
      </c>
      <c r="Z3368" s="7">
        <v>43857</v>
      </c>
      <c r="AA33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68" s="35" t="str">
        <f>IFERROR(
                    _xlfn.XLOOKUP(Tabela1[[#This Row],[ID]],'Base_Solicitações MP'!B:B,'Base_Solicitações MP'!R:R),
                    "Não enviada")</f>
        <v>Não enviada</v>
      </c>
      <c r="AC3368" s="15" t="str">
        <f>_xlfn.CONCAT(Tabela1[[#This Row],[Município]],"/",Tabela1[[#This Row],[UF]])</f>
        <v>Itapagé/CE</v>
      </c>
    </row>
    <row r="3369" spans="1:29" x14ac:dyDescent="0.25">
      <c r="A3369" s="14" t="s">
        <v>705</v>
      </c>
      <c r="B3369" s="2" t="s">
        <v>6608</v>
      </c>
      <c r="C3369" s="2" t="s">
        <v>14275</v>
      </c>
      <c r="D3369" s="3" t="s">
        <v>5947</v>
      </c>
      <c r="E3369" s="1">
        <v>34485</v>
      </c>
      <c r="F3369" s="1">
        <v>2014</v>
      </c>
      <c r="G3369" s="1">
        <v>1</v>
      </c>
      <c r="H3369" s="1" t="s">
        <v>536</v>
      </c>
      <c r="I3369" s="1" t="s">
        <v>28</v>
      </c>
      <c r="J3369" s="1" t="s">
        <v>56</v>
      </c>
      <c r="K3369" s="1" t="str">
        <f>IF(Tabela1[[#This Row],[Situação da Obra]]="Inacabada - PC Técnica Concluída","Inacabada",Tabela1[[#This Row],[Situação da Obra]])</f>
        <v>Paralisada</v>
      </c>
      <c r="L3369" s="1" t="s">
        <v>30</v>
      </c>
      <c r="M3369" s="4">
        <v>44818</v>
      </c>
      <c r="N3369" s="5">
        <v>0.61909999999999998</v>
      </c>
      <c r="O3369" s="4">
        <v>45036</v>
      </c>
      <c r="P3369" s="1" t="s">
        <v>199</v>
      </c>
      <c r="Q3369" s="1" t="s">
        <v>1992</v>
      </c>
      <c r="R3369" s="1" t="s">
        <v>32</v>
      </c>
      <c r="S3369" s="1" t="s">
        <v>239</v>
      </c>
      <c r="T3369" s="1" t="s">
        <v>201</v>
      </c>
      <c r="U3369" s="6">
        <v>3949702.07</v>
      </c>
      <c r="V3369" s="6">
        <v>3496738.25</v>
      </c>
      <c r="W3369" s="6">
        <v>0</v>
      </c>
      <c r="X3369" s="6">
        <v>3496738.25</v>
      </c>
      <c r="Y3369" s="6">
        <v>745.29</v>
      </c>
      <c r="Z3369" s="7">
        <v>45154</v>
      </c>
      <c r="AA33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9" s="35" t="str">
        <f>IFERROR(
                    _xlfn.XLOOKUP(Tabela1[[#This Row],[ID]],'Base_Solicitações MP'!B:B,'Base_Solicitações MP'!R:R),
                    "Não enviada")</f>
        <v>Diligência</v>
      </c>
      <c r="AC3369" s="15" t="str">
        <f>_xlfn.CONCAT(Tabela1[[#This Row],[Município]],"/",Tabela1[[#This Row],[UF]])</f>
        <v>Pindoretama/CE</v>
      </c>
    </row>
    <row r="3370" spans="1:29" x14ac:dyDescent="0.25">
      <c r="A3370" s="14" t="s">
        <v>705</v>
      </c>
      <c r="B3370" s="2" t="s">
        <v>6733</v>
      </c>
      <c r="C3370" s="2" t="s">
        <v>14276</v>
      </c>
      <c r="D3370" s="3" t="s">
        <v>5948</v>
      </c>
      <c r="E3370" s="1">
        <v>33952</v>
      </c>
      <c r="F3370" s="1">
        <v>2014</v>
      </c>
      <c r="G3370" s="1">
        <v>1</v>
      </c>
      <c r="H3370" s="1" t="s">
        <v>826</v>
      </c>
      <c r="I3370" s="1" t="s">
        <v>184</v>
      </c>
      <c r="J3370" s="1" t="s">
        <v>29</v>
      </c>
      <c r="K3370" s="1" t="str">
        <f>IF(Tabela1[[#This Row],[Situação da Obra]]="Inacabada - PC Técnica Concluída","Inacabada",Tabela1[[#This Row],[Situação da Obra]])</f>
        <v>Inacabada</v>
      </c>
      <c r="L3370" s="1" t="s">
        <v>30</v>
      </c>
      <c r="M3370" s="4">
        <v>44915</v>
      </c>
      <c r="N3370" s="5">
        <v>0.2606</v>
      </c>
      <c r="O3370" s="4">
        <v>44442</v>
      </c>
      <c r="P3370" s="1" t="s">
        <v>199</v>
      </c>
      <c r="Q3370" s="1" t="s">
        <v>1992</v>
      </c>
      <c r="R3370" s="1" t="s">
        <v>32</v>
      </c>
      <c r="S3370" s="1" t="s">
        <v>239</v>
      </c>
      <c r="T3370" s="1" t="s">
        <v>201</v>
      </c>
      <c r="U3370" s="6">
        <v>3532207.2</v>
      </c>
      <c r="V3370" s="6">
        <v>3534008.74</v>
      </c>
      <c r="W3370" s="6">
        <v>0</v>
      </c>
      <c r="X3370" s="6">
        <v>3534008.74</v>
      </c>
      <c r="Y3370" s="6">
        <v>339.99</v>
      </c>
      <c r="Z3370" s="7">
        <v>44556</v>
      </c>
      <c r="AA33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70" s="35" t="str">
        <f>IFERROR(
                    _xlfn.XLOOKUP(Tabela1[[#This Row],[ID]],'Base_Solicitações MP'!B:B,'Base_Solicitações MP'!R:R),
                    "Não enviada")</f>
        <v>Diligência</v>
      </c>
      <c r="AC3370" s="15" t="str">
        <f>_xlfn.CONCAT(Tabela1[[#This Row],[Município]],"/",Tabela1[[#This Row],[UF]])</f>
        <v>Oeiras do Pará/PA</v>
      </c>
    </row>
    <row r="3371" spans="1:29" x14ac:dyDescent="0.25">
      <c r="A3371" s="14" t="s">
        <v>705</v>
      </c>
      <c r="B3371" s="2" t="s">
        <v>11206</v>
      </c>
      <c r="C3371" s="2" t="s">
        <v>14277</v>
      </c>
      <c r="D3371" s="3" t="s">
        <v>5949</v>
      </c>
      <c r="E3371" s="1">
        <v>46847</v>
      </c>
      <c r="F3371" s="1">
        <v>2014</v>
      </c>
      <c r="G3371" s="1">
        <v>3</v>
      </c>
      <c r="H3371" s="1" t="s">
        <v>5950</v>
      </c>
      <c r="I3371" s="1" t="s">
        <v>112</v>
      </c>
      <c r="J3371" s="1" t="s">
        <v>40</v>
      </c>
      <c r="K3371" s="1" t="str">
        <f>IF(Tabela1[[#This Row],[Situação da Obra]]="Inacabada - PC Técnica Concluída","Inacabada",Tabela1[[#This Row],[Situação da Obra]])</f>
        <v>Inacabada</v>
      </c>
      <c r="L3371" s="1" t="s">
        <v>204</v>
      </c>
      <c r="M3371" s="4">
        <v>45044</v>
      </c>
      <c r="N3371" s="5">
        <v>7.0800000000000002E-2</v>
      </c>
      <c r="O3371" s="4">
        <v>44944</v>
      </c>
      <c r="P3371" s="1" t="s">
        <v>199</v>
      </c>
      <c r="Q3371" s="1" t="s">
        <v>1992</v>
      </c>
      <c r="R3371" s="1" t="s">
        <v>168</v>
      </c>
      <c r="S3371" s="1" t="s">
        <v>190</v>
      </c>
      <c r="T3371" s="1" t="s">
        <v>201</v>
      </c>
      <c r="U3371" s="6">
        <v>3546041.4</v>
      </c>
      <c r="V3371" s="6">
        <v>1569022.18</v>
      </c>
      <c r="W3371" s="6">
        <v>0</v>
      </c>
      <c r="X3371" s="6">
        <v>1569022.18</v>
      </c>
      <c r="Y3371" s="6">
        <v>170831.97</v>
      </c>
      <c r="Z3371" s="7">
        <v>45016</v>
      </c>
      <c r="AA33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1" s="35" t="str">
        <f>IFERROR(
                    _xlfn.XLOOKUP(Tabela1[[#This Row],[ID]],'Base_Solicitações MP'!B:B,'Base_Solicitações MP'!R:R),
                    "Não enviada")</f>
        <v>Não enviada</v>
      </c>
      <c r="AC3371" s="15" t="str">
        <f>_xlfn.CONCAT(Tabela1[[#This Row],[Município]],"/",Tabela1[[#This Row],[UF]])</f>
        <v>Cláudia/MT</v>
      </c>
    </row>
    <row r="3372" spans="1:29" x14ac:dyDescent="0.25">
      <c r="A3372" s="14" t="s">
        <v>705</v>
      </c>
      <c r="B3372" s="2" t="s">
        <v>11207</v>
      </c>
      <c r="C3372" s="2" t="s">
        <v>14278</v>
      </c>
      <c r="D3372" s="3" t="s">
        <v>5951</v>
      </c>
      <c r="E3372" s="1">
        <v>34072</v>
      </c>
      <c r="F3372" s="1">
        <v>2014</v>
      </c>
      <c r="G3372" s="1">
        <v>1</v>
      </c>
      <c r="H3372" s="1" t="s">
        <v>5930</v>
      </c>
      <c r="I3372" s="1" t="s">
        <v>129</v>
      </c>
      <c r="J3372" s="1" t="s">
        <v>56</v>
      </c>
      <c r="K3372" s="1" t="str">
        <f>IF(Tabela1[[#This Row],[Situação da Obra]]="Inacabada - PC Técnica Concluída","Inacabada",Tabela1[[#This Row],[Situação da Obra]])</f>
        <v>Paralisada</v>
      </c>
      <c r="L3372" s="1" t="s">
        <v>204</v>
      </c>
      <c r="M3372" s="4">
        <v>44963</v>
      </c>
      <c r="N3372" s="5">
        <v>0.38679999999999998</v>
      </c>
      <c r="O3372" s="4">
        <v>45048</v>
      </c>
      <c r="P3372" s="1" t="s">
        <v>199</v>
      </c>
      <c r="Q3372" s="1" t="s">
        <v>1992</v>
      </c>
      <c r="R3372" s="1" t="s">
        <v>32</v>
      </c>
      <c r="S3372" s="1" t="s">
        <v>205</v>
      </c>
      <c r="T3372" s="1" t="s">
        <v>201</v>
      </c>
      <c r="U3372" s="6">
        <v>798540.38</v>
      </c>
      <c r="V3372" s="6">
        <v>902572.36</v>
      </c>
      <c r="W3372" s="6">
        <v>0</v>
      </c>
      <c r="X3372" s="6">
        <v>902572.36</v>
      </c>
      <c r="Y3372" s="6">
        <v>22417.37</v>
      </c>
      <c r="Z3372" s="7">
        <v>45161</v>
      </c>
      <c r="AA33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72" s="35" t="str">
        <f>IFERROR(
                    _xlfn.XLOOKUP(Tabela1[[#This Row],[ID]],'Base_Solicitações MP'!B:B,'Base_Solicitações MP'!R:R),
                    "Não enviada")</f>
        <v>Aguardando Análise FNDE</v>
      </c>
      <c r="AC3372" s="15" t="str">
        <f>_xlfn.CONCAT(Tabela1[[#This Row],[Município]],"/",Tabela1[[#This Row],[UF]])</f>
        <v>Pedro Avelino/RN</v>
      </c>
    </row>
    <row r="3373" spans="1:29" x14ac:dyDescent="0.25">
      <c r="A3373" s="14" t="s">
        <v>705</v>
      </c>
      <c r="B3373" s="2" t="s">
        <v>11208</v>
      </c>
      <c r="C3373" s="2" t="s">
        <v>14279</v>
      </c>
      <c r="D3373" s="3" t="s">
        <v>5952</v>
      </c>
      <c r="E3373" s="1">
        <v>34733</v>
      </c>
      <c r="F3373" s="1">
        <v>2014</v>
      </c>
      <c r="G3373" s="1">
        <v>1</v>
      </c>
      <c r="H3373" s="1" t="s">
        <v>2696</v>
      </c>
      <c r="I3373" s="1" t="s">
        <v>63</v>
      </c>
      <c r="J3373" s="1" t="s">
        <v>29</v>
      </c>
      <c r="K3373" s="1" t="str">
        <f>IF(Tabela1[[#This Row],[Situação da Obra]]="Inacabada - PC Técnica Concluída","Inacabada",Tabela1[[#This Row],[Situação da Obra]])</f>
        <v>Inacabada</v>
      </c>
      <c r="L3373" s="1" t="s">
        <v>30</v>
      </c>
      <c r="M3373" s="4">
        <v>44915</v>
      </c>
      <c r="N3373" s="5">
        <v>0.25240000000000001</v>
      </c>
      <c r="O3373" s="4">
        <v>43740</v>
      </c>
      <c r="P3373" s="1" t="s">
        <v>199</v>
      </c>
      <c r="Q3373" s="1" t="s">
        <v>1992</v>
      </c>
      <c r="R3373" s="1" t="s">
        <v>32</v>
      </c>
      <c r="S3373" s="1" t="s">
        <v>200</v>
      </c>
      <c r="T3373" s="1" t="s">
        <v>201</v>
      </c>
      <c r="U3373" s="6">
        <v>745322.59</v>
      </c>
      <c r="V3373" s="6">
        <v>848476.56</v>
      </c>
      <c r="W3373" s="6">
        <v>0</v>
      </c>
      <c r="X3373" s="6">
        <v>848476.56</v>
      </c>
      <c r="Y3373" s="6">
        <v>0</v>
      </c>
      <c r="Z3373" s="7">
        <v>43775</v>
      </c>
      <c r="AA33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3" s="35" t="str">
        <f>IFERROR(
                    _xlfn.XLOOKUP(Tabela1[[#This Row],[ID]],'Base_Solicitações MP'!B:B,'Base_Solicitações MP'!R:R),
                    "Não enviada")</f>
        <v>Não enviada</v>
      </c>
      <c r="AC3373" s="15" t="str">
        <f>_xlfn.CONCAT(Tabela1[[#This Row],[Município]],"/",Tabela1[[#This Row],[UF]])</f>
        <v>Niquelândia/GO</v>
      </c>
    </row>
    <row r="3374" spans="1:29" x14ac:dyDescent="0.25">
      <c r="A3374" s="14" t="s">
        <v>705</v>
      </c>
      <c r="B3374" s="2" t="s">
        <v>6866</v>
      </c>
      <c r="C3374" s="2" t="s">
        <v>14280</v>
      </c>
      <c r="D3374" s="3" t="s">
        <v>5953</v>
      </c>
      <c r="E3374" s="1">
        <v>34154</v>
      </c>
      <c r="F3374" s="1">
        <v>2014</v>
      </c>
      <c r="G3374" s="1">
        <v>2</v>
      </c>
      <c r="H3374" s="1" t="s">
        <v>5954</v>
      </c>
      <c r="I3374" s="1" t="s">
        <v>47</v>
      </c>
      <c r="J3374" s="1" t="s">
        <v>56</v>
      </c>
      <c r="K3374" s="1" t="str">
        <f>IF(Tabela1[[#This Row],[Situação da Obra]]="Inacabada - PC Técnica Concluída","Inacabada",Tabela1[[#This Row],[Situação da Obra]])</f>
        <v>Paralisada</v>
      </c>
      <c r="L3374" s="1" t="s">
        <v>204</v>
      </c>
      <c r="M3374" s="4">
        <v>45058</v>
      </c>
      <c r="N3374" s="5">
        <v>0.58550000000000002</v>
      </c>
      <c r="O3374" s="4">
        <v>45054</v>
      </c>
      <c r="P3374" s="1" t="s">
        <v>199</v>
      </c>
      <c r="Q3374" s="1" t="s">
        <v>1992</v>
      </c>
      <c r="R3374" s="1" t="s">
        <v>32</v>
      </c>
      <c r="S3374" s="1" t="s">
        <v>205</v>
      </c>
      <c r="T3374" s="1" t="s">
        <v>201</v>
      </c>
      <c r="U3374" s="6">
        <v>565079.19999999995</v>
      </c>
      <c r="V3374" s="6">
        <v>1021956</v>
      </c>
      <c r="W3374" s="6">
        <v>0</v>
      </c>
      <c r="X3374" s="6">
        <v>1021956</v>
      </c>
      <c r="Y3374" s="6" t="s">
        <v>41</v>
      </c>
      <c r="Z3374" s="7">
        <v>45321</v>
      </c>
      <c r="AA33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74" s="35" t="str">
        <f>IFERROR(
                    _xlfn.XLOOKUP(Tabela1[[#This Row],[ID]],'Base_Solicitações MP'!B:B,'Base_Solicitações MP'!R:R),
                    "Não enviada")</f>
        <v>Diligência</v>
      </c>
      <c r="AC3374" s="15" t="str">
        <f>_xlfn.CONCAT(Tabela1[[#This Row],[Município]],"/",Tabela1[[#This Row],[UF]])</f>
        <v>Miranorte/TO</v>
      </c>
    </row>
    <row r="3375" spans="1:29" x14ac:dyDescent="0.25">
      <c r="A3375" s="14" t="s">
        <v>24</v>
      </c>
      <c r="B3375" s="2" t="s">
        <v>11209</v>
      </c>
      <c r="C3375" s="2" t="s">
        <v>25</v>
      </c>
      <c r="D3375" s="3" t="s">
        <v>5955</v>
      </c>
      <c r="E3375" s="1">
        <v>702416</v>
      </c>
      <c r="F3375" s="1">
        <v>2010</v>
      </c>
      <c r="G3375" s="1">
        <v>4</v>
      </c>
      <c r="H3375" s="1" t="s">
        <v>5956</v>
      </c>
      <c r="I3375" s="1" t="s">
        <v>249</v>
      </c>
      <c r="J3375" s="1" t="s">
        <v>40</v>
      </c>
      <c r="K3375" s="1" t="str">
        <f>IF(Tabela1[[#This Row],[Situação da Obra]]="Inacabada - PC Técnica Concluída","Inacabada",Tabela1[[#This Row],[Situação da Obra]])</f>
        <v>Inacabada</v>
      </c>
      <c r="L3375" s="1" t="s">
        <v>30</v>
      </c>
      <c r="M3375" s="4">
        <v>45044</v>
      </c>
      <c r="N3375" s="5">
        <v>0.57569999999999999</v>
      </c>
      <c r="O3375" s="4">
        <v>45012</v>
      </c>
      <c r="P3375" s="1" t="s">
        <v>167</v>
      </c>
      <c r="Q3375" s="1" t="s">
        <v>25</v>
      </c>
      <c r="R3375" s="1" t="s">
        <v>168</v>
      </c>
      <c r="S3375" s="1" t="s">
        <v>175</v>
      </c>
      <c r="T3375" s="1" t="s">
        <v>176</v>
      </c>
      <c r="U3375" s="6">
        <v>22595095.079999998</v>
      </c>
      <c r="V3375" s="6">
        <v>5499125.0250000004</v>
      </c>
      <c r="W3375" s="6">
        <v>57167.4375</v>
      </c>
      <c r="X3375" s="6">
        <v>0</v>
      </c>
      <c r="Y3375" s="6" t="s">
        <v>41</v>
      </c>
      <c r="Z3375" s="7">
        <v>45022</v>
      </c>
      <c r="AA33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5" s="35" t="str">
        <f>IFERROR(
                    _xlfn.XLOOKUP(Tabela1[[#This Row],[ID]],'Base_Solicitações MP'!B:B,'Base_Solicitações MP'!R:R),
                    "Não enviada")</f>
        <v>Não enviada</v>
      </c>
      <c r="AC3375" s="15" t="str">
        <f>_xlfn.CONCAT(Tabela1[[#This Row],[Município]],"/",Tabela1[[#This Row],[UF]])</f>
        <v>Simão Dias/SE</v>
      </c>
    </row>
    <row r="3376" spans="1:29" x14ac:dyDescent="0.25">
      <c r="A3376" s="14" t="s">
        <v>24</v>
      </c>
      <c r="B3376" s="2" t="s">
        <v>11210</v>
      </c>
      <c r="C3376" s="2" t="s">
        <v>25</v>
      </c>
      <c r="D3376" s="3" t="s">
        <v>5957</v>
      </c>
      <c r="E3376" s="1">
        <v>700222</v>
      </c>
      <c r="F3376" s="1">
        <v>2008</v>
      </c>
      <c r="G3376" s="1">
        <v>26</v>
      </c>
      <c r="H3376" s="1" t="s">
        <v>869</v>
      </c>
      <c r="I3376" s="1" t="s">
        <v>28</v>
      </c>
      <c r="J3376" s="1" t="s">
        <v>40</v>
      </c>
      <c r="K3376" s="1" t="str">
        <f>IF(Tabela1[[#This Row],[Situação da Obra]]="Inacabada - PC Técnica Concluída","Inacabada",Tabela1[[#This Row],[Situação da Obra]])</f>
        <v>Inacabada</v>
      </c>
      <c r="L3376" s="1" t="s">
        <v>30</v>
      </c>
      <c r="M3376" s="4">
        <v>45005</v>
      </c>
      <c r="N3376" s="5">
        <v>0.99419999999999997</v>
      </c>
      <c r="O3376" s="4">
        <v>42502</v>
      </c>
      <c r="P3376" s="1" t="s">
        <v>199</v>
      </c>
      <c r="Q3376" s="1" t="s">
        <v>25</v>
      </c>
      <c r="R3376" s="1" t="s">
        <v>168</v>
      </c>
      <c r="S3376" s="1" t="s">
        <v>190</v>
      </c>
      <c r="T3376" s="1" t="s">
        <v>201</v>
      </c>
      <c r="U3376" s="6">
        <v>2998837.36</v>
      </c>
      <c r="V3376" s="6">
        <v>1836069.2307692308</v>
      </c>
      <c r="W3376" s="6">
        <v>18546.153846153848</v>
      </c>
      <c r="X3376" s="6">
        <v>0</v>
      </c>
      <c r="Y3376" s="6" t="s">
        <v>41</v>
      </c>
      <c r="Z3376" s="7">
        <v>44587</v>
      </c>
      <c r="AA33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6" s="35" t="str">
        <f>IFERROR(
                    _xlfn.XLOOKUP(Tabela1[[#This Row],[ID]],'Base_Solicitações MP'!B:B,'Base_Solicitações MP'!R:R),
                    "Não enviada")</f>
        <v>Não enviada</v>
      </c>
      <c r="AC3376" s="15" t="str">
        <f>_xlfn.CONCAT(Tabela1[[#This Row],[Município]],"/",Tabela1[[#This Row],[UF]])</f>
        <v>Miraíma/CE</v>
      </c>
    </row>
    <row r="3377" spans="1:29" x14ac:dyDescent="0.25">
      <c r="A3377" s="14" t="s">
        <v>24</v>
      </c>
      <c r="B3377" s="2" t="s">
        <v>11211</v>
      </c>
      <c r="C3377" s="2" t="s">
        <v>25</v>
      </c>
      <c r="D3377" s="3" t="s">
        <v>5958</v>
      </c>
      <c r="E3377" s="1">
        <v>778523</v>
      </c>
      <c r="F3377" s="1">
        <v>2012</v>
      </c>
      <c r="G3377" s="1">
        <v>1</v>
      </c>
      <c r="H3377" s="1" t="s">
        <v>5959</v>
      </c>
      <c r="I3377" s="1" t="s">
        <v>188</v>
      </c>
      <c r="J3377" s="1" t="s">
        <v>56</v>
      </c>
      <c r="K3377" s="1" t="str">
        <f>IF(Tabela1[[#This Row],[Situação da Obra]]="Inacabada - PC Técnica Concluída","Inacabada",Tabela1[[#This Row],[Situação da Obra]])</f>
        <v>Paralisada</v>
      </c>
      <c r="L3377" s="1" t="s">
        <v>30</v>
      </c>
      <c r="M3377" s="4">
        <v>44866</v>
      </c>
      <c r="N3377" s="5">
        <v>0.74560000000000004</v>
      </c>
      <c r="O3377" s="4">
        <v>44670</v>
      </c>
      <c r="P3377" s="1" t="s">
        <v>265</v>
      </c>
      <c r="Q3377" s="1" t="s">
        <v>25</v>
      </c>
      <c r="R3377" s="1" t="s">
        <v>168</v>
      </c>
      <c r="S3377" s="1" t="s">
        <v>190</v>
      </c>
      <c r="T3377" s="1" t="s">
        <v>201</v>
      </c>
      <c r="U3377" s="6">
        <v>1691666.13</v>
      </c>
      <c r="V3377" s="6">
        <v>1717168.56</v>
      </c>
      <c r="W3377" s="6">
        <v>0</v>
      </c>
      <c r="X3377" s="6">
        <v>1717168.56</v>
      </c>
      <c r="Y3377" s="6" t="s">
        <v>41</v>
      </c>
      <c r="Z3377" s="7">
        <v>45161</v>
      </c>
      <c r="AA33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7" s="35" t="str">
        <f>IFERROR(
                    _xlfn.XLOOKUP(Tabela1[[#This Row],[ID]],'Base_Solicitações MP'!B:B,'Base_Solicitações MP'!R:R),
                    "Não enviada")</f>
        <v>Não enviada</v>
      </c>
      <c r="AC3377" s="15" t="str">
        <f>_xlfn.CONCAT(Tabela1[[#This Row],[Município]],"/",Tabela1[[#This Row],[UF]])</f>
        <v>Campo Mourão/PR</v>
      </c>
    </row>
    <row r="3378" spans="1:29" x14ac:dyDescent="0.25">
      <c r="A3378" s="14" t="s">
        <v>24</v>
      </c>
      <c r="B3378" s="2" t="s">
        <v>11212</v>
      </c>
      <c r="C3378" s="2" t="s">
        <v>25</v>
      </c>
      <c r="D3378" s="3" t="s">
        <v>5960</v>
      </c>
      <c r="E3378" s="1">
        <v>780426</v>
      </c>
      <c r="F3378" s="1">
        <v>2012</v>
      </c>
      <c r="G3378" s="1">
        <v>1</v>
      </c>
      <c r="H3378" s="1" t="s">
        <v>434</v>
      </c>
      <c r="I3378" s="1" t="s">
        <v>188</v>
      </c>
      <c r="J3378" s="1" t="s">
        <v>56</v>
      </c>
      <c r="K3378" s="1" t="str">
        <f>IF(Tabela1[[#This Row],[Situação da Obra]]="Inacabada - PC Técnica Concluída","Inacabada",Tabela1[[#This Row],[Situação da Obra]])</f>
        <v>Paralisada</v>
      </c>
      <c r="L3378" s="1" t="s">
        <v>30</v>
      </c>
      <c r="M3378" s="4">
        <v>44614</v>
      </c>
      <c r="N3378" s="5">
        <v>0.3886</v>
      </c>
      <c r="O3378" s="4">
        <v>44795</v>
      </c>
      <c r="P3378" s="1" t="s">
        <v>265</v>
      </c>
      <c r="Q3378" s="1" t="s">
        <v>25</v>
      </c>
      <c r="R3378" s="1" t="s">
        <v>168</v>
      </c>
      <c r="S3378" s="1" t="s">
        <v>190</v>
      </c>
      <c r="T3378" s="1" t="s">
        <v>201</v>
      </c>
      <c r="U3378" s="6">
        <v>7845489.4299999997</v>
      </c>
      <c r="V3378" s="6">
        <v>6341441.0899999999</v>
      </c>
      <c r="W3378" s="6">
        <v>0</v>
      </c>
      <c r="X3378" s="6">
        <v>6341441.0899999999</v>
      </c>
      <c r="Y3378" s="6" t="s">
        <v>41</v>
      </c>
      <c r="Z3378" s="7">
        <v>45101</v>
      </c>
      <c r="AA33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8" s="35" t="str">
        <f>IFERROR(
                    _xlfn.XLOOKUP(Tabela1[[#This Row],[ID]],'Base_Solicitações MP'!B:B,'Base_Solicitações MP'!R:R),
                    "Não enviada")</f>
        <v>Não enviada</v>
      </c>
      <c r="AC3378" s="15" t="str">
        <f>_xlfn.CONCAT(Tabela1[[#This Row],[Município]],"/",Tabela1[[#This Row],[UF]])</f>
        <v>Londrina/PR</v>
      </c>
    </row>
    <row r="3379" spans="1:29" x14ac:dyDescent="0.25">
      <c r="A3379" s="14" t="s">
        <v>24</v>
      </c>
      <c r="B3379" s="2" t="s">
        <v>11213</v>
      </c>
      <c r="C3379" s="2" t="s">
        <v>25</v>
      </c>
      <c r="D3379" s="3" t="s">
        <v>5961</v>
      </c>
      <c r="E3379" s="1">
        <v>788419</v>
      </c>
      <c r="F3379" s="1">
        <v>2013</v>
      </c>
      <c r="G3379" s="1">
        <v>1</v>
      </c>
      <c r="H3379" s="1" t="s">
        <v>1721</v>
      </c>
      <c r="I3379" s="1" t="s">
        <v>280</v>
      </c>
      <c r="J3379" s="1" t="s">
        <v>40</v>
      </c>
      <c r="K3379" s="1" t="str">
        <f>IF(Tabela1[[#This Row],[Situação da Obra]]="Inacabada - PC Técnica Concluída","Inacabada",Tabela1[[#This Row],[Situação da Obra]])</f>
        <v>Inacabada</v>
      </c>
      <c r="L3379" s="1" t="s">
        <v>30</v>
      </c>
      <c r="M3379" s="4">
        <v>44536</v>
      </c>
      <c r="N3379" s="5">
        <v>0.57050000000000001</v>
      </c>
      <c r="O3379" s="4">
        <v>43726</v>
      </c>
      <c r="P3379" s="1" t="s">
        <v>265</v>
      </c>
      <c r="Q3379" s="1" t="s">
        <v>25</v>
      </c>
      <c r="R3379" s="1" t="s">
        <v>168</v>
      </c>
      <c r="S3379" s="1" t="s">
        <v>190</v>
      </c>
      <c r="T3379" s="1" t="s">
        <v>201</v>
      </c>
      <c r="U3379" s="6">
        <v>2350784.7999999998</v>
      </c>
      <c r="V3379" s="6">
        <v>1200000</v>
      </c>
      <c r="W3379" s="6">
        <v>120000</v>
      </c>
      <c r="X3379" s="6">
        <v>1320000</v>
      </c>
      <c r="Y3379" s="6" t="s">
        <v>41</v>
      </c>
      <c r="Z3379" s="7">
        <v>44286</v>
      </c>
      <c r="AA33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9" s="35" t="str">
        <f>IFERROR(
                    _xlfn.XLOOKUP(Tabela1[[#This Row],[ID]],'Base_Solicitações MP'!B:B,'Base_Solicitações MP'!R:R),
                    "Não enviada")</f>
        <v>Não enviada</v>
      </c>
      <c r="AC3379" s="15" t="str">
        <f>_xlfn.CONCAT(Tabela1[[#This Row],[Município]],"/",Tabela1[[#This Row],[UF]])</f>
        <v>Dourados/MS</v>
      </c>
    </row>
    <row r="3380" spans="1:29" x14ac:dyDescent="0.25">
      <c r="A3380" s="14" t="s">
        <v>705</v>
      </c>
      <c r="B3380" s="2" t="s">
        <v>11214</v>
      </c>
      <c r="C3380" s="2" t="s">
        <v>14281</v>
      </c>
      <c r="D3380" s="3" t="s">
        <v>5962</v>
      </c>
      <c r="E3380" s="1">
        <v>38146</v>
      </c>
      <c r="F3380" s="1">
        <v>2015</v>
      </c>
      <c r="G3380" s="1">
        <v>22</v>
      </c>
      <c r="H3380" s="1" t="s">
        <v>5963</v>
      </c>
      <c r="I3380" s="1" t="s">
        <v>28</v>
      </c>
      <c r="J3380" s="1" t="s">
        <v>56</v>
      </c>
      <c r="K3380" s="1" t="str">
        <f>IF(Tabela1[[#This Row],[Situação da Obra]]="Inacabada - PC Técnica Concluída","Inacabada",Tabela1[[#This Row],[Situação da Obra]])</f>
        <v>Paralisada</v>
      </c>
      <c r="L3380" s="1" t="s">
        <v>30</v>
      </c>
      <c r="M3380" s="4">
        <v>44804</v>
      </c>
      <c r="N3380" s="5">
        <v>0.24199999999999999</v>
      </c>
      <c r="O3380" s="4">
        <v>44798</v>
      </c>
      <c r="P3380" s="1" t="s">
        <v>199</v>
      </c>
      <c r="Q3380" s="1" t="s">
        <v>1992</v>
      </c>
      <c r="R3380" s="1" t="s">
        <v>168</v>
      </c>
      <c r="S3380" s="1" t="s">
        <v>175</v>
      </c>
      <c r="T3380" s="1" t="s">
        <v>176</v>
      </c>
      <c r="U3380" s="6">
        <v>13668132.23</v>
      </c>
      <c r="V3380" s="6">
        <v>7549971.1299999999</v>
      </c>
      <c r="W3380" s="6">
        <v>0</v>
      </c>
      <c r="X3380" s="6">
        <v>7549971.1299999999</v>
      </c>
      <c r="Y3380" s="6">
        <v>12584658.539999999</v>
      </c>
      <c r="Z3380" s="7">
        <v>45102</v>
      </c>
      <c r="AA33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80" s="35" t="str">
        <f>IFERROR(
                    _xlfn.XLOOKUP(Tabela1[[#This Row],[ID]],'Base_Solicitações MP'!B:B,'Base_Solicitações MP'!R:R),
                    "Não enviada")</f>
        <v>Aguardando Análise FNDE</v>
      </c>
      <c r="AC3380" s="15" t="str">
        <f>_xlfn.CONCAT(Tabela1[[#This Row],[Município]],"/",Tabela1[[#This Row],[UF]])</f>
        <v>Ararendá/CE</v>
      </c>
    </row>
    <row r="3381" spans="1:29" x14ac:dyDescent="0.25">
      <c r="A3381" s="14" t="s">
        <v>705</v>
      </c>
      <c r="B3381" s="2" t="s">
        <v>11215</v>
      </c>
      <c r="C3381" s="2" t="s">
        <v>14282</v>
      </c>
      <c r="D3381" s="3" t="s">
        <v>5962</v>
      </c>
      <c r="E3381" s="1">
        <v>38146</v>
      </c>
      <c r="F3381" s="1">
        <v>2015</v>
      </c>
      <c r="G3381" s="1">
        <v>22</v>
      </c>
      <c r="H3381" s="1" t="s">
        <v>5964</v>
      </c>
      <c r="I3381" s="1" t="s">
        <v>28</v>
      </c>
      <c r="J3381" s="1" t="s">
        <v>56</v>
      </c>
      <c r="K3381" s="1" t="str">
        <f>IF(Tabela1[[#This Row],[Situação da Obra]]="Inacabada - PC Técnica Concluída","Inacabada",Tabela1[[#This Row],[Situação da Obra]])</f>
        <v>Paralisada</v>
      </c>
      <c r="L3381" s="1" t="s">
        <v>30</v>
      </c>
      <c r="M3381" s="4">
        <v>44719</v>
      </c>
      <c r="N3381" s="5">
        <v>0.82909999999999995</v>
      </c>
      <c r="O3381" s="4">
        <v>45007</v>
      </c>
      <c r="P3381" s="1" t="s">
        <v>199</v>
      </c>
      <c r="Q3381" s="1" t="s">
        <v>1992</v>
      </c>
      <c r="R3381" s="1" t="s">
        <v>168</v>
      </c>
      <c r="S3381" s="1" t="s">
        <v>175</v>
      </c>
      <c r="T3381" s="1" t="s">
        <v>176</v>
      </c>
      <c r="U3381" s="6">
        <v>10438905.33</v>
      </c>
      <c r="V3381" s="6">
        <v>7549971.1299999999</v>
      </c>
      <c r="W3381" s="6">
        <v>0</v>
      </c>
      <c r="X3381" s="6">
        <v>7549971.1299999999</v>
      </c>
      <c r="Y3381" s="6">
        <v>12584658.539999999</v>
      </c>
      <c r="Z3381" s="7">
        <v>45102</v>
      </c>
      <c r="AA33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81" s="35" t="str">
        <f>IFERROR(
                    _xlfn.XLOOKUP(Tabela1[[#This Row],[ID]],'Base_Solicitações MP'!B:B,'Base_Solicitações MP'!R:R),
                    "Não enviada")</f>
        <v>Diligência</v>
      </c>
      <c r="AC3381" s="15" t="str">
        <f>_xlfn.CONCAT(Tabela1[[#This Row],[Município]],"/",Tabela1[[#This Row],[UF]])</f>
        <v>São Luís do Curu/CE</v>
      </c>
    </row>
    <row r="3382" spans="1:29" x14ac:dyDescent="0.25">
      <c r="A3382" s="14" t="s">
        <v>705</v>
      </c>
      <c r="B3382" s="2" t="s">
        <v>11216</v>
      </c>
      <c r="C3382" s="2" t="s">
        <v>14283</v>
      </c>
      <c r="D3382" s="2" t="s">
        <v>5927</v>
      </c>
      <c r="E3382" s="1">
        <v>46048</v>
      </c>
      <c r="F3382" s="1">
        <v>2014</v>
      </c>
      <c r="G3382" s="1">
        <v>6</v>
      </c>
      <c r="H3382" s="1" t="s">
        <v>3135</v>
      </c>
      <c r="I3382" s="1" t="s">
        <v>28</v>
      </c>
      <c r="J3382" s="1" t="s">
        <v>29</v>
      </c>
      <c r="K3382" s="1" t="str">
        <f>IF(Tabela1[[#This Row],[Situação da Obra]]="Inacabada - PC Técnica Concluída","Inacabada",Tabela1[[#This Row],[Situação da Obra]])</f>
        <v>Inacabada</v>
      </c>
      <c r="L3382" s="1" t="s">
        <v>30</v>
      </c>
      <c r="M3382" s="4">
        <v>44915</v>
      </c>
      <c r="N3382" s="5">
        <v>4.3200000000000002E-2</v>
      </c>
      <c r="O3382" s="4">
        <v>43630</v>
      </c>
      <c r="P3382" s="1" t="s">
        <v>2031</v>
      </c>
      <c r="Q3382" s="1" t="s">
        <v>710</v>
      </c>
      <c r="R3382" s="1" t="s">
        <v>32</v>
      </c>
      <c r="S3382" s="1" t="s">
        <v>218</v>
      </c>
      <c r="T3382" s="1" t="s">
        <v>218</v>
      </c>
      <c r="U3382" s="6">
        <v>29611.1</v>
      </c>
      <c r="V3382" s="6">
        <v>29908.6</v>
      </c>
      <c r="W3382" s="6">
        <v>0</v>
      </c>
      <c r="X3382" s="6">
        <v>29908.6</v>
      </c>
      <c r="Y3382" s="6">
        <v>0</v>
      </c>
      <c r="Z3382" s="7">
        <v>43702</v>
      </c>
      <c r="AA33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2" s="35" t="str">
        <f>IFERROR(
                    _xlfn.XLOOKUP(Tabela1[[#This Row],[ID]],'Base_Solicitações MP'!B:B,'Base_Solicitações MP'!R:R),
                    "Não enviada")</f>
        <v>Não enviada</v>
      </c>
      <c r="AC3382" s="15" t="str">
        <f>_xlfn.CONCAT(Tabela1[[#This Row],[Município]],"/",Tabela1[[#This Row],[UF]])</f>
        <v>Jaguaruana/CE</v>
      </c>
    </row>
    <row r="3383" spans="1:29" x14ac:dyDescent="0.25">
      <c r="A3383" s="14" t="s">
        <v>705</v>
      </c>
      <c r="B3383" s="2" t="s">
        <v>11217</v>
      </c>
      <c r="C3383" s="2" t="s">
        <v>14284</v>
      </c>
      <c r="D3383" s="2" t="s">
        <v>5927</v>
      </c>
      <c r="E3383" s="1">
        <v>46048</v>
      </c>
      <c r="F3383" s="1">
        <v>2014</v>
      </c>
      <c r="G3383" s="1">
        <v>6</v>
      </c>
      <c r="H3383" s="1" t="s">
        <v>3135</v>
      </c>
      <c r="I3383" s="1" t="s">
        <v>28</v>
      </c>
      <c r="J3383" s="1" t="s">
        <v>29</v>
      </c>
      <c r="K3383" s="1" t="str">
        <f>IF(Tabela1[[#This Row],[Situação da Obra]]="Inacabada - PC Técnica Concluída","Inacabada",Tabela1[[#This Row],[Situação da Obra]])</f>
        <v>Inacabada</v>
      </c>
      <c r="L3383" s="1" t="s">
        <v>30</v>
      </c>
      <c r="M3383" s="4">
        <v>44915</v>
      </c>
      <c r="N3383" s="5">
        <v>2.9700000000000001E-2</v>
      </c>
      <c r="O3383" s="4">
        <v>43630</v>
      </c>
      <c r="P3383" s="1" t="s">
        <v>2031</v>
      </c>
      <c r="Q3383" s="1" t="s">
        <v>710</v>
      </c>
      <c r="R3383" s="1" t="s">
        <v>32</v>
      </c>
      <c r="S3383" s="1" t="s">
        <v>218</v>
      </c>
      <c r="T3383" s="1" t="s">
        <v>218</v>
      </c>
      <c r="U3383" s="6">
        <v>214732</v>
      </c>
      <c r="V3383" s="6">
        <v>215811.06</v>
      </c>
      <c r="W3383" s="6">
        <v>0</v>
      </c>
      <c r="X3383" s="6">
        <v>215811.06</v>
      </c>
      <c r="Y3383" s="6">
        <v>0</v>
      </c>
      <c r="Z3383" s="7">
        <v>43702</v>
      </c>
      <c r="AA33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3" s="35" t="str">
        <f>IFERROR(
                    _xlfn.XLOOKUP(Tabela1[[#This Row],[ID]],'Base_Solicitações MP'!B:B,'Base_Solicitações MP'!R:R),
                    "Não enviada")</f>
        <v>Não enviada</v>
      </c>
      <c r="AC3383" s="15" t="str">
        <f>_xlfn.CONCAT(Tabela1[[#This Row],[Município]],"/",Tabela1[[#This Row],[UF]])</f>
        <v>Jaguaruana/CE</v>
      </c>
    </row>
    <row r="3384" spans="1:29" x14ac:dyDescent="0.25">
      <c r="A3384" s="14" t="s">
        <v>705</v>
      </c>
      <c r="B3384" s="2" t="s">
        <v>11218</v>
      </c>
      <c r="C3384" s="2" t="s">
        <v>14285</v>
      </c>
      <c r="D3384" s="2" t="s">
        <v>5927</v>
      </c>
      <c r="E3384" s="1">
        <v>46048</v>
      </c>
      <c r="F3384" s="1">
        <v>2014</v>
      </c>
      <c r="G3384" s="1">
        <v>6</v>
      </c>
      <c r="H3384" s="1" t="s">
        <v>3135</v>
      </c>
      <c r="I3384" s="1" t="s">
        <v>28</v>
      </c>
      <c r="J3384" s="1" t="s">
        <v>29</v>
      </c>
      <c r="K3384" s="1" t="str">
        <f>IF(Tabela1[[#This Row],[Situação da Obra]]="Inacabada - PC Técnica Concluída","Inacabada",Tabela1[[#This Row],[Situação da Obra]])</f>
        <v>Inacabada</v>
      </c>
      <c r="L3384" s="1" t="s">
        <v>30</v>
      </c>
      <c r="M3384" s="4">
        <v>44915</v>
      </c>
      <c r="N3384" s="5">
        <v>0.49259999999999998</v>
      </c>
      <c r="O3384" s="4">
        <v>43630</v>
      </c>
      <c r="P3384" s="1" t="s">
        <v>2031</v>
      </c>
      <c r="Q3384" s="1" t="s">
        <v>710</v>
      </c>
      <c r="R3384" s="1" t="s">
        <v>32</v>
      </c>
      <c r="S3384" s="1" t="s">
        <v>218</v>
      </c>
      <c r="T3384" s="1" t="s">
        <v>218</v>
      </c>
      <c r="U3384" s="6">
        <v>49597.94</v>
      </c>
      <c r="V3384" s="6">
        <v>49997.919999999998</v>
      </c>
      <c r="W3384" s="6">
        <v>0</v>
      </c>
      <c r="X3384" s="6">
        <v>49997.919999999998</v>
      </c>
      <c r="Y3384" s="6">
        <v>0</v>
      </c>
      <c r="Z3384" s="7">
        <v>43702</v>
      </c>
      <c r="AA33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4" s="35" t="str">
        <f>IFERROR(
                    _xlfn.XLOOKUP(Tabela1[[#This Row],[ID]],'Base_Solicitações MP'!B:B,'Base_Solicitações MP'!R:R),
                    "Não enviada")</f>
        <v>Não enviada</v>
      </c>
      <c r="AC3384" s="15" t="str">
        <f>_xlfn.CONCAT(Tabela1[[#This Row],[Município]],"/",Tabela1[[#This Row],[UF]])</f>
        <v>Jaguaruana/CE</v>
      </c>
    </row>
    <row r="3385" spans="1:29" x14ac:dyDescent="0.25">
      <c r="A3385" s="14" t="s">
        <v>705</v>
      </c>
      <c r="B3385" s="2" t="s">
        <v>11219</v>
      </c>
      <c r="C3385" s="2" t="s">
        <v>14286</v>
      </c>
      <c r="D3385" s="2" t="s">
        <v>5927</v>
      </c>
      <c r="E3385" s="1">
        <v>46048</v>
      </c>
      <c r="F3385" s="1">
        <v>2014</v>
      </c>
      <c r="G3385" s="1">
        <v>6</v>
      </c>
      <c r="H3385" s="1" t="s">
        <v>3135</v>
      </c>
      <c r="I3385" s="1" t="s">
        <v>28</v>
      </c>
      <c r="J3385" s="1" t="s">
        <v>29</v>
      </c>
      <c r="K3385" s="1" t="str">
        <f>IF(Tabela1[[#This Row],[Situação da Obra]]="Inacabada - PC Técnica Concluída","Inacabada",Tabela1[[#This Row],[Situação da Obra]])</f>
        <v>Inacabada</v>
      </c>
      <c r="L3385" s="1" t="s">
        <v>30</v>
      </c>
      <c r="M3385" s="4">
        <v>44915</v>
      </c>
      <c r="N3385" s="5">
        <v>0.2099</v>
      </c>
      <c r="O3385" s="4">
        <v>43042</v>
      </c>
      <c r="P3385" s="1" t="s">
        <v>2031</v>
      </c>
      <c r="Q3385" s="1" t="s">
        <v>710</v>
      </c>
      <c r="R3385" s="1" t="s">
        <v>32</v>
      </c>
      <c r="S3385" s="1" t="s">
        <v>218</v>
      </c>
      <c r="T3385" s="1" t="s">
        <v>218</v>
      </c>
      <c r="U3385" s="6">
        <v>59461.79</v>
      </c>
      <c r="V3385" s="6">
        <v>59941.32</v>
      </c>
      <c r="W3385" s="6">
        <v>0</v>
      </c>
      <c r="X3385" s="6">
        <v>59941.32</v>
      </c>
      <c r="Y3385" s="6">
        <v>0</v>
      </c>
      <c r="Z3385" s="7">
        <v>43702</v>
      </c>
      <c r="AA33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5" s="35" t="str">
        <f>IFERROR(
                    _xlfn.XLOOKUP(Tabela1[[#This Row],[ID]],'Base_Solicitações MP'!B:B,'Base_Solicitações MP'!R:R),
                    "Não enviada")</f>
        <v>Não enviada</v>
      </c>
      <c r="AC3385" s="15" t="str">
        <f>_xlfn.CONCAT(Tabela1[[#This Row],[Município]],"/",Tabela1[[#This Row],[UF]])</f>
        <v>Jaguaruana/CE</v>
      </c>
    </row>
    <row r="3386" spans="1:29" x14ac:dyDescent="0.25">
      <c r="A3386" s="14" t="s">
        <v>705</v>
      </c>
      <c r="B3386" s="2" t="s">
        <v>11220</v>
      </c>
      <c r="C3386" s="2" t="s">
        <v>14287</v>
      </c>
      <c r="D3386" s="2" t="s">
        <v>5877</v>
      </c>
      <c r="E3386" s="1">
        <v>46047</v>
      </c>
      <c r="F3386" s="1">
        <v>2014</v>
      </c>
      <c r="G3386" s="1">
        <v>3</v>
      </c>
      <c r="H3386" s="1" t="s">
        <v>3135</v>
      </c>
      <c r="I3386" s="1" t="s">
        <v>28</v>
      </c>
      <c r="J3386" s="1" t="s">
        <v>29</v>
      </c>
      <c r="K3386" s="1" t="str">
        <f>IF(Tabela1[[#This Row],[Situação da Obra]]="Inacabada - PC Técnica Concluída","Inacabada",Tabela1[[#This Row],[Situação da Obra]])</f>
        <v>Inacabada</v>
      </c>
      <c r="L3386" s="1" t="s">
        <v>30</v>
      </c>
      <c r="M3386" s="4">
        <v>44915</v>
      </c>
      <c r="N3386" s="5">
        <v>8.2000000000000003E-2</v>
      </c>
      <c r="O3386" s="4">
        <v>43630</v>
      </c>
      <c r="P3386" s="1" t="s">
        <v>265</v>
      </c>
      <c r="Q3386" s="1" t="s">
        <v>174</v>
      </c>
      <c r="R3386" s="1" t="s">
        <v>32</v>
      </c>
      <c r="S3386" s="1" t="s">
        <v>218</v>
      </c>
      <c r="T3386" s="1" t="s">
        <v>218</v>
      </c>
      <c r="U3386" s="6">
        <v>94026.34</v>
      </c>
      <c r="V3386" s="6">
        <v>94431.09</v>
      </c>
      <c r="W3386" s="6">
        <v>0</v>
      </c>
      <c r="X3386" s="6">
        <v>94431.09</v>
      </c>
      <c r="Y3386" s="6">
        <v>0</v>
      </c>
      <c r="Z3386" s="7">
        <v>43861</v>
      </c>
      <c r="AA33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6" s="35" t="str">
        <f>IFERROR(
                    _xlfn.XLOOKUP(Tabela1[[#This Row],[ID]],'Base_Solicitações MP'!B:B,'Base_Solicitações MP'!R:R),
                    "Não enviada")</f>
        <v>Não enviada</v>
      </c>
      <c r="AC3386" s="15" t="str">
        <f>_xlfn.CONCAT(Tabela1[[#This Row],[Município]],"/",Tabela1[[#This Row],[UF]])</f>
        <v>Jaguaruana/CE</v>
      </c>
    </row>
    <row r="3387" spans="1:29" x14ac:dyDescent="0.25">
      <c r="A3387" s="14" t="s">
        <v>705</v>
      </c>
      <c r="B3387" s="2" t="s">
        <v>11221</v>
      </c>
      <c r="C3387" s="2" t="s">
        <v>14288</v>
      </c>
      <c r="D3387" s="2" t="s">
        <v>5877</v>
      </c>
      <c r="E3387" s="1">
        <v>46047</v>
      </c>
      <c r="F3387" s="1">
        <v>2014</v>
      </c>
      <c r="G3387" s="1">
        <v>3</v>
      </c>
      <c r="H3387" s="1" t="s">
        <v>3135</v>
      </c>
      <c r="I3387" s="1" t="s">
        <v>28</v>
      </c>
      <c r="J3387" s="1" t="s">
        <v>29</v>
      </c>
      <c r="K3387" s="1" t="str">
        <f>IF(Tabela1[[#This Row],[Situação da Obra]]="Inacabada - PC Técnica Concluída","Inacabada",Tabela1[[#This Row],[Situação da Obra]])</f>
        <v>Inacabada</v>
      </c>
      <c r="L3387" s="1" t="s">
        <v>30</v>
      </c>
      <c r="M3387" s="4">
        <v>44915</v>
      </c>
      <c r="N3387" s="5">
        <v>0.27250000000000002</v>
      </c>
      <c r="O3387" s="4">
        <v>43630</v>
      </c>
      <c r="P3387" s="1" t="s">
        <v>265</v>
      </c>
      <c r="Q3387" s="1" t="s">
        <v>174</v>
      </c>
      <c r="R3387" s="1" t="s">
        <v>32</v>
      </c>
      <c r="S3387" s="1" t="s">
        <v>218</v>
      </c>
      <c r="T3387" s="1" t="s">
        <v>218</v>
      </c>
      <c r="U3387" s="6">
        <v>65120.52</v>
      </c>
      <c r="V3387" s="6">
        <v>65645.679999999993</v>
      </c>
      <c r="W3387" s="6">
        <v>0</v>
      </c>
      <c r="X3387" s="6">
        <v>65645.679999999993</v>
      </c>
      <c r="Y3387" s="6">
        <v>0</v>
      </c>
      <c r="Z3387" s="7">
        <v>43861</v>
      </c>
      <c r="AA33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7" s="35" t="str">
        <f>IFERROR(
                    _xlfn.XLOOKUP(Tabela1[[#This Row],[ID]],'Base_Solicitações MP'!B:B,'Base_Solicitações MP'!R:R),
                    "Não enviada")</f>
        <v>Não enviada</v>
      </c>
      <c r="AC3387" s="15" t="str">
        <f>_xlfn.CONCAT(Tabela1[[#This Row],[Município]],"/",Tabela1[[#This Row],[UF]])</f>
        <v>Jaguaruana/CE</v>
      </c>
    </row>
    <row r="3388" spans="1:29" x14ac:dyDescent="0.25">
      <c r="A3388" s="14" t="s">
        <v>705</v>
      </c>
      <c r="B3388" s="2" t="s">
        <v>11222</v>
      </c>
      <c r="C3388" s="2" t="s">
        <v>14289</v>
      </c>
      <c r="D3388" s="3" t="s">
        <v>5965</v>
      </c>
      <c r="E3388" s="1" t="s">
        <v>5966</v>
      </c>
      <c r="F3388" s="1">
        <v>2014</v>
      </c>
      <c r="G3388" s="1">
        <v>1</v>
      </c>
      <c r="H3388" s="1" t="s">
        <v>5967</v>
      </c>
      <c r="I3388" s="1" t="s">
        <v>37</v>
      </c>
      <c r="J3388" s="1" t="s">
        <v>56</v>
      </c>
      <c r="K3388" s="1" t="str">
        <f>IF(Tabela1[[#This Row],[Situação da Obra]]="Inacabada - PC Técnica Concluída","Inacabada",Tabela1[[#This Row],[Situação da Obra]])</f>
        <v>Paralisada</v>
      </c>
      <c r="L3388" s="1" t="s">
        <v>30</v>
      </c>
      <c r="M3388" s="4">
        <v>45056</v>
      </c>
      <c r="N3388" s="5">
        <v>0.34110000000000001</v>
      </c>
      <c r="O3388" s="4">
        <v>45056</v>
      </c>
      <c r="P3388" s="1" t="s">
        <v>31</v>
      </c>
      <c r="Q3388" s="1" t="s">
        <v>710</v>
      </c>
      <c r="R3388" s="1" t="s">
        <v>32</v>
      </c>
      <c r="S3388" s="1" t="s">
        <v>739</v>
      </c>
      <c r="T3388" s="1" t="s">
        <v>34</v>
      </c>
      <c r="U3388" s="6">
        <v>1123333.71</v>
      </c>
      <c r="V3388" s="6">
        <v>1236242.6599999999</v>
      </c>
      <c r="W3388" s="6">
        <v>0</v>
      </c>
      <c r="X3388" s="6">
        <v>1236242.6599999999</v>
      </c>
      <c r="Y3388" s="6">
        <v>126409.66</v>
      </c>
      <c r="Z3388" s="7">
        <v>45090</v>
      </c>
      <c r="AA33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88" s="35" t="str">
        <f>IFERROR(
                    _xlfn.XLOOKUP(Tabela1[[#This Row],[ID]],'Base_Solicitações MP'!B:B,'Base_Solicitações MP'!R:R),
                    "Não enviada")</f>
        <v>Diligência</v>
      </c>
      <c r="AC3388" s="15" t="str">
        <f>_xlfn.CONCAT(Tabela1[[#This Row],[Município]],"/",Tabela1[[#This Row],[UF]])</f>
        <v>Parnaguá/PI</v>
      </c>
    </row>
    <row r="3389" spans="1:29" x14ac:dyDescent="0.25">
      <c r="A3389" s="14" t="s">
        <v>705</v>
      </c>
      <c r="B3389" s="2" t="s">
        <v>11223</v>
      </c>
      <c r="C3389" s="2" t="s">
        <v>14290</v>
      </c>
      <c r="D3389" s="3" t="s">
        <v>5968</v>
      </c>
      <c r="E3389" s="1" t="s">
        <v>5969</v>
      </c>
      <c r="F3389" s="1">
        <v>2014</v>
      </c>
      <c r="G3389" s="1">
        <v>1</v>
      </c>
      <c r="H3389" s="1" t="s">
        <v>5970</v>
      </c>
      <c r="I3389" s="1" t="s">
        <v>55</v>
      </c>
      <c r="J3389" s="1" t="s">
        <v>29</v>
      </c>
      <c r="K3389" s="1" t="str">
        <f>IF(Tabela1[[#This Row],[Situação da Obra]]="Inacabada - PC Técnica Concluída","Inacabada",Tabela1[[#This Row],[Situação da Obra]])</f>
        <v>Inacabada</v>
      </c>
      <c r="L3389" s="1" t="s">
        <v>30</v>
      </c>
      <c r="M3389" s="4">
        <v>44915</v>
      </c>
      <c r="N3389" s="5">
        <v>8.2199999999999995E-2</v>
      </c>
      <c r="O3389" s="4">
        <v>43626</v>
      </c>
      <c r="P3389" s="1" t="s">
        <v>31</v>
      </c>
      <c r="Q3389" s="1" t="s">
        <v>710</v>
      </c>
      <c r="R3389" s="1" t="s">
        <v>32</v>
      </c>
      <c r="S3389" s="1" t="s">
        <v>485</v>
      </c>
      <c r="T3389" s="1" t="s">
        <v>34</v>
      </c>
      <c r="U3389" s="6">
        <v>5708230.0700000003</v>
      </c>
      <c r="V3389" s="6">
        <v>4721574.7300000004</v>
      </c>
      <c r="W3389" s="6">
        <v>0</v>
      </c>
      <c r="X3389" s="6">
        <v>4721574.7300000004</v>
      </c>
      <c r="Y3389" s="6">
        <v>0</v>
      </c>
      <c r="Z3389" s="7">
        <v>43403</v>
      </c>
      <c r="AA33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9" s="35" t="str">
        <f>IFERROR(
                    _xlfn.XLOOKUP(Tabela1[[#This Row],[ID]],'Base_Solicitações MP'!B:B,'Base_Solicitações MP'!R:R),
                    "Não enviada")</f>
        <v>Não enviada</v>
      </c>
      <c r="AC3389" s="15" t="str">
        <f>_xlfn.CONCAT(Tabela1[[#This Row],[Município]],"/",Tabela1[[#This Row],[UF]])</f>
        <v>Santo André/SP</v>
      </c>
    </row>
    <row r="3390" spans="1:29" x14ac:dyDescent="0.25">
      <c r="A3390" s="14" t="s">
        <v>705</v>
      </c>
      <c r="B3390" s="2" t="s">
        <v>11224</v>
      </c>
      <c r="C3390" s="2" t="s">
        <v>14291</v>
      </c>
      <c r="D3390" s="3" t="s">
        <v>5971</v>
      </c>
      <c r="E3390" s="1">
        <v>32154</v>
      </c>
      <c r="F3390" s="1">
        <v>2014</v>
      </c>
      <c r="G3390" s="1">
        <v>2</v>
      </c>
      <c r="H3390" s="1" t="s">
        <v>5972</v>
      </c>
      <c r="I3390" s="1" t="s">
        <v>310</v>
      </c>
      <c r="J3390" s="1" t="s">
        <v>56</v>
      </c>
      <c r="K3390" s="1" t="str">
        <f>IF(Tabela1[[#This Row],[Situação da Obra]]="Inacabada - PC Técnica Concluída","Inacabada",Tabela1[[#This Row],[Situação da Obra]])</f>
        <v>Paralisada</v>
      </c>
      <c r="L3390" s="1" t="s">
        <v>204</v>
      </c>
      <c r="M3390" s="4">
        <v>43794</v>
      </c>
      <c r="N3390" s="5">
        <v>0.30259999999999998</v>
      </c>
      <c r="O3390" s="4">
        <v>44980</v>
      </c>
      <c r="P3390" s="1" t="s">
        <v>199</v>
      </c>
      <c r="Q3390" s="1" t="s">
        <v>1992</v>
      </c>
      <c r="R3390" s="1" t="s">
        <v>32</v>
      </c>
      <c r="S3390" s="1" t="s">
        <v>205</v>
      </c>
      <c r="T3390" s="1" t="s">
        <v>201</v>
      </c>
      <c r="U3390" s="6">
        <v>817816.31</v>
      </c>
      <c r="V3390" s="6">
        <v>930300.68</v>
      </c>
      <c r="W3390" s="6">
        <v>0</v>
      </c>
      <c r="X3390" s="6">
        <v>930300.68</v>
      </c>
      <c r="Y3390" s="6">
        <v>25346.1</v>
      </c>
      <c r="Z3390" s="7">
        <v>45198</v>
      </c>
      <c r="AA33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0" s="35" t="str">
        <f>IFERROR(
                    _xlfn.XLOOKUP(Tabela1[[#This Row],[ID]],'Base_Solicitações MP'!B:B,'Base_Solicitações MP'!R:R),
                    "Não enviada")</f>
        <v>Não enviada</v>
      </c>
      <c r="AC3390" s="15" t="str">
        <f>_xlfn.CONCAT(Tabela1[[#This Row],[Município]],"/",Tabela1[[#This Row],[UF]])</f>
        <v>Cacaulândia/RO</v>
      </c>
    </row>
    <row r="3391" spans="1:29" x14ac:dyDescent="0.25">
      <c r="A3391" s="14" t="s">
        <v>24</v>
      </c>
      <c r="B3391" s="2" t="s">
        <v>11225</v>
      </c>
      <c r="C3391" s="2" t="s">
        <v>25</v>
      </c>
      <c r="D3391" s="3" t="s">
        <v>5973</v>
      </c>
      <c r="E3391" s="1">
        <v>780656</v>
      </c>
      <c r="F3391" s="1">
        <v>2012</v>
      </c>
      <c r="G3391" s="1">
        <v>6</v>
      </c>
      <c r="H3391" s="1" t="s">
        <v>1057</v>
      </c>
      <c r="I3391" s="1" t="s">
        <v>129</v>
      </c>
      <c r="J3391" s="1" t="s">
        <v>40</v>
      </c>
      <c r="K3391" s="1" t="str">
        <f>IF(Tabela1[[#This Row],[Situação da Obra]]="Inacabada - PC Técnica Concluída","Inacabada",Tabela1[[#This Row],[Situação da Obra]])</f>
        <v>Inacabada</v>
      </c>
      <c r="L3391" s="1" t="s">
        <v>30</v>
      </c>
      <c r="M3391" s="4">
        <v>44251</v>
      </c>
      <c r="N3391" s="5">
        <v>0.77470000000000006</v>
      </c>
      <c r="O3391" s="4">
        <v>43735</v>
      </c>
      <c r="P3391" s="1" t="s">
        <v>5974</v>
      </c>
      <c r="Q3391" s="1" t="s">
        <v>174</v>
      </c>
      <c r="R3391" s="1" t="s">
        <v>168</v>
      </c>
      <c r="S3391" s="1" t="s">
        <v>190</v>
      </c>
      <c r="T3391" s="1" t="s">
        <v>201</v>
      </c>
      <c r="U3391" s="6">
        <v>875112.01</v>
      </c>
      <c r="V3391" s="6">
        <v>909445.78333333333</v>
      </c>
      <c r="W3391" s="6">
        <v>14333.333333333334</v>
      </c>
      <c r="X3391" s="6">
        <v>923779.11</v>
      </c>
      <c r="Y3391" s="6" t="s">
        <v>41</v>
      </c>
      <c r="Z3391" s="7">
        <v>44032</v>
      </c>
      <c r="AA33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1" s="35" t="str">
        <f>IFERROR(
                    _xlfn.XLOOKUP(Tabela1[[#This Row],[ID]],'Base_Solicitações MP'!B:B,'Base_Solicitações MP'!R:R),
                    "Não enviada")</f>
        <v>Não enviada</v>
      </c>
      <c r="AC3391" s="15" t="str">
        <f>_xlfn.CONCAT(Tabela1[[#This Row],[Município]],"/",Tabela1[[#This Row],[UF]])</f>
        <v>Mossoró/RN</v>
      </c>
    </row>
    <row r="3392" spans="1:29" x14ac:dyDescent="0.25">
      <c r="A3392" s="14" t="s">
        <v>24</v>
      </c>
      <c r="B3392" s="2" t="s">
        <v>11226</v>
      </c>
      <c r="C3392" s="2" t="s">
        <v>25</v>
      </c>
      <c r="D3392" s="2" t="s">
        <v>5975</v>
      </c>
      <c r="E3392" s="1">
        <v>807222</v>
      </c>
      <c r="F3392" s="1">
        <v>2014</v>
      </c>
      <c r="G3392" s="1">
        <v>1</v>
      </c>
      <c r="H3392" s="1" t="s">
        <v>1057</v>
      </c>
      <c r="I3392" s="1" t="s">
        <v>129</v>
      </c>
      <c r="J3392" s="1" t="s">
        <v>29</v>
      </c>
      <c r="K3392" s="1" t="str">
        <f>IF(Tabela1[[#This Row],[Situação da Obra]]="Inacabada - PC Técnica Concluída","Inacabada",Tabela1[[#This Row],[Situação da Obra]])</f>
        <v>Inacabada</v>
      </c>
      <c r="L3392" s="1" t="s">
        <v>30</v>
      </c>
      <c r="M3392" s="4">
        <v>44915</v>
      </c>
      <c r="N3392" s="5">
        <v>0.66120000000000001</v>
      </c>
      <c r="O3392" s="4">
        <v>43749</v>
      </c>
      <c r="P3392" s="1" t="s">
        <v>265</v>
      </c>
      <c r="Q3392" s="1" t="s">
        <v>25</v>
      </c>
      <c r="R3392" s="1" t="s">
        <v>168</v>
      </c>
      <c r="S3392" s="1" t="s">
        <v>2211</v>
      </c>
      <c r="T3392" s="1" t="s">
        <v>201</v>
      </c>
      <c r="U3392" s="6">
        <v>479548.03</v>
      </c>
      <c r="V3392" s="6">
        <v>300000</v>
      </c>
      <c r="W3392" s="6">
        <v>96779.38</v>
      </c>
      <c r="X3392" s="6">
        <v>396779.38</v>
      </c>
      <c r="Y3392" s="6" t="s">
        <v>41</v>
      </c>
      <c r="Z3392" s="7">
        <v>44049</v>
      </c>
      <c r="AA33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2" s="35" t="str">
        <f>IFERROR(
                    _xlfn.XLOOKUP(Tabela1[[#This Row],[ID]],'Base_Solicitações MP'!B:B,'Base_Solicitações MP'!R:R),
                    "Não enviada")</f>
        <v>Não enviada</v>
      </c>
      <c r="AC3392" s="15" t="str">
        <f>_xlfn.CONCAT(Tabela1[[#This Row],[Município]],"/",Tabela1[[#This Row],[UF]])</f>
        <v>Mossoró/RN</v>
      </c>
    </row>
    <row r="3393" spans="1:29" x14ac:dyDescent="0.25">
      <c r="A3393" s="14" t="s">
        <v>705</v>
      </c>
      <c r="B3393" s="2" t="s">
        <v>11227</v>
      </c>
      <c r="C3393" s="2" t="s">
        <v>14292</v>
      </c>
      <c r="D3393" s="3" t="s">
        <v>5976</v>
      </c>
      <c r="E3393" s="1">
        <v>65792</v>
      </c>
      <c r="F3393" s="1">
        <v>2015</v>
      </c>
      <c r="G3393" s="1">
        <v>1</v>
      </c>
      <c r="H3393" s="1" t="s">
        <v>5398</v>
      </c>
      <c r="I3393" s="1" t="s">
        <v>55</v>
      </c>
      <c r="J3393" s="1" t="s">
        <v>56</v>
      </c>
      <c r="K3393" s="1" t="str">
        <f>IF(Tabela1[[#This Row],[Situação da Obra]]="Inacabada - PC Técnica Concluída","Inacabada",Tabela1[[#This Row],[Situação da Obra]])</f>
        <v>Paralisada</v>
      </c>
      <c r="L3393" s="1" t="s">
        <v>30</v>
      </c>
      <c r="M3393" s="4">
        <v>44139</v>
      </c>
      <c r="N3393" s="5">
        <v>0.60909999999999997</v>
      </c>
      <c r="O3393" s="4">
        <v>44985</v>
      </c>
      <c r="P3393" s="1" t="s">
        <v>2031</v>
      </c>
      <c r="Q3393" s="1" t="s">
        <v>1992</v>
      </c>
      <c r="R3393" s="1" t="s">
        <v>32</v>
      </c>
      <c r="S3393" s="1" t="s">
        <v>205</v>
      </c>
      <c r="T3393" s="1" t="s">
        <v>201</v>
      </c>
      <c r="U3393" s="6">
        <v>1041392.58</v>
      </c>
      <c r="V3393" s="6">
        <v>1011370.75</v>
      </c>
      <c r="W3393" s="6">
        <v>0</v>
      </c>
      <c r="X3393" s="6">
        <v>1011370.75</v>
      </c>
      <c r="Y3393" s="6">
        <v>233.44</v>
      </c>
      <c r="Z3393" s="7">
        <v>45351</v>
      </c>
      <c r="AA33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3" s="35" t="str">
        <f>IFERROR(
                    _xlfn.XLOOKUP(Tabela1[[#This Row],[ID]],'Base_Solicitações MP'!B:B,'Base_Solicitações MP'!R:R),
                    "Não enviada")</f>
        <v>Não enviada</v>
      </c>
      <c r="AC3393" s="15" t="str">
        <f>_xlfn.CONCAT(Tabela1[[#This Row],[Município]],"/",Tabela1[[#This Row],[UF]])</f>
        <v>Presidente Prudente/SP</v>
      </c>
    </row>
    <row r="3394" spans="1:29" x14ac:dyDescent="0.25">
      <c r="A3394" s="14" t="s">
        <v>705</v>
      </c>
      <c r="B3394" s="2" t="s">
        <v>11228</v>
      </c>
      <c r="C3394" s="2" t="s">
        <v>14293</v>
      </c>
      <c r="D3394" s="3" t="s">
        <v>839</v>
      </c>
      <c r="E3394" s="1" t="s">
        <v>840</v>
      </c>
      <c r="F3394" s="1">
        <v>2011</v>
      </c>
      <c r="G3394" s="1">
        <v>2</v>
      </c>
      <c r="H3394" s="1" t="s">
        <v>841</v>
      </c>
      <c r="I3394" s="1" t="s">
        <v>55</v>
      </c>
      <c r="J3394" s="1" t="s">
        <v>40</v>
      </c>
      <c r="K3394" s="1" t="str">
        <f>IF(Tabela1[[#This Row],[Situação da Obra]]="Inacabada - PC Técnica Concluída","Inacabada",Tabela1[[#This Row],[Situação da Obra]])</f>
        <v>Inacabada</v>
      </c>
      <c r="L3394" s="1" t="s">
        <v>30</v>
      </c>
      <c r="M3394" s="4">
        <v>45005</v>
      </c>
      <c r="N3394" s="5">
        <v>0.871</v>
      </c>
      <c r="O3394" s="4">
        <v>43395</v>
      </c>
      <c r="P3394" s="1" t="s">
        <v>709</v>
      </c>
      <c r="Q3394" s="1" t="s">
        <v>710</v>
      </c>
      <c r="R3394" s="1" t="s">
        <v>32</v>
      </c>
      <c r="S3394" s="1" t="s">
        <v>711</v>
      </c>
      <c r="T3394" s="1" t="s">
        <v>712</v>
      </c>
      <c r="U3394" s="6">
        <v>1143226.56</v>
      </c>
      <c r="V3394" s="6">
        <v>990284.32</v>
      </c>
      <c r="W3394" s="6">
        <v>0</v>
      </c>
      <c r="X3394" s="6">
        <v>990284.32</v>
      </c>
      <c r="Y3394" s="6">
        <v>4357.8599999999997</v>
      </c>
      <c r="Z3394" s="7">
        <v>44802</v>
      </c>
      <c r="AA33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94" s="35" t="str">
        <f>IFERROR(
                    _xlfn.XLOOKUP(Tabela1[[#This Row],[ID]],'Base_Solicitações MP'!B:B,'Base_Solicitações MP'!R:R),
                    "Não enviada")</f>
        <v>Diligência</v>
      </c>
      <c r="AC3394" s="15" t="str">
        <f>_xlfn.CONCAT(Tabela1[[#This Row],[Município]],"/",Tabela1[[#This Row],[UF]])</f>
        <v>Bertioga/SP</v>
      </c>
    </row>
    <row r="3395" spans="1:29" x14ac:dyDescent="0.25">
      <c r="A3395" s="14" t="s">
        <v>705</v>
      </c>
      <c r="B3395" s="2" t="s">
        <v>11229</v>
      </c>
      <c r="C3395" s="2" t="s">
        <v>14294</v>
      </c>
      <c r="D3395" s="3" t="s">
        <v>5977</v>
      </c>
      <c r="E3395" s="1">
        <v>31501</v>
      </c>
      <c r="F3395" s="1">
        <v>2014</v>
      </c>
      <c r="G3395" s="1">
        <v>1</v>
      </c>
      <c r="H3395" s="1" t="s">
        <v>5848</v>
      </c>
      <c r="I3395" s="1" t="s">
        <v>212</v>
      </c>
      <c r="J3395" s="1" t="s">
        <v>29</v>
      </c>
      <c r="K3395" s="1" t="str">
        <f>IF(Tabela1[[#This Row],[Situação da Obra]]="Inacabada - PC Técnica Concluída","Inacabada",Tabela1[[#This Row],[Situação da Obra]])</f>
        <v>Inacabada</v>
      </c>
      <c r="L3395" s="1" t="s">
        <v>209</v>
      </c>
      <c r="M3395" s="4">
        <v>44915</v>
      </c>
      <c r="N3395" s="5">
        <v>0.34350000000000003</v>
      </c>
      <c r="O3395" s="4">
        <v>44123</v>
      </c>
      <c r="P3395" s="1" t="s">
        <v>2031</v>
      </c>
      <c r="Q3395" s="1" t="s">
        <v>1992</v>
      </c>
      <c r="R3395" s="1" t="s">
        <v>32</v>
      </c>
      <c r="S3395" s="1" t="s">
        <v>205</v>
      </c>
      <c r="T3395" s="1" t="s">
        <v>201</v>
      </c>
      <c r="U3395" s="6">
        <v>862829.98</v>
      </c>
      <c r="V3395" s="6">
        <v>1020590.2</v>
      </c>
      <c r="W3395" s="6">
        <v>0</v>
      </c>
      <c r="X3395" s="6">
        <v>1020590.2</v>
      </c>
      <c r="Y3395" s="6">
        <v>1173.45</v>
      </c>
      <c r="Z3395" s="7">
        <v>44469</v>
      </c>
      <c r="AA33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5" s="35" t="str">
        <f>IFERROR(
                    _xlfn.XLOOKUP(Tabela1[[#This Row],[ID]],'Base_Solicitações MP'!B:B,'Base_Solicitações MP'!R:R),
                    "Não enviada")</f>
        <v>Não enviada</v>
      </c>
      <c r="AC3395" s="15" t="str">
        <f>_xlfn.CONCAT(Tabela1[[#This Row],[Município]],"/",Tabela1[[#This Row],[UF]])</f>
        <v>Amaturá/AM</v>
      </c>
    </row>
    <row r="3396" spans="1:29" x14ac:dyDescent="0.25">
      <c r="A3396" s="14" t="s">
        <v>705</v>
      </c>
      <c r="B3396" s="2" t="s">
        <v>7349</v>
      </c>
      <c r="C3396" s="2" t="s">
        <v>14295</v>
      </c>
      <c r="D3396" s="2" t="s">
        <v>5978</v>
      </c>
      <c r="E3396" s="1">
        <v>66706</v>
      </c>
      <c r="F3396" s="1">
        <v>2015</v>
      </c>
      <c r="G3396" s="1">
        <v>1</v>
      </c>
      <c r="H3396" s="1" t="s">
        <v>222</v>
      </c>
      <c r="I3396" s="1" t="s">
        <v>184</v>
      </c>
      <c r="J3396" s="1" t="s">
        <v>56</v>
      </c>
      <c r="K3396" s="1" t="str">
        <f>IF(Tabela1[[#This Row],[Situação da Obra]]="Inacabada - PC Técnica Concluída","Inacabada",Tabela1[[#This Row],[Situação da Obra]])</f>
        <v>Paralisada</v>
      </c>
      <c r="L3396" s="1" t="s">
        <v>30</v>
      </c>
      <c r="M3396" s="4">
        <v>44309</v>
      </c>
      <c r="N3396" s="5">
        <v>0.70669999999999999</v>
      </c>
      <c r="O3396" s="4">
        <v>44484</v>
      </c>
      <c r="P3396" s="1" t="s">
        <v>1935</v>
      </c>
      <c r="Q3396" s="1" t="s">
        <v>174</v>
      </c>
      <c r="R3396" s="1" t="s">
        <v>32</v>
      </c>
      <c r="S3396" s="1" t="s">
        <v>1936</v>
      </c>
      <c r="T3396" s="1" t="s">
        <v>712</v>
      </c>
      <c r="U3396" s="6">
        <v>198063.23</v>
      </c>
      <c r="V3396" s="6">
        <v>200000</v>
      </c>
      <c r="W3396" s="6">
        <v>0</v>
      </c>
      <c r="X3396" s="6">
        <v>200000</v>
      </c>
      <c r="Y3396" s="6">
        <v>1583.63</v>
      </c>
      <c r="Z3396" s="7">
        <v>45130</v>
      </c>
      <c r="AA33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96" s="35" t="str">
        <f>IFERROR(
                    _xlfn.XLOOKUP(Tabela1[[#This Row],[ID]],'Base_Solicitações MP'!B:B,'Base_Solicitações MP'!R:R),
                    "Não enviada")</f>
        <v>Diligência</v>
      </c>
      <c r="AC3396" s="15" t="str">
        <f>_xlfn.CONCAT(Tabela1[[#This Row],[Município]],"/",Tabela1[[#This Row],[UF]])</f>
        <v>Oriximiná/PA</v>
      </c>
    </row>
    <row r="3397" spans="1:29" x14ac:dyDescent="0.25">
      <c r="A3397" s="14" t="s">
        <v>705</v>
      </c>
      <c r="B3397" s="2" t="s">
        <v>11230</v>
      </c>
      <c r="C3397" s="2" t="s">
        <v>14296</v>
      </c>
      <c r="D3397" s="3" t="s">
        <v>5979</v>
      </c>
      <c r="E3397" s="1">
        <v>68391</v>
      </c>
      <c r="F3397" s="1">
        <v>2015</v>
      </c>
      <c r="G3397" s="1">
        <v>1</v>
      </c>
      <c r="H3397" s="1" t="s">
        <v>2668</v>
      </c>
      <c r="I3397" s="1" t="s">
        <v>66</v>
      </c>
      <c r="J3397" s="1" t="s">
        <v>29</v>
      </c>
      <c r="K3397" s="1" t="str">
        <f>IF(Tabela1[[#This Row],[Situação da Obra]]="Inacabada - PC Técnica Concluída","Inacabada",Tabela1[[#This Row],[Situação da Obra]])</f>
        <v>Inacabada</v>
      </c>
      <c r="L3397" s="1" t="s">
        <v>30</v>
      </c>
      <c r="M3397" s="4">
        <v>44986</v>
      </c>
      <c r="N3397" s="5">
        <v>0.40539999999999998</v>
      </c>
      <c r="O3397" s="4">
        <v>43774</v>
      </c>
      <c r="P3397" s="1" t="s">
        <v>31</v>
      </c>
      <c r="Q3397" s="1" t="s">
        <v>174</v>
      </c>
      <c r="R3397" s="1" t="s">
        <v>32</v>
      </c>
      <c r="S3397" s="1" t="s">
        <v>739</v>
      </c>
      <c r="T3397" s="1" t="s">
        <v>34</v>
      </c>
      <c r="U3397" s="6">
        <v>1506670.89</v>
      </c>
      <c r="V3397" s="6">
        <v>1419046.56</v>
      </c>
      <c r="W3397" s="6">
        <v>0</v>
      </c>
      <c r="X3397" s="6">
        <v>1419046.56</v>
      </c>
      <c r="Y3397" s="6">
        <v>0</v>
      </c>
      <c r="Z3397" s="7">
        <v>43758</v>
      </c>
      <c r="AA33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7" s="35" t="str">
        <f>IFERROR(
                    _xlfn.XLOOKUP(Tabela1[[#This Row],[ID]],'Base_Solicitações MP'!B:B,'Base_Solicitações MP'!R:R),
                    "Não enviada")</f>
        <v>Não enviada</v>
      </c>
      <c r="AC3397" s="15" t="str">
        <f>_xlfn.CONCAT(Tabela1[[#This Row],[Município]],"/",Tabela1[[#This Row],[UF]])</f>
        <v>Pinheiral/RJ</v>
      </c>
    </row>
    <row r="3398" spans="1:29" x14ac:dyDescent="0.25">
      <c r="A3398" s="14" t="s">
        <v>705</v>
      </c>
      <c r="B3398" s="2" t="s">
        <v>11231</v>
      </c>
      <c r="C3398" s="2" t="s">
        <v>14297</v>
      </c>
      <c r="D3398" s="2" t="s">
        <v>5980</v>
      </c>
      <c r="E3398" s="1">
        <v>75537</v>
      </c>
      <c r="F3398" s="1">
        <v>2016</v>
      </c>
      <c r="G3398" s="1">
        <v>1</v>
      </c>
      <c r="H3398" s="1" t="s">
        <v>3838</v>
      </c>
      <c r="I3398" s="1" t="s">
        <v>444</v>
      </c>
      <c r="J3398" s="1" t="s">
        <v>56</v>
      </c>
      <c r="K3398" s="1" t="str">
        <f>IF(Tabela1[[#This Row],[Situação da Obra]]="Inacabada - PC Técnica Concluída","Inacabada",Tabela1[[#This Row],[Situação da Obra]])</f>
        <v>Paralisada</v>
      </c>
      <c r="L3398" s="1" t="s">
        <v>30</v>
      </c>
      <c r="M3398" s="4">
        <v>43948</v>
      </c>
      <c r="N3398" s="5">
        <v>0.97450000000000003</v>
      </c>
      <c r="O3398" s="4">
        <v>45005</v>
      </c>
      <c r="P3398" s="1" t="s">
        <v>2031</v>
      </c>
      <c r="Q3398" s="1" t="s">
        <v>1992</v>
      </c>
      <c r="R3398" s="1" t="s">
        <v>32</v>
      </c>
      <c r="S3398" s="1" t="s">
        <v>218</v>
      </c>
      <c r="T3398" s="1" t="s">
        <v>218</v>
      </c>
      <c r="U3398" s="6">
        <v>424840.43</v>
      </c>
      <c r="V3398" s="6">
        <v>505489.46</v>
      </c>
      <c r="W3398" s="6">
        <v>0</v>
      </c>
      <c r="X3398" s="6">
        <v>505489.46</v>
      </c>
      <c r="Y3398" s="6">
        <v>13425.01</v>
      </c>
      <c r="Z3398" s="7">
        <v>45207</v>
      </c>
      <c r="AA33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8" s="35" t="str">
        <f>IFERROR(
                    _xlfn.XLOOKUP(Tabela1[[#This Row],[ID]],'Base_Solicitações MP'!B:B,'Base_Solicitações MP'!R:R),
                    "Não enviada")</f>
        <v>Não enviada</v>
      </c>
      <c r="AC3398" s="15" t="str">
        <f>_xlfn.CONCAT(Tabela1[[#This Row],[Município]],"/",Tabela1[[#This Row],[UF]])</f>
        <v>Tarauacá/AC</v>
      </c>
    </row>
    <row r="3399" spans="1:29" x14ac:dyDescent="0.25">
      <c r="A3399" s="14" t="s">
        <v>705</v>
      </c>
      <c r="B3399" s="2" t="s">
        <v>7774</v>
      </c>
      <c r="C3399" s="2" t="s">
        <v>14298</v>
      </c>
      <c r="D3399" s="2" t="s">
        <v>5981</v>
      </c>
      <c r="E3399" s="1">
        <v>70526</v>
      </c>
      <c r="F3399" s="1">
        <v>2016</v>
      </c>
      <c r="G3399" s="1">
        <v>1</v>
      </c>
      <c r="H3399" s="1" t="s">
        <v>629</v>
      </c>
      <c r="I3399" s="1" t="s">
        <v>82</v>
      </c>
      <c r="J3399" s="1" t="s">
        <v>40</v>
      </c>
      <c r="K3399" s="1" t="str">
        <f>IF(Tabela1[[#This Row],[Situação da Obra]]="Inacabada - PC Técnica Concluída","Inacabada",Tabela1[[#This Row],[Situação da Obra]])</f>
        <v>Inacabada</v>
      </c>
      <c r="L3399" s="1" t="s">
        <v>30</v>
      </c>
      <c r="M3399" s="4">
        <v>44454</v>
      </c>
      <c r="N3399" s="5">
        <v>0.4481</v>
      </c>
      <c r="O3399" s="4"/>
      <c r="P3399" s="1" t="s">
        <v>2031</v>
      </c>
      <c r="Q3399" s="1" t="s">
        <v>174</v>
      </c>
      <c r="R3399" s="1" t="s">
        <v>32</v>
      </c>
      <c r="S3399" s="1" t="s">
        <v>218</v>
      </c>
      <c r="T3399" s="1" t="s">
        <v>218</v>
      </c>
      <c r="U3399" s="6" t="s">
        <v>41</v>
      </c>
      <c r="V3399" s="6">
        <v>250000</v>
      </c>
      <c r="W3399" s="6">
        <v>28129.41</v>
      </c>
      <c r="X3399" s="6">
        <v>278129.40999999997</v>
      </c>
      <c r="Y3399" s="6" t="s">
        <v>41</v>
      </c>
      <c r="Z3399" s="7">
        <v>44438</v>
      </c>
      <c r="AA33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99" s="35" t="str">
        <f>IFERROR(
                    _xlfn.XLOOKUP(Tabela1[[#This Row],[ID]],'Base_Solicitações MP'!B:B,'Base_Solicitações MP'!R:R),
                    "Não enviada")</f>
        <v>Diligência</v>
      </c>
      <c r="AC3399" s="15" t="str">
        <f>_xlfn.CONCAT(Tabela1[[#This Row],[Município]],"/",Tabela1[[#This Row],[UF]])</f>
        <v>Glória/BA</v>
      </c>
    </row>
    <row r="3400" spans="1:29" x14ac:dyDescent="0.25">
      <c r="A3400" s="14" t="s">
        <v>705</v>
      </c>
      <c r="B3400" s="2" t="s">
        <v>11232</v>
      </c>
      <c r="C3400" s="2" t="s">
        <v>14299</v>
      </c>
      <c r="D3400" s="3" t="s">
        <v>5982</v>
      </c>
      <c r="E3400" s="1">
        <v>76333</v>
      </c>
      <c r="F3400" s="1">
        <v>2016</v>
      </c>
      <c r="G3400" s="1">
        <v>1</v>
      </c>
      <c r="H3400" s="1" t="s">
        <v>5983</v>
      </c>
      <c r="I3400" s="1" t="s">
        <v>188</v>
      </c>
      <c r="J3400" s="1" t="s">
        <v>56</v>
      </c>
      <c r="K3400" s="1" t="str">
        <f>IF(Tabela1[[#This Row],[Situação da Obra]]="Inacabada - PC Técnica Concluída","Inacabada",Tabela1[[#This Row],[Situação da Obra]])</f>
        <v>Paralisada</v>
      </c>
      <c r="L3400" s="1" t="s">
        <v>30</v>
      </c>
      <c r="M3400" s="4">
        <v>44952</v>
      </c>
      <c r="N3400" s="5">
        <v>0.61350000000000005</v>
      </c>
      <c r="O3400" s="4">
        <v>44949</v>
      </c>
      <c r="P3400" s="1" t="s">
        <v>2031</v>
      </c>
      <c r="Q3400" s="1" t="s">
        <v>1992</v>
      </c>
      <c r="R3400" s="1" t="s">
        <v>32</v>
      </c>
      <c r="S3400" s="1" t="s">
        <v>205</v>
      </c>
      <c r="T3400" s="1" t="s">
        <v>201</v>
      </c>
      <c r="U3400" s="6">
        <v>1105356.47</v>
      </c>
      <c r="V3400" s="6">
        <v>1021956</v>
      </c>
      <c r="W3400" s="6">
        <v>0</v>
      </c>
      <c r="X3400" s="6">
        <v>1021956</v>
      </c>
      <c r="Y3400" s="6">
        <v>1268.1199999999999</v>
      </c>
      <c r="Z3400" s="7">
        <v>45093</v>
      </c>
      <c r="AA34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0" s="35" t="str">
        <f>IFERROR(
                    _xlfn.XLOOKUP(Tabela1[[#This Row],[ID]],'Base_Solicitações MP'!B:B,'Base_Solicitações MP'!R:R),
                    "Não enviada")</f>
        <v>Diligência</v>
      </c>
      <c r="AC3400" s="15" t="str">
        <f>_xlfn.CONCAT(Tabela1[[#This Row],[Município]],"/",Tabela1[[#This Row],[UF]])</f>
        <v>Quarto Centenário/PR</v>
      </c>
    </row>
    <row r="3401" spans="1:29" x14ac:dyDescent="0.25">
      <c r="A3401" s="14" t="s">
        <v>705</v>
      </c>
      <c r="B3401" s="2" t="s">
        <v>7464</v>
      </c>
      <c r="C3401" s="2" t="s">
        <v>14300</v>
      </c>
      <c r="D3401" s="3" t="s">
        <v>5984</v>
      </c>
      <c r="E3401" s="1">
        <v>76322</v>
      </c>
      <c r="F3401" s="1">
        <v>2016</v>
      </c>
      <c r="G3401" s="1">
        <v>1</v>
      </c>
      <c r="H3401" s="1" t="s">
        <v>5985</v>
      </c>
      <c r="I3401" s="1" t="s">
        <v>28</v>
      </c>
      <c r="J3401" s="1" t="s">
        <v>40</v>
      </c>
      <c r="K3401" s="1" t="str">
        <f>IF(Tabela1[[#This Row],[Situação da Obra]]="Inacabada - PC Técnica Concluída","Inacabada",Tabela1[[#This Row],[Situação da Obra]])</f>
        <v>Inacabada</v>
      </c>
      <c r="L3401" s="1" t="s">
        <v>204</v>
      </c>
      <c r="M3401" s="4">
        <v>43724</v>
      </c>
      <c r="N3401" s="5">
        <v>8.8499999999999995E-2</v>
      </c>
      <c r="O3401" s="4">
        <v>43591</v>
      </c>
      <c r="P3401" s="1" t="s">
        <v>2031</v>
      </c>
      <c r="Q3401" s="1" t="s">
        <v>1992</v>
      </c>
      <c r="R3401" s="1" t="s">
        <v>32</v>
      </c>
      <c r="S3401" s="1" t="s">
        <v>239</v>
      </c>
      <c r="T3401" s="1" t="s">
        <v>201</v>
      </c>
      <c r="U3401" s="6">
        <v>3999423.92</v>
      </c>
      <c r="V3401" s="6">
        <v>3571059.13</v>
      </c>
      <c r="W3401" s="6">
        <v>0</v>
      </c>
      <c r="X3401" s="6">
        <v>3571059.13</v>
      </c>
      <c r="Y3401" s="6">
        <v>0</v>
      </c>
      <c r="Z3401" s="7">
        <v>43618</v>
      </c>
      <c r="AA34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1" s="35" t="str">
        <f>IFERROR(
                    _xlfn.XLOOKUP(Tabela1[[#This Row],[ID]],'Base_Solicitações MP'!B:B,'Base_Solicitações MP'!R:R),
                    "Não enviada")</f>
        <v>Diligência</v>
      </c>
      <c r="AC3401" s="15" t="str">
        <f>_xlfn.CONCAT(Tabela1[[#This Row],[Município]],"/",Tabela1[[#This Row],[UF]])</f>
        <v>Tianguá/CE</v>
      </c>
    </row>
    <row r="3402" spans="1:29" x14ac:dyDescent="0.25">
      <c r="A3402" s="14" t="s">
        <v>705</v>
      </c>
      <c r="B3402" s="2" t="s">
        <v>7433</v>
      </c>
      <c r="C3402" s="2" t="s">
        <v>14301</v>
      </c>
      <c r="D3402" s="3" t="s">
        <v>5986</v>
      </c>
      <c r="E3402" s="1">
        <v>78117</v>
      </c>
      <c r="F3402" s="1">
        <v>2016</v>
      </c>
      <c r="G3402" s="1">
        <v>1</v>
      </c>
      <c r="H3402" s="1" t="s">
        <v>5987</v>
      </c>
      <c r="I3402" s="1" t="s">
        <v>82</v>
      </c>
      <c r="J3402" s="1" t="s">
        <v>29</v>
      </c>
      <c r="K3402" s="1" t="str">
        <f>IF(Tabela1[[#This Row],[Situação da Obra]]="Inacabada - PC Técnica Concluída","Inacabada",Tabela1[[#This Row],[Situação da Obra]])</f>
        <v>Inacabada</v>
      </c>
      <c r="L3402" s="1" t="s">
        <v>204</v>
      </c>
      <c r="M3402" s="4">
        <v>44915</v>
      </c>
      <c r="N3402" s="5">
        <v>0.67249999999999999</v>
      </c>
      <c r="O3402" s="4">
        <v>44687</v>
      </c>
      <c r="P3402" s="1" t="s">
        <v>2031</v>
      </c>
      <c r="Q3402" s="1" t="s">
        <v>1992</v>
      </c>
      <c r="R3402" s="1" t="s">
        <v>32</v>
      </c>
      <c r="S3402" s="1" t="s">
        <v>205</v>
      </c>
      <c r="T3402" s="1" t="s">
        <v>201</v>
      </c>
      <c r="U3402" s="6">
        <v>990093.13</v>
      </c>
      <c r="V3402" s="6">
        <v>994452.14</v>
      </c>
      <c r="W3402" s="6">
        <v>0</v>
      </c>
      <c r="X3402" s="6">
        <v>994452.14</v>
      </c>
      <c r="Y3402" s="6">
        <v>427.93</v>
      </c>
      <c r="Z3402" s="7">
        <v>44620</v>
      </c>
      <c r="AA34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2" s="35" t="str">
        <f>IFERROR(
                    _xlfn.XLOOKUP(Tabela1[[#This Row],[ID]],'Base_Solicitações MP'!B:B,'Base_Solicitações MP'!R:R),
                    "Não enviada")</f>
        <v>Diligência</v>
      </c>
      <c r="AC3402" s="15" t="str">
        <f>_xlfn.CONCAT(Tabela1[[#This Row],[Município]],"/",Tabela1[[#This Row],[UF]])</f>
        <v>Monte Santo/BA</v>
      </c>
    </row>
    <row r="3403" spans="1:29" x14ac:dyDescent="0.25">
      <c r="A3403" s="14" t="s">
        <v>705</v>
      </c>
      <c r="B3403" s="2" t="s">
        <v>11233</v>
      </c>
      <c r="C3403" s="2" t="s">
        <v>14302</v>
      </c>
      <c r="D3403" s="3" t="s">
        <v>5988</v>
      </c>
      <c r="E3403" s="1">
        <v>76945</v>
      </c>
      <c r="F3403" s="1">
        <v>2016</v>
      </c>
      <c r="G3403" s="1">
        <v>1</v>
      </c>
      <c r="H3403" s="1" t="s">
        <v>603</v>
      </c>
      <c r="I3403" s="1" t="s">
        <v>60</v>
      </c>
      <c r="J3403" s="1" t="s">
        <v>56</v>
      </c>
      <c r="K3403" s="1" t="str">
        <f>IF(Tabela1[[#This Row],[Situação da Obra]]="Inacabada - PC Técnica Concluída","Inacabada",Tabela1[[#This Row],[Situação da Obra]])</f>
        <v>Paralisada</v>
      </c>
      <c r="L3403" s="1" t="s">
        <v>30</v>
      </c>
      <c r="M3403" s="4">
        <v>45016</v>
      </c>
      <c r="N3403" s="5">
        <v>0.87290000000000001</v>
      </c>
      <c r="O3403" s="4">
        <v>45016</v>
      </c>
      <c r="P3403" s="1" t="s">
        <v>2031</v>
      </c>
      <c r="Q3403" s="1" t="s">
        <v>1992</v>
      </c>
      <c r="R3403" s="1" t="s">
        <v>32</v>
      </c>
      <c r="S3403" s="1" t="s">
        <v>239</v>
      </c>
      <c r="T3403" s="1" t="s">
        <v>201</v>
      </c>
      <c r="U3403" s="6">
        <v>3505706.76</v>
      </c>
      <c r="V3403" s="6">
        <v>3494896.79</v>
      </c>
      <c r="W3403" s="6">
        <v>0</v>
      </c>
      <c r="X3403" s="6">
        <v>3494896.79</v>
      </c>
      <c r="Y3403" s="6">
        <v>4397.32</v>
      </c>
      <c r="Z3403" s="7">
        <v>45322</v>
      </c>
      <c r="AA34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3" s="35" t="str">
        <f>IFERROR(
                    _xlfn.XLOOKUP(Tabela1[[#This Row],[ID]],'Base_Solicitações MP'!B:B,'Base_Solicitações MP'!R:R),
                    "Não enviada")</f>
        <v>Diligência</v>
      </c>
      <c r="AC3403" s="15" t="str">
        <f>_xlfn.CONCAT(Tabela1[[#This Row],[Município]],"/",Tabela1[[#This Row],[UF]])</f>
        <v>Viçosa/MG</v>
      </c>
    </row>
    <row r="3404" spans="1:29" x14ac:dyDescent="0.25">
      <c r="A3404" s="14" t="s">
        <v>705</v>
      </c>
      <c r="B3404" s="2" t="s">
        <v>11234</v>
      </c>
      <c r="C3404" s="2" t="s">
        <v>14303</v>
      </c>
      <c r="D3404" s="3" t="s">
        <v>5989</v>
      </c>
      <c r="E3404" s="1">
        <v>78111</v>
      </c>
      <c r="F3404" s="1">
        <v>2016</v>
      </c>
      <c r="G3404" s="1">
        <v>1</v>
      </c>
      <c r="H3404" s="1" t="s">
        <v>1800</v>
      </c>
      <c r="I3404" s="1" t="s">
        <v>44</v>
      </c>
      <c r="J3404" s="1" t="s">
        <v>29</v>
      </c>
      <c r="K3404" s="1" t="str">
        <f>IF(Tabela1[[#This Row],[Situação da Obra]]="Inacabada - PC Técnica Concluída","Inacabada",Tabela1[[#This Row],[Situação da Obra]])</f>
        <v>Inacabada</v>
      </c>
      <c r="L3404" s="1" t="s">
        <v>204</v>
      </c>
      <c r="M3404" s="4">
        <v>44915</v>
      </c>
      <c r="N3404" s="5">
        <v>2.9600000000000001E-2</v>
      </c>
      <c r="O3404" s="4">
        <v>43677</v>
      </c>
      <c r="P3404" s="1" t="s">
        <v>2031</v>
      </c>
      <c r="Q3404" s="1" t="s">
        <v>1992</v>
      </c>
      <c r="R3404" s="1" t="s">
        <v>32</v>
      </c>
      <c r="S3404" s="1" t="s">
        <v>205</v>
      </c>
      <c r="T3404" s="1" t="s">
        <v>201</v>
      </c>
      <c r="U3404" s="6">
        <v>1019159.93</v>
      </c>
      <c r="V3404" s="6">
        <v>1022226.14</v>
      </c>
      <c r="W3404" s="6">
        <v>0</v>
      </c>
      <c r="X3404" s="6">
        <v>1022226.14</v>
      </c>
      <c r="Y3404" s="6">
        <v>0</v>
      </c>
      <c r="Z3404" s="7">
        <v>43620</v>
      </c>
      <c r="AA34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4" s="35" t="str">
        <f>IFERROR(
                    _xlfn.XLOOKUP(Tabela1[[#This Row],[ID]],'Base_Solicitações MP'!B:B,'Base_Solicitações MP'!R:R),
                    "Não enviada")</f>
        <v>Diligência</v>
      </c>
      <c r="AC3404" s="15" t="str">
        <f>_xlfn.CONCAT(Tabela1[[#This Row],[Município]],"/",Tabela1[[#This Row],[UF]])</f>
        <v>Brejo/MA</v>
      </c>
    </row>
    <row r="3405" spans="1:29" x14ac:dyDescent="0.25">
      <c r="A3405" s="14" t="s">
        <v>705</v>
      </c>
      <c r="B3405" s="2" t="s">
        <v>6489</v>
      </c>
      <c r="C3405" s="2" t="s">
        <v>14304</v>
      </c>
      <c r="D3405" s="2" t="s">
        <v>5990</v>
      </c>
      <c r="E3405" s="1">
        <v>78114</v>
      </c>
      <c r="F3405" s="1">
        <v>2016</v>
      </c>
      <c r="G3405" s="1">
        <v>1</v>
      </c>
      <c r="H3405" s="1" t="s">
        <v>5991</v>
      </c>
      <c r="I3405" s="1" t="s">
        <v>99</v>
      </c>
      <c r="J3405" s="1" t="s">
        <v>56</v>
      </c>
      <c r="K3405" s="1" t="str">
        <f>IF(Tabela1[[#This Row],[Situação da Obra]]="Inacabada - PC Técnica Concluída","Inacabada",Tabela1[[#This Row],[Situação da Obra]])</f>
        <v>Paralisada</v>
      </c>
      <c r="L3405" s="1" t="s">
        <v>30</v>
      </c>
      <c r="M3405" s="4">
        <v>44937</v>
      </c>
      <c r="N3405" s="5">
        <v>0.38819999999999999</v>
      </c>
      <c r="O3405" s="4">
        <v>45030</v>
      </c>
      <c r="P3405" s="1" t="s">
        <v>2031</v>
      </c>
      <c r="Q3405" s="1" t="s">
        <v>1992</v>
      </c>
      <c r="R3405" s="1" t="s">
        <v>32</v>
      </c>
      <c r="S3405" s="1" t="s">
        <v>169</v>
      </c>
      <c r="T3405" s="1" t="s">
        <v>169</v>
      </c>
      <c r="U3405" s="6">
        <v>824512.51</v>
      </c>
      <c r="V3405" s="6">
        <v>849216.47</v>
      </c>
      <c r="W3405" s="6">
        <v>0</v>
      </c>
      <c r="X3405" s="6">
        <v>849216.47</v>
      </c>
      <c r="Y3405" s="6">
        <v>40.17</v>
      </c>
      <c r="Z3405" s="7">
        <v>45351</v>
      </c>
      <c r="AA34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05" s="35" t="str">
        <f>IFERROR(
                    _xlfn.XLOOKUP(Tabela1[[#This Row],[ID]],'Base_Solicitações MP'!B:B,'Base_Solicitações MP'!R:R),
                    "Não enviada")</f>
        <v>Em Cadastramento</v>
      </c>
      <c r="AC3405" s="15" t="str">
        <f>_xlfn.CONCAT(Tabela1[[#This Row],[Município]],"/",Tabela1[[#This Row],[UF]])</f>
        <v>Nova Palma/RS</v>
      </c>
    </row>
    <row r="3406" spans="1:29" x14ac:dyDescent="0.25">
      <c r="A3406" s="14" t="s">
        <v>705</v>
      </c>
      <c r="B3406" s="2" t="s">
        <v>7594</v>
      </c>
      <c r="C3406" s="2" t="s">
        <v>14305</v>
      </c>
      <c r="D3406" s="2" t="s">
        <v>5992</v>
      </c>
      <c r="E3406" s="1">
        <v>78494</v>
      </c>
      <c r="F3406" s="1">
        <v>2016</v>
      </c>
      <c r="G3406" s="1">
        <v>1</v>
      </c>
      <c r="H3406" s="1" t="s">
        <v>5993</v>
      </c>
      <c r="I3406" s="1" t="s">
        <v>55</v>
      </c>
      <c r="J3406" s="1" t="s">
        <v>29</v>
      </c>
      <c r="K3406" s="1" t="str">
        <f>IF(Tabela1[[#This Row],[Situação da Obra]]="Inacabada - PC Técnica Concluída","Inacabada",Tabela1[[#This Row],[Situação da Obra]])</f>
        <v>Inacabada</v>
      </c>
      <c r="L3406" s="1" t="s">
        <v>30</v>
      </c>
      <c r="M3406" s="4">
        <v>44915</v>
      </c>
      <c r="N3406" s="5">
        <v>0.27039999999999997</v>
      </c>
      <c r="O3406" s="4">
        <v>43248</v>
      </c>
      <c r="P3406" s="1" t="s">
        <v>2031</v>
      </c>
      <c r="Q3406" s="1" t="s">
        <v>174</v>
      </c>
      <c r="R3406" s="1" t="s">
        <v>32</v>
      </c>
      <c r="S3406" s="1" t="s">
        <v>169</v>
      </c>
      <c r="T3406" s="1" t="s">
        <v>169</v>
      </c>
      <c r="U3406" s="6">
        <v>213280.27</v>
      </c>
      <c r="V3406" s="6">
        <v>250000</v>
      </c>
      <c r="W3406" s="6">
        <v>1388.23</v>
      </c>
      <c r="X3406" s="6">
        <v>251388.23</v>
      </c>
      <c r="Y3406" s="6">
        <v>0</v>
      </c>
      <c r="Z3406" s="7">
        <v>43600</v>
      </c>
      <c r="AA34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6" s="35" t="str">
        <f>IFERROR(
                    _xlfn.XLOOKUP(Tabela1[[#This Row],[ID]],'Base_Solicitações MP'!B:B,'Base_Solicitações MP'!R:R),
                    "Não enviada")</f>
        <v>Retornado para Análise FNDE</v>
      </c>
      <c r="AC3406" s="15" t="str">
        <f>_xlfn.CONCAT(Tabela1[[#This Row],[Município]],"/",Tabela1[[#This Row],[UF]])</f>
        <v>Rincão/SP</v>
      </c>
    </row>
    <row r="3407" spans="1:29" x14ac:dyDescent="0.25">
      <c r="A3407" s="14" t="s">
        <v>705</v>
      </c>
      <c r="B3407" s="2" t="s">
        <v>11235</v>
      </c>
      <c r="C3407" s="2" t="s">
        <v>14306</v>
      </c>
      <c r="D3407" s="3" t="s">
        <v>5994</v>
      </c>
      <c r="E3407" s="1">
        <v>79192</v>
      </c>
      <c r="F3407" s="1">
        <v>2016</v>
      </c>
      <c r="G3407" s="1">
        <v>1</v>
      </c>
      <c r="H3407" s="1" t="s">
        <v>4127</v>
      </c>
      <c r="I3407" s="1" t="s">
        <v>44</v>
      </c>
      <c r="J3407" s="1" t="s">
        <v>56</v>
      </c>
      <c r="K3407" s="1" t="str">
        <f>IF(Tabela1[[#This Row],[Situação da Obra]]="Inacabada - PC Técnica Concluída","Inacabada",Tabela1[[#This Row],[Situação da Obra]])</f>
        <v>Paralisada</v>
      </c>
      <c r="L3407" s="1" t="s">
        <v>204</v>
      </c>
      <c r="M3407" s="4">
        <v>45013</v>
      </c>
      <c r="N3407" s="5">
        <v>0.44750000000000001</v>
      </c>
      <c r="O3407" s="4">
        <v>45013</v>
      </c>
      <c r="P3407" s="1" t="s">
        <v>2031</v>
      </c>
      <c r="Q3407" s="1" t="s">
        <v>1992</v>
      </c>
      <c r="R3407" s="1" t="s">
        <v>32</v>
      </c>
      <c r="S3407" s="1" t="s">
        <v>205</v>
      </c>
      <c r="T3407" s="1" t="s">
        <v>201</v>
      </c>
      <c r="U3407" s="6">
        <v>1012821.61</v>
      </c>
      <c r="V3407" s="6">
        <v>1020307.76</v>
      </c>
      <c r="W3407" s="6">
        <v>0</v>
      </c>
      <c r="X3407" s="6">
        <v>1020307.76</v>
      </c>
      <c r="Y3407" s="6">
        <v>0</v>
      </c>
      <c r="Z3407" s="7">
        <v>45321</v>
      </c>
      <c r="AA34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7" s="35" t="str">
        <f>IFERROR(
                    _xlfn.XLOOKUP(Tabela1[[#This Row],[ID]],'Base_Solicitações MP'!B:B,'Base_Solicitações MP'!R:R),
                    "Não enviada")</f>
        <v>Retornado para Análise FNDE</v>
      </c>
      <c r="AC3407" s="15" t="str">
        <f>_xlfn.CONCAT(Tabela1[[#This Row],[Município]],"/",Tabela1[[#This Row],[UF]])</f>
        <v>Axixá/MA</v>
      </c>
    </row>
    <row r="3408" spans="1:29" x14ac:dyDescent="0.25">
      <c r="A3408" s="14" t="s">
        <v>705</v>
      </c>
      <c r="B3408" s="2" t="s">
        <v>7568</v>
      </c>
      <c r="C3408" s="2" t="s">
        <v>14307</v>
      </c>
      <c r="D3408" s="3" t="s">
        <v>5995</v>
      </c>
      <c r="E3408" s="1">
        <v>79419</v>
      </c>
      <c r="F3408" s="1">
        <v>2016</v>
      </c>
      <c r="G3408" s="1">
        <v>1</v>
      </c>
      <c r="H3408" s="1" t="s">
        <v>5996</v>
      </c>
      <c r="I3408" s="1" t="s">
        <v>918</v>
      </c>
      <c r="J3408" s="1" t="s">
        <v>56</v>
      </c>
      <c r="K3408" s="1" t="str">
        <f>IF(Tabela1[[#This Row],[Situação da Obra]]="Inacabada - PC Técnica Concluída","Inacabada",Tabela1[[#This Row],[Situação da Obra]])</f>
        <v>Paralisada</v>
      </c>
      <c r="L3408" s="1" t="s">
        <v>30</v>
      </c>
      <c r="M3408" s="4">
        <v>44784</v>
      </c>
      <c r="N3408" s="5">
        <v>0.60980000000000001</v>
      </c>
      <c r="O3408" s="4">
        <v>44993</v>
      </c>
      <c r="P3408" s="1" t="s">
        <v>2031</v>
      </c>
      <c r="Q3408" s="1" t="s">
        <v>1992</v>
      </c>
      <c r="R3408" s="1" t="s">
        <v>32</v>
      </c>
      <c r="S3408" s="1" t="s">
        <v>239</v>
      </c>
      <c r="T3408" s="1" t="s">
        <v>201</v>
      </c>
      <c r="U3408" s="6">
        <v>3259688.82</v>
      </c>
      <c r="V3408" s="6">
        <v>3528670.27</v>
      </c>
      <c r="W3408" s="6">
        <v>0</v>
      </c>
      <c r="X3408" s="6">
        <v>3528670.27</v>
      </c>
      <c r="Y3408" s="6">
        <v>3013.03</v>
      </c>
      <c r="Z3408" s="7">
        <v>45225</v>
      </c>
      <c r="AA34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8" s="35" t="str">
        <f>IFERROR(
                    _xlfn.XLOOKUP(Tabela1[[#This Row],[ID]],'Base_Solicitações MP'!B:B,'Base_Solicitações MP'!R:R),
                    "Não enviada")</f>
        <v>Diligência</v>
      </c>
      <c r="AC3408" s="15" t="str">
        <f>_xlfn.CONCAT(Tabela1[[#This Row],[Município]],"/",Tabela1[[#This Row],[UF]])</f>
        <v>Jaguaré/ES</v>
      </c>
    </row>
    <row r="3409" spans="1:29" x14ac:dyDescent="0.25">
      <c r="A3409" s="14" t="s">
        <v>705</v>
      </c>
      <c r="B3409" s="2" t="s">
        <v>11236</v>
      </c>
      <c r="C3409" s="2" t="s">
        <v>14308</v>
      </c>
      <c r="D3409" s="3" t="s">
        <v>5997</v>
      </c>
      <c r="E3409" s="1">
        <v>109906</v>
      </c>
      <c r="F3409" s="1">
        <v>2017</v>
      </c>
      <c r="G3409" s="1">
        <v>1</v>
      </c>
      <c r="H3409" s="1" t="s">
        <v>5998</v>
      </c>
      <c r="I3409" s="1" t="s">
        <v>918</v>
      </c>
      <c r="J3409" s="1" t="s">
        <v>56</v>
      </c>
      <c r="K3409" s="1" t="str">
        <f>IF(Tabela1[[#This Row],[Situação da Obra]]="Inacabada - PC Técnica Concluída","Inacabada",Tabela1[[#This Row],[Situação da Obra]])</f>
        <v>Paralisada</v>
      </c>
      <c r="L3409" s="1" t="s">
        <v>30</v>
      </c>
      <c r="M3409" s="4">
        <v>44853</v>
      </c>
      <c r="N3409" s="5">
        <v>0.26700000000000002</v>
      </c>
      <c r="O3409" s="4">
        <v>45051</v>
      </c>
      <c r="P3409" s="1" t="s">
        <v>31</v>
      </c>
      <c r="Q3409" s="1" t="s">
        <v>1992</v>
      </c>
      <c r="R3409" s="1" t="s">
        <v>32</v>
      </c>
      <c r="S3409" s="1" t="s">
        <v>739</v>
      </c>
      <c r="T3409" s="1" t="s">
        <v>34</v>
      </c>
      <c r="U3409" s="6">
        <v>2132219.09</v>
      </c>
      <c r="V3409" s="6">
        <v>1220289.96</v>
      </c>
      <c r="W3409" s="6">
        <v>0</v>
      </c>
      <c r="X3409" s="6">
        <v>1220289.96</v>
      </c>
      <c r="Y3409" s="6">
        <v>208682.53</v>
      </c>
      <c r="Z3409" s="7">
        <v>45217</v>
      </c>
      <c r="AA34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9" s="35" t="str">
        <f>IFERROR(
                    _xlfn.XLOOKUP(Tabela1[[#This Row],[ID]],'Base_Solicitações MP'!B:B,'Base_Solicitações MP'!R:R),
                    "Não enviada")</f>
        <v>Diligência</v>
      </c>
      <c r="AC3409" s="15" t="str">
        <f>_xlfn.CONCAT(Tabela1[[#This Row],[Município]],"/",Tabela1[[#This Row],[UF]])</f>
        <v>Serra/ES</v>
      </c>
    </row>
    <row r="3410" spans="1:29" x14ac:dyDescent="0.25">
      <c r="A3410" s="14" t="s">
        <v>705</v>
      </c>
      <c r="B3410" s="2" t="s">
        <v>11237</v>
      </c>
      <c r="C3410" s="2" t="s">
        <v>14309</v>
      </c>
      <c r="D3410" s="3" t="s">
        <v>2095</v>
      </c>
      <c r="E3410" s="1">
        <v>7520</v>
      </c>
      <c r="F3410" s="1">
        <v>2014</v>
      </c>
      <c r="G3410" s="1">
        <v>4</v>
      </c>
      <c r="H3410" s="1" t="s">
        <v>2096</v>
      </c>
      <c r="I3410" s="1" t="s">
        <v>184</v>
      </c>
      <c r="J3410" s="1" t="s">
        <v>40</v>
      </c>
      <c r="K3410" s="1" t="str">
        <f>IF(Tabela1[[#This Row],[Situação da Obra]]="Inacabada - PC Técnica Concluída","Inacabada",Tabela1[[#This Row],[Situação da Obra]])</f>
        <v>Inacabada</v>
      </c>
      <c r="L3410" s="1" t="s">
        <v>204</v>
      </c>
      <c r="M3410" s="4">
        <v>43298</v>
      </c>
      <c r="N3410" s="5">
        <v>0.14069999999999999</v>
      </c>
      <c r="O3410" s="4"/>
      <c r="P3410" s="1" t="s">
        <v>199</v>
      </c>
      <c r="Q3410" s="1" t="s">
        <v>1992</v>
      </c>
      <c r="R3410" s="1" t="s">
        <v>32</v>
      </c>
      <c r="S3410" s="1" t="s">
        <v>200</v>
      </c>
      <c r="T3410" s="1" t="s">
        <v>201</v>
      </c>
      <c r="U3410" s="6" t="s">
        <v>41</v>
      </c>
      <c r="V3410" s="6">
        <v>891197.81</v>
      </c>
      <c r="W3410" s="6">
        <v>0</v>
      </c>
      <c r="X3410" s="6">
        <v>891197.81</v>
      </c>
      <c r="Y3410" s="6" t="s">
        <v>41</v>
      </c>
      <c r="Z3410" s="7">
        <v>43223</v>
      </c>
      <c r="AA34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0" s="35" t="str">
        <f>IFERROR(
                    _xlfn.XLOOKUP(Tabela1[[#This Row],[ID]],'Base_Solicitações MP'!B:B,'Base_Solicitações MP'!R:R),
                    "Não enviada")</f>
        <v>Não enviada</v>
      </c>
      <c r="AC3410" s="15" t="str">
        <f>_xlfn.CONCAT(Tabela1[[#This Row],[Município]],"/",Tabela1[[#This Row],[UF]])</f>
        <v>Soure/PA</v>
      </c>
    </row>
    <row r="3411" spans="1:29" x14ac:dyDescent="0.25">
      <c r="A3411" s="14" t="s">
        <v>705</v>
      </c>
      <c r="B3411" s="2" t="s">
        <v>11238</v>
      </c>
      <c r="C3411" s="2" t="s">
        <v>14310</v>
      </c>
      <c r="D3411" s="3" t="s">
        <v>2095</v>
      </c>
      <c r="E3411" s="1">
        <v>7520</v>
      </c>
      <c r="F3411" s="1">
        <v>2014</v>
      </c>
      <c r="G3411" s="1">
        <v>4</v>
      </c>
      <c r="H3411" s="1" t="s">
        <v>2096</v>
      </c>
      <c r="I3411" s="1" t="s">
        <v>184</v>
      </c>
      <c r="J3411" s="1" t="s">
        <v>40</v>
      </c>
      <c r="K3411" s="1" t="str">
        <f>IF(Tabela1[[#This Row],[Situação da Obra]]="Inacabada - PC Técnica Concluída","Inacabada",Tabela1[[#This Row],[Situação da Obra]])</f>
        <v>Inacabada</v>
      </c>
      <c r="L3411" s="1" t="s">
        <v>204</v>
      </c>
      <c r="M3411" s="4">
        <v>43298</v>
      </c>
      <c r="N3411" s="5">
        <v>0.69299999999999995</v>
      </c>
      <c r="O3411" s="4"/>
      <c r="P3411" s="1" t="s">
        <v>199</v>
      </c>
      <c r="Q3411" s="1" t="s">
        <v>1992</v>
      </c>
      <c r="R3411" s="1" t="s">
        <v>32</v>
      </c>
      <c r="S3411" s="1" t="s">
        <v>200</v>
      </c>
      <c r="T3411" s="1" t="s">
        <v>201</v>
      </c>
      <c r="U3411" s="6" t="s">
        <v>41</v>
      </c>
      <c r="V3411" s="6">
        <v>871906.9</v>
      </c>
      <c r="W3411" s="6">
        <v>0</v>
      </c>
      <c r="X3411" s="6">
        <v>871906.9</v>
      </c>
      <c r="Y3411" s="6" t="s">
        <v>41</v>
      </c>
      <c r="Z3411" s="7">
        <v>43223</v>
      </c>
      <c r="AA34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1" s="35" t="str">
        <f>IFERROR(
                    _xlfn.XLOOKUP(Tabela1[[#This Row],[ID]],'Base_Solicitações MP'!B:B,'Base_Solicitações MP'!R:R),
                    "Não enviada")</f>
        <v>Não enviada</v>
      </c>
      <c r="AC3411" s="15" t="str">
        <f>_xlfn.CONCAT(Tabela1[[#This Row],[Município]],"/",Tabela1[[#This Row],[UF]])</f>
        <v>Soure/PA</v>
      </c>
    </row>
    <row r="3412" spans="1:29" x14ac:dyDescent="0.25">
      <c r="A3412" s="14" t="s">
        <v>705</v>
      </c>
      <c r="B3412" s="2" t="s">
        <v>11239</v>
      </c>
      <c r="C3412" s="2" t="s">
        <v>14311</v>
      </c>
      <c r="D3412" s="2" t="s">
        <v>5999</v>
      </c>
      <c r="E3412" s="1">
        <v>103819</v>
      </c>
      <c r="F3412" s="1">
        <v>2017</v>
      </c>
      <c r="G3412" s="1">
        <v>1</v>
      </c>
      <c r="H3412" s="1" t="s">
        <v>2329</v>
      </c>
      <c r="I3412" s="1" t="s">
        <v>160</v>
      </c>
      <c r="J3412" s="1" t="s">
        <v>29</v>
      </c>
      <c r="K3412" s="1" t="str">
        <f>IF(Tabela1[[#This Row],[Situação da Obra]]="Inacabada - PC Técnica Concluída","Inacabada",Tabela1[[#This Row],[Situação da Obra]])</f>
        <v>Inacabada</v>
      </c>
      <c r="L3412" s="1" t="s">
        <v>30</v>
      </c>
      <c r="M3412" s="4">
        <v>44915</v>
      </c>
      <c r="N3412" s="5">
        <v>6.6100000000000006E-2</v>
      </c>
      <c r="O3412" s="4">
        <v>43654</v>
      </c>
      <c r="P3412" s="1" t="s">
        <v>2031</v>
      </c>
      <c r="Q3412" s="1" t="s">
        <v>1992</v>
      </c>
      <c r="R3412" s="1" t="s">
        <v>32</v>
      </c>
      <c r="S3412" s="1" t="s">
        <v>218</v>
      </c>
      <c r="T3412" s="1" t="s">
        <v>218</v>
      </c>
      <c r="U3412" s="6">
        <v>33691.78</v>
      </c>
      <c r="V3412" s="6">
        <v>43381.440000000002</v>
      </c>
      <c r="W3412" s="6">
        <v>0</v>
      </c>
      <c r="X3412" s="6">
        <v>43381.440000000002</v>
      </c>
      <c r="Y3412" s="6">
        <v>0</v>
      </c>
      <c r="Z3412" s="7">
        <v>43686</v>
      </c>
      <c r="AA34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2" s="35" t="str">
        <f>IFERROR(
                    _xlfn.XLOOKUP(Tabela1[[#This Row],[ID]],'Base_Solicitações MP'!B:B,'Base_Solicitações MP'!R:R),
                    "Não enviada")</f>
        <v>Não enviada</v>
      </c>
      <c r="AC3412" s="15" t="str">
        <f>_xlfn.CONCAT(Tabela1[[#This Row],[Município]],"/",Tabela1[[#This Row],[UF]])</f>
        <v>Ribeirão/PE</v>
      </c>
    </row>
    <row r="3413" spans="1:29" x14ac:dyDescent="0.25">
      <c r="A3413" s="14" t="s">
        <v>705</v>
      </c>
      <c r="B3413" s="2" t="s">
        <v>11240</v>
      </c>
      <c r="C3413" s="2" t="s">
        <v>14312</v>
      </c>
      <c r="D3413" s="2" t="s">
        <v>6000</v>
      </c>
      <c r="E3413" s="1">
        <v>103821</v>
      </c>
      <c r="F3413" s="1">
        <v>2017</v>
      </c>
      <c r="G3413" s="1">
        <v>1</v>
      </c>
      <c r="H3413" s="1" t="s">
        <v>2329</v>
      </c>
      <c r="I3413" s="1" t="s">
        <v>160</v>
      </c>
      <c r="J3413" s="1" t="s">
        <v>29</v>
      </c>
      <c r="K3413" s="1" t="str">
        <f>IF(Tabela1[[#This Row],[Situação da Obra]]="Inacabada - PC Técnica Concluída","Inacabada",Tabela1[[#This Row],[Situação da Obra]])</f>
        <v>Inacabada</v>
      </c>
      <c r="L3413" s="1" t="s">
        <v>30</v>
      </c>
      <c r="M3413" s="4">
        <v>44915</v>
      </c>
      <c r="N3413" s="5">
        <v>9.3200000000000005E-2</v>
      </c>
      <c r="O3413" s="4">
        <v>43654</v>
      </c>
      <c r="P3413" s="1" t="s">
        <v>2031</v>
      </c>
      <c r="Q3413" s="1" t="s">
        <v>1992</v>
      </c>
      <c r="R3413" s="1" t="s">
        <v>32</v>
      </c>
      <c r="S3413" s="1" t="s">
        <v>218</v>
      </c>
      <c r="T3413" s="1" t="s">
        <v>218</v>
      </c>
      <c r="U3413" s="6">
        <v>23908.41</v>
      </c>
      <c r="V3413" s="6">
        <v>30694.81</v>
      </c>
      <c r="W3413" s="6">
        <v>0</v>
      </c>
      <c r="X3413" s="6">
        <v>30694.81</v>
      </c>
      <c r="Y3413" s="6">
        <v>0</v>
      </c>
      <c r="Z3413" s="7">
        <v>43686</v>
      </c>
      <c r="AA34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3" s="35" t="str">
        <f>IFERROR(
                    _xlfn.XLOOKUP(Tabela1[[#This Row],[ID]],'Base_Solicitações MP'!B:B,'Base_Solicitações MP'!R:R),
                    "Não enviada")</f>
        <v>Não enviada</v>
      </c>
      <c r="AC3413" s="15" t="str">
        <f>_xlfn.CONCAT(Tabela1[[#This Row],[Município]],"/",Tabela1[[#This Row],[UF]])</f>
        <v>Ribeirão/PE</v>
      </c>
    </row>
    <row r="3414" spans="1:29" x14ac:dyDescent="0.25">
      <c r="A3414" s="14" t="s">
        <v>705</v>
      </c>
      <c r="B3414" s="2" t="s">
        <v>11241</v>
      </c>
      <c r="C3414" s="2" t="s">
        <v>14313</v>
      </c>
      <c r="D3414" s="2" t="s">
        <v>6001</v>
      </c>
      <c r="E3414" s="1">
        <v>103995</v>
      </c>
      <c r="F3414" s="1">
        <v>2017</v>
      </c>
      <c r="G3414" s="1">
        <v>1</v>
      </c>
      <c r="H3414" s="1" t="s">
        <v>418</v>
      </c>
      <c r="I3414" s="1" t="s">
        <v>352</v>
      </c>
      <c r="J3414" s="1" t="s">
        <v>29</v>
      </c>
      <c r="K3414" s="1" t="str">
        <f>IF(Tabela1[[#This Row],[Situação da Obra]]="Inacabada - PC Técnica Concluída","Inacabada",Tabela1[[#This Row],[Situação da Obra]])</f>
        <v>Inacabada</v>
      </c>
      <c r="L3414" s="1" t="s">
        <v>30</v>
      </c>
      <c r="M3414" s="4">
        <v>44915</v>
      </c>
      <c r="N3414" s="5">
        <v>0.23710000000000001</v>
      </c>
      <c r="O3414" s="4">
        <v>43705</v>
      </c>
      <c r="P3414" s="1" t="s">
        <v>2031</v>
      </c>
      <c r="Q3414" s="1" t="s">
        <v>1992</v>
      </c>
      <c r="R3414" s="1" t="s">
        <v>32</v>
      </c>
      <c r="S3414" s="1" t="s">
        <v>218</v>
      </c>
      <c r="T3414" s="1" t="s">
        <v>218</v>
      </c>
      <c r="U3414" s="6">
        <v>42137.33</v>
      </c>
      <c r="V3414" s="6">
        <v>60208.77</v>
      </c>
      <c r="W3414" s="6">
        <v>0</v>
      </c>
      <c r="X3414" s="6">
        <v>60208.77</v>
      </c>
      <c r="Y3414" s="6">
        <v>0</v>
      </c>
      <c r="Z3414" s="7">
        <v>43692</v>
      </c>
      <c r="AA34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4" s="35" t="str">
        <f>IFERROR(
                    _xlfn.XLOOKUP(Tabela1[[#This Row],[ID]],'Base_Solicitações MP'!B:B,'Base_Solicitações MP'!R:R),
                    "Não enviada")</f>
        <v>Não enviada</v>
      </c>
      <c r="AC3414" s="15" t="str">
        <f>_xlfn.CONCAT(Tabela1[[#This Row],[Município]],"/",Tabela1[[#This Row],[UF]])</f>
        <v>Maceió/AL</v>
      </c>
    </row>
    <row r="3415" spans="1:29" x14ac:dyDescent="0.25">
      <c r="A3415" s="14" t="s">
        <v>705</v>
      </c>
      <c r="B3415" s="2" t="s">
        <v>11242</v>
      </c>
      <c r="C3415" s="2" t="s">
        <v>14314</v>
      </c>
      <c r="D3415" s="2" t="s">
        <v>6002</v>
      </c>
      <c r="E3415" s="1">
        <v>103996</v>
      </c>
      <c r="F3415" s="1">
        <v>2017</v>
      </c>
      <c r="G3415" s="1">
        <v>1</v>
      </c>
      <c r="H3415" s="1" t="s">
        <v>418</v>
      </c>
      <c r="I3415" s="1" t="s">
        <v>352</v>
      </c>
      <c r="J3415" s="1" t="s">
        <v>29</v>
      </c>
      <c r="K3415" s="1" t="str">
        <f>IF(Tabela1[[#This Row],[Situação da Obra]]="Inacabada - PC Técnica Concluída","Inacabada",Tabela1[[#This Row],[Situação da Obra]])</f>
        <v>Inacabada</v>
      </c>
      <c r="L3415" s="1" t="s">
        <v>30</v>
      </c>
      <c r="M3415" s="4">
        <v>44915</v>
      </c>
      <c r="N3415" s="5">
        <v>0.34410000000000002</v>
      </c>
      <c r="O3415" s="4">
        <v>43705</v>
      </c>
      <c r="P3415" s="1" t="s">
        <v>2031</v>
      </c>
      <c r="Q3415" s="1" t="s">
        <v>1992</v>
      </c>
      <c r="R3415" s="1" t="s">
        <v>32</v>
      </c>
      <c r="S3415" s="1" t="s">
        <v>218</v>
      </c>
      <c r="T3415" s="1" t="s">
        <v>218</v>
      </c>
      <c r="U3415" s="6">
        <v>32402</v>
      </c>
      <c r="V3415" s="6">
        <v>46091.040000000001</v>
      </c>
      <c r="W3415" s="6">
        <v>0</v>
      </c>
      <c r="X3415" s="6">
        <v>46091.040000000001</v>
      </c>
      <c r="Y3415" s="6">
        <v>0</v>
      </c>
      <c r="Z3415" s="7">
        <v>43692</v>
      </c>
      <c r="AA34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5" s="35" t="str">
        <f>IFERROR(
                    _xlfn.XLOOKUP(Tabela1[[#This Row],[ID]],'Base_Solicitações MP'!B:B,'Base_Solicitações MP'!R:R),
                    "Não enviada")</f>
        <v>Não enviada</v>
      </c>
      <c r="AC3415" s="15" t="str">
        <f>_xlfn.CONCAT(Tabela1[[#This Row],[Município]],"/",Tabela1[[#This Row],[UF]])</f>
        <v>Maceió/AL</v>
      </c>
    </row>
    <row r="3416" spans="1:29" x14ac:dyDescent="0.25">
      <c r="A3416" s="14" t="s">
        <v>705</v>
      </c>
      <c r="B3416" s="2" t="s">
        <v>11243</v>
      </c>
      <c r="C3416" s="2" t="s">
        <v>14315</v>
      </c>
      <c r="D3416" s="2" t="s">
        <v>6003</v>
      </c>
      <c r="E3416" s="1">
        <v>104009</v>
      </c>
      <c r="F3416" s="1">
        <v>2017</v>
      </c>
      <c r="G3416" s="1">
        <v>1</v>
      </c>
      <c r="H3416" s="1" t="s">
        <v>418</v>
      </c>
      <c r="I3416" s="1" t="s">
        <v>352</v>
      </c>
      <c r="J3416" s="1" t="s">
        <v>29</v>
      </c>
      <c r="K3416" s="1" t="str">
        <f>IF(Tabela1[[#This Row],[Situação da Obra]]="Inacabada - PC Técnica Concluída","Inacabada",Tabela1[[#This Row],[Situação da Obra]])</f>
        <v>Inacabada</v>
      </c>
      <c r="L3416" s="1" t="s">
        <v>30</v>
      </c>
      <c r="M3416" s="4">
        <v>44915</v>
      </c>
      <c r="N3416" s="5">
        <v>0.46939999999999998</v>
      </c>
      <c r="O3416" s="4">
        <v>43861</v>
      </c>
      <c r="P3416" s="1" t="s">
        <v>2031</v>
      </c>
      <c r="Q3416" s="1" t="s">
        <v>1992</v>
      </c>
      <c r="R3416" s="1" t="s">
        <v>32</v>
      </c>
      <c r="S3416" s="1" t="s">
        <v>218</v>
      </c>
      <c r="T3416" s="1" t="s">
        <v>218</v>
      </c>
      <c r="U3416" s="6">
        <v>31285.01</v>
      </c>
      <c r="V3416" s="6">
        <v>44702.22</v>
      </c>
      <c r="W3416" s="6">
        <v>0</v>
      </c>
      <c r="X3416" s="6">
        <v>44702.22</v>
      </c>
      <c r="Y3416" s="6">
        <v>0</v>
      </c>
      <c r="Z3416" s="7">
        <v>43877</v>
      </c>
      <c r="AA34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6" s="35" t="str">
        <f>IFERROR(
                    _xlfn.XLOOKUP(Tabela1[[#This Row],[ID]],'Base_Solicitações MP'!B:B,'Base_Solicitações MP'!R:R),
                    "Não enviada")</f>
        <v>Não enviada</v>
      </c>
      <c r="AC3416" s="15" t="str">
        <f>_xlfn.CONCAT(Tabela1[[#This Row],[Município]],"/",Tabela1[[#This Row],[UF]])</f>
        <v>Maceió/AL</v>
      </c>
    </row>
    <row r="3417" spans="1:29" x14ac:dyDescent="0.25">
      <c r="A3417" s="14" t="s">
        <v>705</v>
      </c>
      <c r="B3417" s="2" t="s">
        <v>11244</v>
      </c>
      <c r="C3417" s="2" t="s">
        <v>14316</v>
      </c>
      <c r="D3417" s="2" t="s">
        <v>6004</v>
      </c>
      <c r="E3417" s="1">
        <v>104011</v>
      </c>
      <c r="F3417" s="1">
        <v>2017</v>
      </c>
      <c r="G3417" s="1">
        <v>1</v>
      </c>
      <c r="H3417" s="1" t="s">
        <v>418</v>
      </c>
      <c r="I3417" s="1" t="s">
        <v>352</v>
      </c>
      <c r="J3417" s="1" t="s">
        <v>29</v>
      </c>
      <c r="K3417" s="1" t="str">
        <f>IF(Tabela1[[#This Row],[Situação da Obra]]="Inacabada - PC Técnica Concluída","Inacabada",Tabela1[[#This Row],[Situação da Obra]])</f>
        <v>Inacabada</v>
      </c>
      <c r="L3417" s="1" t="s">
        <v>30</v>
      </c>
      <c r="M3417" s="4">
        <v>44915</v>
      </c>
      <c r="N3417" s="5">
        <v>0.15110000000000001</v>
      </c>
      <c r="O3417" s="4">
        <v>43705</v>
      </c>
      <c r="P3417" s="1" t="s">
        <v>2031</v>
      </c>
      <c r="Q3417" s="1" t="s">
        <v>1992</v>
      </c>
      <c r="R3417" s="1" t="s">
        <v>32</v>
      </c>
      <c r="S3417" s="1" t="s">
        <v>218</v>
      </c>
      <c r="T3417" s="1" t="s">
        <v>218</v>
      </c>
      <c r="U3417" s="6">
        <v>50498.19</v>
      </c>
      <c r="V3417" s="6">
        <v>71832.42</v>
      </c>
      <c r="W3417" s="6">
        <v>0</v>
      </c>
      <c r="X3417" s="6">
        <v>71832.42</v>
      </c>
      <c r="Y3417" s="6">
        <v>0</v>
      </c>
      <c r="Z3417" s="7">
        <v>43693</v>
      </c>
      <c r="AA34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7" s="35" t="str">
        <f>IFERROR(
                    _xlfn.XLOOKUP(Tabela1[[#This Row],[ID]],'Base_Solicitações MP'!B:B,'Base_Solicitações MP'!R:R),
                    "Não enviada")</f>
        <v>Não enviada</v>
      </c>
      <c r="AC3417" s="15" t="str">
        <f>_xlfn.CONCAT(Tabela1[[#This Row],[Município]],"/",Tabela1[[#This Row],[UF]])</f>
        <v>Maceió/AL</v>
      </c>
    </row>
    <row r="3418" spans="1:29" x14ac:dyDescent="0.25">
      <c r="A3418" s="14" t="s">
        <v>705</v>
      </c>
      <c r="B3418" s="2" t="s">
        <v>11245</v>
      </c>
      <c r="C3418" s="2" t="s">
        <v>14317</v>
      </c>
      <c r="D3418" s="2" t="s">
        <v>6005</v>
      </c>
      <c r="E3418" s="1">
        <v>104022</v>
      </c>
      <c r="F3418" s="1">
        <v>2017</v>
      </c>
      <c r="G3418" s="1">
        <v>1</v>
      </c>
      <c r="H3418" s="1" t="s">
        <v>418</v>
      </c>
      <c r="I3418" s="1" t="s">
        <v>352</v>
      </c>
      <c r="J3418" s="1" t="s">
        <v>29</v>
      </c>
      <c r="K3418" s="1" t="str">
        <f>IF(Tabela1[[#This Row],[Situação da Obra]]="Inacabada - PC Técnica Concluída","Inacabada",Tabela1[[#This Row],[Situação da Obra]])</f>
        <v>Inacabada</v>
      </c>
      <c r="L3418" s="1" t="s">
        <v>30</v>
      </c>
      <c r="M3418" s="4">
        <v>44915</v>
      </c>
      <c r="N3418" s="5">
        <v>0.73229999999999995</v>
      </c>
      <c r="O3418" s="4">
        <v>44193</v>
      </c>
      <c r="P3418" s="1" t="s">
        <v>2031</v>
      </c>
      <c r="Q3418" s="1" t="s">
        <v>1992</v>
      </c>
      <c r="R3418" s="1" t="s">
        <v>32</v>
      </c>
      <c r="S3418" s="1" t="s">
        <v>218</v>
      </c>
      <c r="T3418" s="1" t="s">
        <v>218</v>
      </c>
      <c r="U3418" s="6">
        <v>76987.47</v>
      </c>
      <c r="V3418" s="6">
        <v>107825.58</v>
      </c>
      <c r="W3418" s="6">
        <v>0</v>
      </c>
      <c r="X3418" s="6">
        <v>107825.58</v>
      </c>
      <c r="Y3418" s="6">
        <v>0</v>
      </c>
      <c r="Z3418" s="7">
        <v>43906</v>
      </c>
      <c r="AA34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8" s="35" t="str">
        <f>IFERROR(
                    _xlfn.XLOOKUP(Tabela1[[#This Row],[ID]],'Base_Solicitações MP'!B:B,'Base_Solicitações MP'!R:R),
                    "Não enviada")</f>
        <v>Não enviada</v>
      </c>
      <c r="AC3418" s="15" t="str">
        <f>_xlfn.CONCAT(Tabela1[[#This Row],[Município]],"/",Tabela1[[#This Row],[UF]])</f>
        <v>Maceió/AL</v>
      </c>
    </row>
    <row r="3419" spans="1:29" x14ac:dyDescent="0.25">
      <c r="A3419" s="14" t="s">
        <v>705</v>
      </c>
      <c r="B3419" s="2" t="s">
        <v>11246</v>
      </c>
      <c r="C3419" s="2" t="s">
        <v>14318</v>
      </c>
      <c r="D3419" s="2" t="s">
        <v>6006</v>
      </c>
      <c r="E3419" s="1">
        <v>104029</v>
      </c>
      <c r="F3419" s="1">
        <v>2017</v>
      </c>
      <c r="G3419" s="1">
        <v>1</v>
      </c>
      <c r="H3419" s="1" t="s">
        <v>418</v>
      </c>
      <c r="I3419" s="1" t="s">
        <v>352</v>
      </c>
      <c r="J3419" s="1" t="s">
        <v>29</v>
      </c>
      <c r="K3419" s="1" t="str">
        <f>IF(Tabela1[[#This Row],[Situação da Obra]]="Inacabada - PC Técnica Concluída","Inacabada",Tabela1[[#This Row],[Situação da Obra]])</f>
        <v>Inacabada</v>
      </c>
      <c r="L3419" s="1" t="s">
        <v>30</v>
      </c>
      <c r="M3419" s="4">
        <v>44915</v>
      </c>
      <c r="N3419" s="5">
        <v>0.79330000000000001</v>
      </c>
      <c r="O3419" s="4">
        <v>43705</v>
      </c>
      <c r="P3419" s="1" t="s">
        <v>2031</v>
      </c>
      <c r="Q3419" s="1" t="s">
        <v>1992</v>
      </c>
      <c r="R3419" s="1" t="s">
        <v>32</v>
      </c>
      <c r="S3419" s="1" t="s">
        <v>218</v>
      </c>
      <c r="T3419" s="1" t="s">
        <v>218</v>
      </c>
      <c r="U3419" s="6">
        <v>58821.88</v>
      </c>
      <c r="V3419" s="6">
        <v>83672.67</v>
      </c>
      <c r="W3419" s="6">
        <v>0</v>
      </c>
      <c r="X3419" s="6">
        <v>83672.67</v>
      </c>
      <c r="Y3419" s="6">
        <v>0</v>
      </c>
      <c r="Z3419" s="7">
        <v>43693</v>
      </c>
      <c r="AA34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9" s="35" t="str">
        <f>IFERROR(
                    _xlfn.XLOOKUP(Tabela1[[#This Row],[ID]],'Base_Solicitações MP'!B:B,'Base_Solicitações MP'!R:R),
                    "Não enviada")</f>
        <v>Não enviada</v>
      </c>
      <c r="AC3419" s="15" t="str">
        <f>_xlfn.CONCAT(Tabela1[[#This Row],[Município]],"/",Tabela1[[#This Row],[UF]])</f>
        <v>Maceió/AL</v>
      </c>
    </row>
    <row r="3420" spans="1:29" x14ac:dyDescent="0.25">
      <c r="A3420" s="14" t="s">
        <v>705</v>
      </c>
      <c r="B3420" s="2" t="s">
        <v>11247</v>
      </c>
      <c r="C3420" s="2" t="s">
        <v>14319</v>
      </c>
      <c r="D3420" s="2" t="s">
        <v>6007</v>
      </c>
      <c r="E3420" s="1">
        <v>104035</v>
      </c>
      <c r="F3420" s="1">
        <v>2017</v>
      </c>
      <c r="G3420" s="1">
        <v>1</v>
      </c>
      <c r="H3420" s="1" t="s">
        <v>418</v>
      </c>
      <c r="I3420" s="1" t="s">
        <v>352</v>
      </c>
      <c r="J3420" s="1" t="s">
        <v>29</v>
      </c>
      <c r="K3420" s="1" t="str">
        <f>IF(Tabela1[[#This Row],[Situação da Obra]]="Inacabada - PC Técnica Concluída","Inacabada",Tabela1[[#This Row],[Situação da Obra]])</f>
        <v>Inacabada</v>
      </c>
      <c r="L3420" s="1" t="s">
        <v>30</v>
      </c>
      <c r="M3420" s="4">
        <v>44915</v>
      </c>
      <c r="N3420" s="5">
        <v>0.43020000000000003</v>
      </c>
      <c r="O3420" s="4">
        <v>43705</v>
      </c>
      <c r="P3420" s="1" t="s">
        <v>2031</v>
      </c>
      <c r="Q3420" s="1" t="s">
        <v>1992</v>
      </c>
      <c r="R3420" s="1" t="s">
        <v>32</v>
      </c>
      <c r="S3420" s="1" t="s">
        <v>218</v>
      </c>
      <c r="T3420" s="1" t="s">
        <v>218</v>
      </c>
      <c r="U3420" s="6">
        <v>99153.07</v>
      </c>
      <c r="V3420" s="6">
        <v>138869.85</v>
      </c>
      <c r="W3420" s="6">
        <v>0</v>
      </c>
      <c r="X3420" s="6">
        <v>138869.85</v>
      </c>
      <c r="Y3420" s="6">
        <v>0</v>
      </c>
      <c r="Z3420" s="7">
        <v>43693</v>
      </c>
      <c r="AA34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0" s="35" t="str">
        <f>IFERROR(
                    _xlfn.XLOOKUP(Tabela1[[#This Row],[ID]],'Base_Solicitações MP'!B:B,'Base_Solicitações MP'!R:R),
                    "Não enviada")</f>
        <v>Não enviada</v>
      </c>
      <c r="AC3420" s="15" t="str">
        <f>_xlfn.CONCAT(Tabela1[[#This Row],[Município]],"/",Tabela1[[#This Row],[UF]])</f>
        <v>Maceió/AL</v>
      </c>
    </row>
    <row r="3421" spans="1:29" x14ac:dyDescent="0.25">
      <c r="A3421" s="14" t="s">
        <v>705</v>
      </c>
      <c r="B3421" s="2" t="s">
        <v>11248</v>
      </c>
      <c r="C3421" s="2" t="s">
        <v>14320</v>
      </c>
      <c r="D3421" s="2" t="s">
        <v>6008</v>
      </c>
      <c r="E3421" s="1">
        <v>104075</v>
      </c>
      <c r="F3421" s="1">
        <v>2017</v>
      </c>
      <c r="G3421" s="1">
        <v>1</v>
      </c>
      <c r="H3421" s="1" t="s">
        <v>2329</v>
      </c>
      <c r="I3421" s="1" t="s">
        <v>160</v>
      </c>
      <c r="J3421" s="1" t="s">
        <v>29</v>
      </c>
      <c r="K3421" s="1" t="str">
        <f>IF(Tabela1[[#This Row],[Situação da Obra]]="Inacabada - PC Técnica Concluída","Inacabada",Tabela1[[#This Row],[Situação da Obra]])</f>
        <v>Inacabada</v>
      </c>
      <c r="L3421" s="1" t="s">
        <v>30</v>
      </c>
      <c r="M3421" s="4">
        <v>44915</v>
      </c>
      <c r="N3421" s="5">
        <v>6.8699999999999997E-2</v>
      </c>
      <c r="O3421" s="4">
        <v>43654</v>
      </c>
      <c r="P3421" s="1" t="s">
        <v>2031</v>
      </c>
      <c r="Q3421" s="1" t="s">
        <v>1992</v>
      </c>
      <c r="R3421" s="1" t="s">
        <v>32</v>
      </c>
      <c r="S3421" s="1" t="s">
        <v>218</v>
      </c>
      <c r="T3421" s="1" t="s">
        <v>218</v>
      </c>
      <c r="U3421" s="6">
        <v>32419.9</v>
      </c>
      <c r="V3421" s="6">
        <v>41248.68</v>
      </c>
      <c r="W3421" s="6">
        <v>0</v>
      </c>
      <c r="X3421" s="6">
        <v>41248.68</v>
      </c>
      <c r="Y3421" s="6">
        <v>0</v>
      </c>
      <c r="Z3421" s="7">
        <v>43694</v>
      </c>
      <c r="AA34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1" s="35" t="str">
        <f>IFERROR(
                    _xlfn.XLOOKUP(Tabela1[[#This Row],[ID]],'Base_Solicitações MP'!B:B,'Base_Solicitações MP'!R:R),
                    "Não enviada")</f>
        <v>Não enviada</v>
      </c>
      <c r="AC3421" s="15" t="str">
        <f>_xlfn.CONCAT(Tabela1[[#This Row],[Município]],"/",Tabela1[[#This Row],[UF]])</f>
        <v>Ribeirão/PE</v>
      </c>
    </row>
    <row r="3422" spans="1:29" x14ac:dyDescent="0.25">
      <c r="A3422" s="14" t="s">
        <v>705</v>
      </c>
      <c r="B3422" s="2" t="s">
        <v>6645</v>
      </c>
      <c r="C3422" s="2" t="s">
        <v>14321</v>
      </c>
      <c r="D3422" s="3" t="s">
        <v>6009</v>
      </c>
      <c r="E3422" s="1">
        <v>104140</v>
      </c>
      <c r="F3422" s="1">
        <v>2017</v>
      </c>
      <c r="G3422" s="1">
        <v>1</v>
      </c>
      <c r="H3422" s="1" t="s">
        <v>3809</v>
      </c>
      <c r="I3422" s="1" t="s">
        <v>55</v>
      </c>
      <c r="J3422" s="1" t="s">
        <v>40</v>
      </c>
      <c r="K3422" s="1" t="str">
        <f>IF(Tabela1[[#This Row],[Situação da Obra]]="Inacabada - PC Técnica Concluída","Inacabada",Tabela1[[#This Row],[Situação da Obra]])</f>
        <v>Inacabada</v>
      </c>
      <c r="L3422" s="1" t="s">
        <v>30</v>
      </c>
      <c r="M3422" s="4">
        <v>44705</v>
      </c>
      <c r="N3422" s="5">
        <v>0.64510000000000001</v>
      </c>
      <c r="O3422" s="4">
        <v>44183</v>
      </c>
      <c r="P3422" s="1" t="s">
        <v>2031</v>
      </c>
      <c r="Q3422" s="1" t="s">
        <v>1992</v>
      </c>
      <c r="R3422" s="1" t="s">
        <v>32</v>
      </c>
      <c r="S3422" s="1" t="s">
        <v>239</v>
      </c>
      <c r="T3422" s="1" t="s">
        <v>201</v>
      </c>
      <c r="U3422" s="6">
        <v>4126106.42</v>
      </c>
      <c r="V3422" s="6">
        <v>4139378.32</v>
      </c>
      <c r="W3422" s="6">
        <v>0</v>
      </c>
      <c r="X3422" s="6">
        <v>4139378.32</v>
      </c>
      <c r="Y3422" s="6">
        <v>0</v>
      </c>
      <c r="Z3422" s="7">
        <v>44620</v>
      </c>
      <c r="AA34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2" s="35" t="str">
        <f>IFERROR(
                    _xlfn.XLOOKUP(Tabela1[[#This Row],[ID]],'Base_Solicitações MP'!B:B,'Base_Solicitações MP'!R:R),
                    "Não enviada")</f>
        <v>Diligência</v>
      </c>
      <c r="AC3422" s="15" t="str">
        <f>_xlfn.CONCAT(Tabela1[[#This Row],[Município]],"/",Tabela1[[#This Row],[UF]])</f>
        <v>Palestina/SP</v>
      </c>
    </row>
    <row r="3423" spans="1:29" x14ac:dyDescent="0.25">
      <c r="A3423" s="14" t="s">
        <v>705</v>
      </c>
      <c r="B3423" s="2" t="s">
        <v>11249</v>
      </c>
      <c r="C3423" s="2" t="s">
        <v>14322</v>
      </c>
      <c r="D3423" s="3" t="s">
        <v>6010</v>
      </c>
      <c r="E3423" s="1">
        <v>105257</v>
      </c>
      <c r="F3423" s="1">
        <v>2017</v>
      </c>
      <c r="G3423" s="1">
        <v>1</v>
      </c>
      <c r="H3423" s="1" t="s">
        <v>6011</v>
      </c>
      <c r="I3423" s="1" t="s">
        <v>47</v>
      </c>
      <c r="J3423" s="1" t="s">
        <v>56</v>
      </c>
      <c r="K3423" s="1" t="str">
        <f>IF(Tabela1[[#This Row],[Situação da Obra]]="Inacabada - PC Técnica Concluída","Inacabada",Tabela1[[#This Row],[Situação da Obra]])</f>
        <v>Paralisada</v>
      </c>
      <c r="L3423" s="1" t="s">
        <v>30</v>
      </c>
      <c r="M3423" s="4">
        <v>44910</v>
      </c>
      <c r="N3423" s="5">
        <v>0.32719999999999999</v>
      </c>
      <c r="O3423" s="4">
        <v>45051</v>
      </c>
      <c r="P3423" s="1" t="s">
        <v>2031</v>
      </c>
      <c r="Q3423" s="1" t="s">
        <v>1992</v>
      </c>
      <c r="R3423" s="1" t="s">
        <v>32</v>
      </c>
      <c r="S3423" s="1" t="s">
        <v>239</v>
      </c>
      <c r="T3423" s="1" t="s">
        <v>201</v>
      </c>
      <c r="U3423" s="6">
        <v>3685526.69</v>
      </c>
      <c r="V3423" s="6">
        <v>3814825.96</v>
      </c>
      <c r="W3423" s="6">
        <v>0</v>
      </c>
      <c r="X3423" s="6">
        <v>3814825.96</v>
      </c>
      <c r="Y3423" s="6">
        <v>23614.55</v>
      </c>
      <c r="Z3423" s="7">
        <v>45220</v>
      </c>
      <c r="AA34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3" s="35" t="str">
        <f>IFERROR(
                    _xlfn.XLOOKUP(Tabela1[[#This Row],[ID]],'Base_Solicitações MP'!B:B,'Base_Solicitações MP'!R:R),
                    "Não enviada")</f>
        <v>Não enviada</v>
      </c>
      <c r="AC3423" s="15" t="str">
        <f>_xlfn.CONCAT(Tabela1[[#This Row],[Município]],"/",Tabela1[[#This Row],[UF]])</f>
        <v>Porto Nacional/TO</v>
      </c>
    </row>
    <row r="3424" spans="1:29" x14ac:dyDescent="0.25">
      <c r="A3424" s="14" t="s">
        <v>705</v>
      </c>
      <c r="B3424" s="2" t="s">
        <v>11250</v>
      </c>
      <c r="C3424" s="2" t="s">
        <v>14323</v>
      </c>
      <c r="D3424" s="2" t="s">
        <v>6012</v>
      </c>
      <c r="E3424" s="1">
        <v>106788</v>
      </c>
      <c r="F3424" s="1">
        <v>2017</v>
      </c>
      <c r="G3424" s="1">
        <v>1</v>
      </c>
      <c r="H3424" s="1" t="s">
        <v>6013</v>
      </c>
      <c r="I3424" s="1" t="s">
        <v>160</v>
      </c>
      <c r="J3424" s="1" t="s">
        <v>40</v>
      </c>
      <c r="K3424" s="1" t="str">
        <f>IF(Tabela1[[#This Row],[Situação da Obra]]="Inacabada - PC Técnica Concluída","Inacabada",Tabela1[[#This Row],[Situação da Obra]])</f>
        <v>Inacabada</v>
      </c>
      <c r="L3424" s="1" t="s">
        <v>30</v>
      </c>
      <c r="M3424" s="4">
        <v>45005</v>
      </c>
      <c r="N3424" s="5">
        <v>0.18179999999999999</v>
      </c>
      <c r="O3424" s="4">
        <v>44552</v>
      </c>
      <c r="P3424" s="1" t="s">
        <v>2031</v>
      </c>
      <c r="Q3424" s="1" t="s">
        <v>1992</v>
      </c>
      <c r="R3424" s="1" t="s">
        <v>32</v>
      </c>
      <c r="S3424" s="1" t="s">
        <v>218</v>
      </c>
      <c r="T3424" s="1" t="s">
        <v>218</v>
      </c>
      <c r="U3424" s="6">
        <v>122638.02</v>
      </c>
      <c r="V3424" s="6">
        <v>136775.71</v>
      </c>
      <c r="W3424" s="6">
        <v>0</v>
      </c>
      <c r="X3424" s="6">
        <v>136775.71</v>
      </c>
      <c r="Y3424" s="6">
        <v>0</v>
      </c>
      <c r="Z3424" s="7">
        <v>44931</v>
      </c>
      <c r="AA34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4" s="35" t="str">
        <f>IFERROR(
                    _xlfn.XLOOKUP(Tabela1[[#This Row],[ID]],'Base_Solicitações MP'!B:B,'Base_Solicitações MP'!R:R),
                    "Não enviada")</f>
        <v>Não enviada</v>
      </c>
      <c r="AC3424" s="15" t="str">
        <f>_xlfn.CONCAT(Tabela1[[#This Row],[Município]],"/",Tabela1[[#This Row],[UF]])</f>
        <v>Amaraji/PE</v>
      </c>
    </row>
    <row r="3425" spans="1:29" x14ac:dyDescent="0.25">
      <c r="A3425" s="14" t="s">
        <v>705</v>
      </c>
      <c r="B3425" s="2" t="s">
        <v>11251</v>
      </c>
      <c r="C3425" s="2" t="s">
        <v>14324</v>
      </c>
      <c r="D3425" s="2" t="s">
        <v>6014</v>
      </c>
      <c r="E3425" s="1">
        <v>106789</v>
      </c>
      <c r="F3425" s="1">
        <v>2017</v>
      </c>
      <c r="G3425" s="1">
        <v>1</v>
      </c>
      <c r="H3425" s="1" t="s">
        <v>6013</v>
      </c>
      <c r="I3425" s="1" t="s">
        <v>160</v>
      </c>
      <c r="J3425" s="1" t="s">
        <v>40</v>
      </c>
      <c r="K3425" s="1" t="str">
        <f>IF(Tabela1[[#This Row],[Situação da Obra]]="Inacabada - PC Técnica Concluída","Inacabada",Tabela1[[#This Row],[Situação da Obra]])</f>
        <v>Inacabada</v>
      </c>
      <c r="L3425" s="1" t="s">
        <v>30</v>
      </c>
      <c r="M3425" s="4">
        <v>45005</v>
      </c>
      <c r="N3425" s="5">
        <v>0.19789999999999999</v>
      </c>
      <c r="O3425" s="4">
        <v>44552</v>
      </c>
      <c r="P3425" s="1" t="s">
        <v>2031</v>
      </c>
      <c r="Q3425" s="1" t="s">
        <v>1992</v>
      </c>
      <c r="R3425" s="1" t="s">
        <v>32</v>
      </c>
      <c r="S3425" s="1" t="s">
        <v>218</v>
      </c>
      <c r="T3425" s="1" t="s">
        <v>218</v>
      </c>
      <c r="U3425" s="6">
        <v>45398.080000000002</v>
      </c>
      <c r="V3425" s="6">
        <v>50633.47</v>
      </c>
      <c r="W3425" s="6">
        <v>0</v>
      </c>
      <c r="X3425" s="6">
        <v>50633.47</v>
      </c>
      <c r="Y3425" s="6">
        <v>0</v>
      </c>
      <c r="Z3425" s="7">
        <v>44931</v>
      </c>
      <c r="AA34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5" s="35" t="str">
        <f>IFERROR(
                    _xlfn.XLOOKUP(Tabela1[[#This Row],[ID]],'Base_Solicitações MP'!B:B,'Base_Solicitações MP'!R:R),
                    "Não enviada")</f>
        <v>Não enviada</v>
      </c>
      <c r="AC3425" s="15" t="str">
        <f>_xlfn.CONCAT(Tabela1[[#This Row],[Município]],"/",Tabela1[[#This Row],[UF]])</f>
        <v>Amaraji/PE</v>
      </c>
    </row>
    <row r="3426" spans="1:29" x14ac:dyDescent="0.25">
      <c r="A3426" s="14" t="s">
        <v>705</v>
      </c>
      <c r="B3426" s="2" t="s">
        <v>11252</v>
      </c>
      <c r="C3426" s="2" t="s">
        <v>14325</v>
      </c>
      <c r="D3426" s="2" t="s">
        <v>6015</v>
      </c>
      <c r="E3426" s="1">
        <v>106782</v>
      </c>
      <c r="F3426" s="1">
        <v>2017</v>
      </c>
      <c r="G3426" s="1">
        <v>1</v>
      </c>
      <c r="H3426" s="1" t="s">
        <v>342</v>
      </c>
      <c r="I3426" s="1" t="s">
        <v>160</v>
      </c>
      <c r="J3426" s="1" t="s">
        <v>29</v>
      </c>
      <c r="K3426" s="1" t="str">
        <f>IF(Tabela1[[#This Row],[Situação da Obra]]="Inacabada - PC Técnica Concluída","Inacabada",Tabela1[[#This Row],[Situação da Obra]])</f>
        <v>Inacabada</v>
      </c>
      <c r="L3426" s="1" t="s">
        <v>30</v>
      </c>
      <c r="M3426" s="4">
        <v>45019</v>
      </c>
      <c r="N3426" s="5">
        <v>0.58130000000000004</v>
      </c>
      <c r="O3426" s="4">
        <v>44301</v>
      </c>
      <c r="P3426" s="1" t="s">
        <v>2031</v>
      </c>
      <c r="Q3426" s="1" t="s">
        <v>1992</v>
      </c>
      <c r="R3426" s="1" t="s">
        <v>32</v>
      </c>
      <c r="S3426" s="1" t="s">
        <v>218</v>
      </c>
      <c r="T3426" s="1" t="s">
        <v>218</v>
      </c>
      <c r="U3426" s="6">
        <v>74886.12</v>
      </c>
      <c r="V3426" s="6">
        <v>86036.7</v>
      </c>
      <c r="W3426" s="6">
        <v>0</v>
      </c>
      <c r="X3426" s="6">
        <v>86036.7</v>
      </c>
      <c r="Y3426" s="6">
        <v>7183.37</v>
      </c>
      <c r="Z3426" s="7">
        <v>44630</v>
      </c>
      <c r="AA34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6" s="35" t="str">
        <f>IFERROR(
                    _xlfn.XLOOKUP(Tabela1[[#This Row],[ID]],'Base_Solicitações MP'!B:B,'Base_Solicitações MP'!R:R),
                    "Não enviada")</f>
        <v>Diligência</v>
      </c>
      <c r="AC3426" s="15" t="str">
        <f>_xlfn.CONCAT(Tabela1[[#This Row],[Município]],"/",Tabela1[[#This Row],[UF]])</f>
        <v>Barra de Guabiraba/PE</v>
      </c>
    </row>
    <row r="3427" spans="1:29" x14ac:dyDescent="0.25">
      <c r="A3427" s="14" t="s">
        <v>705</v>
      </c>
      <c r="B3427" s="2" t="s">
        <v>11253</v>
      </c>
      <c r="C3427" s="2" t="s">
        <v>14326</v>
      </c>
      <c r="D3427" s="3" t="s">
        <v>6016</v>
      </c>
      <c r="E3427" s="1">
        <v>106975</v>
      </c>
      <c r="F3427" s="1">
        <v>2017</v>
      </c>
      <c r="G3427" s="1">
        <v>1</v>
      </c>
      <c r="H3427" s="1" t="s">
        <v>4798</v>
      </c>
      <c r="I3427" s="1" t="s">
        <v>352</v>
      </c>
      <c r="J3427" s="1" t="s">
        <v>56</v>
      </c>
      <c r="K3427" s="1" t="str">
        <f>IF(Tabela1[[#This Row],[Situação da Obra]]="Inacabada - PC Técnica Concluída","Inacabada",Tabela1[[#This Row],[Situação da Obra]])</f>
        <v>Paralisada</v>
      </c>
      <c r="L3427" s="1" t="s">
        <v>30</v>
      </c>
      <c r="M3427" s="4">
        <v>45057</v>
      </c>
      <c r="N3427" s="5">
        <v>0.9889</v>
      </c>
      <c r="O3427" s="4">
        <v>45057</v>
      </c>
      <c r="P3427" s="1" t="s">
        <v>2031</v>
      </c>
      <c r="Q3427" s="1" t="s">
        <v>1992</v>
      </c>
      <c r="R3427" s="1" t="s">
        <v>32</v>
      </c>
      <c r="S3427" s="1" t="s">
        <v>239</v>
      </c>
      <c r="T3427" s="1" t="s">
        <v>201</v>
      </c>
      <c r="U3427" s="6">
        <v>3356710.55</v>
      </c>
      <c r="V3427" s="6">
        <v>3636158.23</v>
      </c>
      <c r="W3427" s="6">
        <v>0</v>
      </c>
      <c r="X3427" s="6">
        <v>3636158.23</v>
      </c>
      <c r="Y3427" s="6">
        <v>4337.42</v>
      </c>
      <c r="Z3427" s="7">
        <v>45341</v>
      </c>
      <c r="AA34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7" s="35" t="str">
        <f>IFERROR(
                    _xlfn.XLOOKUP(Tabela1[[#This Row],[ID]],'Base_Solicitações MP'!B:B,'Base_Solicitações MP'!R:R),
                    "Não enviada")</f>
        <v>Não enviada</v>
      </c>
      <c r="AC3427" s="15" t="str">
        <f>_xlfn.CONCAT(Tabela1[[#This Row],[Município]],"/",Tabela1[[#This Row],[UF]])</f>
        <v>Marechal Deodoro/AL</v>
      </c>
    </row>
    <row r="3428" spans="1:29" x14ac:dyDescent="0.25">
      <c r="A3428" s="14" t="s">
        <v>705</v>
      </c>
      <c r="B3428" s="2" t="s">
        <v>11254</v>
      </c>
      <c r="C3428" s="2" t="s">
        <v>14327</v>
      </c>
      <c r="D3428" s="2" t="s">
        <v>6017</v>
      </c>
      <c r="E3428" s="1">
        <v>108409</v>
      </c>
      <c r="F3428" s="1">
        <v>2017</v>
      </c>
      <c r="G3428" s="1">
        <v>1</v>
      </c>
      <c r="H3428" s="1" t="s">
        <v>342</v>
      </c>
      <c r="I3428" s="1" t="s">
        <v>160</v>
      </c>
      <c r="J3428" s="1" t="s">
        <v>29</v>
      </c>
      <c r="K3428" s="1" t="str">
        <f>IF(Tabela1[[#This Row],[Situação da Obra]]="Inacabada - PC Técnica Concluída","Inacabada",Tabela1[[#This Row],[Situação da Obra]])</f>
        <v>Inacabada</v>
      </c>
      <c r="L3428" s="1" t="s">
        <v>30</v>
      </c>
      <c r="M3428" s="4">
        <v>44915</v>
      </c>
      <c r="N3428" s="5">
        <v>0.4279</v>
      </c>
      <c r="O3428" s="4">
        <v>44252</v>
      </c>
      <c r="P3428" s="1" t="s">
        <v>2031</v>
      </c>
      <c r="Q3428" s="1" t="s">
        <v>1992</v>
      </c>
      <c r="R3428" s="1" t="s">
        <v>32</v>
      </c>
      <c r="S3428" s="1" t="s">
        <v>218</v>
      </c>
      <c r="T3428" s="1" t="s">
        <v>218</v>
      </c>
      <c r="U3428" s="6">
        <v>261959.53</v>
      </c>
      <c r="V3428" s="6">
        <v>299727.17</v>
      </c>
      <c r="W3428" s="6">
        <v>0</v>
      </c>
      <c r="X3428" s="6">
        <v>299727.17</v>
      </c>
      <c r="Y3428" s="6">
        <v>58287.47</v>
      </c>
      <c r="Z3428" s="7">
        <v>44564</v>
      </c>
      <c r="AA34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8" s="35" t="str">
        <f>IFERROR(
                    _xlfn.XLOOKUP(Tabela1[[#This Row],[ID]],'Base_Solicitações MP'!B:B,'Base_Solicitações MP'!R:R),
                    "Não enviada")</f>
        <v>Diligência</v>
      </c>
      <c r="AC3428" s="15" t="str">
        <f>_xlfn.CONCAT(Tabela1[[#This Row],[Município]],"/",Tabela1[[#This Row],[UF]])</f>
        <v>Barra de Guabiraba/PE</v>
      </c>
    </row>
    <row r="3429" spans="1:29" x14ac:dyDescent="0.25">
      <c r="A3429" s="14" t="s">
        <v>705</v>
      </c>
      <c r="B3429" s="2" t="s">
        <v>11255</v>
      </c>
      <c r="C3429" s="2" t="s">
        <v>14328</v>
      </c>
      <c r="D3429" s="3" t="s">
        <v>6018</v>
      </c>
      <c r="E3429" s="1">
        <v>108437</v>
      </c>
      <c r="F3429" s="1">
        <v>2017</v>
      </c>
      <c r="G3429" s="1">
        <v>1</v>
      </c>
      <c r="H3429" s="1" t="s">
        <v>6019</v>
      </c>
      <c r="I3429" s="1" t="s">
        <v>352</v>
      </c>
      <c r="J3429" s="1" t="s">
        <v>29</v>
      </c>
      <c r="K3429" s="1" t="str">
        <f>IF(Tabela1[[#This Row],[Situação da Obra]]="Inacabada - PC Técnica Concluída","Inacabada",Tabela1[[#This Row],[Situação da Obra]])</f>
        <v>Inacabada</v>
      </c>
      <c r="L3429" s="1" t="s">
        <v>30</v>
      </c>
      <c r="M3429" s="4">
        <v>44915</v>
      </c>
      <c r="N3429" s="5">
        <v>0.23019999999999999</v>
      </c>
      <c r="O3429" s="4">
        <v>43782</v>
      </c>
      <c r="P3429" s="1" t="s">
        <v>31</v>
      </c>
      <c r="Q3429" s="1" t="s">
        <v>1992</v>
      </c>
      <c r="R3429" s="1" t="s">
        <v>32</v>
      </c>
      <c r="S3429" s="1" t="s">
        <v>6020</v>
      </c>
      <c r="T3429" s="1" t="s">
        <v>34</v>
      </c>
      <c r="U3429" s="6">
        <v>1760043.55</v>
      </c>
      <c r="V3429" s="6">
        <v>1437138.37</v>
      </c>
      <c r="W3429" s="6">
        <v>322905.18</v>
      </c>
      <c r="X3429" s="6">
        <v>1760043.55</v>
      </c>
      <c r="Y3429" s="6">
        <v>503.95</v>
      </c>
      <c r="Z3429" s="7">
        <v>43881</v>
      </c>
      <c r="AA34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9" s="35" t="str">
        <f>IFERROR(
                    _xlfn.XLOOKUP(Tabela1[[#This Row],[ID]],'Base_Solicitações MP'!B:B,'Base_Solicitações MP'!R:R),
                    "Não enviada")</f>
        <v>Diligência</v>
      </c>
      <c r="AC3429" s="15" t="str">
        <f>_xlfn.CONCAT(Tabela1[[#This Row],[Município]],"/",Tabela1[[#This Row],[UF]])</f>
        <v>Jacuípe/AL</v>
      </c>
    </row>
    <row r="3430" spans="1:29" x14ac:dyDescent="0.25">
      <c r="A3430" s="14" t="s">
        <v>705</v>
      </c>
      <c r="B3430" s="2" t="s">
        <v>11256</v>
      </c>
      <c r="C3430" s="2" t="s">
        <v>14329</v>
      </c>
      <c r="D3430" s="2" t="s">
        <v>6021</v>
      </c>
      <c r="E3430" s="1">
        <v>108744</v>
      </c>
      <c r="F3430" s="1">
        <v>2017</v>
      </c>
      <c r="G3430" s="1">
        <v>1</v>
      </c>
      <c r="H3430" s="1" t="s">
        <v>943</v>
      </c>
      <c r="I3430" s="1" t="s">
        <v>160</v>
      </c>
      <c r="J3430" s="1" t="s">
        <v>40</v>
      </c>
      <c r="K3430" s="1" t="str">
        <f>IF(Tabela1[[#This Row],[Situação da Obra]]="Inacabada - PC Técnica Concluída","Inacabada",Tabela1[[#This Row],[Situação da Obra]])</f>
        <v>Inacabada</v>
      </c>
      <c r="L3430" s="1" t="s">
        <v>30</v>
      </c>
      <c r="M3430" s="4">
        <v>45005</v>
      </c>
      <c r="N3430" s="5">
        <v>0.99639999999999995</v>
      </c>
      <c r="O3430" s="4">
        <v>44195</v>
      </c>
      <c r="P3430" s="1" t="s">
        <v>2031</v>
      </c>
      <c r="Q3430" s="1" t="s">
        <v>1992</v>
      </c>
      <c r="R3430" s="1" t="s">
        <v>32</v>
      </c>
      <c r="S3430" s="1" t="s">
        <v>218</v>
      </c>
      <c r="T3430" s="1" t="s">
        <v>218</v>
      </c>
      <c r="U3430" s="6">
        <v>100460.26</v>
      </c>
      <c r="V3430" s="6">
        <v>130889.08</v>
      </c>
      <c r="W3430" s="6">
        <v>0</v>
      </c>
      <c r="X3430" s="6">
        <v>130889.08</v>
      </c>
      <c r="Y3430" s="6">
        <v>2010.24</v>
      </c>
      <c r="Z3430" s="7">
        <v>44887</v>
      </c>
      <c r="AA34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0" s="35" t="str">
        <f>IFERROR(
                    _xlfn.XLOOKUP(Tabela1[[#This Row],[ID]],'Base_Solicitações MP'!B:B,'Base_Solicitações MP'!R:R),
                    "Não enviada")</f>
        <v>Não enviada</v>
      </c>
      <c r="AC3430" s="15" t="str">
        <f>_xlfn.CONCAT(Tabela1[[#This Row],[Município]],"/",Tabela1[[#This Row],[UF]])</f>
        <v>Cortês/PE</v>
      </c>
    </row>
    <row r="3431" spans="1:29" x14ac:dyDescent="0.25">
      <c r="A3431" s="14" t="s">
        <v>705</v>
      </c>
      <c r="B3431" s="2" t="s">
        <v>11257</v>
      </c>
      <c r="C3431" s="2" t="s">
        <v>14330</v>
      </c>
      <c r="D3431" s="2" t="s">
        <v>6022</v>
      </c>
      <c r="E3431" s="1">
        <v>108746</v>
      </c>
      <c r="F3431" s="1">
        <v>2017</v>
      </c>
      <c r="G3431" s="1">
        <v>1</v>
      </c>
      <c r="H3431" s="1" t="s">
        <v>943</v>
      </c>
      <c r="I3431" s="1" t="s">
        <v>160</v>
      </c>
      <c r="J3431" s="1" t="s">
        <v>40</v>
      </c>
      <c r="K3431" s="1" t="str">
        <f>IF(Tabela1[[#This Row],[Situação da Obra]]="Inacabada - PC Técnica Concluída","Inacabada",Tabela1[[#This Row],[Situação da Obra]])</f>
        <v>Inacabada</v>
      </c>
      <c r="L3431" s="1" t="s">
        <v>30</v>
      </c>
      <c r="M3431" s="4">
        <v>45005</v>
      </c>
      <c r="N3431" s="5">
        <v>0.99909999999999999</v>
      </c>
      <c r="O3431" s="4">
        <v>44195</v>
      </c>
      <c r="P3431" s="1" t="s">
        <v>2031</v>
      </c>
      <c r="Q3431" s="1" t="s">
        <v>1992</v>
      </c>
      <c r="R3431" s="1" t="s">
        <v>32</v>
      </c>
      <c r="S3431" s="1" t="s">
        <v>218</v>
      </c>
      <c r="T3431" s="1" t="s">
        <v>218</v>
      </c>
      <c r="U3431" s="6">
        <v>226715.45</v>
      </c>
      <c r="V3431" s="6">
        <v>287278.63</v>
      </c>
      <c r="W3431" s="6">
        <v>0</v>
      </c>
      <c r="X3431" s="6">
        <v>287278.63</v>
      </c>
      <c r="Y3431" s="6">
        <v>7392.99</v>
      </c>
      <c r="Z3431" s="7">
        <v>44887</v>
      </c>
      <c r="AA34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1" s="35" t="str">
        <f>IFERROR(
                    _xlfn.XLOOKUP(Tabela1[[#This Row],[ID]],'Base_Solicitações MP'!B:B,'Base_Solicitações MP'!R:R),
                    "Não enviada")</f>
        <v>Não enviada</v>
      </c>
      <c r="AC3431" s="15" t="str">
        <f>_xlfn.CONCAT(Tabela1[[#This Row],[Município]],"/",Tabela1[[#This Row],[UF]])</f>
        <v>Cortês/PE</v>
      </c>
    </row>
    <row r="3432" spans="1:29" x14ac:dyDescent="0.25">
      <c r="A3432" s="14" t="s">
        <v>705</v>
      </c>
      <c r="B3432" s="2" t="s">
        <v>11258</v>
      </c>
      <c r="C3432" s="2" t="s">
        <v>14331</v>
      </c>
      <c r="D3432" s="2" t="s">
        <v>6023</v>
      </c>
      <c r="E3432" s="1">
        <v>108747</v>
      </c>
      <c r="F3432" s="1">
        <v>2017</v>
      </c>
      <c r="G3432" s="1">
        <v>1</v>
      </c>
      <c r="H3432" s="1" t="s">
        <v>943</v>
      </c>
      <c r="I3432" s="1" t="s">
        <v>160</v>
      </c>
      <c r="J3432" s="1" t="s">
        <v>40</v>
      </c>
      <c r="K3432" s="1" t="str">
        <f>IF(Tabela1[[#This Row],[Situação da Obra]]="Inacabada - PC Técnica Concluída","Inacabada",Tabela1[[#This Row],[Situação da Obra]])</f>
        <v>Inacabada</v>
      </c>
      <c r="L3432" s="1" t="s">
        <v>30</v>
      </c>
      <c r="M3432" s="4">
        <v>45005</v>
      </c>
      <c r="N3432" s="5">
        <v>0.99750000000000005</v>
      </c>
      <c r="O3432" s="4">
        <v>44195</v>
      </c>
      <c r="P3432" s="1" t="s">
        <v>2031</v>
      </c>
      <c r="Q3432" s="1" t="s">
        <v>1992</v>
      </c>
      <c r="R3432" s="1" t="s">
        <v>32</v>
      </c>
      <c r="S3432" s="1" t="s">
        <v>218</v>
      </c>
      <c r="T3432" s="1" t="s">
        <v>218</v>
      </c>
      <c r="U3432" s="6">
        <v>25761.49</v>
      </c>
      <c r="V3432" s="6">
        <v>33945.839999999997</v>
      </c>
      <c r="W3432" s="6">
        <v>0</v>
      </c>
      <c r="X3432" s="6">
        <v>33945.839999999997</v>
      </c>
      <c r="Y3432" s="6">
        <v>11060.92</v>
      </c>
      <c r="Z3432" s="7">
        <v>44859</v>
      </c>
      <c r="AA34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2" s="35" t="str">
        <f>IFERROR(
                    _xlfn.XLOOKUP(Tabela1[[#This Row],[ID]],'Base_Solicitações MP'!B:B,'Base_Solicitações MP'!R:R),
                    "Não enviada")</f>
        <v>Não enviada</v>
      </c>
      <c r="AC3432" s="15" t="str">
        <f>_xlfn.CONCAT(Tabela1[[#This Row],[Município]],"/",Tabela1[[#This Row],[UF]])</f>
        <v>Cortês/PE</v>
      </c>
    </row>
    <row r="3433" spans="1:29" x14ac:dyDescent="0.25">
      <c r="A3433" s="14" t="s">
        <v>705</v>
      </c>
      <c r="B3433" s="2" t="s">
        <v>11259</v>
      </c>
      <c r="C3433" s="2" t="s">
        <v>14332</v>
      </c>
      <c r="D3433" s="3" t="s">
        <v>6024</v>
      </c>
      <c r="E3433" s="1" t="s">
        <v>6025</v>
      </c>
      <c r="F3433" s="1">
        <v>2011</v>
      </c>
      <c r="G3433" s="1">
        <v>1</v>
      </c>
      <c r="H3433" s="1" t="s">
        <v>6026</v>
      </c>
      <c r="I3433" s="1" t="s">
        <v>129</v>
      </c>
      <c r="J3433" s="1" t="s">
        <v>29</v>
      </c>
      <c r="K3433" s="1" t="str">
        <f>IF(Tabela1[[#This Row],[Situação da Obra]]="Inacabada - PC Técnica Concluída","Inacabada",Tabela1[[#This Row],[Situação da Obra]])</f>
        <v>Inacabada</v>
      </c>
      <c r="L3433" s="1" t="s">
        <v>30</v>
      </c>
      <c r="M3433" s="4">
        <v>44915</v>
      </c>
      <c r="N3433" s="5">
        <v>0.89780000000000004</v>
      </c>
      <c r="O3433" s="4"/>
      <c r="P3433" s="1" t="s">
        <v>31</v>
      </c>
      <c r="Q3433" s="1" t="s">
        <v>710</v>
      </c>
      <c r="R3433" s="1" t="s">
        <v>32</v>
      </c>
      <c r="S3433" s="1" t="s">
        <v>79</v>
      </c>
      <c r="T3433" s="1" t="s">
        <v>34</v>
      </c>
      <c r="U3433" s="6">
        <v>507526.59</v>
      </c>
      <c r="V3433" s="6">
        <v>619999.67000000004</v>
      </c>
      <c r="W3433" s="6">
        <v>0</v>
      </c>
      <c r="X3433" s="6">
        <v>619999.67000000004</v>
      </c>
      <c r="Y3433" s="6">
        <v>0</v>
      </c>
      <c r="Z3433" s="7">
        <v>43430</v>
      </c>
      <c r="AA34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3" s="35" t="str">
        <f>IFERROR(
                    _xlfn.XLOOKUP(Tabela1[[#This Row],[ID]],'Base_Solicitações MP'!B:B,'Base_Solicitações MP'!R:R),
                    "Não enviada")</f>
        <v>Aguardando Análise FNDE</v>
      </c>
      <c r="AC3433" s="15" t="str">
        <f>_xlfn.CONCAT(Tabela1[[#This Row],[Município]],"/",Tabela1[[#This Row],[UF]])</f>
        <v>Jucurutu/RN</v>
      </c>
    </row>
    <row r="3434" spans="1:29" x14ac:dyDescent="0.25">
      <c r="A3434" s="14" t="s">
        <v>705</v>
      </c>
      <c r="B3434" s="2" t="s">
        <v>11260</v>
      </c>
      <c r="C3434" s="2" t="s">
        <v>14333</v>
      </c>
      <c r="D3434" s="3" t="s">
        <v>6027</v>
      </c>
      <c r="E3434" s="1">
        <v>18056</v>
      </c>
      <c r="F3434" s="1">
        <v>2014</v>
      </c>
      <c r="G3434" s="1">
        <v>1</v>
      </c>
      <c r="H3434" s="1" t="s">
        <v>2000</v>
      </c>
      <c r="I3434" s="1" t="s">
        <v>44</v>
      </c>
      <c r="J3434" s="1" t="s">
        <v>29</v>
      </c>
      <c r="K3434" s="1" t="str">
        <f>IF(Tabela1[[#This Row],[Situação da Obra]]="Inacabada - PC Técnica Concluída","Inacabada",Tabela1[[#This Row],[Situação da Obra]])</f>
        <v>Inacabada</v>
      </c>
      <c r="L3434" s="1" t="s">
        <v>30</v>
      </c>
      <c r="M3434" s="4">
        <v>44915</v>
      </c>
      <c r="N3434" s="5">
        <v>0.26079999999999998</v>
      </c>
      <c r="O3434" s="4">
        <v>44432</v>
      </c>
      <c r="P3434" s="1" t="s">
        <v>199</v>
      </c>
      <c r="Q3434" s="1" t="s">
        <v>1992</v>
      </c>
      <c r="R3434" s="1" t="s">
        <v>32</v>
      </c>
      <c r="S3434" s="1" t="s">
        <v>205</v>
      </c>
      <c r="T3434" s="1" t="s">
        <v>201</v>
      </c>
      <c r="U3434" s="6">
        <v>811110.85</v>
      </c>
      <c r="V3434" s="6">
        <v>1021585.67</v>
      </c>
      <c r="W3434" s="6">
        <v>0</v>
      </c>
      <c r="X3434" s="6">
        <v>1021585.67</v>
      </c>
      <c r="Y3434" s="6">
        <v>488869.56</v>
      </c>
      <c r="Z3434" s="7">
        <v>44399</v>
      </c>
      <c r="AA34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4" s="35" t="str">
        <f>IFERROR(
                    _xlfn.XLOOKUP(Tabela1[[#This Row],[ID]],'Base_Solicitações MP'!B:B,'Base_Solicitações MP'!R:R),
                    "Não enviada")</f>
        <v>Diligência</v>
      </c>
      <c r="AC3434" s="15" t="str">
        <f>_xlfn.CONCAT(Tabela1[[#This Row],[Município]],"/",Tabela1[[#This Row],[UF]])</f>
        <v>Dom Pedro/MA</v>
      </c>
    </row>
    <row r="3435" spans="1:29" x14ac:dyDescent="0.25">
      <c r="A3435" s="14" t="s">
        <v>705</v>
      </c>
      <c r="B3435" s="2" t="s">
        <v>7818</v>
      </c>
      <c r="C3435" s="2" t="s">
        <v>14334</v>
      </c>
      <c r="D3435" s="3" t="s">
        <v>6028</v>
      </c>
      <c r="E3435" s="1" t="s">
        <v>6029</v>
      </c>
      <c r="F3435" s="1">
        <v>2013</v>
      </c>
      <c r="G3435" s="1">
        <v>1</v>
      </c>
      <c r="H3435" s="1" t="s">
        <v>6030</v>
      </c>
      <c r="I3435" s="1" t="s">
        <v>82</v>
      </c>
      <c r="J3435" s="1" t="s">
        <v>40</v>
      </c>
      <c r="K3435" s="1" t="str">
        <f>IF(Tabela1[[#This Row],[Situação da Obra]]="Inacabada - PC Técnica Concluída","Inacabada",Tabela1[[#This Row],[Situação da Obra]])</f>
        <v>Inacabada</v>
      </c>
      <c r="L3435" s="1" t="s">
        <v>30</v>
      </c>
      <c r="M3435" s="4">
        <v>44448</v>
      </c>
      <c r="N3435" s="5">
        <v>0.93930000000000002</v>
      </c>
      <c r="O3435" s="4">
        <v>44389</v>
      </c>
      <c r="P3435" s="1" t="s">
        <v>31</v>
      </c>
      <c r="Q3435" s="1" t="s">
        <v>710</v>
      </c>
      <c r="R3435" s="1" t="s">
        <v>32</v>
      </c>
      <c r="S3435" s="1" t="s">
        <v>353</v>
      </c>
      <c r="T3435" s="1" t="s">
        <v>34</v>
      </c>
      <c r="U3435" s="6">
        <v>1109798.19</v>
      </c>
      <c r="V3435" s="6">
        <v>1633076.48</v>
      </c>
      <c r="W3435" s="6">
        <v>0</v>
      </c>
      <c r="X3435" s="6">
        <v>1633076.48</v>
      </c>
      <c r="Y3435" s="6">
        <v>4132.67</v>
      </c>
      <c r="Z3435" s="7">
        <v>44397</v>
      </c>
      <c r="AA34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5" s="35" t="str">
        <f>IFERROR(
                    _xlfn.XLOOKUP(Tabela1[[#This Row],[ID]],'Base_Solicitações MP'!B:B,'Base_Solicitações MP'!R:R),
                    "Não enviada")</f>
        <v>Retornado para Análise FNDE</v>
      </c>
      <c r="AC3435" s="15" t="str">
        <f>_xlfn.CONCAT(Tabela1[[#This Row],[Município]],"/",Tabela1[[#This Row],[UF]])</f>
        <v>Barra do Mendes/BA</v>
      </c>
    </row>
    <row r="3436" spans="1:29" x14ac:dyDescent="0.25">
      <c r="A3436" s="14" t="s">
        <v>705</v>
      </c>
      <c r="B3436" s="2" t="s">
        <v>11261</v>
      </c>
      <c r="C3436" s="2" t="s">
        <v>14335</v>
      </c>
      <c r="D3436" s="3" t="s">
        <v>6031</v>
      </c>
      <c r="E3436" s="1">
        <v>17456</v>
      </c>
      <c r="F3436" s="1">
        <v>2014</v>
      </c>
      <c r="G3436" s="1">
        <v>2</v>
      </c>
      <c r="H3436" s="1" t="s">
        <v>1080</v>
      </c>
      <c r="I3436" s="1" t="s">
        <v>44</v>
      </c>
      <c r="J3436" s="1" t="s">
        <v>29</v>
      </c>
      <c r="K3436" s="1" t="str">
        <f>IF(Tabela1[[#This Row],[Situação da Obra]]="Inacabada - PC Técnica Concluída","Inacabada",Tabela1[[#This Row],[Situação da Obra]])</f>
        <v>Inacabada</v>
      </c>
      <c r="L3436" s="1" t="s">
        <v>204</v>
      </c>
      <c r="M3436" s="4">
        <v>45012</v>
      </c>
      <c r="N3436" s="5">
        <v>0.27279999999999999</v>
      </c>
      <c r="O3436" s="4"/>
      <c r="P3436" s="1" t="s">
        <v>199</v>
      </c>
      <c r="Q3436" s="1" t="s">
        <v>1992</v>
      </c>
      <c r="R3436" s="1" t="s">
        <v>32</v>
      </c>
      <c r="S3436" s="1" t="s">
        <v>205</v>
      </c>
      <c r="T3436" s="1" t="s">
        <v>201</v>
      </c>
      <c r="U3436" s="6" t="s">
        <v>41</v>
      </c>
      <c r="V3436" s="6">
        <v>1008779.16</v>
      </c>
      <c r="W3436" s="6">
        <v>0</v>
      </c>
      <c r="X3436" s="6">
        <v>1008779.16</v>
      </c>
      <c r="Y3436" s="6" t="s">
        <v>41</v>
      </c>
      <c r="Z3436" s="7">
        <v>43769</v>
      </c>
      <c r="AA34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6" s="35" t="str">
        <f>IFERROR(
                    _xlfn.XLOOKUP(Tabela1[[#This Row],[ID]],'Base_Solicitações MP'!B:B,'Base_Solicitações MP'!R:R),
                    "Não enviada")</f>
        <v>Não enviada</v>
      </c>
      <c r="AC3436" s="15" t="str">
        <f>_xlfn.CONCAT(Tabela1[[#This Row],[Município]],"/",Tabela1[[#This Row],[UF]])</f>
        <v>São João do Carú/MA</v>
      </c>
    </row>
    <row r="3437" spans="1:29" x14ac:dyDescent="0.25">
      <c r="A3437" s="14" t="s">
        <v>705</v>
      </c>
      <c r="B3437" s="2" t="s">
        <v>11262</v>
      </c>
      <c r="C3437" s="2" t="s">
        <v>14336</v>
      </c>
      <c r="D3437" s="3" t="s">
        <v>6031</v>
      </c>
      <c r="E3437" s="1">
        <v>17456</v>
      </c>
      <c r="F3437" s="1">
        <v>2014</v>
      </c>
      <c r="G3437" s="1">
        <v>2</v>
      </c>
      <c r="H3437" s="1" t="s">
        <v>1080</v>
      </c>
      <c r="I3437" s="1" t="s">
        <v>44</v>
      </c>
      <c r="J3437" s="1" t="s">
        <v>29</v>
      </c>
      <c r="K3437" s="1" t="str">
        <f>IF(Tabela1[[#This Row],[Situação da Obra]]="Inacabada - PC Técnica Concluída","Inacabada",Tabela1[[#This Row],[Situação da Obra]])</f>
        <v>Inacabada</v>
      </c>
      <c r="L3437" s="1" t="s">
        <v>204</v>
      </c>
      <c r="M3437" s="4">
        <v>45012</v>
      </c>
      <c r="N3437" s="5">
        <v>0.1956</v>
      </c>
      <c r="O3437" s="4"/>
      <c r="P3437" s="1" t="s">
        <v>199</v>
      </c>
      <c r="Q3437" s="1" t="s">
        <v>1992</v>
      </c>
      <c r="R3437" s="1" t="s">
        <v>32</v>
      </c>
      <c r="S3437" s="1" t="s">
        <v>200</v>
      </c>
      <c r="T3437" s="1" t="s">
        <v>201</v>
      </c>
      <c r="U3437" s="6" t="s">
        <v>41</v>
      </c>
      <c r="V3437" s="6">
        <v>915632.79</v>
      </c>
      <c r="W3437" s="6">
        <v>0</v>
      </c>
      <c r="X3437" s="6">
        <v>915632.79</v>
      </c>
      <c r="Y3437" s="6" t="s">
        <v>41</v>
      </c>
      <c r="Z3437" s="7">
        <v>43769</v>
      </c>
      <c r="AA34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7" s="35" t="str">
        <f>IFERROR(
                    _xlfn.XLOOKUP(Tabela1[[#This Row],[ID]],'Base_Solicitações MP'!B:B,'Base_Solicitações MP'!R:R),
                    "Não enviada")</f>
        <v>Não enviada</v>
      </c>
      <c r="AC3437" s="15" t="str">
        <f>_xlfn.CONCAT(Tabela1[[#This Row],[Município]],"/",Tabela1[[#This Row],[UF]])</f>
        <v>São João do Carú/MA</v>
      </c>
    </row>
    <row r="3438" spans="1:29" x14ac:dyDescent="0.25">
      <c r="A3438" s="14" t="s">
        <v>705</v>
      </c>
      <c r="B3438" s="2" t="s">
        <v>11263</v>
      </c>
      <c r="C3438" s="2" t="s">
        <v>14337</v>
      </c>
      <c r="D3438" s="2" t="s">
        <v>6032</v>
      </c>
      <c r="E3438" s="1" t="s">
        <v>6033</v>
      </c>
      <c r="F3438" s="1">
        <v>2013</v>
      </c>
      <c r="G3438" s="1">
        <v>1</v>
      </c>
      <c r="H3438" s="1" t="s">
        <v>6034</v>
      </c>
      <c r="I3438" s="1" t="s">
        <v>99</v>
      </c>
      <c r="J3438" s="1" t="s">
        <v>29</v>
      </c>
      <c r="K3438" s="1" t="str">
        <f>IF(Tabela1[[#This Row],[Situação da Obra]]="Inacabada - PC Técnica Concluída","Inacabada",Tabela1[[#This Row],[Situação da Obra]])</f>
        <v>Inacabada</v>
      </c>
      <c r="L3438" s="1" t="s">
        <v>30</v>
      </c>
      <c r="M3438" s="4">
        <v>44915</v>
      </c>
      <c r="N3438" s="5">
        <v>0.6996</v>
      </c>
      <c r="O3438" s="4"/>
      <c r="P3438" s="1" t="s">
        <v>1935</v>
      </c>
      <c r="Q3438" s="1" t="s">
        <v>710</v>
      </c>
      <c r="R3438" s="1" t="s">
        <v>32</v>
      </c>
      <c r="S3438" s="1" t="s">
        <v>1936</v>
      </c>
      <c r="T3438" s="1" t="s">
        <v>712</v>
      </c>
      <c r="U3438" s="6" t="s">
        <v>41</v>
      </c>
      <c r="V3438" s="6">
        <v>184900.34</v>
      </c>
      <c r="W3438" s="6">
        <v>0</v>
      </c>
      <c r="X3438" s="6">
        <v>184900.34</v>
      </c>
      <c r="Y3438" s="6" t="s">
        <v>41</v>
      </c>
      <c r="Z3438" s="7">
        <v>44911</v>
      </c>
      <c r="AA34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8" s="35" t="str">
        <f>IFERROR(
                    _xlfn.XLOOKUP(Tabela1[[#This Row],[ID]],'Base_Solicitações MP'!B:B,'Base_Solicitações MP'!R:R),
                    "Não enviada")</f>
        <v>Não enviada</v>
      </c>
      <c r="AC3438" s="15" t="str">
        <f>_xlfn.CONCAT(Tabela1[[#This Row],[Município]],"/",Tabela1[[#This Row],[UF]])</f>
        <v>Bom Retiro do Sul/RS</v>
      </c>
    </row>
    <row r="3439" spans="1:29" x14ac:dyDescent="0.25">
      <c r="A3439" s="14" t="s">
        <v>24</v>
      </c>
      <c r="B3439" s="2" t="s">
        <v>11264</v>
      </c>
      <c r="C3439" s="2" t="s">
        <v>25</v>
      </c>
      <c r="D3439" s="3" t="s">
        <v>6035</v>
      </c>
      <c r="E3439" s="1">
        <v>700003</v>
      </c>
      <c r="F3439" s="1">
        <v>2011</v>
      </c>
      <c r="G3439" s="1">
        <v>1</v>
      </c>
      <c r="H3439" s="1" t="s">
        <v>6036</v>
      </c>
      <c r="I3439" s="1" t="s">
        <v>82</v>
      </c>
      <c r="J3439" s="1" t="s">
        <v>29</v>
      </c>
      <c r="K3439" s="1" t="str">
        <f>IF(Tabela1[[#This Row],[Situação da Obra]]="Inacabada - PC Técnica Concluída","Inacabada",Tabela1[[#This Row],[Situação da Obra]])</f>
        <v>Inacabada</v>
      </c>
      <c r="L3439" s="1" t="s">
        <v>30</v>
      </c>
      <c r="M3439" s="4">
        <v>44915</v>
      </c>
      <c r="N3439" s="5">
        <v>0.94950000000000001</v>
      </c>
      <c r="O3439" s="4">
        <v>43516</v>
      </c>
      <c r="P3439" s="1" t="s">
        <v>31</v>
      </c>
      <c r="Q3439" s="1" t="s">
        <v>24</v>
      </c>
      <c r="R3439" s="1" t="s">
        <v>32</v>
      </c>
      <c r="S3439" s="1" t="s">
        <v>33</v>
      </c>
      <c r="T3439" s="1" t="s">
        <v>34</v>
      </c>
      <c r="U3439" s="6">
        <v>49160.53</v>
      </c>
      <c r="V3439" s="6">
        <v>1273653.24</v>
      </c>
      <c r="W3439" s="6">
        <v>12865.18</v>
      </c>
      <c r="X3439" s="6">
        <v>1286518.42</v>
      </c>
      <c r="Y3439" s="6">
        <v>581.79999999999995</v>
      </c>
      <c r="Z3439" s="7">
        <v>43456</v>
      </c>
      <c r="AA34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9" s="35" t="str">
        <f>IFERROR(
                    _xlfn.XLOOKUP(Tabela1[[#This Row],[ID]],'Base_Solicitações MP'!B:B,'Base_Solicitações MP'!R:R),
                    "Não enviada")</f>
        <v>Não enviada</v>
      </c>
      <c r="AC3439" s="15" t="str">
        <f>_xlfn.CONCAT(Tabela1[[#This Row],[Município]],"/",Tabela1[[#This Row],[UF]])</f>
        <v>Governador Mangabeira/BA</v>
      </c>
    </row>
    <row r="3440" spans="1:29" x14ac:dyDescent="0.25">
      <c r="A3440" s="14" t="s">
        <v>705</v>
      </c>
      <c r="B3440" s="2" t="s">
        <v>11265</v>
      </c>
      <c r="C3440" s="2" t="s">
        <v>14338</v>
      </c>
      <c r="D3440" s="3" t="s">
        <v>6037</v>
      </c>
      <c r="E3440" s="1">
        <v>17590</v>
      </c>
      <c r="F3440" s="1">
        <v>2014</v>
      </c>
      <c r="G3440" s="1">
        <v>1</v>
      </c>
      <c r="H3440" s="1" t="s">
        <v>2895</v>
      </c>
      <c r="I3440" s="1" t="s">
        <v>37</v>
      </c>
      <c r="J3440" s="1" t="s">
        <v>29</v>
      </c>
      <c r="K3440" s="1" t="str">
        <f>IF(Tabela1[[#This Row],[Situação da Obra]]="Inacabada - PC Técnica Concluída","Inacabada",Tabela1[[#This Row],[Situação da Obra]])</f>
        <v>Inacabada</v>
      </c>
      <c r="L3440" s="1" t="s">
        <v>30</v>
      </c>
      <c r="M3440" s="4">
        <v>44915</v>
      </c>
      <c r="N3440" s="5">
        <v>0.74</v>
      </c>
      <c r="O3440" s="4">
        <v>43829</v>
      </c>
      <c r="P3440" s="1" t="s">
        <v>199</v>
      </c>
      <c r="Q3440" s="1" t="s">
        <v>1992</v>
      </c>
      <c r="R3440" s="1" t="s">
        <v>32</v>
      </c>
      <c r="S3440" s="1" t="s">
        <v>205</v>
      </c>
      <c r="T3440" s="1" t="s">
        <v>201</v>
      </c>
      <c r="U3440" s="6">
        <v>336131.59</v>
      </c>
      <c r="V3440" s="6">
        <v>1021956</v>
      </c>
      <c r="W3440" s="6">
        <v>0</v>
      </c>
      <c r="X3440" s="6">
        <v>1021956</v>
      </c>
      <c r="Y3440" s="6">
        <v>12320.83</v>
      </c>
      <c r="Z3440" s="7">
        <v>43721</v>
      </c>
      <c r="AA34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40" s="35" t="str">
        <f>IFERROR(
                    _xlfn.XLOOKUP(Tabela1[[#This Row],[ID]],'Base_Solicitações MP'!B:B,'Base_Solicitações MP'!R:R),
                    "Não enviada")</f>
        <v>Em Cadastramento</v>
      </c>
      <c r="AC3440" s="15" t="str">
        <f>_xlfn.CONCAT(Tabela1[[#This Row],[Município]],"/",Tabela1[[#This Row],[UF]])</f>
        <v>Jurema/PI</v>
      </c>
    </row>
    <row r="3441" spans="1:29" x14ac:dyDescent="0.25">
      <c r="A3441" s="14" t="s">
        <v>6038</v>
      </c>
      <c r="B3441" s="2" t="s">
        <v>7428</v>
      </c>
      <c r="C3441" s="2" t="s">
        <v>14339</v>
      </c>
      <c r="D3441" s="3" t="s">
        <v>6039</v>
      </c>
      <c r="E3441" s="1">
        <v>201800666</v>
      </c>
      <c r="F3441" s="1">
        <v>2018</v>
      </c>
      <c r="G3441" s="1">
        <v>1</v>
      </c>
      <c r="H3441" s="1" t="s">
        <v>5987</v>
      </c>
      <c r="I3441" s="1" t="s">
        <v>82</v>
      </c>
      <c r="J3441" s="1" t="s">
        <v>40</v>
      </c>
      <c r="K3441" s="1" t="str">
        <f>IF(Tabela1[[#This Row],[Situação da Obra]]="Inacabada - PC Técnica Concluída","Inacabada",Tabela1[[#This Row],[Situação da Obra]])</f>
        <v>Inacabada</v>
      </c>
      <c r="L3441" s="1" t="s">
        <v>30</v>
      </c>
      <c r="M3441" s="4">
        <v>45005</v>
      </c>
      <c r="N3441" s="5">
        <v>0.53720000000000001</v>
      </c>
      <c r="O3441" s="4">
        <v>44981</v>
      </c>
      <c r="P3441" s="1" t="s">
        <v>2031</v>
      </c>
      <c r="Q3441" s="1" t="s">
        <v>1992</v>
      </c>
      <c r="R3441" s="1" t="s">
        <v>32</v>
      </c>
      <c r="S3441" s="1" t="s">
        <v>239</v>
      </c>
      <c r="T3441" s="1" t="s">
        <v>201</v>
      </c>
      <c r="U3441" s="6">
        <v>3862868.2</v>
      </c>
      <c r="V3441" s="6">
        <v>3921884.24</v>
      </c>
      <c r="W3441" s="6">
        <v>0</v>
      </c>
      <c r="X3441" s="6">
        <v>3921884.24</v>
      </c>
      <c r="Y3441" s="6">
        <v>21388.58</v>
      </c>
      <c r="Z3441" s="7">
        <v>44680</v>
      </c>
      <c r="AA34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1" s="35" t="str">
        <f>IFERROR(
                    _xlfn.XLOOKUP(Tabela1[[#This Row],[ID]],'Base_Solicitações MP'!B:B,'Base_Solicitações MP'!R:R),
                    "Não enviada")</f>
        <v>Diligência</v>
      </c>
      <c r="AC3441" s="15" t="str">
        <f>_xlfn.CONCAT(Tabela1[[#This Row],[Município]],"/",Tabela1[[#This Row],[UF]])</f>
        <v>Monte Santo/BA</v>
      </c>
    </row>
    <row r="3442" spans="1:29" x14ac:dyDescent="0.25">
      <c r="A3442" s="14" t="s">
        <v>6038</v>
      </c>
      <c r="B3442" s="2" t="s">
        <v>11266</v>
      </c>
      <c r="C3442" s="2" t="s">
        <v>14340</v>
      </c>
      <c r="D3442" s="2" t="s">
        <v>6040</v>
      </c>
      <c r="E3442" s="1">
        <v>201800808</v>
      </c>
      <c r="F3442" s="1">
        <v>2018</v>
      </c>
      <c r="G3442" s="1">
        <v>1</v>
      </c>
      <c r="H3442" s="1" t="s">
        <v>6041</v>
      </c>
      <c r="I3442" s="1" t="s">
        <v>82</v>
      </c>
      <c r="J3442" s="1" t="s">
        <v>29</v>
      </c>
      <c r="K3442" s="1" t="str">
        <f>IF(Tabela1[[#This Row],[Situação da Obra]]="Inacabada - PC Técnica Concluída","Inacabada",Tabela1[[#This Row],[Situação da Obra]])</f>
        <v>Inacabada</v>
      </c>
      <c r="L3442" s="1" t="s">
        <v>30</v>
      </c>
      <c r="M3442" s="4">
        <v>44915</v>
      </c>
      <c r="N3442" s="5">
        <v>0.3105</v>
      </c>
      <c r="O3442" s="4">
        <v>44144</v>
      </c>
      <c r="P3442" s="1" t="s">
        <v>2031</v>
      </c>
      <c r="Q3442" s="1" t="s">
        <v>1992</v>
      </c>
      <c r="R3442" s="1" t="s">
        <v>32</v>
      </c>
      <c r="S3442" s="1" t="s">
        <v>1936</v>
      </c>
      <c r="T3442" s="1" t="s">
        <v>712</v>
      </c>
      <c r="U3442" s="6">
        <v>280194.76</v>
      </c>
      <c r="V3442" s="6">
        <v>287410.28999999998</v>
      </c>
      <c r="W3442" s="6">
        <v>0</v>
      </c>
      <c r="X3442" s="6">
        <v>287410.28999999998</v>
      </c>
      <c r="Y3442" s="6">
        <v>16395.7</v>
      </c>
      <c r="Z3442" s="7">
        <v>44648</v>
      </c>
      <c r="AA34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42" s="35" t="str">
        <f>IFERROR(
                    _xlfn.XLOOKUP(Tabela1[[#This Row],[ID]],'Base_Solicitações MP'!B:B,'Base_Solicitações MP'!R:R),
                    "Não enviada")</f>
        <v>Não enviada</v>
      </c>
      <c r="AC3442" s="15" t="str">
        <f>_xlfn.CONCAT(Tabela1[[#This Row],[Município]],"/",Tabela1[[#This Row],[UF]])</f>
        <v>Madre de Deus/BA</v>
      </c>
    </row>
    <row r="3443" spans="1:29" x14ac:dyDescent="0.25">
      <c r="A3443" s="14" t="s">
        <v>6038</v>
      </c>
      <c r="B3443" s="2" t="s">
        <v>11267</v>
      </c>
      <c r="C3443" s="2" t="s">
        <v>14341</v>
      </c>
      <c r="D3443" s="2" t="s">
        <v>6042</v>
      </c>
      <c r="E3443" s="1">
        <v>201800809</v>
      </c>
      <c r="F3443" s="1">
        <v>2018</v>
      </c>
      <c r="G3443" s="1">
        <v>1</v>
      </c>
      <c r="H3443" s="1" t="s">
        <v>6041</v>
      </c>
      <c r="I3443" s="1" t="s">
        <v>82</v>
      </c>
      <c r="J3443" s="1" t="s">
        <v>29</v>
      </c>
      <c r="K3443" s="1" t="str">
        <f>IF(Tabela1[[#This Row],[Situação da Obra]]="Inacabada - PC Técnica Concluída","Inacabada",Tabela1[[#This Row],[Situação da Obra]])</f>
        <v>Inacabada</v>
      </c>
      <c r="L3443" s="1" t="s">
        <v>30</v>
      </c>
      <c r="M3443" s="4">
        <v>44915</v>
      </c>
      <c r="N3443" s="5">
        <v>0.12659999999999999</v>
      </c>
      <c r="O3443" s="4">
        <v>44144</v>
      </c>
      <c r="P3443" s="1" t="s">
        <v>2031</v>
      </c>
      <c r="Q3443" s="1" t="s">
        <v>1992</v>
      </c>
      <c r="R3443" s="1" t="s">
        <v>32</v>
      </c>
      <c r="S3443" s="1" t="s">
        <v>1936</v>
      </c>
      <c r="T3443" s="1" t="s">
        <v>712</v>
      </c>
      <c r="U3443" s="6">
        <v>340370.49</v>
      </c>
      <c r="V3443" s="6">
        <v>287410.28999999998</v>
      </c>
      <c r="W3443" s="6">
        <v>0</v>
      </c>
      <c r="X3443" s="6">
        <v>287410.28999999998</v>
      </c>
      <c r="Y3443" s="6">
        <v>24.26</v>
      </c>
      <c r="Z3443" s="7">
        <v>44407</v>
      </c>
      <c r="AA34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43" s="35" t="str">
        <f>IFERROR(
                    _xlfn.XLOOKUP(Tabela1[[#This Row],[ID]],'Base_Solicitações MP'!B:B,'Base_Solicitações MP'!R:R),
                    "Não enviada")</f>
        <v>Não enviada</v>
      </c>
      <c r="AC3443" s="15" t="str">
        <f>_xlfn.CONCAT(Tabela1[[#This Row],[Município]],"/",Tabela1[[#This Row],[UF]])</f>
        <v>Madre de Deus/BA</v>
      </c>
    </row>
    <row r="3444" spans="1:29" x14ac:dyDescent="0.25">
      <c r="A3444" s="14" t="s">
        <v>6038</v>
      </c>
      <c r="B3444" s="2" t="s">
        <v>7563</v>
      </c>
      <c r="C3444" s="2" t="s">
        <v>14342</v>
      </c>
      <c r="D3444" s="3" t="s">
        <v>6043</v>
      </c>
      <c r="E3444" s="1">
        <v>201800950</v>
      </c>
      <c r="F3444" s="1">
        <v>2018</v>
      </c>
      <c r="G3444" s="1">
        <v>1</v>
      </c>
      <c r="H3444" s="1" t="s">
        <v>2723</v>
      </c>
      <c r="I3444" s="1" t="s">
        <v>82</v>
      </c>
      <c r="J3444" s="1" t="s">
        <v>40</v>
      </c>
      <c r="K3444" s="1" t="str">
        <f>IF(Tabela1[[#This Row],[Situação da Obra]]="Inacabada - PC Técnica Concluída","Inacabada",Tabela1[[#This Row],[Situação da Obra]])</f>
        <v>Inacabada</v>
      </c>
      <c r="L3444" s="1" t="s">
        <v>30</v>
      </c>
      <c r="M3444" s="4">
        <v>44809</v>
      </c>
      <c r="N3444" s="5">
        <v>0.51780000000000004</v>
      </c>
      <c r="O3444" s="4">
        <v>44520</v>
      </c>
      <c r="P3444" s="1" t="s">
        <v>2031</v>
      </c>
      <c r="Q3444" s="1" t="s">
        <v>1992</v>
      </c>
      <c r="R3444" s="1" t="s">
        <v>32</v>
      </c>
      <c r="S3444" s="1" t="s">
        <v>239</v>
      </c>
      <c r="T3444" s="1" t="s">
        <v>201</v>
      </c>
      <c r="U3444" s="6">
        <v>3024069.29</v>
      </c>
      <c r="V3444" s="6">
        <v>3921884.24</v>
      </c>
      <c r="W3444" s="6">
        <v>0</v>
      </c>
      <c r="X3444" s="6">
        <v>3921884.24</v>
      </c>
      <c r="Y3444" s="6">
        <v>843.02</v>
      </c>
      <c r="Z3444" s="7">
        <v>44712</v>
      </c>
      <c r="AA34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4" s="35" t="str">
        <f>IFERROR(
                    _xlfn.XLOOKUP(Tabela1[[#This Row],[ID]],'Base_Solicitações MP'!B:B,'Base_Solicitações MP'!R:R),
                    "Não enviada")</f>
        <v>Diligência</v>
      </c>
      <c r="AC3444" s="15" t="str">
        <f>_xlfn.CONCAT(Tabela1[[#This Row],[Município]],"/",Tabela1[[#This Row],[UF]])</f>
        <v>Castro Alves/BA</v>
      </c>
    </row>
    <row r="3445" spans="1:29" x14ac:dyDescent="0.25">
      <c r="A3445" s="14" t="s">
        <v>705</v>
      </c>
      <c r="B3445" s="2" t="s">
        <v>11268</v>
      </c>
      <c r="C3445" s="2" t="s">
        <v>14343</v>
      </c>
      <c r="D3445" s="3" t="s">
        <v>6044</v>
      </c>
      <c r="E3445" s="1">
        <v>31331</v>
      </c>
      <c r="F3445" s="1">
        <v>2014</v>
      </c>
      <c r="G3445" s="1">
        <v>1</v>
      </c>
      <c r="H3445" s="1" t="s">
        <v>6045</v>
      </c>
      <c r="I3445" s="1" t="s">
        <v>188</v>
      </c>
      <c r="J3445" s="1" t="s">
        <v>56</v>
      </c>
      <c r="K3445" s="1" t="str">
        <f>IF(Tabela1[[#This Row],[Situação da Obra]]="Inacabada - PC Técnica Concluída","Inacabada",Tabela1[[#This Row],[Situação da Obra]])</f>
        <v>Paralisada</v>
      </c>
      <c r="L3445" s="1" t="s">
        <v>30</v>
      </c>
      <c r="M3445" s="4">
        <v>45036</v>
      </c>
      <c r="N3445" s="5">
        <v>0.76459999999999995</v>
      </c>
      <c r="O3445" s="4">
        <v>45036</v>
      </c>
      <c r="P3445" s="1" t="s">
        <v>199</v>
      </c>
      <c r="Q3445" s="1" t="s">
        <v>1992</v>
      </c>
      <c r="R3445" s="1" t="s">
        <v>32</v>
      </c>
      <c r="S3445" s="1" t="s">
        <v>205</v>
      </c>
      <c r="T3445" s="1" t="s">
        <v>201</v>
      </c>
      <c r="U3445" s="6">
        <v>647689.75</v>
      </c>
      <c r="V3445" s="6">
        <v>1021344.23</v>
      </c>
      <c r="W3445" s="6">
        <v>0</v>
      </c>
      <c r="X3445" s="6">
        <v>1021344.23</v>
      </c>
      <c r="Y3445" s="6">
        <v>20126.55</v>
      </c>
      <c r="Z3445" s="7">
        <v>45373</v>
      </c>
      <c r="AA34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5" s="35" t="str">
        <f>IFERROR(
                    _xlfn.XLOOKUP(Tabela1[[#This Row],[ID]],'Base_Solicitações MP'!B:B,'Base_Solicitações MP'!R:R),
                    "Não enviada")</f>
        <v>Aguardando Análise FNDE</v>
      </c>
      <c r="AC3445" s="15" t="str">
        <f>_xlfn.CONCAT(Tabela1[[#This Row],[Município]],"/",Tabela1[[#This Row],[UF]])</f>
        <v>Barra do Jacaré/PR</v>
      </c>
    </row>
    <row r="3446" spans="1:29" x14ac:dyDescent="0.25">
      <c r="A3446" s="14" t="s">
        <v>6038</v>
      </c>
      <c r="B3446" s="2" t="s">
        <v>6394</v>
      </c>
      <c r="C3446" s="2" t="s">
        <v>14344</v>
      </c>
      <c r="D3446" s="3" t="s">
        <v>6046</v>
      </c>
      <c r="E3446" s="1">
        <v>201801007</v>
      </c>
      <c r="F3446" s="1">
        <v>2018</v>
      </c>
      <c r="G3446" s="1">
        <v>1</v>
      </c>
      <c r="H3446" s="1" t="s">
        <v>6047</v>
      </c>
      <c r="I3446" s="1" t="s">
        <v>82</v>
      </c>
      <c r="J3446" s="1" t="s">
        <v>29</v>
      </c>
      <c r="K3446" s="1" t="str">
        <f>IF(Tabela1[[#This Row],[Situação da Obra]]="Inacabada - PC Técnica Concluída","Inacabada",Tabela1[[#This Row],[Situação da Obra]])</f>
        <v>Inacabada</v>
      </c>
      <c r="L3446" s="1" t="s">
        <v>30</v>
      </c>
      <c r="M3446" s="4">
        <v>44915</v>
      </c>
      <c r="N3446" s="5">
        <v>0.53690000000000004</v>
      </c>
      <c r="O3446" s="4">
        <v>44320</v>
      </c>
      <c r="P3446" s="1" t="s">
        <v>2031</v>
      </c>
      <c r="Q3446" s="1" t="s">
        <v>1992</v>
      </c>
      <c r="R3446" s="1" t="s">
        <v>32</v>
      </c>
      <c r="S3446" s="1" t="s">
        <v>57</v>
      </c>
      <c r="T3446" s="1" t="s">
        <v>34</v>
      </c>
      <c r="U3446" s="6">
        <v>2310134.61</v>
      </c>
      <c r="V3446" s="6">
        <v>2315329.86</v>
      </c>
      <c r="W3446" s="6">
        <v>0</v>
      </c>
      <c r="X3446" s="6">
        <v>2315329.86</v>
      </c>
      <c r="Y3446" s="6">
        <v>291832.67</v>
      </c>
      <c r="Z3446" s="7">
        <v>44558</v>
      </c>
      <c r="AA34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6" s="35" t="str">
        <f>IFERROR(
                    _xlfn.XLOOKUP(Tabela1[[#This Row],[ID]],'Base_Solicitações MP'!B:B,'Base_Solicitações MP'!R:R),
                    "Não enviada")</f>
        <v>Diligência</v>
      </c>
      <c r="AC3446" s="15" t="str">
        <f>_xlfn.CONCAT(Tabela1[[#This Row],[Município]],"/",Tabela1[[#This Row],[UF]])</f>
        <v>Tanhaçu/BA</v>
      </c>
    </row>
    <row r="3447" spans="1:29" x14ac:dyDescent="0.25">
      <c r="A3447" s="14" t="s">
        <v>6038</v>
      </c>
      <c r="B3447" s="2" t="s">
        <v>8039</v>
      </c>
      <c r="C3447" s="2" t="s">
        <v>25</v>
      </c>
      <c r="D3447" s="3" t="s">
        <v>6048</v>
      </c>
      <c r="E3447" s="1">
        <v>201801029</v>
      </c>
      <c r="F3447" s="1">
        <v>2018</v>
      </c>
      <c r="G3447" s="1">
        <v>1</v>
      </c>
      <c r="H3447" s="1" t="s">
        <v>6049</v>
      </c>
      <c r="I3447" s="1" t="s">
        <v>160</v>
      </c>
      <c r="J3447" s="1" t="s">
        <v>56</v>
      </c>
      <c r="K3447" s="1" t="str">
        <f>IF(Tabela1[[#This Row],[Situação da Obra]]="Inacabada - PC Técnica Concluída","Inacabada",Tabela1[[#This Row],[Situação da Obra]])</f>
        <v>Paralisada</v>
      </c>
      <c r="L3447" s="1" t="s">
        <v>204</v>
      </c>
      <c r="M3447" s="4">
        <v>44859</v>
      </c>
      <c r="N3447" s="5">
        <v>0.31850000000000001</v>
      </c>
      <c r="O3447" s="4">
        <v>45043</v>
      </c>
      <c r="P3447" s="1" t="s">
        <v>2031</v>
      </c>
      <c r="Q3447" s="1" t="s">
        <v>1992</v>
      </c>
      <c r="R3447" s="1" t="s">
        <v>32</v>
      </c>
      <c r="S3447" s="1" t="s">
        <v>739</v>
      </c>
      <c r="T3447" s="1" t="s">
        <v>34</v>
      </c>
      <c r="U3447" s="6">
        <v>1789272.5</v>
      </c>
      <c r="V3447" s="6">
        <v>1573822.44</v>
      </c>
      <c r="W3447" s="6">
        <v>0</v>
      </c>
      <c r="X3447" s="6">
        <v>1573822.44</v>
      </c>
      <c r="Y3447" s="6">
        <v>9285.26</v>
      </c>
      <c r="Z3447" s="7">
        <v>45127</v>
      </c>
      <c r="AA34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7" s="35" t="str">
        <f>IFERROR(
                    _xlfn.XLOOKUP(Tabela1[[#This Row],[ID]],'Base_Solicitações MP'!B:B,'Base_Solicitações MP'!R:R),
                    "Não enviada")</f>
        <v>Diligência</v>
      </c>
      <c r="AC3447" s="15" t="str">
        <f>_xlfn.CONCAT(Tabela1[[#This Row],[Município]],"/",Tabela1[[#This Row],[UF]])</f>
        <v>Tacaratu/PE</v>
      </c>
    </row>
    <row r="3448" spans="1:29" x14ac:dyDescent="0.25">
      <c r="A3448" s="14" t="s">
        <v>705</v>
      </c>
      <c r="B3448" s="2" t="s">
        <v>7999</v>
      </c>
      <c r="C3448" s="2" t="s">
        <v>14345</v>
      </c>
      <c r="D3448" s="3" t="s">
        <v>6050</v>
      </c>
      <c r="E3448" s="1" t="s">
        <v>6051</v>
      </c>
      <c r="F3448" s="1">
        <v>2012</v>
      </c>
      <c r="G3448" s="1">
        <v>1</v>
      </c>
      <c r="H3448" s="1" t="s">
        <v>6052</v>
      </c>
      <c r="I3448" s="1" t="s">
        <v>44</v>
      </c>
      <c r="J3448" s="1" t="s">
        <v>29</v>
      </c>
      <c r="K3448" s="1" t="str">
        <f>IF(Tabela1[[#This Row],[Situação da Obra]]="Inacabada - PC Técnica Concluída","Inacabada",Tabela1[[#This Row],[Situação da Obra]])</f>
        <v>Inacabada</v>
      </c>
      <c r="L3448" s="1" t="s">
        <v>30</v>
      </c>
      <c r="M3448" s="4">
        <v>44915</v>
      </c>
      <c r="N3448" s="5">
        <v>0.65010000000000001</v>
      </c>
      <c r="O3448" s="4">
        <v>44340</v>
      </c>
      <c r="P3448" s="1" t="s">
        <v>31</v>
      </c>
      <c r="Q3448" s="1" t="s">
        <v>710</v>
      </c>
      <c r="R3448" s="1" t="s">
        <v>32</v>
      </c>
      <c r="S3448" s="1" t="s">
        <v>33</v>
      </c>
      <c r="T3448" s="1" t="s">
        <v>34</v>
      </c>
      <c r="U3448" s="6">
        <v>761752.79</v>
      </c>
      <c r="V3448" s="6">
        <v>1452696.66</v>
      </c>
      <c r="W3448" s="6">
        <v>0</v>
      </c>
      <c r="X3448" s="6">
        <v>1452696.66</v>
      </c>
      <c r="Y3448" s="6">
        <v>0</v>
      </c>
      <c r="Z3448" s="7">
        <v>44678</v>
      </c>
      <c r="AA34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8" s="35" t="str">
        <f>IFERROR(
                    _xlfn.XLOOKUP(Tabela1[[#This Row],[ID]],'Base_Solicitações MP'!B:B,'Base_Solicitações MP'!R:R),
                    "Não enviada")</f>
        <v>Diligência</v>
      </c>
      <c r="AC3448" s="15" t="str">
        <f>_xlfn.CONCAT(Tabela1[[#This Row],[Município]],"/",Tabela1[[#This Row],[UF]])</f>
        <v>Senador La Rocque/MA</v>
      </c>
    </row>
    <row r="3449" spans="1:29" x14ac:dyDescent="0.25">
      <c r="A3449" s="14" t="s">
        <v>6038</v>
      </c>
      <c r="B3449" s="2" t="s">
        <v>11269</v>
      </c>
      <c r="C3449" s="2" t="s">
        <v>14346</v>
      </c>
      <c r="D3449" s="3" t="s">
        <v>6053</v>
      </c>
      <c r="E3449" s="1">
        <v>201801822</v>
      </c>
      <c r="F3449" s="1">
        <v>2018</v>
      </c>
      <c r="G3449" s="1">
        <v>1</v>
      </c>
      <c r="H3449" s="1" t="s">
        <v>3892</v>
      </c>
      <c r="I3449" s="1" t="s">
        <v>82</v>
      </c>
      <c r="J3449" s="1" t="s">
        <v>40</v>
      </c>
      <c r="K3449" s="1" t="str">
        <f>IF(Tabela1[[#This Row],[Situação da Obra]]="Inacabada - PC Técnica Concluída","Inacabada",Tabela1[[#This Row],[Situação da Obra]])</f>
        <v>Inacabada</v>
      </c>
      <c r="L3449" s="1" t="s">
        <v>30</v>
      </c>
      <c r="M3449" s="4">
        <v>45005</v>
      </c>
      <c r="N3449" s="5">
        <v>0.25030000000000002</v>
      </c>
      <c r="O3449" s="4">
        <v>44196</v>
      </c>
      <c r="P3449" s="1" t="s">
        <v>2031</v>
      </c>
      <c r="Q3449" s="1" t="s">
        <v>1992</v>
      </c>
      <c r="R3449" s="1" t="s">
        <v>32</v>
      </c>
      <c r="S3449" s="1" t="s">
        <v>57</v>
      </c>
      <c r="T3449" s="1" t="s">
        <v>34</v>
      </c>
      <c r="U3449" s="6">
        <v>2281094.75</v>
      </c>
      <c r="V3449" s="6">
        <v>2315329.86</v>
      </c>
      <c r="W3449" s="6">
        <v>0</v>
      </c>
      <c r="X3449" s="6">
        <v>2315329.86</v>
      </c>
      <c r="Y3449" s="6">
        <v>678.03</v>
      </c>
      <c r="Z3449" s="7">
        <v>44804</v>
      </c>
      <c r="AA34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9" s="35" t="str">
        <f>IFERROR(
                    _xlfn.XLOOKUP(Tabela1[[#This Row],[ID]],'Base_Solicitações MP'!B:B,'Base_Solicitações MP'!R:R),
                    "Não enviada")</f>
        <v>Diligência</v>
      </c>
      <c r="AC3449" s="15" t="str">
        <f>_xlfn.CONCAT(Tabela1[[#This Row],[Município]],"/",Tabela1[[#This Row],[UF]])</f>
        <v>Jussari/BA</v>
      </c>
    </row>
    <row r="3450" spans="1:29" x14ac:dyDescent="0.25">
      <c r="A3450" s="14" t="s">
        <v>6038</v>
      </c>
      <c r="B3450" s="2" t="s">
        <v>11270</v>
      </c>
      <c r="C3450" s="2" t="s">
        <v>14347</v>
      </c>
      <c r="D3450" s="2" t="s">
        <v>6054</v>
      </c>
      <c r="E3450" s="1">
        <v>201801545</v>
      </c>
      <c r="F3450" s="1">
        <v>2018</v>
      </c>
      <c r="G3450" s="1">
        <v>1</v>
      </c>
      <c r="H3450" s="1" t="s">
        <v>6055</v>
      </c>
      <c r="I3450" s="1" t="s">
        <v>82</v>
      </c>
      <c r="J3450" s="1" t="s">
        <v>56</v>
      </c>
      <c r="K3450" s="1" t="str">
        <f>IF(Tabela1[[#This Row],[Situação da Obra]]="Inacabada - PC Técnica Concluída","Inacabada",Tabela1[[#This Row],[Situação da Obra]])</f>
        <v>Paralisada</v>
      </c>
      <c r="L3450" s="41" t="s">
        <v>204</v>
      </c>
      <c r="M3450" s="4">
        <v>45006</v>
      </c>
      <c r="N3450" s="5">
        <v>0.71699999999999997</v>
      </c>
      <c r="O3450" s="4">
        <v>45033</v>
      </c>
      <c r="P3450" s="1" t="s">
        <v>2031</v>
      </c>
      <c r="Q3450" s="1" t="s">
        <v>1992</v>
      </c>
      <c r="R3450" s="1" t="s">
        <v>32</v>
      </c>
      <c r="S3450" s="1" t="s">
        <v>6056</v>
      </c>
      <c r="T3450" s="1" t="s">
        <v>201</v>
      </c>
      <c r="U3450" s="6">
        <v>1280241.1499999999</v>
      </c>
      <c r="V3450" s="6">
        <v>1796640.64</v>
      </c>
      <c r="W3450" s="6">
        <v>0</v>
      </c>
      <c r="X3450" s="6">
        <v>1796640.64</v>
      </c>
      <c r="Y3450" s="6">
        <v>1827.56</v>
      </c>
      <c r="Z3450" s="7">
        <v>45104</v>
      </c>
      <c r="AA34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0" s="35" t="str">
        <f>IFERROR(
                    _xlfn.XLOOKUP(Tabela1[[#This Row],[ID]],'Base_Solicitações MP'!B:B,'Base_Solicitações MP'!R:R),
                    "Não enviada")</f>
        <v>Diligência</v>
      </c>
      <c r="AC3450" s="15" t="str">
        <f>_xlfn.CONCAT(Tabela1[[#This Row],[Município]],"/",Tabela1[[#This Row],[UF]])</f>
        <v>Aramari/BA</v>
      </c>
    </row>
    <row r="3451" spans="1:29" x14ac:dyDescent="0.25">
      <c r="A3451" s="14" t="s">
        <v>6038</v>
      </c>
      <c r="B3451" s="2" t="s">
        <v>11271</v>
      </c>
      <c r="C3451" s="2" t="s">
        <v>14348</v>
      </c>
      <c r="D3451" s="3" t="s">
        <v>6057</v>
      </c>
      <c r="E3451" s="1">
        <v>201800951</v>
      </c>
      <c r="F3451" s="1">
        <v>2018</v>
      </c>
      <c r="G3451" s="1">
        <v>1</v>
      </c>
      <c r="H3451" s="1" t="s">
        <v>6058</v>
      </c>
      <c r="I3451" s="1" t="s">
        <v>82</v>
      </c>
      <c r="J3451" s="1" t="s">
        <v>40</v>
      </c>
      <c r="K3451" s="1" t="str">
        <f>IF(Tabela1[[#This Row],[Situação da Obra]]="Inacabada - PC Técnica Concluída","Inacabada",Tabela1[[#This Row],[Situação da Obra]])</f>
        <v>Inacabada</v>
      </c>
      <c r="L3451" s="1" t="s">
        <v>30</v>
      </c>
      <c r="M3451" s="4">
        <v>44455</v>
      </c>
      <c r="N3451" s="5">
        <v>0.48920000000000002</v>
      </c>
      <c r="O3451" s="4">
        <v>44438</v>
      </c>
      <c r="P3451" s="1" t="s">
        <v>2031</v>
      </c>
      <c r="Q3451" s="1" t="s">
        <v>1992</v>
      </c>
      <c r="R3451" s="1" t="s">
        <v>32</v>
      </c>
      <c r="S3451" s="1" t="s">
        <v>57</v>
      </c>
      <c r="T3451" s="1" t="s">
        <v>34</v>
      </c>
      <c r="U3451" s="6">
        <v>1339267.58</v>
      </c>
      <c r="V3451" s="6">
        <v>2315329.86</v>
      </c>
      <c r="W3451" s="6">
        <v>0</v>
      </c>
      <c r="X3451" s="6">
        <v>2315329.86</v>
      </c>
      <c r="Y3451" s="6">
        <v>164400.94</v>
      </c>
      <c r="Z3451" s="7">
        <v>44438</v>
      </c>
      <c r="AA34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1" s="35" t="str">
        <f>IFERROR(
                    _xlfn.XLOOKUP(Tabela1[[#This Row],[ID]],'Base_Solicitações MP'!B:B,'Base_Solicitações MP'!R:R),
                    "Não enviada")</f>
        <v>Em Cadastramento</v>
      </c>
      <c r="AC3451" s="15" t="str">
        <f>_xlfn.CONCAT(Tabela1[[#This Row],[Município]],"/",Tabela1[[#This Row],[UF]])</f>
        <v>Iaçu/BA</v>
      </c>
    </row>
    <row r="3452" spans="1:29" x14ac:dyDescent="0.25">
      <c r="A3452" s="14" t="s">
        <v>705</v>
      </c>
      <c r="B3452" s="2" t="s">
        <v>11272</v>
      </c>
      <c r="C3452" s="2" t="s">
        <v>14349</v>
      </c>
      <c r="D3452" s="2" t="s">
        <v>6059</v>
      </c>
      <c r="E3452" s="1" t="s">
        <v>6060</v>
      </c>
      <c r="F3452" s="1">
        <v>2014</v>
      </c>
      <c r="G3452" s="1">
        <v>1</v>
      </c>
      <c r="H3452" s="1" t="s">
        <v>2730</v>
      </c>
      <c r="I3452" s="1" t="s">
        <v>82</v>
      </c>
      <c r="J3452" s="1" t="s">
        <v>29</v>
      </c>
      <c r="K3452" s="1" t="str">
        <f>IF(Tabela1[[#This Row],[Situação da Obra]]="Inacabada - PC Técnica Concluída","Inacabada",Tabela1[[#This Row],[Situação da Obra]])</f>
        <v>Inacabada</v>
      </c>
      <c r="L3452" s="1" t="s">
        <v>30</v>
      </c>
      <c r="M3452" s="4">
        <v>44915</v>
      </c>
      <c r="N3452" s="5">
        <v>0.52990000000000004</v>
      </c>
      <c r="O3452" s="4">
        <v>43579</v>
      </c>
      <c r="P3452" s="1" t="s">
        <v>1935</v>
      </c>
      <c r="Q3452" s="1" t="s">
        <v>710</v>
      </c>
      <c r="R3452" s="1" t="s">
        <v>32</v>
      </c>
      <c r="S3452" s="1" t="s">
        <v>1936</v>
      </c>
      <c r="T3452" s="1" t="s">
        <v>712</v>
      </c>
      <c r="U3452" s="6">
        <v>84132.36</v>
      </c>
      <c r="V3452" s="6">
        <v>184584.18</v>
      </c>
      <c r="W3452" s="6">
        <v>0</v>
      </c>
      <c r="X3452" s="6">
        <v>184584.18</v>
      </c>
      <c r="Y3452" s="6">
        <v>13317.77</v>
      </c>
      <c r="Z3452" s="7">
        <v>43454</v>
      </c>
      <c r="AA34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2" s="35" t="str">
        <f>IFERROR(
                    _xlfn.XLOOKUP(Tabela1[[#This Row],[ID]],'Base_Solicitações MP'!B:B,'Base_Solicitações MP'!R:R),
                    "Não enviada")</f>
        <v>Não enviada</v>
      </c>
      <c r="AC3452" s="15" t="str">
        <f>_xlfn.CONCAT(Tabela1[[#This Row],[Município]],"/",Tabela1[[#This Row],[UF]])</f>
        <v>Itamaraju/BA</v>
      </c>
    </row>
    <row r="3453" spans="1:29" x14ac:dyDescent="0.25">
      <c r="A3453" s="14" t="s">
        <v>24</v>
      </c>
      <c r="B3453" s="2" t="s">
        <v>11273</v>
      </c>
      <c r="C3453" s="2" t="s">
        <v>25</v>
      </c>
      <c r="D3453" s="3" t="s">
        <v>6061</v>
      </c>
      <c r="E3453" s="1">
        <v>701805</v>
      </c>
      <c r="F3453" s="1">
        <v>2010</v>
      </c>
      <c r="G3453" s="1">
        <v>1</v>
      </c>
      <c r="H3453" s="1" t="s">
        <v>6062</v>
      </c>
      <c r="I3453" s="1" t="s">
        <v>55</v>
      </c>
      <c r="J3453" s="1" t="s">
        <v>40</v>
      </c>
      <c r="K3453" s="1" t="str">
        <f>IF(Tabela1[[#This Row],[Situação da Obra]]="Inacabada - PC Técnica Concluída","Inacabada",Tabela1[[#This Row],[Situação da Obra]])</f>
        <v>Inacabada</v>
      </c>
      <c r="L3453" s="1" t="s">
        <v>30</v>
      </c>
      <c r="M3453" s="4">
        <v>43524</v>
      </c>
      <c r="N3453" s="5">
        <v>0.55300000000000005</v>
      </c>
      <c r="O3453" s="4"/>
      <c r="P3453" s="1" t="s">
        <v>31</v>
      </c>
      <c r="Q3453" s="1" t="s">
        <v>24</v>
      </c>
      <c r="R3453" s="1" t="s">
        <v>32</v>
      </c>
      <c r="S3453" s="1" t="s">
        <v>33</v>
      </c>
      <c r="T3453" s="1" t="s">
        <v>34</v>
      </c>
      <c r="U3453" s="6" t="s">
        <v>41</v>
      </c>
      <c r="V3453" s="6">
        <v>1241592.75</v>
      </c>
      <c r="W3453" s="6">
        <v>12541.34</v>
      </c>
      <c r="X3453" s="6">
        <v>1254134.0900000001</v>
      </c>
      <c r="Y3453" s="6" t="s">
        <v>41</v>
      </c>
      <c r="Z3453" s="7">
        <v>43361</v>
      </c>
      <c r="AA34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3" s="35" t="str">
        <f>IFERROR(
                    _xlfn.XLOOKUP(Tabela1[[#This Row],[ID]],'Base_Solicitações MP'!B:B,'Base_Solicitações MP'!R:R),
                    "Não enviada")</f>
        <v>Diligência</v>
      </c>
      <c r="AC3453" s="15" t="str">
        <f>_xlfn.CONCAT(Tabela1[[#This Row],[Município]],"/",Tabela1[[#This Row],[UF]])</f>
        <v>Álvaro de Carvalho/SP</v>
      </c>
    </row>
    <row r="3454" spans="1:29" x14ac:dyDescent="0.25">
      <c r="A3454" s="14" t="s">
        <v>705</v>
      </c>
      <c r="B3454" s="2" t="s">
        <v>11274</v>
      </c>
      <c r="C3454" s="2" t="s">
        <v>14350</v>
      </c>
      <c r="D3454" s="3" t="s">
        <v>6063</v>
      </c>
      <c r="E3454" s="1" t="s">
        <v>6064</v>
      </c>
      <c r="F3454" s="1">
        <v>2014</v>
      </c>
      <c r="G3454" s="1">
        <v>1</v>
      </c>
      <c r="H3454" s="1" t="s">
        <v>2730</v>
      </c>
      <c r="I3454" s="1" t="s">
        <v>82</v>
      </c>
      <c r="J3454" s="1" t="s">
        <v>29</v>
      </c>
      <c r="K3454" s="1" t="str">
        <f>IF(Tabela1[[#This Row],[Situação da Obra]]="Inacabada - PC Técnica Concluída","Inacabada",Tabela1[[#This Row],[Situação da Obra]])</f>
        <v>Inacabada</v>
      </c>
      <c r="L3454" s="1" t="s">
        <v>30</v>
      </c>
      <c r="M3454" s="4">
        <v>44915</v>
      </c>
      <c r="N3454" s="5">
        <v>0.27300000000000002</v>
      </c>
      <c r="O3454" s="4">
        <v>44536</v>
      </c>
      <c r="P3454" s="1" t="s">
        <v>709</v>
      </c>
      <c r="Q3454" s="1" t="s">
        <v>710</v>
      </c>
      <c r="R3454" s="1" t="s">
        <v>32</v>
      </c>
      <c r="S3454" s="1" t="s">
        <v>716</v>
      </c>
      <c r="T3454" s="1" t="s">
        <v>712</v>
      </c>
      <c r="U3454" s="6">
        <v>440079.21</v>
      </c>
      <c r="V3454" s="6">
        <v>508798.44</v>
      </c>
      <c r="W3454" s="6">
        <v>0</v>
      </c>
      <c r="X3454" s="6">
        <v>508798.44</v>
      </c>
      <c r="Y3454" s="6">
        <v>10788.6</v>
      </c>
      <c r="Z3454" s="7">
        <v>44526</v>
      </c>
      <c r="AA34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4" s="35" t="str">
        <f>IFERROR(
                    _xlfn.XLOOKUP(Tabela1[[#This Row],[ID]],'Base_Solicitações MP'!B:B,'Base_Solicitações MP'!R:R),
                    "Não enviada")</f>
        <v>Diligência</v>
      </c>
      <c r="AC3454" s="15" t="str">
        <f>_xlfn.CONCAT(Tabela1[[#This Row],[Município]],"/",Tabela1[[#This Row],[UF]])</f>
        <v>Itamaraju/BA</v>
      </c>
    </row>
    <row r="3455" spans="1:29" x14ac:dyDescent="0.25">
      <c r="A3455" s="14" t="s">
        <v>6038</v>
      </c>
      <c r="B3455" s="2" t="s">
        <v>11275</v>
      </c>
      <c r="C3455" s="2" t="s">
        <v>14351</v>
      </c>
      <c r="D3455" s="3" t="s">
        <v>6065</v>
      </c>
      <c r="E3455" s="1">
        <v>201801922</v>
      </c>
      <c r="F3455" s="1">
        <v>2018</v>
      </c>
      <c r="G3455" s="1">
        <v>1</v>
      </c>
      <c r="H3455" s="1" t="s">
        <v>6066</v>
      </c>
      <c r="I3455" s="1" t="s">
        <v>160</v>
      </c>
      <c r="J3455" s="1" t="s">
        <v>40</v>
      </c>
      <c r="K3455" s="1" t="str">
        <f>IF(Tabela1[[#This Row],[Situação da Obra]]="Inacabada - PC Técnica Concluída","Inacabada",Tabela1[[#This Row],[Situação da Obra]])</f>
        <v>Inacabada</v>
      </c>
      <c r="L3455" s="1" t="s">
        <v>204</v>
      </c>
      <c r="M3455" s="4">
        <v>45005</v>
      </c>
      <c r="N3455" s="5">
        <v>0.38990000000000002</v>
      </c>
      <c r="O3455" s="4">
        <v>44026</v>
      </c>
      <c r="P3455" s="1" t="s">
        <v>2031</v>
      </c>
      <c r="Q3455" s="1" t="s">
        <v>1992</v>
      </c>
      <c r="R3455" s="1" t="s">
        <v>32</v>
      </c>
      <c r="S3455" s="1" t="s">
        <v>6067</v>
      </c>
      <c r="T3455" s="1" t="s">
        <v>712</v>
      </c>
      <c r="U3455" s="6">
        <v>610887.78</v>
      </c>
      <c r="V3455" s="6">
        <v>808740.42</v>
      </c>
      <c r="W3455" s="6">
        <v>0</v>
      </c>
      <c r="X3455" s="6">
        <v>808740.42</v>
      </c>
      <c r="Y3455" s="6">
        <v>7353.82</v>
      </c>
      <c r="Z3455" s="7">
        <v>44922</v>
      </c>
      <c r="AA34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5" s="35" t="str">
        <f>IFERROR(
                    _xlfn.XLOOKUP(Tabela1[[#This Row],[ID]],'Base_Solicitações MP'!B:B,'Base_Solicitações MP'!R:R),
                    "Não enviada")</f>
        <v>Em Cadastramento</v>
      </c>
      <c r="AC3455" s="15" t="str">
        <f>_xlfn.CONCAT(Tabela1[[#This Row],[Município]],"/",Tabela1[[#This Row],[UF]])</f>
        <v>Santa Cruz da Baixa Verde/PE</v>
      </c>
    </row>
    <row r="3456" spans="1:29" x14ac:dyDescent="0.25">
      <c r="A3456" s="14" t="s">
        <v>705</v>
      </c>
      <c r="B3456" s="2" t="s">
        <v>11276</v>
      </c>
      <c r="C3456" s="2" t="s">
        <v>14352</v>
      </c>
      <c r="D3456" s="3" t="s">
        <v>6068</v>
      </c>
      <c r="E3456" s="1" t="s">
        <v>6069</v>
      </c>
      <c r="F3456" s="1">
        <v>2014</v>
      </c>
      <c r="G3456" s="1">
        <v>1</v>
      </c>
      <c r="H3456" s="1" t="s">
        <v>2237</v>
      </c>
      <c r="I3456" s="1" t="s">
        <v>44</v>
      </c>
      <c r="J3456" s="1" t="s">
        <v>40</v>
      </c>
      <c r="K3456" s="1" t="str">
        <f>IF(Tabela1[[#This Row],[Situação da Obra]]="Inacabada - PC Técnica Concluída","Inacabada",Tabela1[[#This Row],[Situação da Obra]])</f>
        <v>Inacabada</v>
      </c>
      <c r="L3456" s="1" t="s">
        <v>30</v>
      </c>
      <c r="M3456" s="4">
        <v>45005</v>
      </c>
      <c r="N3456" s="5">
        <v>0.60340000000000005</v>
      </c>
      <c r="O3456" s="4"/>
      <c r="P3456" s="1" t="s">
        <v>709</v>
      </c>
      <c r="Q3456" s="1" t="s">
        <v>710</v>
      </c>
      <c r="R3456" s="1" t="s">
        <v>32</v>
      </c>
      <c r="S3456" s="1" t="s">
        <v>716</v>
      </c>
      <c r="T3456" s="1" t="s">
        <v>712</v>
      </c>
      <c r="U3456" s="6" t="s">
        <v>41</v>
      </c>
      <c r="V3456" s="6">
        <v>509916.89</v>
      </c>
      <c r="W3456" s="6">
        <v>0</v>
      </c>
      <c r="X3456" s="6">
        <v>509916.89</v>
      </c>
      <c r="Y3456" s="6" t="s">
        <v>41</v>
      </c>
      <c r="Z3456" s="7">
        <v>44982</v>
      </c>
      <c r="AA34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6" s="35" t="str">
        <f>IFERROR(
                    _xlfn.XLOOKUP(Tabela1[[#This Row],[ID]],'Base_Solicitações MP'!B:B,'Base_Solicitações MP'!R:R),
                    "Não enviada")</f>
        <v>Não enviada</v>
      </c>
      <c r="AC3456" s="15" t="str">
        <f>_xlfn.CONCAT(Tabela1[[#This Row],[Município]],"/",Tabela1[[#This Row],[UF]])</f>
        <v>Apicum-Açu/MA</v>
      </c>
    </row>
    <row r="3457" spans="1:29" x14ac:dyDescent="0.25">
      <c r="A3457" s="14" t="s">
        <v>705</v>
      </c>
      <c r="B3457" s="2" t="s">
        <v>11277</v>
      </c>
      <c r="C3457" s="2" t="s">
        <v>14353</v>
      </c>
      <c r="D3457" s="3" t="s">
        <v>5307</v>
      </c>
      <c r="E3457" s="1">
        <v>30027</v>
      </c>
      <c r="F3457" s="1">
        <v>2014</v>
      </c>
      <c r="G3457" s="1">
        <v>5</v>
      </c>
      <c r="H3457" s="1" t="s">
        <v>2237</v>
      </c>
      <c r="I3457" s="1" t="s">
        <v>44</v>
      </c>
      <c r="J3457" s="1" t="s">
        <v>40</v>
      </c>
      <c r="K3457" s="1" t="str">
        <f>IF(Tabela1[[#This Row],[Situação da Obra]]="Inacabada - PC Técnica Concluída","Inacabada",Tabela1[[#This Row],[Situação da Obra]])</f>
        <v>Inacabada</v>
      </c>
      <c r="L3457" s="1" t="s">
        <v>204</v>
      </c>
      <c r="M3457" s="4">
        <v>45005</v>
      </c>
      <c r="N3457" s="5">
        <v>0.30719999999999997</v>
      </c>
      <c r="O3457" s="4">
        <v>44972</v>
      </c>
      <c r="P3457" s="1" t="s">
        <v>199</v>
      </c>
      <c r="Q3457" s="1" t="s">
        <v>1992</v>
      </c>
      <c r="R3457" s="1" t="s">
        <v>32</v>
      </c>
      <c r="S3457" s="1" t="s">
        <v>205</v>
      </c>
      <c r="T3457" s="1" t="s">
        <v>201</v>
      </c>
      <c r="U3457" s="6">
        <v>762334.89</v>
      </c>
      <c r="V3457" s="6">
        <v>1021832.33</v>
      </c>
      <c r="W3457" s="6">
        <v>0</v>
      </c>
      <c r="X3457" s="6">
        <v>1021832.33</v>
      </c>
      <c r="Y3457" s="6">
        <v>20141.669999999998</v>
      </c>
      <c r="Z3457" s="7">
        <v>44982</v>
      </c>
      <c r="AA34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7" s="35" t="str">
        <f>IFERROR(
                    _xlfn.XLOOKUP(Tabela1[[#This Row],[ID]],'Base_Solicitações MP'!B:B,'Base_Solicitações MP'!R:R),
                    "Não enviada")</f>
        <v>Não enviada</v>
      </c>
      <c r="AC3457" s="15" t="str">
        <f>_xlfn.CONCAT(Tabela1[[#This Row],[Município]],"/",Tabela1[[#This Row],[UF]])</f>
        <v>Apicum-Açu/MA</v>
      </c>
    </row>
    <row r="3458" spans="1:29" x14ac:dyDescent="0.25">
      <c r="A3458" s="14" t="s">
        <v>705</v>
      </c>
      <c r="B3458" s="2" t="s">
        <v>11278</v>
      </c>
      <c r="C3458" s="2" t="s">
        <v>14354</v>
      </c>
      <c r="D3458" s="3" t="s">
        <v>5307</v>
      </c>
      <c r="E3458" s="1">
        <v>30027</v>
      </c>
      <c r="F3458" s="1">
        <v>2014</v>
      </c>
      <c r="G3458" s="1">
        <v>5</v>
      </c>
      <c r="H3458" s="1" t="s">
        <v>2237</v>
      </c>
      <c r="I3458" s="1" t="s">
        <v>44</v>
      </c>
      <c r="J3458" s="1" t="s">
        <v>40</v>
      </c>
      <c r="K3458" s="1" t="str">
        <f>IF(Tabela1[[#This Row],[Situação da Obra]]="Inacabada - PC Técnica Concluída","Inacabada",Tabela1[[#This Row],[Situação da Obra]])</f>
        <v>Inacabada</v>
      </c>
      <c r="L3458" s="1" t="s">
        <v>204</v>
      </c>
      <c r="M3458" s="4">
        <v>45005</v>
      </c>
      <c r="N3458" s="5">
        <v>0.55230000000000001</v>
      </c>
      <c r="O3458" s="4">
        <v>44972</v>
      </c>
      <c r="P3458" s="1" t="s">
        <v>199</v>
      </c>
      <c r="Q3458" s="1" t="s">
        <v>1992</v>
      </c>
      <c r="R3458" s="1" t="s">
        <v>32</v>
      </c>
      <c r="S3458" s="1" t="s">
        <v>200</v>
      </c>
      <c r="T3458" s="1" t="s">
        <v>201</v>
      </c>
      <c r="U3458" s="6">
        <v>743596.09</v>
      </c>
      <c r="V3458" s="6">
        <v>942189.42</v>
      </c>
      <c r="W3458" s="6">
        <v>0</v>
      </c>
      <c r="X3458" s="6">
        <v>942189.42</v>
      </c>
      <c r="Y3458" s="6">
        <v>20141.669999999998</v>
      </c>
      <c r="Z3458" s="7">
        <v>44982</v>
      </c>
      <c r="AA34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8" s="35" t="str">
        <f>IFERROR(
                    _xlfn.XLOOKUP(Tabela1[[#This Row],[ID]],'Base_Solicitações MP'!B:B,'Base_Solicitações MP'!R:R),
                    "Não enviada")</f>
        <v>Não enviada</v>
      </c>
      <c r="AC3458" s="15" t="str">
        <f>_xlfn.CONCAT(Tabela1[[#This Row],[Município]],"/",Tabela1[[#This Row],[UF]])</f>
        <v>Apicum-Açu/MA</v>
      </c>
    </row>
    <row r="3459" spans="1:29" x14ac:dyDescent="0.25">
      <c r="A3459" s="14" t="s">
        <v>705</v>
      </c>
      <c r="B3459" s="2" t="s">
        <v>11279</v>
      </c>
      <c r="C3459" s="2" t="s">
        <v>14355</v>
      </c>
      <c r="D3459" s="3" t="s">
        <v>5307</v>
      </c>
      <c r="E3459" s="1">
        <v>30027</v>
      </c>
      <c r="F3459" s="1">
        <v>2014</v>
      </c>
      <c r="G3459" s="1">
        <v>5</v>
      </c>
      <c r="H3459" s="1" t="s">
        <v>2237</v>
      </c>
      <c r="I3459" s="1" t="s">
        <v>44</v>
      </c>
      <c r="J3459" s="1" t="s">
        <v>40</v>
      </c>
      <c r="K3459" s="1" t="str">
        <f>IF(Tabela1[[#This Row],[Situação da Obra]]="Inacabada - PC Técnica Concluída","Inacabada",Tabela1[[#This Row],[Situação da Obra]])</f>
        <v>Inacabada</v>
      </c>
      <c r="L3459" s="1" t="s">
        <v>204</v>
      </c>
      <c r="M3459" s="4">
        <v>45005</v>
      </c>
      <c r="N3459" s="5">
        <v>0.33360000000000001</v>
      </c>
      <c r="O3459" s="4">
        <v>44972</v>
      </c>
      <c r="P3459" s="1" t="s">
        <v>199</v>
      </c>
      <c r="Q3459" s="1" t="s">
        <v>1992</v>
      </c>
      <c r="R3459" s="1" t="s">
        <v>32</v>
      </c>
      <c r="S3459" s="1" t="s">
        <v>200</v>
      </c>
      <c r="T3459" s="1" t="s">
        <v>201</v>
      </c>
      <c r="U3459" s="6">
        <v>872068.24</v>
      </c>
      <c r="V3459" s="6">
        <v>942189.42</v>
      </c>
      <c r="W3459" s="6">
        <v>0</v>
      </c>
      <c r="X3459" s="6">
        <v>942189.42</v>
      </c>
      <c r="Y3459" s="6">
        <v>20141.669999999998</v>
      </c>
      <c r="Z3459" s="7">
        <v>44982</v>
      </c>
      <c r="AA34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9" s="35" t="str">
        <f>IFERROR(
                    _xlfn.XLOOKUP(Tabela1[[#This Row],[ID]],'Base_Solicitações MP'!B:B,'Base_Solicitações MP'!R:R),
                    "Não enviada")</f>
        <v>Não enviada</v>
      </c>
      <c r="AC3459" s="15" t="str">
        <f>_xlfn.CONCAT(Tabela1[[#This Row],[Município]],"/",Tabela1[[#This Row],[UF]])</f>
        <v>Apicum-Açu/MA</v>
      </c>
    </row>
    <row r="3460" spans="1:29" x14ac:dyDescent="0.25">
      <c r="A3460" s="14" t="s">
        <v>705</v>
      </c>
      <c r="B3460" s="2" t="s">
        <v>11280</v>
      </c>
      <c r="C3460" s="2" t="s">
        <v>14356</v>
      </c>
      <c r="D3460" s="3" t="s">
        <v>6070</v>
      </c>
      <c r="E3460" s="1" t="s">
        <v>6071</v>
      </c>
      <c r="F3460" s="1">
        <v>2013</v>
      </c>
      <c r="G3460" s="1">
        <v>1</v>
      </c>
      <c r="H3460" s="1" t="s">
        <v>2491</v>
      </c>
      <c r="I3460" s="1" t="s">
        <v>82</v>
      </c>
      <c r="J3460" s="1" t="s">
        <v>40</v>
      </c>
      <c r="K3460" s="1" t="str">
        <f>IF(Tabela1[[#This Row],[Situação da Obra]]="Inacabada - PC Técnica Concluída","Inacabada",Tabela1[[#This Row],[Situação da Obra]])</f>
        <v>Inacabada</v>
      </c>
      <c r="L3460" s="1" t="s">
        <v>30</v>
      </c>
      <c r="M3460" s="4">
        <v>45005</v>
      </c>
      <c r="N3460" s="5">
        <v>0.45710000000000001</v>
      </c>
      <c r="O3460" s="4">
        <v>44971</v>
      </c>
      <c r="P3460" s="1" t="s">
        <v>31</v>
      </c>
      <c r="Q3460" s="1" t="s">
        <v>710</v>
      </c>
      <c r="R3460" s="1" t="s">
        <v>32</v>
      </c>
      <c r="S3460" s="1" t="s">
        <v>57</v>
      </c>
      <c r="T3460" s="1" t="s">
        <v>34</v>
      </c>
      <c r="U3460" s="6">
        <v>1497407</v>
      </c>
      <c r="V3460" s="6">
        <v>1951071.95</v>
      </c>
      <c r="W3460" s="6">
        <v>0</v>
      </c>
      <c r="X3460" s="6">
        <v>1951071.95</v>
      </c>
      <c r="Y3460" s="6">
        <v>179827.6</v>
      </c>
      <c r="Z3460" s="7">
        <v>44802</v>
      </c>
      <c r="AA34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0" s="35" t="str">
        <f>IFERROR(
                    _xlfn.XLOOKUP(Tabela1[[#This Row],[ID]],'Base_Solicitações MP'!B:B,'Base_Solicitações MP'!R:R),
                    "Não enviada")</f>
        <v>Em Cadastramento</v>
      </c>
      <c r="AC3460" s="15" t="str">
        <f>_xlfn.CONCAT(Tabela1[[#This Row],[Município]],"/",Tabela1[[#This Row],[UF]])</f>
        <v>Manoel Vitorino/BA</v>
      </c>
    </row>
    <row r="3461" spans="1:29" x14ac:dyDescent="0.25">
      <c r="A3461" s="14" t="s">
        <v>6038</v>
      </c>
      <c r="B3461" s="2" t="s">
        <v>11281</v>
      </c>
      <c r="C3461" s="2" t="s">
        <v>14357</v>
      </c>
      <c r="D3461" s="3" t="s">
        <v>6072</v>
      </c>
      <c r="E3461" s="1">
        <v>201801959</v>
      </c>
      <c r="F3461" s="1">
        <v>2018</v>
      </c>
      <c r="G3461" s="1">
        <v>1</v>
      </c>
      <c r="H3461" s="1" t="s">
        <v>6073</v>
      </c>
      <c r="I3461" s="1" t="s">
        <v>82</v>
      </c>
      <c r="J3461" s="1" t="s">
        <v>40</v>
      </c>
      <c r="K3461" s="1" t="str">
        <f>IF(Tabela1[[#This Row],[Situação da Obra]]="Inacabada - PC Técnica Concluída","Inacabada",Tabela1[[#This Row],[Situação da Obra]])</f>
        <v>Inacabada</v>
      </c>
      <c r="L3461" s="41" t="s">
        <v>30</v>
      </c>
      <c r="M3461" s="4">
        <v>45005</v>
      </c>
      <c r="N3461" s="5">
        <v>0.18690000000000001</v>
      </c>
      <c r="O3461" s="4"/>
      <c r="P3461" s="1" t="s">
        <v>2031</v>
      </c>
      <c r="Q3461" s="1" t="s">
        <v>1992</v>
      </c>
      <c r="R3461" s="1" t="s">
        <v>32</v>
      </c>
      <c r="S3461" s="1" t="s">
        <v>57</v>
      </c>
      <c r="T3461" s="1" t="s">
        <v>34</v>
      </c>
      <c r="U3461" s="6" t="s">
        <v>41</v>
      </c>
      <c r="V3461" s="6">
        <v>2315329.86</v>
      </c>
      <c r="W3461" s="6">
        <v>0</v>
      </c>
      <c r="X3461" s="6">
        <v>2315329.86</v>
      </c>
      <c r="Y3461" s="6" t="s">
        <v>41</v>
      </c>
      <c r="Z3461" s="7">
        <v>44865</v>
      </c>
      <c r="AA34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1" s="35" t="str">
        <f>IFERROR(
                    _xlfn.XLOOKUP(Tabela1[[#This Row],[ID]],'Base_Solicitações MP'!B:B,'Base_Solicitações MP'!R:R),
                    "Não enviada")</f>
        <v>Diligência</v>
      </c>
      <c r="AC3461" s="15" t="str">
        <f>_xlfn.CONCAT(Tabela1[[#This Row],[Município]],"/",Tabela1[[#This Row],[UF]])</f>
        <v>Paulo Afonso/BA</v>
      </c>
    </row>
    <row r="3462" spans="1:29" x14ac:dyDescent="0.25">
      <c r="A3462" s="14" t="s">
        <v>705</v>
      </c>
      <c r="B3462" s="2" t="s">
        <v>11282</v>
      </c>
      <c r="C3462" s="2" t="s">
        <v>14358</v>
      </c>
      <c r="D3462" s="3" t="s">
        <v>6074</v>
      </c>
      <c r="E3462" s="1" t="s">
        <v>6075</v>
      </c>
      <c r="F3462" s="1">
        <v>2013</v>
      </c>
      <c r="G3462" s="1">
        <v>1</v>
      </c>
      <c r="H3462" s="1" t="s">
        <v>6076</v>
      </c>
      <c r="I3462" s="1" t="s">
        <v>184</v>
      </c>
      <c r="J3462" s="1" t="s">
        <v>40</v>
      </c>
      <c r="K3462" s="1" t="str">
        <f>IF(Tabela1[[#This Row],[Situação da Obra]]="Inacabada - PC Técnica Concluída","Inacabada",Tabela1[[#This Row],[Situação da Obra]])</f>
        <v>Inacabada</v>
      </c>
      <c r="L3462" s="1" t="s">
        <v>30</v>
      </c>
      <c r="M3462" s="4">
        <v>45005</v>
      </c>
      <c r="N3462" s="5">
        <v>0.5968</v>
      </c>
      <c r="O3462" s="4">
        <v>44302</v>
      </c>
      <c r="P3462" s="1" t="s">
        <v>31</v>
      </c>
      <c r="Q3462" s="1" t="s">
        <v>710</v>
      </c>
      <c r="R3462" s="1" t="s">
        <v>32</v>
      </c>
      <c r="S3462" s="1" t="s">
        <v>6020</v>
      </c>
      <c r="T3462" s="1" t="s">
        <v>34</v>
      </c>
      <c r="U3462" s="6">
        <v>1149404.26</v>
      </c>
      <c r="V3462" s="6">
        <v>1808843.22</v>
      </c>
      <c r="W3462" s="6">
        <v>0</v>
      </c>
      <c r="X3462" s="6">
        <v>1808843.22</v>
      </c>
      <c r="Y3462" s="6">
        <v>4461.24</v>
      </c>
      <c r="Z3462" s="7">
        <v>44804</v>
      </c>
      <c r="AA34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2" s="35" t="str">
        <f>IFERROR(
                    _xlfn.XLOOKUP(Tabela1[[#This Row],[ID]],'Base_Solicitações MP'!B:B,'Base_Solicitações MP'!R:R),
                    "Não enviada")</f>
        <v>Em Cadastramento</v>
      </c>
      <c r="AC3462" s="15" t="str">
        <f>_xlfn.CONCAT(Tabela1[[#This Row],[Município]],"/",Tabela1[[#This Row],[UF]])</f>
        <v>Bonito/PA</v>
      </c>
    </row>
    <row r="3463" spans="1:29" x14ac:dyDescent="0.25">
      <c r="A3463" s="14" t="s">
        <v>705</v>
      </c>
      <c r="B3463" s="2" t="s">
        <v>11283</v>
      </c>
      <c r="C3463" s="2" t="s">
        <v>14359</v>
      </c>
      <c r="D3463" s="3" t="s">
        <v>6077</v>
      </c>
      <c r="E3463" s="1" t="s">
        <v>6078</v>
      </c>
      <c r="F3463" s="1">
        <v>2013</v>
      </c>
      <c r="G3463" s="1">
        <v>1</v>
      </c>
      <c r="H3463" s="1" t="s">
        <v>6079</v>
      </c>
      <c r="I3463" s="1" t="s">
        <v>60</v>
      </c>
      <c r="J3463" s="1" t="s">
        <v>56</v>
      </c>
      <c r="K3463" s="1" t="str">
        <f>IF(Tabela1[[#This Row],[Situação da Obra]]="Inacabada - PC Técnica Concluída","Inacabada",Tabela1[[#This Row],[Situação da Obra]])</f>
        <v>Paralisada</v>
      </c>
      <c r="L3463" s="1" t="s">
        <v>30</v>
      </c>
      <c r="M3463" s="4">
        <v>45033</v>
      </c>
      <c r="N3463" s="5">
        <v>0.4642</v>
      </c>
      <c r="O3463" s="4">
        <v>45033</v>
      </c>
      <c r="P3463" s="1" t="s">
        <v>31</v>
      </c>
      <c r="Q3463" s="1" t="s">
        <v>710</v>
      </c>
      <c r="R3463" s="1" t="s">
        <v>32</v>
      </c>
      <c r="S3463" s="1" t="s">
        <v>57</v>
      </c>
      <c r="T3463" s="1" t="s">
        <v>34</v>
      </c>
      <c r="U3463" s="6">
        <v>2412249.75</v>
      </c>
      <c r="V3463" s="6">
        <v>1819026.65</v>
      </c>
      <c r="W3463" s="6">
        <v>0</v>
      </c>
      <c r="X3463" s="6">
        <v>1819026.65</v>
      </c>
      <c r="Y3463" s="6">
        <v>60920.09</v>
      </c>
      <c r="Z3463" s="7">
        <v>45189</v>
      </c>
      <c r="AA34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3" s="35" t="str">
        <f>IFERROR(
                    _xlfn.XLOOKUP(Tabela1[[#This Row],[ID]],'Base_Solicitações MP'!B:B,'Base_Solicitações MP'!R:R),
                    "Não enviada")</f>
        <v>Diligência</v>
      </c>
      <c r="AC3463" s="15" t="str">
        <f>_xlfn.CONCAT(Tabela1[[#This Row],[Município]],"/",Tabela1[[#This Row],[UF]])</f>
        <v>Ponto dos Volantes/MG</v>
      </c>
    </row>
    <row r="3464" spans="1:29" x14ac:dyDescent="0.25">
      <c r="A3464" s="14" t="s">
        <v>705</v>
      </c>
      <c r="B3464" s="2" t="s">
        <v>11284</v>
      </c>
      <c r="C3464" s="2" t="s">
        <v>14360</v>
      </c>
      <c r="D3464" s="3" t="s">
        <v>2911</v>
      </c>
      <c r="E3464" s="1">
        <v>17579</v>
      </c>
      <c r="F3464" s="1">
        <v>2014</v>
      </c>
      <c r="G3464" s="1">
        <v>3</v>
      </c>
      <c r="H3464" s="1" t="s">
        <v>2912</v>
      </c>
      <c r="I3464" s="1" t="s">
        <v>37</v>
      </c>
      <c r="J3464" s="1" t="s">
        <v>29</v>
      </c>
      <c r="K3464" s="1" t="str">
        <f>IF(Tabela1[[#This Row],[Situação da Obra]]="Inacabada - PC Técnica Concluída","Inacabada",Tabela1[[#This Row],[Situação da Obra]])</f>
        <v>Inacabada</v>
      </c>
      <c r="L3464" s="1" t="s">
        <v>204</v>
      </c>
      <c r="M3464" s="4">
        <v>45019</v>
      </c>
      <c r="N3464" s="5">
        <v>0.3</v>
      </c>
      <c r="O3464" s="4"/>
      <c r="P3464" s="1" t="s">
        <v>199</v>
      </c>
      <c r="Q3464" s="1" t="s">
        <v>1992</v>
      </c>
      <c r="R3464" s="1" t="s">
        <v>32</v>
      </c>
      <c r="S3464" s="1" t="s">
        <v>200</v>
      </c>
      <c r="T3464" s="1" t="s">
        <v>201</v>
      </c>
      <c r="U3464" s="6" t="s">
        <v>41</v>
      </c>
      <c r="V3464" s="6">
        <v>942083.83</v>
      </c>
      <c r="W3464" s="6">
        <v>0</v>
      </c>
      <c r="X3464" s="6">
        <v>942083.83</v>
      </c>
      <c r="Y3464" s="6" t="s">
        <v>41</v>
      </c>
      <c r="Z3464" s="7">
        <v>44713</v>
      </c>
      <c r="AA34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4" s="35" t="str">
        <f>IFERROR(
                    _xlfn.XLOOKUP(Tabela1[[#This Row],[ID]],'Base_Solicitações MP'!B:B,'Base_Solicitações MP'!R:R),
                    "Não enviada")</f>
        <v>Diligência</v>
      </c>
      <c r="AC3464" s="15" t="str">
        <f>_xlfn.CONCAT(Tabela1[[#This Row],[Município]],"/",Tabela1[[#This Row],[UF]])</f>
        <v>Aroazes/PI</v>
      </c>
    </row>
    <row r="3465" spans="1:29" x14ac:dyDescent="0.25">
      <c r="A3465" s="14" t="s">
        <v>705</v>
      </c>
      <c r="B3465" s="2" t="s">
        <v>11285</v>
      </c>
      <c r="C3465" s="2" t="s">
        <v>14361</v>
      </c>
      <c r="D3465" s="3" t="s">
        <v>6080</v>
      </c>
      <c r="E3465" s="1" t="s">
        <v>6081</v>
      </c>
      <c r="F3465" s="1">
        <v>2012</v>
      </c>
      <c r="G3465" s="1">
        <v>1</v>
      </c>
      <c r="H3465" s="1" t="s">
        <v>1278</v>
      </c>
      <c r="I3465" s="1" t="s">
        <v>44</v>
      </c>
      <c r="J3465" s="1" t="s">
        <v>29</v>
      </c>
      <c r="K3465" s="1" t="str">
        <f>IF(Tabela1[[#This Row],[Situação da Obra]]="Inacabada - PC Técnica Concluída","Inacabada",Tabela1[[#This Row],[Situação da Obra]])</f>
        <v>Inacabada</v>
      </c>
      <c r="L3465" s="1" t="s">
        <v>30</v>
      </c>
      <c r="M3465" s="4">
        <v>44915</v>
      </c>
      <c r="N3465" s="5">
        <v>0.35020000000000001</v>
      </c>
      <c r="O3465" s="4"/>
      <c r="P3465" s="1" t="s">
        <v>31</v>
      </c>
      <c r="Q3465" s="1" t="s">
        <v>710</v>
      </c>
      <c r="R3465" s="1" t="s">
        <v>32</v>
      </c>
      <c r="S3465" s="1" t="s">
        <v>33</v>
      </c>
      <c r="T3465" s="1" t="s">
        <v>34</v>
      </c>
      <c r="U3465" s="6" t="s">
        <v>41</v>
      </c>
      <c r="V3465" s="6">
        <v>1408628.72</v>
      </c>
      <c r="W3465" s="6">
        <v>0</v>
      </c>
      <c r="X3465" s="6">
        <v>1408628.72</v>
      </c>
      <c r="Y3465" s="6" t="s">
        <v>41</v>
      </c>
      <c r="Z3465" s="7">
        <v>43383</v>
      </c>
      <c r="AA34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5" s="35" t="str">
        <f>IFERROR(
                    _xlfn.XLOOKUP(Tabela1[[#This Row],[ID]],'Base_Solicitações MP'!B:B,'Base_Solicitações MP'!R:R),
                    "Não enviada")</f>
        <v>Diligência</v>
      </c>
      <c r="AC3465" s="15" t="str">
        <f>_xlfn.CONCAT(Tabela1[[#This Row],[Município]],"/",Tabela1[[#This Row],[UF]])</f>
        <v>Carolina/MA</v>
      </c>
    </row>
    <row r="3466" spans="1:29" x14ac:dyDescent="0.25">
      <c r="A3466" s="14" t="s">
        <v>705</v>
      </c>
      <c r="B3466" s="2" t="s">
        <v>11286</v>
      </c>
      <c r="C3466" s="2" t="s">
        <v>14362</v>
      </c>
      <c r="D3466" s="3" t="s">
        <v>6082</v>
      </c>
      <c r="E3466" s="1" t="s">
        <v>6083</v>
      </c>
      <c r="F3466" s="1">
        <v>2014</v>
      </c>
      <c r="G3466" s="1">
        <v>2</v>
      </c>
      <c r="H3466" s="1" t="s">
        <v>6084</v>
      </c>
      <c r="I3466" s="1" t="s">
        <v>60</v>
      </c>
      <c r="J3466" s="1" t="s">
        <v>56</v>
      </c>
      <c r="K3466" s="1" t="str">
        <f>IF(Tabela1[[#This Row],[Situação da Obra]]="Inacabada - PC Técnica Concluída","Inacabada",Tabela1[[#This Row],[Situação da Obra]])</f>
        <v>Paralisada</v>
      </c>
      <c r="L3466" s="1" t="s">
        <v>30</v>
      </c>
      <c r="M3466" s="4">
        <v>44441</v>
      </c>
      <c r="N3466" s="5">
        <v>0.63060000000000005</v>
      </c>
      <c r="O3466" s="4">
        <v>45055</v>
      </c>
      <c r="P3466" s="1" t="s">
        <v>31</v>
      </c>
      <c r="Q3466" s="1" t="s">
        <v>710</v>
      </c>
      <c r="R3466" s="1" t="s">
        <v>32</v>
      </c>
      <c r="S3466" s="1" t="s">
        <v>739</v>
      </c>
      <c r="T3466" s="1" t="s">
        <v>34</v>
      </c>
      <c r="U3466" s="6">
        <v>1265348.56</v>
      </c>
      <c r="V3466" s="6">
        <v>1201737.6100000001</v>
      </c>
      <c r="W3466" s="6">
        <v>0</v>
      </c>
      <c r="X3466" s="6">
        <v>1201737.6100000001</v>
      </c>
      <c r="Y3466" s="6">
        <v>332044.38</v>
      </c>
      <c r="Z3466" s="7">
        <v>45126</v>
      </c>
      <c r="AA34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6" s="35" t="str">
        <f>IFERROR(
                    _xlfn.XLOOKUP(Tabela1[[#This Row],[ID]],'Base_Solicitações MP'!B:B,'Base_Solicitações MP'!R:R),
                    "Não enviada")</f>
        <v>Não enviada</v>
      </c>
      <c r="AC3466" s="15" t="str">
        <f>_xlfn.CONCAT(Tabela1[[#This Row],[Município]],"/",Tabela1[[#This Row],[UF]])</f>
        <v>Manhuaçu/MG</v>
      </c>
    </row>
    <row r="3467" spans="1:29" x14ac:dyDescent="0.25">
      <c r="A3467" s="14" t="s">
        <v>705</v>
      </c>
      <c r="B3467" s="2" t="s">
        <v>11287</v>
      </c>
      <c r="C3467" s="2" t="s">
        <v>14363</v>
      </c>
      <c r="D3467" s="3" t="s">
        <v>6085</v>
      </c>
      <c r="E3467" s="1" t="s">
        <v>6086</v>
      </c>
      <c r="F3467" s="1">
        <v>2013</v>
      </c>
      <c r="G3467" s="1">
        <v>1</v>
      </c>
      <c r="H3467" s="1" t="s">
        <v>6087</v>
      </c>
      <c r="I3467" s="1" t="s">
        <v>60</v>
      </c>
      <c r="J3467" s="1" t="s">
        <v>40</v>
      </c>
      <c r="K3467" s="1" t="str">
        <f>IF(Tabela1[[#This Row],[Situação da Obra]]="Inacabada - PC Técnica Concluída","Inacabada",Tabela1[[#This Row],[Situação da Obra]])</f>
        <v>Inacabada</v>
      </c>
      <c r="L3467" s="1" t="s">
        <v>30</v>
      </c>
      <c r="M3467" s="4">
        <v>44953</v>
      </c>
      <c r="N3467" s="5">
        <v>1</v>
      </c>
      <c r="O3467" s="4">
        <v>43991</v>
      </c>
      <c r="P3467" s="1" t="s">
        <v>709</v>
      </c>
      <c r="Q3467" s="1" t="s">
        <v>710</v>
      </c>
      <c r="R3467" s="1" t="s">
        <v>32</v>
      </c>
      <c r="S3467" s="1" t="s">
        <v>716</v>
      </c>
      <c r="T3467" s="1" t="s">
        <v>712</v>
      </c>
      <c r="U3467" s="6">
        <v>178230.1</v>
      </c>
      <c r="V3467" s="6">
        <v>424042.1</v>
      </c>
      <c r="W3467" s="6">
        <v>0</v>
      </c>
      <c r="X3467" s="6">
        <v>424042.1</v>
      </c>
      <c r="Y3467" s="6">
        <v>7126.76</v>
      </c>
      <c r="Z3467" s="7">
        <v>44919</v>
      </c>
      <c r="AA34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7" s="35" t="str">
        <f>IFERROR(
                    _xlfn.XLOOKUP(Tabela1[[#This Row],[ID]],'Base_Solicitações MP'!B:B,'Base_Solicitações MP'!R:R),
                    "Não enviada")</f>
        <v>Aguardando Análise FNDE</v>
      </c>
      <c r="AC3467" s="15" t="str">
        <f>_xlfn.CONCAT(Tabela1[[#This Row],[Município]],"/",Tabela1[[#This Row],[UF]])</f>
        <v>Guapé/MG</v>
      </c>
    </row>
    <row r="3468" spans="1:29" x14ac:dyDescent="0.25">
      <c r="A3468" s="14" t="s">
        <v>705</v>
      </c>
      <c r="B3468" s="2" t="s">
        <v>11288</v>
      </c>
      <c r="C3468" s="2" t="s">
        <v>14364</v>
      </c>
      <c r="D3468" s="3" t="s">
        <v>6088</v>
      </c>
      <c r="E3468" s="1" t="s">
        <v>6089</v>
      </c>
      <c r="F3468" s="1">
        <v>2014</v>
      </c>
      <c r="G3468" s="1">
        <v>2</v>
      </c>
      <c r="H3468" s="1" t="s">
        <v>6090</v>
      </c>
      <c r="I3468" s="1" t="s">
        <v>60</v>
      </c>
      <c r="J3468" s="1" t="s">
        <v>56</v>
      </c>
      <c r="K3468" s="1" t="str">
        <f>IF(Tabela1[[#This Row],[Situação da Obra]]="Inacabada - PC Técnica Concluída","Inacabada",Tabela1[[#This Row],[Situação da Obra]])</f>
        <v>Paralisada</v>
      </c>
      <c r="L3468" s="1" t="s">
        <v>30</v>
      </c>
      <c r="M3468" s="4">
        <v>45041</v>
      </c>
      <c r="N3468" s="5">
        <v>0.34150000000000003</v>
      </c>
      <c r="O3468" s="4">
        <v>45040</v>
      </c>
      <c r="P3468" s="1" t="s">
        <v>31</v>
      </c>
      <c r="Q3468" s="1" t="s">
        <v>710</v>
      </c>
      <c r="R3468" s="1" t="s">
        <v>32</v>
      </c>
      <c r="S3468" s="1" t="s">
        <v>57</v>
      </c>
      <c r="T3468" s="1" t="s">
        <v>34</v>
      </c>
      <c r="U3468" s="6">
        <v>2589605.85</v>
      </c>
      <c r="V3468" s="6">
        <v>1819026.65</v>
      </c>
      <c r="W3468" s="6">
        <v>0</v>
      </c>
      <c r="X3468" s="6">
        <v>1819026.65</v>
      </c>
      <c r="Y3468" s="6">
        <v>264050.05</v>
      </c>
      <c r="Z3468" s="7">
        <v>45097</v>
      </c>
      <c r="AA34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8" s="35" t="str">
        <f>IFERROR(
                    _xlfn.XLOOKUP(Tabela1[[#This Row],[ID]],'Base_Solicitações MP'!B:B,'Base_Solicitações MP'!R:R),
                    "Não enviada")</f>
        <v>Em Cadastramento</v>
      </c>
      <c r="AC3468" s="15" t="str">
        <f>_xlfn.CONCAT(Tabela1[[#This Row],[Município]],"/",Tabela1[[#This Row],[UF]])</f>
        <v>Sete Lagoas/MG</v>
      </c>
    </row>
    <row r="3469" spans="1:29" x14ac:dyDescent="0.25">
      <c r="A3469" s="14" t="s">
        <v>705</v>
      </c>
      <c r="B3469" s="2" t="s">
        <v>11289</v>
      </c>
      <c r="C3469" s="2" t="s">
        <v>14365</v>
      </c>
      <c r="D3469" s="3" t="s">
        <v>6088</v>
      </c>
      <c r="E3469" s="1" t="s">
        <v>6089</v>
      </c>
      <c r="F3469" s="1">
        <v>2014</v>
      </c>
      <c r="G3469" s="1">
        <v>2</v>
      </c>
      <c r="H3469" s="1" t="s">
        <v>6090</v>
      </c>
      <c r="I3469" s="1" t="s">
        <v>60</v>
      </c>
      <c r="J3469" s="1" t="s">
        <v>56</v>
      </c>
      <c r="K3469" s="1" t="str">
        <f>IF(Tabela1[[#This Row],[Situação da Obra]]="Inacabada - PC Técnica Concluída","Inacabada",Tabela1[[#This Row],[Situação da Obra]])</f>
        <v>Paralisada</v>
      </c>
      <c r="L3469" s="1" t="s">
        <v>30</v>
      </c>
      <c r="M3469" s="4">
        <v>45041</v>
      </c>
      <c r="N3469" s="5">
        <v>0.38919999999999999</v>
      </c>
      <c r="O3469" s="4">
        <v>45040</v>
      </c>
      <c r="P3469" s="1" t="s">
        <v>31</v>
      </c>
      <c r="Q3469" s="1" t="s">
        <v>710</v>
      </c>
      <c r="R3469" s="1" t="s">
        <v>32</v>
      </c>
      <c r="S3469" s="1" t="s">
        <v>57</v>
      </c>
      <c r="T3469" s="1" t="s">
        <v>34</v>
      </c>
      <c r="U3469" s="6">
        <v>2472552.17</v>
      </c>
      <c r="V3469" s="6">
        <v>1819026.65</v>
      </c>
      <c r="W3469" s="6">
        <v>0</v>
      </c>
      <c r="X3469" s="6">
        <v>1819026.65</v>
      </c>
      <c r="Y3469" s="6">
        <v>264050.05</v>
      </c>
      <c r="Z3469" s="7">
        <v>45097</v>
      </c>
      <c r="AA34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9" s="35" t="str">
        <f>IFERROR(
                    _xlfn.XLOOKUP(Tabela1[[#This Row],[ID]],'Base_Solicitações MP'!B:B,'Base_Solicitações MP'!R:R),
                    "Não enviada")</f>
        <v>Em Cadastramento</v>
      </c>
      <c r="AC3469" s="15" t="str">
        <f>_xlfn.CONCAT(Tabela1[[#This Row],[Município]],"/",Tabela1[[#This Row],[UF]])</f>
        <v>Sete Lagoas/MG</v>
      </c>
    </row>
    <row r="3470" spans="1:29" x14ac:dyDescent="0.25">
      <c r="A3470" s="14" t="s">
        <v>705</v>
      </c>
      <c r="B3470" s="2" t="s">
        <v>11290</v>
      </c>
      <c r="C3470" s="2" t="s">
        <v>8708</v>
      </c>
      <c r="D3470" s="3" t="s">
        <v>2282</v>
      </c>
      <c r="E3470" s="1" t="s">
        <v>2283</v>
      </c>
      <c r="F3470" s="1">
        <v>2013</v>
      </c>
      <c r="G3470" s="1">
        <v>3</v>
      </c>
      <c r="H3470" s="1" t="s">
        <v>1727</v>
      </c>
      <c r="I3470" s="1" t="s">
        <v>28</v>
      </c>
      <c r="J3470" s="1" t="s">
        <v>40</v>
      </c>
      <c r="K3470" s="1" t="str">
        <f>IF(Tabela1[[#This Row],[Situação da Obra]]="Inacabada - PC Técnica Concluída","Inacabada",Tabela1[[#This Row],[Situação da Obra]])</f>
        <v>Inacabada</v>
      </c>
      <c r="L3470" s="1" t="s">
        <v>30</v>
      </c>
      <c r="M3470" s="4">
        <v>43934</v>
      </c>
      <c r="N3470" s="5">
        <v>0.29149999999999998</v>
      </c>
      <c r="O3470" s="4">
        <v>43592</v>
      </c>
      <c r="P3470" s="1" t="s">
        <v>709</v>
      </c>
      <c r="Q3470" s="1" t="s">
        <v>710</v>
      </c>
      <c r="R3470" s="1" t="s">
        <v>32</v>
      </c>
      <c r="S3470" s="1" t="s">
        <v>716</v>
      </c>
      <c r="T3470" s="1" t="s">
        <v>712</v>
      </c>
      <c r="U3470" s="6">
        <v>441931.57</v>
      </c>
      <c r="V3470" s="6">
        <v>497092.45</v>
      </c>
      <c r="W3470" s="6">
        <v>0</v>
      </c>
      <c r="X3470" s="6">
        <v>497092.45</v>
      </c>
      <c r="Y3470" s="6">
        <v>84394.44</v>
      </c>
      <c r="Z3470" s="7">
        <v>43775</v>
      </c>
      <c r="AA34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70" s="35" t="str">
        <f>IFERROR(
                    _xlfn.XLOOKUP(Tabela1[[#This Row],[ID]],'Base_Solicitações MP'!B:B,'Base_Solicitações MP'!R:R),
                    "Não enviada")</f>
        <v>Não enviada</v>
      </c>
      <c r="AC3470" s="15" t="str">
        <f>_xlfn.CONCAT(Tabela1[[#This Row],[Município]],"/",Tabela1[[#This Row],[UF]])</f>
        <v>Itapagé/CE</v>
      </c>
    </row>
    <row r="3471" spans="1:29" x14ac:dyDescent="0.25">
      <c r="A3471" s="14" t="s">
        <v>6038</v>
      </c>
      <c r="B3471" s="2" t="s">
        <v>11291</v>
      </c>
      <c r="C3471" s="2" t="s">
        <v>14366</v>
      </c>
      <c r="D3471" s="3" t="s">
        <v>6091</v>
      </c>
      <c r="E3471" s="1">
        <v>201802596</v>
      </c>
      <c r="F3471" s="1">
        <v>2018</v>
      </c>
      <c r="G3471" s="1">
        <v>1</v>
      </c>
      <c r="H3471" s="1" t="s">
        <v>1034</v>
      </c>
      <c r="I3471" s="1" t="s">
        <v>160</v>
      </c>
      <c r="J3471" s="1" t="s">
        <v>56</v>
      </c>
      <c r="K3471" s="1" t="str">
        <f>IF(Tabela1[[#This Row],[Situação da Obra]]="Inacabada - PC Técnica Concluída","Inacabada",Tabela1[[#This Row],[Situação da Obra]])</f>
        <v>Paralisada</v>
      </c>
      <c r="L3471" s="1" t="s">
        <v>30</v>
      </c>
      <c r="M3471" s="4">
        <v>44957</v>
      </c>
      <c r="N3471" s="5">
        <v>0.27039999999999997</v>
      </c>
      <c r="O3471" s="4">
        <v>44957</v>
      </c>
      <c r="P3471" s="1" t="s">
        <v>2031</v>
      </c>
      <c r="Q3471" s="1" t="s">
        <v>1992</v>
      </c>
      <c r="R3471" s="1" t="s">
        <v>32</v>
      </c>
      <c r="S3471" s="1" t="s">
        <v>239</v>
      </c>
      <c r="T3471" s="1" t="s">
        <v>201</v>
      </c>
      <c r="U3471" s="6">
        <v>3722767.9</v>
      </c>
      <c r="V3471" s="6">
        <v>4022804.26</v>
      </c>
      <c r="W3471" s="6">
        <v>0</v>
      </c>
      <c r="X3471" s="6">
        <v>4022804.26</v>
      </c>
      <c r="Y3471" s="6">
        <v>109.56</v>
      </c>
      <c r="Z3471" s="7">
        <v>45222</v>
      </c>
      <c r="AA34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71" s="35" t="str">
        <f>IFERROR(
                    _xlfn.XLOOKUP(Tabela1[[#This Row],[ID]],'Base_Solicitações MP'!B:B,'Base_Solicitações MP'!R:R),
                    "Não enviada")</f>
        <v>Não enviada</v>
      </c>
      <c r="AC3471" s="15" t="str">
        <f>_xlfn.CONCAT(Tabela1[[#This Row],[Município]],"/",Tabela1[[#This Row],[UF]])</f>
        <v>Cumaru/PE</v>
      </c>
    </row>
    <row r="3472" spans="1:29" x14ac:dyDescent="0.25">
      <c r="A3472" s="14" t="s">
        <v>24</v>
      </c>
      <c r="B3472" s="2" t="s">
        <v>11292</v>
      </c>
      <c r="C3472" s="2" t="s">
        <v>25</v>
      </c>
      <c r="D3472" s="3" t="s">
        <v>6092</v>
      </c>
      <c r="E3472" s="1">
        <v>201802690</v>
      </c>
      <c r="F3472" s="1">
        <v>2018</v>
      </c>
      <c r="G3472" s="1">
        <v>1</v>
      </c>
      <c r="H3472" s="1" t="s">
        <v>6093</v>
      </c>
      <c r="I3472" s="1" t="s">
        <v>82</v>
      </c>
      <c r="J3472" s="1" t="s">
        <v>40</v>
      </c>
      <c r="K3472" s="1" t="str">
        <f>IF(Tabela1[[#This Row],[Situação da Obra]]="Inacabada - PC Técnica Concluída","Inacabada",Tabela1[[#This Row],[Situação da Obra]])</f>
        <v>Inacabada</v>
      </c>
      <c r="L3472" s="41" t="s">
        <v>30</v>
      </c>
      <c r="M3472" s="4">
        <v>45005</v>
      </c>
      <c r="N3472" s="5">
        <v>0.20030000000000001</v>
      </c>
      <c r="O3472" s="4">
        <v>44967</v>
      </c>
      <c r="P3472" s="1" t="s">
        <v>2031</v>
      </c>
      <c r="Q3472" s="1" t="s">
        <v>1992</v>
      </c>
      <c r="R3472" s="1" t="s">
        <v>32</v>
      </c>
      <c r="S3472" s="1" t="s">
        <v>739</v>
      </c>
      <c r="T3472" s="1" t="s">
        <v>34</v>
      </c>
      <c r="U3472" s="6">
        <v>1413872.73</v>
      </c>
      <c r="V3472" s="6">
        <v>1466133.65</v>
      </c>
      <c r="W3472" s="6">
        <v>0</v>
      </c>
      <c r="X3472" s="6">
        <v>1466133.65</v>
      </c>
      <c r="Y3472" s="6" t="s">
        <v>41</v>
      </c>
      <c r="Z3472" s="7">
        <v>44438</v>
      </c>
      <c r="AA34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2" s="35" t="str">
        <f>IFERROR(
                    _xlfn.XLOOKUP(Tabela1[[#This Row],[ID]],'Base_Solicitações MP'!B:B,'Base_Solicitações MP'!R:R),
                    "Não enviada")</f>
        <v>Diligência</v>
      </c>
      <c r="AC3472" s="15" t="str">
        <f>_xlfn.CONCAT(Tabela1[[#This Row],[Município]],"/",Tabela1[[#This Row],[UF]])</f>
        <v>Itagi/BA</v>
      </c>
    </row>
    <row r="3473" spans="1:29" x14ac:dyDescent="0.25">
      <c r="A3473" s="14" t="s">
        <v>6038</v>
      </c>
      <c r="B3473" s="2" t="s">
        <v>11293</v>
      </c>
      <c r="C3473" s="2" t="s">
        <v>14367</v>
      </c>
      <c r="D3473" s="3" t="s">
        <v>6094</v>
      </c>
      <c r="E3473" s="1">
        <v>201802805</v>
      </c>
      <c r="F3473" s="1">
        <v>2018</v>
      </c>
      <c r="G3473" s="1">
        <v>1</v>
      </c>
      <c r="H3473" s="1" t="s">
        <v>6095</v>
      </c>
      <c r="I3473" s="1" t="s">
        <v>82</v>
      </c>
      <c r="J3473" s="1" t="s">
        <v>40</v>
      </c>
      <c r="K3473" s="1" t="str">
        <f>IF(Tabela1[[#This Row],[Situação da Obra]]="Inacabada - PC Técnica Concluída","Inacabada",Tabela1[[#This Row],[Situação da Obra]])</f>
        <v>Inacabada</v>
      </c>
      <c r="L3473" s="1" t="s">
        <v>30</v>
      </c>
      <c r="M3473" s="4">
        <v>44448</v>
      </c>
      <c r="N3473" s="5">
        <v>0.43009999999999998</v>
      </c>
      <c r="O3473" s="4">
        <v>44385</v>
      </c>
      <c r="P3473" s="1" t="s">
        <v>2031</v>
      </c>
      <c r="Q3473" s="1" t="s">
        <v>1992</v>
      </c>
      <c r="R3473" s="1" t="s">
        <v>32</v>
      </c>
      <c r="S3473" s="1" t="s">
        <v>205</v>
      </c>
      <c r="T3473" s="1" t="s">
        <v>201</v>
      </c>
      <c r="U3473" s="6">
        <v>1298563.47</v>
      </c>
      <c r="V3473" s="6">
        <v>1299084.82</v>
      </c>
      <c r="W3473" s="6">
        <v>0</v>
      </c>
      <c r="X3473" s="6">
        <v>1299084.82</v>
      </c>
      <c r="Y3473" s="6">
        <v>0</v>
      </c>
      <c r="Z3473" s="7">
        <v>44381</v>
      </c>
      <c r="AA34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3" s="35" t="str">
        <f>IFERROR(
                    _xlfn.XLOOKUP(Tabela1[[#This Row],[ID]],'Base_Solicitações MP'!B:B,'Base_Solicitações MP'!R:R),
                    "Não enviada")</f>
        <v>Aguardando Análise FNDE</v>
      </c>
      <c r="AC3473" s="15" t="str">
        <f>_xlfn.CONCAT(Tabela1[[#This Row],[Município]],"/",Tabela1[[#This Row],[UF]])</f>
        <v>Pé de Serra/BA</v>
      </c>
    </row>
    <row r="3474" spans="1:29" x14ac:dyDescent="0.25">
      <c r="A3474" s="14" t="s">
        <v>6038</v>
      </c>
      <c r="B3474" s="2" t="s">
        <v>11294</v>
      </c>
      <c r="C3474" s="2" t="s">
        <v>14368</v>
      </c>
      <c r="D3474" s="3" t="s">
        <v>6096</v>
      </c>
      <c r="E3474" s="1">
        <v>201801530</v>
      </c>
      <c r="F3474" s="1">
        <v>2018</v>
      </c>
      <c r="G3474" s="1">
        <v>1</v>
      </c>
      <c r="H3474" s="1" t="s">
        <v>6097</v>
      </c>
      <c r="I3474" s="1" t="s">
        <v>160</v>
      </c>
      <c r="J3474" s="1" t="s">
        <v>29</v>
      </c>
      <c r="K3474" s="1" t="str">
        <f>IF(Tabela1[[#This Row],[Situação da Obra]]="Inacabada - PC Técnica Concluída","Inacabada",Tabela1[[#This Row],[Situação da Obra]])</f>
        <v>Inacabada</v>
      </c>
      <c r="L3474" s="1" t="s">
        <v>30</v>
      </c>
      <c r="M3474" s="4">
        <v>44915</v>
      </c>
      <c r="N3474" s="5">
        <v>9.2100000000000001E-2</v>
      </c>
      <c r="O3474" s="4">
        <v>44258</v>
      </c>
      <c r="P3474" s="1" t="s">
        <v>2031</v>
      </c>
      <c r="Q3474" s="1" t="s">
        <v>1992</v>
      </c>
      <c r="R3474" s="1" t="s">
        <v>32</v>
      </c>
      <c r="S3474" s="1" t="s">
        <v>239</v>
      </c>
      <c r="T3474" s="1" t="s">
        <v>201</v>
      </c>
      <c r="U3474" s="6">
        <v>4096005.24</v>
      </c>
      <c r="V3474" s="6">
        <v>4022804.26</v>
      </c>
      <c r="W3474" s="6">
        <v>0</v>
      </c>
      <c r="X3474" s="6">
        <v>4022804.26</v>
      </c>
      <c r="Y3474" s="6">
        <v>1098.01</v>
      </c>
      <c r="Z3474" s="7">
        <v>44437</v>
      </c>
      <c r="AA34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4" s="35" t="str">
        <f>IFERROR(
                    _xlfn.XLOOKUP(Tabela1[[#This Row],[ID]],'Base_Solicitações MP'!B:B,'Base_Solicitações MP'!R:R),
                    "Não enviada")</f>
        <v>Diligência</v>
      </c>
      <c r="AC3474" s="15" t="str">
        <f>_xlfn.CONCAT(Tabela1[[#This Row],[Município]],"/",Tabela1[[#This Row],[UF]])</f>
        <v>Joaquim Nabuco/PE</v>
      </c>
    </row>
    <row r="3475" spans="1:29" x14ac:dyDescent="0.25">
      <c r="A3475" s="14" t="s">
        <v>6038</v>
      </c>
      <c r="B3475" s="2" t="s">
        <v>7476</v>
      </c>
      <c r="C3475" s="2" t="s">
        <v>14369</v>
      </c>
      <c r="D3475" s="3" t="s">
        <v>6098</v>
      </c>
      <c r="E3475" s="1">
        <v>201802838</v>
      </c>
      <c r="F3475" s="1">
        <v>2018</v>
      </c>
      <c r="G3475" s="1">
        <v>1</v>
      </c>
      <c r="H3475" s="1" t="s">
        <v>6099</v>
      </c>
      <c r="I3475" s="1" t="s">
        <v>60</v>
      </c>
      <c r="J3475" s="1" t="s">
        <v>56</v>
      </c>
      <c r="K3475" s="1" t="str">
        <f>IF(Tabela1[[#This Row],[Situação da Obra]]="Inacabada - PC Técnica Concluída","Inacabada",Tabela1[[#This Row],[Situação da Obra]])</f>
        <v>Paralisada</v>
      </c>
      <c r="L3475" s="1" t="s">
        <v>30</v>
      </c>
      <c r="M3475" s="4">
        <v>44743</v>
      </c>
      <c r="N3475" s="5">
        <v>0.64600000000000002</v>
      </c>
      <c r="O3475" s="4">
        <v>45054</v>
      </c>
      <c r="P3475" s="1" t="s">
        <v>2031</v>
      </c>
      <c r="Q3475" s="1" t="s">
        <v>1992</v>
      </c>
      <c r="R3475" s="1" t="s">
        <v>32</v>
      </c>
      <c r="S3475" s="1" t="s">
        <v>739</v>
      </c>
      <c r="T3475" s="1" t="s">
        <v>34</v>
      </c>
      <c r="U3475" s="6">
        <v>1734157.27</v>
      </c>
      <c r="V3475" s="6">
        <v>1441794.79</v>
      </c>
      <c r="W3475" s="6">
        <v>0</v>
      </c>
      <c r="X3475" s="6">
        <v>1441794.79</v>
      </c>
      <c r="Y3475" s="6">
        <v>6800.79</v>
      </c>
      <c r="Z3475" s="7">
        <v>45098</v>
      </c>
      <c r="AA34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5" s="35" t="str">
        <f>IFERROR(
                    _xlfn.XLOOKUP(Tabela1[[#This Row],[ID]],'Base_Solicitações MP'!B:B,'Base_Solicitações MP'!R:R),
                    "Não enviada")</f>
        <v>Diligência</v>
      </c>
      <c r="AC3475" s="15" t="str">
        <f>_xlfn.CONCAT(Tabela1[[#This Row],[Município]],"/",Tabela1[[#This Row],[UF]])</f>
        <v>Água Comprida/MG</v>
      </c>
    </row>
    <row r="3476" spans="1:29" x14ac:dyDescent="0.25">
      <c r="A3476" s="14" t="s">
        <v>6038</v>
      </c>
      <c r="B3476" s="2" t="s">
        <v>7645</v>
      </c>
      <c r="C3476" s="2" t="s">
        <v>14370</v>
      </c>
      <c r="D3476" s="3" t="s">
        <v>6100</v>
      </c>
      <c r="E3476" s="1">
        <v>201802839</v>
      </c>
      <c r="F3476" s="1">
        <v>2018</v>
      </c>
      <c r="G3476" s="1">
        <v>1</v>
      </c>
      <c r="H3476" s="1" t="s">
        <v>6101</v>
      </c>
      <c r="I3476" s="1" t="s">
        <v>82</v>
      </c>
      <c r="J3476" s="1" t="s">
        <v>56</v>
      </c>
      <c r="K3476" s="1" t="str">
        <f>IF(Tabela1[[#This Row],[Situação da Obra]]="Inacabada - PC Técnica Concluída","Inacabada",Tabela1[[#This Row],[Situação da Obra]])</f>
        <v>Paralisada</v>
      </c>
      <c r="L3476" s="1" t="s">
        <v>30</v>
      </c>
      <c r="M3476" s="4">
        <v>45050</v>
      </c>
      <c r="N3476" s="5">
        <v>0.56669999999999998</v>
      </c>
      <c r="O3476" s="4">
        <v>45050</v>
      </c>
      <c r="P3476" s="1" t="s">
        <v>2031</v>
      </c>
      <c r="Q3476" s="1" t="s">
        <v>1992</v>
      </c>
      <c r="R3476" s="1" t="s">
        <v>32</v>
      </c>
      <c r="S3476" s="1" t="s">
        <v>239</v>
      </c>
      <c r="T3476" s="1" t="s">
        <v>201</v>
      </c>
      <c r="U3476" s="6">
        <v>3917737.02</v>
      </c>
      <c r="V3476" s="6">
        <v>3921884.24</v>
      </c>
      <c r="W3476" s="6">
        <v>0</v>
      </c>
      <c r="X3476" s="6">
        <v>3921884.24</v>
      </c>
      <c r="Y3476" s="6">
        <v>944.79</v>
      </c>
      <c r="Z3476" s="7">
        <v>45432</v>
      </c>
      <c r="AA34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6" s="35" t="str">
        <f>IFERROR(
                    _xlfn.XLOOKUP(Tabela1[[#This Row],[ID]],'Base_Solicitações MP'!B:B,'Base_Solicitações MP'!R:R),
                    "Não enviada")</f>
        <v>Diligência</v>
      </c>
      <c r="AC3476" s="15" t="str">
        <f>_xlfn.CONCAT(Tabela1[[#This Row],[Município]],"/",Tabela1[[#This Row],[UF]])</f>
        <v>Quixabeira/BA</v>
      </c>
    </row>
    <row r="3477" spans="1:29" x14ac:dyDescent="0.25">
      <c r="A3477" s="14" t="s">
        <v>6038</v>
      </c>
      <c r="B3477" s="2" t="s">
        <v>7942</v>
      </c>
      <c r="C3477" s="2" t="s">
        <v>14371</v>
      </c>
      <c r="D3477" s="3" t="s">
        <v>6102</v>
      </c>
      <c r="E3477" s="1">
        <v>201802842</v>
      </c>
      <c r="F3477" s="1">
        <v>2018</v>
      </c>
      <c r="G3477" s="1">
        <v>1</v>
      </c>
      <c r="H3477" s="1" t="s">
        <v>6103</v>
      </c>
      <c r="I3477" s="1" t="s">
        <v>82</v>
      </c>
      <c r="J3477" s="1" t="s">
        <v>40</v>
      </c>
      <c r="K3477" s="1" t="str">
        <f>IF(Tabela1[[#This Row],[Situação da Obra]]="Inacabada - PC Técnica Concluída","Inacabada",Tabela1[[#This Row],[Situação da Obra]])</f>
        <v>Inacabada</v>
      </c>
      <c r="L3477" s="1" t="s">
        <v>30</v>
      </c>
      <c r="M3477" s="4">
        <v>44448</v>
      </c>
      <c r="N3477" s="5">
        <v>0.21740000000000001</v>
      </c>
      <c r="O3477" s="4">
        <v>44442</v>
      </c>
      <c r="P3477" s="1" t="s">
        <v>2031</v>
      </c>
      <c r="Q3477" s="1" t="s">
        <v>1992</v>
      </c>
      <c r="R3477" s="1" t="s">
        <v>32</v>
      </c>
      <c r="S3477" s="1" t="s">
        <v>239</v>
      </c>
      <c r="T3477" s="1" t="s">
        <v>201</v>
      </c>
      <c r="U3477" s="6">
        <v>3921453.64</v>
      </c>
      <c r="V3477" s="6">
        <v>3921884.24</v>
      </c>
      <c r="W3477" s="6">
        <v>0</v>
      </c>
      <c r="X3477" s="6">
        <v>3921884.24</v>
      </c>
      <c r="Y3477" s="6">
        <v>7331.94</v>
      </c>
      <c r="Z3477" s="7">
        <v>44381</v>
      </c>
      <c r="AA34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7" s="35" t="str">
        <f>IFERROR(
                    _xlfn.XLOOKUP(Tabela1[[#This Row],[ID]],'Base_Solicitações MP'!B:B,'Base_Solicitações MP'!R:R),
                    "Não enviada")</f>
        <v>Retornado para Análise FNDE</v>
      </c>
      <c r="AC3477" s="15" t="str">
        <f>_xlfn.CONCAT(Tabela1[[#This Row],[Município]],"/",Tabela1[[#This Row],[UF]])</f>
        <v>Ibipeba/BA</v>
      </c>
    </row>
    <row r="3478" spans="1:29" x14ac:dyDescent="0.25">
      <c r="A3478" s="14" t="s">
        <v>6038</v>
      </c>
      <c r="B3478" s="2" t="s">
        <v>11295</v>
      </c>
      <c r="C3478" s="2" t="s">
        <v>14372</v>
      </c>
      <c r="D3478" s="3" t="s">
        <v>6104</v>
      </c>
      <c r="E3478" s="1">
        <v>201802865</v>
      </c>
      <c r="F3478" s="1">
        <v>2018</v>
      </c>
      <c r="G3478" s="1">
        <v>1</v>
      </c>
      <c r="H3478" s="1" t="s">
        <v>2021</v>
      </c>
      <c r="I3478" s="1" t="s">
        <v>82</v>
      </c>
      <c r="J3478" s="1" t="s">
        <v>29</v>
      </c>
      <c r="K3478" s="1" t="str">
        <f>IF(Tabela1[[#This Row],[Situação da Obra]]="Inacabada - PC Técnica Concluída","Inacabada",Tabela1[[#This Row],[Situação da Obra]])</f>
        <v>Inacabada</v>
      </c>
      <c r="L3478" s="1" t="s">
        <v>30</v>
      </c>
      <c r="M3478" s="4">
        <v>44915</v>
      </c>
      <c r="N3478" s="5">
        <v>0.34339999999999998</v>
      </c>
      <c r="O3478" s="4">
        <v>44370</v>
      </c>
      <c r="P3478" s="1" t="s">
        <v>2031</v>
      </c>
      <c r="Q3478" s="1" t="s">
        <v>1992</v>
      </c>
      <c r="R3478" s="1" t="s">
        <v>32</v>
      </c>
      <c r="S3478" s="1" t="s">
        <v>57</v>
      </c>
      <c r="T3478" s="1" t="s">
        <v>34</v>
      </c>
      <c r="U3478" s="6">
        <v>1720007</v>
      </c>
      <c r="V3478" s="6">
        <v>2315329.86</v>
      </c>
      <c r="W3478" s="6">
        <v>0</v>
      </c>
      <c r="X3478" s="6">
        <v>2315329.86</v>
      </c>
      <c r="Y3478" s="6">
        <v>72977.58</v>
      </c>
      <c r="Z3478" s="7">
        <v>44381</v>
      </c>
      <c r="AA34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8" s="35" t="str">
        <f>IFERROR(
                    _xlfn.XLOOKUP(Tabela1[[#This Row],[ID]],'Base_Solicitações MP'!B:B,'Base_Solicitações MP'!R:R),
                    "Não enviada")</f>
        <v>Diligência</v>
      </c>
      <c r="AC3478" s="15" t="str">
        <f>_xlfn.CONCAT(Tabela1[[#This Row],[Município]],"/",Tabela1[[#This Row],[UF]])</f>
        <v>Itagimirim/BA</v>
      </c>
    </row>
    <row r="3479" spans="1:29" x14ac:dyDescent="0.25">
      <c r="A3479" s="14" t="s">
        <v>6038</v>
      </c>
      <c r="B3479" s="2" t="s">
        <v>7452</v>
      </c>
      <c r="C3479" s="2" t="s">
        <v>14373</v>
      </c>
      <c r="D3479" s="3" t="s">
        <v>6105</v>
      </c>
      <c r="E3479" s="1">
        <v>201803149</v>
      </c>
      <c r="F3479" s="1">
        <v>2018</v>
      </c>
      <c r="G3479" s="1">
        <v>1</v>
      </c>
      <c r="H3479" s="1" t="s">
        <v>6106</v>
      </c>
      <c r="I3479" s="1" t="s">
        <v>82</v>
      </c>
      <c r="J3479" s="1" t="s">
        <v>29</v>
      </c>
      <c r="K3479" s="1" t="str">
        <f>IF(Tabela1[[#This Row],[Situação da Obra]]="Inacabada - PC Técnica Concluída","Inacabada",Tabela1[[#This Row],[Situação da Obra]])</f>
        <v>Inacabada</v>
      </c>
      <c r="L3479" s="1" t="s">
        <v>30</v>
      </c>
      <c r="M3479" s="4">
        <v>44915</v>
      </c>
      <c r="N3479" s="5">
        <v>0.37069999999999997</v>
      </c>
      <c r="O3479" s="4">
        <v>44746</v>
      </c>
      <c r="P3479" s="1" t="s">
        <v>2031</v>
      </c>
      <c r="Q3479" s="1" t="s">
        <v>1992</v>
      </c>
      <c r="R3479" s="1" t="s">
        <v>32</v>
      </c>
      <c r="S3479" s="1" t="s">
        <v>239</v>
      </c>
      <c r="T3479" s="1" t="s">
        <v>201</v>
      </c>
      <c r="U3479" s="6">
        <v>4614075.92</v>
      </c>
      <c r="V3479" s="6">
        <v>3921884.24</v>
      </c>
      <c r="W3479" s="6">
        <v>0</v>
      </c>
      <c r="X3479" s="6">
        <v>3921884.24</v>
      </c>
      <c r="Y3479" s="6">
        <v>0</v>
      </c>
      <c r="Z3479" s="7">
        <v>44761</v>
      </c>
      <c r="AA34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9" s="35" t="str">
        <f>IFERROR(
                    _xlfn.XLOOKUP(Tabela1[[#This Row],[ID]],'Base_Solicitações MP'!B:B,'Base_Solicitações MP'!R:R),
                    "Não enviada")</f>
        <v>Retornado para Análise FNDE</v>
      </c>
      <c r="AC3479" s="15" t="str">
        <f>_xlfn.CONCAT(Tabela1[[#This Row],[Município]],"/",Tabela1[[#This Row],[UF]])</f>
        <v>Novo Horizonte/BA</v>
      </c>
    </row>
    <row r="3480" spans="1:29" x14ac:dyDescent="0.25">
      <c r="A3480" s="14" t="s">
        <v>6038</v>
      </c>
      <c r="B3480" s="2" t="s">
        <v>6331</v>
      </c>
      <c r="C3480" s="2" t="s">
        <v>14374</v>
      </c>
      <c r="D3480" s="3" t="s">
        <v>6107</v>
      </c>
      <c r="E3480" s="1">
        <v>201803150</v>
      </c>
      <c r="F3480" s="1">
        <v>2018</v>
      </c>
      <c r="G3480" s="1">
        <v>1</v>
      </c>
      <c r="H3480" s="1" t="s">
        <v>6108</v>
      </c>
      <c r="I3480" s="1" t="s">
        <v>129</v>
      </c>
      <c r="J3480" s="1" t="s">
        <v>40</v>
      </c>
      <c r="K3480" s="1" t="str">
        <f>IF(Tabela1[[#This Row],[Situação da Obra]]="Inacabada - PC Técnica Concluída","Inacabada",Tabela1[[#This Row],[Situação da Obra]])</f>
        <v>Inacabada</v>
      </c>
      <c r="L3480" s="1" t="s">
        <v>30</v>
      </c>
      <c r="M3480" s="4">
        <v>45005</v>
      </c>
      <c r="N3480" s="5">
        <v>0.33510000000000001</v>
      </c>
      <c r="O3480" s="4">
        <v>44991</v>
      </c>
      <c r="P3480" s="1" t="s">
        <v>2031</v>
      </c>
      <c r="Q3480" s="1" t="s">
        <v>1992</v>
      </c>
      <c r="R3480" s="1" t="s">
        <v>32</v>
      </c>
      <c r="S3480" s="1" t="s">
        <v>57</v>
      </c>
      <c r="T3480" s="1" t="s">
        <v>34</v>
      </c>
      <c r="U3480" s="6">
        <v>2349178.16</v>
      </c>
      <c r="V3480" s="6">
        <v>2287783.0099999998</v>
      </c>
      <c r="W3480" s="6">
        <v>0</v>
      </c>
      <c r="X3480" s="6">
        <v>2287783.0099999998</v>
      </c>
      <c r="Y3480" s="6">
        <v>22163.55</v>
      </c>
      <c r="Z3480" s="7">
        <v>44985</v>
      </c>
      <c r="AA34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0" s="35" t="str">
        <f>IFERROR(
                    _xlfn.XLOOKUP(Tabela1[[#This Row],[ID]],'Base_Solicitações MP'!B:B,'Base_Solicitações MP'!R:R),
                    "Não enviada")</f>
        <v>Retornado para Análise FNDE</v>
      </c>
      <c r="AC3480" s="15" t="str">
        <f>_xlfn.CONCAT(Tabela1[[#This Row],[Município]],"/",Tabela1[[#This Row],[UF]])</f>
        <v>Goianinha/RN</v>
      </c>
    </row>
    <row r="3481" spans="1:29" x14ac:dyDescent="0.25">
      <c r="A3481" s="14" t="s">
        <v>705</v>
      </c>
      <c r="B3481" s="2" t="s">
        <v>11296</v>
      </c>
      <c r="C3481" s="2" t="s">
        <v>14375</v>
      </c>
      <c r="D3481" s="2" t="s">
        <v>6109</v>
      </c>
      <c r="E3481" s="1">
        <v>123099</v>
      </c>
      <c r="F3481" s="1">
        <v>2018</v>
      </c>
      <c r="G3481" s="1">
        <v>1</v>
      </c>
      <c r="H3481" s="1" t="s">
        <v>6110</v>
      </c>
      <c r="I3481" s="1" t="s">
        <v>60</v>
      </c>
      <c r="J3481" s="1" t="s">
        <v>29</v>
      </c>
      <c r="K3481" s="1" t="str">
        <f>IF(Tabela1[[#This Row],[Situação da Obra]]="Inacabada - PC Técnica Concluída","Inacabada",Tabela1[[#This Row],[Situação da Obra]])</f>
        <v>Inacabada</v>
      </c>
      <c r="L3481" s="1" t="s">
        <v>204</v>
      </c>
      <c r="M3481" s="4">
        <v>45044</v>
      </c>
      <c r="N3481" s="5">
        <v>0.31359999999999999</v>
      </c>
      <c r="O3481" s="4">
        <v>44750</v>
      </c>
      <c r="P3481" s="1" t="s">
        <v>2031</v>
      </c>
      <c r="Q3481" s="1" t="s">
        <v>1992</v>
      </c>
      <c r="R3481" s="1" t="s">
        <v>32</v>
      </c>
      <c r="S3481" s="1" t="s">
        <v>169</v>
      </c>
      <c r="T3481" s="1" t="s">
        <v>169</v>
      </c>
      <c r="U3481" s="6">
        <v>684499.41</v>
      </c>
      <c r="V3481" s="6">
        <v>753130.7</v>
      </c>
      <c r="W3481" s="6">
        <v>0</v>
      </c>
      <c r="X3481" s="6">
        <v>753130.7</v>
      </c>
      <c r="Y3481" s="6">
        <v>0</v>
      </c>
      <c r="Z3481" s="7">
        <v>44683</v>
      </c>
      <c r="AA34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81" s="35" t="str">
        <f>IFERROR(
                    _xlfn.XLOOKUP(Tabela1[[#This Row],[ID]],'Base_Solicitações MP'!B:B,'Base_Solicitações MP'!R:R),
                    "Não enviada")</f>
        <v>Não enviada</v>
      </c>
      <c r="AC3481" s="15" t="str">
        <f>_xlfn.CONCAT(Tabela1[[#This Row],[Município]],"/",Tabela1[[#This Row],[UF]])</f>
        <v>Campina Verde/MG</v>
      </c>
    </row>
    <row r="3482" spans="1:29" x14ac:dyDescent="0.25">
      <c r="A3482" s="14" t="s">
        <v>6038</v>
      </c>
      <c r="B3482" s="2" t="s">
        <v>11297</v>
      </c>
      <c r="C3482" s="2" t="s">
        <v>14376</v>
      </c>
      <c r="D3482" s="3" t="s">
        <v>6111</v>
      </c>
      <c r="E3482" s="1">
        <v>201803266</v>
      </c>
      <c r="F3482" s="1">
        <v>2018</v>
      </c>
      <c r="G3482" s="1">
        <v>1</v>
      </c>
      <c r="H3482" s="1" t="s">
        <v>187</v>
      </c>
      <c r="I3482" s="1" t="s">
        <v>188</v>
      </c>
      <c r="J3482" s="1" t="s">
        <v>56</v>
      </c>
      <c r="K3482" s="1" t="str">
        <f>IF(Tabela1[[#This Row],[Situação da Obra]]="Inacabada - PC Técnica Concluída","Inacabada",Tabela1[[#This Row],[Situação da Obra]])</f>
        <v>Paralisada</v>
      </c>
      <c r="L3482" s="1" t="s">
        <v>30</v>
      </c>
      <c r="M3482" s="4">
        <v>44680</v>
      </c>
      <c r="N3482" s="5">
        <v>0.1366</v>
      </c>
      <c r="O3482" s="4">
        <v>45056</v>
      </c>
      <c r="P3482" s="1" t="s">
        <v>2031</v>
      </c>
      <c r="Q3482" s="1" t="s">
        <v>1992</v>
      </c>
      <c r="R3482" s="1" t="s">
        <v>32</v>
      </c>
      <c r="S3482" s="1" t="s">
        <v>57</v>
      </c>
      <c r="T3482" s="1" t="s">
        <v>34</v>
      </c>
      <c r="U3482" s="6">
        <v>3702309.1</v>
      </c>
      <c r="V3482" s="6">
        <v>2548852.89</v>
      </c>
      <c r="W3482" s="6">
        <v>0</v>
      </c>
      <c r="X3482" s="6">
        <v>2548852.89</v>
      </c>
      <c r="Y3482" s="6">
        <v>220321.14</v>
      </c>
      <c r="Z3482" s="7">
        <v>45093</v>
      </c>
      <c r="AA34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2" s="35" t="str">
        <f>IFERROR(
                    _xlfn.XLOOKUP(Tabela1[[#This Row],[ID]],'Base_Solicitações MP'!B:B,'Base_Solicitações MP'!R:R),
                    "Não enviada")</f>
        <v>Diligência</v>
      </c>
      <c r="AC3482" s="15" t="str">
        <f>_xlfn.CONCAT(Tabela1[[#This Row],[Município]],"/",Tabela1[[#This Row],[UF]])</f>
        <v>Cascavel/PR</v>
      </c>
    </row>
    <row r="3483" spans="1:29" x14ac:dyDescent="0.25">
      <c r="A3483" s="14" t="s">
        <v>6038</v>
      </c>
      <c r="B3483" s="2" t="s">
        <v>7275</v>
      </c>
      <c r="C3483" s="2" t="s">
        <v>14377</v>
      </c>
      <c r="D3483" s="3" t="s">
        <v>6112</v>
      </c>
      <c r="E3483" s="1">
        <v>201803251</v>
      </c>
      <c r="F3483" s="1">
        <v>2018</v>
      </c>
      <c r="G3483" s="1">
        <v>1</v>
      </c>
      <c r="H3483" s="1" t="s">
        <v>5119</v>
      </c>
      <c r="I3483" s="1" t="s">
        <v>160</v>
      </c>
      <c r="J3483" s="1" t="s">
        <v>29</v>
      </c>
      <c r="K3483" s="1" t="str">
        <f>IF(Tabela1[[#This Row],[Situação da Obra]]="Inacabada - PC Técnica Concluída","Inacabada",Tabela1[[#This Row],[Situação da Obra]])</f>
        <v>Inacabada</v>
      </c>
      <c r="L3483" s="1" t="s">
        <v>30</v>
      </c>
      <c r="M3483" s="4">
        <v>44915</v>
      </c>
      <c r="N3483" s="5">
        <v>0.17699999999999999</v>
      </c>
      <c r="O3483" s="4">
        <v>44693</v>
      </c>
      <c r="P3483" s="1" t="s">
        <v>2031</v>
      </c>
      <c r="Q3483" s="1" t="s">
        <v>1992</v>
      </c>
      <c r="R3483" s="1" t="s">
        <v>32</v>
      </c>
      <c r="S3483" s="1" t="s">
        <v>239</v>
      </c>
      <c r="T3483" s="1" t="s">
        <v>201</v>
      </c>
      <c r="U3483" s="6">
        <v>4676239.1500000004</v>
      </c>
      <c r="V3483" s="6">
        <v>4022804.26</v>
      </c>
      <c r="W3483" s="6">
        <v>0</v>
      </c>
      <c r="X3483" s="6">
        <v>4022804.26</v>
      </c>
      <c r="Y3483" s="6">
        <v>0</v>
      </c>
      <c r="Z3483" s="7">
        <v>44617</v>
      </c>
      <c r="AA34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3" s="35" t="str">
        <f>IFERROR(
                    _xlfn.XLOOKUP(Tabela1[[#This Row],[ID]],'Base_Solicitações MP'!B:B,'Base_Solicitações MP'!R:R),
                    "Não enviada")</f>
        <v>Retornado para Análise FNDE</v>
      </c>
      <c r="AC3483" s="15" t="str">
        <f>_xlfn.CONCAT(Tabela1[[#This Row],[Município]],"/",Tabela1[[#This Row],[UF]])</f>
        <v>Triunfo/PE</v>
      </c>
    </row>
    <row r="3484" spans="1:29" x14ac:dyDescent="0.25">
      <c r="A3484" s="14" t="s">
        <v>6038</v>
      </c>
      <c r="B3484" s="2" t="s">
        <v>11298</v>
      </c>
      <c r="C3484" s="2" t="s">
        <v>14378</v>
      </c>
      <c r="D3484" s="3" t="s">
        <v>6113</v>
      </c>
      <c r="E3484" s="1">
        <v>201803273</v>
      </c>
      <c r="F3484" s="1">
        <v>2018</v>
      </c>
      <c r="G3484" s="1">
        <v>1</v>
      </c>
      <c r="H3484" s="1" t="s">
        <v>6114</v>
      </c>
      <c r="I3484" s="1" t="s">
        <v>82</v>
      </c>
      <c r="J3484" s="1" t="s">
        <v>40</v>
      </c>
      <c r="K3484" s="1" t="str">
        <f>IF(Tabela1[[#This Row],[Situação da Obra]]="Inacabada - PC Técnica Concluída","Inacabada",Tabela1[[#This Row],[Situação da Obra]])</f>
        <v>Inacabada</v>
      </c>
      <c r="L3484" s="1" t="s">
        <v>30</v>
      </c>
      <c r="M3484" s="4">
        <v>45005</v>
      </c>
      <c r="N3484" s="5">
        <v>0.6492</v>
      </c>
      <c r="O3484" s="4">
        <v>44300</v>
      </c>
      <c r="P3484" s="1" t="s">
        <v>2031</v>
      </c>
      <c r="Q3484" s="1" t="s">
        <v>1992</v>
      </c>
      <c r="R3484" s="1" t="s">
        <v>32</v>
      </c>
      <c r="S3484" s="1" t="s">
        <v>6067</v>
      </c>
      <c r="T3484" s="1" t="s">
        <v>712</v>
      </c>
      <c r="U3484" s="6">
        <v>558273.86</v>
      </c>
      <c r="V3484" s="6">
        <v>571493.78</v>
      </c>
      <c r="W3484" s="6">
        <v>237082.54</v>
      </c>
      <c r="X3484" s="6">
        <v>808576.32000000007</v>
      </c>
      <c r="Y3484" s="6">
        <v>1905.66</v>
      </c>
      <c r="Z3484" s="7">
        <v>44863</v>
      </c>
      <c r="AA34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84" s="35" t="str">
        <f>IFERROR(
                    _xlfn.XLOOKUP(Tabela1[[#This Row],[ID]],'Base_Solicitações MP'!B:B,'Base_Solicitações MP'!R:R),
                    "Não enviada")</f>
        <v>Não enviada</v>
      </c>
      <c r="AC3484" s="15" t="str">
        <f>_xlfn.CONCAT(Tabela1[[#This Row],[Município]],"/",Tabela1[[#This Row],[UF]])</f>
        <v>Irará/BA</v>
      </c>
    </row>
    <row r="3485" spans="1:29" x14ac:dyDescent="0.25">
      <c r="A3485" s="14" t="s">
        <v>6038</v>
      </c>
      <c r="B3485" s="2" t="s">
        <v>11299</v>
      </c>
      <c r="C3485" s="2" t="s">
        <v>14379</v>
      </c>
      <c r="D3485" s="3" t="s">
        <v>6115</v>
      </c>
      <c r="E3485" s="1">
        <v>201803549</v>
      </c>
      <c r="F3485" s="1">
        <v>2018</v>
      </c>
      <c r="G3485" s="1">
        <v>1</v>
      </c>
      <c r="H3485" s="1" t="s">
        <v>6116</v>
      </c>
      <c r="I3485" s="1" t="s">
        <v>82</v>
      </c>
      <c r="J3485" s="1" t="s">
        <v>29</v>
      </c>
      <c r="K3485" s="1" t="str">
        <f>IF(Tabela1[[#This Row],[Situação da Obra]]="Inacabada - PC Técnica Concluída","Inacabada",Tabela1[[#This Row],[Situação da Obra]])</f>
        <v>Inacabada</v>
      </c>
      <c r="L3485" s="1" t="s">
        <v>30</v>
      </c>
      <c r="M3485" s="4">
        <v>45036</v>
      </c>
      <c r="N3485" s="5">
        <v>0.15</v>
      </c>
      <c r="O3485" s="4"/>
      <c r="P3485" s="1" t="s">
        <v>2031</v>
      </c>
      <c r="Q3485" s="1" t="s">
        <v>1992</v>
      </c>
      <c r="R3485" s="1" t="s">
        <v>32</v>
      </c>
      <c r="S3485" s="1" t="s">
        <v>239</v>
      </c>
      <c r="T3485" s="1" t="s">
        <v>201</v>
      </c>
      <c r="U3485" s="6">
        <v>3292599.05</v>
      </c>
      <c r="V3485" s="6">
        <v>3921884.24</v>
      </c>
      <c r="W3485" s="6">
        <v>0</v>
      </c>
      <c r="X3485" s="6">
        <v>3921884.24</v>
      </c>
      <c r="Y3485" s="6">
        <v>10503.32</v>
      </c>
      <c r="Z3485" s="7">
        <v>44428</v>
      </c>
      <c r="AA34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5" s="35" t="str">
        <f>IFERROR(
                    _xlfn.XLOOKUP(Tabela1[[#This Row],[ID]],'Base_Solicitações MP'!B:B,'Base_Solicitações MP'!R:R),
                    "Não enviada")</f>
        <v>Aguardando Análise FNDE</v>
      </c>
      <c r="AC3485" s="15" t="str">
        <f>_xlfn.CONCAT(Tabela1[[#This Row],[Município]],"/",Tabela1[[#This Row],[UF]])</f>
        <v>Itapetinga/BA</v>
      </c>
    </row>
    <row r="3486" spans="1:29" x14ac:dyDescent="0.25">
      <c r="A3486" s="14" t="s">
        <v>6038</v>
      </c>
      <c r="B3486" s="2" t="s">
        <v>11300</v>
      </c>
      <c r="C3486" s="2" t="s">
        <v>14380</v>
      </c>
      <c r="D3486" s="3" t="s">
        <v>6117</v>
      </c>
      <c r="E3486" s="1">
        <v>201803635</v>
      </c>
      <c r="F3486" s="1">
        <v>2018</v>
      </c>
      <c r="G3486" s="1">
        <v>1</v>
      </c>
      <c r="H3486" s="1" t="s">
        <v>342</v>
      </c>
      <c r="I3486" s="1" t="s">
        <v>160</v>
      </c>
      <c r="J3486" s="1" t="s">
        <v>40</v>
      </c>
      <c r="K3486" s="1" t="str">
        <f>IF(Tabela1[[#This Row],[Situação da Obra]]="Inacabada - PC Técnica Concluída","Inacabada",Tabela1[[#This Row],[Situação da Obra]])</f>
        <v>Inacabada</v>
      </c>
      <c r="L3486" s="1" t="s">
        <v>30</v>
      </c>
      <c r="M3486" s="4">
        <v>45005</v>
      </c>
      <c r="N3486" s="5">
        <v>0.4007</v>
      </c>
      <c r="O3486" s="4">
        <v>44298</v>
      </c>
      <c r="P3486" s="1" t="s">
        <v>2031</v>
      </c>
      <c r="Q3486" s="1" t="s">
        <v>1992</v>
      </c>
      <c r="R3486" s="1" t="s">
        <v>32</v>
      </c>
      <c r="S3486" s="1" t="s">
        <v>6067</v>
      </c>
      <c r="T3486" s="1" t="s">
        <v>712</v>
      </c>
      <c r="U3486" s="6">
        <v>598834.97</v>
      </c>
      <c r="V3486" s="6">
        <v>612532.03</v>
      </c>
      <c r="W3486" s="6">
        <v>0</v>
      </c>
      <c r="X3486" s="6">
        <v>612532.03</v>
      </c>
      <c r="Y3486" s="6">
        <v>28456.19</v>
      </c>
      <c r="Z3486" s="7">
        <v>44865</v>
      </c>
      <c r="AA34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6" s="35" t="str">
        <f>IFERROR(
                    _xlfn.XLOOKUP(Tabela1[[#This Row],[ID]],'Base_Solicitações MP'!B:B,'Base_Solicitações MP'!R:R),
                    "Não enviada")</f>
        <v>Diligência</v>
      </c>
      <c r="AC3486" s="15" t="str">
        <f>_xlfn.CONCAT(Tabela1[[#This Row],[Município]],"/",Tabela1[[#This Row],[UF]])</f>
        <v>Barra de Guabiraba/PE</v>
      </c>
    </row>
    <row r="3487" spans="1:29" x14ac:dyDescent="0.25">
      <c r="A3487" s="14" t="s">
        <v>6038</v>
      </c>
      <c r="B3487" s="2" t="s">
        <v>7732</v>
      </c>
      <c r="C3487" s="2" t="s">
        <v>14381</v>
      </c>
      <c r="D3487" s="3" t="s">
        <v>6118</v>
      </c>
      <c r="E3487" s="1">
        <v>201803791</v>
      </c>
      <c r="F3487" s="1">
        <v>2018</v>
      </c>
      <c r="G3487" s="1">
        <v>1</v>
      </c>
      <c r="H3487" s="1" t="s">
        <v>177</v>
      </c>
      <c r="I3487" s="1" t="s">
        <v>82</v>
      </c>
      <c r="J3487" s="1" t="s">
        <v>29</v>
      </c>
      <c r="K3487" s="1" t="str">
        <f>IF(Tabela1[[#This Row],[Situação da Obra]]="Inacabada - PC Técnica Concluída","Inacabada",Tabela1[[#This Row],[Situação da Obra]])</f>
        <v>Inacabada</v>
      </c>
      <c r="L3487" s="1" t="s">
        <v>30</v>
      </c>
      <c r="M3487" s="4">
        <v>44915</v>
      </c>
      <c r="N3487" s="5">
        <v>0.41139999999999999</v>
      </c>
      <c r="O3487" s="4">
        <v>44551</v>
      </c>
      <c r="P3487" s="1" t="s">
        <v>2031</v>
      </c>
      <c r="Q3487" s="1" t="s">
        <v>1992</v>
      </c>
      <c r="R3487" s="1" t="s">
        <v>32</v>
      </c>
      <c r="S3487" s="1" t="s">
        <v>239</v>
      </c>
      <c r="T3487" s="1" t="s">
        <v>201</v>
      </c>
      <c r="U3487" s="6">
        <v>3919449.11</v>
      </c>
      <c r="V3487" s="6">
        <v>3921884.24</v>
      </c>
      <c r="W3487" s="6">
        <v>0</v>
      </c>
      <c r="X3487" s="6">
        <v>3921884.24</v>
      </c>
      <c r="Y3487" s="6">
        <v>8844.7000000000007</v>
      </c>
      <c r="Z3487" s="7">
        <v>44561</v>
      </c>
      <c r="AA34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7" s="35" t="str">
        <f>IFERROR(
                    _xlfn.XLOOKUP(Tabela1[[#This Row],[ID]],'Base_Solicitações MP'!B:B,'Base_Solicitações MP'!R:R),
                    "Não enviada")</f>
        <v>Diligência</v>
      </c>
      <c r="AC3487" s="15" t="str">
        <f>_xlfn.CONCAT(Tabela1[[#This Row],[Município]],"/",Tabela1[[#This Row],[UF]])</f>
        <v>Morro do Chapéu/BA</v>
      </c>
    </row>
    <row r="3488" spans="1:29" x14ac:dyDescent="0.25">
      <c r="A3488" s="14" t="s">
        <v>6038</v>
      </c>
      <c r="B3488" s="2" t="s">
        <v>7327</v>
      </c>
      <c r="C3488" s="2" t="s">
        <v>14382</v>
      </c>
      <c r="D3488" s="3" t="s">
        <v>6119</v>
      </c>
      <c r="E3488" s="1">
        <v>201803793</v>
      </c>
      <c r="F3488" s="1">
        <v>2018</v>
      </c>
      <c r="G3488" s="1">
        <v>1</v>
      </c>
      <c r="H3488" s="1" t="s">
        <v>6120</v>
      </c>
      <c r="I3488" s="1" t="s">
        <v>99</v>
      </c>
      <c r="J3488" s="1" t="s">
        <v>56</v>
      </c>
      <c r="K3488" s="1" t="str">
        <f>IF(Tabela1[[#This Row],[Situação da Obra]]="Inacabada - PC Técnica Concluída","Inacabada",Tabela1[[#This Row],[Situação da Obra]])</f>
        <v>Paralisada</v>
      </c>
      <c r="L3488" s="1" t="s">
        <v>30</v>
      </c>
      <c r="M3488" s="4">
        <v>44918</v>
      </c>
      <c r="N3488" s="5">
        <v>0.4012</v>
      </c>
      <c r="O3488" s="4">
        <v>44918</v>
      </c>
      <c r="P3488" s="1" t="s">
        <v>2031</v>
      </c>
      <c r="Q3488" s="1" t="s">
        <v>1992</v>
      </c>
      <c r="R3488" s="1" t="s">
        <v>32</v>
      </c>
      <c r="S3488" s="1" t="s">
        <v>739</v>
      </c>
      <c r="T3488" s="1" t="s">
        <v>34</v>
      </c>
      <c r="U3488" s="6">
        <v>1269686.52</v>
      </c>
      <c r="V3488" s="6">
        <v>1534299.77</v>
      </c>
      <c r="W3488" s="6">
        <v>0</v>
      </c>
      <c r="X3488" s="6">
        <v>1534299.77</v>
      </c>
      <c r="Y3488" s="6">
        <v>164871.31</v>
      </c>
      <c r="Z3488" s="7">
        <v>45260</v>
      </c>
      <c r="AA34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8" s="35" t="str">
        <f>IFERROR(
                    _xlfn.XLOOKUP(Tabela1[[#This Row],[ID]],'Base_Solicitações MP'!B:B,'Base_Solicitações MP'!R:R),
                    "Não enviada")</f>
        <v>Diligência</v>
      </c>
      <c r="AC3488" s="15" t="str">
        <f>_xlfn.CONCAT(Tabela1[[#This Row],[Município]],"/",Tabela1[[#This Row],[UF]])</f>
        <v>Arroio do Sal/RS</v>
      </c>
    </row>
    <row r="3489" spans="1:29" x14ac:dyDescent="0.25">
      <c r="A3489" s="14" t="s">
        <v>6038</v>
      </c>
      <c r="B3489" s="2" t="s">
        <v>11301</v>
      </c>
      <c r="C3489" s="2" t="s">
        <v>14383</v>
      </c>
      <c r="D3489" s="3" t="s">
        <v>6121</v>
      </c>
      <c r="E3489" s="1">
        <v>201803813</v>
      </c>
      <c r="F3489" s="1">
        <v>2018</v>
      </c>
      <c r="G3489" s="1">
        <v>1</v>
      </c>
      <c r="H3489" s="1" t="s">
        <v>6122</v>
      </c>
      <c r="I3489" s="1" t="s">
        <v>160</v>
      </c>
      <c r="J3489" s="1" t="s">
        <v>56</v>
      </c>
      <c r="K3489" s="1" t="str">
        <f>IF(Tabela1[[#This Row],[Situação da Obra]]="Inacabada - PC Técnica Concluída","Inacabada",Tabela1[[#This Row],[Situação da Obra]])</f>
        <v>Paralisada</v>
      </c>
      <c r="L3489" s="1" t="s">
        <v>30</v>
      </c>
      <c r="M3489" s="4">
        <v>44992</v>
      </c>
      <c r="N3489" s="5">
        <v>0.93179999999999996</v>
      </c>
      <c r="O3489" s="4">
        <v>45051</v>
      </c>
      <c r="P3489" s="1" t="s">
        <v>2031</v>
      </c>
      <c r="Q3489" s="1" t="s">
        <v>1992</v>
      </c>
      <c r="R3489" s="1" t="s">
        <v>32</v>
      </c>
      <c r="S3489" s="1" t="s">
        <v>239</v>
      </c>
      <c r="T3489" s="1" t="s">
        <v>201</v>
      </c>
      <c r="U3489" s="6">
        <v>3292782.06</v>
      </c>
      <c r="V3489" s="6">
        <v>4022804.26</v>
      </c>
      <c r="W3489" s="6">
        <v>0</v>
      </c>
      <c r="X3489" s="6">
        <v>4022804.26</v>
      </c>
      <c r="Y3489" s="6">
        <v>1468968.99</v>
      </c>
      <c r="Z3489" s="7">
        <v>45198</v>
      </c>
      <c r="AA34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89" s="35" t="str">
        <f>IFERROR(
                    _xlfn.XLOOKUP(Tabela1[[#This Row],[ID]],'Base_Solicitações MP'!B:B,'Base_Solicitações MP'!R:R),
                    "Não enviada")</f>
        <v>Não enviada</v>
      </c>
      <c r="AC3489" s="15" t="str">
        <f>_xlfn.CONCAT(Tabela1[[#This Row],[Município]],"/",Tabela1[[#This Row],[UF]])</f>
        <v>Paudalho/PE</v>
      </c>
    </row>
    <row r="3490" spans="1:29" x14ac:dyDescent="0.25">
      <c r="A3490" s="14" t="s">
        <v>6038</v>
      </c>
      <c r="B3490" s="2" t="s">
        <v>11302</v>
      </c>
      <c r="C3490" s="2" t="s">
        <v>14384</v>
      </c>
      <c r="D3490" s="2" t="s">
        <v>6123</v>
      </c>
      <c r="E3490" s="1">
        <v>201803814</v>
      </c>
      <c r="F3490" s="1">
        <v>2018</v>
      </c>
      <c r="G3490" s="1">
        <v>1</v>
      </c>
      <c r="H3490" s="1" t="s">
        <v>6122</v>
      </c>
      <c r="I3490" s="1" t="s">
        <v>160</v>
      </c>
      <c r="J3490" s="1" t="s">
        <v>56</v>
      </c>
      <c r="K3490" s="1" t="str">
        <f>IF(Tabela1[[#This Row],[Situação da Obra]]="Inacabada - PC Técnica Concluída","Inacabada",Tabela1[[#This Row],[Situação da Obra]])</f>
        <v>Paralisada</v>
      </c>
      <c r="L3490" s="1" t="s">
        <v>30</v>
      </c>
      <c r="M3490" s="4">
        <v>44992</v>
      </c>
      <c r="N3490" s="5">
        <v>0.87729999999999997</v>
      </c>
      <c r="O3490" s="4">
        <v>45051</v>
      </c>
      <c r="P3490" s="1" t="s">
        <v>2031</v>
      </c>
      <c r="Q3490" s="1" t="s">
        <v>1992</v>
      </c>
      <c r="R3490" s="1" t="s">
        <v>32</v>
      </c>
      <c r="S3490" s="1" t="s">
        <v>6056</v>
      </c>
      <c r="T3490" s="1" t="s">
        <v>201</v>
      </c>
      <c r="U3490" s="6">
        <v>1652838.77</v>
      </c>
      <c r="V3490" s="6">
        <v>1825722.63</v>
      </c>
      <c r="W3490" s="6">
        <v>0</v>
      </c>
      <c r="X3490" s="6">
        <v>1825722.63</v>
      </c>
      <c r="Y3490" s="6">
        <v>311451.46999999997</v>
      </c>
      <c r="Z3490" s="7">
        <v>45322</v>
      </c>
      <c r="AA34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90" s="35" t="str">
        <f>IFERROR(
                    _xlfn.XLOOKUP(Tabela1[[#This Row],[ID]],'Base_Solicitações MP'!B:B,'Base_Solicitações MP'!R:R),
                    "Não enviada")</f>
        <v>Não enviada</v>
      </c>
      <c r="AC3490" s="15" t="str">
        <f>_xlfn.CONCAT(Tabela1[[#This Row],[Município]],"/",Tabela1[[#This Row],[UF]])</f>
        <v>Paudalho/PE</v>
      </c>
    </row>
    <row r="3491" spans="1:29" x14ac:dyDescent="0.25">
      <c r="A3491" s="14" t="s">
        <v>6038</v>
      </c>
      <c r="B3491" s="2" t="s">
        <v>7770</v>
      </c>
      <c r="C3491" s="2" t="s">
        <v>14385</v>
      </c>
      <c r="D3491" s="3" t="s">
        <v>6124</v>
      </c>
      <c r="E3491" s="1">
        <v>201804031</v>
      </c>
      <c r="F3491" s="1">
        <v>2018</v>
      </c>
      <c r="G3491" s="1">
        <v>1</v>
      </c>
      <c r="H3491" s="1" t="s">
        <v>1004</v>
      </c>
      <c r="I3491" s="1" t="s">
        <v>82</v>
      </c>
      <c r="J3491" s="1" t="s">
        <v>29</v>
      </c>
      <c r="K3491" s="1" t="str">
        <f>IF(Tabela1[[#This Row],[Situação da Obra]]="Inacabada - PC Técnica Concluída","Inacabada",Tabela1[[#This Row],[Situação da Obra]])</f>
        <v>Inacabada</v>
      </c>
      <c r="L3491" s="1" t="s">
        <v>30</v>
      </c>
      <c r="M3491" s="4">
        <v>44915</v>
      </c>
      <c r="N3491" s="5">
        <v>4.2500000000000003E-2</v>
      </c>
      <c r="O3491" s="4">
        <v>43905</v>
      </c>
      <c r="P3491" s="1" t="s">
        <v>2031</v>
      </c>
      <c r="Q3491" s="1" t="s">
        <v>1992</v>
      </c>
      <c r="R3491" s="1" t="s">
        <v>32</v>
      </c>
      <c r="S3491" s="1" t="s">
        <v>239</v>
      </c>
      <c r="T3491" s="1" t="s">
        <v>201</v>
      </c>
      <c r="U3491" s="6">
        <v>3606286.99</v>
      </c>
      <c r="V3491" s="6">
        <v>3921884.24</v>
      </c>
      <c r="W3491" s="6">
        <v>0</v>
      </c>
      <c r="X3491" s="6">
        <v>3921884.24</v>
      </c>
      <c r="Y3491" s="6">
        <v>252628.65</v>
      </c>
      <c r="Z3491" s="7">
        <v>44438</v>
      </c>
      <c r="AA34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1" s="35" t="str">
        <f>IFERROR(
                    _xlfn.XLOOKUP(Tabela1[[#This Row],[ID]],'Base_Solicitações MP'!B:B,'Base_Solicitações MP'!R:R),
                    "Não enviada")</f>
        <v>Diligência</v>
      </c>
      <c r="AC3491" s="15" t="str">
        <f>_xlfn.CONCAT(Tabela1[[#This Row],[Município]],"/",Tabela1[[#This Row],[UF]])</f>
        <v>São Gabriel/BA</v>
      </c>
    </row>
    <row r="3492" spans="1:29" x14ac:dyDescent="0.25">
      <c r="A3492" s="14" t="s">
        <v>6038</v>
      </c>
      <c r="B3492" s="2" t="s">
        <v>11303</v>
      </c>
      <c r="C3492" s="2" t="s">
        <v>14386</v>
      </c>
      <c r="D3492" s="2" t="s">
        <v>6125</v>
      </c>
      <c r="E3492" s="1">
        <v>201804065</v>
      </c>
      <c r="F3492" s="1">
        <v>2018</v>
      </c>
      <c r="G3492" s="1">
        <v>1</v>
      </c>
      <c r="H3492" s="1" t="s">
        <v>3525</v>
      </c>
      <c r="I3492" s="1" t="s">
        <v>212</v>
      </c>
      <c r="J3492" s="1" t="s">
        <v>56</v>
      </c>
      <c r="K3492" s="1" t="str">
        <f>IF(Tabela1[[#This Row],[Situação da Obra]]="Inacabada - PC Técnica Concluída","Inacabada",Tabela1[[#This Row],[Situação da Obra]])</f>
        <v>Paralisada</v>
      </c>
      <c r="L3492" s="1" t="s">
        <v>30</v>
      </c>
      <c r="M3492" s="4">
        <v>44853</v>
      </c>
      <c r="N3492" s="5">
        <v>0.28349999999999997</v>
      </c>
      <c r="O3492" s="4">
        <v>45016</v>
      </c>
      <c r="P3492" s="1" t="s">
        <v>2031</v>
      </c>
      <c r="Q3492" s="1" t="s">
        <v>1992</v>
      </c>
      <c r="R3492" s="1" t="s">
        <v>32</v>
      </c>
      <c r="S3492" s="1" t="s">
        <v>6056</v>
      </c>
      <c r="T3492" s="1" t="s">
        <v>201</v>
      </c>
      <c r="U3492" s="6">
        <v>1862123</v>
      </c>
      <c r="V3492" s="6">
        <v>1864006.72</v>
      </c>
      <c r="W3492" s="6">
        <v>0</v>
      </c>
      <c r="X3492" s="6">
        <v>1864006.72</v>
      </c>
      <c r="Y3492" s="6">
        <v>4368.47</v>
      </c>
      <c r="Z3492" s="7">
        <v>45074</v>
      </c>
      <c r="AA34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2" s="35" t="str">
        <f>IFERROR(
                    _xlfn.XLOOKUP(Tabela1[[#This Row],[ID]],'Base_Solicitações MP'!B:B,'Base_Solicitações MP'!R:R),
                    "Não enviada")</f>
        <v>Diligência</v>
      </c>
      <c r="AC3492" s="15" t="str">
        <f>_xlfn.CONCAT(Tabela1[[#This Row],[Município]],"/",Tabela1[[#This Row],[UF]])</f>
        <v>Eirunepé/AM</v>
      </c>
    </row>
    <row r="3493" spans="1:29" x14ac:dyDescent="0.25">
      <c r="A3493" s="14" t="s">
        <v>6038</v>
      </c>
      <c r="B3493" s="2" t="s">
        <v>11304</v>
      </c>
      <c r="C3493" s="2" t="s">
        <v>14387</v>
      </c>
      <c r="D3493" s="2" t="s">
        <v>6126</v>
      </c>
      <c r="E3493" s="1">
        <v>201804066</v>
      </c>
      <c r="F3493" s="1">
        <v>2018</v>
      </c>
      <c r="G3493" s="1">
        <v>1</v>
      </c>
      <c r="H3493" s="1" t="s">
        <v>3525</v>
      </c>
      <c r="I3493" s="1" t="s">
        <v>212</v>
      </c>
      <c r="J3493" s="1" t="s">
        <v>56</v>
      </c>
      <c r="K3493" s="1" t="str">
        <f>IF(Tabela1[[#This Row],[Situação da Obra]]="Inacabada - PC Técnica Concluída","Inacabada",Tabela1[[#This Row],[Situação da Obra]])</f>
        <v>Paralisada</v>
      </c>
      <c r="L3493" s="1" t="s">
        <v>30</v>
      </c>
      <c r="M3493" s="4">
        <v>44853</v>
      </c>
      <c r="N3493" s="5">
        <v>0.5534</v>
      </c>
      <c r="O3493" s="4">
        <v>45016</v>
      </c>
      <c r="P3493" s="1" t="s">
        <v>2031</v>
      </c>
      <c r="Q3493" s="1" t="s">
        <v>1992</v>
      </c>
      <c r="R3493" s="1" t="s">
        <v>32</v>
      </c>
      <c r="S3493" s="1" t="s">
        <v>6056</v>
      </c>
      <c r="T3493" s="1" t="s">
        <v>201</v>
      </c>
      <c r="U3493" s="6">
        <v>1860634.99</v>
      </c>
      <c r="V3493" s="6">
        <v>1864006.72</v>
      </c>
      <c r="W3493" s="6">
        <v>0</v>
      </c>
      <c r="X3493" s="6">
        <v>1864006.72</v>
      </c>
      <c r="Y3493" s="6">
        <v>2743.91</v>
      </c>
      <c r="Z3493" s="7">
        <v>45133</v>
      </c>
      <c r="AA34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3" s="35" t="str">
        <f>IFERROR(
                    _xlfn.XLOOKUP(Tabela1[[#This Row],[ID]],'Base_Solicitações MP'!B:B,'Base_Solicitações MP'!R:R),
                    "Não enviada")</f>
        <v>Diligência</v>
      </c>
      <c r="AC3493" s="15" t="str">
        <f>_xlfn.CONCAT(Tabela1[[#This Row],[Município]],"/",Tabela1[[#This Row],[UF]])</f>
        <v>Eirunepé/AM</v>
      </c>
    </row>
    <row r="3494" spans="1:29" x14ac:dyDescent="0.25">
      <c r="A3494" s="14" t="s">
        <v>6038</v>
      </c>
      <c r="B3494" s="2" t="s">
        <v>8070</v>
      </c>
      <c r="C3494" s="2" t="s">
        <v>14388</v>
      </c>
      <c r="D3494" s="3" t="s">
        <v>6127</v>
      </c>
      <c r="E3494" s="1">
        <v>201804073</v>
      </c>
      <c r="F3494" s="1">
        <v>2018</v>
      </c>
      <c r="G3494" s="1">
        <v>1</v>
      </c>
      <c r="H3494" s="1" t="s">
        <v>6049</v>
      </c>
      <c r="I3494" s="1" t="s">
        <v>160</v>
      </c>
      <c r="J3494" s="1" t="s">
        <v>56</v>
      </c>
      <c r="K3494" s="1" t="str">
        <f>IF(Tabela1[[#This Row],[Situação da Obra]]="Inacabada - PC Técnica Concluída","Inacabada",Tabela1[[#This Row],[Situação da Obra]])</f>
        <v>Paralisada</v>
      </c>
      <c r="L3494" s="1" t="s">
        <v>204</v>
      </c>
      <c r="M3494" s="4">
        <v>45009</v>
      </c>
      <c r="N3494" s="5">
        <v>0.43359999999999999</v>
      </c>
      <c r="O3494" s="4">
        <v>45043</v>
      </c>
      <c r="P3494" s="1" t="s">
        <v>2031</v>
      </c>
      <c r="Q3494" s="1" t="s">
        <v>1992</v>
      </c>
      <c r="R3494" s="1" t="s">
        <v>32</v>
      </c>
      <c r="S3494" s="1" t="s">
        <v>6067</v>
      </c>
      <c r="T3494" s="1" t="s">
        <v>712</v>
      </c>
      <c r="U3494" s="6">
        <v>645499.94999999995</v>
      </c>
      <c r="V3494" s="6">
        <v>612532.03</v>
      </c>
      <c r="W3494" s="6">
        <v>0</v>
      </c>
      <c r="X3494" s="6">
        <v>612532.03</v>
      </c>
      <c r="Y3494" s="6">
        <v>137.69999999999999</v>
      </c>
      <c r="Z3494" s="7">
        <v>45230</v>
      </c>
      <c r="AA34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4" s="35" t="str">
        <f>IFERROR(
                    _xlfn.XLOOKUP(Tabela1[[#This Row],[ID]],'Base_Solicitações MP'!B:B,'Base_Solicitações MP'!R:R),
                    "Não enviada")</f>
        <v>Diligência</v>
      </c>
      <c r="AC3494" s="15" t="str">
        <f>_xlfn.CONCAT(Tabela1[[#This Row],[Município]],"/",Tabela1[[#This Row],[UF]])</f>
        <v>Tacaratu/PE</v>
      </c>
    </row>
    <row r="3495" spans="1:29" x14ac:dyDescent="0.25">
      <c r="A3495" s="14" t="s">
        <v>6038</v>
      </c>
      <c r="B3495" s="2" t="s">
        <v>11305</v>
      </c>
      <c r="C3495" s="2" t="s">
        <v>14389</v>
      </c>
      <c r="D3495" s="3" t="s">
        <v>6128</v>
      </c>
      <c r="E3495" s="1">
        <v>201804078</v>
      </c>
      <c r="F3495" s="1">
        <v>2018</v>
      </c>
      <c r="G3495" s="1">
        <v>1</v>
      </c>
      <c r="H3495" s="1" t="s">
        <v>3525</v>
      </c>
      <c r="I3495" s="1" t="s">
        <v>212</v>
      </c>
      <c r="J3495" s="1" t="s">
        <v>29</v>
      </c>
      <c r="K3495" s="1" t="str">
        <f>IF(Tabela1[[#This Row],[Situação da Obra]]="Inacabada - PC Técnica Concluída","Inacabada",Tabela1[[#This Row],[Situação da Obra]])</f>
        <v>Inacabada</v>
      </c>
      <c r="L3495" s="1" t="s">
        <v>30</v>
      </c>
      <c r="M3495" s="4">
        <v>44915</v>
      </c>
      <c r="N3495" s="5">
        <v>9.7900000000000001E-2</v>
      </c>
      <c r="O3495" s="4">
        <v>44418</v>
      </c>
      <c r="P3495" s="1" t="s">
        <v>2031</v>
      </c>
      <c r="Q3495" s="1" t="s">
        <v>1992</v>
      </c>
      <c r="R3495" s="1" t="s">
        <v>32</v>
      </c>
      <c r="S3495" s="1" t="s">
        <v>239</v>
      </c>
      <c r="T3495" s="1" t="s">
        <v>201</v>
      </c>
      <c r="U3495" s="6">
        <v>4072026.49</v>
      </c>
      <c r="V3495" s="6">
        <v>4094958.25</v>
      </c>
      <c r="W3495" s="6">
        <v>0</v>
      </c>
      <c r="X3495" s="6">
        <v>4094958.25</v>
      </c>
      <c r="Y3495" s="6">
        <v>7033.12</v>
      </c>
      <c r="Z3495" s="7">
        <v>44377</v>
      </c>
      <c r="AA34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95" s="35" t="str">
        <f>IFERROR(
                    _xlfn.XLOOKUP(Tabela1[[#This Row],[ID]],'Base_Solicitações MP'!B:B,'Base_Solicitações MP'!R:R),
                    "Não enviada")</f>
        <v>Não enviada</v>
      </c>
      <c r="AC3495" s="15" t="str">
        <f>_xlfn.CONCAT(Tabela1[[#This Row],[Município]],"/",Tabela1[[#This Row],[UF]])</f>
        <v>Eirunepé/AM</v>
      </c>
    </row>
    <row r="3496" spans="1:29" x14ac:dyDescent="0.25">
      <c r="A3496" s="14" t="s">
        <v>6038</v>
      </c>
      <c r="B3496" s="2" t="s">
        <v>11306</v>
      </c>
      <c r="C3496" s="2" t="s">
        <v>14390</v>
      </c>
      <c r="D3496" s="3" t="s">
        <v>6129</v>
      </c>
      <c r="E3496" s="1">
        <v>201804074</v>
      </c>
      <c r="F3496" s="1">
        <v>2018</v>
      </c>
      <c r="G3496" s="1">
        <v>1</v>
      </c>
      <c r="H3496" s="1" t="s">
        <v>6130</v>
      </c>
      <c r="I3496" s="1" t="s">
        <v>188</v>
      </c>
      <c r="J3496" s="1" t="s">
        <v>56</v>
      </c>
      <c r="K3496" s="1" t="str">
        <f>IF(Tabela1[[#This Row],[Situação da Obra]]="Inacabada - PC Técnica Concluída","Inacabada",Tabela1[[#This Row],[Situação da Obra]])</f>
        <v>Paralisada</v>
      </c>
      <c r="L3496" s="1" t="s">
        <v>30</v>
      </c>
      <c r="M3496" s="4">
        <v>44739</v>
      </c>
      <c r="N3496" s="5">
        <v>0.5927</v>
      </c>
      <c r="O3496" s="4">
        <v>45030</v>
      </c>
      <c r="P3496" s="1" t="s">
        <v>2031</v>
      </c>
      <c r="Q3496" s="1" t="s">
        <v>1992</v>
      </c>
      <c r="R3496" s="1" t="s">
        <v>32</v>
      </c>
      <c r="S3496" s="1" t="s">
        <v>200</v>
      </c>
      <c r="T3496" s="1" t="s">
        <v>201</v>
      </c>
      <c r="U3496" s="6">
        <v>699995.13</v>
      </c>
      <c r="V3496" s="6">
        <v>1167579.94</v>
      </c>
      <c r="W3496" s="6">
        <v>0</v>
      </c>
      <c r="X3496" s="6">
        <v>1167579.94</v>
      </c>
      <c r="Y3496" s="6">
        <v>11540.47</v>
      </c>
      <c r="Z3496" s="7">
        <v>45260</v>
      </c>
      <c r="AA34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96" s="35" t="str">
        <f>IFERROR(
                    _xlfn.XLOOKUP(Tabela1[[#This Row],[ID]],'Base_Solicitações MP'!B:B,'Base_Solicitações MP'!R:R),
                    "Não enviada")</f>
        <v>Em Cadastramento</v>
      </c>
      <c r="AC3496" s="15" t="str">
        <f>_xlfn.CONCAT(Tabela1[[#This Row],[Município]],"/",Tabela1[[#This Row],[UF]])</f>
        <v>Jesuítas/PR</v>
      </c>
    </row>
    <row r="3497" spans="1:29" x14ac:dyDescent="0.25">
      <c r="A3497" s="14" t="s">
        <v>6038</v>
      </c>
      <c r="B3497" s="2" t="s">
        <v>7481</v>
      </c>
      <c r="C3497" s="2" t="s">
        <v>14391</v>
      </c>
      <c r="D3497" s="3" t="s">
        <v>6131</v>
      </c>
      <c r="E3497" s="1">
        <v>201804086</v>
      </c>
      <c r="F3497" s="1">
        <v>2018</v>
      </c>
      <c r="G3497" s="1">
        <v>1</v>
      </c>
      <c r="H3497" s="1" t="s">
        <v>6132</v>
      </c>
      <c r="I3497" s="1" t="s">
        <v>82</v>
      </c>
      <c r="J3497" s="1" t="s">
        <v>40</v>
      </c>
      <c r="K3497" s="1" t="str">
        <f>IF(Tabela1[[#This Row],[Situação da Obra]]="Inacabada - PC Técnica Concluída","Inacabada",Tabela1[[#This Row],[Situação da Obra]])</f>
        <v>Inacabada</v>
      </c>
      <c r="L3497" s="1" t="s">
        <v>30</v>
      </c>
      <c r="M3497" s="4">
        <v>45005</v>
      </c>
      <c r="N3497" s="5">
        <v>0.57509999999999994</v>
      </c>
      <c r="O3497" s="4">
        <v>45002</v>
      </c>
      <c r="P3497" s="1" t="s">
        <v>2031</v>
      </c>
      <c r="Q3497" s="1" t="s">
        <v>1992</v>
      </c>
      <c r="R3497" s="1" t="s">
        <v>32</v>
      </c>
      <c r="S3497" s="1" t="s">
        <v>239</v>
      </c>
      <c r="T3497" s="1" t="s">
        <v>201</v>
      </c>
      <c r="U3497" s="6">
        <v>3406845.7</v>
      </c>
      <c r="V3497" s="6">
        <v>3921884.24</v>
      </c>
      <c r="W3497" s="6">
        <v>0</v>
      </c>
      <c r="X3497" s="6">
        <v>3921884.24</v>
      </c>
      <c r="Y3497" s="6">
        <v>3034.55</v>
      </c>
      <c r="Z3497" s="7">
        <v>44925</v>
      </c>
      <c r="AA34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7" s="35" t="str">
        <f>IFERROR(
                    _xlfn.XLOOKUP(Tabela1[[#This Row],[ID]],'Base_Solicitações MP'!B:B,'Base_Solicitações MP'!R:R),
                    "Não enviada")</f>
        <v>Diligência</v>
      </c>
      <c r="AC3497" s="15" t="str">
        <f>_xlfn.CONCAT(Tabela1[[#This Row],[Município]],"/",Tabela1[[#This Row],[UF]])</f>
        <v>Aporá/BA</v>
      </c>
    </row>
    <row r="3498" spans="1:29" x14ac:dyDescent="0.25">
      <c r="A3498" s="14" t="s">
        <v>6038</v>
      </c>
      <c r="B3498" s="2" t="s">
        <v>11307</v>
      </c>
      <c r="C3498" s="2" t="s">
        <v>14392</v>
      </c>
      <c r="D3498" s="3" t="s">
        <v>6133</v>
      </c>
      <c r="E3498" s="1">
        <v>201804085</v>
      </c>
      <c r="F3498" s="1">
        <v>2018</v>
      </c>
      <c r="G3498" s="1">
        <v>1</v>
      </c>
      <c r="H3498" s="1" t="s">
        <v>6134</v>
      </c>
      <c r="I3498" s="1" t="s">
        <v>99</v>
      </c>
      <c r="J3498" s="1" t="s">
        <v>56</v>
      </c>
      <c r="K3498" s="1" t="str">
        <f>IF(Tabela1[[#This Row],[Situação da Obra]]="Inacabada - PC Técnica Concluída","Inacabada",Tabela1[[#This Row],[Situação da Obra]])</f>
        <v>Paralisada</v>
      </c>
      <c r="L3498" s="1" t="s">
        <v>30</v>
      </c>
      <c r="M3498" s="4">
        <v>44524</v>
      </c>
      <c r="N3498" s="5">
        <v>9.5200000000000007E-2</v>
      </c>
      <c r="O3498" s="4">
        <v>45056</v>
      </c>
      <c r="P3498" s="1" t="s">
        <v>2031</v>
      </c>
      <c r="Q3498" s="1" t="s">
        <v>1992</v>
      </c>
      <c r="R3498" s="1" t="s">
        <v>32</v>
      </c>
      <c r="S3498" s="1" t="s">
        <v>239</v>
      </c>
      <c r="T3498" s="1" t="s">
        <v>201</v>
      </c>
      <c r="U3498" s="6">
        <v>3570919.31</v>
      </c>
      <c r="V3498" s="6">
        <v>4820619.9000000004</v>
      </c>
      <c r="W3498" s="6">
        <v>0</v>
      </c>
      <c r="X3498" s="6">
        <v>4820619.9000000004</v>
      </c>
      <c r="Y3498" s="6">
        <v>0</v>
      </c>
      <c r="Z3498" s="7">
        <v>45222</v>
      </c>
      <c r="AA34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8" s="35" t="str">
        <f>IFERROR(
                    _xlfn.XLOOKUP(Tabela1[[#This Row],[ID]],'Base_Solicitações MP'!B:B,'Base_Solicitações MP'!R:R),
                    "Não enviada")</f>
        <v>Diligência</v>
      </c>
      <c r="AC3498" s="15" t="str">
        <f>_xlfn.CONCAT(Tabela1[[#This Row],[Município]],"/",Tabela1[[#This Row],[UF]])</f>
        <v>Roca Sales/RS</v>
      </c>
    </row>
    <row r="3499" spans="1:29" x14ac:dyDescent="0.25">
      <c r="A3499" s="14" t="s">
        <v>6038</v>
      </c>
      <c r="B3499" s="2" t="s">
        <v>11308</v>
      </c>
      <c r="C3499" s="2" t="s">
        <v>14393</v>
      </c>
      <c r="D3499" s="3" t="s">
        <v>6135</v>
      </c>
      <c r="E3499" s="1">
        <v>201804235</v>
      </c>
      <c r="F3499" s="1">
        <v>2018</v>
      </c>
      <c r="G3499" s="1">
        <v>1</v>
      </c>
      <c r="H3499" s="1" t="s">
        <v>6136</v>
      </c>
      <c r="I3499" s="1" t="s">
        <v>212</v>
      </c>
      <c r="J3499" s="1" t="s">
        <v>56</v>
      </c>
      <c r="K3499" s="1" t="str">
        <f>IF(Tabela1[[#This Row],[Situação da Obra]]="Inacabada - PC Técnica Concluída","Inacabada",Tabela1[[#This Row],[Situação da Obra]])</f>
        <v>Paralisada</v>
      </c>
      <c r="L3499" s="1" t="s">
        <v>30</v>
      </c>
      <c r="M3499" s="4">
        <v>45043</v>
      </c>
      <c r="N3499" s="5">
        <v>0.38350000000000001</v>
      </c>
      <c r="O3499" s="4">
        <v>45043</v>
      </c>
      <c r="P3499" s="1" t="s">
        <v>2031</v>
      </c>
      <c r="Q3499" s="1" t="s">
        <v>1992</v>
      </c>
      <c r="R3499" s="1" t="s">
        <v>32</v>
      </c>
      <c r="S3499" s="1" t="s">
        <v>239</v>
      </c>
      <c r="T3499" s="1" t="s">
        <v>201</v>
      </c>
      <c r="U3499" s="6">
        <v>4088078.63</v>
      </c>
      <c r="V3499" s="6">
        <v>4094958.25</v>
      </c>
      <c r="W3499" s="6">
        <v>0</v>
      </c>
      <c r="X3499" s="6">
        <v>4094958.25</v>
      </c>
      <c r="Y3499" s="6">
        <v>2959.93</v>
      </c>
      <c r="Z3499" s="7">
        <v>45317</v>
      </c>
      <c r="AA34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9" s="35" t="str">
        <f>IFERROR(
                    _xlfn.XLOOKUP(Tabela1[[#This Row],[ID]],'Base_Solicitações MP'!B:B,'Base_Solicitações MP'!R:R),
                    "Não enviada")</f>
        <v>Retornado para Análise FNDE</v>
      </c>
      <c r="AC3499" s="15" t="str">
        <f>_xlfn.CONCAT(Tabela1[[#This Row],[Município]],"/",Tabela1[[#This Row],[UF]])</f>
        <v>Maués/AM</v>
      </c>
    </row>
    <row r="3500" spans="1:29" x14ac:dyDescent="0.25">
      <c r="A3500" s="14" t="s">
        <v>6038</v>
      </c>
      <c r="B3500" s="2" t="s">
        <v>11309</v>
      </c>
      <c r="C3500" s="2" t="s">
        <v>14394</v>
      </c>
      <c r="D3500" s="3" t="s">
        <v>6137</v>
      </c>
      <c r="E3500" s="1">
        <v>201804229</v>
      </c>
      <c r="F3500" s="1">
        <v>2018</v>
      </c>
      <c r="G3500" s="1">
        <v>1</v>
      </c>
      <c r="H3500" s="1" t="s">
        <v>1192</v>
      </c>
      <c r="I3500" s="1" t="s">
        <v>212</v>
      </c>
      <c r="J3500" s="1" t="s">
        <v>56</v>
      </c>
      <c r="K3500" s="1" t="str">
        <f>IF(Tabela1[[#This Row],[Situação da Obra]]="Inacabada - PC Técnica Concluída","Inacabada",Tabela1[[#This Row],[Situação da Obra]])</f>
        <v>Paralisada</v>
      </c>
      <c r="L3500" s="1" t="s">
        <v>204</v>
      </c>
      <c r="M3500" s="4">
        <v>45055</v>
      </c>
      <c r="N3500" s="5">
        <v>0.61419999999999997</v>
      </c>
      <c r="O3500" s="4">
        <v>45055</v>
      </c>
      <c r="P3500" s="1" t="s">
        <v>2031</v>
      </c>
      <c r="Q3500" s="1" t="s">
        <v>1992</v>
      </c>
      <c r="R3500" s="1" t="s">
        <v>32</v>
      </c>
      <c r="S3500" s="1" t="s">
        <v>205</v>
      </c>
      <c r="T3500" s="1" t="s">
        <v>201</v>
      </c>
      <c r="U3500" s="6">
        <v>789509.62</v>
      </c>
      <c r="V3500" s="6">
        <v>1323734.48</v>
      </c>
      <c r="W3500" s="6">
        <v>0</v>
      </c>
      <c r="X3500" s="6">
        <v>1323734.48</v>
      </c>
      <c r="Y3500" s="6">
        <v>50.47</v>
      </c>
      <c r="Z3500" s="7">
        <v>45165</v>
      </c>
      <c r="AA35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0" s="35" t="str">
        <f>IFERROR(
                    _xlfn.XLOOKUP(Tabela1[[#This Row],[ID]],'Base_Solicitações MP'!B:B,'Base_Solicitações MP'!R:R),
                    "Não enviada")</f>
        <v>Diligência</v>
      </c>
      <c r="AC3500" s="15" t="str">
        <f>_xlfn.CONCAT(Tabela1[[#This Row],[Município]],"/",Tabela1[[#This Row],[UF]])</f>
        <v>Careiro/AM</v>
      </c>
    </row>
    <row r="3501" spans="1:29" x14ac:dyDescent="0.25">
      <c r="A3501" s="14" t="s">
        <v>6038</v>
      </c>
      <c r="B3501" s="2" t="s">
        <v>11310</v>
      </c>
      <c r="C3501" s="2" t="s">
        <v>14395</v>
      </c>
      <c r="D3501" s="3" t="s">
        <v>6138</v>
      </c>
      <c r="E3501" s="1">
        <v>201804291</v>
      </c>
      <c r="F3501" s="1">
        <v>2018</v>
      </c>
      <c r="G3501" s="1">
        <v>1</v>
      </c>
      <c r="H3501" s="1" t="s">
        <v>6139</v>
      </c>
      <c r="I3501" s="1" t="s">
        <v>82</v>
      </c>
      <c r="J3501" s="1" t="s">
        <v>29</v>
      </c>
      <c r="K3501" s="1" t="str">
        <f>IF(Tabela1[[#This Row],[Situação da Obra]]="Inacabada - PC Técnica Concluída","Inacabada",Tabela1[[#This Row],[Situação da Obra]])</f>
        <v>Inacabada</v>
      </c>
      <c r="L3501" s="1" t="s">
        <v>30</v>
      </c>
      <c r="M3501" s="4">
        <v>44915</v>
      </c>
      <c r="N3501" s="5">
        <v>0.15890000000000001</v>
      </c>
      <c r="O3501" s="4">
        <v>44385</v>
      </c>
      <c r="P3501" s="1" t="s">
        <v>2031</v>
      </c>
      <c r="Q3501" s="1" t="s">
        <v>1992</v>
      </c>
      <c r="R3501" s="1" t="s">
        <v>32</v>
      </c>
      <c r="S3501" s="1" t="s">
        <v>57</v>
      </c>
      <c r="T3501" s="1" t="s">
        <v>34</v>
      </c>
      <c r="U3501" s="6">
        <v>2268776.88</v>
      </c>
      <c r="V3501" s="6">
        <v>2315329.86</v>
      </c>
      <c r="W3501" s="6">
        <v>0</v>
      </c>
      <c r="X3501" s="6">
        <v>2315329.86</v>
      </c>
      <c r="Y3501" s="6">
        <v>9595.6</v>
      </c>
      <c r="Z3501" s="7">
        <v>44438</v>
      </c>
      <c r="AA35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1" s="35" t="str">
        <f>IFERROR(
                    _xlfn.XLOOKUP(Tabela1[[#This Row],[ID]],'Base_Solicitações MP'!B:B,'Base_Solicitações MP'!R:R),
                    "Não enviada")</f>
        <v>Diligência</v>
      </c>
      <c r="AC3501" s="15" t="str">
        <f>_xlfn.CONCAT(Tabela1[[#This Row],[Município]],"/",Tabela1[[#This Row],[UF]])</f>
        <v>Conceição do Jacuípe/BA</v>
      </c>
    </row>
    <row r="3502" spans="1:29" x14ac:dyDescent="0.25">
      <c r="A3502" s="14" t="s">
        <v>6038</v>
      </c>
      <c r="B3502" s="2" t="s">
        <v>11311</v>
      </c>
      <c r="C3502" s="2" t="s">
        <v>14396</v>
      </c>
      <c r="D3502" s="2" t="s">
        <v>6140</v>
      </c>
      <c r="E3502" s="1">
        <v>201804331</v>
      </c>
      <c r="F3502" s="1">
        <v>2018</v>
      </c>
      <c r="G3502" s="1">
        <v>1</v>
      </c>
      <c r="H3502" s="1" t="s">
        <v>6141</v>
      </c>
      <c r="I3502" s="1" t="s">
        <v>212</v>
      </c>
      <c r="J3502" s="1" t="s">
        <v>56</v>
      </c>
      <c r="K3502" s="1" t="str">
        <f>IF(Tabela1[[#This Row],[Situação da Obra]]="Inacabada - PC Técnica Concluída","Inacabada",Tabela1[[#This Row],[Situação da Obra]])</f>
        <v>Paralisada</v>
      </c>
      <c r="L3502" s="1" t="s">
        <v>204</v>
      </c>
      <c r="M3502" s="4">
        <v>44537</v>
      </c>
      <c r="N3502" s="5">
        <v>0.21</v>
      </c>
      <c r="O3502" s="4">
        <v>45041</v>
      </c>
      <c r="P3502" s="1" t="s">
        <v>2031</v>
      </c>
      <c r="Q3502" s="1" t="s">
        <v>1992</v>
      </c>
      <c r="R3502" s="1" t="s">
        <v>32</v>
      </c>
      <c r="S3502" s="1" t="s">
        <v>6142</v>
      </c>
      <c r="T3502" s="1" t="s">
        <v>201</v>
      </c>
      <c r="U3502" s="6">
        <v>1601131.12</v>
      </c>
      <c r="V3502" s="6">
        <v>1707024.88</v>
      </c>
      <c r="W3502" s="6">
        <v>0</v>
      </c>
      <c r="X3502" s="6">
        <v>1707024.88</v>
      </c>
      <c r="Y3502" s="6">
        <v>134786.97</v>
      </c>
      <c r="Z3502" s="7">
        <v>45253</v>
      </c>
      <c r="AA35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2" s="35" t="str">
        <f>IFERROR(
                    _xlfn.XLOOKUP(Tabela1[[#This Row],[ID]],'Base_Solicitações MP'!B:B,'Base_Solicitações MP'!R:R),
                    "Não enviada")</f>
        <v>Aguardando Análise FNDE</v>
      </c>
      <c r="AC3502" s="15" t="str">
        <f>_xlfn.CONCAT(Tabela1[[#This Row],[Município]],"/",Tabela1[[#This Row],[UF]])</f>
        <v>Tapauá/AM</v>
      </c>
    </row>
    <row r="3503" spans="1:29" x14ac:dyDescent="0.25">
      <c r="A3503" s="14" t="s">
        <v>6038</v>
      </c>
      <c r="B3503" s="2" t="s">
        <v>11312</v>
      </c>
      <c r="C3503" s="2" t="s">
        <v>14397</v>
      </c>
      <c r="D3503" s="3" t="s">
        <v>6143</v>
      </c>
      <c r="E3503" s="1">
        <v>201804332</v>
      </c>
      <c r="F3503" s="1">
        <v>2018</v>
      </c>
      <c r="G3503" s="1">
        <v>1</v>
      </c>
      <c r="H3503" s="1" t="s">
        <v>6141</v>
      </c>
      <c r="I3503" s="1" t="s">
        <v>212</v>
      </c>
      <c r="J3503" s="1" t="s">
        <v>56</v>
      </c>
      <c r="K3503" s="1" t="str">
        <f>IF(Tabela1[[#This Row],[Situação da Obra]]="Inacabada - PC Técnica Concluída","Inacabada",Tabela1[[#This Row],[Situação da Obra]])</f>
        <v>Paralisada</v>
      </c>
      <c r="L3503" s="1" t="s">
        <v>204</v>
      </c>
      <c r="M3503" s="4">
        <v>44963</v>
      </c>
      <c r="N3503" s="5">
        <v>0.15</v>
      </c>
      <c r="O3503" s="4">
        <v>45041</v>
      </c>
      <c r="P3503" s="1" t="s">
        <v>2031</v>
      </c>
      <c r="Q3503" s="1" t="s">
        <v>1992</v>
      </c>
      <c r="R3503" s="1" t="s">
        <v>32</v>
      </c>
      <c r="S3503" s="1" t="s">
        <v>190</v>
      </c>
      <c r="T3503" s="1" t="s">
        <v>201</v>
      </c>
      <c r="U3503" s="6">
        <v>653842.86</v>
      </c>
      <c r="V3503" s="6">
        <v>657000</v>
      </c>
      <c r="W3503" s="6">
        <v>0</v>
      </c>
      <c r="X3503" s="6">
        <v>657000</v>
      </c>
      <c r="Y3503" s="6">
        <v>13139.89</v>
      </c>
      <c r="Z3503" s="7">
        <v>45253</v>
      </c>
      <c r="AA35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3" s="35" t="str">
        <f>IFERROR(
                    _xlfn.XLOOKUP(Tabela1[[#This Row],[ID]],'Base_Solicitações MP'!B:B,'Base_Solicitações MP'!R:R),
                    "Não enviada")</f>
        <v>Aguardando Análise FNDE</v>
      </c>
      <c r="AC3503" s="15" t="str">
        <f>_xlfn.CONCAT(Tabela1[[#This Row],[Município]],"/",Tabela1[[#This Row],[UF]])</f>
        <v>Tapauá/AM</v>
      </c>
    </row>
    <row r="3504" spans="1:29" x14ac:dyDescent="0.25">
      <c r="A3504" s="14" t="s">
        <v>705</v>
      </c>
      <c r="B3504" s="2" t="s">
        <v>11313</v>
      </c>
      <c r="C3504" s="2" t="s">
        <v>14398</v>
      </c>
      <c r="D3504" s="2" t="s">
        <v>6144</v>
      </c>
      <c r="E3504" s="1">
        <v>129817</v>
      </c>
      <c r="F3504" s="1">
        <v>2018</v>
      </c>
      <c r="G3504" s="1">
        <v>1</v>
      </c>
      <c r="H3504" s="1" t="s">
        <v>6145</v>
      </c>
      <c r="I3504" s="1" t="s">
        <v>47</v>
      </c>
      <c r="J3504" s="1" t="s">
        <v>29</v>
      </c>
      <c r="K3504" s="1" t="str">
        <f>IF(Tabela1[[#This Row],[Situação da Obra]]="Inacabada - PC Técnica Concluída","Inacabada",Tabela1[[#This Row],[Situação da Obra]])</f>
        <v>Inacabada</v>
      </c>
      <c r="L3504" s="1" t="s">
        <v>30</v>
      </c>
      <c r="M3504" s="4">
        <v>44915</v>
      </c>
      <c r="N3504" s="5">
        <v>0.1447</v>
      </c>
      <c r="O3504" s="4">
        <v>44417</v>
      </c>
      <c r="P3504" s="1" t="s">
        <v>2031</v>
      </c>
      <c r="Q3504" s="1" t="s">
        <v>1992</v>
      </c>
      <c r="R3504" s="1" t="s">
        <v>168</v>
      </c>
      <c r="S3504" s="1" t="s">
        <v>218</v>
      </c>
      <c r="T3504" s="1" t="s">
        <v>218</v>
      </c>
      <c r="U3504" s="6">
        <v>332319.78999999998</v>
      </c>
      <c r="V3504" s="6">
        <v>250000</v>
      </c>
      <c r="W3504" s="6">
        <v>32326.79</v>
      </c>
      <c r="X3504" s="6">
        <v>282326.78999999998</v>
      </c>
      <c r="Y3504" s="6">
        <v>42752.65</v>
      </c>
      <c r="Z3504" s="7">
        <v>44561</v>
      </c>
      <c r="AA35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04" s="35" t="str">
        <f>IFERROR(
                    _xlfn.XLOOKUP(Tabela1[[#This Row],[ID]],'Base_Solicitações MP'!B:B,'Base_Solicitações MP'!R:R),
                    "Não enviada")</f>
        <v>Não enviada</v>
      </c>
      <c r="AC3504" s="15" t="str">
        <f>_xlfn.CONCAT(Tabela1[[#This Row],[Município]],"/",Tabela1[[#This Row],[UF]])</f>
        <v>Gurupi/TO</v>
      </c>
    </row>
    <row r="3505" spans="1:29" x14ac:dyDescent="0.25">
      <c r="A3505" s="14" t="s">
        <v>705</v>
      </c>
      <c r="B3505" s="2" t="s">
        <v>11314</v>
      </c>
      <c r="C3505" s="2" t="s">
        <v>14399</v>
      </c>
      <c r="D3505" s="3" t="s">
        <v>6146</v>
      </c>
      <c r="E3505" s="1">
        <v>129811</v>
      </c>
      <c r="F3505" s="1">
        <v>2018</v>
      </c>
      <c r="G3505" s="1">
        <v>1</v>
      </c>
      <c r="H3505" s="1" t="s">
        <v>4499</v>
      </c>
      <c r="I3505" s="1" t="s">
        <v>184</v>
      </c>
      <c r="J3505" s="1" t="s">
        <v>56</v>
      </c>
      <c r="K3505" s="1" t="str">
        <f>IF(Tabela1[[#This Row],[Situação da Obra]]="Inacabada - PC Técnica Concluída","Inacabada",Tabela1[[#This Row],[Situação da Obra]])</f>
        <v>Paralisada</v>
      </c>
      <c r="L3505" s="1" t="s">
        <v>30</v>
      </c>
      <c r="M3505" s="4">
        <v>44291</v>
      </c>
      <c r="N3505" s="5">
        <v>0.253</v>
      </c>
      <c r="O3505" s="4">
        <v>44539</v>
      </c>
      <c r="P3505" s="1" t="s">
        <v>2031</v>
      </c>
      <c r="Q3505" s="1" t="s">
        <v>1992</v>
      </c>
      <c r="R3505" s="1" t="s">
        <v>32</v>
      </c>
      <c r="S3505" s="1" t="s">
        <v>205</v>
      </c>
      <c r="T3505" s="1" t="s">
        <v>201</v>
      </c>
      <c r="U3505" s="6">
        <v>1296801.6499999999</v>
      </c>
      <c r="V3505" s="6">
        <v>1300000</v>
      </c>
      <c r="W3505" s="6">
        <v>14028.56</v>
      </c>
      <c r="X3505" s="6">
        <v>1314028.56</v>
      </c>
      <c r="Y3505" s="6">
        <v>28205.71</v>
      </c>
      <c r="Z3505" s="7">
        <v>45044</v>
      </c>
      <c r="AA35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05" s="35" t="str">
        <f>IFERROR(
                    _xlfn.XLOOKUP(Tabela1[[#This Row],[ID]],'Base_Solicitações MP'!B:B,'Base_Solicitações MP'!R:R),
                    "Não enviada")</f>
        <v>Não enviada</v>
      </c>
      <c r="AC3505" s="15" t="str">
        <f>_xlfn.CONCAT(Tabela1[[#This Row],[Município]],"/",Tabela1[[#This Row],[UF]])</f>
        <v>Cachoeira do Piriá/PA</v>
      </c>
    </row>
    <row r="3506" spans="1:29" x14ac:dyDescent="0.25">
      <c r="A3506" s="14" t="s">
        <v>6038</v>
      </c>
      <c r="B3506" s="2" t="s">
        <v>11315</v>
      </c>
      <c r="C3506" s="2" t="s">
        <v>14400</v>
      </c>
      <c r="D3506" s="3" t="s">
        <v>6147</v>
      </c>
      <c r="E3506" s="1">
        <v>201804338</v>
      </c>
      <c r="F3506" s="1">
        <v>2018</v>
      </c>
      <c r="G3506" s="1">
        <v>1</v>
      </c>
      <c r="H3506" s="1" t="s">
        <v>1694</v>
      </c>
      <c r="I3506" s="1" t="s">
        <v>212</v>
      </c>
      <c r="J3506" s="1" t="s">
        <v>56</v>
      </c>
      <c r="K3506" s="1" t="str">
        <f>IF(Tabela1[[#This Row],[Situação da Obra]]="Inacabada - PC Técnica Concluída","Inacabada",Tabela1[[#This Row],[Situação da Obra]])</f>
        <v>Paralisada</v>
      </c>
      <c r="L3506" s="1" t="s">
        <v>30</v>
      </c>
      <c r="M3506" s="4">
        <v>44893</v>
      </c>
      <c r="N3506" s="5">
        <v>0.57110000000000005</v>
      </c>
      <c r="O3506" s="4">
        <v>44893</v>
      </c>
      <c r="P3506" s="1" t="s">
        <v>2031</v>
      </c>
      <c r="Q3506" s="1" t="s">
        <v>1992</v>
      </c>
      <c r="R3506" s="1" t="s">
        <v>32</v>
      </c>
      <c r="S3506" s="1" t="s">
        <v>239</v>
      </c>
      <c r="T3506" s="1" t="s">
        <v>201</v>
      </c>
      <c r="U3506" s="6">
        <v>4054909.34</v>
      </c>
      <c r="V3506" s="6">
        <v>4094958.25</v>
      </c>
      <c r="W3506" s="6">
        <v>0</v>
      </c>
      <c r="X3506" s="6">
        <v>4094958.25</v>
      </c>
      <c r="Y3506" s="6">
        <v>72343.429999999993</v>
      </c>
      <c r="Z3506" s="7">
        <v>45278</v>
      </c>
      <c r="AA35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6" s="35" t="str">
        <f>IFERROR(
                    _xlfn.XLOOKUP(Tabela1[[#This Row],[ID]],'Base_Solicitações MP'!B:B,'Base_Solicitações MP'!R:R),
                    "Não enviada")</f>
        <v>Diligência</v>
      </c>
      <c r="AC3506" s="15" t="str">
        <f>_xlfn.CONCAT(Tabela1[[#This Row],[Município]],"/",Tabela1[[#This Row],[UF]])</f>
        <v>Autazes/AM</v>
      </c>
    </row>
    <row r="3507" spans="1:29" x14ac:dyDescent="0.25">
      <c r="A3507" s="14" t="s">
        <v>6038</v>
      </c>
      <c r="B3507" s="2" t="s">
        <v>11316</v>
      </c>
      <c r="C3507" s="2" t="s">
        <v>14401</v>
      </c>
      <c r="D3507" s="2" t="s">
        <v>6148</v>
      </c>
      <c r="E3507" s="1">
        <v>201804340</v>
      </c>
      <c r="F3507" s="1">
        <v>2018</v>
      </c>
      <c r="G3507" s="1">
        <v>1</v>
      </c>
      <c r="H3507" s="1" t="s">
        <v>342</v>
      </c>
      <c r="I3507" s="1" t="s">
        <v>160</v>
      </c>
      <c r="J3507" s="1" t="s">
        <v>29</v>
      </c>
      <c r="K3507" s="1" t="str">
        <f>IF(Tabela1[[#This Row],[Situação da Obra]]="Inacabada - PC Técnica Concluída","Inacabada",Tabela1[[#This Row],[Situação da Obra]])</f>
        <v>Inacabada</v>
      </c>
      <c r="L3507" s="1" t="s">
        <v>30</v>
      </c>
      <c r="M3507" s="4">
        <v>44915</v>
      </c>
      <c r="N3507" s="5">
        <v>0.4607</v>
      </c>
      <c r="O3507" s="4">
        <v>44299</v>
      </c>
      <c r="P3507" s="1" t="s">
        <v>2031</v>
      </c>
      <c r="Q3507" s="1" t="s">
        <v>1992</v>
      </c>
      <c r="R3507" s="1" t="s">
        <v>32</v>
      </c>
      <c r="S3507" s="1" t="s">
        <v>169</v>
      </c>
      <c r="T3507" s="1" t="s">
        <v>169</v>
      </c>
      <c r="U3507" s="6">
        <v>1115956.8899999999</v>
      </c>
      <c r="V3507" s="6">
        <v>1125339.3400000001</v>
      </c>
      <c r="W3507" s="6">
        <v>0</v>
      </c>
      <c r="X3507" s="6">
        <v>1125339.3400000001</v>
      </c>
      <c r="Y3507" s="6">
        <v>141862.57</v>
      </c>
      <c r="Z3507" s="7">
        <v>44437</v>
      </c>
      <c r="AA35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7" s="35" t="str">
        <f>IFERROR(
                    _xlfn.XLOOKUP(Tabela1[[#This Row],[ID]],'Base_Solicitações MP'!B:B,'Base_Solicitações MP'!R:R),
                    "Não enviada")</f>
        <v>Diligência</v>
      </c>
      <c r="AC3507" s="15" t="str">
        <f>_xlfn.CONCAT(Tabela1[[#This Row],[Município]],"/",Tabela1[[#This Row],[UF]])</f>
        <v>Barra de Guabiraba/PE</v>
      </c>
    </row>
    <row r="3508" spans="1:29" x14ac:dyDescent="0.25">
      <c r="A3508" s="14" t="s">
        <v>6038</v>
      </c>
      <c r="B3508" s="2" t="s">
        <v>11317</v>
      </c>
      <c r="C3508" s="2" t="s">
        <v>14402</v>
      </c>
      <c r="D3508" s="2" t="s">
        <v>6149</v>
      </c>
      <c r="E3508" s="1">
        <v>201804337</v>
      </c>
      <c r="F3508" s="1">
        <v>2018</v>
      </c>
      <c r="G3508" s="1">
        <v>1</v>
      </c>
      <c r="H3508" s="1" t="s">
        <v>6114</v>
      </c>
      <c r="I3508" s="1" t="s">
        <v>82</v>
      </c>
      <c r="J3508" s="1" t="s">
        <v>56</v>
      </c>
      <c r="K3508" s="1" t="str">
        <f>IF(Tabela1[[#This Row],[Situação da Obra]]="Inacabada - PC Técnica Concluída","Inacabada",Tabela1[[#This Row],[Situação da Obra]])</f>
        <v>Paralisada</v>
      </c>
      <c r="L3508" s="1" t="s">
        <v>204</v>
      </c>
      <c r="M3508" s="4">
        <v>44909</v>
      </c>
      <c r="N3508" s="5">
        <v>0.42649999999999999</v>
      </c>
      <c r="O3508" s="4">
        <v>44908</v>
      </c>
      <c r="P3508" s="1" t="s">
        <v>2031</v>
      </c>
      <c r="Q3508" s="1" t="s">
        <v>1992</v>
      </c>
      <c r="R3508" s="1" t="s">
        <v>32</v>
      </c>
      <c r="S3508" s="1" t="s">
        <v>6056</v>
      </c>
      <c r="T3508" s="1" t="s">
        <v>201</v>
      </c>
      <c r="U3508" s="6">
        <v>1598951.06</v>
      </c>
      <c r="V3508" s="6">
        <v>1796640.64</v>
      </c>
      <c r="W3508" s="6">
        <v>0</v>
      </c>
      <c r="X3508" s="6">
        <v>1796640.64</v>
      </c>
      <c r="Y3508" s="6">
        <v>526.89</v>
      </c>
      <c r="Z3508" s="7">
        <v>45229</v>
      </c>
      <c r="AA35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8" s="35" t="str">
        <f>IFERROR(
                    _xlfn.XLOOKUP(Tabela1[[#This Row],[ID]],'Base_Solicitações MP'!B:B,'Base_Solicitações MP'!R:R),
                    "Não enviada")</f>
        <v>Diligência</v>
      </c>
      <c r="AC3508" s="15" t="str">
        <f>_xlfn.CONCAT(Tabela1[[#This Row],[Município]],"/",Tabela1[[#This Row],[UF]])</f>
        <v>Irará/BA</v>
      </c>
    </row>
    <row r="3509" spans="1:29" x14ac:dyDescent="0.25">
      <c r="A3509" s="14" t="s">
        <v>6038</v>
      </c>
      <c r="B3509" s="2" t="s">
        <v>11318</v>
      </c>
      <c r="C3509" s="2" t="s">
        <v>14403</v>
      </c>
      <c r="D3509" s="2" t="s">
        <v>6150</v>
      </c>
      <c r="E3509" s="1">
        <v>201804348</v>
      </c>
      <c r="F3509" s="1">
        <v>2018</v>
      </c>
      <c r="G3509" s="1">
        <v>1</v>
      </c>
      <c r="H3509" s="1" t="s">
        <v>4999</v>
      </c>
      <c r="I3509" s="1" t="s">
        <v>212</v>
      </c>
      <c r="J3509" s="1" t="s">
        <v>56</v>
      </c>
      <c r="K3509" s="1" t="str">
        <f>IF(Tabela1[[#This Row],[Situação da Obra]]="Inacabada - PC Técnica Concluída","Inacabada",Tabela1[[#This Row],[Situação da Obra]])</f>
        <v>Paralisada</v>
      </c>
      <c r="L3509" s="1" t="s">
        <v>30</v>
      </c>
      <c r="M3509" s="4">
        <v>44488</v>
      </c>
      <c r="N3509" s="5">
        <v>0.2772</v>
      </c>
      <c r="O3509" s="4">
        <v>45044</v>
      </c>
      <c r="P3509" s="1" t="s">
        <v>2031</v>
      </c>
      <c r="Q3509" s="1" t="s">
        <v>1992</v>
      </c>
      <c r="R3509" s="1" t="s">
        <v>32</v>
      </c>
      <c r="S3509" s="1" t="s">
        <v>6056</v>
      </c>
      <c r="T3509" s="1" t="s">
        <v>201</v>
      </c>
      <c r="U3509" s="6">
        <v>1863993.32</v>
      </c>
      <c r="V3509" s="6">
        <v>1864006.72</v>
      </c>
      <c r="W3509" s="6">
        <v>0</v>
      </c>
      <c r="X3509" s="6">
        <v>1864006.72</v>
      </c>
      <c r="Y3509" s="6">
        <v>147653.1</v>
      </c>
      <c r="Z3509" s="7">
        <v>45253</v>
      </c>
      <c r="AA35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9" s="35" t="str">
        <f>IFERROR(
                    _xlfn.XLOOKUP(Tabela1[[#This Row],[ID]],'Base_Solicitações MP'!B:B,'Base_Solicitações MP'!R:R),
                    "Não enviada")</f>
        <v>Diligência</v>
      </c>
      <c r="AC3509" s="15" t="str">
        <f>_xlfn.CONCAT(Tabela1[[#This Row],[Município]],"/",Tabela1[[#This Row],[UF]])</f>
        <v>Santo Antônio do Içá/AM</v>
      </c>
    </row>
    <row r="3510" spans="1:29" x14ac:dyDescent="0.25">
      <c r="A3510" s="14" t="s">
        <v>6038</v>
      </c>
      <c r="B3510" s="2" t="s">
        <v>6774</v>
      </c>
      <c r="C3510" s="2" t="s">
        <v>14404</v>
      </c>
      <c r="D3510" s="3" t="s">
        <v>6151</v>
      </c>
      <c r="E3510" s="1">
        <v>201804350</v>
      </c>
      <c r="F3510" s="1">
        <v>2018</v>
      </c>
      <c r="G3510" s="1">
        <v>1</v>
      </c>
      <c r="H3510" s="1" t="s">
        <v>6152</v>
      </c>
      <c r="I3510" s="1" t="s">
        <v>212</v>
      </c>
      <c r="J3510" s="1" t="s">
        <v>56</v>
      </c>
      <c r="K3510" s="1" t="str">
        <f>IF(Tabela1[[#This Row],[Situação da Obra]]="Inacabada - PC Técnica Concluída","Inacabada",Tabela1[[#This Row],[Situação da Obra]])</f>
        <v>Paralisada</v>
      </c>
      <c r="L3510" s="1" t="s">
        <v>30</v>
      </c>
      <c r="M3510" s="4">
        <v>45021</v>
      </c>
      <c r="N3510" s="5">
        <v>0.42959999999999998</v>
      </c>
      <c r="O3510" s="4">
        <v>45021</v>
      </c>
      <c r="P3510" s="1" t="s">
        <v>2031</v>
      </c>
      <c r="Q3510" s="1" t="s">
        <v>1992</v>
      </c>
      <c r="R3510" s="1" t="s">
        <v>32</v>
      </c>
      <c r="S3510" s="1" t="s">
        <v>239</v>
      </c>
      <c r="T3510" s="1" t="s">
        <v>201</v>
      </c>
      <c r="U3510" s="6">
        <v>4083972.9</v>
      </c>
      <c r="V3510" s="6">
        <v>4094958.25</v>
      </c>
      <c r="W3510" s="6">
        <v>0</v>
      </c>
      <c r="X3510" s="6">
        <v>4094958.25</v>
      </c>
      <c r="Y3510" s="6">
        <v>92524.04</v>
      </c>
      <c r="Z3510" s="7">
        <v>45252</v>
      </c>
      <c r="AA35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0" s="35" t="str">
        <f>IFERROR(
                    _xlfn.XLOOKUP(Tabela1[[#This Row],[ID]],'Base_Solicitações MP'!B:B,'Base_Solicitações MP'!R:R),
                    "Não enviada")</f>
        <v>Diligência</v>
      </c>
      <c r="AC3510" s="15" t="str">
        <f>_xlfn.CONCAT(Tabela1[[#This Row],[Município]],"/",Tabela1[[#This Row],[UF]])</f>
        <v>Humaitá/AM</v>
      </c>
    </row>
    <row r="3511" spans="1:29" x14ac:dyDescent="0.25">
      <c r="A3511" s="14" t="s">
        <v>6038</v>
      </c>
      <c r="B3511" s="2" t="s">
        <v>11319</v>
      </c>
      <c r="C3511" s="2" t="s">
        <v>14405</v>
      </c>
      <c r="D3511" s="2" t="s">
        <v>6153</v>
      </c>
      <c r="E3511" s="1">
        <v>201804357</v>
      </c>
      <c r="F3511" s="1">
        <v>2018</v>
      </c>
      <c r="G3511" s="1">
        <v>1</v>
      </c>
      <c r="H3511" s="1" t="s">
        <v>4999</v>
      </c>
      <c r="I3511" s="1" t="s">
        <v>212</v>
      </c>
      <c r="J3511" s="1" t="s">
        <v>56</v>
      </c>
      <c r="K3511" s="1" t="str">
        <f>IF(Tabela1[[#This Row],[Situação da Obra]]="Inacabada - PC Técnica Concluída","Inacabada",Tabela1[[#This Row],[Situação da Obra]])</f>
        <v>Paralisada</v>
      </c>
      <c r="L3511" s="1" t="s">
        <v>30</v>
      </c>
      <c r="M3511" s="4">
        <v>44957</v>
      </c>
      <c r="N3511" s="5">
        <v>0.41270000000000001</v>
      </c>
      <c r="O3511" s="4">
        <v>45044</v>
      </c>
      <c r="P3511" s="1" t="s">
        <v>2031</v>
      </c>
      <c r="Q3511" s="1" t="s">
        <v>1992</v>
      </c>
      <c r="R3511" s="1" t="s">
        <v>32</v>
      </c>
      <c r="S3511" s="1" t="s">
        <v>6056</v>
      </c>
      <c r="T3511" s="1" t="s">
        <v>201</v>
      </c>
      <c r="U3511" s="6">
        <v>1863993.32</v>
      </c>
      <c r="V3511" s="6">
        <v>1864006.72</v>
      </c>
      <c r="W3511" s="6">
        <v>0</v>
      </c>
      <c r="X3511" s="6">
        <v>1864006.72</v>
      </c>
      <c r="Y3511" s="6">
        <v>82147.87</v>
      </c>
      <c r="Z3511" s="7">
        <v>45074</v>
      </c>
      <c r="AA35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1" s="35" t="str">
        <f>IFERROR(
                    _xlfn.XLOOKUP(Tabela1[[#This Row],[ID]],'Base_Solicitações MP'!B:B,'Base_Solicitações MP'!R:R),
                    "Não enviada")</f>
        <v>Diligência</v>
      </c>
      <c r="AC3511" s="15" t="str">
        <f>_xlfn.CONCAT(Tabela1[[#This Row],[Município]],"/",Tabela1[[#This Row],[UF]])</f>
        <v>Santo Antônio do Içá/AM</v>
      </c>
    </row>
    <row r="3512" spans="1:29" x14ac:dyDescent="0.25">
      <c r="A3512" s="14" t="s">
        <v>24</v>
      </c>
      <c r="B3512" s="2" t="s">
        <v>11320</v>
      </c>
      <c r="C3512" s="2" t="s">
        <v>25</v>
      </c>
      <c r="D3512" s="3" t="s">
        <v>6154</v>
      </c>
      <c r="E3512" s="1">
        <v>201804360</v>
      </c>
      <c r="F3512" s="1">
        <v>2018</v>
      </c>
      <c r="G3512" s="1">
        <v>1</v>
      </c>
      <c r="H3512" s="1" t="s">
        <v>6155</v>
      </c>
      <c r="I3512" s="1" t="s">
        <v>82</v>
      </c>
      <c r="J3512" s="1" t="s">
        <v>40</v>
      </c>
      <c r="K3512" s="1" t="str">
        <f>IF(Tabela1[[#This Row],[Situação da Obra]]="Inacabada - PC Técnica Concluída","Inacabada",Tabela1[[#This Row],[Situação da Obra]])</f>
        <v>Inacabada</v>
      </c>
      <c r="L3512" s="41" t="s">
        <v>204</v>
      </c>
      <c r="M3512" s="4">
        <v>45005</v>
      </c>
      <c r="N3512" s="5">
        <v>3.0099999999999998E-2</v>
      </c>
      <c r="O3512" s="4">
        <v>44767</v>
      </c>
      <c r="P3512" s="1" t="s">
        <v>2031</v>
      </c>
      <c r="Q3512" s="1" t="s">
        <v>1992</v>
      </c>
      <c r="R3512" s="1" t="s">
        <v>32</v>
      </c>
      <c r="S3512" s="1" t="s">
        <v>239</v>
      </c>
      <c r="T3512" s="1" t="s">
        <v>201</v>
      </c>
      <c r="U3512" s="6">
        <v>3894100.44</v>
      </c>
      <c r="V3512" s="6">
        <v>3921884.24</v>
      </c>
      <c r="W3512" s="6">
        <v>0</v>
      </c>
      <c r="X3512" s="6">
        <v>3921884.24</v>
      </c>
      <c r="Y3512" s="6">
        <v>44755.360000000001</v>
      </c>
      <c r="Z3512" s="7">
        <v>44983</v>
      </c>
      <c r="AA35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12" s="35" t="str">
        <f>IFERROR(
                    _xlfn.XLOOKUP(Tabela1[[#This Row],[ID]],'Base_Solicitações MP'!B:B,'Base_Solicitações MP'!R:R),
                    "Não enviada")</f>
        <v>Não enviada</v>
      </c>
      <c r="AC3512" s="15" t="str">
        <f>_xlfn.CONCAT(Tabela1[[#This Row],[Município]],"/",Tabela1[[#This Row],[UF]])</f>
        <v>Mata de São João/BA</v>
      </c>
    </row>
    <row r="3513" spans="1:29" x14ac:dyDescent="0.25">
      <c r="A3513" s="14" t="s">
        <v>6038</v>
      </c>
      <c r="B3513" s="2" t="s">
        <v>6779</v>
      </c>
      <c r="C3513" s="2" t="s">
        <v>14406</v>
      </c>
      <c r="D3513" s="3" t="s">
        <v>6156</v>
      </c>
      <c r="E3513" s="1">
        <v>201804363</v>
      </c>
      <c r="F3513" s="1">
        <v>2018</v>
      </c>
      <c r="G3513" s="1">
        <v>1</v>
      </c>
      <c r="H3513" s="1" t="s">
        <v>6152</v>
      </c>
      <c r="I3513" s="1" t="s">
        <v>212</v>
      </c>
      <c r="J3513" s="1" t="s">
        <v>56</v>
      </c>
      <c r="K3513" s="1" t="str">
        <f>IF(Tabela1[[#This Row],[Situação da Obra]]="Inacabada - PC Técnica Concluída","Inacabada",Tabela1[[#This Row],[Situação da Obra]])</f>
        <v>Paralisada</v>
      </c>
      <c r="L3513" s="1" t="s">
        <v>30</v>
      </c>
      <c r="M3513" s="4">
        <v>45021</v>
      </c>
      <c r="N3513" s="5">
        <v>0.37230000000000002</v>
      </c>
      <c r="O3513" s="4">
        <v>45021</v>
      </c>
      <c r="P3513" s="1" t="s">
        <v>2031</v>
      </c>
      <c r="Q3513" s="1" t="s">
        <v>1992</v>
      </c>
      <c r="R3513" s="1" t="s">
        <v>32</v>
      </c>
      <c r="S3513" s="1" t="s">
        <v>239</v>
      </c>
      <c r="T3513" s="1" t="s">
        <v>201</v>
      </c>
      <c r="U3513" s="6">
        <v>4083972.9</v>
      </c>
      <c r="V3513" s="6">
        <v>4094958.25</v>
      </c>
      <c r="W3513" s="6">
        <v>0</v>
      </c>
      <c r="X3513" s="6">
        <v>4094958.25</v>
      </c>
      <c r="Y3513" s="6">
        <v>1782.49</v>
      </c>
      <c r="Z3513" s="7">
        <v>45197</v>
      </c>
      <c r="AA35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3" s="35" t="str">
        <f>IFERROR(
                    _xlfn.XLOOKUP(Tabela1[[#This Row],[ID]],'Base_Solicitações MP'!B:B,'Base_Solicitações MP'!R:R),
                    "Não enviada")</f>
        <v>Diligência</v>
      </c>
      <c r="AC3513" s="15" t="str">
        <f>_xlfn.CONCAT(Tabela1[[#This Row],[Município]],"/",Tabela1[[#This Row],[UF]])</f>
        <v>Humaitá/AM</v>
      </c>
    </row>
    <row r="3514" spans="1:29" x14ac:dyDescent="0.25">
      <c r="A3514" s="14" t="s">
        <v>6038</v>
      </c>
      <c r="B3514" s="2" t="s">
        <v>11321</v>
      </c>
      <c r="C3514" s="2" t="s">
        <v>14407</v>
      </c>
      <c r="D3514" s="3" t="s">
        <v>6157</v>
      </c>
      <c r="E3514" s="1">
        <v>201804371</v>
      </c>
      <c r="F3514" s="1">
        <v>2018</v>
      </c>
      <c r="G3514" s="1">
        <v>1</v>
      </c>
      <c r="H3514" s="1" t="s">
        <v>2382</v>
      </c>
      <c r="I3514" s="1" t="s">
        <v>212</v>
      </c>
      <c r="J3514" s="1" t="s">
        <v>40</v>
      </c>
      <c r="K3514" s="1" t="str">
        <f>IF(Tabela1[[#This Row],[Situação da Obra]]="Inacabada - PC Técnica Concluída","Inacabada",Tabela1[[#This Row],[Situação da Obra]])</f>
        <v>Inacabada</v>
      </c>
      <c r="L3514" s="1" t="s">
        <v>204</v>
      </c>
      <c r="M3514" s="4">
        <v>45005</v>
      </c>
      <c r="N3514" s="5">
        <v>0.81220000000000003</v>
      </c>
      <c r="O3514" s="4">
        <v>45002</v>
      </c>
      <c r="P3514" s="1" t="s">
        <v>2031</v>
      </c>
      <c r="Q3514" s="1" t="s">
        <v>1992</v>
      </c>
      <c r="R3514" s="1" t="s">
        <v>32</v>
      </c>
      <c r="S3514" s="1" t="s">
        <v>2035</v>
      </c>
      <c r="T3514" s="1" t="s">
        <v>201</v>
      </c>
      <c r="U3514" s="6">
        <v>222440.15</v>
      </c>
      <c r="V3514" s="6">
        <v>222541.17</v>
      </c>
      <c r="W3514" s="6">
        <v>0</v>
      </c>
      <c r="X3514" s="6">
        <v>222541.17</v>
      </c>
      <c r="Y3514" s="6">
        <v>169.59</v>
      </c>
      <c r="Z3514" s="7">
        <v>44781</v>
      </c>
      <c r="AA35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4" s="35" t="str">
        <f>IFERROR(
                    _xlfn.XLOOKUP(Tabela1[[#This Row],[ID]],'Base_Solicitações MP'!B:B,'Base_Solicitações MP'!R:R),
                    "Não enviada")</f>
        <v>Diligência</v>
      </c>
      <c r="AC3514" s="15" t="str">
        <f>_xlfn.CONCAT(Tabela1[[#This Row],[Município]],"/",Tabela1[[#This Row],[UF]])</f>
        <v>Juruá/AM</v>
      </c>
    </row>
    <row r="3515" spans="1:29" x14ac:dyDescent="0.25">
      <c r="A3515" s="14" t="s">
        <v>6038</v>
      </c>
      <c r="B3515" s="2" t="s">
        <v>11322</v>
      </c>
      <c r="C3515" s="2" t="s">
        <v>14408</v>
      </c>
      <c r="D3515" s="3" t="s">
        <v>6158</v>
      </c>
      <c r="E3515" s="1">
        <v>201804349</v>
      </c>
      <c r="F3515" s="1">
        <v>2018</v>
      </c>
      <c r="G3515" s="1">
        <v>1</v>
      </c>
      <c r="H3515" s="1" t="s">
        <v>897</v>
      </c>
      <c r="I3515" s="1" t="s">
        <v>212</v>
      </c>
      <c r="J3515" s="1" t="s">
        <v>29</v>
      </c>
      <c r="K3515" s="1" t="str">
        <f>IF(Tabela1[[#This Row],[Situação da Obra]]="Inacabada - PC Técnica Concluída","Inacabada",Tabela1[[#This Row],[Situação da Obra]])</f>
        <v>Inacabada</v>
      </c>
      <c r="L3515" s="1" t="s">
        <v>30</v>
      </c>
      <c r="M3515" s="4">
        <v>45041</v>
      </c>
      <c r="N3515" s="5">
        <v>0.26</v>
      </c>
      <c r="O3515" s="4">
        <v>44441</v>
      </c>
      <c r="P3515" s="1" t="s">
        <v>2031</v>
      </c>
      <c r="Q3515" s="1" t="s">
        <v>1992</v>
      </c>
      <c r="R3515" s="1" t="s">
        <v>32</v>
      </c>
      <c r="S3515" s="1" t="s">
        <v>205</v>
      </c>
      <c r="T3515" s="1" t="s">
        <v>201</v>
      </c>
      <c r="U3515" s="6">
        <v>1281775.6499999999</v>
      </c>
      <c r="V3515" s="6">
        <v>1323734.48</v>
      </c>
      <c r="W3515" s="6">
        <v>0</v>
      </c>
      <c r="X3515" s="6">
        <v>1323734.48</v>
      </c>
      <c r="Y3515" s="6">
        <v>86.62</v>
      </c>
      <c r="Z3515" s="7">
        <v>44438</v>
      </c>
      <c r="AA35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15" s="35" t="str">
        <f>IFERROR(
                    _xlfn.XLOOKUP(Tabela1[[#This Row],[ID]],'Base_Solicitações MP'!B:B,'Base_Solicitações MP'!R:R),
                    "Não enviada")</f>
        <v>Em Cadastramento</v>
      </c>
      <c r="AC3515" s="15" t="str">
        <f>_xlfn.CONCAT(Tabela1[[#This Row],[Município]],"/",Tabela1[[#This Row],[UF]])</f>
        <v>Borba/AM</v>
      </c>
    </row>
    <row r="3516" spans="1:29" x14ac:dyDescent="0.25">
      <c r="A3516" s="14" t="s">
        <v>6038</v>
      </c>
      <c r="B3516" s="2" t="s">
        <v>11323</v>
      </c>
      <c r="C3516" s="2" t="s">
        <v>14409</v>
      </c>
      <c r="D3516" s="2" t="s">
        <v>6159</v>
      </c>
      <c r="E3516" s="1">
        <v>201804382</v>
      </c>
      <c r="F3516" s="1">
        <v>2018</v>
      </c>
      <c r="G3516" s="1">
        <v>1</v>
      </c>
      <c r="H3516" s="1" t="s">
        <v>897</v>
      </c>
      <c r="I3516" s="1" t="s">
        <v>212</v>
      </c>
      <c r="J3516" s="1" t="s">
        <v>40</v>
      </c>
      <c r="K3516" s="1" t="str">
        <f>IF(Tabela1[[#This Row],[Situação da Obra]]="Inacabada - PC Técnica Concluída","Inacabada",Tabela1[[#This Row],[Situação da Obra]])</f>
        <v>Inacabada</v>
      </c>
      <c r="L3516" s="1" t="s">
        <v>204</v>
      </c>
      <c r="M3516" s="4">
        <v>44817</v>
      </c>
      <c r="N3516" s="5">
        <v>0.44</v>
      </c>
      <c r="O3516" s="4">
        <v>44438</v>
      </c>
      <c r="P3516" s="1" t="s">
        <v>2031</v>
      </c>
      <c r="Q3516" s="1" t="s">
        <v>1992</v>
      </c>
      <c r="R3516" s="1" t="s">
        <v>32</v>
      </c>
      <c r="S3516" s="1" t="s">
        <v>6056</v>
      </c>
      <c r="T3516" s="1" t="s">
        <v>201</v>
      </c>
      <c r="U3516" s="6">
        <v>1792843.66</v>
      </c>
      <c r="V3516" s="6">
        <v>1864006.72</v>
      </c>
      <c r="W3516" s="6">
        <v>0</v>
      </c>
      <c r="X3516" s="6">
        <v>1864006.72</v>
      </c>
      <c r="Y3516" s="6">
        <v>65505.599999999999</v>
      </c>
      <c r="Z3516" s="7">
        <v>44712</v>
      </c>
      <c r="AA35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16" s="35" t="str">
        <f>IFERROR(
                    _xlfn.XLOOKUP(Tabela1[[#This Row],[ID]],'Base_Solicitações MP'!B:B,'Base_Solicitações MP'!R:R),
                    "Não enviada")</f>
        <v>Em Cadastramento</v>
      </c>
      <c r="AC3516" s="15" t="str">
        <f>_xlfn.CONCAT(Tabela1[[#This Row],[Município]],"/",Tabela1[[#This Row],[UF]])</f>
        <v>Borba/AM</v>
      </c>
    </row>
    <row r="3517" spans="1:29" x14ac:dyDescent="0.25">
      <c r="A3517" s="14" t="s">
        <v>6038</v>
      </c>
      <c r="B3517" s="2" t="s">
        <v>11324</v>
      </c>
      <c r="C3517" s="2" t="s">
        <v>14410</v>
      </c>
      <c r="D3517" s="3" t="s">
        <v>6160</v>
      </c>
      <c r="E3517" s="1">
        <v>201804376</v>
      </c>
      <c r="F3517" s="1">
        <v>2018</v>
      </c>
      <c r="G3517" s="1">
        <v>1</v>
      </c>
      <c r="H3517" s="1" t="s">
        <v>6161</v>
      </c>
      <c r="I3517" s="1" t="s">
        <v>444</v>
      </c>
      <c r="J3517" s="1" t="s">
        <v>29</v>
      </c>
      <c r="K3517" s="1" t="str">
        <f>IF(Tabela1[[#This Row],[Situação da Obra]]="Inacabada - PC Técnica Concluída","Inacabada",Tabela1[[#This Row],[Situação da Obra]])</f>
        <v>Inacabada</v>
      </c>
      <c r="L3517" s="1" t="s">
        <v>30</v>
      </c>
      <c r="M3517" s="4">
        <v>44915</v>
      </c>
      <c r="N3517" s="5">
        <v>0.24640000000000001</v>
      </c>
      <c r="O3517" s="4">
        <v>44438</v>
      </c>
      <c r="P3517" s="1" t="s">
        <v>2031</v>
      </c>
      <c r="Q3517" s="1" t="s">
        <v>1992</v>
      </c>
      <c r="R3517" s="1" t="s">
        <v>32</v>
      </c>
      <c r="S3517" s="1" t="s">
        <v>57</v>
      </c>
      <c r="T3517" s="1" t="s">
        <v>34</v>
      </c>
      <c r="U3517" s="6">
        <v>1976486.77</v>
      </c>
      <c r="V3517" s="6">
        <v>2532378.0499999998</v>
      </c>
      <c r="W3517" s="6">
        <v>0</v>
      </c>
      <c r="X3517" s="6">
        <v>2532378.0499999998</v>
      </c>
      <c r="Y3517" s="6">
        <v>5233.7700000000004</v>
      </c>
      <c r="Z3517" s="7">
        <v>44438</v>
      </c>
      <c r="AA35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7" s="35" t="str">
        <f>IFERROR(
                    _xlfn.XLOOKUP(Tabela1[[#This Row],[ID]],'Base_Solicitações MP'!B:B,'Base_Solicitações MP'!R:R),
                    "Não enviada")</f>
        <v>Aguardando Análise FNDE</v>
      </c>
      <c r="AC3517" s="15" t="str">
        <f>_xlfn.CONCAT(Tabela1[[#This Row],[Município]],"/",Tabela1[[#This Row],[UF]])</f>
        <v>Xapuri/AC</v>
      </c>
    </row>
    <row r="3518" spans="1:29" x14ac:dyDescent="0.25">
      <c r="A3518" s="14" t="s">
        <v>6038</v>
      </c>
      <c r="B3518" s="2" t="s">
        <v>11325</v>
      </c>
      <c r="C3518" s="2" t="s">
        <v>14411</v>
      </c>
      <c r="D3518" s="3" t="s">
        <v>6162</v>
      </c>
      <c r="E3518" s="1">
        <v>201804375</v>
      </c>
      <c r="F3518" s="1">
        <v>2018</v>
      </c>
      <c r="G3518" s="1">
        <v>1</v>
      </c>
      <c r="H3518" s="1" t="s">
        <v>6163</v>
      </c>
      <c r="I3518" s="1" t="s">
        <v>444</v>
      </c>
      <c r="J3518" s="1" t="s">
        <v>29</v>
      </c>
      <c r="K3518" s="1" t="str">
        <f>IF(Tabela1[[#This Row],[Situação da Obra]]="Inacabada - PC Técnica Concluída","Inacabada",Tabela1[[#This Row],[Situação da Obra]])</f>
        <v>Inacabada</v>
      </c>
      <c r="L3518" s="1" t="s">
        <v>30</v>
      </c>
      <c r="M3518" s="4">
        <v>44915</v>
      </c>
      <c r="N3518" s="5">
        <v>9.5999999999999992E-3</v>
      </c>
      <c r="O3518" s="4">
        <v>44441</v>
      </c>
      <c r="P3518" s="1" t="s">
        <v>2031</v>
      </c>
      <c r="Q3518" s="1" t="s">
        <v>1992</v>
      </c>
      <c r="R3518" s="1" t="s">
        <v>32</v>
      </c>
      <c r="S3518" s="1" t="s">
        <v>239</v>
      </c>
      <c r="T3518" s="1" t="s">
        <v>201</v>
      </c>
      <c r="U3518" s="6">
        <v>3531504.48</v>
      </c>
      <c r="V3518" s="6">
        <v>4459844.8499999996</v>
      </c>
      <c r="W3518" s="6">
        <v>0</v>
      </c>
      <c r="X3518" s="6">
        <v>4459844.8499999996</v>
      </c>
      <c r="Y3518" s="6">
        <v>0</v>
      </c>
      <c r="Z3518" s="7">
        <v>44438</v>
      </c>
      <c r="AA35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8" s="35" t="str">
        <f>IFERROR(
                    _xlfn.XLOOKUP(Tabela1[[#This Row],[ID]],'Base_Solicitações MP'!B:B,'Base_Solicitações MP'!R:R),
                    "Não enviada")</f>
        <v>Diligência</v>
      </c>
      <c r="AC3518" s="15" t="str">
        <f>_xlfn.CONCAT(Tabela1[[#This Row],[Município]],"/",Tabela1[[#This Row],[UF]])</f>
        <v>Epitaciolândia/AC</v>
      </c>
    </row>
    <row r="3519" spans="1:29" x14ac:dyDescent="0.25">
      <c r="A3519" s="14" t="s">
        <v>24</v>
      </c>
      <c r="B3519" s="2" t="s">
        <v>7162</v>
      </c>
      <c r="C3519" s="2" t="s">
        <v>25</v>
      </c>
      <c r="D3519" s="3" t="s">
        <v>6164</v>
      </c>
      <c r="E3519" s="1">
        <v>201804446</v>
      </c>
      <c r="F3519" s="1">
        <v>2018</v>
      </c>
      <c r="G3519" s="1">
        <v>1</v>
      </c>
      <c r="H3519" s="1" t="s">
        <v>6165</v>
      </c>
      <c r="I3519" s="1" t="s">
        <v>82</v>
      </c>
      <c r="J3519" s="1" t="s">
        <v>40</v>
      </c>
      <c r="K3519" s="1" t="str">
        <f>IF(Tabela1[[#This Row],[Situação da Obra]]="Inacabada - PC Técnica Concluída","Inacabada",Tabela1[[#This Row],[Situação da Obra]])</f>
        <v>Inacabada</v>
      </c>
      <c r="L3519" s="41" t="s">
        <v>30</v>
      </c>
      <c r="M3519" s="4">
        <v>44993</v>
      </c>
      <c r="N3519" s="5">
        <v>0.26889999999999997</v>
      </c>
      <c r="O3519" s="4">
        <v>44986</v>
      </c>
      <c r="P3519" s="1" t="s">
        <v>2031</v>
      </c>
      <c r="Q3519" s="1" t="s">
        <v>1992</v>
      </c>
      <c r="R3519" s="1" t="s">
        <v>32</v>
      </c>
      <c r="S3519" s="1" t="s">
        <v>57</v>
      </c>
      <c r="T3519" s="1" t="s">
        <v>34</v>
      </c>
      <c r="U3519" s="6">
        <v>1683791.17</v>
      </c>
      <c r="V3519" s="6">
        <v>2315329.86</v>
      </c>
      <c r="W3519" s="6">
        <v>0</v>
      </c>
      <c r="X3519" s="6">
        <v>2315329.86</v>
      </c>
      <c r="Y3519" s="6" t="s">
        <v>41</v>
      </c>
      <c r="Z3519" s="7">
        <v>44691</v>
      </c>
      <c r="AA35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9" s="35" t="str">
        <f>IFERROR(
                    _xlfn.XLOOKUP(Tabela1[[#This Row],[ID]],'Base_Solicitações MP'!B:B,'Base_Solicitações MP'!R:R),
                    "Não enviada")</f>
        <v>Retornado para Análise FNDE</v>
      </c>
      <c r="AC3519" s="15" t="str">
        <f>_xlfn.CONCAT(Tabela1[[#This Row],[Município]],"/",Tabela1[[#This Row],[UF]])</f>
        <v>Ipiaú/BA</v>
      </c>
    </row>
    <row r="3520" spans="1:29" x14ac:dyDescent="0.25">
      <c r="A3520" s="14" t="s">
        <v>6038</v>
      </c>
      <c r="B3520" s="2" t="s">
        <v>11326</v>
      </c>
      <c r="C3520" s="2" t="s">
        <v>14412</v>
      </c>
      <c r="D3520" s="2" t="s">
        <v>6166</v>
      </c>
      <c r="E3520" s="1">
        <v>201804445</v>
      </c>
      <c r="F3520" s="1">
        <v>2018</v>
      </c>
      <c r="G3520" s="1">
        <v>1</v>
      </c>
      <c r="H3520" s="1" t="s">
        <v>6167</v>
      </c>
      <c r="I3520" s="1" t="s">
        <v>82</v>
      </c>
      <c r="J3520" s="1" t="s">
        <v>56</v>
      </c>
      <c r="K3520" s="1" t="str">
        <f>IF(Tabela1[[#This Row],[Situação da Obra]]="Inacabada - PC Técnica Concluída","Inacabada",Tabela1[[#This Row],[Situação da Obra]])</f>
        <v>Paralisada</v>
      </c>
      <c r="L3520" s="1" t="s">
        <v>204</v>
      </c>
      <c r="M3520" s="4">
        <v>44935</v>
      </c>
      <c r="N3520" s="5">
        <v>0.24510000000000001</v>
      </c>
      <c r="O3520" s="4">
        <v>45001</v>
      </c>
      <c r="P3520" s="1" t="s">
        <v>2031</v>
      </c>
      <c r="Q3520" s="1" t="s">
        <v>1992</v>
      </c>
      <c r="R3520" s="1" t="s">
        <v>32</v>
      </c>
      <c r="S3520" s="1" t="s">
        <v>6056</v>
      </c>
      <c r="T3520" s="1" t="s">
        <v>201</v>
      </c>
      <c r="U3520" s="6">
        <v>1791711.55</v>
      </c>
      <c r="V3520" s="6">
        <v>1796640.64</v>
      </c>
      <c r="W3520" s="6">
        <v>0</v>
      </c>
      <c r="X3520" s="6">
        <v>1796640.64</v>
      </c>
      <c r="Y3520" s="6">
        <v>636.47</v>
      </c>
      <c r="Z3520" s="7">
        <v>45229</v>
      </c>
      <c r="AA35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0" s="35" t="str">
        <f>IFERROR(
                    _xlfn.XLOOKUP(Tabela1[[#This Row],[ID]],'Base_Solicitações MP'!B:B,'Base_Solicitações MP'!R:R),
                    "Não enviada")</f>
        <v>Aguardando Análise FNDE</v>
      </c>
      <c r="AC3520" s="15" t="str">
        <f>_xlfn.CONCAT(Tabela1[[#This Row],[Município]],"/",Tabela1[[#This Row],[UF]])</f>
        <v>Boa Nova/BA</v>
      </c>
    </row>
    <row r="3521" spans="1:29" x14ac:dyDescent="0.25">
      <c r="A3521" s="14" t="s">
        <v>6038</v>
      </c>
      <c r="B3521" s="2" t="s">
        <v>7406</v>
      </c>
      <c r="C3521" s="2" t="s">
        <v>14413</v>
      </c>
      <c r="D3521" s="3" t="s">
        <v>6168</v>
      </c>
      <c r="E3521" s="1">
        <v>201804448</v>
      </c>
      <c r="F3521" s="1">
        <v>2018</v>
      </c>
      <c r="G3521" s="1">
        <v>1</v>
      </c>
      <c r="H3521" s="1" t="s">
        <v>5638</v>
      </c>
      <c r="I3521" s="1" t="s">
        <v>82</v>
      </c>
      <c r="J3521" s="1" t="s">
        <v>56</v>
      </c>
      <c r="K3521" s="1" t="str">
        <f>IF(Tabela1[[#This Row],[Situação da Obra]]="Inacabada - PC Técnica Concluída","Inacabada",Tabela1[[#This Row],[Situação da Obra]])</f>
        <v>Paralisada</v>
      </c>
      <c r="L3521" s="1" t="s">
        <v>30</v>
      </c>
      <c r="M3521" s="4">
        <v>44890</v>
      </c>
      <c r="N3521" s="5">
        <v>0.20150000000000001</v>
      </c>
      <c r="O3521" s="4">
        <v>44998</v>
      </c>
      <c r="P3521" s="1" t="s">
        <v>2031</v>
      </c>
      <c r="Q3521" s="1" t="s">
        <v>1992</v>
      </c>
      <c r="R3521" s="1" t="s">
        <v>32</v>
      </c>
      <c r="S3521" s="1" t="s">
        <v>239</v>
      </c>
      <c r="T3521" s="1" t="s">
        <v>201</v>
      </c>
      <c r="U3521" s="6">
        <v>3902272.02</v>
      </c>
      <c r="V3521" s="6">
        <v>3921884.24</v>
      </c>
      <c r="W3521" s="6">
        <v>0</v>
      </c>
      <c r="X3521" s="6">
        <v>3921884.24</v>
      </c>
      <c r="Y3521" s="6">
        <v>1779.09</v>
      </c>
      <c r="Z3521" s="7">
        <v>45165</v>
      </c>
      <c r="AA35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1" s="35" t="str">
        <f>IFERROR(
                    _xlfn.XLOOKUP(Tabela1[[#This Row],[ID]],'Base_Solicitações MP'!B:B,'Base_Solicitações MP'!R:R),
                    "Não enviada")</f>
        <v>Diligência</v>
      </c>
      <c r="AC3521" s="15" t="str">
        <f>_xlfn.CONCAT(Tabela1[[#This Row],[Município]],"/",Tabela1[[#This Row],[UF]])</f>
        <v>Várzea Nova/BA</v>
      </c>
    </row>
    <row r="3522" spans="1:29" x14ac:dyDescent="0.25">
      <c r="A3522" s="14" t="s">
        <v>705</v>
      </c>
      <c r="B3522" s="2" t="s">
        <v>11327</v>
      </c>
      <c r="C3522" s="2" t="s">
        <v>14414</v>
      </c>
      <c r="D3522" s="3" t="s">
        <v>6169</v>
      </c>
      <c r="E3522" s="1">
        <v>130159</v>
      </c>
      <c r="F3522" s="1">
        <v>2018</v>
      </c>
      <c r="G3522" s="1">
        <v>2</v>
      </c>
      <c r="H3522" s="1" t="s">
        <v>2221</v>
      </c>
      <c r="I3522" s="1" t="s">
        <v>160</v>
      </c>
      <c r="J3522" s="1" t="s">
        <v>29</v>
      </c>
      <c r="K3522" s="1" t="str">
        <f>IF(Tabela1[[#This Row],[Situação da Obra]]="Inacabada - PC Técnica Concluída","Inacabada",Tabela1[[#This Row],[Situação da Obra]])</f>
        <v>Inacabada</v>
      </c>
      <c r="L3522" s="1" t="s">
        <v>30</v>
      </c>
      <c r="M3522" s="4">
        <v>44915</v>
      </c>
      <c r="N3522" s="5">
        <v>4.5999999999999999E-3</v>
      </c>
      <c r="O3522" s="4">
        <v>44180</v>
      </c>
      <c r="P3522" s="1" t="s">
        <v>2031</v>
      </c>
      <c r="Q3522" s="1" t="s">
        <v>174</v>
      </c>
      <c r="R3522" s="1" t="s">
        <v>32</v>
      </c>
      <c r="S3522" s="1" t="s">
        <v>205</v>
      </c>
      <c r="T3522" s="1" t="s">
        <v>201</v>
      </c>
      <c r="U3522" s="6">
        <v>978785.18</v>
      </c>
      <c r="V3522" s="6">
        <v>1305046.6299999999</v>
      </c>
      <c r="W3522" s="6">
        <v>0</v>
      </c>
      <c r="X3522" s="6">
        <v>1305046.6299999999</v>
      </c>
      <c r="Y3522" s="6">
        <v>201015.8</v>
      </c>
      <c r="Z3522" s="7">
        <v>44437</v>
      </c>
      <c r="AA35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22" s="35" t="str">
        <f>IFERROR(
                    _xlfn.XLOOKUP(Tabela1[[#This Row],[ID]],'Base_Solicitações MP'!B:B,'Base_Solicitações MP'!R:R),
                    "Não enviada")</f>
        <v>Não enviada</v>
      </c>
      <c r="AC3522" s="15" t="str">
        <f>_xlfn.CONCAT(Tabela1[[#This Row],[Município]],"/",Tabela1[[#This Row],[UF]])</f>
        <v>Ilha de Itamaracá/PE</v>
      </c>
    </row>
    <row r="3523" spans="1:29" x14ac:dyDescent="0.25">
      <c r="A3523" s="14" t="s">
        <v>6038</v>
      </c>
      <c r="B3523" s="2" t="s">
        <v>11328</v>
      </c>
      <c r="C3523" s="2" t="s">
        <v>14415</v>
      </c>
      <c r="D3523" s="3" t="s">
        <v>6170</v>
      </c>
      <c r="E3523" s="1">
        <v>201804507</v>
      </c>
      <c r="F3523" s="1">
        <v>2018</v>
      </c>
      <c r="G3523" s="1">
        <v>1</v>
      </c>
      <c r="H3523" s="1" t="s">
        <v>4999</v>
      </c>
      <c r="I3523" s="1" t="s">
        <v>212</v>
      </c>
      <c r="J3523" s="1" t="s">
        <v>40</v>
      </c>
      <c r="K3523" s="1" t="str">
        <f>IF(Tabela1[[#This Row],[Situação da Obra]]="Inacabada - PC Técnica Concluída","Inacabada",Tabela1[[#This Row],[Situação da Obra]])</f>
        <v>Inacabada</v>
      </c>
      <c r="L3523" s="1" t="s">
        <v>30</v>
      </c>
      <c r="M3523" s="4">
        <v>45044</v>
      </c>
      <c r="N3523" s="5">
        <v>0.35510000000000003</v>
      </c>
      <c r="O3523" s="4">
        <v>45044</v>
      </c>
      <c r="P3523" s="1" t="s">
        <v>2031</v>
      </c>
      <c r="Q3523" s="1" t="s">
        <v>1992</v>
      </c>
      <c r="R3523" s="1" t="s">
        <v>32</v>
      </c>
      <c r="S3523" s="1" t="s">
        <v>239</v>
      </c>
      <c r="T3523" s="1" t="s">
        <v>201</v>
      </c>
      <c r="U3523" s="6">
        <v>4094458.22</v>
      </c>
      <c r="V3523" s="6">
        <v>4094958.25</v>
      </c>
      <c r="W3523" s="6">
        <v>0</v>
      </c>
      <c r="X3523" s="6">
        <v>4094958.25</v>
      </c>
      <c r="Y3523" s="6">
        <v>319428.15000000002</v>
      </c>
      <c r="Z3523" s="7">
        <v>45013</v>
      </c>
      <c r="AA35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3" s="35" t="str">
        <f>IFERROR(
                    _xlfn.XLOOKUP(Tabela1[[#This Row],[ID]],'Base_Solicitações MP'!B:B,'Base_Solicitações MP'!R:R),
                    "Não enviada")</f>
        <v>Diligência</v>
      </c>
      <c r="AC3523" s="15" t="str">
        <f>_xlfn.CONCAT(Tabela1[[#This Row],[Município]],"/",Tabela1[[#This Row],[UF]])</f>
        <v>Santo Antônio do Içá/AM</v>
      </c>
    </row>
    <row r="3524" spans="1:29" x14ac:dyDescent="0.25">
      <c r="A3524" s="14" t="s">
        <v>6038</v>
      </c>
      <c r="B3524" s="2" t="s">
        <v>11329</v>
      </c>
      <c r="C3524" s="2" t="s">
        <v>14416</v>
      </c>
      <c r="D3524" s="3" t="s">
        <v>6171</v>
      </c>
      <c r="E3524" s="1">
        <v>201804504</v>
      </c>
      <c r="F3524" s="1">
        <v>2018</v>
      </c>
      <c r="G3524" s="1">
        <v>1</v>
      </c>
      <c r="H3524" s="1" t="s">
        <v>2825</v>
      </c>
      <c r="I3524" s="1" t="s">
        <v>160</v>
      </c>
      <c r="J3524" s="1" t="s">
        <v>56</v>
      </c>
      <c r="K3524" s="1" t="str">
        <f>IF(Tabela1[[#This Row],[Situação da Obra]]="Inacabada - PC Técnica Concluída","Inacabada",Tabela1[[#This Row],[Situação da Obra]])</f>
        <v>Paralisada</v>
      </c>
      <c r="L3524" s="1" t="s">
        <v>30</v>
      </c>
      <c r="M3524" s="4">
        <v>45022</v>
      </c>
      <c r="N3524" s="5">
        <v>0.23769999999999999</v>
      </c>
      <c r="O3524" s="4">
        <v>45054</v>
      </c>
      <c r="P3524" s="1" t="s">
        <v>2031</v>
      </c>
      <c r="Q3524" s="1" t="s">
        <v>1992</v>
      </c>
      <c r="R3524" s="1" t="s">
        <v>32</v>
      </c>
      <c r="S3524" s="1" t="s">
        <v>239</v>
      </c>
      <c r="T3524" s="1" t="s">
        <v>201</v>
      </c>
      <c r="U3524" s="6">
        <v>3293841.96</v>
      </c>
      <c r="V3524" s="6">
        <v>4022804.26</v>
      </c>
      <c r="W3524" s="6">
        <v>0</v>
      </c>
      <c r="X3524" s="6">
        <v>4022804.26</v>
      </c>
      <c r="Y3524" s="6">
        <v>222807.22</v>
      </c>
      <c r="Z3524" s="7">
        <v>45230</v>
      </c>
      <c r="AA35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24" s="35" t="str">
        <f>IFERROR(
                    _xlfn.XLOOKUP(Tabela1[[#This Row],[ID]],'Base_Solicitações MP'!B:B,'Base_Solicitações MP'!R:R),
                    "Não enviada")</f>
        <v>Não enviada</v>
      </c>
      <c r="AC3524" s="15" t="str">
        <f>_xlfn.CONCAT(Tabela1[[#This Row],[Município]],"/",Tabela1[[#This Row],[UF]])</f>
        <v>Feira Nova/PE</v>
      </c>
    </row>
    <row r="3525" spans="1:29" x14ac:dyDescent="0.25">
      <c r="A3525" s="14" t="s">
        <v>6038</v>
      </c>
      <c r="B3525" s="2" t="s">
        <v>11330</v>
      </c>
      <c r="C3525" s="2" t="s">
        <v>14417</v>
      </c>
      <c r="D3525" s="3" t="s">
        <v>6172</v>
      </c>
      <c r="E3525" s="1">
        <v>201804374</v>
      </c>
      <c r="F3525" s="1">
        <v>2018</v>
      </c>
      <c r="G3525" s="1">
        <v>1</v>
      </c>
      <c r="H3525" s="1" t="s">
        <v>461</v>
      </c>
      <c r="I3525" s="1" t="s">
        <v>52</v>
      </c>
      <c r="J3525" s="1" t="s">
        <v>56</v>
      </c>
      <c r="K3525" s="1" t="str">
        <f>IF(Tabela1[[#This Row],[Situação da Obra]]="Inacabada - PC Técnica Concluída","Inacabada",Tabela1[[#This Row],[Situação da Obra]])</f>
        <v>Paralisada</v>
      </c>
      <c r="L3525" s="1" t="s">
        <v>30</v>
      </c>
      <c r="M3525" s="4">
        <v>44985</v>
      </c>
      <c r="N3525" s="5">
        <v>0.35980000000000001</v>
      </c>
      <c r="O3525" s="4">
        <v>44803</v>
      </c>
      <c r="P3525" s="1" t="s">
        <v>2031</v>
      </c>
      <c r="Q3525" s="1" t="s">
        <v>1992</v>
      </c>
      <c r="R3525" s="1" t="s">
        <v>32</v>
      </c>
      <c r="S3525" s="1" t="s">
        <v>57</v>
      </c>
      <c r="T3525" s="1" t="s">
        <v>34</v>
      </c>
      <c r="U3525" s="6">
        <v>2360559.92</v>
      </c>
      <c r="V3525" s="6">
        <v>2241950.0699999998</v>
      </c>
      <c r="W3525" s="6">
        <v>0</v>
      </c>
      <c r="X3525" s="6">
        <v>2241950.0699999998</v>
      </c>
      <c r="Y3525" s="6">
        <v>145251.23000000001</v>
      </c>
      <c r="Z3525" s="7">
        <v>45313</v>
      </c>
      <c r="AA35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25" s="35" t="str">
        <f>IFERROR(
                    _xlfn.XLOOKUP(Tabela1[[#This Row],[ID]],'Base_Solicitações MP'!B:B,'Base_Solicitações MP'!R:R),
                    "Não enviada")</f>
        <v>Em Cadastramento</v>
      </c>
      <c r="AC3525" s="15" t="str">
        <f>_xlfn.CONCAT(Tabela1[[#This Row],[Município]],"/",Tabela1[[#This Row],[UF]])</f>
        <v>São Bento/PB</v>
      </c>
    </row>
    <row r="3526" spans="1:29" x14ac:dyDescent="0.25">
      <c r="A3526" s="14" t="s">
        <v>6038</v>
      </c>
      <c r="B3526" s="2" t="s">
        <v>11331</v>
      </c>
      <c r="C3526" s="2" t="s">
        <v>14418</v>
      </c>
      <c r="D3526" s="3" t="s">
        <v>6173</v>
      </c>
      <c r="E3526" s="1">
        <v>201804509</v>
      </c>
      <c r="F3526" s="1">
        <v>2018</v>
      </c>
      <c r="G3526" s="1">
        <v>1</v>
      </c>
      <c r="H3526" s="1" t="s">
        <v>2382</v>
      </c>
      <c r="I3526" s="1" t="s">
        <v>212</v>
      </c>
      <c r="J3526" s="1" t="s">
        <v>40</v>
      </c>
      <c r="K3526" s="1" t="str">
        <f>IF(Tabela1[[#This Row],[Situação da Obra]]="Inacabada - PC Técnica Concluída","Inacabada",Tabela1[[#This Row],[Situação da Obra]])</f>
        <v>Inacabada</v>
      </c>
      <c r="L3526" s="1" t="s">
        <v>204</v>
      </c>
      <c r="M3526" s="4">
        <v>45005</v>
      </c>
      <c r="N3526" s="5">
        <v>0.84930000000000005</v>
      </c>
      <c r="O3526" s="4">
        <v>45002</v>
      </c>
      <c r="P3526" s="1" t="s">
        <v>2031</v>
      </c>
      <c r="Q3526" s="1" t="s">
        <v>1992</v>
      </c>
      <c r="R3526" s="1" t="s">
        <v>32</v>
      </c>
      <c r="S3526" s="1" t="s">
        <v>205</v>
      </c>
      <c r="T3526" s="1" t="s">
        <v>201</v>
      </c>
      <c r="U3526" s="6">
        <v>1314927.3999999999</v>
      </c>
      <c r="V3526" s="6">
        <v>1323734.48</v>
      </c>
      <c r="W3526" s="6">
        <v>0</v>
      </c>
      <c r="X3526" s="6">
        <v>1323734.48</v>
      </c>
      <c r="Y3526" s="6">
        <v>460.96</v>
      </c>
      <c r="Z3526" s="7">
        <v>44810</v>
      </c>
      <c r="AA35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6" s="35" t="str">
        <f>IFERROR(
                    _xlfn.XLOOKUP(Tabela1[[#This Row],[ID]],'Base_Solicitações MP'!B:B,'Base_Solicitações MP'!R:R),
                    "Não enviada")</f>
        <v>Diligência</v>
      </c>
      <c r="AC3526" s="15" t="str">
        <f>_xlfn.CONCAT(Tabela1[[#This Row],[Município]],"/",Tabela1[[#This Row],[UF]])</f>
        <v>Juruá/AM</v>
      </c>
    </row>
    <row r="3527" spans="1:29" x14ac:dyDescent="0.25">
      <c r="A3527" s="14" t="s">
        <v>6038</v>
      </c>
      <c r="B3527" s="2" t="s">
        <v>11332</v>
      </c>
      <c r="C3527" s="2" t="s">
        <v>14419</v>
      </c>
      <c r="D3527" s="3" t="s">
        <v>6174</v>
      </c>
      <c r="E3527" s="1">
        <v>201804533</v>
      </c>
      <c r="F3527" s="1">
        <v>2018</v>
      </c>
      <c r="G3527" s="1">
        <v>1</v>
      </c>
      <c r="H3527" s="1" t="s">
        <v>6114</v>
      </c>
      <c r="I3527" s="1" t="s">
        <v>82</v>
      </c>
      <c r="J3527" s="1" t="s">
        <v>56</v>
      </c>
      <c r="K3527" s="1" t="str">
        <f>IF(Tabela1[[#This Row],[Situação da Obra]]="Inacabada - PC Técnica Concluída","Inacabada",Tabela1[[#This Row],[Situação da Obra]])</f>
        <v>Paralisada</v>
      </c>
      <c r="L3527" s="1" t="s">
        <v>30</v>
      </c>
      <c r="M3527" s="4">
        <v>44909</v>
      </c>
      <c r="N3527" s="5">
        <v>0.37209999999999999</v>
      </c>
      <c r="O3527" s="4">
        <v>44902</v>
      </c>
      <c r="P3527" s="1" t="s">
        <v>2031</v>
      </c>
      <c r="Q3527" s="1" t="s">
        <v>1992</v>
      </c>
      <c r="R3527" s="1" t="s">
        <v>32</v>
      </c>
      <c r="S3527" s="1" t="s">
        <v>239</v>
      </c>
      <c r="T3527" s="1" t="s">
        <v>201</v>
      </c>
      <c r="U3527" s="6">
        <v>3634343.24</v>
      </c>
      <c r="V3527" s="6">
        <v>3921884.24</v>
      </c>
      <c r="W3527" s="6">
        <v>0</v>
      </c>
      <c r="X3527" s="6">
        <v>3921884.24</v>
      </c>
      <c r="Y3527" s="6">
        <v>163110.17000000001</v>
      </c>
      <c r="Z3527" s="7">
        <v>45229</v>
      </c>
      <c r="AA35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7" s="35" t="str">
        <f>IFERROR(
                    _xlfn.XLOOKUP(Tabela1[[#This Row],[ID]],'Base_Solicitações MP'!B:B,'Base_Solicitações MP'!R:R),
                    "Não enviada")</f>
        <v>Aguardando Análise FNDE</v>
      </c>
      <c r="AC3527" s="15" t="str">
        <f>_xlfn.CONCAT(Tabela1[[#This Row],[Município]],"/",Tabela1[[#This Row],[UF]])</f>
        <v>Irará/BA</v>
      </c>
    </row>
    <row r="3528" spans="1:29" x14ac:dyDescent="0.25">
      <c r="A3528" s="14" t="s">
        <v>6038</v>
      </c>
      <c r="B3528" s="2" t="s">
        <v>7978</v>
      </c>
      <c r="C3528" s="2" t="s">
        <v>14420</v>
      </c>
      <c r="D3528" s="2" t="s">
        <v>6175</v>
      </c>
      <c r="E3528" s="1">
        <v>201804550</v>
      </c>
      <c r="F3528" s="1">
        <v>2018</v>
      </c>
      <c r="G3528" s="1">
        <v>1</v>
      </c>
      <c r="H3528" s="1" t="s">
        <v>4517</v>
      </c>
      <c r="I3528" s="1" t="s">
        <v>634</v>
      </c>
      <c r="J3528" s="1" t="s">
        <v>56</v>
      </c>
      <c r="K3528" s="1" t="str">
        <f>IF(Tabela1[[#This Row],[Situação da Obra]]="Inacabada - PC Técnica Concluída","Inacabada",Tabela1[[#This Row],[Situação da Obra]])</f>
        <v>Paralisada</v>
      </c>
      <c r="L3528" s="1" t="s">
        <v>30</v>
      </c>
      <c r="M3528" s="4">
        <v>44987</v>
      </c>
      <c r="N3528" s="5">
        <v>8.7400000000000005E-2</v>
      </c>
      <c r="O3528" s="4">
        <v>44987</v>
      </c>
      <c r="P3528" s="1" t="s">
        <v>2031</v>
      </c>
      <c r="Q3528" s="1" t="s">
        <v>1992</v>
      </c>
      <c r="R3528" s="1" t="s">
        <v>32</v>
      </c>
      <c r="S3528" s="1" t="s">
        <v>6056</v>
      </c>
      <c r="T3528" s="1" t="s">
        <v>201</v>
      </c>
      <c r="U3528" s="6">
        <v>2015994.08</v>
      </c>
      <c r="V3528" s="6">
        <v>1845946.63</v>
      </c>
      <c r="W3528" s="6">
        <v>0</v>
      </c>
      <c r="X3528" s="6">
        <v>1845946.63</v>
      </c>
      <c r="Y3528" s="6">
        <v>314112.64000000001</v>
      </c>
      <c r="Z3528" s="7">
        <v>45127</v>
      </c>
      <c r="AA35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8" s="35" t="str">
        <f>IFERROR(
                    _xlfn.XLOOKUP(Tabela1[[#This Row],[ID]],'Base_Solicitações MP'!B:B,'Base_Solicitações MP'!R:R),
                    "Não enviada")</f>
        <v>Diligência</v>
      </c>
      <c r="AC3528" s="15" t="str">
        <f>_xlfn.CONCAT(Tabela1[[#This Row],[Município]],"/",Tabela1[[#This Row],[UF]])</f>
        <v>Blumenau/SC</v>
      </c>
    </row>
    <row r="3529" spans="1:29" x14ac:dyDescent="0.25">
      <c r="A3529" s="14" t="s">
        <v>6038</v>
      </c>
      <c r="B3529" s="2" t="s">
        <v>11333</v>
      </c>
      <c r="C3529" s="2" t="s">
        <v>14421</v>
      </c>
      <c r="D3529" s="3" t="s">
        <v>6176</v>
      </c>
      <c r="E3529" s="1">
        <v>201804658</v>
      </c>
      <c r="F3529" s="1">
        <v>2018</v>
      </c>
      <c r="G3529" s="1">
        <v>1</v>
      </c>
      <c r="H3529" s="1" t="s">
        <v>6139</v>
      </c>
      <c r="I3529" s="1" t="s">
        <v>82</v>
      </c>
      <c r="J3529" s="1" t="s">
        <v>29</v>
      </c>
      <c r="K3529" s="1" t="str">
        <f>IF(Tabela1[[#This Row],[Situação da Obra]]="Inacabada - PC Técnica Concluída","Inacabada",Tabela1[[#This Row],[Situação da Obra]])</f>
        <v>Inacabada</v>
      </c>
      <c r="L3529" s="1" t="s">
        <v>204</v>
      </c>
      <c r="M3529" s="4">
        <v>44915</v>
      </c>
      <c r="N3529" s="5">
        <v>0.10929999999999999</v>
      </c>
      <c r="O3529" s="4">
        <v>44385</v>
      </c>
      <c r="P3529" s="1" t="s">
        <v>2031</v>
      </c>
      <c r="Q3529" s="1" t="s">
        <v>1992</v>
      </c>
      <c r="R3529" s="1" t="s">
        <v>32</v>
      </c>
      <c r="S3529" s="1" t="s">
        <v>739</v>
      </c>
      <c r="T3529" s="1" t="s">
        <v>34</v>
      </c>
      <c r="U3529" s="6">
        <v>1464289.27</v>
      </c>
      <c r="V3529" s="6">
        <v>1466133.65</v>
      </c>
      <c r="W3529" s="6">
        <v>0</v>
      </c>
      <c r="X3529" s="6">
        <v>1466133.65</v>
      </c>
      <c r="Y3529" s="6">
        <v>3150.05</v>
      </c>
      <c r="Z3529" s="7">
        <v>44372</v>
      </c>
      <c r="AA35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9" s="35" t="str">
        <f>IFERROR(
                    _xlfn.XLOOKUP(Tabela1[[#This Row],[ID]],'Base_Solicitações MP'!B:B,'Base_Solicitações MP'!R:R),
                    "Não enviada")</f>
        <v>Diligência</v>
      </c>
      <c r="AC3529" s="15" t="str">
        <f>_xlfn.CONCAT(Tabela1[[#This Row],[Município]],"/",Tabela1[[#This Row],[UF]])</f>
        <v>Conceição do Jacuípe/BA</v>
      </c>
    </row>
    <row r="3530" spans="1:29" x14ac:dyDescent="0.25">
      <c r="A3530" s="14" t="s">
        <v>6038</v>
      </c>
      <c r="B3530" s="2" t="s">
        <v>11334</v>
      </c>
      <c r="C3530" s="2" t="s">
        <v>14422</v>
      </c>
      <c r="D3530" s="3" t="s">
        <v>6177</v>
      </c>
      <c r="E3530" s="1">
        <v>201804659</v>
      </c>
      <c r="F3530" s="1">
        <v>2018</v>
      </c>
      <c r="G3530" s="1">
        <v>1</v>
      </c>
      <c r="H3530" s="1" t="s">
        <v>6178</v>
      </c>
      <c r="I3530" s="1" t="s">
        <v>52</v>
      </c>
      <c r="J3530" s="1" t="s">
        <v>56</v>
      </c>
      <c r="K3530" s="1" t="str">
        <f>IF(Tabela1[[#This Row],[Situação da Obra]]="Inacabada - PC Técnica Concluída","Inacabada",Tabela1[[#This Row],[Situação da Obra]])</f>
        <v>Paralisada</v>
      </c>
      <c r="L3530" s="1" t="s">
        <v>30</v>
      </c>
      <c r="M3530" s="4">
        <v>44985</v>
      </c>
      <c r="N3530" s="5">
        <v>0.56189999999999996</v>
      </c>
      <c r="O3530" s="4">
        <v>45049</v>
      </c>
      <c r="P3530" s="1" t="s">
        <v>2031</v>
      </c>
      <c r="Q3530" s="1" t="s">
        <v>1992</v>
      </c>
      <c r="R3530" s="1" t="s">
        <v>32</v>
      </c>
      <c r="S3530" s="1" t="s">
        <v>57</v>
      </c>
      <c r="T3530" s="1" t="s">
        <v>34</v>
      </c>
      <c r="U3530" s="6">
        <v>2213254.69</v>
      </c>
      <c r="V3530" s="6">
        <v>2241950.0699999998</v>
      </c>
      <c r="W3530" s="6">
        <v>0</v>
      </c>
      <c r="X3530" s="6">
        <v>2241950.0699999998</v>
      </c>
      <c r="Y3530" s="6">
        <v>24714.02</v>
      </c>
      <c r="Z3530" s="7">
        <v>45243</v>
      </c>
      <c r="AA35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30" s="35" t="str">
        <f>IFERROR(
                    _xlfn.XLOOKUP(Tabela1[[#This Row],[ID]],'Base_Solicitações MP'!B:B,'Base_Solicitações MP'!R:R),
                    "Não enviada")</f>
        <v>Cancelado</v>
      </c>
      <c r="AC3530" s="15" t="str">
        <f>_xlfn.CONCAT(Tabela1[[#This Row],[Município]],"/",Tabela1[[#This Row],[UF]])</f>
        <v>São Mamede/PB</v>
      </c>
    </row>
    <row r="3531" spans="1:29" x14ac:dyDescent="0.25">
      <c r="A3531" s="14" t="s">
        <v>6038</v>
      </c>
      <c r="B3531" s="2" t="s">
        <v>7270</v>
      </c>
      <c r="C3531" s="2" t="s">
        <v>14423</v>
      </c>
      <c r="D3531" s="3" t="s">
        <v>6179</v>
      </c>
      <c r="E3531" s="1">
        <v>201804559</v>
      </c>
      <c r="F3531" s="1">
        <v>2018</v>
      </c>
      <c r="G3531" s="1">
        <v>1</v>
      </c>
      <c r="H3531" s="1" t="s">
        <v>6180</v>
      </c>
      <c r="I3531" s="1" t="s">
        <v>160</v>
      </c>
      <c r="J3531" s="1" t="s">
        <v>56</v>
      </c>
      <c r="K3531" s="1" t="str">
        <f>IF(Tabela1[[#This Row],[Situação da Obra]]="Inacabada - PC Técnica Concluída","Inacabada",Tabela1[[#This Row],[Situação da Obra]])</f>
        <v>Paralisada</v>
      </c>
      <c r="L3531" s="1" t="s">
        <v>30</v>
      </c>
      <c r="M3531" s="4">
        <v>44973</v>
      </c>
      <c r="N3531" s="5">
        <v>0.24660000000000001</v>
      </c>
      <c r="O3531" s="4">
        <v>45043</v>
      </c>
      <c r="P3531" s="1" t="s">
        <v>2031</v>
      </c>
      <c r="Q3531" s="1" t="s">
        <v>1992</v>
      </c>
      <c r="R3531" s="1" t="s">
        <v>32</v>
      </c>
      <c r="S3531" s="1" t="s">
        <v>239</v>
      </c>
      <c r="T3531" s="1" t="s">
        <v>201</v>
      </c>
      <c r="U3531" s="6">
        <v>3946999.85</v>
      </c>
      <c r="V3531" s="6">
        <v>4022804.26</v>
      </c>
      <c r="W3531" s="6">
        <v>0</v>
      </c>
      <c r="X3531" s="6">
        <v>4022804.26</v>
      </c>
      <c r="Y3531" s="6">
        <v>45165.53</v>
      </c>
      <c r="Z3531" s="7">
        <v>45222</v>
      </c>
      <c r="AA35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1" s="35" t="str">
        <f>IFERROR(
                    _xlfn.XLOOKUP(Tabela1[[#This Row],[ID]],'Base_Solicitações MP'!B:B,'Base_Solicitações MP'!R:R),
                    "Não enviada")</f>
        <v>Retornado para Análise FNDE</v>
      </c>
      <c r="AC3531" s="15" t="str">
        <f>_xlfn.CONCAT(Tabela1[[#This Row],[Município]],"/",Tabela1[[#This Row],[UF]])</f>
        <v>Ibirajuba/PE</v>
      </c>
    </row>
    <row r="3532" spans="1:29" x14ac:dyDescent="0.25">
      <c r="A3532" s="14" t="s">
        <v>6038</v>
      </c>
      <c r="B3532" s="2" t="s">
        <v>11335</v>
      </c>
      <c r="C3532" s="2" t="s">
        <v>14424</v>
      </c>
      <c r="D3532" s="3" t="s">
        <v>6181</v>
      </c>
      <c r="E3532" s="1">
        <v>201900043</v>
      </c>
      <c r="F3532" s="1">
        <v>2019</v>
      </c>
      <c r="G3532" s="1">
        <v>1</v>
      </c>
      <c r="H3532" s="1" t="s">
        <v>4015</v>
      </c>
      <c r="I3532" s="1" t="s">
        <v>160</v>
      </c>
      <c r="J3532" s="1" t="s">
        <v>56</v>
      </c>
      <c r="K3532" s="1" t="str">
        <f>IF(Tabela1[[#This Row],[Situação da Obra]]="Inacabada - PC Técnica Concluída","Inacabada",Tabela1[[#This Row],[Situação da Obra]])</f>
        <v>Paralisada</v>
      </c>
      <c r="L3532" s="1" t="s">
        <v>30</v>
      </c>
      <c r="M3532" s="4">
        <v>45005</v>
      </c>
      <c r="N3532" s="5">
        <v>0.74739999999999995</v>
      </c>
      <c r="O3532" s="4">
        <v>45042</v>
      </c>
      <c r="P3532" s="1" t="s">
        <v>2031</v>
      </c>
      <c r="Q3532" s="1" t="s">
        <v>1992</v>
      </c>
      <c r="R3532" s="1" t="s">
        <v>32</v>
      </c>
      <c r="S3532" s="1" t="s">
        <v>239</v>
      </c>
      <c r="T3532" s="1" t="s">
        <v>201</v>
      </c>
      <c r="U3532" s="6">
        <v>3872860.98</v>
      </c>
      <c r="V3532" s="6">
        <v>4022804.26</v>
      </c>
      <c r="W3532" s="6">
        <v>0</v>
      </c>
      <c r="X3532" s="6">
        <v>4022804.26</v>
      </c>
      <c r="Y3532" s="6">
        <v>8721.4</v>
      </c>
      <c r="Z3532" s="7">
        <v>45105</v>
      </c>
      <c r="AA35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2" s="35" t="str">
        <f>IFERROR(
                    _xlfn.XLOOKUP(Tabela1[[#This Row],[ID]],'Base_Solicitações MP'!B:B,'Base_Solicitações MP'!R:R),
                    "Não enviada")</f>
        <v>Diligência</v>
      </c>
      <c r="AC3532" s="15" t="str">
        <f>_xlfn.CONCAT(Tabela1[[#This Row],[Município]],"/",Tabela1[[#This Row],[UF]])</f>
        <v>Lajedo/PE</v>
      </c>
    </row>
    <row r="3533" spans="1:29" x14ac:dyDescent="0.25">
      <c r="A3533" s="14" t="s">
        <v>6038</v>
      </c>
      <c r="B3533" s="2" t="s">
        <v>11336</v>
      </c>
      <c r="C3533" s="2" t="s">
        <v>14425</v>
      </c>
      <c r="D3533" s="3" t="s">
        <v>6182</v>
      </c>
      <c r="E3533" s="1">
        <v>201900026</v>
      </c>
      <c r="F3533" s="1">
        <v>2019</v>
      </c>
      <c r="G3533" s="1">
        <v>1</v>
      </c>
      <c r="H3533" s="1" t="s">
        <v>6183</v>
      </c>
      <c r="I3533" s="1" t="s">
        <v>66</v>
      </c>
      <c r="J3533" s="1" t="s">
        <v>56</v>
      </c>
      <c r="K3533" s="1" t="str">
        <f>IF(Tabela1[[#This Row],[Situação da Obra]]="Inacabada - PC Técnica Concluída","Inacabada",Tabela1[[#This Row],[Situação da Obra]])</f>
        <v>Paralisada</v>
      </c>
      <c r="L3533" s="1" t="s">
        <v>30</v>
      </c>
      <c r="M3533" s="4">
        <v>44407</v>
      </c>
      <c r="N3533" s="5">
        <v>3.4700000000000002E-2</v>
      </c>
      <c r="O3533" s="4">
        <v>45033</v>
      </c>
      <c r="P3533" s="1" t="s">
        <v>2031</v>
      </c>
      <c r="Q3533" s="1" t="s">
        <v>1992</v>
      </c>
      <c r="R3533" s="1" t="s">
        <v>32</v>
      </c>
      <c r="S3533" s="1" t="s">
        <v>739</v>
      </c>
      <c r="T3533" s="1" t="s">
        <v>34</v>
      </c>
      <c r="U3533" s="6">
        <v>1458920.24</v>
      </c>
      <c r="V3533" s="6">
        <v>1681963.49</v>
      </c>
      <c r="W3533" s="6">
        <v>0</v>
      </c>
      <c r="X3533" s="6">
        <v>1681963.49</v>
      </c>
      <c r="Y3533" s="6">
        <v>229099.91</v>
      </c>
      <c r="Z3533" s="7">
        <v>45044</v>
      </c>
      <c r="AA35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3" s="35" t="str">
        <f>IFERROR(
                    _xlfn.XLOOKUP(Tabela1[[#This Row],[ID]],'Base_Solicitações MP'!B:B,'Base_Solicitações MP'!R:R),
                    "Não enviada")</f>
        <v>Diligência</v>
      </c>
      <c r="AC3533" s="15" t="str">
        <f>_xlfn.CONCAT(Tabela1[[#This Row],[Município]],"/",Tabela1[[#This Row],[UF]])</f>
        <v>Santo Antônio de Pádua/RJ</v>
      </c>
    </row>
    <row r="3534" spans="1:29" x14ac:dyDescent="0.25">
      <c r="A3534" s="14" t="s">
        <v>6038</v>
      </c>
      <c r="B3534" s="2" t="s">
        <v>11337</v>
      </c>
      <c r="C3534" s="2" t="s">
        <v>14426</v>
      </c>
      <c r="D3534" s="3" t="s">
        <v>6184</v>
      </c>
      <c r="E3534" s="1">
        <v>201900032</v>
      </c>
      <c r="F3534" s="1">
        <v>2019</v>
      </c>
      <c r="G3534" s="1">
        <v>1</v>
      </c>
      <c r="H3534" s="1" t="s">
        <v>6185</v>
      </c>
      <c r="I3534" s="1" t="s">
        <v>99</v>
      </c>
      <c r="J3534" s="1" t="s">
        <v>56</v>
      </c>
      <c r="K3534" s="1" t="str">
        <f>IF(Tabela1[[#This Row],[Situação da Obra]]="Inacabada - PC Técnica Concluída","Inacabada",Tabela1[[#This Row],[Situação da Obra]])</f>
        <v>Paralisada</v>
      </c>
      <c r="L3534" s="1" t="s">
        <v>30</v>
      </c>
      <c r="M3534" s="4">
        <v>44923</v>
      </c>
      <c r="N3534" s="5">
        <v>0.21709999999999999</v>
      </c>
      <c r="O3534" s="4">
        <v>45036</v>
      </c>
      <c r="P3534" s="1" t="s">
        <v>2031</v>
      </c>
      <c r="Q3534" s="1" t="s">
        <v>1992</v>
      </c>
      <c r="R3534" s="1" t="s">
        <v>32</v>
      </c>
      <c r="S3534" s="1" t="s">
        <v>57</v>
      </c>
      <c r="T3534" s="1" t="s">
        <v>34</v>
      </c>
      <c r="U3534" s="6">
        <v>3000595.85</v>
      </c>
      <c r="V3534" s="6">
        <v>2433125.3199999998</v>
      </c>
      <c r="W3534" s="6">
        <v>0</v>
      </c>
      <c r="X3534" s="6">
        <v>2433125.3199999998</v>
      </c>
      <c r="Y3534" s="6">
        <v>0</v>
      </c>
      <c r="Z3534" s="7">
        <v>45105</v>
      </c>
      <c r="AA35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4" s="35" t="str">
        <f>IFERROR(
                    _xlfn.XLOOKUP(Tabela1[[#This Row],[ID]],'Base_Solicitações MP'!B:B,'Base_Solicitações MP'!R:R),
                    "Não enviada")</f>
        <v>Retornado para Análise FNDE</v>
      </c>
      <c r="AC3534" s="15" t="str">
        <f>_xlfn.CONCAT(Tabela1[[#This Row],[Município]],"/",Tabela1[[#This Row],[UF]])</f>
        <v>Campo Bom/RS</v>
      </c>
    </row>
    <row r="3535" spans="1:29" x14ac:dyDescent="0.25">
      <c r="A3535" s="14" t="s">
        <v>6038</v>
      </c>
      <c r="B3535" s="2" t="s">
        <v>11338</v>
      </c>
      <c r="C3535" s="2" t="s">
        <v>14427</v>
      </c>
      <c r="D3535" s="3" t="s">
        <v>6186</v>
      </c>
      <c r="E3535" s="1">
        <v>201900040</v>
      </c>
      <c r="F3535" s="1">
        <v>2019</v>
      </c>
      <c r="G3535" s="1">
        <v>1</v>
      </c>
      <c r="H3535" s="1" t="s">
        <v>6187</v>
      </c>
      <c r="I3535" s="1" t="s">
        <v>99</v>
      </c>
      <c r="J3535" s="1" t="s">
        <v>29</v>
      </c>
      <c r="K3535" s="1" t="str">
        <f>IF(Tabela1[[#This Row],[Situação da Obra]]="Inacabada - PC Técnica Concluída","Inacabada",Tabela1[[#This Row],[Situação da Obra]])</f>
        <v>Inacabada</v>
      </c>
      <c r="L3535" s="1" t="s">
        <v>30</v>
      </c>
      <c r="M3535" s="4">
        <v>44915</v>
      </c>
      <c r="N3535" s="5">
        <v>2.5700000000000001E-2</v>
      </c>
      <c r="O3535" s="4">
        <v>44193</v>
      </c>
      <c r="P3535" s="1" t="s">
        <v>2031</v>
      </c>
      <c r="Q3535" s="1" t="s">
        <v>1992</v>
      </c>
      <c r="R3535" s="1" t="s">
        <v>32</v>
      </c>
      <c r="S3535" s="1" t="s">
        <v>239</v>
      </c>
      <c r="T3535" s="1" t="s">
        <v>201</v>
      </c>
      <c r="U3535" s="6">
        <v>3362292.61</v>
      </c>
      <c r="V3535" s="6">
        <v>3955542.67</v>
      </c>
      <c r="W3535" s="6">
        <v>0</v>
      </c>
      <c r="X3535" s="6">
        <v>3955542.67</v>
      </c>
      <c r="Y3535" s="6">
        <v>0</v>
      </c>
      <c r="Z3535" s="7">
        <v>44407</v>
      </c>
      <c r="AA35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35" s="35" t="str">
        <f>IFERROR(
                    _xlfn.XLOOKUP(Tabela1[[#This Row],[ID]],'Base_Solicitações MP'!B:B,'Base_Solicitações MP'!R:R),
                    "Não enviada")</f>
        <v>Não enviada</v>
      </c>
      <c r="AC3535" s="15" t="str">
        <f>_xlfn.CONCAT(Tabela1[[#This Row],[Município]],"/",Tabela1[[#This Row],[UF]])</f>
        <v>Capão da Canoa/RS</v>
      </c>
    </row>
    <row r="3536" spans="1:29" x14ac:dyDescent="0.25">
      <c r="A3536" s="14" t="s">
        <v>6038</v>
      </c>
      <c r="B3536" s="2" t="s">
        <v>11339</v>
      </c>
      <c r="C3536" s="2" t="s">
        <v>14428</v>
      </c>
      <c r="D3536" s="3" t="s">
        <v>6188</v>
      </c>
      <c r="E3536" s="1">
        <v>201900035</v>
      </c>
      <c r="F3536" s="1">
        <v>2019</v>
      </c>
      <c r="G3536" s="1">
        <v>1</v>
      </c>
      <c r="H3536" s="1" t="s">
        <v>6189</v>
      </c>
      <c r="I3536" s="1" t="s">
        <v>99</v>
      </c>
      <c r="J3536" s="1" t="s">
        <v>56</v>
      </c>
      <c r="K3536" s="1" t="str">
        <f>IF(Tabela1[[#This Row],[Situação da Obra]]="Inacabada - PC Técnica Concluída","Inacabada",Tabela1[[#This Row],[Situação da Obra]])</f>
        <v>Paralisada</v>
      </c>
      <c r="L3536" s="1" t="s">
        <v>30</v>
      </c>
      <c r="M3536" s="4">
        <v>45022</v>
      </c>
      <c r="N3536" s="5">
        <v>0.26050000000000001</v>
      </c>
      <c r="O3536" s="4">
        <v>45022</v>
      </c>
      <c r="P3536" s="1" t="s">
        <v>2031</v>
      </c>
      <c r="Q3536" s="1" t="s">
        <v>1992</v>
      </c>
      <c r="R3536" s="1" t="s">
        <v>32</v>
      </c>
      <c r="S3536" s="1" t="s">
        <v>57</v>
      </c>
      <c r="T3536" s="1" t="s">
        <v>34</v>
      </c>
      <c r="U3536" s="6">
        <v>3111157.4</v>
      </c>
      <c r="V3536" s="6">
        <v>2433125.3199999998</v>
      </c>
      <c r="W3536" s="6">
        <v>0</v>
      </c>
      <c r="X3536" s="6">
        <v>2433125.3199999998</v>
      </c>
      <c r="Y3536" s="6">
        <v>370609.38</v>
      </c>
      <c r="Z3536" s="7">
        <v>45163</v>
      </c>
      <c r="AA35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6" s="35" t="str">
        <f>IFERROR(
                    _xlfn.XLOOKUP(Tabela1[[#This Row],[ID]],'Base_Solicitações MP'!B:B,'Base_Solicitações MP'!R:R),
                    "Não enviada")</f>
        <v>Retornado para Análise FNDE</v>
      </c>
      <c r="AC3536" s="15" t="str">
        <f>_xlfn.CONCAT(Tabela1[[#This Row],[Município]],"/",Tabela1[[#This Row],[UF]])</f>
        <v>Sapiranga/RS</v>
      </c>
    </row>
    <row r="3537" spans="1:29" x14ac:dyDescent="0.25">
      <c r="A3537" s="14" t="s">
        <v>6038</v>
      </c>
      <c r="B3537" s="2" t="s">
        <v>11340</v>
      </c>
      <c r="C3537" s="2" t="s">
        <v>14429</v>
      </c>
      <c r="D3537" s="3" t="s">
        <v>6190</v>
      </c>
      <c r="E3537" s="1">
        <v>201900036</v>
      </c>
      <c r="F3537" s="1">
        <v>2019</v>
      </c>
      <c r="G3537" s="1">
        <v>1</v>
      </c>
      <c r="H3537" s="1" t="s">
        <v>6189</v>
      </c>
      <c r="I3537" s="1" t="s">
        <v>99</v>
      </c>
      <c r="J3537" s="1" t="s">
        <v>56</v>
      </c>
      <c r="K3537" s="1" t="str">
        <f>IF(Tabela1[[#This Row],[Situação da Obra]]="Inacabada - PC Técnica Concluída","Inacabada",Tabela1[[#This Row],[Situação da Obra]])</f>
        <v>Paralisada</v>
      </c>
      <c r="L3537" s="1" t="s">
        <v>30</v>
      </c>
      <c r="M3537" s="4">
        <v>44922</v>
      </c>
      <c r="N3537" s="5">
        <v>0.41899999999999998</v>
      </c>
      <c r="O3537" s="4">
        <v>45030</v>
      </c>
      <c r="P3537" s="1" t="s">
        <v>2031</v>
      </c>
      <c r="Q3537" s="1" t="s">
        <v>1992</v>
      </c>
      <c r="R3537" s="1" t="s">
        <v>32</v>
      </c>
      <c r="S3537" s="1" t="s">
        <v>6067</v>
      </c>
      <c r="T3537" s="1" t="s">
        <v>712</v>
      </c>
      <c r="U3537" s="6">
        <v>762352.39</v>
      </c>
      <c r="V3537" s="6">
        <v>576084.62</v>
      </c>
      <c r="W3537" s="6">
        <v>0</v>
      </c>
      <c r="X3537" s="6">
        <v>576084.62</v>
      </c>
      <c r="Y3537" s="6">
        <v>1634.53</v>
      </c>
      <c r="Z3537" s="7">
        <v>45351</v>
      </c>
      <c r="AA35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7" s="35" t="str">
        <f>IFERROR(
                    _xlfn.XLOOKUP(Tabela1[[#This Row],[ID]],'Base_Solicitações MP'!B:B,'Base_Solicitações MP'!R:R),
                    "Não enviada")</f>
        <v>Retornado para Análise FNDE</v>
      </c>
      <c r="AC3537" s="15" t="str">
        <f>_xlfn.CONCAT(Tabela1[[#This Row],[Município]],"/",Tabela1[[#This Row],[UF]])</f>
        <v>Sapiranga/RS</v>
      </c>
    </row>
    <row r="3538" spans="1:29" x14ac:dyDescent="0.25">
      <c r="A3538" s="14" t="s">
        <v>705</v>
      </c>
      <c r="B3538" s="2" t="s">
        <v>11341</v>
      </c>
      <c r="C3538" s="2" t="s">
        <v>14430</v>
      </c>
      <c r="D3538" s="2" t="s">
        <v>6191</v>
      </c>
      <c r="E3538" s="1">
        <v>142638</v>
      </c>
      <c r="F3538" s="1">
        <v>2019</v>
      </c>
      <c r="G3538" s="1">
        <v>1</v>
      </c>
      <c r="H3538" s="1" t="s">
        <v>6026</v>
      </c>
      <c r="I3538" s="1" t="s">
        <v>129</v>
      </c>
      <c r="J3538" s="1" t="s">
        <v>56</v>
      </c>
      <c r="K3538" s="1" t="str">
        <f>IF(Tabela1[[#This Row],[Situação da Obra]]="Inacabada - PC Técnica Concluída","Inacabada",Tabela1[[#This Row],[Situação da Obra]])</f>
        <v>Paralisada</v>
      </c>
      <c r="L3538" s="1" t="s">
        <v>30</v>
      </c>
      <c r="M3538" s="4">
        <v>44610</v>
      </c>
      <c r="N3538" s="5">
        <v>0.51290000000000002</v>
      </c>
      <c r="O3538" s="4">
        <v>44636</v>
      </c>
      <c r="P3538" s="1" t="s">
        <v>2031</v>
      </c>
      <c r="Q3538" s="1" t="s">
        <v>1992</v>
      </c>
      <c r="R3538" s="1" t="s">
        <v>32</v>
      </c>
      <c r="S3538" s="1" t="s">
        <v>169</v>
      </c>
      <c r="T3538" s="1" t="s">
        <v>169</v>
      </c>
      <c r="U3538" s="6">
        <v>192695.92</v>
      </c>
      <c r="V3538" s="6">
        <v>150000</v>
      </c>
      <c r="W3538" s="6">
        <v>51637.14</v>
      </c>
      <c r="X3538" s="6">
        <v>201637.14</v>
      </c>
      <c r="Y3538" s="6">
        <v>25162.37</v>
      </c>
      <c r="Z3538" s="7">
        <v>45254</v>
      </c>
      <c r="AA35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8" s="35" t="str">
        <f>IFERROR(
                    _xlfn.XLOOKUP(Tabela1[[#This Row],[ID]],'Base_Solicitações MP'!B:B,'Base_Solicitações MP'!R:R),
                    "Não enviada")</f>
        <v>Diligência</v>
      </c>
      <c r="AC3538" s="15" t="str">
        <f>_xlfn.CONCAT(Tabela1[[#This Row],[Município]],"/",Tabela1[[#This Row],[UF]])</f>
        <v>Jucurutu/RN</v>
      </c>
    </row>
    <row r="3539" spans="1:29" x14ac:dyDescent="0.25">
      <c r="A3539" s="14" t="s">
        <v>6038</v>
      </c>
      <c r="B3539" s="2" t="s">
        <v>11342</v>
      </c>
      <c r="C3539" s="2" t="s">
        <v>14431</v>
      </c>
      <c r="D3539" s="2" t="s">
        <v>6192</v>
      </c>
      <c r="E3539" s="1">
        <v>201901422</v>
      </c>
      <c r="F3539" s="1">
        <v>2019</v>
      </c>
      <c r="G3539" s="1">
        <v>1</v>
      </c>
      <c r="H3539" s="1" t="s">
        <v>6193</v>
      </c>
      <c r="I3539" s="1" t="s">
        <v>60</v>
      </c>
      <c r="J3539" s="1" t="s">
        <v>40</v>
      </c>
      <c r="K3539" s="1" t="str">
        <f>IF(Tabela1[[#This Row],[Situação da Obra]]="Inacabada - PC Técnica Concluída","Inacabada",Tabela1[[#This Row],[Situação da Obra]])</f>
        <v>Inacabada</v>
      </c>
      <c r="L3539" s="1" t="s">
        <v>30</v>
      </c>
      <c r="M3539" s="4">
        <v>45044</v>
      </c>
      <c r="N3539" s="5">
        <v>0.81299999999999994</v>
      </c>
      <c r="O3539" s="4">
        <v>45040</v>
      </c>
      <c r="P3539" s="1" t="s">
        <v>2031</v>
      </c>
      <c r="Q3539" s="1" t="s">
        <v>1992</v>
      </c>
      <c r="R3539" s="1" t="s">
        <v>32</v>
      </c>
      <c r="S3539" s="1" t="s">
        <v>6194</v>
      </c>
      <c r="T3539" s="1" t="s">
        <v>169</v>
      </c>
      <c r="U3539" s="6">
        <v>332359.09999999998</v>
      </c>
      <c r="V3539" s="6">
        <v>260000</v>
      </c>
      <c r="W3539" s="6">
        <v>28549.31</v>
      </c>
      <c r="X3539" s="6">
        <v>288549.31</v>
      </c>
      <c r="Y3539" s="6">
        <v>42734.11</v>
      </c>
      <c r="Z3539" s="7">
        <v>45012</v>
      </c>
      <c r="AA35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9" s="35" t="str">
        <f>IFERROR(
                    _xlfn.XLOOKUP(Tabela1[[#This Row],[ID]],'Base_Solicitações MP'!B:B,'Base_Solicitações MP'!R:R),
                    "Não enviada")</f>
        <v>Diligência</v>
      </c>
      <c r="AC3539" s="15" t="str">
        <f>_xlfn.CONCAT(Tabela1[[#This Row],[Município]],"/",Tabela1[[#This Row],[UF]])</f>
        <v>Careaçu/MG</v>
      </c>
    </row>
    <row r="3540" spans="1:29" x14ac:dyDescent="0.25">
      <c r="A3540" s="14" t="s">
        <v>6038</v>
      </c>
      <c r="B3540" s="2" t="s">
        <v>11343</v>
      </c>
      <c r="C3540" s="2" t="s">
        <v>14432</v>
      </c>
      <c r="D3540" s="3" t="s">
        <v>6195</v>
      </c>
      <c r="E3540" s="1">
        <v>201901434</v>
      </c>
      <c r="F3540" s="1">
        <v>2019</v>
      </c>
      <c r="G3540" s="1">
        <v>1</v>
      </c>
      <c r="H3540" s="1" t="s">
        <v>135</v>
      </c>
      <c r="I3540" s="1" t="s">
        <v>44</v>
      </c>
      <c r="J3540" s="1" t="s">
        <v>56</v>
      </c>
      <c r="K3540" s="1" t="str">
        <f>IF(Tabela1[[#This Row],[Situação da Obra]]="Inacabada - PC Técnica Concluída","Inacabada",Tabela1[[#This Row],[Situação da Obra]])</f>
        <v>Paralisada</v>
      </c>
      <c r="L3540" s="1" t="s">
        <v>30</v>
      </c>
      <c r="M3540" s="4">
        <v>44902</v>
      </c>
      <c r="N3540" s="5">
        <v>1.12E-2</v>
      </c>
      <c r="O3540" s="4">
        <v>45048</v>
      </c>
      <c r="P3540" s="1" t="s">
        <v>2031</v>
      </c>
      <c r="Q3540" s="1" t="s">
        <v>1992</v>
      </c>
      <c r="R3540" s="1" t="s">
        <v>32</v>
      </c>
      <c r="S3540" s="1" t="s">
        <v>239</v>
      </c>
      <c r="T3540" s="1" t="s">
        <v>201</v>
      </c>
      <c r="U3540" s="6">
        <v>4001807.47</v>
      </c>
      <c r="V3540" s="6">
        <v>4081294.95</v>
      </c>
      <c r="W3540" s="6">
        <v>0</v>
      </c>
      <c r="X3540" s="6">
        <v>4081294.95</v>
      </c>
      <c r="Y3540" s="6">
        <v>0</v>
      </c>
      <c r="Z3540" s="7">
        <v>45321</v>
      </c>
      <c r="AA35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0" s="35" t="str">
        <f>IFERROR(
                    _xlfn.XLOOKUP(Tabela1[[#This Row],[ID]],'Base_Solicitações MP'!B:B,'Base_Solicitações MP'!R:R),
                    "Não enviada")</f>
        <v>Diligência</v>
      </c>
      <c r="AC3540" s="15" t="str">
        <f>_xlfn.CONCAT(Tabela1[[#This Row],[Município]],"/",Tabela1[[#This Row],[UF]])</f>
        <v>Sítio Novo/MA</v>
      </c>
    </row>
    <row r="3541" spans="1:29" x14ac:dyDescent="0.25">
      <c r="A3541" s="14" t="s">
        <v>6038</v>
      </c>
      <c r="B3541" s="2" t="s">
        <v>11344</v>
      </c>
      <c r="C3541" s="2" t="s">
        <v>14433</v>
      </c>
      <c r="D3541" s="3" t="s">
        <v>6196</v>
      </c>
      <c r="E3541" s="1">
        <v>201901493</v>
      </c>
      <c r="F3541" s="1">
        <v>2019</v>
      </c>
      <c r="G3541" s="1">
        <v>1</v>
      </c>
      <c r="H3541" s="1" t="s">
        <v>6197</v>
      </c>
      <c r="I3541" s="1" t="s">
        <v>188</v>
      </c>
      <c r="J3541" s="1" t="s">
        <v>29</v>
      </c>
      <c r="K3541" s="1" t="str">
        <f>IF(Tabela1[[#This Row],[Situação da Obra]]="Inacabada - PC Técnica Concluída","Inacabada",Tabela1[[#This Row],[Situação da Obra]])</f>
        <v>Inacabada</v>
      </c>
      <c r="L3541" s="1" t="s">
        <v>204</v>
      </c>
      <c r="M3541" s="4">
        <v>44915</v>
      </c>
      <c r="N3541" s="5">
        <v>9.7799999999999998E-2</v>
      </c>
      <c r="O3541" s="4">
        <v>44543</v>
      </c>
      <c r="P3541" s="1" t="s">
        <v>2031</v>
      </c>
      <c r="Q3541" s="1" t="s">
        <v>1992</v>
      </c>
      <c r="R3541" s="1" t="s">
        <v>32</v>
      </c>
      <c r="S3541" s="1" t="s">
        <v>6067</v>
      </c>
      <c r="T3541" s="1" t="s">
        <v>712</v>
      </c>
      <c r="U3541" s="6">
        <v>436414.1</v>
      </c>
      <c r="V3541" s="6">
        <v>641785.48</v>
      </c>
      <c r="W3541" s="6">
        <v>0</v>
      </c>
      <c r="X3541" s="6">
        <v>641785.48</v>
      </c>
      <c r="Y3541" s="6">
        <v>0</v>
      </c>
      <c r="Z3541" s="7">
        <v>44587</v>
      </c>
      <c r="AA35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1" s="35" t="str">
        <f>IFERROR(
                    _xlfn.XLOOKUP(Tabela1[[#This Row],[ID]],'Base_Solicitações MP'!B:B,'Base_Solicitações MP'!R:R),
                    "Não enviada")</f>
        <v>Diligência</v>
      </c>
      <c r="AC3541" s="15" t="str">
        <f>_xlfn.CONCAT(Tabela1[[#This Row],[Município]],"/",Tabela1[[#This Row],[UF]])</f>
        <v>Vitorino/PR</v>
      </c>
    </row>
    <row r="3542" spans="1:29" x14ac:dyDescent="0.25">
      <c r="A3542" s="14" t="s">
        <v>6038</v>
      </c>
      <c r="B3542" s="2" t="s">
        <v>11345</v>
      </c>
      <c r="C3542" s="2" t="s">
        <v>14434</v>
      </c>
      <c r="D3542" s="3" t="s">
        <v>6198</v>
      </c>
      <c r="E3542" s="1">
        <v>202000003</v>
      </c>
      <c r="F3542" s="1">
        <v>2020</v>
      </c>
      <c r="G3542" s="1">
        <v>1</v>
      </c>
      <c r="H3542" s="1" t="s">
        <v>6199</v>
      </c>
      <c r="I3542" s="1" t="s">
        <v>212</v>
      </c>
      <c r="J3542" s="1" t="s">
        <v>56</v>
      </c>
      <c r="K3542" s="1" t="str">
        <f>IF(Tabela1[[#This Row],[Situação da Obra]]="Inacabada - PC Técnica Concluída","Inacabada",Tabela1[[#This Row],[Situação da Obra]])</f>
        <v>Paralisada</v>
      </c>
      <c r="L3542" s="1" t="s">
        <v>30</v>
      </c>
      <c r="M3542" s="4">
        <v>44740</v>
      </c>
      <c r="N3542" s="5">
        <v>0.1807</v>
      </c>
      <c r="O3542" s="4">
        <v>45050</v>
      </c>
      <c r="P3542" s="1" t="s">
        <v>2031</v>
      </c>
      <c r="Q3542" s="1" t="s">
        <v>1992</v>
      </c>
      <c r="R3542" s="1" t="s">
        <v>32</v>
      </c>
      <c r="S3542" s="1" t="s">
        <v>739</v>
      </c>
      <c r="T3542" s="1" t="s">
        <v>34</v>
      </c>
      <c r="U3542" s="6">
        <v>1557796.99</v>
      </c>
      <c r="V3542" s="6">
        <v>1557796.99</v>
      </c>
      <c r="W3542" s="6">
        <v>0</v>
      </c>
      <c r="X3542" s="6">
        <v>1557796.99</v>
      </c>
      <c r="Y3542" s="6">
        <v>132.91999999999999</v>
      </c>
      <c r="Z3542" s="7">
        <v>45154</v>
      </c>
      <c r="AA35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2" s="35" t="str">
        <f>IFERROR(
                    _xlfn.XLOOKUP(Tabela1[[#This Row],[ID]],'Base_Solicitações MP'!B:B,'Base_Solicitações MP'!R:R),
                    "Não enviada")</f>
        <v>Diligência</v>
      </c>
      <c r="AC3542" s="15" t="str">
        <f>_xlfn.CONCAT(Tabela1[[#This Row],[Município]],"/",Tabela1[[#This Row],[UF]])</f>
        <v>Santa Isabel do Rio Negro/AM</v>
      </c>
    </row>
    <row r="3543" spans="1:29" x14ac:dyDescent="0.25">
      <c r="A3543" s="14" t="s">
        <v>6038</v>
      </c>
      <c r="B3543" s="2" t="s">
        <v>11346</v>
      </c>
      <c r="C3543" s="2" t="s">
        <v>14435</v>
      </c>
      <c r="D3543" s="3" t="s">
        <v>6200</v>
      </c>
      <c r="E3543" s="1">
        <v>202000007</v>
      </c>
      <c r="F3543" s="1">
        <v>2020</v>
      </c>
      <c r="G3543" s="1">
        <v>1</v>
      </c>
      <c r="H3543" s="1" t="s">
        <v>6201</v>
      </c>
      <c r="I3543" s="1" t="s">
        <v>60</v>
      </c>
      <c r="J3543" s="1" t="s">
        <v>56</v>
      </c>
      <c r="K3543" s="1" t="str">
        <f>IF(Tabela1[[#This Row],[Situação da Obra]]="Inacabada - PC Técnica Concluída","Inacabada",Tabela1[[#This Row],[Situação da Obra]])</f>
        <v>Paralisada</v>
      </c>
      <c r="L3543" s="1" t="s">
        <v>30</v>
      </c>
      <c r="M3543" s="4">
        <v>44957</v>
      </c>
      <c r="N3543" s="5">
        <v>0.84519999999999995</v>
      </c>
      <c r="O3543" s="4">
        <v>44945</v>
      </c>
      <c r="P3543" s="1" t="s">
        <v>2031</v>
      </c>
      <c r="Q3543" s="1" t="s">
        <v>1992</v>
      </c>
      <c r="R3543" s="1" t="s">
        <v>32</v>
      </c>
      <c r="S3543" s="1" t="s">
        <v>6067</v>
      </c>
      <c r="T3543" s="1" t="s">
        <v>712</v>
      </c>
      <c r="U3543" s="6">
        <v>806894.24</v>
      </c>
      <c r="V3543" s="6">
        <v>535851.91</v>
      </c>
      <c r="W3543" s="6">
        <v>0</v>
      </c>
      <c r="X3543" s="6">
        <v>535851.91</v>
      </c>
      <c r="Y3543" s="6">
        <v>298.58999999999997</v>
      </c>
      <c r="Z3543" s="7">
        <v>45223</v>
      </c>
      <c r="AA35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3" s="35" t="str">
        <f>IFERROR(
                    _xlfn.XLOOKUP(Tabela1[[#This Row],[ID]],'Base_Solicitações MP'!B:B,'Base_Solicitações MP'!R:R),
                    "Não enviada")</f>
        <v>Aguardando Análise FNDE</v>
      </c>
      <c r="AC3543" s="15" t="str">
        <f>_xlfn.CONCAT(Tabela1[[#This Row],[Município]],"/",Tabela1[[#This Row],[UF]])</f>
        <v>Salinas/MG</v>
      </c>
    </row>
    <row r="3544" spans="1:29" x14ac:dyDescent="0.25">
      <c r="A3544" s="14" t="s">
        <v>6038</v>
      </c>
      <c r="B3544" s="2" t="s">
        <v>11347</v>
      </c>
      <c r="C3544" s="2" t="s">
        <v>14436</v>
      </c>
      <c r="D3544" s="3" t="s">
        <v>6202</v>
      </c>
      <c r="E3544" s="1">
        <v>202000012</v>
      </c>
      <c r="F3544" s="1">
        <v>2020</v>
      </c>
      <c r="G3544" s="1">
        <v>1</v>
      </c>
      <c r="H3544" s="1" t="s">
        <v>6203</v>
      </c>
      <c r="I3544" s="1" t="s">
        <v>188</v>
      </c>
      <c r="J3544" s="1" t="s">
        <v>40</v>
      </c>
      <c r="K3544" s="1" t="str">
        <f>IF(Tabela1[[#This Row],[Situação da Obra]]="Inacabada - PC Técnica Concluída","Inacabada",Tabela1[[#This Row],[Situação da Obra]])</f>
        <v>Inacabada</v>
      </c>
      <c r="L3544" s="1" t="s">
        <v>30</v>
      </c>
      <c r="M3544" s="4">
        <v>45005</v>
      </c>
      <c r="N3544" s="5">
        <v>0.64390000000000003</v>
      </c>
      <c r="O3544" s="4">
        <v>44984</v>
      </c>
      <c r="P3544" s="1" t="s">
        <v>2031</v>
      </c>
      <c r="Q3544" s="1" t="s">
        <v>1992</v>
      </c>
      <c r="R3544" s="1" t="s">
        <v>32</v>
      </c>
      <c r="S3544" s="1" t="s">
        <v>205</v>
      </c>
      <c r="T3544" s="1" t="s">
        <v>201</v>
      </c>
      <c r="U3544" s="6">
        <v>1379419.76</v>
      </c>
      <c r="V3544" s="6">
        <v>1334627.6599999999</v>
      </c>
      <c r="W3544" s="6">
        <v>0</v>
      </c>
      <c r="X3544" s="6">
        <v>1334627.6599999999</v>
      </c>
      <c r="Y3544" s="6">
        <v>57.56</v>
      </c>
      <c r="Z3544" s="7">
        <v>44712</v>
      </c>
      <c r="AA35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4" s="35" t="str">
        <f>IFERROR(
                    _xlfn.XLOOKUP(Tabela1[[#This Row],[ID]],'Base_Solicitações MP'!B:B,'Base_Solicitações MP'!R:R),
                    "Não enviada")</f>
        <v>Diligência</v>
      </c>
      <c r="AC3544" s="15" t="str">
        <f>_xlfn.CONCAT(Tabela1[[#This Row],[Município]],"/",Tabela1[[#This Row],[UF]])</f>
        <v>Corbélia/PR</v>
      </c>
    </row>
    <row r="3545" spans="1:29" x14ac:dyDescent="0.25">
      <c r="A3545" s="14" t="s">
        <v>6038</v>
      </c>
      <c r="B3545" s="2" t="s">
        <v>11348</v>
      </c>
      <c r="C3545" s="2" t="s">
        <v>14437</v>
      </c>
      <c r="D3545" s="3" t="s">
        <v>6204</v>
      </c>
      <c r="E3545" s="1">
        <v>202000011</v>
      </c>
      <c r="F3545" s="1">
        <v>2020</v>
      </c>
      <c r="G3545" s="1">
        <v>1</v>
      </c>
      <c r="H3545" s="1" t="s">
        <v>6205</v>
      </c>
      <c r="I3545" s="1" t="s">
        <v>188</v>
      </c>
      <c r="J3545" s="1" t="s">
        <v>56</v>
      </c>
      <c r="K3545" s="1" t="str">
        <f>IF(Tabela1[[#This Row],[Situação da Obra]]="Inacabada - PC Técnica Concluída","Inacabada",Tabela1[[#This Row],[Situação da Obra]])</f>
        <v>Paralisada</v>
      </c>
      <c r="L3545" s="1" t="s">
        <v>30</v>
      </c>
      <c r="M3545" s="4">
        <v>44789</v>
      </c>
      <c r="N3545" s="5">
        <v>0.108</v>
      </c>
      <c r="O3545" s="4">
        <v>45055</v>
      </c>
      <c r="P3545" s="1" t="s">
        <v>2031</v>
      </c>
      <c r="Q3545" s="1" t="s">
        <v>1992</v>
      </c>
      <c r="R3545" s="1" t="s">
        <v>32</v>
      </c>
      <c r="S3545" s="1" t="s">
        <v>739</v>
      </c>
      <c r="T3545" s="1" t="s">
        <v>34</v>
      </c>
      <c r="U3545" s="6">
        <v>1343584.69</v>
      </c>
      <c r="V3545" s="6">
        <v>1609932.81</v>
      </c>
      <c r="W3545" s="6">
        <v>0</v>
      </c>
      <c r="X3545" s="6">
        <v>1609932.81</v>
      </c>
      <c r="Y3545" s="6">
        <v>0</v>
      </c>
      <c r="Z3545" s="7">
        <v>45187</v>
      </c>
      <c r="AA35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5" s="35" t="str">
        <f>IFERROR(
                    _xlfn.XLOOKUP(Tabela1[[#This Row],[ID]],'Base_Solicitações MP'!B:B,'Base_Solicitações MP'!R:R),
                    "Não enviada")</f>
        <v>Diligência</v>
      </c>
      <c r="AC3545" s="15" t="str">
        <f>_xlfn.CONCAT(Tabela1[[#This Row],[Município]],"/",Tabela1[[#This Row],[UF]])</f>
        <v>Pérola/PR</v>
      </c>
    </row>
    <row r="3546" spans="1:29" x14ac:dyDescent="0.25">
      <c r="A3546" s="14" t="s">
        <v>6038</v>
      </c>
      <c r="B3546" s="2" t="s">
        <v>11349</v>
      </c>
      <c r="C3546" s="2" t="s">
        <v>14438</v>
      </c>
      <c r="D3546" s="2" t="s">
        <v>6206</v>
      </c>
      <c r="E3546" s="1">
        <v>201901505</v>
      </c>
      <c r="F3546" s="1">
        <v>2019</v>
      </c>
      <c r="G3546" s="1">
        <v>1</v>
      </c>
      <c r="H3546" s="1" t="s">
        <v>6207</v>
      </c>
      <c r="I3546" s="1" t="s">
        <v>60</v>
      </c>
      <c r="J3546" s="1" t="s">
        <v>40</v>
      </c>
      <c r="K3546" s="1" t="str">
        <f>IF(Tabela1[[#This Row],[Situação da Obra]]="Inacabada - PC Técnica Concluída","Inacabada",Tabela1[[#This Row],[Situação da Obra]])</f>
        <v>Inacabada</v>
      </c>
      <c r="L3546" s="1" t="s">
        <v>30</v>
      </c>
      <c r="M3546" s="4">
        <v>45005</v>
      </c>
      <c r="N3546" s="5">
        <v>0.7208</v>
      </c>
      <c r="O3546" s="4">
        <v>44698</v>
      </c>
      <c r="P3546" s="1" t="s">
        <v>2031</v>
      </c>
      <c r="Q3546" s="1" t="s">
        <v>1992</v>
      </c>
      <c r="R3546" s="1" t="s">
        <v>32</v>
      </c>
      <c r="S3546" s="1" t="s">
        <v>6194</v>
      </c>
      <c r="T3546" s="1" t="s">
        <v>169</v>
      </c>
      <c r="U3546" s="6">
        <v>241873.36</v>
      </c>
      <c r="V3546" s="6">
        <v>259185.4</v>
      </c>
      <c r="W3546" s="6">
        <v>0</v>
      </c>
      <c r="X3546" s="6">
        <v>259185.4</v>
      </c>
      <c r="Y3546" s="6">
        <v>0</v>
      </c>
      <c r="Z3546" s="7">
        <v>44712</v>
      </c>
      <c r="AA35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46" s="35" t="str">
        <f>IFERROR(
                    _xlfn.XLOOKUP(Tabela1[[#This Row],[ID]],'Base_Solicitações MP'!B:B,'Base_Solicitações MP'!R:R),
                    "Não enviada")</f>
        <v>Não enviada</v>
      </c>
      <c r="AC3546" s="15" t="str">
        <f>_xlfn.CONCAT(Tabela1[[#This Row],[Município]],"/",Tabela1[[#This Row],[UF]])</f>
        <v>Guaxupé/MG</v>
      </c>
    </row>
    <row r="3547" spans="1:29" x14ac:dyDescent="0.25">
      <c r="A3547" s="14" t="s">
        <v>6038</v>
      </c>
      <c r="B3547" s="2" t="s">
        <v>11350</v>
      </c>
      <c r="C3547" s="2" t="s">
        <v>14439</v>
      </c>
      <c r="D3547" s="3" t="s">
        <v>6208</v>
      </c>
      <c r="E3547" s="1">
        <v>202000014</v>
      </c>
      <c r="F3547" s="1">
        <v>2020</v>
      </c>
      <c r="G3547" s="1">
        <v>1</v>
      </c>
      <c r="H3547" s="1" t="s">
        <v>6209</v>
      </c>
      <c r="I3547" s="1" t="s">
        <v>99</v>
      </c>
      <c r="J3547" s="1" t="s">
        <v>56</v>
      </c>
      <c r="K3547" s="1" t="str">
        <f>IF(Tabela1[[#This Row],[Situação da Obra]]="Inacabada - PC Técnica Concluída","Inacabada",Tabela1[[#This Row],[Situação da Obra]])</f>
        <v>Paralisada</v>
      </c>
      <c r="L3547" s="41" t="s">
        <v>30</v>
      </c>
      <c r="M3547" s="4">
        <v>44897</v>
      </c>
      <c r="N3547" s="5">
        <v>0.67</v>
      </c>
      <c r="O3547" s="4">
        <v>45036</v>
      </c>
      <c r="P3547" s="1" t="s">
        <v>2031</v>
      </c>
      <c r="Q3547" s="1" t="s">
        <v>1992</v>
      </c>
      <c r="R3547" s="1" t="s">
        <v>32</v>
      </c>
      <c r="S3547" s="1" t="s">
        <v>6067</v>
      </c>
      <c r="T3547" s="1" t="s">
        <v>712</v>
      </c>
      <c r="U3547" s="6">
        <v>835217.11</v>
      </c>
      <c r="V3547" s="6">
        <v>300000</v>
      </c>
      <c r="W3547" s="6">
        <v>276084.62</v>
      </c>
      <c r="X3547" s="6">
        <v>576084.62</v>
      </c>
      <c r="Y3547" s="6" t="s">
        <v>41</v>
      </c>
      <c r="Z3547" s="7">
        <v>45223</v>
      </c>
      <c r="AA35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47" s="35" t="str">
        <f>IFERROR(
                    _xlfn.XLOOKUP(Tabela1[[#This Row],[ID]],'Base_Solicitações MP'!B:B,'Base_Solicitações MP'!R:R),
                    "Não enviada")</f>
        <v>Não enviada</v>
      </c>
      <c r="AC3547" s="15" t="str">
        <f>_xlfn.CONCAT(Tabela1[[#This Row],[Município]],"/",Tabela1[[#This Row],[UF]])</f>
        <v>Passo Fundo/RS</v>
      </c>
    </row>
    <row r="3548" spans="1:29" x14ac:dyDescent="0.25">
      <c r="A3548" s="14" t="s">
        <v>6038</v>
      </c>
      <c r="B3548" s="2" t="s">
        <v>11351</v>
      </c>
      <c r="C3548" s="2" t="s">
        <v>14440</v>
      </c>
      <c r="D3548" s="3" t="s">
        <v>6210</v>
      </c>
      <c r="E3548" s="1">
        <v>202000009</v>
      </c>
      <c r="F3548" s="1">
        <v>2020</v>
      </c>
      <c r="G3548" s="1">
        <v>1</v>
      </c>
      <c r="H3548" s="1" t="s">
        <v>1721</v>
      </c>
      <c r="I3548" s="1" t="s">
        <v>280</v>
      </c>
      <c r="J3548" s="1" t="s">
        <v>56</v>
      </c>
      <c r="K3548" s="1" t="str">
        <f>IF(Tabela1[[#This Row],[Situação da Obra]]="Inacabada - PC Técnica Concluída","Inacabada",Tabela1[[#This Row],[Situação da Obra]])</f>
        <v>Paralisada</v>
      </c>
      <c r="L3548" s="41" t="s">
        <v>204</v>
      </c>
      <c r="M3548" s="4">
        <v>45028</v>
      </c>
      <c r="N3548" s="5">
        <v>0.1343</v>
      </c>
      <c r="O3548" s="4">
        <v>44999</v>
      </c>
      <c r="P3548" s="1" t="s">
        <v>2031</v>
      </c>
      <c r="Q3548" s="1" t="s">
        <v>1992</v>
      </c>
      <c r="R3548" s="1" t="s">
        <v>32</v>
      </c>
      <c r="S3548" s="1" t="s">
        <v>6067</v>
      </c>
      <c r="T3548" s="1" t="s">
        <v>712</v>
      </c>
      <c r="U3548" s="6">
        <v>1314330.31</v>
      </c>
      <c r="V3548" s="6">
        <v>557790.74</v>
      </c>
      <c r="W3548" s="6">
        <v>0</v>
      </c>
      <c r="X3548" s="6">
        <v>557790.74</v>
      </c>
      <c r="Y3548" s="6">
        <v>0</v>
      </c>
      <c r="Z3548" s="7">
        <v>45228</v>
      </c>
      <c r="AA35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48" s="35" t="str">
        <f>IFERROR(
                    _xlfn.XLOOKUP(Tabela1[[#This Row],[ID]],'Base_Solicitações MP'!B:B,'Base_Solicitações MP'!R:R),
                    "Não enviada")</f>
        <v>Não enviada</v>
      </c>
      <c r="AC3548" s="15" t="str">
        <f>_xlfn.CONCAT(Tabela1[[#This Row],[Município]],"/",Tabela1[[#This Row],[UF]])</f>
        <v>Dourados/MS</v>
      </c>
    </row>
    <row r="3549" spans="1:29" x14ac:dyDescent="0.25">
      <c r="A3549" s="14" t="s">
        <v>6038</v>
      </c>
      <c r="B3549" s="2" t="s">
        <v>11352</v>
      </c>
      <c r="C3549" s="2" t="s">
        <v>14441</v>
      </c>
      <c r="D3549" s="3" t="s">
        <v>6211</v>
      </c>
      <c r="E3549" s="1">
        <v>202000016</v>
      </c>
      <c r="F3549" s="1">
        <v>2020</v>
      </c>
      <c r="G3549" s="1">
        <v>1</v>
      </c>
      <c r="H3549" s="1" t="s">
        <v>6212</v>
      </c>
      <c r="I3549" s="1" t="s">
        <v>55</v>
      </c>
      <c r="J3549" s="1" t="s">
        <v>56</v>
      </c>
      <c r="K3549" s="1" t="str">
        <f>IF(Tabela1[[#This Row],[Situação da Obra]]="Inacabada - PC Técnica Concluída","Inacabada",Tabela1[[#This Row],[Situação da Obra]])</f>
        <v>Paralisada</v>
      </c>
      <c r="L3549" s="41" t="s">
        <v>30</v>
      </c>
      <c r="M3549" s="4">
        <v>44741</v>
      </c>
      <c r="N3549" s="5">
        <v>6.5799999999999997E-2</v>
      </c>
      <c r="O3549" s="4">
        <v>45009</v>
      </c>
      <c r="P3549" s="1" t="s">
        <v>2031</v>
      </c>
      <c r="Q3549" s="1" t="s">
        <v>1992</v>
      </c>
      <c r="R3549" s="1" t="s">
        <v>32</v>
      </c>
      <c r="S3549" s="1" t="s">
        <v>239</v>
      </c>
      <c r="T3549" s="1" t="s">
        <v>201</v>
      </c>
      <c r="U3549" s="6">
        <v>4404333.29</v>
      </c>
      <c r="V3549" s="6">
        <v>4139378.36</v>
      </c>
      <c r="W3549" s="6">
        <v>0</v>
      </c>
      <c r="X3549" s="6">
        <v>4139378.36</v>
      </c>
      <c r="Y3549" s="6">
        <v>0</v>
      </c>
      <c r="Z3549" s="7">
        <v>45405</v>
      </c>
      <c r="AA35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9" s="35" t="str">
        <f>IFERROR(
                    _xlfn.XLOOKUP(Tabela1[[#This Row],[ID]],'Base_Solicitações MP'!B:B,'Base_Solicitações MP'!R:R),
                    "Não enviada")</f>
        <v>Retornado para Análise FNDE</v>
      </c>
      <c r="AC3549" s="15" t="str">
        <f>_xlfn.CONCAT(Tabela1[[#This Row],[Município]],"/",Tabela1[[#This Row],[UF]])</f>
        <v>Corumbataí/SP</v>
      </c>
    </row>
    <row r="3550" spans="1:29" x14ac:dyDescent="0.25">
      <c r="A3550" s="14" t="s">
        <v>6038</v>
      </c>
      <c r="B3550" s="2" t="s">
        <v>11353</v>
      </c>
      <c r="C3550" s="2" t="s">
        <v>14442</v>
      </c>
      <c r="D3550" s="3" t="s">
        <v>6213</v>
      </c>
      <c r="E3550" s="1">
        <v>201901502</v>
      </c>
      <c r="F3550" s="1">
        <v>2019</v>
      </c>
      <c r="G3550" s="1">
        <v>1</v>
      </c>
      <c r="H3550" s="1" t="s">
        <v>6214</v>
      </c>
      <c r="I3550" s="1" t="s">
        <v>634</v>
      </c>
      <c r="J3550" s="1" t="s">
        <v>29</v>
      </c>
      <c r="K3550" s="1" t="str">
        <f>IF(Tabela1[[#This Row],[Situação da Obra]]="Inacabada - PC Técnica Concluída","Inacabada",Tabela1[[#This Row],[Situação da Obra]])</f>
        <v>Inacabada</v>
      </c>
      <c r="L3550" s="1" t="s">
        <v>30</v>
      </c>
      <c r="M3550" s="4">
        <v>45048</v>
      </c>
      <c r="N3550" s="5">
        <v>8.5099999999999995E-2</v>
      </c>
      <c r="O3550" s="4">
        <v>44323</v>
      </c>
      <c r="P3550" s="1" t="s">
        <v>2031</v>
      </c>
      <c r="Q3550" s="1" t="s">
        <v>1992</v>
      </c>
      <c r="R3550" s="1" t="s">
        <v>32</v>
      </c>
      <c r="S3550" s="1" t="s">
        <v>205</v>
      </c>
      <c r="T3550" s="1" t="s">
        <v>201</v>
      </c>
      <c r="U3550" s="6">
        <v>1373371.06</v>
      </c>
      <c r="V3550" s="6">
        <v>1337135.67</v>
      </c>
      <c r="W3550" s="6">
        <v>0</v>
      </c>
      <c r="X3550" s="6">
        <v>1337135.67</v>
      </c>
      <c r="Y3550" s="6">
        <v>17.489999999999998</v>
      </c>
      <c r="Z3550" s="7">
        <v>44438</v>
      </c>
      <c r="AA35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0" s="35" t="str">
        <f>IFERROR(
                    _xlfn.XLOOKUP(Tabela1[[#This Row],[ID]],'Base_Solicitações MP'!B:B,'Base_Solicitações MP'!R:R),
                    "Não enviada")</f>
        <v>Diligência</v>
      </c>
      <c r="AC3550" s="15" t="str">
        <f>_xlfn.CONCAT(Tabela1[[#This Row],[Município]],"/",Tabela1[[#This Row],[UF]])</f>
        <v>Jaborá/SC</v>
      </c>
    </row>
    <row r="3551" spans="1:29" x14ac:dyDescent="0.25">
      <c r="A3551" s="14" t="s">
        <v>6038</v>
      </c>
      <c r="B3551" s="2" t="s">
        <v>11354</v>
      </c>
      <c r="C3551" s="2" t="s">
        <v>14443</v>
      </c>
      <c r="D3551" s="2" t="s">
        <v>6215</v>
      </c>
      <c r="E3551" s="1">
        <v>202002907</v>
      </c>
      <c r="F3551" s="1">
        <v>2020</v>
      </c>
      <c r="G3551" s="1">
        <v>1</v>
      </c>
      <c r="H3551" s="1" t="s">
        <v>540</v>
      </c>
      <c r="I3551" s="1" t="s">
        <v>44</v>
      </c>
      <c r="J3551" s="1" t="s">
        <v>56</v>
      </c>
      <c r="K3551" s="1" t="str">
        <f>IF(Tabela1[[#This Row],[Situação da Obra]]="Inacabada - PC Técnica Concluída","Inacabada",Tabela1[[#This Row],[Situação da Obra]])</f>
        <v>Paralisada</v>
      </c>
      <c r="L3551" s="1" t="s">
        <v>30</v>
      </c>
      <c r="M3551" s="4">
        <v>44468</v>
      </c>
      <c r="N3551" s="5">
        <v>0.10589999999999999</v>
      </c>
      <c r="O3551" s="4">
        <v>44468</v>
      </c>
      <c r="P3551" s="1" t="s">
        <v>2031</v>
      </c>
      <c r="Q3551" s="1" t="s">
        <v>1992</v>
      </c>
      <c r="R3551" s="1" t="s">
        <v>32</v>
      </c>
      <c r="S3551" s="1" t="s">
        <v>6056</v>
      </c>
      <c r="T3551" s="1" t="s">
        <v>201</v>
      </c>
      <c r="U3551" s="6">
        <v>1761870.77</v>
      </c>
      <c r="V3551" s="6">
        <v>1785822.17</v>
      </c>
      <c r="W3551" s="6">
        <v>0</v>
      </c>
      <c r="X3551" s="6">
        <v>1785822.17</v>
      </c>
      <c r="Y3551" s="6">
        <v>19947.54</v>
      </c>
      <c r="Z3551" s="7">
        <v>45119</v>
      </c>
      <c r="AA35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1" s="35" t="str">
        <f>IFERROR(
                    _xlfn.XLOOKUP(Tabela1[[#This Row],[ID]],'Base_Solicitações MP'!B:B,'Base_Solicitações MP'!R:R),
                    "Não enviada")</f>
        <v>Diligência</v>
      </c>
      <c r="AC3551" s="15" t="str">
        <f>_xlfn.CONCAT(Tabela1[[#This Row],[Município]],"/",Tabela1[[#This Row],[UF]])</f>
        <v>Alto Parnaíba/MA</v>
      </c>
    </row>
    <row r="3552" spans="1:29" x14ac:dyDescent="0.25">
      <c r="A3552" s="14" t="s">
        <v>6038</v>
      </c>
      <c r="B3552" s="2" t="s">
        <v>11355</v>
      </c>
      <c r="C3552" s="2" t="s">
        <v>14444</v>
      </c>
      <c r="D3552" s="3" t="s">
        <v>6216</v>
      </c>
      <c r="E3552" s="1">
        <v>202002939</v>
      </c>
      <c r="F3552" s="1">
        <v>2020</v>
      </c>
      <c r="G3552" s="1">
        <v>1</v>
      </c>
      <c r="H3552" s="1" t="s">
        <v>6217</v>
      </c>
      <c r="I3552" s="1" t="s">
        <v>44</v>
      </c>
      <c r="J3552" s="1" t="s">
        <v>56</v>
      </c>
      <c r="K3552" s="1" t="str">
        <f>IF(Tabela1[[#This Row],[Situação da Obra]]="Inacabada - PC Técnica Concluída","Inacabada",Tabela1[[#This Row],[Situação da Obra]])</f>
        <v>Paralisada</v>
      </c>
      <c r="L3552" s="1" t="s">
        <v>30</v>
      </c>
      <c r="M3552" s="4">
        <v>45034</v>
      </c>
      <c r="N3552" s="5">
        <v>1.0500000000000001E-2</v>
      </c>
      <c r="O3552" s="4">
        <v>45034</v>
      </c>
      <c r="P3552" s="1" t="s">
        <v>2031</v>
      </c>
      <c r="Q3552" s="1" t="s">
        <v>1992</v>
      </c>
      <c r="R3552" s="1" t="s">
        <v>32</v>
      </c>
      <c r="S3552" s="1" t="s">
        <v>239</v>
      </c>
      <c r="T3552" s="1" t="s">
        <v>201</v>
      </c>
      <c r="U3552" s="6">
        <v>4135831.89</v>
      </c>
      <c r="V3552" s="6">
        <v>4151647.87</v>
      </c>
      <c r="W3552" s="6">
        <v>4155.8</v>
      </c>
      <c r="X3552" s="6">
        <v>4155803.67</v>
      </c>
      <c r="Y3552" s="6">
        <v>617900.4</v>
      </c>
      <c r="Z3552" s="7">
        <v>45113</v>
      </c>
      <c r="AA35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2" s="35" t="str">
        <f>IFERROR(
                    _xlfn.XLOOKUP(Tabela1[[#This Row],[ID]],'Base_Solicitações MP'!B:B,'Base_Solicitações MP'!R:R),
                    "Não enviada")</f>
        <v>Diligência</v>
      </c>
      <c r="AC3552" s="15" t="str">
        <f>_xlfn.CONCAT(Tabela1[[#This Row],[Município]],"/",Tabela1[[#This Row],[UF]])</f>
        <v>Maranhãozinho/MA</v>
      </c>
    </row>
    <row r="3553" spans="1:29" x14ac:dyDescent="0.25">
      <c r="A3553" s="14" t="s">
        <v>6038</v>
      </c>
      <c r="B3553" s="2" t="s">
        <v>11356</v>
      </c>
      <c r="C3553" s="2" t="s">
        <v>14445</v>
      </c>
      <c r="D3553" s="3" t="s">
        <v>6218</v>
      </c>
      <c r="E3553" s="1">
        <v>202002952</v>
      </c>
      <c r="F3553" s="1">
        <v>2020</v>
      </c>
      <c r="G3553" s="1">
        <v>1</v>
      </c>
      <c r="H3553" s="1" t="s">
        <v>6219</v>
      </c>
      <c r="I3553" s="1" t="s">
        <v>82</v>
      </c>
      <c r="J3553" s="1" t="s">
        <v>40</v>
      </c>
      <c r="K3553" s="1" t="str">
        <f>IF(Tabela1[[#This Row],[Situação da Obra]]="Inacabada - PC Técnica Concluída","Inacabada",Tabela1[[#This Row],[Situação da Obra]])</f>
        <v>Inacabada</v>
      </c>
      <c r="L3553" s="1" t="s">
        <v>30</v>
      </c>
      <c r="M3553" s="4">
        <v>45044</v>
      </c>
      <c r="N3553" s="5">
        <v>0.14530000000000001</v>
      </c>
      <c r="O3553" s="4">
        <v>45027</v>
      </c>
      <c r="P3553" s="1" t="s">
        <v>2031</v>
      </c>
      <c r="Q3553" s="1" t="s">
        <v>1992</v>
      </c>
      <c r="R3553" s="1" t="s">
        <v>32</v>
      </c>
      <c r="S3553" s="1" t="s">
        <v>57</v>
      </c>
      <c r="T3553" s="1" t="s">
        <v>34</v>
      </c>
      <c r="U3553" s="6">
        <v>2625324.09</v>
      </c>
      <c r="V3553" s="6">
        <v>2743854.22</v>
      </c>
      <c r="W3553" s="6">
        <v>5498.71</v>
      </c>
      <c r="X3553" s="6">
        <v>2749352.93</v>
      </c>
      <c r="Y3553" s="6">
        <v>156001.18</v>
      </c>
      <c r="Z3553" s="7">
        <v>44992</v>
      </c>
      <c r="AA35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3" s="35" t="str">
        <f>IFERROR(
                    _xlfn.XLOOKUP(Tabela1[[#This Row],[ID]],'Base_Solicitações MP'!B:B,'Base_Solicitações MP'!R:R),
                    "Não enviada")</f>
        <v>Diligência</v>
      </c>
      <c r="AC3553" s="15" t="str">
        <f>_xlfn.CONCAT(Tabela1[[#This Row],[Município]],"/",Tabela1[[#This Row],[UF]])</f>
        <v>Euclides da Cunha/BA</v>
      </c>
    </row>
    <row r="3554" spans="1:29" x14ac:dyDescent="0.25">
      <c r="A3554" s="14" t="s">
        <v>6038</v>
      </c>
      <c r="B3554" s="2" t="s">
        <v>11357</v>
      </c>
      <c r="C3554" s="2" t="s">
        <v>14446</v>
      </c>
      <c r="D3554" s="3" t="s">
        <v>6220</v>
      </c>
      <c r="E3554" s="1">
        <v>202002955</v>
      </c>
      <c r="F3554" s="1">
        <v>2020</v>
      </c>
      <c r="G3554" s="1">
        <v>1</v>
      </c>
      <c r="H3554" s="1" t="s">
        <v>6221</v>
      </c>
      <c r="I3554" s="1" t="s">
        <v>112</v>
      </c>
      <c r="J3554" s="1" t="s">
        <v>40</v>
      </c>
      <c r="K3554" s="1" t="str">
        <f>IF(Tabela1[[#This Row],[Situação da Obra]]="Inacabada - PC Técnica Concluída","Inacabada",Tabela1[[#This Row],[Situação da Obra]])</f>
        <v>Inacabada</v>
      </c>
      <c r="L3554" s="1" t="s">
        <v>30</v>
      </c>
      <c r="M3554" s="4">
        <v>45044</v>
      </c>
      <c r="N3554" s="5">
        <v>0.15429999999999999</v>
      </c>
      <c r="O3554" s="4">
        <v>44776</v>
      </c>
      <c r="P3554" s="1" t="s">
        <v>2031</v>
      </c>
      <c r="Q3554" s="1" t="s">
        <v>1992</v>
      </c>
      <c r="R3554" s="1" t="s">
        <v>32</v>
      </c>
      <c r="S3554" s="1" t="s">
        <v>57</v>
      </c>
      <c r="T3554" s="1" t="s">
        <v>34</v>
      </c>
      <c r="U3554" s="6">
        <v>2627003.64</v>
      </c>
      <c r="V3554" s="6">
        <v>2736582.71</v>
      </c>
      <c r="W3554" s="6">
        <v>5484.13</v>
      </c>
      <c r="X3554" s="6">
        <v>2742066.84</v>
      </c>
      <c r="Y3554" s="6">
        <v>13668.93</v>
      </c>
      <c r="Z3554" s="7">
        <v>44992</v>
      </c>
      <c r="AA35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4" s="35" t="str">
        <f>IFERROR(
                    _xlfn.XLOOKUP(Tabela1[[#This Row],[ID]],'Base_Solicitações MP'!B:B,'Base_Solicitações MP'!R:R),
                    "Não enviada")</f>
        <v>Diligência</v>
      </c>
      <c r="AC3554" s="15" t="str">
        <f>_xlfn.CONCAT(Tabela1[[#This Row],[Município]],"/",Tabela1[[#This Row],[UF]])</f>
        <v>Lucas do Rio Verde/MT</v>
      </c>
    </row>
    <row r="3555" spans="1:29" x14ac:dyDescent="0.25">
      <c r="A3555" s="14" t="s">
        <v>6038</v>
      </c>
      <c r="B3555" s="2" t="s">
        <v>11358</v>
      </c>
      <c r="C3555" s="2" t="s">
        <v>14447</v>
      </c>
      <c r="D3555" s="2" t="s">
        <v>6222</v>
      </c>
      <c r="E3555" s="1">
        <v>202002957</v>
      </c>
      <c r="F3555" s="1">
        <v>2020</v>
      </c>
      <c r="G3555" s="1">
        <v>1</v>
      </c>
      <c r="H3555" s="1" t="s">
        <v>6223</v>
      </c>
      <c r="I3555" s="1" t="s">
        <v>184</v>
      </c>
      <c r="J3555" s="1" t="s">
        <v>56</v>
      </c>
      <c r="K3555" s="1" t="str">
        <f>IF(Tabela1[[#This Row],[Situação da Obra]]="Inacabada - PC Técnica Concluída","Inacabada",Tabela1[[#This Row],[Situação da Obra]])</f>
        <v>Paralisada</v>
      </c>
      <c r="L3555" s="1" t="s">
        <v>204</v>
      </c>
      <c r="M3555" s="4">
        <v>44613</v>
      </c>
      <c r="N3555" s="5">
        <v>0.21</v>
      </c>
      <c r="O3555" s="4">
        <v>45041</v>
      </c>
      <c r="P3555" s="1" t="s">
        <v>2031</v>
      </c>
      <c r="Q3555" s="1" t="s">
        <v>1992</v>
      </c>
      <c r="R3555" s="1" t="s">
        <v>32</v>
      </c>
      <c r="S3555" s="1" t="s">
        <v>6056</v>
      </c>
      <c r="T3555" s="1" t="s">
        <v>201</v>
      </c>
      <c r="U3555" s="6">
        <v>1728171.56</v>
      </c>
      <c r="V3555" s="6">
        <v>2039906.99</v>
      </c>
      <c r="W3555" s="6">
        <v>2041.95</v>
      </c>
      <c r="X3555" s="6">
        <v>2041948.94</v>
      </c>
      <c r="Y3555" s="6">
        <v>1356.12</v>
      </c>
      <c r="Z3555" s="7">
        <v>45208</v>
      </c>
      <c r="AA35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5" s="35" t="str">
        <f>IFERROR(
                    _xlfn.XLOOKUP(Tabela1[[#This Row],[ID]],'Base_Solicitações MP'!B:B,'Base_Solicitações MP'!R:R),
                    "Não enviada")</f>
        <v>Aguardando Análise FNDE</v>
      </c>
      <c r="AC3555" s="15" t="str">
        <f>_xlfn.CONCAT(Tabela1[[#This Row],[Município]],"/",Tabela1[[#This Row],[UF]])</f>
        <v>Pau D Arco/PA</v>
      </c>
    </row>
    <row r="3556" spans="1:29" x14ac:dyDescent="0.25">
      <c r="A3556" s="14" t="s">
        <v>6038</v>
      </c>
      <c r="B3556" s="2" t="s">
        <v>11359</v>
      </c>
      <c r="C3556" s="2" t="s">
        <v>14448</v>
      </c>
      <c r="D3556" s="2" t="s">
        <v>6224</v>
      </c>
      <c r="E3556" s="1">
        <v>202002962</v>
      </c>
      <c r="F3556" s="1">
        <v>2020</v>
      </c>
      <c r="G3556" s="1">
        <v>1</v>
      </c>
      <c r="H3556" s="1" t="s">
        <v>6223</v>
      </c>
      <c r="I3556" s="1" t="s">
        <v>184</v>
      </c>
      <c r="J3556" s="1" t="s">
        <v>56</v>
      </c>
      <c r="K3556" s="1" t="str">
        <f>IF(Tabela1[[#This Row],[Situação da Obra]]="Inacabada - PC Técnica Concluída","Inacabada",Tabela1[[#This Row],[Situação da Obra]])</f>
        <v>Paralisada</v>
      </c>
      <c r="L3556" s="1" t="s">
        <v>204</v>
      </c>
      <c r="M3556" s="4">
        <v>44903</v>
      </c>
      <c r="N3556" s="5">
        <v>0.27500000000000002</v>
      </c>
      <c r="O3556" s="4">
        <v>45042</v>
      </c>
      <c r="P3556" s="1" t="s">
        <v>2031</v>
      </c>
      <c r="Q3556" s="1" t="s">
        <v>1992</v>
      </c>
      <c r="R3556" s="1" t="s">
        <v>32</v>
      </c>
      <c r="S3556" s="1" t="s">
        <v>6056</v>
      </c>
      <c r="T3556" s="1" t="s">
        <v>201</v>
      </c>
      <c r="U3556" s="6">
        <v>1728171.56</v>
      </c>
      <c r="V3556" s="6">
        <v>2039906.99</v>
      </c>
      <c r="W3556" s="6">
        <v>2041.95</v>
      </c>
      <c r="X3556" s="6">
        <v>2041948.94</v>
      </c>
      <c r="Y3556" s="6">
        <v>765.96</v>
      </c>
      <c r="Z3556" s="7">
        <v>45117</v>
      </c>
      <c r="AA35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6" s="35" t="str">
        <f>IFERROR(
                    _xlfn.XLOOKUP(Tabela1[[#This Row],[ID]],'Base_Solicitações MP'!B:B,'Base_Solicitações MP'!R:R),
                    "Não enviada")</f>
        <v>Aguardando Análise FNDE</v>
      </c>
      <c r="AC3556" s="15" t="str">
        <f>_xlfn.CONCAT(Tabela1[[#This Row],[Município]],"/",Tabela1[[#This Row],[UF]])</f>
        <v>Pau D Arco/PA</v>
      </c>
    </row>
    <row r="3557" spans="1:29" x14ac:dyDescent="0.25">
      <c r="A3557" s="14" t="s">
        <v>6038</v>
      </c>
      <c r="B3557" s="2" t="s">
        <v>11360</v>
      </c>
      <c r="C3557" s="2" t="s">
        <v>14449</v>
      </c>
      <c r="D3557" s="3" t="s">
        <v>6225</v>
      </c>
      <c r="E3557" s="1">
        <v>202002976</v>
      </c>
      <c r="F3557" s="1">
        <v>2020</v>
      </c>
      <c r="G3557" s="1">
        <v>1</v>
      </c>
      <c r="H3557" s="1" t="s">
        <v>6226</v>
      </c>
      <c r="I3557" s="1" t="s">
        <v>82</v>
      </c>
      <c r="J3557" s="1" t="s">
        <v>56</v>
      </c>
      <c r="K3557" s="1" t="str">
        <f>IF(Tabela1[[#This Row],[Situação da Obra]]="Inacabada - PC Técnica Concluída","Inacabada",Tabela1[[#This Row],[Situação da Obra]])</f>
        <v>Paralisada</v>
      </c>
      <c r="L3557" s="1" t="s">
        <v>30</v>
      </c>
      <c r="M3557" s="4">
        <v>45012</v>
      </c>
      <c r="N3557" s="5">
        <v>0.41970000000000002</v>
      </c>
      <c r="O3557" s="4">
        <v>45012</v>
      </c>
      <c r="P3557" s="1" t="s">
        <v>2031</v>
      </c>
      <c r="Q3557" s="1" t="s">
        <v>1992</v>
      </c>
      <c r="R3557" s="1" t="s">
        <v>32</v>
      </c>
      <c r="S3557" s="1" t="s">
        <v>239</v>
      </c>
      <c r="T3557" s="1" t="s">
        <v>201</v>
      </c>
      <c r="U3557" s="6">
        <v>5213193.76</v>
      </c>
      <c r="V3557" s="6">
        <v>4486916.4400000004</v>
      </c>
      <c r="W3557" s="6">
        <v>8991.82</v>
      </c>
      <c r="X3557" s="6">
        <v>4495908.2600000007</v>
      </c>
      <c r="Y3557" s="6">
        <v>88424.84</v>
      </c>
      <c r="Z3557" s="7">
        <v>45119</v>
      </c>
      <c r="AA35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7" s="35" t="str">
        <f>IFERROR(
                    _xlfn.XLOOKUP(Tabela1[[#This Row],[ID]],'Base_Solicitações MP'!B:B,'Base_Solicitações MP'!R:R),
                    "Não enviada")</f>
        <v>Diligência</v>
      </c>
      <c r="AC3557" s="15" t="str">
        <f>_xlfn.CONCAT(Tabela1[[#This Row],[Município]],"/",Tabela1[[#This Row],[UF]])</f>
        <v>Irecê/BA</v>
      </c>
    </row>
    <row r="3558" spans="1:29" x14ac:dyDescent="0.25">
      <c r="A3558" s="14" t="s">
        <v>6038</v>
      </c>
      <c r="B3558" s="2" t="s">
        <v>11361</v>
      </c>
      <c r="C3558" s="2" t="s">
        <v>14450</v>
      </c>
      <c r="D3558" s="2" t="s">
        <v>6227</v>
      </c>
      <c r="E3558" s="1">
        <v>202002980</v>
      </c>
      <c r="F3558" s="1">
        <v>2020</v>
      </c>
      <c r="G3558" s="1">
        <v>1</v>
      </c>
      <c r="H3558" s="1" t="s">
        <v>6228</v>
      </c>
      <c r="I3558" s="1" t="s">
        <v>52</v>
      </c>
      <c r="J3558" s="1" t="s">
        <v>56</v>
      </c>
      <c r="K3558" s="1" t="str">
        <f>IF(Tabela1[[#This Row],[Situação da Obra]]="Inacabada - PC Técnica Concluída","Inacabada",Tabela1[[#This Row],[Situação da Obra]])</f>
        <v>Paralisada</v>
      </c>
      <c r="L3558" s="1" t="s">
        <v>30</v>
      </c>
      <c r="M3558" s="4">
        <v>45021</v>
      </c>
      <c r="N3558" s="5">
        <v>7.6399999999999996E-2</v>
      </c>
      <c r="O3558" s="4">
        <v>45021</v>
      </c>
      <c r="P3558" s="1" t="s">
        <v>2031</v>
      </c>
      <c r="Q3558" s="1" t="s">
        <v>1992</v>
      </c>
      <c r="R3558" s="1" t="s">
        <v>32</v>
      </c>
      <c r="S3558" s="1" t="s">
        <v>6056</v>
      </c>
      <c r="T3558" s="1" t="s">
        <v>201</v>
      </c>
      <c r="U3558" s="6">
        <v>1707954.56</v>
      </c>
      <c r="V3558" s="6">
        <v>1850419.46</v>
      </c>
      <c r="W3558" s="6">
        <v>1852.27</v>
      </c>
      <c r="X3558" s="6">
        <v>1852271.73</v>
      </c>
      <c r="Y3558" s="6">
        <v>131126.6</v>
      </c>
      <c r="Z3558" s="7">
        <v>45138</v>
      </c>
      <c r="AA35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8" s="35" t="str">
        <f>IFERROR(
                    _xlfn.XLOOKUP(Tabela1[[#This Row],[ID]],'Base_Solicitações MP'!B:B,'Base_Solicitações MP'!R:R),
                    "Não enviada")</f>
        <v>Retornado para Análise FNDE</v>
      </c>
      <c r="AC3558" s="15" t="str">
        <f>_xlfn.CONCAT(Tabela1[[#This Row],[Município]],"/",Tabela1[[#This Row],[UF]])</f>
        <v>Prata/PB</v>
      </c>
    </row>
    <row r="3559" spans="1:29" x14ac:dyDescent="0.25">
      <c r="A3559" s="14" t="s">
        <v>6038</v>
      </c>
      <c r="B3559" s="2" t="s">
        <v>11362</v>
      </c>
      <c r="C3559" s="2" t="s">
        <v>14451</v>
      </c>
      <c r="D3559" s="3" t="s">
        <v>6229</v>
      </c>
      <c r="E3559" s="1">
        <v>202003002</v>
      </c>
      <c r="F3559" s="1">
        <v>2020</v>
      </c>
      <c r="G3559" s="1">
        <v>1</v>
      </c>
      <c r="H3559" s="1" t="s">
        <v>6230</v>
      </c>
      <c r="I3559" s="1" t="s">
        <v>160</v>
      </c>
      <c r="J3559" s="1" t="s">
        <v>29</v>
      </c>
      <c r="K3559" s="1" t="str">
        <f>IF(Tabela1[[#This Row],[Situação da Obra]]="Inacabada - PC Técnica Concluída","Inacabada",Tabela1[[#This Row],[Situação da Obra]])</f>
        <v>Inacabada</v>
      </c>
      <c r="L3559" s="1" t="s">
        <v>30</v>
      </c>
      <c r="M3559" s="4">
        <v>44915</v>
      </c>
      <c r="N3559" s="5">
        <v>0.24560000000000001</v>
      </c>
      <c r="O3559" s="4">
        <v>44771</v>
      </c>
      <c r="P3559" s="1" t="s">
        <v>2031</v>
      </c>
      <c r="Q3559" s="1" t="s">
        <v>1992</v>
      </c>
      <c r="R3559" s="1" t="s">
        <v>32</v>
      </c>
      <c r="S3559" s="1" t="s">
        <v>739</v>
      </c>
      <c r="T3559" s="1" t="s">
        <v>34</v>
      </c>
      <c r="U3559" s="6">
        <v>1850447.01</v>
      </c>
      <c r="V3559" s="6">
        <v>1714524.69</v>
      </c>
      <c r="W3559" s="6">
        <v>17318.43</v>
      </c>
      <c r="X3559" s="6">
        <v>1731843.1199999999</v>
      </c>
      <c r="Y3559" s="6">
        <v>27188.880000000001</v>
      </c>
      <c r="Z3559" s="7">
        <v>44756</v>
      </c>
      <c r="AA35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9" s="35" t="str">
        <f>IFERROR(
                    _xlfn.XLOOKUP(Tabela1[[#This Row],[ID]],'Base_Solicitações MP'!B:B,'Base_Solicitações MP'!R:R),
                    "Não enviada")</f>
        <v>Diligência</v>
      </c>
      <c r="AC3559" s="15" t="str">
        <f>_xlfn.CONCAT(Tabela1[[#This Row],[Município]],"/",Tabela1[[#This Row],[UF]])</f>
        <v>Petrolina/PE</v>
      </c>
    </row>
    <row r="3560" spans="1:29" x14ac:dyDescent="0.25">
      <c r="A3560" s="14" t="s">
        <v>6038</v>
      </c>
      <c r="B3560" s="2" t="s">
        <v>11363</v>
      </c>
      <c r="C3560" s="2" t="s">
        <v>14452</v>
      </c>
      <c r="D3560" s="3" t="s">
        <v>6231</v>
      </c>
      <c r="E3560" s="1">
        <v>202002999</v>
      </c>
      <c r="F3560" s="1">
        <v>2020</v>
      </c>
      <c r="G3560" s="1">
        <v>1</v>
      </c>
      <c r="H3560" s="1" t="s">
        <v>6223</v>
      </c>
      <c r="I3560" s="1" t="s">
        <v>184</v>
      </c>
      <c r="J3560" s="1" t="s">
        <v>56</v>
      </c>
      <c r="K3560" s="1" t="str">
        <f>IF(Tabela1[[#This Row],[Situação da Obra]]="Inacabada - PC Técnica Concluída","Inacabada",Tabela1[[#This Row],[Situação da Obra]])</f>
        <v>Paralisada</v>
      </c>
      <c r="L3560" s="1" t="s">
        <v>30</v>
      </c>
      <c r="M3560" s="4">
        <v>44991</v>
      </c>
      <c r="N3560" s="5">
        <v>0.1951</v>
      </c>
      <c r="O3560" s="4">
        <v>45026</v>
      </c>
      <c r="P3560" s="1" t="s">
        <v>2031</v>
      </c>
      <c r="Q3560" s="1" t="s">
        <v>1992</v>
      </c>
      <c r="R3560" s="1" t="s">
        <v>32</v>
      </c>
      <c r="S3560" s="1" t="s">
        <v>739</v>
      </c>
      <c r="T3560" s="1" t="s">
        <v>34</v>
      </c>
      <c r="U3560" s="6">
        <v>1668135.21</v>
      </c>
      <c r="V3560" s="6">
        <v>1768110.99</v>
      </c>
      <c r="W3560" s="6">
        <v>1769.88</v>
      </c>
      <c r="X3560" s="6">
        <v>1769880.8699999999</v>
      </c>
      <c r="Y3560" s="6">
        <v>1316.89</v>
      </c>
      <c r="Z3560" s="7">
        <v>45299</v>
      </c>
      <c r="AA35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0" s="35" t="str">
        <f>IFERROR(
                    _xlfn.XLOOKUP(Tabela1[[#This Row],[ID]],'Base_Solicitações MP'!B:B,'Base_Solicitações MP'!R:R),
                    "Não enviada")</f>
        <v>Aguardando Análise FNDE</v>
      </c>
      <c r="AC3560" s="15" t="str">
        <f>_xlfn.CONCAT(Tabela1[[#This Row],[Município]],"/",Tabela1[[#This Row],[UF]])</f>
        <v>Pau D Arco/PA</v>
      </c>
    </row>
    <row r="3561" spans="1:29" x14ac:dyDescent="0.25">
      <c r="A3561" s="14" t="s">
        <v>6038</v>
      </c>
      <c r="B3561" s="2" t="s">
        <v>6587</v>
      </c>
      <c r="C3561" s="2" t="s">
        <v>14453</v>
      </c>
      <c r="D3561" s="3" t="s">
        <v>6232</v>
      </c>
      <c r="E3561" s="1">
        <v>202002969</v>
      </c>
      <c r="F3561" s="1">
        <v>2020</v>
      </c>
      <c r="G3561" s="1">
        <v>1</v>
      </c>
      <c r="H3561" s="1" t="s">
        <v>6233</v>
      </c>
      <c r="I3561" s="1" t="s">
        <v>99</v>
      </c>
      <c r="J3561" s="1" t="s">
        <v>40</v>
      </c>
      <c r="K3561" s="1" t="str">
        <f>IF(Tabela1[[#This Row],[Situação da Obra]]="Inacabada - PC Técnica Concluída","Inacabada",Tabela1[[#This Row],[Situação da Obra]])</f>
        <v>Inacabada</v>
      </c>
      <c r="L3561" s="1" t="s">
        <v>30</v>
      </c>
      <c r="M3561" s="4">
        <v>45044</v>
      </c>
      <c r="N3561" s="5">
        <v>0.13350000000000001</v>
      </c>
      <c r="O3561" s="4">
        <v>45026</v>
      </c>
      <c r="P3561" s="1" t="s">
        <v>2031</v>
      </c>
      <c r="Q3561" s="1" t="s">
        <v>1992</v>
      </c>
      <c r="R3561" s="1" t="s">
        <v>32</v>
      </c>
      <c r="S3561" s="1" t="s">
        <v>57</v>
      </c>
      <c r="T3561" s="1" t="s">
        <v>34</v>
      </c>
      <c r="U3561" s="6">
        <v>3043840.42</v>
      </c>
      <c r="V3561" s="6">
        <v>2746667.83</v>
      </c>
      <c r="W3561" s="6">
        <v>2749.42</v>
      </c>
      <c r="X3561" s="6">
        <v>2749417.25</v>
      </c>
      <c r="Y3561" s="6">
        <v>243641.28</v>
      </c>
      <c r="Z3561" s="7">
        <v>44997</v>
      </c>
      <c r="AA35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1" s="35" t="str">
        <f>IFERROR(
                    _xlfn.XLOOKUP(Tabela1[[#This Row],[ID]],'Base_Solicitações MP'!B:B,'Base_Solicitações MP'!R:R),
                    "Não enviada")</f>
        <v>Retornado para Análise FNDE</v>
      </c>
      <c r="AC3561" s="15" t="str">
        <f>_xlfn.CONCAT(Tabela1[[#This Row],[Município]],"/",Tabela1[[#This Row],[UF]])</f>
        <v>Bom Progresso/RS</v>
      </c>
    </row>
    <row r="3562" spans="1:29" x14ac:dyDescent="0.25">
      <c r="A3562" s="14" t="s">
        <v>6038</v>
      </c>
      <c r="B3562" s="2" t="s">
        <v>6720</v>
      </c>
      <c r="C3562" s="2" t="s">
        <v>14454</v>
      </c>
      <c r="D3562" s="2" t="s">
        <v>6234</v>
      </c>
      <c r="E3562" s="1">
        <v>202003032</v>
      </c>
      <c r="F3562" s="1">
        <v>2020</v>
      </c>
      <c r="G3562" s="1">
        <v>1</v>
      </c>
      <c r="H3562" s="1" t="s">
        <v>3620</v>
      </c>
      <c r="I3562" s="1" t="s">
        <v>212</v>
      </c>
      <c r="J3562" s="1" t="s">
        <v>56</v>
      </c>
      <c r="K3562" s="1" t="str">
        <f>IF(Tabela1[[#This Row],[Situação da Obra]]="Inacabada - PC Técnica Concluída","Inacabada",Tabela1[[#This Row],[Situação da Obra]])</f>
        <v>Paralisada</v>
      </c>
      <c r="L3562" s="41" t="s">
        <v>204</v>
      </c>
      <c r="M3562" s="4">
        <v>44994</v>
      </c>
      <c r="N3562" s="5">
        <v>0.2581</v>
      </c>
      <c r="O3562" s="4">
        <v>45028</v>
      </c>
      <c r="P3562" s="1" t="s">
        <v>2031</v>
      </c>
      <c r="Q3562" s="1" t="s">
        <v>1992</v>
      </c>
      <c r="R3562" s="1" t="s">
        <v>32</v>
      </c>
      <c r="S3562" s="1" t="s">
        <v>6142</v>
      </c>
      <c r="T3562" s="1" t="s">
        <v>201</v>
      </c>
      <c r="U3562" s="6">
        <v>1916377.33</v>
      </c>
      <c r="V3562" s="6">
        <v>1915092.18</v>
      </c>
      <c r="W3562" s="6">
        <v>1917.01</v>
      </c>
      <c r="X3562" s="6">
        <v>1917009.19</v>
      </c>
      <c r="Y3562" s="6">
        <v>50.02</v>
      </c>
      <c r="Z3562" s="7">
        <v>45193</v>
      </c>
      <c r="AA35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2" s="35" t="str">
        <f>IFERROR(
                    _xlfn.XLOOKUP(Tabela1[[#This Row],[ID]],'Base_Solicitações MP'!B:B,'Base_Solicitações MP'!R:R),
                    "Não enviada")</f>
        <v>Diligência</v>
      </c>
      <c r="AC3562" s="15" t="str">
        <f>_xlfn.CONCAT(Tabela1[[#This Row],[Município]],"/",Tabela1[[#This Row],[UF]])</f>
        <v>Fonte Boa/AM</v>
      </c>
    </row>
    <row r="3563" spans="1:29" x14ac:dyDescent="0.25">
      <c r="A3563" s="14" t="s">
        <v>6038</v>
      </c>
      <c r="B3563" s="2" t="s">
        <v>11364</v>
      </c>
      <c r="C3563" s="2" t="s">
        <v>14455</v>
      </c>
      <c r="D3563" s="3" t="s">
        <v>6235</v>
      </c>
      <c r="E3563" s="1">
        <v>202002964</v>
      </c>
      <c r="F3563" s="1">
        <v>2020</v>
      </c>
      <c r="G3563" s="1">
        <v>1</v>
      </c>
      <c r="H3563" s="1" t="s">
        <v>5848</v>
      </c>
      <c r="I3563" s="1" t="s">
        <v>212</v>
      </c>
      <c r="J3563" s="1" t="s">
        <v>29</v>
      </c>
      <c r="K3563" s="1" t="str">
        <f>IF(Tabela1[[#This Row],[Situação da Obra]]="Inacabada - PC Técnica Concluída","Inacabada",Tabela1[[#This Row],[Situação da Obra]])</f>
        <v>Inacabada</v>
      </c>
      <c r="L3563" s="1" t="s">
        <v>204</v>
      </c>
      <c r="M3563" s="4">
        <v>44915</v>
      </c>
      <c r="N3563" s="5">
        <v>8.8800000000000004E-2</v>
      </c>
      <c r="O3563" s="4">
        <v>44754</v>
      </c>
      <c r="P3563" s="1" t="s">
        <v>2031</v>
      </c>
      <c r="Q3563" s="1" t="s">
        <v>1992</v>
      </c>
      <c r="R3563" s="1" t="s">
        <v>32</v>
      </c>
      <c r="S3563" s="1" t="s">
        <v>6067</v>
      </c>
      <c r="T3563" s="1" t="s">
        <v>712</v>
      </c>
      <c r="U3563" s="6">
        <v>684293.52</v>
      </c>
      <c r="V3563" s="6">
        <v>688604.23</v>
      </c>
      <c r="W3563" s="6">
        <v>689.29</v>
      </c>
      <c r="X3563" s="6">
        <v>689293.52</v>
      </c>
      <c r="Y3563" s="6">
        <v>702.03</v>
      </c>
      <c r="Z3563" s="7">
        <v>44752</v>
      </c>
      <c r="AA35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63" s="35" t="str">
        <f>IFERROR(
                    _xlfn.XLOOKUP(Tabela1[[#This Row],[ID]],'Base_Solicitações MP'!B:B,'Base_Solicitações MP'!R:R),
                    "Não enviada")</f>
        <v>Não enviada</v>
      </c>
      <c r="AC3563" s="15" t="str">
        <f>_xlfn.CONCAT(Tabela1[[#This Row],[Município]],"/",Tabela1[[#This Row],[UF]])</f>
        <v>Amaturá/AM</v>
      </c>
    </row>
    <row r="3564" spans="1:29" x14ac:dyDescent="0.25">
      <c r="A3564" s="14" t="s">
        <v>6038</v>
      </c>
      <c r="B3564" s="2" t="s">
        <v>11365</v>
      </c>
      <c r="C3564" s="2" t="s">
        <v>14456</v>
      </c>
      <c r="D3564" s="2" t="s">
        <v>6236</v>
      </c>
      <c r="E3564" s="1">
        <v>202003046</v>
      </c>
      <c r="F3564" s="1">
        <v>2020</v>
      </c>
      <c r="G3564" s="1">
        <v>1</v>
      </c>
      <c r="H3564" s="1" t="s">
        <v>135</v>
      </c>
      <c r="I3564" s="1" t="s">
        <v>44</v>
      </c>
      <c r="J3564" s="1" t="s">
        <v>56</v>
      </c>
      <c r="K3564" s="1" t="str">
        <f>IF(Tabela1[[#This Row],[Situação da Obra]]="Inacabada - PC Técnica Concluída","Inacabada",Tabela1[[#This Row],[Situação da Obra]])</f>
        <v>Paralisada</v>
      </c>
      <c r="L3564" s="41" t="s">
        <v>204</v>
      </c>
      <c r="M3564" s="4">
        <v>45019</v>
      </c>
      <c r="N3564" s="5">
        <v>0.27100000000000002</v>
      </c>
      <c r="O3564" s="4">
        <v>45048</v>
      </c>
      <c r="P3564" s="1" t="s">
        <v>2031</v>
      </c>
      <c r="Q3564" s="1" t="s">
        <v>1992</v>
      </c>
      <c r="R3564" s="1" t="s">
        <v>32</v>
      </c>
      <c r="S3564" s="1" t="s">
        <v>6056</v>
      </c>
      <c r="T3564" s="1" t="s">
        <v>201</v>
      </c>
      <c r="U3564" s="6">
        <v>1587290.48</v>
      </c>
      <c r="V3564" s="6">
        <v>1822259.32</v>
      </c>
      <c r="W3564" s="6">
        <v>1824.08</v>
      </c>
      <c r="X3564" s="6">
        <v>1824083.4000000001</v>
      </c>
      <c r="Y3564" s="6" t="s">
        <v>41</v>
      </c>
      <c r="Z3564" s="7">
        <v>45138</v>
      </c>
      <c r="AA35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4" s="35" t="str">
        <f>IFERROR(
                    _xlfn.XLOOKUP(Tabela1[[#This Row],[ID]],'Base_Solicitações MP'!B:B,'Base_Solicitações MP'!R:R),
                    "Não enviada")</f>
        <v>Diligência</v>
      </c>
      <c r="AC3564" s="15" t="str">
        <f>_xlfn.CONCAT(Tabela1[[#This Row],[Município]],"/",Tabela1[[#This Row],[UF]])</f>
        <v>Sítio Novo/MA</v>
      </c>
    </row>
    <row r="3565" spans="1:29" x14ac:dyDescent="0.25">
      <c r="A3565" s="14" t="s">
        <v>6038</v>
      </c>
      <c r="B3565" s="2" t="s">
        <v>11366</v>
      </c>
      <c r="C3565" s="2" t="s">
        <v>14457</v>
      </c>
      <c r="D3565" s="3" t="s">
        <v>6237</v>
      </c>
      <c r="E3565" s="1">
        <v>202003311</v>
      </c>
      <c r="F3565" s="1">
        <v>2020</v>
      </c>
      <c r="G3565" s="1">
        <v>1</v>
      </c>
      <c r="H3565" s="1" t="s">
        <v>6238</v>
      </c>
      <c r="I3565" s="1" t="s">
        <v>28</v>
      </c>
      <c r="J3565" s="1" t="s">
        <v>56</v>
      </c>
      <c r="K3565" s="1" t="str">
        <f>IF(Tabela1[[#This Row],[Situação da Obra]]="Inacabada - PC Técnica Concluída","Inacabada",Tabela1[[#This Row],[Situação da Obra]])</f>
        <v>Paralisada</v>
      </c>
      <c r="L3565" s="1" t="s">
        <v>30</v>
      </c>
      <c r="M3565" s="4">
        <v>45036</v>
      </c>
      <c r="N3565" s="5">
        <v>0.22159999999999999</v>
      </c>
      <c r="O3565" s="4">
        <v>45036</v>
      </c>
      <c r="P3565" s="1" t="s">
        <v>2031</v>
      </c>
      <c r="Q3565" s="1" t="s">
        <v>1992</v>
      </c>
      <c r="R3565" s="1" t="s">
        <v>32</v>
      </c>
      <c r="S3565" s="1" t="s">
        <v>57</v>
      </c>
      <c r="T3565" s="1" t="s">
        <v>34</v>
      </c>
      <c r="U3565" s="6">
        <v>2691516.24</v>
      </c>
      <c r="V3565" s="6">
        <v>2723028.94</v>
      </c>
      <c r="W3565" s="6">
        <v>2725.75</v>
      </c>
      <c r="X3565" s="6">
        <v>2725754.69</v>
      </c>
      <c r="Y3565" s="6">
        <v>497.82</v>
      </c>
      <c r="Z3565" s="7">
        <v>45271</v>
      </c>
      <c r="AA35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5" s="35" t="str">
        <f>IFERROR(
                    _xlfn.XLOOKUP(Tabela1[[#This Row],[ID]],'Base_Solicitações MP'!B:B,'Base_Solicitações MP'!R:R),
                    "Não enviada")</f>
        <v>Aguardando Análise FNDE</v>
      </c>
      <c r="AC3565" s="15" t="str">
        <f>_xlfn.CONCAT(Tabela1[[#This Row],[Município]],"/",Tabela1[[#This Row],[UF]])</f>
        <v>Novo Oriente/CE</v>
      </c>
    </row>
    <row r="3566" spans="1:29" x14ac:dyDescent="0.25">
      <c r="A3566" s="14" t="s">
        <v>6038</v>
      </c>
      <c r="B3566" s="2" t="s">
        <v>11367</v>
      </c>
      <c r="C3566" s="2" t="s">
        <v>14458</v>
      </c>
      <c r="D3566" s="3" t="s">
        <v>6239</v>
      </c>
      <c r="E3566" s="1">
        <v>202003314</v>
      </c>
      <c r="F3566" s="1">
        <v>2020</v>
      </c>
      <c r="G3566" s="1">
        <v>1</v>
      </c>
      <c r="H3566" s="1" t="s">
        <v>312</v>
      </c>
      <c r="I3566" s="1" t="s">
        <v>44</v>
      </c>
      <c r="J3566" s="1" t="s">
        <v>56</v>
      </c>
      <c r="K3566" s="1" t="str">
        <f>IF(Tabela1[[#This Row],[Situação da Obra]]="Inacabada - PC Técnica Concluída","Inacabada",Tabela1[[#This Row],[Situação da Obra]])</f>
        <v>Paralisada</v>
      </c>
      <c r="L3566" s="1" t="s">
        <v>30</v>
      </c>
      <c r="M3566" s="4">
        <v>45058</v>
      </c>
      <c r="N3566" s="5">
        <v>0.26400000000000001</v>
      </c>
      <c r="O3566" s="4">
        <v>45056</v>
      </c>
      <c r="P3566" s="1" t="s">
        <v>2031</v>
      </c>
      <c r="Q3566" s="1" t="s">
        <v>1992</v>
      </c>
      <c r="R3566" s="1" t="s">
        <v>32</v>
      </c>
      <c r="S3566" s="1" t="s">
        <v>239</v>
      </c>
      <c r="T3566" s="1" t="s">
        <v>201</v>
      </c>
      <c r="U3566" s="6">
        <v>4129778.32</v>
      </c>
      <c r="V3566" s="6">
        <v>4151647.87</v>
      </c>
      <c r="W3566" s="6">
        <v>4155.8</v>
      </c>
      <c r="X3566" s="6">
        <v>4155803.67</v>
      </c>
      <c r="Y3566" s="6">
        <v>1444.04</v>
      </c>
      <c r="Z3566" s="7">
        <v>45152</v>
      </c>
      <c r="AA35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6" s="35" t="str">
        <f>IFERROR(
                    _xlfn.XLOOKUP(Tabela1[[#This Row],[ID]],'Base_Solicitações MP'!B:B,'Base_Solicitações MP'!R:R),
                    "Não enviada")</f>
        <v>Diligência</v>
      </c>
      <c r="AC3566" s="15" t="str">
        <f>_xlfn.CONCAT(Tabela1[[#This Row],[Município]],"/",Tabela1[[#This Row],[UF]])</f>
        <v>Monção/MA</v>
      </c>
    </row>
    <row r="3567" spans="1:29" x14ac:dyDescent="0.25">
      <c r="A3567" s="14" t="s">
        <v>6038</v>
      </c>
      <c r="B3567" s="2" t="s">
        <v>11368</v>
      </c>
      <c r="C3567" s="2" t="s">
        <v>14459</v>
      </c>
      <c r="D3567" s="3" t="s">
        <v>6240</v>
      </c>
      <c r="E3567" s="1">
        <v>202003319</v>
      </c>
      <c r="F3567" s="1">
        <v>2020</v>
      </c>
      <c r="G3567" s="1">
        <v>1</v>
      </c>
      <c r="H3567" s="1" t="s">
        <v>6241</v>
      </c>
      <c r="I3567" s="1" t="s">
        <v>634</v>
      </c>
      <c r="J3567" s="1" t="s">
        <v>56</v>
      </c>
      <c r="K3567" s="1" t="str">
        <f>IF(Tabela1[[#This Row],[Situação da Obra]]="Inacabada - PC Técnica Concluída","Inacabada",Tabela1[[#This Row],[Situação da Obra]])</f>
        <v>Paralisada</v>
      </c>
      <c r="L3567" s="1" t="s">
        <v>30</v>
      </c>
      <c r="M3567" s="4">
        <v>44865</v>
      </c>
      <c r="N3567" s="5">
        <v>0.43059999999999998</v>
      </c>
      <c r="O3567" s="4">
        <v>45026</v>
      </c>
      <c r="P3567" s="1" t="s">
        <v>2031</v>
      </c>
      <c r="Q3567" s="1" t="s">
        <v>1992</v>
      </c>
      <c r="R3567" s="1" t="s">
        <v>32</v>
      </c>
      <c r="S3567" s="1" t="s">
        <v>57</v>
      </c>
      <c r="T3567" s="1" t="s">
        <v>34</v>
      </c>
      <c r="U3567" s="6">
        <v>2349335.13</v>
      </c>
      <c r="V3567" s="6">
        <v>2914685.09</v>
      </c>
      <c r="W3567" s="6">
        <v>2917.6</v>
      </c>
      <c r="X3567" s="6">
        <v>2917602.69</v>
      </c>
      <c r="Y3567" s="6">
        <v>433.87</v>
      </c>
      <c r="Z3567" s="7">
        <v>45391</v>
      </c>
      <c r="AA35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67" s="35" t="str">
        <f>IFERROR(
                    _xlfn.XLOOKUP(Tabela1[[#This Row],[ID]],'Base_Solicitações MP'!B:B,'Base_Solicitações MP'!R:R),
                    "Não enviada")</f>
        <v>Não enviada</v>
      </c>
      <c r="AC3567" s="15" t="str">
        <f>_xlfn.CONCAT(Tabela1[[#This Row],[Município]],"/",Tabela1[[#This Row],[UF]])</f>
        <v>Lebon Régis/SC</v>
      </c>
    </row>
    <row r="3568" spans="1:29" x14ac:dyDescent="0.25">
      <c r="A3568" s="14" t="s">
        <v>6038</v>
      </c>
      <c r="B3568" s="2" t="s">
        <v>11369</v>
      </c>
      <c r="C3568" s="2" t="s">
        <v>14460</v>
      </c>
      <c r="D3568" s="3" t="s">
        <v>6242</v>
      </c>
      <c r="E3568" s="1">
        <v>202003363</v>
      </c>
      <c r="F3568" s="1">
        <v>2020</v>
      </c>
      <c r="G3568" s="1">
        <v>1</v>
      </c>
      <c r="H3568" s="1" t="s">
        <v>6243</v>
      </c>
      <c r="I3568" s="1" t="s">
        <v>44</v>
      </c>
      <c r="J3568" s="1" t="s">
        <v>56</v>
      </c>
      <c r="K3568" s="1" t="str">
        <f>IF(Tabela1[[#This Row],[Situação da Obra]]="Inacabada - PC Técnica Concluída","Inacabada",Tabela1[[#This Row],[Situação da Obra]])</f>
        <v>Paralisada</v>
      </c>
      <c r="L3568" s="1" t="s">
        <v>30</v>
      </c>
      <c r="M3568" s="4">
        <v>44616</v>
      </c>
      <c r="N3568" s="5">
        <v>1.01E-2</v>
      </c>
      <c r="O3568" s="4">
        <v>45055</v>
      </c>
      <c r="P3568" s="1" t="s">
        <v>2031</v>
      </c>
      <c r="Q3568" s="1" t="s">
        <v>1992</v>
      </c>
      <c r="R3568" s="1" t="s">
        <v>32</v>
      </c>
      <c r="S3568" s="1" t="s">
        <v>239</v>
      </c>
      <c r="T3568" s="1" t="s">
        <v>201</v>
      </c>
      <c r="U3568" s="6">
        <v>4143001.64</v>
      </c>
      <c r="V3568" s="6">
        <v>4151647.87</v>
      </c>
      <c r="W3568" s="6">
        <v>4155.8</v>
      </c>
      <c r="X3568" s="6">
        <v>4155803.67</v>
      </c>
      <c r="Y3568" s="6">
        <v>14921.74</v>
      </c>
      <c r="Z3568" s="7">
        <v>45159</v>
      </c>
      <c r="AA35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8" s="35" t="str">
        <f>IFERROR(
                    _xlfn.XLOOKUP(Tabela1[[#This Row],[ID]],'Base_Solicitações MP'!B:B,'Base_Solicitações MP'!R:R),
                    "Não enviada")</f>
        <v>Diligência</v>
      </c>
      <c r="AC3568" s="15" t="str">
        <f>_xlfn.CONCAT(Tabela1[[#This Row],[Município]],"/",Tabela1[[#This Row],[UF]])</f>
        <v>Miranda do Norte/MA</v>
      </c>
    </row>
    <row r="3569" spans="1:29" x14ac:dyDescent="0.25">
      <c r="A3569" s="14" t="s">
        <v>6038</v>
      </c>
      <c r="B3569" s="2" t="s">
        <v>11370</v>
      </c>
      <c r="C3569" s="2" t="s">
        <v>14461</v>
      </c>
      <c r="D3569" s="3" t="s">
        <v>6244</v>
      </c>
      <c r="E3569" s="1">
        <v>202003360</v>
      </c>
      <c r="F3569" s="1">
        <v>2020</v>
      </c>
      <c r="G3569" s="1">
        <v>1</v>
      </c>
      <c r="H3569" s="1" t="s">
        <v>6243</v>
      </c>
      <c r="I3569" s="1" t="s">
        <v>44</v>
      </c>
      <c r="J3569" s="1" t="s">
        <v>56</v>
      </c>
      <c r="K3569" s="1" t="str">
        <f>IF(Tabela1[[#This Row],[Situação da Obra]]="Inacabada - PC Técnica Concluída","Inacabada",Tabela1[[#This Row],[Situação da Obra]])</f>
        <v>Paralisada</v>
      </c>
      <c r="L3569" s="1" t="s">
        <v>30</v>
      </c>
      <c r="M3569" s="4">
        <v>44616</v>
      </c>
      <c r="N3569" s="5">
        <v>0.01</v>
      </c>
      <c r="O3569" s="4">
        <v>45056</v>
      </c>
      <c r="P3569" s="1" t="s">
        <v>2031</v>
      </c>
      <c r="Q3569" s="1" t="s">
        <v>1992</v>
      </c>
      <c r="R3569" s="1" t="s">
        <v>32</v>
      </c>
      <c r="S3569" s="1" t="s">
        <v>57</v>
      </c>
      <c r="T3569" s="1" t="s">
        <v>34</v>
      </c>
      <c r="U3569" s="6">
        <v>2535644.96</v>
      </c>
      <c r="V3569" s="6">
        <v>2542579.5299999998</v>
      </c>
      <c r="W3569" s="6">
        <v>2545.12</v>
      </c>
      <c r="X3569" s="6">
        <v>2545124.65</v>
      </c>
      <c r="Y3569" s="6">
        <v>0</v>
      </c>
      <c r="Z3569" s="7">
        <v>45321</v>
      </c>
      <c r="AA35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9" s="35" t="str">
        <f>IFERROR(
                    _xlfn.XLOOKUP(Tabela1[[#This Row],[ID]],'Base_Solicitações MP'!B:B,'Base_Solicitações MP'!R:R),
                    "Não enviada")</f>
        <v>Diligência</v>
      </c>
      <c r="AC3569" s="15" t="str">
        <f>_xlfn.CONCAT(Tabela1[[#This Row],[Município]],"/",Tabela1[[#This Row],[UF]])</f>
        <v>Miranda do Norte/MA</v>
      </c>
    </row>
    <row r="3570" spans="1:29" x14ac:dyDescent="0.25">
      <c r="A3570" s="14" t="s">
        <v>6038</v>
      </c>
      <c r="B3570" s="2" t="s">
        <v>11371</v>
      </c>
      <c r="C3570" s="2" t="s">
        <v>14462</v>
      </c>
      <c r="D3570" s="2" t="s">
        <v>6245</v>
      </c>
      <c r="E3570" s="1">
        <v>202003380</v>
      </c>
      <c r="F3570" s="1">
        <v>2020</v>
      </c>
      <c r="G3570" s="1">
        <v>1</v>
      </c>
      <c r="H3570" s="1" t="s">
        <v>1192</v>
      </c>
      <c r="I3570" s="1" t="s">
        <v>212</v>
      </c>
      <c r="J3570" s="1" t="s">
        <v>56</v>
      </c>
      <c r="K3570" s="1" t="str">
        <f>IF(Tabela1[[#This Row],[Situação da Obra]]="Inacabada - PC Técnica Concluída","Inacabada",Tabela1[[#This Row],[Situação da Obra]])</f>
        <v>Paralisada</v>
      </c>
      <c r="L3570" s="1" t="s">
        <v>204</v>
      </c>
      <c r="M3570" s="4">
        <v>45058</v>
      </c>
      <c r="N3570" s="5">
        <v>0.21510000000000001</v>
      </c>
      <c r="O3570" s="4">
        <v>45021</v>
      </c>
      <c r="P3570" s="1" t="s">
        <v>2031</v>
      </c>
      <c r="Q3570" s="1" t="s">
        <v>1992</v>
      </c>
      <c r="R3570" s="1" t="s">
        <v>32</v>
      </c>
      <c r="S3570" s="1" t="s">
        <v>6056</v>
      </c>
      <c r="T3570" s="1" t="s">
        <v>201</v>
      </c>
      <c r="U3570" s="6">
        <v>2065788.83</v>
      </c>
      <c r="V3570" s="6">
        <v>2067493.39</v>
      </c>
      <c r="W3570" s="6">
        <v>2069.56</v>
      </c>
      <c r="X3570" s="6">
        <v>2069562.95</v>
      </c>
      <c r="Y3570" s="6">
        <v>32807.24</v>
      </c>
      <c r="Z3570" s="7">
        <v>45154</v>
      </c>
      <c r="AA35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0" s="35" t="str">
        <f>IFERROR(
                    _xlfn.XLOOKUP(Tabela1[[#This Row],[ID]],'Base_Solicitações MP'!B:B,'Base_Solicitações MP'!R:R),
                    "Não enviada")</f>
        <v>Diligência</v>
      </c>
      <c r="AC3570" s="15" t="str">
        <f>_xlfn.CONCAT(Tabela1[[#This Row],[Município]],"/",Tabela1[[#This Row],[UF]])</f>
        <v>Careiro/AM</v>
      </c>
    </row>
    <row r="3571" spans="1:29" x14ac:dyDescent="0.25">
      <c r="A3571" s="14" t="s">
        <v>6038</v>
      </c>
      <c r="B3571" s="2" t="s">
        <v>11372</v>
      </c>
      <c r="C3571" s="2" t="s">
        <v>14463</v>
      </c>
      <c r="D3571" s="3" t="s">
        <v>6246</v>
      </c>
      <c r="E3571" s="1">
        <v>202003667</v>
      </c>
      <c r="F3571" s="1">
        <v>2020</v>
      </c>
      <c r="G3571" s="1">
        <v>1</v>
      </c>
      <c r="H3571" s="1" t="s">
        <v>6247</v>
      </c>
      <c r="I3571" s="1" t="s">
        <v>44</v>
      </c>
      <c r="J3571" s="1" t="s">
        <v>56</v>
      </c>
      <c r="K3571" s="1" t="str">
        <f>IF(Tabela1[[#This Row],[Situação da Obra]]="Inacabada - PC Técnica Concluída","Inacabada",Tabela1[[#This Row],[Situação da Obra]])</f>
        <v>Paralisada</v>
      </c>
      <c r="L3571" s="1" t="s">
        <v>30</v>
      </c>
      <c r="M3571" s="4">
        <v>45054</v>
      </c>
      <c r="N3571" s="5">
        <v>0.374</v>
      </c>
      <c r="O3571" s="4">
        <v>45054</v>
      </c>
      <c r="P3571" s="1" t="s">
        <v>2031</v>
      </c>
      <c r="Q3571" s="1" t="s">
        <v>1992</v>
      </c>
      <c r="R3571" s="1" t="s">
        <v>32</v>
      </c>
      <c r="S3571" s="1" t="s">
        <v>239</v>
      </c>
      <c r="T3571" s="1" t="s">
        <v>201</v>
      </c>
      <c r="U3571" s="6">
        <v>4060344.97</v>
      </c>
      <c r="V3571" s="6">
        <v>4151647.87</v>
      </c>
      <c r="W3571" s="6">
        <v>4155.8</v>
      </c>
      <c r="X3571" s="6">
        <v>4155803.67</v>
      </c>
      <c r="Y3571" s="6">
        <v>4116.07</v>
      </c>
      <c r="Z3571" s="7">
        <v>45183</v>
      </c>
      <c r="AA35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1" s="35" t="str">
        <f>IFERROR(
                    _xlfn.XLOOKUP(Tabela1[[#This Row],[ID]],'Base_Solicitações MP'!B:B,'Base_Solicitações MP'!R:R),
                    "Não enviada")</f>
        <v>Retornado para Análise FNDE</v>
      </c>
      <c r="AC3571" s="15" t="str">
        <f>_xlfn.CONCAT(Tabela1[[#This Row],[Município]],"/",Tabela1[[#This Row],[UF]])</f>
        <v>Matões/MA</v>
      </c>
    </row>
    <row r="3572" spans="1:29" x14ac:dyDescent="0.25">
      <c r="A3572" s="14" t="s">
        <v>6038</v>
      </c>
      <c r="B3572" s="2" t="s">
        <v>7515</v>
      </c>
      <c r="C3572" s="2" t="s">
        <v>14464</v>
      </c>
      <c r="D3572" s="3" t="s">
        <v>6248</v>
      </c>
      <c r="E3572" s="1">
        <v>202003663</v>
      </c>
      <c r="F3572" s="1">
        <v>2020</v>
      </c>
      <c r="G3572" s="1">
        <v>1</v>
      </c>
      <c r="H3572" s="1" t="s">
        <v>4813</v>
      </c>
      <c r="I3572" s="1" t="s">
        <v>82</v>
      </c>
      <c r="J3572" s="1" t="s">
        <v>56</v>
      </c>
      <c r="K3572" s="1" t="str">
        <f>IF(Tabela1[[#This Row],[Situação da Obra]]="Inacabada - PC Técnica Concluída","Inacabada",Tabela1[[#This Row],[Situação da Obra]])</f>
        <v>Paralisada</v>
      </c>
      <c r="L3572" s="1" t="s">
        <v>30</v>
      </c>
      <c r="M3572" s="4">
        <v>45043</v>
      </c>
      <c r="N3572" s="5">
        <v>0.46300000000000002</v>
      </c>
      <c r="O3572" s="4">
        <v>45043</v>
      </c>
      <c r="P3572" s="1" t="s">
        <v>2031</v>
      </c>
      <c r="Q3572" s="1" t="s">
        <v>1992</v>
      </c>
      <c r="R3572" s="1" t="s">
        <v>32</v>
      </c>
      <c r="S3572" s="1" t="s">
        <v>239</v>
      </c>
      <c r="T3572" s="1" t="s">
        <v>201</v>
      </c>
      <c r="U3572" s="6">
        <v>4044717.98</v>
      </c>
      <c r="V3572" s="6">
        <v>4495908.26</v>
      </c>
      <c r="W3572" s="6">
        <v>0</v>
      </c>
      <c r="X3572" s="6">
        <v>4495908.26</v>
      </c>
      <c r="Y3572" s="6">
        <v>2130.21</v>
      </c>
      <c r="Z3572" s="7">
        <v>45183</v>
      </c>
      <c r="AA35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2" s="35" t="str">
        <f>IFERROR(
                    _xlfn.XLOOKUP(Tabela1[[#This Row],[ID]],'Base_Solicitações MP'!B:B,'Base_Solicitações MP'!R:R),
                    "Não enviada")</f>
        <v>Retornado para Análise FNDE</v>
      </c>
      <c r="AC3572" s="15" t="str">
        <f>_xlfn.CONCAT(Tabela1[[#This Row],[Município]],"/",Tabela1[[#This Row],[UF]])</f>
        <v>Piritiba/BA</v>
      </c>
    </row>
    <row r="3573" spans="1:29" x14ac:dyDescent="0.25">
      <c r="A3573" s="14" t="s">
        <v>6038</v>
      </c>
      <c r="B3573" s="2" t="s">
        <v>11373</v>
      </c>
      <c r="C3573" s="2" t="s">
        <v>14465</v>
      </c>
      <c r="D3573" s="2" t="s">
        <v>6249</v>
      </c>
      <c r="E3573" s="1">
        <v>202003686</v>
      </c>
      <c r="F3573" s="1">
        <v>2020</v>
      </c>
      <c r="G3573" s="1">
        <v>1</v>
      </c>
      <c r="H3573" s="1" t="s">
        <v>6250</v>
      </c>
      <c r="I3573" s="1" t="s">
        <v>55</v>
      </c>
      <c r="J3573" s="1" t="s">
        <v>56</v>
      </c>
      <c r="K3573" s="1" t="str">
        <f>IF(Tabela1[[#This Row],[Situação da Obra]]="Inacabada - PC Técnica Concluída","Inacabada",Tabela1[[#This Row],[Situação da Obra]])</f>
        <v>Paralisada</v>
      </c>
      <c r="L3573" s="1" t="s">
        <v>30</v>
      </c>
      <c r="M3573" s="4">
        <v>44974</v>
      </c>
      <c r="N3573" s="5">
        <v>0.6512</v>
      </c>
      <c r="O3573" s="4">
        <v>44974</v>
      </c>
      <c r="P3573" s="1" t="s">
        <v>2031</v>
      </c>
      <c r="Q3573" s="1" t="s">
        <v>1992</v>
      </c>
      <c r="R3573" s="1" t="s">
        <v>32</v>
      </c>
      <c r="S3573" s="1" t="s">
        <v>6142</v>
      </c>
      <c r="T3573" s="1" t="s">
        <v>201</v>
      </c>
      <c r="U3573" s="6">
        <v>1898884.75</v>
      </c>
      <c r="V3573" s="6">
        <v>1916147.33</v>
      </c>
      <c r="W3573" s="6">
        <v>1918.07</v>
      </c>
      <c r="X3573" s="6">
        <v>1918065.4000000001</v>
      </c>
      <c r="Y3573" s="6">
        <v>7466.96</v>
      </c>
      <c r="Z3573" s="7">
        <v>45240</v>
      </c>
      <c r="AA35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73" s="35" t="str">
        <f>IFERROR(
                    _xlfn.XLOOKUP(Tabela1[[#This Row],[ID]],'Base_Solicitações MP'!B:B,'Base_Solicitações MP'!R:R),
                    "Não enviada")</f>
        <v>Não enviada</v>
      </c>
      <c r="AC3573" s="15" t="str">
        <f>_xlfn.CONCAT(Tabela1[[#This Row],[Município]],"/",Tabela1[[#This Row],[UF]])</f>
        <v>Pedro de Toledo/SP</v>
      </c>
    </row>
    <row r="3574" spans="1:29" x14ac:dyDescent="0.25">
      <c r="A3574" s="14" t="s">
        <v>6038</v>
      </c>
      <c r="B3574" s="2" t="s">
        <v>11374</v>
      </c>
      <c r="C3574" s="2" t="s">
        <v>14466</v>
      </c>
      <c r="D3574" s="2" t="s">
        <v>6251</v>
      </c>
      <c r="E3574" s="1">
        <v>202003670</v>
      </c>
      <c r="F3574" s="1">
        <v>2020</v>
      </c>
      <c r="G3574" s="1">
        <v>1</v>
      </c>
      <c r="H3574" s="1" t="s">
        <v>135</v>
      </c>
      <c r="I3574" s="1" t="s">
        <v>44</v>
      </c>
      <c r="J3574" s="1" t="s">
        <v>56</v>
      </c>
      <c r="K3574" s="1" t="str">
        <f>IF(Tabela1[[#This Row],[Situação da Obra]]="Inacabada - PC Técnica Concluída","Inacabada",Tabela1[[#This Row],[Situação da Obra]])</f>
        <v>Paralisada</v>
      </c>
      <c r="L3574" s="1" t="s">
        <v>204</v>
      </c>
      <c r="M3574" s="4">
        <v>45019</v>
      </c>
      <c r="N3574" s="5">
        <v>0.21709999999999999</v>
      </c>
      <c r="O3574" s="4">
        <v>45048</v>
      </c>
      <c r="P3574" s="1" t="s">
        <v>2031</v>
      </c>
      <c r="Q3574" s="1" t="s">
        <v>1992</v>
      </c>
      <c r="R3574" s="1" t="s">
        <v>32</v>
      </c>
      <c r="S3574" s="1" t="s">
        <v>6056</v>
      </c>
      <c r="T3574" s="1" t="s">
        <v>201</v>
      </c>
      <c r="U3574" s="6">
        <v>1805841.94</v>
      </c>
      <c r="V3574" s="6">
        <v>1822259.32</v>
      </c>
      <c r="W3574" s="6">
        <v>1824.08</v>
      </c>
      <c r="X3574" s="6">
        <v>1824083.4000000001</v>
      </c>
      <c r="Y3574" s="6">
        <v>77159.61</v>
      </c>
      <c r="Z3574" s="7">
        <v>45240</v>
      </c>
      <c r="AA35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4" s="35" t="str">
        <f>IFERROR(
                    _xlfn.XLOOKUP(Tabela1[[#This Row],[ID]],'Base_Solicitações MP'!B:B,'Base_Solicitações MP'!R:R),
                    "Não enviada")</f>
        <v>Diligência</v>
      </c>
      <c r="AC3574" s="15" t="str">
        <f>_xlfn.CONCAT(Tabela1[[#This Row],[Município]],"/",Tabela1[[#This Row],[UF]])</f>
        <v>Sítio Novo/MA</v>
      </c>
    </row>
    <row r="3575" spans="1:29" x14ac:dyDescent="0.25">
      <c r="A3575" s="14" t="s">
        <v>6038</v>
      </c>
      <c r="B3575" s="2" t="s">
        <v>11375</v>
      </c>
      <c r="C3575" s="2" t="s">
        <v>14467</v>
      </c>
      <c r="D3575" s="2" t="s">
        <v>6252</v>
      </c>
      <c r="E3575" s="1">
        <v>202003668</v>
      </c>
      <c r="F3575" s="1">
        <v>2020</v>
      </c>
      <c r="G3575" s="1">
        <v>1</v>
      </c>
      <c r="H3575" s="1" t="s">
        <v>312</v>
      </c>
      <c r="I3575" s="1" t="s">
        <v>44</v>
      </c>
      <c r="J3575" s="1" t="s">
        <v>56</v>
      </c>
      <c r="K3575" s="1" t="str">
        <f>IF(Tabela1[[#This Row],[Situação da Obra]]="Inacabada - PC Técnica Concluída","Inacabada",Tabela1[[#This Row],[Situação da Obra]])</f>
        <v>Paralisada</v>
      </c>
      <c r="L3575" s="1" t="s">
        <v>30</v>
      </c>
      <c r="M3575" s="4">
        <v>45061</v>
      </c>
      <c r="N3575" s="5">
        <v>0.31390000000000001</v>
      </c>
      <c r="O3575" s="4">
        <v>45030</v>
      </c>
      <c r="P3575" s="1" t="s">
        <v>2031</v>
      </c>
      <c r="Q3575" s="1" t="s">
        <v>1992</v>
      </c>
      <c r="R3575" s="1" t="s">
        <v>32</v>
      </c>
      <c r="S3575" s="1" t="s">
        <v>6056</v>
      </c>
      <c r="T3575" s="1" t="s">
        <v>201</v>
      </c>
      <c r="U3575" s="6">
        <v>1621663.37</v>
      </c>
      <c r="V3575" s="6">
        <v>1822259.32</v>
      </c>
      <c r="W3575" s="6">
        <v>1824.08</v>
      </c>
      <c r="X3575" s="6">
        <v>1824083.4000000001</v>
      </c>
      <c r="Y3575" s="6">
        <v>283.82</v>
      </c>
      <c r="Z3575" s="7">
        <v>45240</v>
      </c>
      <c r="AA35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5" s="35" t="str">
        <f>IFERROR(
                    _xlfn.XLOOKUP(Tabela1[[#This Row],[ID]],'Base_Solicitações MP'!B:B,'Base_Solicitações MP'!R:R),
                    "Não enviada")</f>
        <v>Diligência</v>
      </c>
      <c r="AC3575" s="15" t="str">
        <f>_xlfn.CONCAT(Tabela1[[#This Row],[Município]],"/",Tabela1[[#This Row],[UF]])</f>
        <v>Monção/MA</v>
      </c>
    </row>
    <row r="3576" spans="1:29" x14ac:dyDescent="0.25">
      <c r="A3576" s="14" t="s">
        <v>6038</v>
      </c>
      <c r="B3576" s="2" t="s">
        <v>11376</v>
      </c>
      <c r="C3576" s="2" t="s">
        <v>14468</v>
      </c>
      <c r="D3576" s="3" t="s">
        <v>6253</v>
      </c>
      <c r="E3576" s="1">
        <v>202003658</v>
      </c>
      <c r="F3576" s="1">
        <v>2020</v>
      </c>
      <c r="G3576" s="1">
        <v>1</v>
      </c>
      <c r="H3576" s="1" t="s">
        <v>3617</v>
      </c>
      <c r="I3576" s="1" t="s">
        <v>212</v>
      </c>
      <c r="J3576" s="1" t="s">
        <v>40</v>
      </c>
      <c r="K3576" s="1" t="str">
        <f>IF(Tabela1[[#This Row],[Situação da Obra]]="Inacabada - PC Técnica Concluída","Inacabada",Tabela1[[#This Row],[Situação da Obra]])</f>
        <v>Inacabada</v>
      </c>
      <c r="L3576" s="1" t="s">
        <v>204</v>
      </c>
      <c r="M3576" s="4">
        <v>45005</v>
      </c>
      <c r="N3576" s="5">
        <v>0.1188</v>
      </c>
      <c r="O3576" s="4">
        <v>44517</v>
      </c>
      <c r="P3576" s="1" t="s">
        <v>2031</v>
      </c>
      <c r="Q3576" s="1" t="s">
        <v>1992</v>
      </c>
      <c r="R3576" s="1" t="s">
        <v>32</v>
      </c>
      <c r="S3576" s="1" t="s">
        <v>6067</v>
      </c>
      <c r="T3576" s="1" t="s">
        <v>712</v>
      </c>
      <c r="U3576" s="6">
        <v>675701.45</v>
      </c>
      <c r="V3576" s="6">
        <v>688604.23</v>
      </c>
      <c r="W3576" s="6">
        <v>689.29</v>
      </c>
      <c r="X3576" s="6">
        <v>689293.52</v>
      </c>
      <c r="Y3576" s="6">
        <v>56524.5</v>
      </c>
      <c r="Z3576" s="7">
        <v>44818</v>
      </c>
      <c r="AA35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76" s="35" t="str">
        <f>IFERROR(
                    _xlfn.XLOOKUP(Tabela1[[#This Row],[ID]],'Base_Solicitações MP'!B:B,'Base_Solicitações MP'!R:R),
                    "Não enviada")</f>
        <v>Não enviada</v>
      </c>
      <c r="AC3576" s="15" t="str">
        <f>_xlfn.CONCAT(Tabela1[[#This Row],[Município]],"/",Tabela1[[#This Row],[UF]])</f>
        <v>Carauari/AM</v>
      </c>
    </row>
    <row r="3577" spans="1:29" x14ac:dyDescent="0.25">
      <c r="A3577" s="14" t="s">
        <v>6038</v>
      </c>
      <c r="B3577" s="2" t="s">
        <v>11377</v>
      </c>
      <c r="C3577" s="2" t="s">
        <v>14469</v>
      </c>
      <c r="D3577" s="3" t="s">
        <v>6254</v>
      </c>
      <c r="E3577" s="1">
        <v>202003666</v>
      </c>
      <c r="F3577" s="1">
        <v>2020</v>
      </c>
      <c r="G3577" s="1">
        <v>1</v>
      </c>
      <c r="H3577" s="1" t="s">
        <v>1839</v>
      </c>
      <c r="I3577" s="1" t="s">
        <v>44</v>
      </c>
      <c r="J3577" s="1" t="s">
        <v>56</v>
      </c>
      <c r="K3577" s="1" t="str">
        <f>IF(Tabela1[[#This Row],[Situação da Obra]]="Inacabada - PC Técnica Concluída","Inacabada",Tabela1[[#This Row],[Situação da Obra]])</f>
        <v>Paralisada</v>
      </c>
      <c r="L3577" s="1" t="s">
        <v>30</v>
      </c>
      <c r="M3577" s="4">
        <v>44908</v>
      </c>
      <c r="N3577" s="5">
        <v>0.1113</v>
      </c>
      <c r="O3577" s="4">
        <v>45048</v>
      </c>
      <c r="P3577" s="1" t="s">
        <v>2031</v>
      </c>
      <c r="Q3577" s="1" t="s">
        <v>1992</v>
      </c>
      <c r="R3577" s="1" t="s">
        <v>32</v>
      </c>
      <c r="S3577" s="1" t="s">
        <v>57</v>
      </c>
      <c r="T3577" s="1" t="s">
        <v>34</v>
      </c>
      <c r="U3577" s="6">
        <v>2541422.5699999998</v>
      </c>
      <c r="V3577" s="6">
        <v>2542579.5299999998</v>
      </c>
      <c r="W3577" s="6">
        <v>2545.12</v>
      </c>
      <c r="X3577" s="6">
        <v>2545124.65</v>
      </c>
      <c r="Y3577" s="6">
        <v>49636.51</v>
      </c>
      <c r="Z3577" s="7">
        <v>45300</v>
      </c>
      <c r="AA35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7" s="35" t="str">
        <f>IFERROR(
                    _xlfn.XLOOKUP(Tabela1[[#This Row],[ID]],'Base_Solicitações MP'!B:B,'Base_Solicitações MP'!R:R),
                    "Não enviada")</f>
        <v>Aguardando Análise FNDE</v>
      </c>
      <c r="AC3577" s="15" t="str">
        <f>_xlfn.CONCAT(Tabela1[[#This Row],[Município]],"/",Tabela1[[#This Row],[UF]])</f>
        <v>Igarapé do Meio/MA</v>
      </c>
    </row>
    <row r="3578" spans="1:29" x14ac:dyDescent="0.25">
      <c r="A3578" s="14" t="s">
        <v>6038</v>
      </c>
      <c r="B3578" s="2" t="s">
        <v>11378</v>
      </c>
      <c r="C3578" s="2" t="s">
        <v>14470</v>
      </c>
      <c r="D3578" s="2" t="s">
        <v>6255</v>
      </c>
      <c r="E3578" s="1">
        <v>202003696</v>
      </c>
      <c r="F3578" s="1">
        <v>2020</v>
      </c>
      <c r="G3578" s="1">
        <v>1</v>
      </c>
      <c r="H3578" s="1" t="s">
        <v>6256</v>
      </c>
      <c r="I3578" s="1" t="s">
        <v>82</v>
      </c>
      <c r="J3578" s="1" t="s">
        <v>56</v>
      </c>
      <c r="K3578" s="1" t="str">
        <f>IF(Tabela1[[#This Row],[Situação da Obra]]="Inacabada - PC Técnica Concluída","Inacabada",Tabela1[[#This Row],[Situação da Obra]])</f>
        <v>Paralisada</v>
      </c>
      <c r="L3578" s="1" t="s">
        <v>30</v>
      </c>
      <c r="M3578" s="4">
        <v>45061</v>
      </c>
      <c r="N3578" s="5">
        <v>0.29759999999999998</v>
      </c>
      <c r="O3578" s="4">
        <v>45026</v>
      </c>
      <c r="P3578" s="1" t="s">
        <v>2031</v>
      </c>
      <c r="Q3578" s="1" t="s">
        <v>1992</v>
      </c>
      <c r="R3578" s="1" t="s">
        <v>32</v>
      </c>
      <c r="S3578" s="1" t="s">
        <v>6056</v>
      </c>
      <c r="T3578" s="1" t="s">
        <v>201</v>
      </c>
      <c r="U3578" s="6">
        <v>1911589</v>
      </c>
      <c r="V3578" s="6">
        <v>2021723.83</v>
      </c>
      <c r="W3578" s="6">
        <v>2023.75</v>
      </c>
      <c r="X3578" s="6">
        <v>2023747.58</v>
      </c>
      <c r="Y3578" s="6">
        <v>10863.32</v>
      </c>
      <c r="Z3578" s="7">
        <v>45199</v>
      </c>
      <c r="AA35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8" s="35" t="str">
        <f>IFERROR(
                    _xlfn.XLOOKUP(Tabela1[[#This Row],[ID]],'Base_Solicitações MP'!B:B,'Base_Solicitações MP'!R:R),
                    "Não enviada")</f>
        <v>Diligência</v>
      </c>
      <c r="AC3578" s="15" t="str">
        <f>_xlfn.CONCAT(Tabela1[[#This Row],[Município]],"/",Tabela1[[#This Row],[UF]])</f>
        <v>Tanquinho/BA</v>
      </c>
    </row>
    <row r="3579" spans="1:29" x14ac:dyDescent="0.25">
      <c r="A3579" s="14" t="s">
        <v>6038</v>
      </c>
      <c r="B3579" s="2" t="s">
        <v>11379</v>
      </c>
      <c r="C3579" s="2" t="s">
        <v>14471</v>
      </c>
      <c r="D3579" s="3" t="s">
        <v>6257</v>
      </c>
      <c r="E3579" s="1">
        <v>202003810</v>
      </c>
      <c r="F3579" s="1">
        <v>2020</v>
      </c>
      <c r="G3579" s="1">
        <v>1</v>
      </c>
      <c r="H3579" s="1" t="s">
        <v>6258</v>
      </c>
      <c r="I3579" s="1" t="s">
        <v>28</v>
      </c>
      <c r="J3579" s="1" t="s">
        <v>56</v>
      </c>
      <c r="K3579" s="1" t="str">
        <f>IF(Tabela1[[#This Row],[Situação da Obra]]="Inacabada - PC Técnica Concluída","Inacabada",Tabela1[[#This Row],[Situação da Obra]])</f>
        <v>Paralisada</v>
      </c>
      <c r="L3579" s="1" t="s">
        <v>30</v>
      </c>
      <c r="M3579" s="4">
        <v>44924</v>
      </c>
      <c r="N3579" s="5">
        <v>1.0800000000000001E-2</v>
      </c>
      <c r="O3579" s="4">
        <v>44924</v>
      </c>
      <c r="P3579" s="1" t="s">
        <v>2031</v>
      </c>
      <c r="Q3579" s="1" t="s">
        <v>1992</v>
      </c>
      <c r="R3579" s="1" t="s">
        <v>32</v>
      </c>
      <c r="S3579" s="1" t="s">
        <v>239</v>
      </c>
      <c r="T3579" s="1" t="s">
        <v>201</v>
      </c>
      <c r="U3579" s="6">
        <v>5087878.3099999996</v>
      </c>
      <c r="V3579" s="6">
        <v>4415397.25</v>
      </c>
      <c r="W3579" s="6">
        <v>4419.82</v>
      </c>
      <c r="X3579" s="6">
        <v>4419817.07</v>
      </c>
      <c r="Y3579" s="6">
        <v>718691.29</v>
      </c>
      <c r="Z3579" s="7">
        <v>45216</v>
      </c>
      <c r="AA35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9" s="35" t="str">
        <f>IFERROR(
                    _xlfn.XLOOKUP(Tabela1[[#This Row],[ID]],'Base_Solicitações MP'!B:B,'Base_Solicitações MP'!R:R),
                    "Não enviada")</f>
        <v>Retornado para Análise FNDE</v>
      </c>
      <c r="AC3579" s="15" t="str">
        <f>_xlfn.CONCAT(Tabela1[[#This Row],[Município]],"/",Tabela1[[#This Row],[UF]])</f>
        <v>Aiuaba/CE</v>
      </c>
    </row>
    <row r="3580" spans="1:29" x14ac:dyDescent="0.25">
      <c r="A3580" s="14" t="s">
        <v>6038</v>
      </c>
      <c r="B3580" s="2" t="s">
        <v>11380</v>
      </c>
      <c r="C3580" s="2" t="s">
        <v>14472</v>
      </c>
      <c r="D3580" s="3" t="s">
        <v>6259</v>
      </c>
      <c r="E3580" s="1">
        <v>202003673</v>
      </c>
      <c r="F3580" s="1">
        <v>2020</v>
      </c>
      <c r="G3580" s="1">
        <v>1</v>
      </c>
      <c r="H3580" s="1" t="s">
        <v>1528</v>
      </c>
      <c r="I3580" s="1" t="s">
        <v>160</v>
      </c>
      <c r="J3580" s="1" t="s">
        <v>56</v>
      </c>
      <c r="K3580" s="1" t="str">
        <f>IF(Tabela1[[#This Row],[Situação da Obra]]="Inacabada - PC Técnica Concluída","Inacabada",Tabela1[[#This Row],[Situação da Obra]])</f>
        <v>Paralisada</v>
      </c>
      <c r="L3580" s="1" t="s">
        <v>30</v>
      </c>
      <c r="M3580" s="4">
        <v>45058</v>
      </c>
      <c r="N3580" s="5">
        <v>1.09E-2</v>
      </c>
      <c r="O3580" s="4">
        <v>45027</v>
      </c>
      <c r="P3580" s="1" t="s">
        <v>2031</v>
      </c>
      <c r="Q3580" s="1" t="s">
        <v>1992</v>
      </c>
      <c r="R3580" s="1" t="s">
        <v>32</v>
      </c>
      <c r="S3580" s="1" t="s">
        <v>239</v>
      </c>
      <c r="T3580" s="1" t="s">
        <v>201</v>
      </c>
      <c r="U3580" s="6">
        <v>4373661.12</v>
      </c>
      <c r="V3580" s="6">
        <v>4411444.82</v>
      </c>
      <c r="W3580" s="6">
        <v>4415.8599999999997</v>
      </c>
      <c r="X3580" s="6">
        <v>4415860.6800000006</v>
      </c>
      <c r="Y3580" s="6">
        <v>717086.82</v>
      </c>
      <c r="Z3580" s="7">
        <v>45183</v>
      </c>
      <c r="AA35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80" s="35" t="str">
        <f>IFERROR(
                    _xlfn.XLOOKUP(Tabela1[[#This Row],[ID]],'Base_Solicitações MP'!B:B,'Base_Solicitações MP'!R:R),
                    "Não enviada")</f>
        <v>Não enviada</v>
      </c>
      <c r="AC3580" s="15" t="str">
        <f>_xlfn.CONCAT(Tabela1[[#This Row],[Município]],"/",Tabela1[[#This Row],[UF]])</f>
        <v>Itaíba/PE</v>
      </c>
    </row>
    <row r="3581" spans="1:29" x14ac:dyDescent="0.25">
      <c r="A3581" s="14" t="s">
        <v>6038</v>
      </c>
      <c r="B3581" s="2" t="s">
        <v>11381</v>
      </c>
      <c r="C3581" s="2" t="s">
        <v>14473</v>
      </c>
      <c r="D3581" s="1" t="s">
        <v>6260</v>
      </c>
      <c r="E3581" s="1">
        <v>202004126</v>
      </c>
      <c r="F3581" s="1">
        <v>2020</v>
      </c>
      <c r="G3581" s="1">
        <v>1</v>
      </c>
      <c r="H3581" s="1" t="s">
        <v>6258</v>
      </c>
      <c r="I3581" s="1" t="s">
        <v>28</v>
      </c>
      <c r="J3581" s="1" t="s">
        <v>56</v>
      </c>
      <c r="K3581" s="1" t="str">
        <f>IF(Tabela1[[#This Row],[Situação da Obra]]="Inacabada - PC Técnica Concluída","Inacabada",Tabela1[[#This Row],[Situação da Obra]])</f>
        <v>Paralisada</v>
      </c>
      <c r="L3581" s="1" t="s">
        <v>204</v>
      </c>
      <c r="M3581" s="4">
        <v>45028</v>
      </c>
      <c r="N3581" s="5">
        <v>1.01E-2</v>
      </c>
      <c r="O3581" s="4">
        <v>45028</v>
      </c>
      <c r="P3581" s="1" t="s">
        <v>2031</v>
      </c>
      <c r="Q3581" s="1" t="s">
        <v>1992</v>
      </c>
      <c r="R3581" s="1" t="s">
        <v>32</v>
      </c>
      <c r="S3581" s="1" t="s">
        <v>6056</v>
      </c>
      <c r="T3581" s="1" t="s">
        <v>201</v>
      </c>
      <c r="U3581" s="6" t="s">
        <v>41</v>
      </c>
      <c r="V3581" s="6">
        <v>1989711.2</v>
      </c>
      <c r="W3581" s="6">
        <v>1991.7</v>
      </c>
      <c r="X3581" s="6">
        <v>1991702.9</v>
      </c>
      <c r="Y3581" s="6">
        <v>0</v>
      </c>
      <c r="Z3581" s="7">
        <v>45257</v>
      </c>
      <c r="AA35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1" s="35" t="str">
        <f>IFERROR(
                    _xlfn.XLOOKUP(Tabela1[[#This Row],[ID]],'Base_Solicitações MP'!B:B,'Base_Solicitações MP'!R:R),
                    "Não enviada")</f>
        <v>Retornado para Análise FNDE</v>
      </c>
      <c r="AC3581" s="15" t="str">
        <f>_xlfn.CONCAT(Tabela1[[#This Row],[Município]],"/",Tabela1[[#This Row],[UF]])</f>
        <v>Aiuaba/CE</v>
      </c>
    </row>
    <row r="3582" spans="1:29" x14ac:dyDescent="0.25">
      <c r="A3582" s="14" t="s">
        <v>6038</v>
      </c>
      <c r="B3582" s="2" t="s">
        <v>11382</v>
      </c>
      <c r="C3582" s="2" t="s">
        <v>14474</v>
      </c>
      <c r="D3582" s="2" t="s">
        <v>6261</v>
      </c>
      <c r="E3582" s="1">
        <v>202004124</v>
      </c>
      <c r="F3582" s="1">
        <v>2020</v>
      </c>
      <c r="G3582" s="1">
        <v>1</v>
      </c>
      <c r="H3582" s="1" t="s">
        <v>6262</v>
      </c>
      <c r="I3582" s="1" t="s">
        <v>208</v>
      </c>
      <c r="J3582" s="1" t="s">
        <v>56</v>
      </c>
      <c r="K3582" s="1" t="str">
        <f>IF(Tabela1[[#This Row],[Situação da Obra]]="Inacabada - PC Técnica Concluída","Inacabada",Tabela1[[#This Row],[Situação da Obra]])</f>
        <v>Paralisada</v>
      </c>
      <c r="L3582" s="1" t="s">
        <v>30</v>
      </c>
      <c r="M3582" s="4">
        <v>45049</v>
      </c>
      <c r="N3582" s="5">
        <v>0.48170000000000002</v>
      </c>
      <c r="O3582" s="4">
        <v>45049</v>
      </c>
      <c r="P3582" s="1" t="s">
        <v>2031</v>
      </c>
      <c r="Q3582" s="1" t="s">
        <v>1992</v>
      </c>
      <c r="R3582" s="1" t="s">
        <v>168</v>
      </c>
      <c r="S3582" s="1" t="s">
        <v>218</v>
      </c>
      <c r="T3582" s="1" t="s">
        <v>218</v>
      </c>
      <c r="U3582" s="6">
        <v>3660000.45</v>
      </c>
      <c r="V3582" s="6">
        <v>3327673.14</v>
      </c>
      <c r="W3582" s="6">
        <v>33612.86</v>
      </c>
      <c r="X3582" s="6">
        <v>3361286</v>
      </c>
      <c r="Y3582" s="6">
        <v>2944.62</v>
      </c>
      <c r="Z3582" s="7">
        <v>45135</v>
      </c>
      <c r="AA35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82" s="35" t="str">
        <f>IFERROR(
                    _xlfn.XLOOKUP(Tabela1[[#This Row],[ID]],'Base_Solicitações MP'!B:B,'Base_Solicitações MP'!R:R),
                    "Não enviada")</f>
        <v>Não enviada</v>
      </c>
      <c r="AC3582" s="15" t="str">
        <f>_xlfn.CONCAT(Tabela1[[#This Row],[Município]],"/",Tabela1[[#This Row],[UF]])</f>
        <v>São João da Baliza/RR</v>
      </c>
    </row>
    <row r="3583" spans="1:29" x14ac:dyDescent="0.25">
      <c r="A3583" s="14" t="s">
        <v>6038</v>
      </c>
      <c r="B3583" s="2" t="s">
        <v>11383</v>
      </c>
      <c r="C3583" s="2" t="s">
        <v>14475</v>
      </c>
      <c r="D3583" s="3" t="s">
        <v>6263</v>
      </c>
      <c r="E3583" s="1">
        <v>202004128</v>
      </c>
      <c r="F3583" s="1">
        <v>2020</v>
      </c>
      <c r="G3583" s="1">
        <v>1</v>
      </c>
      <c r="H3583" s="1" t="s">
        <v>6264</v>
      </c>
      <c r="I3583" s="1" t="s">
        <v>60</v>
      </c>
      <c r="J3583" s="1" t="s">
        <v>56</v>
      </c>
      <c r="K3583" s="1" t="str">
        <f>IF(Tabela1[[#This Row],[Situação da Obra]]="Inacabada - PC Técnica Concluída","Inacabada",Tabela1[[#This Row],[Situação da Obra]])</f>
        <v>Paralisada</v>
      </c>
      <c r="L3583" s="1" t="s">
        <v>30</v>
      </c>
      <c r="M3583" s="4">
        <v>44454</v>
      </c>
      <c r="N3583" s="5">
        <v>1.46E-2</v>
      </c>
      <c r="O3583" s="4">
        <v>45030</v>
      </c>
      <c r="P3583" s="1" t="s">
        <v>2031</v>
      </c>
      <c r="Q3583" s="1" t="s">
        <v>1992</v>
      </c>
      <c r="R3583" s="1" t="s">
        <v>32</v>
      </c>
      <c r="S3583" s="1" t="s">
        <v>57</v>
      </c>
      <c r="T3583" s="1" t="s">
        <v>34</v>
      </c>
      <c r="U3583" s="6">
        <v>2306831.66</v>
      </c>
      <c r="V3583" s="6">
        <v>2578056.63</v>
      </c>
      <c r="W3583" s="6">
        <v>2580.64</v>
      </c>
      <c r="X3583" s="6">
        <v>2580637.27</v>
      </c>
      <c r="Y3583" s="6">
        <v>291311.07</v>
      </c>
      <c r="Z3583" s="7">
        <v>45137</v>
      </c>
      <c r="AA35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83" s="35" t="str">
        <f>IFERROR(
                    _xlfn.XLOOKUP(Tabela1[[#This Row],[ID]],'Base_Solicitações MP'!B:B,'Base_Solicitações MP'!R:R),
                    "Não enviada")</f>
        <v>Não enviada</v>
      </c>
      <c r="AC3583" s="15" t="str">
        <f>_xlfn.CONCAT(Tabela1[[#This Row],[Município]],"/",Tabela1[[#This Row],[UF]])</f>
        <v>Veredinha/MG</v>
      </c>
    </row>
    <row r="3584" spans="1:29" x14ac:dyDescent="0.25">
      <c r="A3584" s="14" t="s">
        <v>6038</v>
      </c>
      <c r="B3584" s="2" t="s">
        <v>11384</v>
      </c>
      <c r="C3584" s="2" t="s">
        <v>14476</v>
      </c>
      <c r="D3584" s="3" t="s">
        <v>6265</v>
      </c>
      <c r="E3584" s="1">
        <v>202004133</v>
      </c>
      <c r="F3584" s="1">
        <v>2020</v>
      </c>
      <c r="G3584" s="1">
        <v>1</v>
      </c>
      <c r="H3584" s="1" t="s">
        <v>5112</v>
      </c>
      <c r="I3584" s="1" t="s">
        <v>160</v>
      </c>
      <c r="J3584" s="1" t="s">
        <v>56</v>
      </c>
      <c r="K3584" s="1" t="str">
        <f>IF(Tabela1[[#This Row],[Situação da Obra]]="Inacabada - PC Técnica Concluída","Inacabada",Tabela1[[#This Row],[Situação da Obra]])</f>
        <v>Paralisada</v>
      </c>
      <c r="L3584" s="1" t="s">
        <v>30</v>
      </c>
      <c r="M3584" s="4">
        <v>45058</v>
      </c>
      <c r="N3584" s="5">
        <v>0.36840000000000001</v>
      </c>
      <c r="O3584" s="4">
        <v>45039</v>
      </c>
      <c r="P3584" s="1" t="s">
        <v>2031</v>
      </c>
      <c r="Q3584" s="1" t="s">
        <v>1992</v>
      </c>
      <c r="R3584" s="1" t="s">
        <v>32</v>
      </c>
      <c r="S3584" s="1" t="s">
        <v>239</v>
      </c>
      <c r="T3584" s="1" t="s">
        <v>201</v>
      </c>
      <c r="U3584" s="6">
        <v>4356094.97</v>
      </c>
      <c r="V3584" s="6">
        <v>4411444.82</v>
      </c>
      <c r="W3584" s="6">
        <v>4415.8599999999997</v>
      </c>
      <c r="X3584" s="6">
        <v>4415860.6800000006</v>
      </c>
      <c r="Y3584" s="6">
        <v>1175.73</v>
      </c>
      <c r="Z3584" s="7">
        <v>45260</v>
      </c>
      <c r="AA35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4" s="35" t="str">
        <f>IFERROR(
                    _xlfn.XLOOKUP(Tabela1[[#This Row],[ID]],'Base_Solicitações MP'!B:B,'Base_Solicitações MP'!R:R),
                    "Não enviada")</f>
        <v>Retornado para Análise FNDE</v>
      </c>
      <c r="AC3584" s="15" t="str">
        <f>_xlfn.CONCAT(Tabela1[[#This Row],[Município]],"/",Tabela1[[#This Row],[UF]])</f>
        <v>São José do Egito/PE</v>
      </c>
    </row>
    <row r="3585" spans="1:29" x14ac:dyDescent="0.25">
      <c r="A3585" s="14" t="s">
        <v>6038</v>
      </c>
      <c r="B3585" s="2" t="s">
        <v>11385</v>
      </c>
      <c r="C3585" s="2" t="s">
        <v>14477</v>
      </c>
      <c r="D3585" s="3" t="s">
        <v>6266</v>
      </c>
      <c r="E3585" s="1" t="s">
        <v>6267</v>
      </c>
      <c r="F3585" s="1" t="s">
        <v>6268</v>
      </c>
      <c r="G3585" s="1">
        <v>1</v>
      </c>
      <c r="H3585" s="1" t="s">
        <v>6269</v>
      </c>
      <c r="I3585" s="1" t="s">
        <v>6270</v>
      </c>
      <c r="J3585" s="1" t="s">
        <v>56</v>
      </c>
      <c r="K3585" s="1" t="str">
        <f>IF(Tabela1[[#This Row],[Situação da Obra]]="Inacabada - PC Técnica Concluída","Inacabada",Tabela1[[#This Row],[Situação da Obra]])</f>
        <v>Paralisada</v>
      </c>
      <c r="L3585" s="1" t="s">
        <v>30</v>
      </c>
      <c r="M3585" s="4">
        <v>45001</v>
      </c>
      <c r="N3585" s="5">
        <v>0.10249999999999999</v>
      </c>
      <c r="O3585" s="4">
        <v>44449</v>
      </c>
      <c r="P3585" s="1" t="s">
        <v>2031</v>
      </c>
      <c r="Q3585" s="1" t="s">
        <v>1992</v>
      </c>
      <c r="R3585" s="1" t="s">
        <v>6271</v>
      </c>
      <c r="S3585" s="1" t="s">
        <v>190</v>
      </c>
      <c r="T3585" s="1" t="s">
        <v>201</v>
      </c>
      <c r="U3585" s="6">
        <v>6089958.6799999997</v>
      </c>
      <c r="V3585" s="6">
        <v>6218117.8899999997</v>
      </c>
      <c r="W3585" s="6">
        <v>126900.37</v>
      </c>
      <c r="X3585" s="6">
        <v>6345018.2599999998</v>
      </c>
      <c r="Y3585" s="6">
        <v>495009.05</v>
      </c>
      <c r="Z3585" s="7">
        <v>45223</v>
      </c>
      <c r="AA35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5" s="35" t="str">
        <f>IFERROR(
                    _xlfn.XLOOKUP(Tabela1[[#This Row],[ID]],'Base_Solicitações MP'!B:B,'Base_Solicitações MP'!R:R),
                    "Não enviada")</f>
        <v>Diligência</v>
      </c>
      <c r="AC3585" s="15" t="str">
        <f>_xlfn.CONCAT(Tabela1[[#This Row],[Município]],"/",Tabela1[[#This Row],[UF]])</f>
        <v>Brasília/DF</v>
      </c>
    </row>
    <row r="3586" spans="1:29" x14ac:dyDescent="0.25">
      <c r="A3586" s="14" t="s">
        <v>24</v>
      </c>
      <c r="B3586" s="2" t="s">
        <v>11386</v>
      </c>
      <c r="C3586" s="2" t="s">
        <v>25</v>
      </c>
      <c r="D3586" s="3" t="s">
        <v>6272</v>
      </c>
      <c r="E3586" s="1" t="s">
        <v>6273</v>
      </c>
      <c r="F3586" s="1" t="s">
        <v>6274</v>
      </c>
      <c r="G3586" s="1">
        <v>11</v>
      </c>
      <c r="H3586" s="1" t="s">
        <v>6275</v>
      </c>
      <c r="I3586" s="1" t="s">
        <v>160</v>
      </c>
      <c r="J3586" s="1" t="s">
        <v>56</v>
      </c>
      <c r="K3586" s="1" t="str">
        <f>IF(Tabela1[[#This Row],[Situação da Obra]]="Inacabada - PC Técnica Concluída","Inacabada",Tabela1[[#This Row],[Situação da Obra]])</f>
        <v>Paralisada</v>
      </c>
      <c r="L3586" s="1" t="s">
        <v>30</v>
      </c>
      <c r="M3586" s="4">
        <v>45029</v>
      </c>
      <c r="N3586" s="5">
        <v>0.37530000000000002</v>
      </c>
      <c r="O3586" s="4">
        <v>45057</v>
      </c>
      <c r="P3586" s="1" t="s">
        <v>167</v>
      </c>
      <c r="Q3586" s="1" t="s">
        <v>24</v>
      </c>
      <c r="R3586" s="1" t="s">
        <v>168</v>
      </c>
      <c r="S3586" s="1" t="s">
        <v>175</v>
      </c>
      <c r="T3586" s="1" t="s">
        <v>176</v>
      </c>
      <c r="U3586" s="6">
        <v>8557767.1300000008</v>
      </c>
      <c r="V3586" s="6">
        <v>6512590.8218181822</v>
      </c>
      <c r="W3586" s="6">
        <v>65783.745454545468</v>
      </c>
      <c r="X3586" s="6">
        <v>6615259.4718181826</v>
      </c>
      <c r="Y3586" s="6">
        <v>10758840.08</v>
      </c>
      <c r="Z3586" s="7">
        <v>45183</v>
      </c>
      <c r="AA35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86" s="35" t="str">
        <f>IFERROR(
                    _xlfn.XLOOKUP(Tabela1[[#This Row],[ID]],'Base_Solicitações MP'!B:B,'Base_Solicitações MP'!R:R),
                    "Não enviada")</f>
        <v>Em Cadastramento</v>
      </c>
      <c r="AC3586" s="15" t="str">
        <f>_xlfn.CONCAT(Tabela1[[#This Row],[Município]],"/",Tabela1[[#This Row],[UF]])</f>
        <v>Exu/PE</v>
      </c>
    </row>
    <row r="3587" spans="1:29" x14ac:dyDescent="0.25">
      <c r="A3587" s="14" t="s">
        <v>6038</v>
      </c>
      <c r="B3587" s="2" t="s">
        <v>6770</v>
      </c>
      <c r="C3587" s="2" t="s">
        <v>14478</v>
      </c>
      <c r="D3587" s="3" t="s">
        <v>6276</v>
      </c>
      <c r="E3587" s="1" t="s">
        <v>6277</v>
      </c>
      <c r="F3587" s="1" t="s">
        <v>6268</v>
      </c>
      <c r="G3587" s="1">
        <v>1</v>
      </c>
      <c r="H3587" s="1" t="s">
        <v>6278</v>
      </c>
      <c r="I3587" s="1" t="s">
        <v>212</v>
      </c>
      <c r="J3587" s="1" t="s">
        <v>56</v>
      </c>
      <c r="K3587" s="1" t="str">
        <f>IF(Tabela1[[#This Row],[Situação da Obra]]="Inacabada - PC Técnica Concluída","Inacabada",Tabela1[[#This Row],[Situação da Obra]])</f>
        <v>Paralisada</v>
      </c>
      <c r="L3587" s="1" t="s">
        <v>30</v>
      </c>
      <c r="M3587" s="4">
        <v>44712</v>
      </c>
      <c r="N3587" s="5">
        <v>0.62170000000000003</v>
      </c>
      <c r="O3587" s="4">
        <v>45033</v>
      </c>
      <c r="P3587" s="1" t="s">
        <v>2031</v>
      </c>
      <c r="Q3587" s="1" t="s">
        <v>1992</v>
      </c>
      <c r="R3587" s="1" t="s">
        <v>32</v>
      </c>
      <c r="S3587" s="1" t="s">
        <v>6067</v>
      </c>
      <c r="T3587" s="1" t="s">
        <v>712</v>
      </c>
      <c r="U3587" s="6">
        <v>956373.73</v>
      </c>
      <c r="V3587" s="6">
        <v>885490.96</v>
      </c>
      <c r="W3587" s="6">
        <v>886.38</v>
      </c>
      <c r="X3587" s="6">
        <v>886377.34</v>
      </c>
      <c r="Y3587" s="6">
        <v>931.87</v>
      </c>
      <c r="Z3587" s="7">
        <v>45091</v>
      </c>
      <c r="AA35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7" s="35" t="str">
        <f>IFERROR(
                    _xlfn.XLOOKUP(Tabela1[[#This Row],[ID]],'Base_Solicitações MP'!B:B,'Base_Solicitações MP'!R:R),
                    "Não enviada")</f>
        <v>Diligência</v>
      </c>
      <c r="AC3587" s="15" t="str">
        <f>_xlfn.CONCAT(Tabela1[[#This Row],[Município]],"/",Tabela1[[#This Row],[UF]])</f>
        <v>Itamarati/AM</v>
      </c>
    </row>
    <row r="3588" spans="1:29" x14ac:dyDescent="0.25">
      <c r="A3588" s="14" t="s">
        <v>6038</v>
      </c>
      <c r="B3588" s="2" t="s">
        <v>6756</v>
      </c>
      <c r="C3588" s="2" t="s">
        <v>14479</v>
      </c>
      <c r="D3588" s="2" t="s">
        <v>6279</v>
      </c>
      <c r="E3588" s="1" t="s">
        <v>6280</v>
      </c>
      <c r="F3588" s="1" t="s">
        <v>6268</v>
      </c>
      <c r="G3588" s="1">
        <v>1</v>
      </c>
      <c r="H3588" s="1" t="s">
        <v>6278</v>
      </c>
      <c r="I3588" s="1" t="s">
        <v>212</v>
      </c>
      <c r="J3588" s="1" t="s">
        <v>56</v>
      </c>
      <c r="K3588" s="1" t="str">
        <f>IF(Tabela1[[#This Row],[Situação da Obra]]="Inacabada - PC Técnica Concluída","Inacabada",Tabela1[[#This Row],[Situação da Obra]])</f>
        <v>Paralisada</v>
      </c>
      <c r="L3588" s="41" t="s">
        <v>30</v>
      </c>
      <c r="M3588" s="4">
        <v>45028</v>
      </c>
      <c r="N3588" s="5">
        <v>0.1215</v>
      </c>
      <c r="O3588" s="4">
        <v>45028</v>
      </c>
      <c r="P3588" s="1" t="s">
        <v>2031</v>
      </c>
      <c r="Q3588" s="1" t="s">
        <v>1992</v>
      </c>
      <c r="R3588" s="1" t="s">
        <v>32</v>
      </c>
      <c r="S3588" s="1" t="s">
        <v>6281</v>
      </c>
      <c r="T3588" s="1" t="s">
        <v>34</v>
      </c>
      <c r="U3588" s="6">
        <v>3507000</v>
      </c>
      <c r="V3588" s="6">
        <v>3307292.41</v>
      </c>
      <c r="W3588" s="6">
        <v>3310.6</v>
      </c>
      <c r="X3588" s="6">
        <v>3310603.0100000002</v>
      </c>
      <c r="Y3588" s="6" t="s">
        <v>41</v>
      </c>
      <c r="Z3588" s="7">
        <v>45338</v>
      </c>
      <c r="AA35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8" s="35" t="str">
        <f>IFERROR(
                    _xlfn.XLOOKUP(Tabela1[[#This Row],[ID]],'Base_Solicitações MP'!B:B,'Base_Solicitações MP'!R:R),
                    "Não enviada")</f>
        <v>Diligência</v>
      </c>
      <c r="AC3588" s="15" t="str">
        <f>_xlfn.CONCAT(Tabela1[[#This Row],[Município]],"/",Tabela1[[#This Row],[UF]])</f>
        <v>Itamarati/AM</v>
      </c>
    </row>
    <row r="3589" spans="1:29" x14ac:dyDescent="0.25">
      <c r="A3589" s="14" t="s">
        <v>6038</v>
      </c>
      <c r="B3589" s="2" t="s">
        <v>11387</v>
      </c>
      <c r="C3589" s="2" t="s">
        <v>14480</v>
      </c>
      <c r="D3589" s="3" t="s">
        <v>6282</v>
      </c>
      <c r="E3589" s="1" t="s">
        <v>6283</v>
      </c>
      <c r="F3589" s="1" t="s">
        <v>6268</v>
      </c>
      <c r="G3589" s="1">
        <v>1</v>
      </c>
      <c r="H3589" s="1" t="s">
        <v>654</v>
      </c>
      <c r="I3589" s="1" t="s">
        <v>28</v>
      </c>
      <c r="J3589" s="1" t="s">
        <v>56</v>
      </c>
      <c r="K3589" s="1" t="str">
        <f>IF(Tabela1[[#This Row],[Situação da Obra]]="Inacabada - PC Técnica Concluída","Inacabada",Tabela1[[#This Row],[Situação da Obra]])</f>
        <v>Paralisada</v>
      </c>
      <c r="L3589" s="1" t="s">
        <v>204</v>
      </c>
      <c r="M3589" s="4">
        <v>45042</v>
      </c>
      <c r="N3589" s="5">
        <v>6.9599999999999995E-2</v>
      </c>
      <c r="O3589" s="4">
        <v>45042</v>
      </c>
      <c r="P3589" s="1" t="s">
        <v>2031</v>
      </c>
      <c r="Q3589" s="1" t="s">
        <v>1992</v>
      </c>
      <c r="R3589" s="1" t="s">
        <v>32</v>
      </c>
      <c r="S3589" s="1" t="s">
        <v>6067</v>
      </c>
      <c r="T3589" s="1" t="s">
        <v>712</v>
      </c>
      <c r="U3589" s="6">
        <v>858814.17</v>
      </c>
      <c r="V3589" s="6">
        <v>879838.71999999997</v>
      </c>
      <c r="W3589" s="6">
        <v>880.72</v>
      </c>
      <c r="X3589" s="6">
        <v>880719.44</v>
      </c>
      <c r="Y3589" s="6">
        <v>0</v>
      </c>
      <c r="Z3589" s="7">
        <v>45093</v>
      </c>
      <c r="AA35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9" s="35" t="str">
        <f>IFERROR(
                    _xlfn.XLOOKUP(Tabela1[[#This Row],[ID]],'Base_Solicitações MP'!B:B,'Base_Solicitações MP'!R:R),
                    "Não enviada")</f>
        <v>Diligência</v>
      </c>
      <c r="AC3589" s="15" t="str">
        <f>_xlfn.CONCAT(Tabela1[[#This Row],[Município]],"/",Tabela1[[#This Row],[UF]])</f>
        <v>Campos Sales/CE</v>
      </c>
    </row>
    <row r="3590" spans="1:29" x14ac:dyDescent="0.25">
      <c r="A3590" s="14" t="s">
        <v>6038</v>
      </c>
      <c r="B3590" s="2" t="s">
        <v>11388</v>
      </c>
      <c r="C3590" s="2" t="s">
        <v>14481</v>
      </c>
      <c r="D3590" s="2" t="s">
        <v>6284</v>
      </c>
      <c r="E3590" s="1" t="s">
        <v>6285</v>
      </c>
      <c r="F3590" s="1" t="s">
        <v>6268</v>
      </c>
      <c r="G3590" s="1">
        <v>1</v>
      </c>
      <c r="H3590" s="1" t="s">
        <v>654</v>
      </c>
      <c r="I3590" s="1" t="s">
        <v>28</v>
      </c>
      <c r="J3590" s="1" t="s">
        <v>56</v>
      </c>
      <c r="K3590" s="1" t="str">
        <f>IF(Tabela1[[#This Row],[Situação da Obra]]="Inacabada - PC Técnica Concluída","Inacabada",Tabela1[[#This Row],[Situação da Obra]])</f>
        <v>Paralisada</v>
      </c>
      <c r="L3590" s="1" t="s">
        <v>30</v>
      </c>
      <c r="M3590" s="4">
        <v>45042</v>
      </c>
      <c r="N3590" s="5">
        <v>0.13639999999999999</v>
      </c>
      <c r="O3590" s="4">
        <v>45042</v>
      </c>
      <c r="P3590" s="1" t="s">
        <v>2031</v>
      </c>
      <c r="Q3590" s="1" t="s">
        <v>1992</v>
      </c>
      <c r="R3590" s="1" t="s">
        <v>32</v>
      </c>
      <c r="S3590" s="1" t="s">
        <v>6286</v>
      </c>
      <c r="T3590" s="1" t="s">
        <v>201</v>
      </c>
      <c r="U3590" s="6">
        <v>2170879.0099999998</v>
      </c>
      <c r="V3590" s="6">
        <v>2165260.66</v>
      </c>
      <c r="W3590" s="6">
        <v>2167.4299999999998</v>
      </c>
      <c r="X3590" s="6">
        <v>2167428.0900000003</v>
      </c>
      <c r="Y3590" s="6">
        <v>649.66999999999996</v>
      </c>
      <c r="Z3590" s="7">
        <v>45215</v>
      </c>
      <c r="AA35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0" s="35" t="str">
        <f>IFERROR(
                    _xlfn.XLOOKUP(Tabela1[[#This Row],[ID]],'Base_Solicitações MP'!B:B,'Base_Solicitações MP'!R:R),
                    "Não enviada")</f>
        <v>Diligência</v>
      </c>
      <c r="AC3590" s="15" t="str">
        <f>_xlfn.CONCAT(Tabela1[[#This Row],[Município]],"/",Tabela1[[#This Row],[UF]])</f>
        <v>Campos Sales/CE</v>
      </c>
    </row>
    <row r="3591" spans="1:29" x14ac:dyDescent="0.25">
      <c r="A3591" s="14" t="s">
        <v>6038</v>
      </c>
      <c r="B3591" s="32" t="s">
        <v>11389</v>
      </c>
      <c r="C3591" s="32" t="s">
        <v>14482</v>
      </c>
      <c r="D3591" s="9" t="s">
        <v>6287</v>
      </c>
      <c r="E3591" s="1">
        <v>202103689</v>
      </c>
      <c r="F3591" s="1" t="s">
        <v>6268</v>
      </c>
      <c r="G3591" s="1">
        <v>1</v>
      </c>
      <c r="H3591" s="1" t="s">
        <v>6288</v>
      </c>
      <c r="I3591" s="1" t="s">
        <v>160</v>
      </c>
      <c r="J3591" s="1" t="s">
        <v>56</v>
      </c>
      <c r="K3591" s="1" t="str">
        <f>IF(Tabela1[[#This Row],[Situação da Obra]]="Inacabada - PC Técnica Concluída","Inacabada",Tabela1[[#This Row],[Situação da Obra]])</f>
        <v>Paralisada</v>
      </c>
      <c r="L3591" s="1" t="s">
        <v>30</v>
      </c>
      <c r="M3591" s="4">
        <v>45058</v>
      </c>
      <c r="N3591" s="5">
        <v>0.48199999999999998</v>
      </c>
      <c r="O3591" s="4">
        <v>45039</v>
      </c>
      <c r="P3591" s="9" t="s">
        <v>2031</v>
      </c>
      <c r="Q3591" s="9" t="s">
        <v>1992</v>
      </c>
      <c r="R3591" s="9" t="s">
        <v>32</v>
      </c>
      <c r="S3591" s="9" t="s">
        <v>6289</v>
      </c>
      <c r="T3591" s="1" t="s">
        <v>34</v>
      </c>
      <c r="U3591" s="6">
        <v>1949298</v>
      </c>
      <c r="V3591" s="10">
        <v>1973287.81</v>
      </c>
      <c r="W3591" s="10">
        <v>1975.26</v>
      </c>
      <c r="X3591" s="6">
        <v>1975263.07</v>
      </c>
      <c r="Y3591" s="6">
        <v>43.91</v>
      </c>
      <c r="Z3591" s="7">
        <v>45155</v>
      </c>
      <c r="AA35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91" s="35" t="str">
        <f>IFERROR(
                    _xlfn.XLOOKUP(Tabela1[[#This Row],[ID]],'Base_Solicitações MP'!B:B,'Base_Solicitações MP'!R:R),
                    "Não enviada")</f>
        <v>Não enviada</v>
      </c>
      <c r="AC3591" s="15" t="str">
        <f>_xlfn.CONCAT(Tabela1[[#This Row],[Município]],"/",Tabela1[[#This Row],[UF]])</f>
        <v>Brejinho/PE</v>
      </c>
    </row>
    <row r="3592" spans="1:29" x14ac:dyDescent="0.25">
      <c r="A3592" s="14" t="s">
        <v>6038</v>
      </c>
      <c r="B3592" s="32" t="s">
        <v>11390</v>
      </c>
      <c r="C3592" s="2" t="s">
        <v>14483</v>
      </c>
      <c r="D3592" s="9" t="s">
        <v>6290</v>
      </c>
      <c r="E3592" s="9">
        <v>202103707</v>
      </c>
      <c r="F3592" s="9" t="s">
        <v>6268</v>
      </c>
      <c r="G3592" s="1">
        <v>1</v>
      </c>
      <c r="H3592" s="9" t="s">
        <v>654</v>
      </c>
      <c r="I3592" s="9" t="s">
        <v>28</v>
      </c>
      <c r="J3592" s="1" t="s">
        <v>56</v>
      </c>
      <c r="K3592" s="1" t="str">
        <f>IF(Tabela1[[#This Row],[Situação da Obra]]="Inacabada - PC Técnica Concluída","Inacabada",Tabela1[[#This Row],[Situação da Obra]])</f>
        <v>Paralisada</v>
      </c>
      <c r="L3592" s="1" t="s">
        <v>30</v>
      </c>
      <c r="M3592" s="4">
        <v>45042</v>
      </c>
      <c r="N3592" s="5">
        <v>2.93E-2</v>
      </c>
      <c r="O3592" s="4">
        <v>45042</v>
      </c>
      <c r="P3592" s="1" t="s">
        <v>2031</v>
      </c>
      <c r="Q3592" s="1" t="s">
        <v>1992</v>
      </c>
      <c r="R3592" s="9" t="s">
        <v>32</v>
      </c>
      <c r="S3592" s="9" t="s">
        <v>6291</v>
      </c>
      <c r="T3592" s="1" t="s">
        <v>201</v>
      </c>
      <c r="U3592" s="6">
        <v>4700233.1399999997</v>
      </c>
      <c r="V3592" s="10">
        <v>4702041.12</v>
      </c>
      <c r="W3592" s="6">
        <v>4706.74</v>
      </c>
      <c r="X3592" s="6">
        <v>4706747.8600000003</v>
      </c>
      <c r="Y3592" s="6">
        <v>0</v>
      </c>
      <c r="Z3592" s="7">
        <v>45524</v>
      </c>
      <c r="AA35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2" s="35" t="str">
        <f>IFERROR(
                    _xlfn.XLOOKUP(Tabela1[[#This Row],[ID]],'Base_Solicitações MP'!B:B,'Base_Solicitações MP'!R:R),
                    "Não enviada")</f>
        <v>Diligência</v>
      </c>
      <c r="AC3592" s="15" t="str">
        <f>_xlfn.CONCAT(Tabela1[[#This Row],[Município]],"/",Tabela1[[#This Row],[UF]])</f>
        <v>Campos Sales/CE</v>
      </c>
    </row>
    <row r="3593" spans="1:29" x14ac:dyDescent="0.25">
      <c r="A3593" s="14" t="s">
        <v>6038</v>
      </c>
      <c r="B3593" s="2" t="s">
        <v>11391</v>
      </c>
      <c r="C3593" s="2" t="s">
        <v>14484</v>
      </c>
      <c r="D3593" s="1" t="s">
        <v>6292</v>
      </c>
      <c r="E3593" s="1">
        <v>202103805</v>
      </c>
      <c r="F3593" s="1" t="s">
        <v>6268</v>
      </c>
      <c r="G3593" s="1">
        <v>1</v>
      </c>
      <c r="H3593" s="1" t="s">
        <v>6293</v>
      </c>
      <c r="I3593" s="1" t="s">
        <v>160</v>
      </c>
      <c r="J3593" s="1" t="s">
        <v>56</v>
      </c>
      <c r="K3593" s="1" t="str">
        <f>IF(Tabela1[[#This Row],[Situação da Obra]]="Inacabada - PC Técnica Concluída","Inacabada",Tabela1[[#This Row],[Situação da Obra]])</f>
        <v>Paralisada</v>
      </c>
      <c r="L3593" s="1" t="s">
        <v>30</v>
      </c>
      <c r="M3593" s="4">
        <v>45061</v>
      </c>
      <c r="N3593" s="5">
        <v>0.01</v>
      </c>
      <c r="O3593" s="4"/>
      <c r="P3593" s="1" t="s">
        <v>2031</v>
      </c>
      <c r="Q3593" s="1" t="s">
        <v>1992</v>
      </c>
      <c r="R3593" s="1" t="s">
        <v>32</v>
      </c>
      <c r="S3593" s="1" t="s">
        <v>6291</v>
      </c>
      <c r="T3593" s="1" t="s">
        <v>201</v>
      </c>
      <c r="U3593" s="6">
        <v>4721142.92</v>
      </c>
      <c r="V3593" s="10">
        <v>4754857.2699999996</v>
      </c>
      <c r="W3593" s="10">
        <v>4759.62</v>
      </c>
      <c r="X3593" s="6">
        <v>4759616.8899999997</v>
      </c>
      <c r="Y3593" s="6">
        <v>0</v>
      </c>
      <c r="Z3593" s="7">
        <v>45545</v>
      </c>
      <c r="AA35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3" s="35" t="str">
        <f>IFERROR(
                    _xlfn.XLOOKUP(Tabela1[[#This Row],[ID]],'Base_Solicitações MP'!B:B,'Base_Solicitações MP'!R:R),
                    "Não enviada")</f>
        <v>Retornado para Análise FNDE</v>
      </c>
      <c r="AC3593" s="15" t="str">
        <f>_xlfn.CONCAT(Tabela1[[#This Row],[Município]],"/",Tabela1[[#This Row],[UF]])</f>
        <v>Calçado/PE</v>
      </c>
    </row>
    <row r="3594" spans="1:29" x14ac:dyDescent="0.25">
      <c r="A3594" s="14" t="s">
        <v>6038</v>
      </c>
      <c r="B3594" s="32" t="s">
        <v>11392</v>
      </c>
      <c r="C3594" s="2" t="s">
        <v>14485</v>
      </c>
      <c r="D3594" s="9" t="s">
        <v>6294</v>
      </c>
      <c r="E3594" s="1" t="s">
        <v>6295</v>
      </c>
      <c r="F3594" s="1" t="s">
        <v>6268</v>
      </c>
      <c r="G3594" s="1">
        <v>1</v>
      </c>
      <c r="H3594" s="1" t="s">
        <v>6296</v>
      </c>
      <c r="I3594" s="1" t="s">
        <v>52</v>
      </c>
      <c r="J3594" s="1" t="s">
        <v>56</v>
      </c>
      <c r="K3594" s="1" t="str">
        <f>IF(Tabela1[[#This Row],[Situação da Obra]]="Inacabada - PC Técnica Concluída","Inacabada",Tabela1[[#This Row],[Situação da Obra]])</f>
        <v>Paralisada</v>
      </c>
      <c r="L3594" s="1" t="s">
        <v>30</v>
      </c>
      <c r="M3594" s="4">
        <v>45014</v>
      </c>
      <c r="N3594" s="5">
        <v>1.12E-2</v>
      </c>
      <c r="O3594" s="4">
        <v>45014</v>
      </c>
      <c r="P3594" s="9" t="s">
        <v>2031</v>
      </c>
      <c r="Q3594" s="9" t="s">
        <v>1992</v>
      </c>
      <c r="R3594" s="9" t="s">
        <v>32</v>
      </c>
      <c r="S3594" s="9" t="s">
        <v>6289</v>
      </c>
      <c r="T3594" s="1" t="s">
        <v>34</v>
      </c>
      <c r="U3594" s="6">
        <v>2049596.8</v>
      </c>
      <c r="V3594" s="10">
        <v>1986649.3</v>
      </c>
      <c r="W3594" s="10">
        <v>1988.64</v>
      </c>
      <c r="X3594" s="6">
        <v>1988637.94</v>
      </c>
      <c r="Y3594" s="6">
        <v>0</v>
      </c>
      <c r="Z3594" s="11">
        <v>45200</v>
      </c>
      <c r="AA35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4" s="35" t="str">
        <f>IFERROR(
                    _xlfn.XLOOKUP(Tabela1[[#This Row],[ID]],'Base_Solicitações MP'!B:B,'Base_Solicitações MP'!R:R),
                    "Não enviada")</f>
        <v>Diligência</v>
      </c>
      <c r="AC3594" s="15" t="str">
        <f>_xlfn.CONCAT(Tabela1[[#This Row],[Município]],"/",Tabela1[[#This Row],[UF]])</f>
        <v>São João do Tigre/PB</v>
      </c>
    </row>
    <row r="3595" spans="1:29" x14ac:dyDescent="0.25">
      <c r="A3595" s="14" t="s">
        <v>6038</v>
      </c>
      <c r="B3595" s="32" t="s">
        <v>11393</v>
      </c>
      <c r="C3595" s="32" t="s">
        <v>14486</v>
      </c>
      <c r="D3595" s="9" t="s">
        <v>6297</v>
      </c>
      <c r="E3595" s="9" t="s">
        <v>6298</v>
      </c>
      <c r="F3595" s="9" t="s">
        <v>6268</v>
      </c>
      <c r="G3595" s="1">
        <v>1</v>
      </c>
      <c r="H3595" s="1" t="s">
        <v>6299</v>
      </c>
      <c r="I3595" s="1" t="s">
        <v>129</v>
      </c>
      <c r="J3595" s="1" t="s">
        <v>56</v>
      </c>
      <c r="K3595" s="1" t="str">
        <f>IF(Tabela1[[#This Row],[Situação da Obra]]="Inacabada - PC Técnica Concluída","Inacabada",Tabela1[[#This Row],[Situação da Obra]])</f>
        <v>Paralisada</v>
      </c>
      <c r="L3595" s="41" t="s">
        <v>204</v>
      </c>
      <c r="M3595" s="4">
        <v>45058</v>
      </c>
      <c r="N3595" s="5">
        <v>5.0200000000000002E-2</v>
      </c>
      <c r="O3595" s="4">
        <v>45058</v>
      </c>
      <c r="P3595" s="1" t="s">
        <v>2031</v>
      </c>
      <c r="Q3595" s="1" t="s">
        <v>1992</v>
      </c>
      <c r="R3595" s="1" t="s">
        <v>32</v>
      </c>
      <c r="S3595" s="1" t="s">
        <v>6300</v>
      </c>
      <c r="T3595" s="1" t="s">
        <v>201</v>
      </c>
      <c r="U3595" s="6">
        <v>1825283.75</v>
      </c>
      <c r="V3595" s="6">
        <v>1865927.75</v>
      </c>
      <c r="W3595" s="10">
        <v>1867.8</v>
      </c>
      <c r="X3595" s="6">
        <v>1867795.55</v>
      </c>
      <c r="Y3595" s="6">
        <v>81863.600000000006</v>
      </c>
      <c r="Z3595" s="4">
        <v>45340</v>
      </c>
      <c r="AA35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95" s="35" t="str">
        <f>IFERROR(
                    _xlfn.XLOOKUP(Tabela1[[#This Row],[ID]],'Base_Solicitações MP'!B:B,'Base_Solicitações MP'!R:R),
                    "Não enviada")</f>
        <v>Não enviada</v>
      </c>
      <c r="AC3595" s="15" t="str">
        <f>_xlfn.CONCAT(Tabela1[[#This Row],[Município]],"/",Tabela1[[#This Row],[UF]])</f>
        <v>Portalegre/RN</v>
      </c>
    </row>
    <row r="3596" spans="1:29" x14ac:dyDescent="0.25">
      <c r="A3596" s="14" t="s">
        <v>6038</v>
      </c>
      <c r="B3596" s="2" t="s">
        <v>11394</v>
      </c>
      <c r="C3596" s="2" t="s">
        <v>14487</v>
      </c>
      <c r="D3596" s="1" t="s">
        <v>6301</v>
      </c>
      <c r="E3596" s="1">
        <v>202104041</v>
      </c>
      <c r="F3596" s="1">
        <v>2021</v>
      </c>
      <c r="G3596" s="1">
        <v>1</v>
      </c>
      <c r="H3596" s="1" t="s">
        <v>4785</v>
      </c>
      <c r="I3596" s="1" t="s">
        <v>37</v>
      </c>
      <c r="J3596" s="1" t="s">
        <v>56</v>
      </c>
      <c r="K3596" s="1" t="str">
        <f>IF(Tabela1[[#This Row],[Situação da Obra]]="Inacabada - PC Técnica Concluída","Inacabada",Tabela1[[#This Row],[Situação da Obra]])</f>
        <v>Paralisada</v>
      </c>
      <c r="L3596" s="1" t="s">
        <v>204</v>
      </c>
      <c r="M3596" s="4">
        <v>45049</v>
      </c>
      <c r="N3596" s="5">
        <v>0.3841</v>
      </c>
      <c r="O3596" s="4">
        <v>45049</v>
      </c>
      <c r="P3596" s="1" t="s">
        <v>2031</v>
      </c>
      <c r="Q3596" s="1" t="s">
        <v>1992</v>
      </c>
      <c r="R3596" s="1" t="s">
        <v>32</v>
      </c>
      <c r="S3596" s="1" t="s">
        <v>6067</v>
      </c>
      <c r="T3596" s="1" t="s">
        <v>712</v>
      </c>
      <c r="U3596" s="6">
        <v>904425.32</v>
      </c>
      <c r="V3596" s="6">
        <v>903520.89</v>
      </c>
      <c r="W3596" s="10">
        <v>904.43</v>
      </c>
      <c r="X3596" s="6">
        <v>904425.32000000007</v>
      </c>
      <c r="Y3596" s="6">
        <v>438.01</v>
      </c>
      <c r="Z3596" s="4">
        <v>45228</v>
      </c>
      <c r="AA35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6" s="35" t="str">
        <f>IFERROR(
                    _xlfn.XLOOKUP(Tabela1[[#This Row],[ID]],'Base_Solicitações MP'!B:B,'Base_Solicitações MP'!R:R),
                    "Não enviada")</f>
        <v>Diligência</v>
      </c>
      <c r="AC3596" s="15" t="str">
        <f>_xlfn.CONCAT(Tabela1[[#This Row],[Município]],"/",Tabela1[[#This Row],[UF]])</f>
        <v>Francisco Macedo/PI</v>
      </c>
    </row>
    <row r="3597" spans="1:29" x14ac:dyDescent="0.25">
      <c r="A3597" s="14" t="s">
        <v>6038</v>
      </c>
      <c r="B3597" s="32" t="s">
        <v>6813</v>
      </c>
      <c r="C3597" s="32" t="s">
        <v>14488</v>
      </c>
      <c r="D3597" s="1" t="s">
        <v>6302</v>
      </c>
      <c r="E3597" s="1" t="s">
        <v>6303</v>
      </c>
      <c r="F3597" s="1" t="s">
        <v>6268</v>
      </c>
      <c r="G3597" s="9">
        <v>1</v>
      </c>
      <c r="H3597" s="1" t="s">
        <v>214</v>
      </c>
      <c r="I3597" s="1" t="s">
        <v>212</v>
      </c>
      <c r="J3597" s="1" t="s">
        <v>56</v>
      </c>
      <c r="K3597" s="1" t="str">
        <f>IF(Tabela1[[#This Row],[Situação da Obra]]="Inacabada - PC Técnica Concluída","Inacabada",Tabela1[[#This Row],[Situação da Obra]])</f>
        <v>Paralisada</v>
      </c>
      <c r="L3597" s="1" t="s">
        <v>30</v>
      </c>
      <c r="M3597" s="4">
        <v>44999</v>
      </c>
      <c r="N3597" s="5">
        <v>1.0699999999999999E-2</v>
      </c>
      <c r="O3597" s="4">
        <v>44999</v>
      </c>
      <c r="P3597" s="1" t="s">
        <v>2031</v>
      </c>
      <c r="Q3597" s="1" t="s">
        <v>1992</v>
      </c>
      <c r="R3597" s="1" t="s">
        <v>32</v>
      </c>
      <c r="S3597" s="1" t="s">
        <v>6067</v>
      </c>
      <c r="T3597" s="1" t="s">
        <v>712</v>
      </c>
      <c r="U3597" s="6">
        <v>1030948.05</v>
      </c>
      <c r="V3597" s="6">
        <v>884604.59</v>
      </c>
      <c r="W3597" s="10">
        <v>1772.75</v>
      </c>
      <c r="X3597" s="6">
        <v>886377.34</v>
      </c>
      <c r="Y3597" s="6">
        <v>0</v>
      </c>
      <c r="Z3597" s="7">
        <v>45275</v>
      </c>
      <c r="AA35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7" s="35" t="str">
        <f>IFERROR(
                    _xlfn.XLOOKUP(Tabela1[[#This Row],[ID]],'Base_Solicitações MP'!B:B,'Base_Solicitações MP'!R:R),
                    "Não enviada")</f>
        <v>Diligência</v>
      </c>
      <c r="AC3597" s="15" t="str">
        <f>_xlfn.CONCAT(Tabela1[[#This Row],[Município]],"/",Tabela1[[#This Row],[UF]])</f>
        <v>Tabatinga/AM</v>
      </c>
    </row>
    <row r="3598" spans="1:29" x14ac:dyDescent="0.25">
      <c r="A3598" s="14" t="s">
        <v>6038</v>
      </c>
      <c r="B3598" s="32" t="s">
        <v>11395</v>
      </c>
      <c r="C3598" s="32" t="s">
        <v>14489</v>
      </c>
      <c r="D3598" s="9" t="s">
        <v>6304</v>
      </c>
      <c r="E3598" s="1">
        <v>202200002</v>
      </c>
      <c r="F3598" s="1">
        <v>2022</v>
      </c>
      <c r="G3598" s="9">
        <v>1</v>
      </c>
      <c r="H3598" s="1" t="s">
        <v>4238</v>
      </c>
      <c r="I3598" s="9" t="s">
        <v>44</v>
      </c>
      <c r="J3598" s="1" t="s">
        <v>56</v>
      </c>
      <c r="K3598" s="1" t="str">
        <f>IF(Tabela1[[#This Row],[Situação da Obra]]="Inacabada - PC Técnica Concluída","Inacabada",Tabela1[[#This Row],[Situação da Obra]])</f>
        <v>Paralisada</v>
      </c>
      <c r="L3598" s="1" t="s">
        <v>204</v>
      </c>
      <c r="M3598" s="4">
        <v>44965</v>
      </c>
      <c r="N3598" s="5">
        <v>0.01</v>
      </c>
      <c r="O3598" s="4">
        <v>45049</v>
      </c>
      <c r="P3598" s="9" t="s">
        <v>2031</v>
      </c>
      <c r="Q3598" s="9" t="s">
        <v>1992</v>
      </c>
      <c r="R3598" s="9" t="s">
        <v>32</v>
      </c>
      <c r="S3598" s="9" t="s">
        <v>6286</v>
      </c>
      <c r="T3598" s="1" t="s">
        <v>201</v>
      </c>
      <c r="U3598" s="6">
        <v>2010644.27</v>
      </c>
      <c r="V3598" s="10">
        <v>2064480.3</v>
      </c>
      <c r="W3598" s="10">
        <v>2066.5500000000002</v>
      </c>
      <c r="X3598" s="6">
        <v>2066546.85</v>
      </c>
      <c r="Y3598" s="6">
        <v>0</v>
      </c>
      <c r="Z3598" s="7">
        <v>45418</v>
      </c>
      <c r="AA35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8" s="35" t="str">
        <f>IFERROR(
                    _xlfn.XLOOKUP(Tabela1[[#This Row],[ID]],'Base_Solicitações MP'!B:B,'Base_Solicitações MP'!R:R),
                    "Não enviada")</f>
        <v>Diligência</v>
      </c>
      <c r="AC3598" s="15" t="str">
        <f>_xlfn.CONCAT(Tabela1[[#This Row],[Município]],"/",Tabela1[[#This Row],[UF]])</f>
        <v>Serrano do Maranhão/MA</v>
      </c>
    </row>
    <row r="3599" spans="1:29" x14ac:dyDescent="0.25">
      <c r="A3599" s="14" t="s">
        <v>6038</v>
      </c>
      <c r="B3599" s="2" t="s">
        <v>11396</v>
      </c>
      <c r="C3599" s="2" t="s">
        <v>14490</v>
      </c>
      <c r="D3599" s="1" t="s">
        <v>6305</v>
      </c>
      <c r="E3599" s="1">
        <v>202103978</v>
      </c>
      <c r="F3599" s="1">
        <v>2021</v>
      </c>
      <c r="G3599" s="9">
        <v>1</v>
      </c>
      <c r="H3599" s="1" t="s">
        <v>6306</v>
      </c>
      <c r="I3599" s="1" t="s">
        <v>82</v>
      </c>
      <c r="J3599" s="1" t="s">
        <v>56</v>
      </c>
      <c r="K3599" s="1" t="str">
        <f>IF(Tabela1[[#This Row],[Situação da Obra]]="Inacabada - PC Técnica Concluída","Inacabada",Tabela1[[#This Row],[Situação da Obra]])</f>
        <v>Paralisada</v>
      </c>
      <c r="L3599" s="1" t="s">
        <v>204</v>
      </c>
      <c r="M3599" s="4">
        <v>44999</v>
      </c>
      <c r="N3599" s="5">
        <v>1.09E-2</v>
      </c>
      <c r="O3599" s="4">
        <v>44999</v>
      </c>
      <c r="P3599" s="1" t="s">
        <v>2031</v>
      </c>
      <c r="Q3599" s="1" t="s">
        <v>1992</v>
      </c>
      <c r="R3599" s="1" t="s">
        <v>32</v>
      </c>
      <c r="S3599" s="1" t="s">
        <v>6286</v>
      </c>
      <c r="T3599" s="1" t="s">
        <v>201</v>
      </c>
      <c r="U3599" s="6">
        <v>2022800.39</v>
      </c>
      <c r="V3599" s="12">
        <v>2307487.66</v>
      </c>
      <c r="W3599" s="10">
        <v>2309.8000000000002</v>
      </c>
      <c r="X3599" s="6">
        <v>2309797.46</v>
      </c>
      <c r="Y3599" s="6">
        <v>0</v>
      </c>
      <c r="Z3599" s="7">
        <v>45340</v>
      </c>
      <c r="AA35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99" s="35" t="str">
        <f>IFERROR(
                    _xlfn.XLOOKUP(Tabela1[[#This Row],[ID]],'Base_Solicitações MP'!B:B,'Base_Solicitações MP'!R:R),
                    "Não enviada")</f>
        <v>Não enviada</v>
      </c>
      <c r="AC3599" s="15" t="str">
        <f>_xlfn.CONCAT(Tabela1[[#This Row],[Município]],"/",Tabela1[[#This Row],[UF]])</f>
        <v>Maracás/BA</v>
      </c>
    </row>
    <row r="3600" spans="1:29" x14ac:dyDescent="0.25">
      <c r="A3600" s="16" t="s">
        <v>6038</v>
      </c>
      <c r="B3600" s="33" t="s">
        <v>11397</v>
      </c>
      <c r="C3600" s="33" t="s">
        <v>14491</v>
      </c>
      <c r="D3600" s="17" t="s">
        <v>6307</v>
      </c>
      <c r="E3600" s="17">
        <v>202200312</v>
      </c>
      <c r="F3600" s="17">
        <v>2022</v>
      </c>
      <c r="G3600" s="17">
        <v>1</v>
      </c>
      <c r="H3600" s="17" t="s">
        <v>5181</v>
      </c>
      <c r="I3600" s="17" t="s">
        <v>352</v>
      </c>
      <c r="J3600" s="17" t="s">
        <v>56</v>
      </c>
      <c r="K3600" s="17" t="str">
        <f>IF(Tabela1[[#This Row],[Situação da Obra]]="Inacabada - PC Técnica Concluída","Inacabada",Tabela1[[#This Row],[Situação da Obra]])</f>
        <v>Paralisada</v>
      </c>
      <c r="L3600" s="17" t="s">
        <v>30</v>
      </c>
      <c r="M3600" s="18">
        <v>44910</v>
      </c>
      <c r="N3600" s="19">
        <v>1.2200000000000001E-2</v>
      </c>
      <c r="O3600" s="18">
        <v>45027</v>
      </c>
      <c r="P3600" s="17" t="s">
        <v>2031</v>
      </c>
      <c r="Q3600" s="17" t="s">
        <v>1992</v>
      </c>
      <c r="R3600" s="17" t="s">
        <v>32</v>
      </c>
      <c r="S3600" s="17" t="s">
        <v>6308</v>
      </c>
      <c r="T3600" s="17" t="s">
        <v>201</v>
      </c>
      <c r="U3600" s="20">
        <v>1900630.65</v>
      </c>
      <c r="V3600" s="20">
        <v>1828071.66</v>
      </c>
      <c r="W3600" s="21">
        <v>1829.9</v>
      </c>
      <c r="X3600" s="20">
        <v>1829901.5599999998</v>
      </c>
      <c r="Y3600" s="20">
        <v>0</v>
      </c>
      <c r="Z3600" s="18">
        <v>45548</v>
      </c>
      <c r="AA3600"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00" s="36" t="str">
        <f>IFERROR(
                    _xlfn.XLOOKUP(Tabela1[[#This Row],[ID]],'Base_Solicitações MP'!B:B,'Base_Solicitações MP'!R:R),
                    "Não enviada")</f>
        <v>Diligência</v>
      </c>
      <c r="AC3600" s="22" t="str">
        <f>_xlfn.CONCAT(Tabela1[[#This Row],[Município]],"/",Tabela1[[#This Row],[UF]])</f>
        <v>Olho d'Água das Flores/AL</v>
      </c>
    </row>
  </sheetData>
  <sheetProtection algorithmName="SHA-512" hashValue="a3kvR1dpfckF3XRsXyJ4CE0iqWcdTLoMkeH4WztdjXbQF4erPfKCEztAGWZYGVbkNnSshvyC0mA91U4yL4TEMw==" saltValue="RkyEaPhefcVFPRlcqCXqjQ==" spinCount="100000" sheet="1" objects="1" scenarios="1" autoFilter="0" pivotTables="0"/>
  <pageMargins left="0.511811024" right="0.511811024" top="0.78740157499999996" bottom="0.78740157499999996" header="0.31496062000000002" footer="0.31496062000000002"/>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CA158-395D-4693-87FF-AC18294C1FCA}">
  <dimension ref="A1:W2325"/>
  <sheetViews>
    <sheetView workbookViewId="0">
      <pane ySplit="1" topLeftCell="A2" activePane="bottomLeft" state="frozen"/>
      <selection pane="bottomLeft"/>
    </sheetView>
  </sheetViews>
  <sheetFormatPr defaultRowHeight="15" x14ac:dyDescent="0.25"/>
  <cols>
    <col min="1" max="1" width="14.85546875" style="37" customWidth="1"/>
    <col min="2" max="2" width="9.7109375" style="37" customWidth="1"/>
    <col min="3" max="3" width="50.7109375" style="37" customWidth="1"/>
    <col min="4" max="4" width="30.42578125" style="37" bestFit="1" customWidth="1"/>
    <col min="5" max="5" width="12.140625" style="37" bestFit="1" customWidth="1"/>
    <col min="6" max="6" width="43.42578125" style="37" bestFit="1" customWidth="1"/>
    <col min="7" max="7" width="21.5703125" style="37" bestFit="1" customWidth="1"/>
    <col min="8" max="10" width="50.7109375" style="37" customWidth="1"/>
    <col min="11" max="11" width="5.5703125" style="37" customWidth="1"/>
    <col min="12" max="12" width="27.140625" style="37" bestFit="1" customWidth="1"/>
    <col min="13" max="13" width="26.140625" style="37" customWidth="1"/>
    <col min="14" max="14" width="30.85546875" style="37" bestFit="1" customWidth="1"/>
    <col min="15" max="15" width="50.7109375" style="37" customWidth="1"/>
    <col min="16" max="16" width="44.5703125" style="37" bestFit="1" customWidth="1"/>
    <col min="17" max="17" width="18" style="37" customWidth="1"/>
    <col min="18" max="18" width="28" style="37" bestFit="1" customWidth="1"/>
    <col min="19" max="19" width="44.5703125" style="37" bestFit="1" customWidth="1"/>
    <col min="20" max="20" width="32.5703125" style="37" customWidth="1"/>
    <col min="21" max="21" width="20.7109375" style="37" customWidth="1"/>
    <col min="22" max="22" width="9" style="37" customWidth="1"/>
    <col min="23" max="23" width="30.5703125" style="37" bestFit="1" customWidth="1"/>
    <col min="24" max="16384" width="9.140625" style="37"/>
  </cols>
  <sheetData>
    <row r="1" spans="1:23" x14ac:dyDescent="0.25">
      <c r="A1" s="25" t="s">
        <v>6309</v>
      </c>
      <c r="B1" s="26" t="s">
        <v>6310</v>
      </c>
      <c r="C1" s="26" t="s">
        <v>6311</v>
      </c>
      <c r="D1" s="26" t="s">
        <v>9</v>
      </c>
      <c r="E1" s="26" t="s">
        <v>10</v>
      </c>
      <c r="F1" s="26" t="s">
        <v>16</v>
      </c>
      <c r="G1" s="26" t="s">
        <v>17905</v>
      </c>
      <c r="H1" s="26" t="s">
        <v>17906</v>
      </c>
      <c r="I1" s="26" t="s">
        <v>17908</v>
      </c>
      <c r="J1" s="26" t="s">
        <v>15</v>
      </c>
      <c r="K1" s="26" t="s">
        <v>8</v>
      </c>
      <c r="L1" s="26" t="s">
        <v>7</v>
      </c>
      <c r="M1" s="26" t="s">
        <v>6312</v>
      </c>
      <c r="N1" s="26" t="s">
        <v>6313</v>
      </c>
      <c r="O1" s="26" t="s">
        <v>6314</v>
      </c>
      <c r="P1" s="26" t="s">
        <v>6315</v>
      </c>
      <c r="Q1" s="26" t="s">
        <v>6316</v>
      </c>
      <c r="R1" s="26" t="s">
        <v>6317</v>
      </c>
      <c r="S1" s="26" t="s">
        <v>8173</v>
      </c>
      <c r="T1" s="26" t="s">
        <v>6318</v>
      </c>
      <c r="U1" s="26" t="s">
        <v>6319</v>
      </c>
      <c r="V1" s="27" t="s">
        <v>6320</v>
      </c>
      <c r="W1" s="26" t="s">
        <v>17907</v>
      </c>
    </row>
    <row r="2" spans="1:23" x14ac:dyDescent="0.25">
      <c r="A2" s="14" t="s">
        <v>6321</v>
      </c>
      <c r="B2" s="1" t="s">
        <v>6322</v>
      </c>
      <c r="C2" s="1" t="s">
        <v>6323</v>
      </c>
      <c r="D2" s="1" t="s">
        <v>29</v>
      </c>
      <c r="E2" s="1" t="s">
        <v>30</v>
      </c>
      <c r="F2" s="1" t="s">
        <v>6289</v>
      </c>
      <c r="G2" s="38">
        <v>0.51929999999999998</v>
      </c>
      <c r="H2" s="1" t="s">
        <v>4804</v>
      </c>
      <c r="I2" s="1" t="s">
        <v>17909</v>
      </c>
      <c r="J2" s="1" t="s">
        <v>32</v>
      </c>
      <c r="K2" s="1" t="s">
        <v>82</v>
      </c>
      <c r="L2" s="1" t="s">
        <v>914</v>
      </c>
      <c r="M2" s="1" t="s">
        <v>6324</v>
      </c>
      <c r="N2" s="1" t="s">
        <v>6325</v>
      </c>
      <c r="O2" s="1" t="s">
        <v>6326</v>
      </c>
      <c r="P2" s="1" t="s">
        <v>6327</v>
      </c>
      <c r="Q2" s="1" t="s">
        <v>6328</v>
      </c>
      <c r="R2" s="1" t="s">
        <v>15815</v>
      </c>
      <c r="S2" s="1" t="s">
        <v>15816</v>
      </c>
      <c r="T2" s="1" t="s">
        <v>7724</v>
      </c>
      <c r="U2" s="1" t="s">
        <v>15817</v>
      </c>
      <c r="V2" s="23" t="s">
        <v>41</v>
      </c>
      <c r="W2" s="40" t="str">
        <f>_xlfn.CONCAT(Tabela2[[#This Row],[Município]],"/",Tabela2[[#This Row],[UF]])</f>
        <v>Canápolis/BA</v>
      </c>
    </row>
    <row r="3" spans="1:23" x14ac:dyDescent="0.25">
      <c r="A3" s="14" t="s">
        <v>6330</v>
      </c>
      <c r="B3" s="1" t="s">
        <v>6331</v>
      </c>
      <c r="C3" s="1" t="s">
        <v>6332</v>
      </c>
      <c r="D3" s="1" t="s">
        <v>40</v>
      </c>
      <c r="E3" s="1" t="s">
        <v>30</v>
      </c>
      <c r="F3" s="1" t="s">
        <v>6281</v>
      </c>
      <c r="G3" s="38">
        <v>0.33510000000000001</v>
      </c>
      <c r="H3" s="1" t="s">
        <v>16904</v>
      </c>
      <c r="I3" s="1" t="s">
        <v>17910</v>
      </c>
      <c r="J3" s="1" t="s">
        <v>32</v>
      </c>
      <c r="K3" s="1" t="s">
        <v>129</v>
      </c>
      <c r="L3" s="1" t="s">
        <v>6108</v>
      </c>
      <c r="M3" s="1" t="s">
        <v>41</v>
      </c>
      <c r="N3" s="1" t="s">
        <v>6325</v>
      </c>
      <c r="O3" s="1" t="s">
        <v>6333</v>
      </c>
      <c r="P3" s="1" t="s">
        <v>6334</v>
      </c>
      <c r="Q3" s="1" t="s">
        <v>6328</v>
      </c>
      <c r="R3" s="1" t="s">
        <v>16918</v>
      </c>
      <c r="S3" s="1" t="s">
        <v>6334</v>
      </c>
      <c r="T3" s="1" t="s">
        <v>17911</v>
      </c>
      <c r="U3" s="1" t="s">
        <v>17912</v>
      </c>
      <c r="V3" s="23" t="s">
        <v>41</v>
      </c>
      <c r="W3" s="1" t="str">
        <f>_xlfn.CONCAT(Tabela2[[#This Row],[Município]],"/",Tabela2[[#This Row],[UF]])</f>
        <v>Goianinha/RN</v>
      </c>
    </row>
    <row r="4" spans="1:23" x14ac:dyDescent="0.25">
      <c r="A4" s="14" t="s">
        <v>6335</v>
      </c>
      <c r="B4" s="1" t="s">
        <v>6336</v>
      </c>
      <c r="C4" s="1" t="s">
        <v>6337</v>
      </c>
      <c r="D4" s="1" t="s">
        <v>40</v>
      </c>
      <c r="E4" s="1" t="s">
        <v>30</v>
      </c>
      <c r="F4" s="1" t="s">
        <v>16906</v>
      </c>
      <c r="G4" s="38">
        <v>0.23269999999999999</v>
      </c>
      <c r="H4" s="1" t="s">
        <v>4318</v>
      </c>
      <c r="I4" s="1" t="s">
        <v>17909</v>
      </c>
      <c r="J4" s="1" t="s">
        <v>32</v>
      </c>
      <c r="K4" s="1" t="s">
        <v>208</v>
      </c>
      <c r="L4" s="1" t="s">
        <v>4319</v>
      </c>
      <c r="M4" s="1" t="s">
        <v>6338</v>
      </c>
      <c r="N4" s="1" t="s">
        <v>6325</v>
      </c>
      <c r="O4" s="1" t="s">
        <v>6339</v>
      </c>
      <c r="P4" s="1" t="s">
        <v>6340</v>
      </c>
      <c r="Q4" s="1" t="s">
        <v>6328</v>
      </c>
      <c r="R4" s="1" t="s">
        <v>6341</v>
      </c>
      <c r="S4" s="1" t="s">
        <v>41</v>
      </c>
      <c r="T4" s="1" t="s">
        <v>41</v>
      </c>
      <c r="U4" s="1" t="s">
        <v>41</v>
      </c>
      <c r="V4" s="23" t="s">
        <v>41</v>
      </c>
      <c r="W4" s="1" t="str">
        <f>_xlfn.CONCAT(Tabela2[[#This Row],[Município]],"/",Tabela2[[#This Row],[UF]])</f>
        <v>Caracaraí/RR</v>
      </c>
    </row>
    <row r="5" spans="1:23" x14ac:dyDescent="0.25">
      <c r="A5" s="14" t="s">
        <v>6342</v>
      </c>
      <c r="B5" s="1" t="s">
        <v>6343</v>
      </c>
      <c r="C5" s="1" t="s">
        <v>6344</v>
      </c>
      <c r="D5" s="1" t="s">
        <v>40</v>
      </c>
      <c r="E5" s="1" t="s">
        <v>30</v>
      </c>
      <c r="F5" s="1" t="s">
        <v>16906</v>
      </c>
      <c r="G5" s="38">
        <v>0.1701</v>
      </c>
      <c r="H5" s="1" t="s">
        <v>4318</v>
      </c>
      <c r="I5" s="1" t="s">
        <v>17909</v>
      </c>
      <c r="J5" s="1" t="s">
        <v>32</v>
      </c>
      <c r="K5" s="1" t="s">
        <v>208</v>
      </c>
      <c r="L5" s="1" t="s">
        <v>4319</v>
      </c>
      <c r="M5" s="1" t="s">
        <v>6338</v>
      </c>
      <c r="N5" s="1" t="s">
        <v>6325</v>
      </c>
      <c r="O5" s="1" t="s">
        <v>6339</v>
      </c>
      <c r="P5" s="1" t="s">
        <v>6340</v>
      </c>
      <c r="Q5" s="1" t="s">
        <v>6328</v>
      </c>
      <c r="R5" s="1" t="s">
        <v>6341</v>
      </c>
      <c r="S5" s="1" t="s">
        <v>41</v>
      </c>
      <c r="T5" s="1" t="s">
        <v>41</v>
      </c>
      <c r="U5" s="1" t="s">
        <v>41</v>
      </c>
      <c r="V5" s="23" t="s">
        <v>41</v>
      </c>
      <c r="W5" s="1" t="str">
        <f>_xlfn.CONCAT(Tabela2[[#This Row],[Município]],"/",Tabela2[[#This Row],[UF]])</f>
        <v>Caracaraí/RR</v>
      </c>
    </row>
    <row r="6" spans="1:23" x14ac:dyDescent="0.25">
      <c r="A6" s="14" t="s">
        <v>6345</v>
      </c>
      <c r="B6" s="1" t="s">
        <v>6346</v>
      </c>
      <c r="C6" s="1" t="s">
        <v>6347</v>
      </c>
      <c r="D6" s="1" t="s">
        <v>29</v>
      </c>
      <c r="E6" s="1" t="s">
        <v>30</v>
      </c>
      <c r="F6" s="1" t="s">
        <v>16906</v>
      </c>
      <c r="G6" s="38">
        <v>0.30049999999999999</v>
      </c>
      <c r="H6" s="1" t="s">
        <v>4000</v>
      </c>
      <c r="I6" s="1" t="s">
        <v>17909</v>
      </c>
      <c r="J6" s="1" t="s">
        <v>32</v>
      </c>
      <c r="K6" s="1" t="s">
        <v>160</v>
      </c>
      <c r="L6" s="1" t="s">
        <v>4001</v>
      </c>
      <c r="M6" s="1" t="s">
        <v>6348</v>
      </c>
      <c r="N6" s="1" t="s">
        <v>6325</v>
      </c>
      <c r="O6" s="1" t="s">
        <v>6349</v>
      </c>
      <c r="P6" s="1" t="s">
        <v>6350</v>
      </c>
      <c r="Q6" s="1" t="s">
        <v>6328</v>
      </c>
      <c r="R6" s="1" t="s">
        <v>6341</v>
      </c>
      <c r="S6" s="1" t="s">
        <v>41</v>
      </c>
      <c r="T6" s="1" t="s">
        <v>41</v>
      </c>
      <c r="U6" s="1" t="s">
        <v>41</v>
      </c>
      <c r="V6" s="23" t="s">
        <v>41</v>
      </c>
      <c r="W6" s="1" t="str">
        <f>_xlfn.CONCAT(Tabela2[[#This Row],[Município]],"/",Tabela2[[#This Row],[UF]])</f>
        <v>Jupi/PE</v>
      </c>
    </row>
    <row r="7" spans="1:23" x14ac:dyDescent="0.25">
      <c r="A7" s="14" t="s">
        <v>6351</v>
      </c>
      <c r="B7" s="1" t="s">
        <v>6352</v>
      </c>
      <c r="C7" s="1" t="s">
        <v>6353</v>
      </c>
      <c r="D7" s="1" t="s">
        <v>56</v>
      </c>
      <c r="E7" s="1" t="s">
        <v>30</v>
      </c>
      <c r="F7" s="1" t="s">
        <v>353</v>
      </c>
      <c r="G7" s="38">
        <v>1.4500000000000001E-2</v>
      </c>
      <c r="H7" s="1" t="s">
        <v>4485</v>
      </c>
      <c r="I7" s="1" t="s">
        <v>17913</v>
      </c>
      <c r="J7" s="1" t="s">
        <v>32</v>
      </c>
      <c r="K7" s="1" t="s">
        <v>184</v>
      </c>
      <c r="L7" s="1" t="s">
        <v>4486</v>
      </c>
      <c r="M7" s="1" t="s">
        <v>6354</v>
      </c>
      <c r="N7" s="1" t="s">
        <v>6325</v>
      </c>
      <c r="O7" s="1" t="s">
        <v>6355</v>
      </c>
      <c r="P7" s="1" t="s">
        <v>6356</v>
      </c>
      <c r="Q7" s="1" t="s">
        <v>6328</v>
      </c>
      <c r="R7" s="1" t="s">
        <v>16918</v>
      </c>
      <c r="S7" s="1" t="s">
        <v>6356</v>
      </c>
      <c r="T7" s="1" t="s">
        <v>19792</v>
      </c>
      <c r="U7" s="1" t="s">
        <v>19793</v>
      </c>
      <c r="V7" s="23" t="s">
        <v>41</v>
      </c>
      <c r="W7" s="1" t="str">
        <f>_xlfn.CONCAT(Tabela2[[#This Row],[Município]],"/",Tabela2[[#This Row],[UF]])</f>
        <v>Barcarena/PA</v>
      </c>
    </row>
    <row r="8" spans="1:23" x14ac:dyDescent="0.25">
      <c r="A8" s="14" t="s">
        <v>6357</v>
      </c>
      <c r="B8" s="1" t="s">
        <v>6358</v>
      </c>
      <c r="C8" s="1" t="s">
        <v>6359</v>
      </c>
      <c r="D8" s="1" t="s">
        <v>40</v>
      </c>
      <c r="E8" s="1" t="s">
        <v>30</v>
      </c>
      <c r="F8" s="1" t="s">
        <v>33</v>
      </c>
      <c r="G8" s="38">
        <v>0.66869999999999996</v>
      </c>
      <c r="H8" s="1" t="s">
        <v>846</v>
      </c>
      <c r="I8" s="1" t="s">
        <v>17914</v>
      </c>
      <c r="J8" s="1" t="s">
        <v>32</v>
      </c>
      <c r="K8" s="1" t="s">
        <v>82</v>
      </c>
      <c r="L8" s="1" t="s">
        <v>847</v>
      </c>
      <c r="M8" s="1" t="s">
        <v>6360</v>
      </c>
      <c r="N8" s="1" t="s">
        <v>6325</v>
      </c>
      <c r="O8" s="1" t="s">
        <v>6361</v>
      </c>
      <c r="P8" s="1" t="s">
        <v>6362</v>
      </c>
      <c r="Q8" s="1" t="s">
        <v>6328</v>
      </c>
      <c r="R8" s="1" t="s">
        <v>15815</v>
      </c>
      <c r="S8" s="1" t="s">
        <v>15818</v>
      </c>
      <c r="T8" s="1" t="s">
        <v>7724</v>
      </c>
      <c r="U8" s="1" t="s">
        <v>15819</v>
      </c>
      <c r="V8" s="23" t="s">
        <v>41</v>
      </c>
      <c r="W8" s="1" t="str">
        <f>_xlfn.CONCAT(Tabela2[[#This Row],[Município]],"/",Tabela2[[#This Row],[UF]])</f>
        <v>Gongogi/BA</v>
      </c>
    </row>
    <row r="9" spans="1:23" x14ac:dyDescent="0.25">
      <c r="A9" s="14" t="s">
        <v>6363</v>
      </c>
      <c r="B9" s="1" t="s">
        <v>6364</v>
      </c>
      <c r="C9" s="1" t="s">
        <v>6365</v>
      </c>
      <c r="D9" s="1" t="s">
        <v>40</v>
      </c>
      <c r="E9" s="1" t="s">
        <v>30</v>
      </c>
      <c r="F9" s="1" t="s">
        <v>16906</v>
      </c>
      <c r="G9" s="38">
        <v>0.2001</v>
      </c>
      <c r="H9" s="1" t="s">
        <v>1867</v>
      </c>
      <c r="I9" s="1" t="s">
        <v>17915</v>
      </c>
      <c r="J9" s="1" t="s">
        <v>32</v>
      </c>
      <c r="K9" s="1" t="s">
        <v>37</v>
      </c>
      <c r="L9" s="1" t="s">
        <v>969</v>
      </c>
      <c r="M9" s="1" t="s">
        <v>6366</v>
      </c>
      <c r="N9" s="1" t="s">
        <v>6325</v>
      </c>
      <c r="O9" s="1" t="s">
        <v>6367</v>
      </c>
      <c r="P9" s="1" t="s">
        <v>6368</v>
      </c>
      <c r="Q9" s="1" t="s">
        <v>6328</v>
      </c>
      <c r="R9" s="1" t="s">
        <v>16918</v>
      </c>
      <c r="S9" s="1" t="s">
        <v>6368</v>
      </c>
      <c r="T9" s="1" t="s">
        <v>17911</v>
      </c>
      <c r="U9" s="1" t="s">
        <v>17916</v>
      </c>
      <c r="V9" s="23" t="s">
        <v>41</v>
      </c>
      <c r="W9" s="1" t="str">
        <f>_xlfn.CONCAT(Tabela2[[#This Row],[Município]],"/",Tabela2[[#This Row],[UF]])</f>
        <v>Porto/PI</v>
      </c>
    </row>
    <row r="10" spans="1:23" x14ac:dyDescent="0.25">
      <c r="A10" s="14" t="s">
        <v>6369</v>
      </c>
      <c r="B10" s="1" t="s">
        <v>6370</v>
      </c>
      <c r="C10" s="1" t="s">
        <v>6371</v>
      </c>
      <c r="D10" s="1" t="s">
        <v>40</v>
      </c>
      <c r="E10" s="1" t="s">
        <v>30</v>
      </c>
      <c r="F10" s="1" t="s">
        <v>860</v>
      </c>
      <c r="G10" s="38">
        <v>0.5282</v>
      </c>
      <c r="H10" s="1" t="s">
        <v>1478</v>
      </c>
      <c r="I10" s="1" t="s">
        <v>17913</v>
      </c>
      <c r="J10" s="1" t="s">
        <v>32</v>
      </c>
      <c r="K10" s="1" t="s">
        <v>99</v>
      </c>
      <c r="L10" s="1" t="s">
        <v>1009</v>
      </c>
      <c r="M10" s="1" t="s">
        <v>6372</v>
      </c>
      <c r="N10" s="1" t="s">
        <v>6325</v>
      </c>
      <c r="O10" s="1" t="s">
        <v>6373</v>
      </c>
      <c r="P10" s="1" t="s">
        <v>6374</v>
      </c>
      <c r="Q10" s="1" t="s">
        <v>6328</v>
      </c>
      <c r="R10" s="1" t="s">
        <v>15815</v>
      </c>
      <c r="S10" s="1" t="s">
        <v>16911</v>
      </c>
      <c r="T10" s="1" t="s">
        <v>7724</v>
      </c>
      <c r="U10" s="1" t="s">
        <v>16912</v>
      </c>
      <c r="V10" s="23" t="s">
        <v>41</v>
      </c>
      <c r="W10" s="1" t="str">
        <f>_xlfn.CONCAT(Tabela2[[#This Row],[Município]],"/",Tabela2[[#This Row],[UF]])</f>
        <v>Gravataí/RS</v>
      </c>
    </row>
    <row r="11" spans="1:23" x14ac:dyDescent="0.25">
      <c r="A11" s="14" t="s">
        <v>6375</v>
      </c>
      <c r="B11" s="1" t="s">
        <v>6376</v>
      </c>
      <c r="C11" s="1" t="s">
        <v>6377</v>
      </c>
      <c r="D11" s="1" t="s">
        <v>40</v>
      </c>
      <c r="E11" s="1" t="s">
        <v>30</v>
      </c>
      <c r="F11" s="1" t="s">
        <v>353</v>
      </c>
      <c r="G11" s="38">
        <v>0.9032</v>
      </c>
      <c r="H11" s="1" t="s">
        <v>1008</v>
      </c>
      <c r="I11" s="1" t="s">
        <v>17913</v>
      </c>
      <c r="J11" s="1" t="s">
        <v>32</v>
      </c>
      <c r="K11" s="1" t="s">
        <v>99</v>
      </c>
      <c r="L11" s="1" t="s">
        <v>1009</v>
      </c>
      <c r="M11" s="1" t="s">
        <v>6378</v>
      </c>
      <c r="N11" s="1" t="s">
        <v>6325</v>
      </c>
      <c r="O11" s="1" t="s">
        <v>6373</v>
      </c>
      <c r="P11" s="1" t="s">
        <v>6374</v>
      </c>
      <c r="Q11" s="1" t="s">
        <v>6328</v>
      </c>
      <c r="R11" s="1" t="s">
        <v>15815</v>
      </c>
      <c r="S11" s="1" t="s">
        <v>15816</v>
      </c>
      <c r="T11" s="1" t="s">
        <v>7724</v>
      </c>
      <c r="U11" s="1" t="s">
        <v>15817</v>
      </c>
      <c r="V11" s="23" t="s">
        <v>41</v>
      </c>
      <c r="W11" s="1" t="str">
        <f>_xlfn.CONCAT(Tabela2[[#This Row],[Município]],"/",Tabela2[[#This Row],[UF]])</f>
        <v>Gravataí/RS</v>
      </c>
    </row>
    <row r="12" spans="1:23" x14ac:dyDescent="0.25">
      <c r="A12" s="14" t="s">
        <v>6379</v>
      </c>
      <c r="B12" s="1" t="s">
        <v>6380</v>
      </c>
      <c r="C12" s="1" t="s">
        <v>6381</v>
      </c>
      <c r="D12" s="1" t="s">
        <v>40</v>
      </c>
      <c r="E12" s="1" t="s">
        <v>30</v>
      </c>
      <c r="F12" s="1" t="s">
        <v>353</v>
      </c>
      <c r="G12" s="38">
        <v>0.54120000000000001</v>
      </c>
      <c r="H12" s="1" t="s">
        <v>1478</v>
      </c>
      <c r="I12" s="1" t="s">
        <v>17913</v>
      </c>
      <c r="J12" s="1" t="s">
        <v>32</v>
      </c>
      <c r="K12" s="1" t="s">
        <v>99</v>
      </c>
      <c r="L12" s="1" t="s">
        <v>1009</v>
      </c>
      <c r="M12" s="1" t="s">
        <v>6372</v>
      </c>
      <c r="N12" s="1" t="s">
        <v>6325</v>
      </c>
      <c r="O12" s="1" t="s">
        <v>6373</v>
      </c>
      <c r="P12" s="1" t="s">
        <v>6374</v>
      </c>
      <c r="Q12" s="1" t="s">
        <v>6328</v>
      </c>
      <c r="R12" s="1" t="s">
        <v>15815</v>
      </c>
      <c r="S12" s="1" t="s">
        <v>16905</v>
      </c>
      <c r="T12" s="1" t="s">
        <v>7724</v>
      </c>
      <c r="U12" s="1" t="s">
        <v>15824</v>
      </c>
      <c r="V12" s="23" t="s">
        <v>41</v>
      </c>
      <c r="W12" s="1" t="str">
        <f>_xlfn.CONCAT(Tabela2[[#This Row],[Município]],"/",Tabela2[[#This Row],[UF]])</f>
        <v>Gravataí/RS</v>
      </c>
    </row>
    <row r="13" spans="1:23" x14ac:dyDescent="0.25">
      <c r="A13" s="14" t="s">
        <v>6382</v>
      </c>
      <c r="B13" s="1" t="s">
        <v>6383</v>
      </c>
      <c r="C13" s="1" t="s">
        <v>6384</v>
      </c>
      <c r="D13" s="1" t="s">
        <v>40</v>
      </c>
      <c r="E13" s="1" t="s">
        <v>30</v>
      </c>
      <c r="F13" s="1" t="s">
        <v>16906</v>
      </c>
      <c r="G13" s="38">
        <v>0.97609999999999997</v>
      </c>
      <c r="H13" s="1" t="s">
        <v>3177</v>
      </c>
      <c r="I13" s="1" t="s">
        <v>17913</v>
      </c>
      <c r="J13" s="1" t="s">
        <v>32</v>
      </c>
      <c r="K13" s="1" t="s">
        <v>60</v>
      </c>
      <c r="L13" s="1" t="s">
        <v>3178</v>
      </c>
      <c r="M13" s="1" t="s">
        <v>6385</v>
      </c>
      <c r="N13" s="1" t="s">
        <v>6325</v>
      </c>
      <c r="O13" s="1" t="s">
        <v>6386</v>
      </c>
      <c r="P13" s="1" t="s">
        <v>6387</v>
      </c>
      <c r="Q13" s="1" t="s">
        <v>6328</v>
      </c>
      <c r="R13" s="1" t="s">
        <v>16918</v>
      </c>
      <c r="S13" s="1" t="s">
        <v>6387</v>
      </c>
      <c r="T13" s="1" t="s">
        <v>17917</v>
      </c>
      <c r="U13" s="1" t="s">
        <v>17918</v>
      </c>
      <c r="V13" s="23" t="s">
        <v>41</v>
      </c>
      <c r="W13" s="1" t="str">
        <f>_xlfn.CONCAT(Tabela2[[#This Row],[Município]],"/",Tabela2[[#This Row],[UF]])</f>
        <v>Itueta/MG</v>
      </c>
    </row>
    <row r="14" spans="1:23" x14ac:dyDescent="0.25">
      <c r="A14" s="14" t="s">
        <v>6388</v>
      </c>
      <c r="B14" s="1" t="s">
        <v>6389</v>
      </c>
      <c r="C14" s="1" t="s">
        <v>6390</v>
      </c>
      <c r="D14" s="1" t="s">
        <v>56</v>
      </c>
      <c r="E14" s="1" t="s">
        <v>30</v>
      </c>
      <c r="F14" s="1" t="s">
        <v>6281</v>
      </c>
      <c r="G14" s="38">
        <v>0.35249999999999998</v>
      </c>
      <c r="H14" s="1" t="s">
        <v>4428</v>
      </c>
      <c r="I14" s="1" t="s">
        <v>17909</v>
      </c>
      <c r="J14" s="1" t="s">
        <v>32</v>
      </c>
      <c r="K14" s="1" t="s">
        <v>82</v>
      </c>
      <c r="L14" s="1" t="s">
        <v>4429</v>
      </c>
      <c r="M14" s="1" t="s">
        <v>7962</v>
      </c>
      <c r="N14" s="1" t="s">
        <v>6325</v>
      </c>
      <c r="O14" s="1" t="s">
        <v>6391</v>
      </c>
      <c r="P14" s="1" t="s">
        <v>6392</v>
      </c>
      <c r="Q14" s="1" t="s">
        <v>6328</v>
      </c>
      <c r="R14" s="1" t="s">
        <v>15815</v>
      </c>
      <c r="S14" s="1" t="s">
        <v>15821</v>
      </c>
      <c r="T14" s="1" t="s">
        <v>7724</v>
      </c>
      <c r="U14" s="1" t="s">
        <v>15822</v>
      </c>
      <c r="V14" s="23" t="s">
        <v>41</v>
      </c>
      <c r="W14" s="1" t="str">
        <f>_xlfn.CONCAT(Tabela2[[#This Row],[Município]],"/",Tabela2[[#This Row],[UF]])</f>
        <v>Conceição do Almeida/BA</v>
      </c>
    </row>
    <row r="15" spans="1:23" x14ac:dyDescent="0.25">
      <c r="A15" s="14" t="s">
        <v>6393</v>
      </c>
      <c r="B15" s="1" t="s">
        <v>6394</v>
      </c>
      <c r="C15" s="1" t="s">
        <v>6395</v>
      </c>
      <c r="D15" s="1" t="s">
        <v>29</v>
      </c>
      <c r="E15" s="1" t="s">
        <v>30</v>
      </c>
      <c r="F15" s="1" t="s">
        <v>6281</v>
      </c>
      <c r="G15" s="38">
        <v>0.53690000000000004</v>
      </c>
      <c r="H15" s="1" t="s">
        <v>16913</v>
      </c>
      <c r="I15" s="1" t="s">
        <v>17910</v>
      </c>
      <c r="J15" s="1" t="s">
        <v>32</v>
      </c>
      <c r="K15" s="1" t="s">
        <v>82</v>
      </c>
      <c r="L15" s="1" t="s">
        <v>6047</v>
      </c>
      <c r="M15" s="1" t="s">
        <v>41</v>
      </c>
      <c r="N15" s="1" t="s">
        <v>6325</v>
      </c>
      <c r="O15" s="1" t="s">
        <v>6396</v>
      </c>
      <c r="P15" s="1" t="s">
        <v>6397</v>
      </c>
      <c r="Q15" s="1" t="s">
        <v>6328</v>
      </c>
      <c r="R15" s="1" t="s">
        <v>15815</v>
      </c>
      <c r="S15" s="1" t="s">
        <v>16909</v>
      </c>
      <c r="T15" s="1" t="s">
        <v>7724</v>
      </c>
      <c r="U15" s="1" t="s">
        <v>16914</v>
      </c>
      <c r="V15" s="23" t="s">
        <v>41</v>
      </c>
      <c r="W15" s="1" t="str">
        <f>_xlfn.CONCAT(Tabela2[[#This Row],[Município]],"/",Tabela2[[#This Row],[UF]])</f>
        <v>Tanhaçu/BA</v>
      </c>
    </row>
    <row r="16" spans="1:23" x14ac:dyDescent="0.25">
      <c r="A16" s="14" t="s">
        <v>6398</v>
      </c>
      <c r="B16" s="1" t="s">
        <v>6399</v>
      </c>
      <c r="C16" s="1" t="s">
        <v>6400</v>
      </c>
      <c r="D16" s="1" t="s">
        <v>40</v>
      </c>
      <c r="E16" s="1" t="s">
        <v>204</v>
      </c>
      <c r="F16" s="1" t="s">
        <v>16915</v>
      </c>
      <c r="G16" s="38">
        <v>0.58919999999999995</v>
      </c>
      <c r="H16" s="1" t="s">
        <v>9253</v>
      </c>
      <c r="I16" s="1" t="s">
        <v>17909</v>
      </c>
      <c r="J16" s="1" t="s">
        <v>32</v>
      </c>
      <c r="K16" s="1" t="s">
        <v>82</v>
      </c>
      <c r="L16" s="1" t="s">
        <v>5319</v>
      </c>
      <c r="M16" s="1" t="s">
        <v>6401</v>
      </c>
      <c r="N16" s="1" t="s">
        <v>6325</v>
      </c>
      <c r="O16" s="1" t="s">
        <v>6402</v>
      </c>
      <c r="P16" s="1" t="s">
        <v>6403</v>
      </c>
      <c r="Q16" s="1" t="s">
        <v>6328</v>
      </c>
      <c r="R16" s="1" t="s">
        <v>15815</v>
      </c>
      <c r="S16" s="1" t="s">
        <v>16911</v>
      </c>
      <c r="T16" s="1" t="s">
        <v>7724</v>
      </c>
      <c r="U16" s="1" t="s">
        <v>16912</v>
      </c>
      <c r="V16" s="23" t="s">
        <v>41</v>
      </c>
      <c r="W16" s="1" t="str">
        <f>_xlfn.CONCAT(Tabela2[[#This Row],[Município]],"/",Tabela2[[#This Row],[UF]])</f>
        <v>Brejões/BA</v>
      </c>
    </row>
    <row r="17" spans="1:23" x14ac:dyDescent="0.25">
      <c r="A17" s="14" t="s">
        <v>6404</v>
      </c>
      <c r="B17" s="1" t="s">
        <v>6405</v>
      </c>
      <c r="C17" s="1" t="s">
        <v>6406</v>
      </c>
      <c r="D17" s="1" t="s">
        <v>40</v>
      </c>
      <c r="E17" s="1" t="s">
        <v>30</v>
      </c>
      <c r="F17" s="1" t="s">
        <v>33</v>
      </c>
      <c r="G17" s="38">
        <v>0.5121</v>
      </c>
      <c r="H17" s="1" t="s">
        <v>16916</v>
      </c>
      <c r="I17" s="1" t="s">
        <v>17919</v>
      </c>
      <c r="J17" s="1" t="s">
        <v>32</v>
      </c>
      <c r="K17" s="1" t="s">
        <v>212</v>
      </c>
      <c r="L17" s="1" t="s">
        <v>305</v>
      </c>
      <c r="M17" s="1" t="s">
        <v>6407</v>
      </c>
      <c r="N17" s="1" t="s">
        <v>6325</v>
      </c>
      <c r="O17" s="1" t="s">
        <v>6408</v>
      </c>
      <c r="P17" s="1" t="s">
        <v>6409</v>
      </c>
      <c r="Q17" s="1" t="s">
        <v>6328</v>
      </c>
      <c r="R17" s="1" t="s">
        <v>15815</v>
      </c>
      <c r="S17" s="1" t="s">
        <v>15816</v>
      </c>
      <c r="T17" s="1" t="s">
        <v>7724</v>
      </c>
      <c r="U17" s="1" t="s">
        <v>15817</v>
      </c>
      <c r="V17" s="23" t="s">
        <v>41</v>
      </c>
      <c r="W17" s="1" t="str">
        <f>_xlfn.CONCAT(Tabela2[[#This Row],[Município]],"/",Tabela2[[#This Row],[UF]])</f>
        <v>Envira/AM</v>
      </c>
    </row>
    <row r="18" spans="1:23" x14ac:dyDescent="0.25">
      <c r="A18" s="14" t="s">
        <v>6410</v>
      </c>
      <c r="B18" s="1" t="s">
        <v>6411</v>
      </c>
      <c r="C18" s="1" t="s">
        <v>6412</v>
      </c>
      <c r="D18" s="1" t="s">
        <v>29</v>
      </c>
      <c r="E18" s="1" t="s">
        <v>30</v>
      </c>
      <c r="F18" s="1" t="s">
        <v>33</v>
      </c>
      <c r="G18" s="38">
        <v>0.67359999999999998</v>
      </c>
      <c r="H18" s="1" t="s">
        <v>1769</v>
      </c>
      <c r="I18" s="1" t="s">
        <v>17915</v>
      </c>
      <c r="J18" s="1" t="s">
        <v>32</v>
      </c>
      <c r="K18" s="1" t="s">
        <v>82</v>
      </c>
      <c r="L18" s="1" t="s">
        <v>1770</v>
      </c>
      <c r="M18" s="1" t="s">
        <v>6413</v>
      </c>
      <c r="N18" s="1" t="s">
        <v>6325</v>
      </c>
      <c r="O18" s="1" t="s">
        <v>6414</v>
      </c>
      <c r="P18" s="1" t="s">
        <v>6415</v>
      </c>
      <c r="Q18" s="1" t="s">
        <v>6328</v>
      </c>
      <c r="R18" s="1" t="s">
        <v>15815</v>
      </c>
      <c r="S18" s="1" t="s">
        <v>16905</v>
      </c>
      <c r="T18" s="1" t="s">
        <v>7724</v>
      </c>
      <c r="U18" s="1" t="s">
        <v>15824</v>
      </c>
      <c r="V18" s="23" t="s">
        <v>41</v>
      </c>
      <c r="W18" s="1" t="str">
        <f>_xlfn.CONCAT(Tabela2[[#This Row],[Município]],"/",Tabela2[[#This Row],[UF]])</f>
        <v>Santo Amaro/BA</v>
      </c>
    </row>
    <row r="19" spans="1:23" x14ac:dyDescent="0.25">
      <c r="A19" s="14" t="s">
        <v>6416</v>
      </c>
      <c r="B19" s="1" t="s">
        <v>6417</v>
      </c>
      <c r="C19" s="1" t="s">
        <v>6418</v>
      </c>
      <c r="D19" s="1" t="s">
        <v>40</v>
      </c>
      <c r="E19" s="1" t="s">
        <v>30</v>
      </c>
      <c r="F19" s="1" t="s">
        <v>6289</v>
      </c>
      <c r="G19" s="38">
        <v>0.31690000000000002</v>
      </c>
      <c r="H19" s="1" t="s">
        <v>5634</v>
      </c>
      <c r="I19" s="1" t="s">
        <v>17909</v>
      </c>
      <c r="J19" s="1" t="s">
        <v>32</v>
      </c>
      <c r="K19" s="1" t="s">
        <v>82</v>
      </c>
      <c r="L19" s="1" t="s">
        <v>5635</v>
      </c>
      <c r="M19" s="1" t="s">
        <v>6419</v>
      </c>
      <c r="N19" s="1" t="s">
        <v>6325</v>
      </c>
      <c r="O19" s="1" t="s">
        <v>6420</v>
      </c>
      <c r="P19" s="1" t="s">
        <v>6421</v>
      </c>
      <c r="Q19" s="1" t="s">
        <v>6328</v>
      </c>
      <c r="R19" s="1" t="s">
        <v>15815</v>
      </c>
      <c r="S19" s="1" t="s">
        <v>15818</v>
      </c>
      <c r="T19" s="1" t="s">
        <v>7724</v>
      </c>
      <c r="U19" s="1" t="s">
        <v>15823</v>
      </c>
      <c r="V19" s="23" t="s">
        <v>41</v>
      </c>
      <c r="W19" s="1" t="str">
        <f>_xlfn.CONCAT(Tabela2[[#This Row],[Município]],"/",Tabela2[[#This Row],[UF]])</f>
        <v>Lajedo do Tabocal/BA</v>
      </c>
    </row>
    <row r="20" spans="1:23" x14ac:dyDescent="0.25">
      <c r="A20" s="14" t="s">
        <v>6422</v>
      </c>
      <c r="B20" s="1" t="s">
        <v>6423</v>
      </c>
      <c r="C20" s="1" t="s">
        <v>6424</v>
      </c>
      <c r="D20" s="1" t="s">
        <v>29</v>
      </c>
      <c r="E20" s="1" t="s">
        <v>30</v>
      </c>
      <c r="F20" s="1" t="s">
        <v>6291</v>
      </c>
      <c r="G20" s="38">
        <v>0.40160000000000001</v>
      </c>
      <c r="H20" s="1" t="s">
        <v>16917</v>
      </c>
      <c r="I20" s="1" t="s">
        <v>17909</v>
      </c>
      <c r="J20" s="1" t="s">
        <v>32</v>
      </c>
      <c r="K20" s="1" t="s">
        <v>44</v>
      </c>
      <c r="L20" s="1" t="s">
        <v>2062</v>
      </c>
      <c r="M20" s="1" t="s">
        <v>6425</v>
      </c>
      <c r="N20" s="1" t="s">
        <v>6325</v>
      </c>
      <c r="O20" s="1" t="s">
        <v>6426</v>
      </c>
      <c r="P20" s="1" t="s">
        <v>6427</v>
      </c>
      <c r="Q20" s="1" t="s">
        <v>6428</v>
      </c>
      <c r="R20" s="1" t="s">
        <v>16918</v>
      </c>
      <c r="S20" s="1" t="s">
        <v>6427</v>
      </c>
      <c r="T20" s="1" t="s">
        <v>16919</v>
      </c>
      <c r="U20" s="1" t="s">
        <v>16920</v>
      </c>
      <c r="V20" s="23" t="s">
        <v>41</v>
      </c>
      <c r="W20" s="1" t="str">
        <f>_xlfn.CONCAT(Tabela2[[#This Row],[Município]],"/",Tabela2[[#This Row],[UF]])</f>
        <v>Magalhães de Almeida/MA</v>
      </c>
    </row>
    <row r="21" spans="1:23" x14ac:dyDescent="0.25">
      <c r="A21" s="14" t="s">
        <v>6429</v>
      </c>
      <c r="B21" s="1" t="s">
        <v>6430</v>
      </c>
      <c r="C21" s="1" t="s">
        <v>6431</v>
      </c>
      <c r="D21" s="1" t="s">
        <v>40</v>
      </c>
      <c r="E21" s="1" t="s">
        <v>204</v>
      </c>
      <c r="F21" s="1" t="s">
        <v>16915</v>
      </c>
      <c r="G21" s="38">
        <v>0.66779999999999995</v>
      </c>
      <c r="H21" s="1" t="s">
        <v>16921</v>
      </c>
      <c r="I21" s="1" t="s">
        <v>17909</v>
      </c>
      <c r="J21" s="1" t="s">
        <v>32</v>
      </c>
      <c r="K21" s="1" t="s">
        <v>44</v>
      </c>
      <c r="L21" s="1" t="s">
        <v>2062</v>
      </c>
      <c r="M21" s="1" t="s">
        <v>6432</v>
      </c>
      <c r="N21" s="1" t="s">
        <v>6325</v>
      </c>
      <c r="O21" s="1" t="s">
        <v>6433</v>
      </c>
      <c r="P21" s="1" t="s">
        <v>6427</v>
      </c>
      <c r="Q21" s="1" t="s">
        <v>6428</v>
      </c>
      <c r="R21" s="1" t="s">
        <v>16918</v>
      </c>
      <c r="S21" s="1" t="s">
        <v>6427</v>
      </c>
      <c r="T21" s="1" t="s">
        <v>16919</v>
      </c>
      <c r="U21" s="1" t="s">
        <v>16920</v>
      </c>
      <c r="V21" s="23" t="s">
        <v>41</v>
      </c>
      <c r="W21" s="1" t="str">
        <f>_xlfn.CONCAT(Tabela2[[#This Row],[Município]],"/",Tabela2[[#This Row],[UF]])</f>
        <v>Magalhães de Almeida/MA</v>
      </c>
    </row>
    <row r="22" spans="1:23" x14ac:dyDescent="0.25">
      <c r="A22" s="14" t="s">
        <v>6434</v>
      </c>
      <c r="B22" s="1" t="s">
        <v>6435</v>
      </c>
      <c r="C22" s="1" t="s">
        <v>6436</v>
      </c>
      <c r="D22" s="1" t="s">
        <v>40</v>
      </c>
      <c r="E22" s="1" t="s">
        <v>204</v>
      </c>
      <c r="F22" s="1" t="s">
        <v>6291</v>
      </c>
      <c r="G22" s="38">
        <v>0.61780000000000002</v>
      </c>
      <c r="H22" s="1" t="s">
        <v>16922</v>
      </c>
      <c r="I22" s="1" t="s">
        <v>17909</v>
      </c>
      <c r="J22" s="1" t="s">
        <v>32</v>
      </c>
      <c r="K22" s="1" t="s">
        <v>44</v>
      </c>
      <c r="L22" s="1" t="s">
        <v>2062</v>
      </c>
      <c r="M22" s="1" t="s">
        <v>6437</v>
      </c>
      <c r="N22" s="1" t="s">
        <v>6325</v>
      </c>
      <c r="O22" s="1" t="s">
        <v>6433</v>
      </c>
      <c r="P22" s="1" t="s">
        <v>6427</v>
      </c>
      <c r="Q22" s="1" t="s">
        <v>6428</v>
      </c>
      <c r="R22" s="1" t="s">
        <v>16918</v>
      </c>
      <c r="S22" s="1" t="s">
        <v>6427</v>
      </c>
      <c r="T22" s="1" t="s">
        <v>16919</v>
      </c>
      <c r="U22" s="1" t="s">
        <v>16920</v>
      </c>
      <c r="V22" s="23" t="s">
        <v>41</v>
      </c>
      <c r="W22" s="1" t="str">
        <f>_xlfn.CONCAT(Tabela2[[#This Row],[Município]],"/",Tabela2[[#This Row],[UF]])</f>
        <v>Magalhães de Almeida/MA</v>
      </c>
    </row>
    <row r="23" spans="1:23" x14ac:dyDescent="0.25">
      <c r="A23" s="14" t="s">
        <v>6438</v>
      </c>
      <c r="B23" s="1" t="s">
        <v>6439</v>
      </c>
      <c r="C23" s="1" t="s">
        <v>6440</v>
      </c>
      <c r="D23" s="1" t="s">
        <v>40</v>
      </c>
      <c r="E23" s="1" t="s">
        <v>30</v>
      </c>
      <c r="F23" s="1" t="s">
        <v>6281</v>
      </c>
      <c r="G23" s="38">
        <v>0.4365</v>
      </c>
      <c r="H23" s="1" t="s">
        <v>4770</v>
      </c>
      <c r="I23" s="1" t="s">
        <v>17909</v>
      </c>
      <c r="J23" s="1" t="s">
        <v>32</v>
      </c>
      <c r="K23" s="1" t="s">
        <v>160</v>
      </c>
      <c r="L23" s="1" t="s">
        <v>4771</v>
      </c>
      <c r="M23" s="1" t="s">
        <v>6441</v>
      </c>
      <c r="N23" s="1" t="s">
        <v>6325</v>
      </c>
      <c r="O23" s="1" t="s">
        <v>6442</v>
      </c>
      <c r="P23" s="1" t="s">
        <v>6443</v>
      </c>
      <c r="Q23" s="1" t="s">
        <v>6428</v>
      </c>
      <c r="R23" s="1" t="s">
        <v>15815</v>
      </c>
      <c r="S23" s="1" t="s">
        <v>16905</v>
      </c>
      <c r="T23" s="1" t="s">
        <v>7724</v>
      </c>
      <c r="U23" s="1" t="s">
        <v>15822</v>
      </c>
      <c r="V23" s="23" t="s">
        <v>41</v>
      </c>
      <c r="W23" s="1" t="str">
        <f>_xlfn.CONCAT(Tabela2[[#This Row],[Município]],"/",Tabela2[[#This Row],[UF]])</f>
        <v>Xexéu/PE</v>
      </c>
    </row>
    <row r="24" spans="1:23" x14ac:dyDescent="0.25">
      <c r="A24" s="14" t="s">
        <v>6444</v>
      </c>
      <c r="B24" s="1" t="s">
        <v>6445</v>
      </c>
      <c r="C24" s="1" t="s">
        <v>6446</v>
      </c>
      <c r="D24" s="1" t="s">
        <v>56</v>
      </c>
      <c r="E24" s="1" t="s">
        <v>412</v>
      </c>
      <c r="F24" s="1" t="s">
        <v>6308</v>
      </c>
      <c r="G24" s="38">
        <v>0.9032</v>
      </c>
      <c r="H24" s="1" t="s">
        <v>16923</v>
      </c>
      <c r="I24" s="1" t="s">
        <v>17909</v>
      </c>
      <c r="J24" s="1" t="s">
        <v>32</v>
      </c>
      <c r="K24" s="1" t="s">
        <v>47</v>
      </c>
      <c r="L24" s="1" t="s">
        <v>5052</v>
      </c>
      <c r="M24" s="1" t="s">
        <v>7962</v>
      </c>
      <c r="N24" s="1" t="s">
        <v>6325</v>
      </c>
      <c r="O24" s="1" t="s">
        <v>6448</v>
      </c>
      <c r="P24" s="1" t="s">
        <v>6449</v>
      </c>
      <c r="Q24" s="1" t="s">
        <v>6428</v>
      </c>
      <c r="R24" s="1" t="s">
        <v>15815</v>
      </c>
      <c r="S24" s="1" t="s">
        <v>15821</v>
      </c>
      <c r="T24" s="1" t="s">
        <v>7724</v>
      </c>
      <c r="U24" s="1" t="s">
        <v>15824</v>
      </c>
      <c r="V24" s="23" t="s">
        <v>41</v>
      </c>
      <c r="W24" s="1" t="str">
        <f>_xlfn.CONCAT(Tabela2[[#This Row],[Município]],"/",Tabela2[[#This Row],[UF]])</f>
        <v>Brejinho de Nazaré/TO</v>
      </c>
    </row>
    <row r="25" spans="1:23" x14ac:dyDescent="0.25">
      <c r="A25" s="14" t="s">
        <v>6450</v>
      </c>
      <c r="B25" s="1" t="s">
        <v>6451</v>
      </c>
      <c r="C25" s="1" t="s">
        <v>6452</v>
      </c>
      <c r="D25" s="1" t="s">
        <v>29</v>
      </c>
      <c r="E25" s="1" t="s">
        <v>30</v>
      </c>
      <c r="F25" s="1" t="s">
        <v>16906</v>
      </c>
      <c r="G25" s="38">
        <v>0.59040000000000004</v>
      </c>
      <c r="H25" s="1" t="s">
        <v>2182</v>
      </c>
      <c r="I25" s="1" t="s">
        <v>17913</v>
      </c>
      <c r="J25" s="1" t="s">
        <v>32</v>
      </c>
      <c r="K25" s="1" t="s">
        <v>44</v>
      </c>
      <c r="L25" s="1" t="s">
        <v>2062</v>
      </c>
      <c r="M25" s="1" t="s">
        <v>6453</v>
      </c>
      <c r="N25" s="1" t="s">
        <v>6325</v>
      </c>
      <c r="O25" s="1" t="s">
        <v>6454</v>
      </c>
      <c r="P25" s="1" t="s">
        <v>6427</v>
      </c>
      <c r="Q25" s="1" t="s">
        <v>6428</v>
      </c>
      <c r="R25" s="1" t="s">
        <v>15815</v>
      </c>
      <c r="S25" s="1" t="s">
        <v>15818</v>
      </c>
      <c r="T25" s="1" t="s">
        <v>7724</v>
      </c>
      <c r="U25" s="1" t="s">
        <v>15819</v>
      </c>
      <c r="V25" s="23" t="s">
        <v>41</v>
      </c>
      <c r="W25" s="1" t="str">
        <f>_xlfn.CONCAT(Tabela2[[#This Row],[Município]],"/",Tabela2[[#This Row],[UF]])</f>
        <v>Magalhães de Almeida/MA</v>
      </c>
    </row>
    <row r="26" spans="1:23" x14ac:dyDescent="0.25">
      <c r="A26" s="14" t="s">
        <v>6455</v>
      </c>
      <c r="B26" s="1" t="s">
        <v>6456</v>
      </c>
      <c r="C26" s="1" t="s">
        <v>6457</v>
      </c>
      <c r="D26" s="1" t="s">
        <v>29</v>
      </c>
      <c r="E26" s="1" t="s">
        <v>204</v>
      </c>
      <c r="F26" s="1" t="s">
        <v>16915</v>
      </c>
      <c r="G26" s="38">
        <v>0.30080000000000001</v>
      </c>
      <c r="H26" s="1" t="s">
        <v>8499</v>
      </c>
      <c r="I26" s="1" t="s">
        <v>17909</v>
      </c>
      <c r="J26" s="1" t="s">
        <v>32</v>
      </c>
      <c r="K26" s="1" t="s">
        <v>44</v>
      </c>
      <c r="L26" s="1" t="s">
        <v>2062</v>
      </c>
      <c r="M26" s="1" t="s">
        <v>6458</v>
      </c>
      <c r="N26" s="1" t="s">
        <v>6325</v>
      </c>
      <c r="O26" s="1" t="s">
        <v>6433</v>
      </c>
      <c r="P26" s="1" t="s">
        <v>6427</v>
      </c>
      <c r="Q26" s="1" t="s">
        <v>6428</v>
      </c>
      <c r="R26" s="1" t="s">
        <v>15815</v>
      </c>
      <c r="S26" s="1" t="s">
        <v>16909</v>
      </c>
      <c r="T26" s="1" t="s">
        <v>7724</v>
      </c>
      <c r="U26" s="1" t="s">
        <v>16910</v>
      </c>
      <c r="V26" s="23" t="s">
        <v>41</v>
      </c>
      <c r="W26" s="1" t="str">
        <f>_xlfn.CONCAT(Tabela2[[#This Row],[Município]],"/",Tabela2[[#This Row],[UF]])</f>
        <v>Magalhães de Almeida/MA</v>
      </c>
    </row>
    <row r="27" spans="1:23" x14ac:dyDescent="0.25">
      <c r="A27" s="14" t="s">
        <v>6459</v>
      </c>
      <c r="B27" s="1" t="s">
        <v>6460</v>
      </c>
      <c r="C27" s="1" t="s">
        <v>6461</v>
      </c>
      <c r="D27" s="1" t="s">
        <v>40</v>
      </c>
      <c r="E27" s="1" t="s">
        <v>204</v>
      </c>
      <c r="F27" s="1" t="s">
        <v>16915</v>
      </c>
      <c r="G27" s="38">
        <v>0.67449999999999999</v>
      </c>
      <c r="H27" s="1" t="s">
        <v>16921</v>
      </c>
      <c r="I27" s="1" t="s">
        <v>17909</v>
      </c>
      <c r="J27" s="1" t="s">
        <v>32</v>
      </c>
      <c r="K27" s="1" t="s">
        <v>44</v>
      </c>
      <c r="L27" s="1" t="s">
        <v>2062</v>
      </c>
      <c r="M27" s="1" t="s">
        <v>6432</v>
      </c>
      <c r="N27" s="1" t="s">
        <v>6325</v>
      </c>
      <c r="O27" s="1" t="s">
        <v>6433</v>
      </c>
      <c r="P27" s="1" t="s">
        <v>6427</v>
      </c>
      <c r="Q27" s="1" t="s">
        <v>6428</v>
      </c>
      <c r="R27" s="1" t="s">
        <v>15815</v>
      </c>
      <c r="S27" s="1" t="s">
        <v>16911</v>
      </c>
      <c r="T27" s="1" t="s">
        <v>7724</v>
      </c>
      <c r="U27" s="1" t="s">
        <v>16912</v>
      </c>
      <c r="V27" s="23" t="s">
        <v>41</v>
      </c>
      <c r="W27" s="1" t="str">
        <f>_xlfn.CONCAT(Tabela2[[#This Row],[Município]],"/",Tabela2[[#This Row],[UF]])</f>
        <v>Magalhães de Almeida/MA</v>
      </c>
    </row>
    <row r="28" spans="1:23" x14ac:dyDescent="0.25">
      <c r="A28" s="14" t="s">
        <v>6462</v>
      </c>
      <c r="B28" s="1" t="s">
        <v>6463</v>
      </c>
      <c r="C28" s="1" t="s">
        <v>6464</v>
      </c>
      <c r="D28" s="1" t="s">
        <v>40</v>
      </c>
      <c r="E28" s="1" t="s">
        <v>30</v>
      </c>
      <c r="F28" s="1" t="s">
        <v>6289</v>
      </c>
      <c r="G28" s="38">
        <v>0.2661</v>
      </c>
      <c r="H28" s="1" t="s">
        <v>4734</v>
      </c>
      <c r="I28" s="1" t="s">
        <v>17909</v>
      </c>
      <c r="J28" s="1" t="s">
        <v>32</v>
      </c>
      <c r="K28" s="1" t="s">
        <v>212</v>
      </c>
      <c r="L28" s="1" t="s">
        <v>211</v>
      </c>
      <c r="M28" s="1" t="s">
        <v>6413</v>
      </c>
      <c r="N28" s="1" t="s">
        <v>6325</v>
      </c>
      <c r="O28" s="1" t="s">
        <v>6465</v>
      </c>
      <c r="P28" s="1" t="s">
        <v>6466</v>
      </c>
      <c r="Q28" s="1" t="s">
        <v>6428</v>
      </c>
      <c r="R28" s="1" t="s">
        <v>16918</v>
      </c>
      <c r="S28" s="1" t="s">
        <v>6466</v>
      </c>
      <c r="T28" s="1" t="s">
        <v>17920</v>
      </c>
      <c r="U28" s="1" t="s">
        <v>17921</v>
      </c>
      <c r="V28" s="23" t="s">
        <v>41</v>
      </c>
      <c r="W28" s="1" t="str">
        <f>_xlfn.CONCAT(Tabela2[[#This Row],[Município]],"/",Tabela2[[#This Row],[UF]])</f>
        <v>Benjamin Constant/AM</v>
      </c>
    </row>
    <row r="29" spans="1:23" x14ac:dyDescent="0.25">
      <c r="A29" s="14" t="s">
        <v>6467</v>
      </c>
      <c r="B29" s="1" t="s">
        <v>6468</v>
      </c>
      <c r="C29" s="1" t="s">
        <v>6469</v>
      </c>
      <c r="D29" s="1" t="s">
        <v>40</v>
      </c>
      <c r="E29" s="1" t="s">
        <v>30</v>
      </c>
      <c r="F29" s="1" t="s">
        <v>16924</v>
      </c>
      <c r="G29" s="38">
        <v>0.84589999999999999</v>
      </c>
      <c r="H29" s="1" t="s">
        <v>2851</v>
      </c>
      <c r="I29" s="1" t="s">
        <v>17913</v>
      </c>
      <c r="J29" s="1" t="s">
        <v>32</v>
      </c>
      <c r="K29" s="1" t="s">
        <v>44</v>
      </c>
      <c r="L29" s="1" t="s">
        <v>2852</v>
      </c>
      <c r="M29" s="1" t="s">
        <v>6470</v>
      </c>
      <c r="N29" s="1" t="s">
        <v>6325</v>
      </c>
      <c r="O29" s="1" t="s">
        <v>6471</v>
      </c>
      <c r="P29" s="1" t="s">
        <v>6472</v>
      </c>
      <c r="Q29" s="1" t="s">
        <v>6428</v>
      </c>
      <c r="R29" s="1" t="s">
        <v>15815</v>
      </c>
      <c r="S29" s="1" t="s">
        <v>16905</v>
      </c>
      <c r="T29" s="1" t="s">
        <v>7724</v>
      </c>
      <c r="U29" s="1" t="s">
        <v>15824</v>
      </c>
      <c r="V29" s="23" t="s">
        <v>41</v>
      </c>
      <c r="W29" s="1" t="str">
        <f>_xlfn.CONCAT(Tabela2[[#This Row],[Município]],"/",Tabela2[[#This Row],[UF]])</f>
        <v>São Bernardo/MA</v>
      </c>
    </row>
    <row r="30" spans="1:23" x14ac:dyDescent="0.25">
      <c r="A30" s="14" t="s">
        <v>6473</v>
      </c>
      <c r="B30" s="1" t="s">
        <v>6474</v>
      </c>
      <c r="C30" s="1" t="s">
        <v>6475</v>
      </c>
      <c r="D30" s="1" t="s">
        <v>40</v>
      </c>
      <c r="E30" s="1" t="s">
        <v>30</v>
      </c>
      <c r="F30" s="1" t="s">
        <v>6281</v>
      </c>
      <c r="G30" s="38">
        <v>0.623</v>
      </c>
      <c r="H30" s="1" t="s">
        <v>4734</v>
      </c>
      <c r="I30" s="1" t="s">
        <v>17909</v>
      </c>
      <c r="J30" s="1" t="s">
        <v>32</v>
      </c>
      <c r="K30" s="1" t="s">
        <v>212</v>
      </c>
      <c r="L30" s="1" t="s">
        <v>211</v>
      </c>
      <c r="M30" s="1" t="s">
        <v>6413</v>
      </c>
      <c r="N30" s="1" t="s">
        <v>6325</v>
      </c>
      <c r="O30" s="1" t="s">
        <v>6476</v>
      </c>
      <c r="P30" s="1" t="s">
        <v>6466</v>
      </c>
      <c r="Q30" s="1" t="s">
        <v>6428</v>
      </c>
      <c r="R30" s="1" t="s">
        <v>15815</v>
      </c>
      <c r="S30" s="1" t="s">
        <v>15818</v>
      </c>
      <c r="T30" s="1" t="s">
        <v>7724</v>
      </c>
      <c r="U30" s="1" t="s">
        <v>15819</v>
      </c>
      <c r="V30" s="23" t="s">
        <v>41</v>
      </c>
      <c r="W30" s="1" t="str">
        <f>_xlfn.CONCAT(Tabela2[[#This Row],[Município]],"/",Tabela2[[#This Row],[UF]])</f>
        <v>Benjamin Constant/AM</v>
      </c>
    </row>
    <row r="31" spans="1:23" x14ac:dyDescent="0.25">
      <c r="A31" s="14" t="s">
        <v>6477</v>
      </c>
      <c r="B31" s="1" t="s">
        <v>6478</v>
      </c>
      <c r="C31" s="1" t="s">
        <v>6479</v>
      </c>
      <c r="D31" s="1" t="s">
        <v>56</v>
      </c>
      <c r="E31" s="1" t="s">
        <v>30</v>
      </c>
      <c r="F31" s="1" t="s">
        <v>6281</v>
      </c>
      <c r="G31" s="38">
        <v>0.5302</v>
      </c>
      <c r="H31" s="1" t="s">
        <v>4765</v>
      </c>
      <c r="I31" s="1" t="s">
        <v>17909</v>
      </c>
      <c r="J31" s="1" t="s">
        <v>32</v>
      </c>
      <c r="K31" s="1" t="s">
        <v>52</v>
      </c>
      <c r="L31" s="1" t="s">
        <v>4766</v>
      </c>
      <c r="M31" s="1" t="s">
        <v>7962</v>
      </c>
      <c r="N31" s="1" t="s">
        <v>6325</v>
      </c>
      <c r="O31" s="1" t="s">
        <v>6480</v>
      </c>
      <c r="P31" s="1" t="s">
        <v>6481</v>
      </c>
      <c r="Q31" s="1" t="s">
        <v>6428</v>
      </c>
      <c r="R31" s="1" t="s">
        <v>15815</v>
      </c>
      <c r="S31" s="1" t="s">
        <v>15826</v>
      </c>
      <c r="T31" s="1" t="s">
        <v>7724</v>
      </c>
      <c r="U31" s="1" t="s">
        <v>15827</v>
      </c>
      <c r="V31" s="23" t="s">
        <v>41</v>
      </c>
      <c r="W31" s="1" t="str">
        <f>_xlfn.CONCAT(Tabela2[[#This Row],[Município]],"/",Tabela2[[#This Row],[UF]])</f>
        <v>Cruz do Espírito Santo/PB</v>
      </c>
    </row>
    <row r="32" spans="1:23" x14ac:dyDescent="0.25">
      <c r="A32" s="14" t="s">
        <v>6482</v>
      </c>
      <c r="B32" s="1" t="s">
        <v>6483</v>
      </c>
      <c r="C32" s="1" t="s">
        <v>6484</v>
      </c>
      <c r="D32" s="1" t="s">
        <v>56</v>
      </c>
      <c r="E32" s="1" t="s">
        <v>30</v>
      </c>
      <c r="F32" s="1" t="s">
        <v>6289</v>
      </c>
      <c r="G32" s="38">
        <v>0.91379999999999995</v>
      </c>
      <c r="H32" s="1" t="s">
        <v>4471</v>
      </c>
      <c r="I32" s="1" t="s">
        <v>17913</v>
      </c>
      <c r="J32" s="1" t="s">
        <v>32</v>
      </c>
      <c r="K32" s="1" t="s">
        <v>37</v>
      </c>
      <c r="L32" s="1" t="s">
        <v>4472</v>
      </c>
      <c r="M32" s="1" t="s">
        <v>6485</v>
      </c>
      <c r="N32" s="1" t="s">
        <v>6325</v>
      </c>
      <c r="O32" s="1" t="s">
        <v>6486</v>
      </c>
      <c r="P32" s="1" t="s">
        <v>6487</v>
      </c>
      <c r="Q32" s="1" t="s">
        <v>6428</v>
      </c>
      <c r="R32" s="1" t="s">
        <v>15815</v>
      </c>
      <c r="S32" s="1" t="s">
        <v>15831</v>
      </c>
      <c r="T32" s="1" t="s">
        <v>7724</v>
      </c>
      <c r="U32" s="1" t="s">
        <v>15824</v>
      </c>
      <c r="V32" s="23" t="s">
        <v>41</v>
      </c>
      <c r="W32" s="1" t="str">
        <f>_xlfn.CONCAT(Tabela2[[#This Row],[Município]],"/",Tabela2[[#This Row],[UF]])</f>
        <v>Ilha Grande/PI</v>
      </c>
    </row>
    <row r="33" spans="1:23" x14ac:dyDescent="0.25">
      <c r="A33" s="14" t="s">
        <v>6488</v>
      </c>
      <c r="B33" s="1" t="s">
        <v>6489</v>
      </c>
      <c r="C33" s="1" t="s">
        <v>6490</v>
      </c>
      <c r="D33" s="1" t="s">
        <v>16925</v>
      </c>
      <c r="E33" s="1" t="s">
        <v>30</v>
      </c>
      <c r="F33" s="1" t="s">
        <v>169</v>
      </c>
      <c r="G33" s="38">
        <v>0.251</v>
      </c>
      <c r="H33" s="1" t="s">
        <v>16926</v>
      </c>
      <c r="I33" s="1" t="s">
        <v>17922</v>
      </c>
      <c r="J33" s="1" t="s">
        <v>32</v>
      </c>
      <c r="K33" s="1" t="s">
        <v>99</v>
      </c>
      <c r="L33" s="1" t="s">
        <v>5991</v>
      </c>
      <c r="M33" s="1" t="s">
        <v>7962</v>
      </c>
      <c r="N33" s="1" t="s">
        <v>6325</v>
      </c>
      <c r="O33" s="1" t="s">
        <v>6492</v>
      </c>
      <c r="P33" s="1" t="s">
        <v>6493</v>
      </c>
      <c r="Q33" s="1" t="s">
        <v>6428</v>
      </c>
      <c r="R33" s="1" t="s">
        <v>6341</v>
      </c>
      <c r="S33" s="1" t="s">
        <v>41</v>
      </c>
      <c r="T33" s="1" t="s">
        <v>41</v>
      </c>
      <c r="U33" s="1" t="s">
        <v>41</v>
      </c>
      <c r="V33" s="23" t="s">
        <v>41</v>
      </c>
      <c r="W33" s="1" t="str">
        <f>_xlfn.CONCAT(Tabela2[[#This Row],[Município]],"/",Tabela2[[#This Row],[UF]])</f>
        <v>Nova Palma/RS</v>
      </c>
    </row>
    <row r="34" spans="1:23" x14ac:dyDescent="0.25">
      <c r="A34" s="14" t="s">
        <v>6494</v>
      </c>
      <c r="B34" s="1" t="s">
        <v>6495</v>
      </c>
      <c r="C34" s="1" t="s">
        <v>6496</v>
      </c>
      <c r="D34" s="1" t="s">
        <v>29</v>
      </c>
      <c r="E34" s="1" t="s">
        <v>30</v>
      </c>
      <c r="F34" s="1" t="s">
        <v>16906</v>
      </c>
      <c r="G34" s="38">
        <v>0.42180000000000001</v>
      </c>
      <c r="H34" s="1" t="s">
        <v>2693</v>
      </c>
      <c r="I34" s="1" t="s">
        <v>17913</v>
      </c>
      <c r="J34" s="1" t="s">
        <v>32</v>
      </c>
      <c r="K34" s="1" t="s">
        <v>82</v>
      </c>
      <c r="L34" s="1" t="s">
        <v>411</v>
      </c>
      <c r="M34" s="1" t="s">
        <v>6432</v>
      </c>
      <c r="N34" s="1" t="s">
        <v>6325</v>
      </c>
      <c r="O34" s="1" t="s">
        <v>6497</v>
      </c>
      <c r="P34" s="1" t="s">
        <v>6498</v>
      </c>
      <c r="Q34" s="1" t="s">
        <v>6428</v>
      </c>
      <c r="R34" s="1" t="s">
        <v>15815</v>
      </c>
      <c r="S34" s="1" t="s">
        <v>16909</v>
      </c>
      <c r="T34" s="1" t="s">
        <v>7724</v>
      </c>
      <c r="U34" s="1" t="s">
        <v>16910</v>
      </c>
      <c r="V34" s="23" t="s">
        <v>41</v>
      </c>
      <c r="W34" s="1" t="str">
        <f>_xlfn.CONCAT(Tabela2[[#This Row],[Município]],"/",Tabela2[[#This Row],[UF]])</f>
        <v>Camamu/BA</v>
      </c>
    </row>
    <row r="35" spans="1:23" x14ac:dyDescent="0.25">
      <c r="A35" s="14" t="s">
        <v>6499</v>
      </c>
      <c r="B35" s="1" t="s">
        <v>6500</v>
      </c>
      <c r="C35" s="1" t="s">
        <v>6501</v>
      </c>
      <c r="D35" s="1" t="s">
        <v>29</v>
      </c>
      <c r="E35" s="1" t="s">
        <v>30</v>
      </c>
      <c r="F35" s="1" t="s">
        <v>16915</v>
      </c>
      <c r="G35" s="38">
        <v>0.2621</v>
      </c>
      <c r="H35" s="1" t="s">
        <v>16927</v>
      </c>
      <c r="I35" s="1" t="s">
        <v>17919</v>
      </c>
      <c r="J35" s="1" t="s">
        <v>32</v>
      </c>
      <c r="K35" s="1" t="s">
        <v>82</v>
      </c>
      <c r="L35" s="1" t="s">
        <v>411</v>
      </c>
      <c r="M35" s="1" t="s">
        <v>41</v>
      </c>
      <c r="N35" s="1" t="s">
        <v>6325</v>
      </c>
      <c r="O35" s="1" t="s">
        <v>6497</v>
      </c>
      <c r="P35" s="1" t="s">
        <v>6498</v>
      </c>
      <c r="Q35" s="1" t="s">
        <v>6428</v>
      </c>
      <c r="R35" s="1" t="s">
        <v>15815</v>
      </c>
      <c r="S35" s="1" t="s">
        <v>16911</v>
      </c>
      <c r="T35" s="1" t="s">
        <v>7724</v>
      </c>
      <c r="U35" s="1" t="s">
        <v>16928</v>
      </c>
      <c r="V35" s="23" t="s">
        <v>41</v>
      </c>
      <c r="W35" s="1" t="str">
        <f>_xlfn.CONCAT(Tabela2[[#This Row],[Município]],"/",Tabela2[[#This Row],[UF]])</f>
        <v>Camamu/BA</v>
      </c>
    </row>
    <row r="36" spans="1:23" x14ac:dyDescent="0.25">
      <c r="A36" s="14" t="s">
        <v>6502</v>
      </c>
      <c r="B36" s="1" t="s">
        <v>6503</v>
      </c>
      <c r="C36" s="1" t="s">
        <v>6504</v>
      </c>
      <c r="D36" s="1" t="s">
        <v>29</v>
      </c>
      <c r="E36" s="1" t="s">
        <v>412</v>
      </c>
      <c r="F36" s="1" t="s">
        <v>6308</v>
      </c>
      <c r="G36" s="38">
        <v>0.69259999999999999</v>
      </c>
      <c r="H36" s="1" t="s">
        <v>16927</v>
      </c>
      <c r="I36" s="1" t="s">
        <v>17919</v>
      </c>
      <c r="J36" s="1" t="s">
        <v>32</v>
      </c>
      <c r="K36" s="1" t="s">
        <v>82</v>
      </c>
      <c r="L36" s="1" t="s">
        <v>411</v>
      </c>
      <c r="M36" s="1" t="s">
        <v>41</v>
      </c>
      <c r="N36" s="1" t="s">
        <v>6325</v>
      </c>
      <c r="O36" s="1" t="s">
        <v>6497</v>
      </c>
      <c r="P36" s="1" t="s">
        <v>6498</v>
      </c>
      <c r="Q36" s="1" t="s">
        <v>6428</v>
      </c>
      <c r="R36" s="1" t="s">
        <v>15815</v>
      </c>
      <c r="S36" s="1" t="s">
        <v>15816</v>
      </c>
      <c r="T36" s="1" t="s">
        <v>7724</v>
      </c>
      <c r="U36" s="1" t="s">
        <v>15817</v>
      </c>
      <c r="V36" s="23" t="s">
        <v>41</v>
      </c>
      <c r="W36" s="1" t="str">
        <f>_xlfn.CONCAT(Tabela2[[#This Row],[Município]],"/",Tabela2[[#This Row],[UF]])</f>
        <v>Camamu/BA</v>
      </c>
    </row>
    <row r="37" spans="1:23" x14ac:dyDescent="0.25">
      <c r="A37" s="14" t="s">
        <v>6505</v>
      </c>
      <c r="B37" s="1" t="s">
        <v>6506</v>
      </c>
      <c r="C37" s="1" t="s">
        <v>6507</v>
      </c>
      <c r="D37" s="1" t="s">
        <v>56</v>
      </c>
      <c r="E37" s="1" t="s">
        <v>30</v>
      </c>
      <c r="F37" s="1" t="s">
        <v>33</v>
      </c>
      <c r="G37" s="38">
        <v>0.72609999999999997</v>
      </c>
      <c r="H37" s="1" t="s">
        <v>1402</v>
      </c>
      <c r="I37" s="1" t="s">
        <v>17915</v>
      </c>
      <c r="J37" s="1" t="s">
        <v>32</v>
      </c>
      <c r="K37" s="1" t="s">
        <v>82</v>
      </c>
      <c r="L37" s="1" t="s">
        <v>411</v>
      </c>
      <c r="M37" s="1" t="s">
        <v>6508</v>
      </c>
      <c r="N37" s="1" t="s">
        <v>6325</v>
      </c>
      <c r="O37" s="1" t="s">
        <v>6497</v>
      </c>
      <c r="P37" s="1" t="s">
        <v>6498</v>
      </c>
      <c r="Q37" s="1" t="s">
        <v>6428</v>
      </c>
      <c r="R37" s="1" t="s">
        <v>15815</v>
      </c>
      <c r="S37" s="1" t="s">
        <v>15821</v>
      </c>
      <c r="T37" s="1" t="s">
        <v>7724</v>
      </c>
      <c r="U37" s="1" t="s">
        <v>15824</v>
      </c>
      <c r="V37" s="23" t="s">
        <v>41</v>
      </c>
      <c r="W37" s="1" t="str">
        <f>_xlfn.CONCAT(Tabela2[[#This Row],[Município]],"/",Tabela2[[#This Row],[UF]])</f>
        <v>Camamu/BA</v>
      </c>
    </row>
    <row r="38" spans="1:23" x14ac:dyDescent="0.25">
      <c r="A38" s="14" t="s">
        <v>6509</v>
      </c>
      <c r="B38" s="1" t="s">
        <v>6510</v>
      </c>
      <c r="C38" s="1" t="s">
        <v>6511</v>
      </c>
      <c r="D38" s="1" t="s">
        <v>29</v>
      </c>
      <c r="E38" s="1" t="s">
        <v>30</v>
      </c>
      <c r="F38" s="1" t="s">
        <v>16906</v>
      </c>
      <c r="G38" s="38">
        <v>0.58379999999999999</v>
      </c>
      <c r="H38" s="1" t="s">
        <v>2165</v>
      </c>
      <c r="I38" s="1" t="s">
        <v>17913</v>
      </c>
      <c r="J38" s="1" t="s">
        <v>32</v>
      </c>
      <c r="K38" s="1" t="s">
        <v>82</v>
      </c>
      <c r="L38" s="1" t="s">
        <v>411</v>
      </c>
      <c r="M38" s="1" t="s">
        <v>6512</v>
      </c>
      <c r="N38" s="1" t="s">
        <v>6325</v>
      </c>
      <c r="O38" s="1" t="s">
        <v>6497</v>
      </c>
      <c r="P38" s="1" t="s">
        <v>6498</v>
      </c>
      <c r="Q38" s="1" t="s">
        <v>6428</v>
      </c>
      <c r="R38" s="1" t="s">
        <v>15815</v>
      </c>
      <c r="S38" s="1" t="s">
        <v>16905</v>
      </c>
      <c r="T38" s="1" t="s">
        <v>7724</v>
      </c>
      <c r="U38" s="1" t="s">
        <v>15824</v>
      </c>
      <c r="V38" s="23" t="s">
        <v>41</v>
      </c>
      <c r="W38" s="1" t="str">
        <f>_xlfn.CONCAT(Tabela2[[#This Row],[Município]],"/",Tabela2[[#This Row],[UF]])</f>
        <v>Camamu/BA</v>
      </c>
    </row>
    <row r="39" spans="1:23" x14ac:dyDescent="0.25">
      <c r="A39" s="14" t="s">
        <v>6513</v>
      </c>
      <c r="B39" s="1" t="s">
        <v>6514</v>
      </c>
      <c r="C39" s="1" t="s">
        <v>6515</v>
      </c>
      <c r="D39" s="1" t="s">
        <v>29</v>
      </c>
      <c r="E39" s="1" t="s">
        <v>30</v>
      </c>
      <c r="F39" s="1" t="s">
        <v>16929</v>
      </c>
      <c r="G39" s="38">
        <v>0.1701</v>
      </c>
      <c r="H39" s="1" t="s">
        <v>2974</v>
      </c>
      <c r="I39" s="1" t="s">
        <v>17913</v>
      </c>
      <c r="J39" s="1" t="s">
        <v>32</v>
      </c>
      <c r="K39" s="1" t="s">
        <v>82</v>
      </c>
      <c r="L39" s="1" t="s">
        <v>411</v>
      </c>
      <c r="M39" s="1" t="s">
        <v>6516</v>
      </c>
      <c r="N39" s="1" t="s">
        <v>6325</v>
      </c>
      <c r="O39" s="1" t="s">
        <v>6497</v>
      </c>
      <c r="P39" s="1" t="s">
        <v>6498</v>
      </c>
      <c r="Q39" s="1" t="s">
        <v>6428</v>
      </c>
      <c r="R39" s="1" t="s">
        <v>15815</v>
      </c>
      <c r="S39" s="1" t="s">
        <v>15818</v>
      </c>
      <c r="T39" s="1" t="s">
        <v>7724</v>
      </c>
      <c r="U39" s="1" t="s">
        <v>15823</v>
      </c>
      <c r="V39" s="23" t="s">
        <v>41</v>
      </c>
      <c r="W39" s="1" t="str">
        <f>_xlfn.CONCAT(Tabela2[[#This Row],[Município]],"/",Tabela2[[#This Row],[UF]])</f>
        <v>Camamu/BA</v>
      </c>
    </row>
    <row r="40" spans="1:23" x14ac:dyDescent="0.25">
      <c r="A40" s="14" t="s">
        <v>6517</v>
      </c>
      <c r="B40" s="1" t="s">
        <v>6518</v>
      </c>
      <c r="C40" s="1" t="s">
        <v>6519</v>
      </c>
      <c r="D40" s="1" t="s">
        <v>56</v>
      </c>
      <c r="E40" s="1" t="s">
        <v>30</v>
      </c>
      <c r="F40" s="1" t="s">
        <v>16906</v>
      </c>
      <c r="G40" s="38">
        <v>0.57579999999999998</v>
      </c>
      <c r="H40" s="1" t="s">
        <v>5186</v>
      </c>
      <c r="I40" s="1" t="s">
        <v>17909</v>
      </c>
      <c r="J40" s="1" t="s">
        <v>32</v>
      </c>
      <c r="K40" s="1" t="s">
        <v>82</v>
      </c>
      <c r="L40" s="1" t="s">
        <v>411</v>
      </c>
      <c r="M40" s="1" t="s">
        <v>6520</v>
      </c>
      <c r="N40" s="1" t="s">
        <v>6325</v>
      </c>
      <c r="O40" s="1" t="s">
        <v>6497</v>
      </c>
      <c r="P40" s="1" t="s">
        <v>6498</v>
      </c>
      <c r="Q40" s="1" t="s">
        <v>6428</v>
      </c>
      <c r="R40" s="1" t="s">
        <v>15815</v>
      </c>
      <c r="S40" s="1" t="s">
        <v>15821</v>
      </c>
      <c r="T40" s="1" t="s">
        <v>7724</v>
      </c>
      <c r="U40" s="1" t="s">
        <v>15824</v>
      </c>
      <c r="V40" s="23" t="s">
        <v>41</v>
      </c>
      <c r="W40" s="1" t="str">
        <f>_xlfn.CONCAT(Tabela2[[#This Row],[Município]],"/",Tabela2[[#This Row],[UF]])</f>
        <v>Camamu/BA</v>
      </c>
    </row>
    <row r="41" spans="1:23" x14ac:dyDescent="0.25">
      <c r="A41" s="14" t="s">
        <v>6521</v>
      </c>
      <c r="B41" s="1" t="s">
        <v>6522</v>
      </c>
      <c r="C41" s="1" t="s">
        <v>6523</v>
      </c>
      <c r="D41" s="1" t="s">
        <v>29</v>
      </c>
      <c r="E41" s="1" t="s">
        <v>30</v>
      </c>
      <c r="F41" s="1" t="s">
        <v>6281</v>
      </c>
      <c r="G41" s="38">
        <v>0.56850000000000001</v>
      </c>
      <c r="H41" s="1" t="s">
        <v>3683</v>
      </c>
      <c r="I41" s="1" t="s">
        <v>17913</v>
      </c>
      <c r="J41" s="1" t="s">
        <v>32</v>
      </c>
      <c r="K41" s="1" t="s">
        <v>82</v>
      </c>
      <c r="L41" s="1" t="s">
        <v>3684</v>
      </c>
      <c r="M41" s="1" t="s">
        <v>6401</v>
      </c>
      <c r="N41" s="1" t="s">
        <v>6325</v>
      </c>
      <c r="O41" s="1" t="s">
        <v>6524</v>
      </c>
      <c r="P41" s="1" t="s">
        <v>6525</v>
      </c>
      <c r="Q41" s="1" t="s">
        <v>6428</v>
      </c>
      <c r="R41" s="1" t="s">
        <v>15815</v>
      </c>
      <c r="S41" s="1" t="s">
        <v>16909</v>
      </c>
      <c r="T41" s="1" t="s">
        <v>7724</v>
      </c>
      <c r="U41" s="1" t="s">
        <v>16930</v>
      </c>
      <c r="V41" s="23" t="s">
        <v>41</v>
      </c>
      <c r="W41" s="1" t="str">
        <f>_xlfn.CONCAT(Tabela2[[#This Row],[Município]],"/",Tabela2[[#This Row],[UF]])</f>
        <v>Inhambupe/BA</v>
      </c>
    </row>
    <row r="42" spans="1:23" x14ac:dyDescent="0.25">
      <c r="A42" s="14" t="s">
        <v>6526</v>
      </c>
      <c r="B42" s="1" t="s">
        <v>6527</v>
      </c>
      <c r="C42" s="1" t="s">
        <v>6528</v>
      </c>
      <c r="D42" s="1" t="s">
        <v>56</v>
      </c>
      <c r="E42" s="1" t="s">
        <v>30</v>
      </c>
      <c r="F42" s="1" t="s">
        <v>6281</v>
      </c>
      <c r="G42" s="38">
        <v>0.5837</v>
      </c>
      <c r="H42" s="1" t="s">
        <v>1748</v>
      </c>
      <c r="I42" s="1" t="s">
        <v>17913</v>
      </c>
      <c r="J42" s="1" t="s">
        <v>32</v>
      </c>
      <c r="K42" s="1" t="s">
        <v>60</v>
      </c>
      <c r="L42" s="1" t="s">
        <v>1749</v>
      </c>
      <c r="M42" s="1" t="s">
        <v>7962</v>
      </c>
      <c r="N42" s="1" t="s">
        <v>6325</v>
      </c>
      <c r="O42" s="1" t="s">
        <v>6529</v>
      </c>
      <c r="P42" s="1" t="s">
        <v>6530</v>
      </c>
      <c r="Q42" s="1" t="s">
        <v>6428</v>
      </c>
      <c r="R42" s="1" t="s">
        <v>6329</v>
      </c>
      <c r="S42" s="1" t="s">
        <v>6530</v>
      </c>
      <c r="T42" s="1" t="s">
        <v>18525</v>
      </c>
      <c r="U42" s="1" t="s">
        <v>41</v>
      </c>
      <c r="V42" s="23" t="s">
        <v>41</v>
      </c>
      <c r="W42" s="1" t="str">
        <f>_xlfn.CONCAT(Tabela2[[#This Row],[Município]],"/",Tabela2[[#This Row],[UF]])</f>
        <v>Ituiutaba/MG</v>
      </c>
    </row>
    <row r="43" spans="1:23" x14ac:dyDescent="0.25">
      <c r="A43" s="14" t="s">
        <v>6531</v>
      </c>
      <c r="B43" s="1" t="s">
        <v>6532</v>
      </c>
      <c r="C43" s="1" t="s">
        <v>6533</v>
      </c>
      <c r="D43" s="1" t="s">
        <v>40</v>
      </c>
      <c r="E43" s="1" t="s">
        <v>30</v>
      </c>
      <c r="F43" s="1" t="s">
        <v>16906</v>
      </c>
      <c r="G43" s="38">
        <v>0.62770000000000004</v>
      </c>
      <c r="H43" s="1" t="s">
        <v>3876</v>
      </c>
      <c r="I43" s="1" t="s">
        <v>17909</v>
      </c>
      <c r="J43" s="1" t="s">
        <v>32</v>
      </c>
      <c r="K43" s="1" t="s">
        <v>82</v>
      </c>
      <c r="L43" s="1" t="s">
        <v>3684</v>
      </c>
      <c r="M43" s="1" t="s">
        <v>6534</v>
      </c>
      <c r="N43" s="1" t="s">
        <v>6325</v>
      </c>
      <c r="O43" s="1" t="s">
        <v>6535</v>
      </c>
      <c r="P43" s="1" t="s">
        <v>6525</v>
      </c>
      <c r="Q43" s="1" t="s">
        <v>6428</v>
      </c>
      <c r="R43" s="1" t="s">
        <v>15815</v>
      </c>
      <c r="S43" s="1" t="s">
        <v>16911</v>
      </c>
      <c r="T43" s="1" t="s">
        <v>16931</v>
      </c>
      <c r="U43" s="1" t="s">
        <v>16912</v>
      </c>
      <c r="V43" s="23" t="s">
        <v>41</v>
      </c>
      <c r="W43" s="1" t="str">
        <f>_xlfn.CONCAT(Tabela2[[#This Row],[Município]],"/",Tabela2[[#This Row],[UF]])</f>
        <v>Inhambupe/BA</v>
      </c>
    </row>
    <row r="44" spans="1:23" x14ac:dyDescent="0.25">
      <c r="A44" s="14" t="s">
        <v>6536</v>
      </c>
      <c r="B44" s="1" t="s">
        <v>6537</v>
      </c>
      <c r="C44" s="1" t="s">
        <v>6538</v>
      </c>
      <c r="D44" s="1" t="s">
        <v>56</v>
      </c>
      <c r="E44" s="1" t="s">
        <v>30</v>
      </c>
      <c r="F44" s="1" t="s">
        <v>6281</v>
      </c>
      <c r="G44" s="38">
        <v>0.83079999999999998</v>
      </c>
      <c r="H44" s="1" t="s">
        <v>1748</v>
      </c>
      <c r="I44" s="1" t="s">
        <v>17913</v>
      </c>
      <c r="J44" s="1" t="s">
        <v>32</v>
      </c>
      <c r="K44" s="1" t="s">
        <v>60</v>
      </c>
      <c r="L44" s="1" t="s">
        <v>1749</v>
      </c>
      <c r="M44" s="1" t="s">
        <v>7962</v>
      </c>
      <c r="N44" s="1" t="s">
        <v>6325</v>
      </c>
      <c r="O44" s="1" t="s">
        <v>6529</v>
      </c>
      <c r="P44" s="1" t="s">
        <v>6530</v>
      </c>
      <c r="Q44" s="1" t="s">
        <v>6428</v>
      </c>
      <c r="R44" s="1" t="s">
        <v>6329</v>
      </c>
      <c r="S44" s="1" t="s">
        <v>6530</v>
      </c>
      <c r="T44" s="1" t="s">
        <v>18525</v>
      </c>
      <c r="U44" s="1" t="s">
        <v>41</v>
      </c>
      <c r="V44" s="23" t="s">
        <v>41</v>
      </c>
      <c r="W44" s="1" t="str">
        <f>_xlfn.CONCAT(Tabela2[[#This Row],[Município]],"/",Tabela2[[#This Row],[UF]])</f>
        <v>Ituiutaba/MG</v>
      </c>
    </row>
    <row r="45" spans="1:23" x14ac:dyDescent="0.25">
      <c r="A45" s="14" t="s">
        <v>6539</v>
      </c>
      <c r="B45" s="1" t="s">
        <v>6540</v>
      </c>
      <c r="C45" s="1" t="s">
        <v>6541</v>
      </c>
      <c r="D45" s="1" t="s">
        <v>40</v>
      </c>
      <c r="E45" s="1" t="s">
        <v>30</v>
      </c>
      <c r="F45" s="1" t="s">
        <v>16906</v>
      </c>
      <c r="G45" s="38">
        <v>0.79859999999999998</v>
      </c>
      <c r="H45" s="1" t="s">
        <v>3876</v>
      </c>
      <c r="I45" s="1" t="s">
        <v>17909</v>
      </c>
      <c r="J45" s="1" t="s">
        <v>32</v>
      </c>
      <c r="K45" s="1" t="s">
        <v>82</v>
      </c>
      <c r="L45" s="1" t="s">
        <v>3684</v>
      </c>
      <c r="M45" s="1" t="s">
        <v>6534</v>
      </c>
      <c r="N45" s="1" t="s">
        <v>6325</v>
      </c>
      <c r="O45" s="1" t="s">
        <v>6542</v>
      </c>
      <c r="P45" s="1" t="s">
        <v>6525</v>
      </c>
      <c r="Q45" s="1" t="s">
        <v>6428</v>
      </c>
      <c r="R45" s="1" t="s">
        <v>15815</v>
      </c>
      <c r="S45" s="1" t="s">
        <v>15816</v>
      </c>
      <c r="T45" s="1" t="s">
        <v>7724</v>
      </c>
      <c r="U45" s="1" t="s">
        <v>15829</v>
      </c>
      <c r="V45" s="23" t="s">
        <v>41</v>
      </c>
      <c r="W45" s="1" t="str">
        <f>_xlfn.CONCAT(Tabela2[[#This Row],[Município]],"/",Tabela2[[#This Row],[UF]])</f>
        <v>Inhambupe/BA</v>
      </c>
    </row>
    <row r="46" spans="1:23" x14ac:dyDescent="0.25">
      <c r="A46" s="14" t="s">
        <v>6543</v>
      </c>
      <c r="B46" s="1" t="s">
        <v>6544</v>
      </c>
      <c r="C46" s="1" t="s">
        <v>6545</v>
      </c>
      <c r="D46" s="1" t="s">
        <v>56</v>
      </c>
      <c r="E46" s="1" t="s">
        <v>30</v>
      </c>
      <c r="F46" s="1" t="s">
        <v>6281</v>
      </c>
      <c r="G46" s="38">
        <v>0.71350000000000002</v>
      </c>
      <c r="H46" s="1" t="s">
        <v>1748</v>
      </c>
      <c r="I46" s="1" t="s">
        <v>17913</v>
      </c>
      <c r="J46" s="1" t="s">
        <v>32</v>
      </c>
      <c r="K46" s="1" t="s">
        <v>60</v>
      </c>
      <c r="L46" s="1" t="s">
        <v>1749</v>
      </c>
      <c r="M46" s="1" t="s">
        <v>7962</v>
      </c>
      <c r="N46" s="1" t="s">
        <v>6325</v>
      </c>
      <c r="O46" s="1" t="s">
        <v>6529</v>
      </c>
      <c r="P46" s="1" t="s">
        <v>6530</v>
      </c>
      <c r="Q46" s="1" t="s">
        <v>6428</v>
      </c>
      <c r="R46" s="1" t="s">
        <v>6329</v>
      </c>
      <c r="S46" s="1" t="s">
        <v>6530</v>
      </c>
      <c r="T46" s="1" t="s">
        <v>18525</v>
      </c>
      <c r="U46" s="1" t="s">
        <v>41</v>
      </c>
      <c r="V46" s="23" t="s">
        <v>41</v>
      </c>
      <c r="W46" s="1" t="str">
        <f>_xlfn.CONCAT(Tabela2[[#This Row],[Município]],"/",Tabela2[[#This Row],[UF]])</f>
        <v>Ituiutaba/MG</v>
      </c>
    </row>
    <row r="47" spans="1:23" x14ac:dyDescent="0.25">
      <c r="A47" s="14" t="s">
        <v>6546</v>
      </c>
      <c r="B47" s="1" t="s">
        <v>6547</v>
      </c>
      <c r="C47" s="1" t="s">
        <v>6548</v>
      </c>
      <c r="D47" s="1" t="s">
        <v>56</v>
      </c>
      <c r="E47" s="1" t="s">
        <v>30</v>
      </c>
      <c r="F47" s="1" t="s">
        <v>6289</v>
      </c>
      <c r="G47" s="38">
        <v>0.65249999999999997</v>
      </c>
      <c r="H47" s="1" t="s">
        <v>5531</v>
      </c>
      <c r="I47" s="1" t="s">
        <v>17909</v>
      </c>
      <c r="J47" s="1" t="s">
        <v>32</v>
      </c>
      <c r="K47" s="1" t="s">
        <v>82</v>
      </c>
      <c r="L47" s="1" t="s">
        <v>5532</v>
      </c>
      <c r="M47" s="1" t="s">
        <v>7962</v>
      </c>
      <c r="N47" s="1" t="s">
        <v>6325</v>
      </c>
      <c r="O47" s="1" t="s">
        <v>6497</v>
      </c>
      <c r="P47" s="1" t="s">
        <v>6549</v>
      </c>
      <c r="Q47" s="1" t="s">
        <v>6428</v>
      </c>
      <c r="R47" s="1" t="s">
        <v>15815</v>
      </c>
      <c r="S47" s="1" t="s">
        <v>15821</v>
      </c>
      <c r="T47" s="1" t="s">
        <v>7724</v>
      </c>
      <c r="U47" s="1" t="s">
        <v>15824</v>
      </c>
      <c r="V47" s="23" t="s">
        <v>41</v>
      </c>
      <c r="W47" s="1" t="str">
        <f>_xlfn.CONCAT(Tabela2[[#This Row],[Município]],"/",Tabela2[[#This Row],[UF]])</f>
        <v>Ouriçangas/BA</v>
      </c>
    </row>
    <row r="48" spans="1:23" x14ac:dyDescent="0.25">
      <c r="A48" s="14" t="s">
        <v>6550</v>
      </c>
      <c r="B48" s="1" t="s">
        <v>6551</v>
      </c>
      <c r="C48" s="1" t="s">
        <v>6552</v>
      </c>
      <c r="D48" s="1" t="s">
        <v>40</v>
      </c>
      <c r="E48" s="1" t="s">
        <v>30</v>
      </c>
      <c r="F48" s="1" t="s">
        <v>16906</v>
      </c>
      <c r="G48" s="38">
        <v>0.90920000000000001</v>
      </c>
      <c r="H48" s="1" t="s">
        <v>3876</v>
      </c>
      <c r="I48" s="1" t="s">
        <v>17909</v>
      </c>
      <c r="J48" s="1" t="s">
        <v>32</v>
      </c>
      <c r="K48" s="1" t="s">
        <v>82</v>
      </c>
      <c r="L48" s="1" t="s">
        <v>3684</v>
      </c>
      <c r="M48" s="1" t="s">
        <v>6534</v>
      </c>
      <c r="N48" s="1" t="s">
        <v>6325</v>
      </c>
      <c r="O48" s="1" t="s">
        <v>6553</v>
      </c>
      <c r="P48" s="1" t="s">
        <v>6525</v>
      </c>
      <c r="Q48" s="1" t="s">
        <v>6428</v>
      </c>
      <c r="R48" s="1" t="s">
        <v>15815</v>
      </c>
      <c r="S48" s="1" t="s">
        <v>16905</v>
      </c>
      <c r="T48" s="1" t="s">
        <v>7724</v>
      </c>
      <c r="U48" s="1" t="s">
        <v>15824</v>
      </c>
      <c r="V48" s="23" t="s">
        <v>41</v>
      </c>
      <c r="W48" s="1" t="str">
        <f>_xlfn.CONCAT(Tabela2[[#This Row],[Município]],"/",Tabela2[[#This Row],[UF]])</f>
        <v>Inhambupe/BA</v>
      </c>
    </row>
    <row r="49" spans="1:23" x14ac:dyDescent="0.25">
      <c r="A49" s="14" t="s">
        <v>6554</v>
      </c>
      <c r="B49" s="1" t="s">
        <v>6555</v>
      </c>
      <c r="C49" s="1" t="s">
        <v>6556</v>
      </c>
      <c r="D49" s="1" t="s">
        <v>40</v>
      </c>
      <c r="E49" s="1" t="s">
        <v>30</v>
      </c>
      <c r="F49" s="1" t="s">
        <v>16906</v>
      </c>
      <c r="G49" s="38">
        <v>0.68320000000000003</v>
      </c>
      <c r="H49" s="1" t="s">
        <v>3818</v>
      </c>
      <c r="I49" s="1" t="s">
        <v>17909</v>
      </c>
      <c r="J49" s="1" t="s">
        <v>32</v>
      </c>
      <c r="K49" s="1" t="s">
        <v>212</v>
      </c>
      <c r="L49" s="1" t="s">
        <v>3819</v>
      </c>
      <c r="M49" s="1" t="s">
        <v>6557</v>
      </c>
      <c r="N49" s="1" t="s">
        <v>6325</v>
      </c>
      <c r="O49" s="1" t="s">
        <v>6558</v>
      </c>
      <c r="P49" s="1" t="s">
        <v>6559</v>
      </c>
      <c r="Q49" s="1" t="s">
        <v>6428</v>
      </c>
      <c r="R49" s="1" t="s">
        <v>15815</v>
      </c>
      <c r="S49" s="1" t="s">
        <v>15818</v>
      </c>
      <c r="T49" s="1" t="s">
        <v>7724</v>
      </c>
      <c r="U49" s="1" t="s">
        <v>15819</v>
      </c>
      <c r="V49" s="23" t="s">
        <v>41</v>
      </c>
      <c r="W49" s="1" t="str">
        <f>_xlfn.CONCAT(Tabela2[[#This Row],[Município]],"/",Tabela2[[#This Row],[UF]])</f>
        <v>Careiro da Várzea/AM</v>
      </c>
    </row>
    <row r="50" spans="1:23" x14ac:dyDescent="0.25">
      <c r="A50" s="14" t="s">
        <v>6560</v>
      </c>
      <c r="B50" s="1" t="s">
        <v>6561</v>
      </c>
      <c r="C50" s="1" t="s">
        <v>6562</v>
      </c>
      <c r="D50" s="1" t="s">
        <v>29</v>
      </c>
      <c r="E50" s="1" t="s">
        <v>30</v>
      </c>
      <c r="F50" s="1" t="s">
        <v>16906</v>
      </c>
      <c r="G50" s="38">
        <v>0.75490000000000002</v>
      </c>
      <c r="H50" s="1" t="s">
        <v>5359</v>
      </c>
      <c r="I50" s="1" t="s">
        <v>17909</v>
      </c>
      <c r="J50" s="1" t="s">
        <v>32</v>
      </c>
      <c r="K50" s="1" t="s">
        <v>82</v>
      </c>
      <c r="L50" s="1" t="s">
        <v>5360</v>
      </c>
      <c r="M50" s="1" t="s">
        <v>6563</v>
      </c>
      <c r="N50" s="1" t="s">
        <v>6325</v>
      </c>
      <c r="O50" s="1" t="s">
        <v>6564</v>
      </c>
      <c r="P50" s="1" t="s">
        <v>6565</v>
      </c>
      <c r="Q50" s="1" t="s">
        <v>6428</v>
      </c>
      <c r="R50" s="1" t="s">
        <v>15815</v>
      </c>
      <c r="S50" s="1" t="s">
        <v>16909</v>
      </c>
      <c r="T50" s="1" t="s">
        <v>7724</v>
      </c>
      <c r="U50" s="1" t="s">
        <v>16930</v>
      </c>
      <c r="V50" s="23" t="s">
        <v>41</v>
      </c>
      <c r="W50" s="1" t="str">
        <f>_xlfn.CONCAT(Tabela2[[#This Row],[Município]],"/",Tabela2[[#This Row],[UF]])</f>
        <v>Muniz Ferreira/BA</v>
      </c>
    </row>
    <row r="51" spans="1:23" x14ac:dyDescent="0.25">
      <c r="A51" s="14" t="s">
        <v>6566</v>
      </c>
      <c r="B51" s="1" t="s">
        <v>6567</v>
      </c>
      <c r="C51" s="1" t="s">
        <v>6568</v>
      </c>
      <c r="D51" s="1" t="s">
        <v>56</v>
      </c>
      <c r="E51" s="1" t="s">
        <v>30</v>
      </c>
      <c r="F51" s="1" t="s">
        <v>6289</v>
      </c>
      <c r="G51" s="38">
        <v>0.41649999999999998</v>
      </c>
      <c r="H51" s="1" t="s">
        <v>5446</v>
      </c>
      <c r="I51" s="1" t="s">
        <v>17909</v>
      </c>
      <c r="J51" s="1" t="s">
        <v>32</v>
      </c>
      <c r="K51" s="1" t="s">
        <v>37</v>
      </c>
      <c r="L51" s="1" t="s">
        <v>2900</v>
      </c>
      <c r="M51" s="1" t="s">
        <v>6485</v>
      </c>
      <c r="N51" s="1" t="s">
        <v>6325</v>
      </c>
      <c r="O51" s="1" t="s">
        <v>6569</v>
      </c>
      <c r="P51" s="1" t="s">
        <v>6570</v>
      </c>
      <c r="Q51" s="1" t="s">
        <v>6428</v>
      </c>
      <c r="R51" s="1" t="s">
        <v>15815</v>
      </c>
      <c r="S51" s="1" t="s">
        <v>15826</v>
      </c>
      <c r="T51" s="1" t="s">
        <v>7724</v>
      </c>
      <c r="U51" s="1" t="s">
        <v>15822</v>
      </c>
      <c r="V51" s="23" t="s">
        <v>41</v>
      </c>
      <c r="W51" s="1" t="str">
        <f>_xlfn.CONCAT(Tabela2[[#This Row],[Município]],"/",Tabela2[[#This Row],[UF]])</f>
        <v>Monsenhor Hipólito/PI</v>
      </c>
    </row>
    <row r="52" spans="1:23" x14ac:dyDescent="0.25">
      <c r="A52" s="14" t="s">
        <v>6571</v>
      </c>
      <c r="B52" s="1" t="s">
        <v>6572</v>
      </c>
      <c r="C52" s="1" t="s">
        <v>6573</v>
      </c>
      <c r="D52" s="1" t="s">
        <v>56</v>
      </c>
      <c r="E52" s="1" t="s">
        <v>30</v>
      </c>
      <c r="F52" s="1" t="s">
        <v>16906</v>
      </c>
      <c r="G52" s="38">
        <v>0.64949999999999997</v>
      </c>
      <c r="H52" s="1" t="s">
        <v>4969</v>
      </c>
      <c r="I52" s="1" t="s">
        <v>17909</v>
      </c>
      <c r="J52" s="1" t="s">
        <v>32</v>
      </c>
      <c r="K52" s="1" t="s">
        <v>129</v>
      </c>
      <c r="L52" s="1" t="s">
        <v>4970</v>
      </c>
      <c r="M52" s="1" t="s">
        <v>6574</v>
      </c>
      <c r="N52" s="1" t="s">
        <v>6325</v>
      </c>
      <c r="O52" s="1" t="s">
        <v>6575</v>
      </c>
      <c r="P52" s="1" t="s">
        <v>6576</v>
      </c>
      <c r="Q52" s="1" t="s">
        <v>6428</v>
      </c>
      <c r="R52" s="1" t="s">
        <v>15815</v>
      </c>
      <c r="S52" s="1" t="s">
        <v>15831</v>
      </c>
      <c r="T52" s="1" t="s">
        <v>7724</v>
      </c>
      <c r="U52" s="1" t="s">
        <v>15824</v>
      </c>
      <c r="V52" s="23" t="s">
        <v>41</v>
      </c>
      <c r="W52" s="1" t="str">
        <f>_xlfn.CONCAT(Tabela2[[#This Row],[Município]],"/",Tabela2[[#This Row],[UF]])</f>
        <v>Felipe Guerra/RN</v>
      </c>
    </row>
    <row r="53" spans="1:23" x14ac:dyDescent="0.25">
      <c r="A53" s="14" t="s">
        <v>6577</v>
      </c>
      <c r="B53" s="1" t="s">
        <v>6578</v>
      </c>
      <c r="C53" s="1" t="s">
        <v>6579</v>
      </c>
      <c r="D53" s="1" t="s">
        <v>40</v>
      </c>
      <c r="E53" s="1" t="s">
        <v>30</v>
      </c>
      <c r="F53" s="1" t="s">
        <v>16906</v>
      </c>
      <c r="G53" s="38">
        <v>0.72260000000000002</v>
      </c>
      <c r="H53" s="1" t="s">
        <v>3818</v>
      </c>
      <c r="I53" s="1" t="s">
        <v>17909</v>
      </c>
      <c r="J53" s="1" t="s">
        <v>32</v>
      </c>
      <c r="K53" s="1" t="s">
        <v>212</v>
      </c>
      <c r="L53" s="1" t="s">
        <v>3819</v>
      </c>
      <c r="M53" s="1" t="s">
        <v>6557</v>
      </c>
      <c r="N53" s="1" t="s">
        <v>6325</v>
      </c>
      <c r="O53" s="1" t="s">
        <v>6580</v>
      </c>
      <c r="P53" s="1" t="s">
        <v>6559</v>
      </c>
      <c r="Q53" s="1" t="s">
        <v>6428</v>
      </c>
      <c r="R53" s="1" t="s">
        <v>15815</v>
      </c>
      <c r="S53" s="1" t="s">
        <v>16911</v>
      </c>
      <c r="T53" s="1" t="s">
        <v>7724</v>
      </c>
      <c r="U53" s="1" t="s">
        <v>16912</v>
      </c>
      <c r="V53" s="23" t="s">
        <v>41</v>
      </c>
      <c r="W53" s="1" t="str">
        <f>_xlfn.CONCAT(Tabela2[[#This Row],[Município]],"/",Tabela2[[#This Row],[UF]])</f>
        <v>Careiro da Várzea/AM</v>
      </c>
    </row>
    <row r="54" spans="1:23" x14ac:dyDescent="0.25">
      <c r="A54" s="14" t="s">
        <v>6581</v>
      </c>
      <c r="B54" s="1" t="s">
        <v>6582</v>
      </c>
      <c r="C54" s="1" t="s">
        <v>6583</v>
      </c>
      <c r="D54" s="1" t="s">
        <v>29</v>
      </c>
      <c r="E54" s="1" t="s">
        <v>30</v>
      </c>
      <c r="F54" s="1" t="s">
        <v>6289</v>
      </c>
      <c r="G54" s="38">
        <v>0.57669999999999999</v>
      </c>
      <c r="H54" s="1" t="s">
        <v>5529</v>
      </c>
      <c r="I54" s="1" t="s">
        <v>17909</v>
      </c>
      <c r="J54" s="1" t="s">
        <v>32</v>
      </c>
      <c r="K54" s="1" t="s">
        <v>82</v>
      </c>
      <c r="L54" s="1" t="s">
        <v>5360</v>
      </c>
      <c r="M54" s="1" t="s">
        <v>6584</v>
      </c>
      <c r="N54" s="1" t="s">
        <v>6325</v>
      </c>
      <c r="O54" s="1" t="s">
        <v>6585</v>
      </c>
      <c r="P54" s="1" t="s">
        <v>6565</v>
      </c>
      <c r="Q54" s="1" t="s">
        <v>6428</v>
      </c>
      <c r="R54" s="1" t="s">
        <v>15815</v>
      </c>
      <c r="S54" s="1" t="s">
        <v>15816</v>
      </c>
      <c r="T54" s="1" t="s">
        <v>7724</v>
      </c>
      <c r="U54" s="1" t="s">
        <v>15817</v>
      </c>
      <c r="V54" s="23" t="s">
        <v>41</v>
      </c>
      <c r="W54" s="1" t="str">
        <f>_xlfn.CONCAT(Tabela2[[#This Row],[Município]],"/",Tabela2[[#This Row],[UF]])</f>
        <v>Muniz Ferreira/BA</v>
      </c>
    </row>
    <row r="55" spans="1:23" x14ac:dyDescent="0.25">
      <c r="A55" s="14" t="s">
        <v>6586</v>
      </c>
      <c r="B55" s="1" t="s">
        <v>6587</v>
      </c>
      <c r="C55" s="1" t="s">
        <v>6588</v>
      </c>
      <c r="D55" s="1" t="s">
        <v>40</v>
      </c>
      <c r="E55" s="1" t="s">
        <v>30</v>
      </c>
      <c r="F55" s="1" t="s">
        <v>6281</v>
      </c>
      <c r="G55" s="38">
        <v>0.13350000000000001</v>
      </c>
      <c r="H55" s="1" t="s">
        <v>16932</v>
      </c>
      <c r="I55" s="1" t="s">
        <v>17923</v>
      </c>
      <c r="J55" s="1" t="s">
        <v>32</v>
      </c>
      <c r="K55" s="1" t="s">
        <v>99</v>
      </c>
      <c r="L55" s="1" t="s">
        <v>6233</v>
      </c>
      <c r="M55" s="1" t="s">
        <v>41</v>
      </c>
      <c r="N55" s="1" t="s">
        <v>6325</v>
      </c>
      <c r="O55" s="1" t="s">
        <v>6589</v>
      </c>
      <c r="P55" s="1" t="s">
        <v>6590</v>
      </c>
      <c r="Q55" s="1" t="s">
        <v>6428</v>
      </c>
      <c r="R55" s="1" t="s">
        <v>16918</v>
      </c>
      <c r="S55" s="1" t="s">
        <v>6590</v>
      </c>
      <c r="T55" s="1" t="s">
        <v>18826</v>
      </c>
      <c r="U55" s="1" t="s">
        <v>18827</v>
      </c>
      <c r="V55" s="23" t="s">
        <v>41</v>
      </c>
      <c r="W55" s="1" t="str">
        <f>_xlfn.CONCAT(Tabela2[[#This Row],[Município]],"/",Tabela2[[#This Row],[UF]])</f>
        <v>Bom Progresso/RS</v>
      </c>
    </row>
    <row r="56" spans="1:23" x14ac:dyDescent="0.25">
      <c r="A56" s="14" t="s">
        <v>6591</v>
      </c>
      <c r="B56" s="1" t="s">
        <v>6592</v>
      </c>
      <c r="C56" s="1" t="s">
        <v>6593</v>
      </c>
      <c r="D56" s="1" t="s">
        <v>29</v>
      </c>
      <c r="E56" s="1" t="s">
        <v>204</v>
      </c>
      <c r="F56" s="1" t="s">
        <v>6308</v>
      </c>
      <c r="G56" s="38">
        <v>0.39439999999999997</v>
      </c>
      <c r="H56" s="1" t="s">
        <v>16933</v>
      </c>
      <c r="I56" s="1" t="s">
        <v>17909</v>
      </c>
      <c r="J56" s="1" t="s">
        <v>32</v>
      </c>
      <c r="K56" s="1" t="s">
        <v>37</v>
      </c>
      <c r="L56" s="1" t="s">
        <v>2900</v>
      </c>
      <c r="M56" s="1" t="s">
        <v>6594</v>
      </c>
      <c r="N56" s="1" t="s">
        <v>6325</v>
      </c>
      <c r="O56" s="1" t="s">
        <v>6595</v>
      </c>
      <c r="P56" s="1" t="s">
        <v>6570</v>
      </c>
      <c r="Q56" s="1" t="s">
        <v>6428</v>
      </c>
      <c r="R56" s="1" t="s">
        <v>15815</v>
      </c>
      <c r="S56" s="1" t="s">
        <v>15818</v>
      </c>
      <c r="T56" s="1" t="s">
        <v>7724</v>
      </c>
      <c r="U56" s="1" t="s">
        <v>15823</v>
      </c>
      <c r="V56" s="23" t="s">
        <v>41</v>
      </c>
      <c r="W56" s="1" t="str">
        <f>_xlfn.CONCAT(Tabela2[[#This Row],[Município]],"/",Tabela2[[#This Row],[UF]])</f>
        <v>Monsenhor Hipólito/PI</v>
      </c>
    </row>
    <row r="57" spans="1:23" x14ac:dyDescent="0.25">
      <c r="A57" s="14" t="s">
        <v>6596</v>
      </c>
      <c r="B57" s="1" t="s">
        <v>6597</v>
      </c>
      <c r="C57" s="1" t="s">
        <v>6598</v>
      </c>
      <c r="D57" s="1" t="s">
        <v>29</v>
      </c>
      <c r="E57" s="1" t="s">
        <v>30</v>
      </c>
      <c r="F57" s="1" t="s">
        <v>6281</v>
      </c>
      <c r="G57" s="38">
        <v>0.43840000000000001</v>
      </c>
      <c r="H57" s="1" t="s">
        <v>5140</v>
      </c>
      <c r="I57" s="1" t="s">
        <v>17909</v>
      </c>
      <c r="J57" s="1" t="s">
        <v>32</v>
      </c>
      <c r="K57" s="1" t="s">
        <v>212</v>
      </c>
      <c r="L57" s="1" t="s">
        <v>305</v>
      </c>
      <c r="M57" s="1" t="s">
        <v>6599</v>
      </c>
      <c r="N57" s="1" t="s">
        <v>6325</v>
      </c>
      <c r="O57" s="1" t="s">
        <v>6600</v>
      </c>
      <c r="P57" s="1" t="s">
        <v>6409</v>
      </c>
      <c r="Q57" s="1" t="s">
        <v>6428</v>
      </c>
      <c r="R57" s="1" t="s">
        <v>15815</v>
      </c>
      <c r="S57" s="1" t="s">
        <v>16909</v>
      </c>
      <c r="T57" s="1" t="s">
        <v>7724</v>
      </c>
      <c r="U57" s="1" t="s">
        <v>16910</v>
      </c>
      <c r="V57" s="23" t="s">
        <v>41</v>
      </c>
      <c r="W57" s="1" t="str">
        <f>_xlfn.CONCAT(Tabela2[[#This Row],[Município]],"/",Tabela2[[#This Row],[UF]])</f>
        <v>Envira/AM</v>
      </c>
    </row>
    <row r="58" spans="1:23" x14ac:dyDescent="0.25">
      <c r="A58" s="14" t="s">
        <v>6601</v>
      </c>
      <c r="B58" s="1" t="s">
        <v>6602</v>
      </c>
      <c r="C58" s="1" t="s">
        <v>6603</v>
      </c>
      <c r="D58" s="1" t="s">
        <v>56</v>
      </c>
      <c r="E58" s="1" t="s">
        <v>30</v>
      </c>
      <c r="F58" s="1" t="s">
        <v>6281</v>
      </c>
      <c r="G58" s="38">
        <v>0.50190000000000001</v>
      </c>
      <c r="H58" s="1" t="s">
        <v>16934</v>
      </c>
      <c r="I58" s="1" t="s">
        <v>17924</v>
      </c>
      <c r="J58" s="1" t="s">
        <v>32</v>
      </c>
      <c r="K58" s="1" t="s">
        <v>918</v>
      </c>
      <c r="L58" s="1" t="s">
        <v>4775</v>
      </c>
      <c r="M58" s="1" t="s">
        <v>6604</v>
      </c>
      <c r="N58" s="1" t="s">
        <v>6325</v>
      </c>
      <c r="O58" s="1" t="s">
        <v>6605</v>
      </c>
      <c r="P58" s="1" t="s">
        <v>6606</v>
      </c>
      <c r="Q58" s="1" t="s">
        <v>6428</v>
      </c>
      <c r="R58" s="1" t="s">
        <v>15815</v>
      </c>
      <c r="S58" s="1" t="s">
        <v>16907</v>
      </c>
      <c r="T58" s="1" t="s">
        <v>7724</v>
      </c>
      <c r="U58" s="1" t="s">
        <v>16935</v>
      </c>
      <c r="V58" s="23" t="s">
        <v>41</v>
      </c>
      <c r="W58" s="1" t="str">
        <f>_xlfn.CONCAT(Tabela2[[#This Row],[Município]],"/",Tabela2[[#This Row],[UF]])</f>
        <v>São Domingos do Norte/ES</v>
      </c>
    </row>
    <row r="59" spans="1:23" x14ac:dyDescent="0.25">
      <c r="A59" s="14" t="s">
        <v>6607</v>
      </c>
      <c r="B59" s="1" t="s">
        <v>6608</v>
      </c>
      <c r="C59" s="1" t="s">
        <v>6609</v>
      </c>
      <c r="D59" s="1" t="s">
        <v>56</v>
      </c>
      <c r="E59" s="1" t="s">
        <v>30</v>
      </c>
      <c r="F59" s="1" t="s">
        <v>6291</v>
      </c>
      <c r="G59" s="38">
        <v>0.61909999999999998</v>
      </c>
      <c r="H59" s="1" t="s">
        <v>16936</v>
      </c>
      <c r="I59" s="1" t="s">
        <v>17909</v>
      </c>
      <c r="J59" s="1" t="s">
        <v>32</v>
      </c>
      <c r="K59" s="1" t="s">
        <v>28</v>
      </c>
      <c r="L59" s="1" t="s">
        <v>536</v>
      </c>
      <c r="M59" s="1" t="s">
        <v>6610</v>
      </c>
      <c r="N59" s="1" t="s">
        <v>6325</v>
      </c>
      <c r="O59" s="1" t="s">
        <v>6611</v>
      </c>
      <c r="P59" s="1" t="s">
        <v>6612</v>
      </c>
      <c r="Q59" s="1" t="s">
        <v>6428</v>
      </c>
      <c r="R59" s="1" t="s">
        <v>15815</v>
      </c>
      <c r="S59" s="1" t="s">
        <v>15821</v>
      </c>
      <c r="T59" s="1" t="s">
        <v>7724</v>
      </c>
      <c r="U59" s="1" t="s">
        <v>15824</v>
      </c>
      <c r="V59" s="23" t="s">
        <v>41</v>
      </c>
      <c r="W59" s="1" t="str">
        <f>_xlfn.CONCAT(Tabela2[[#This Row],[Município]],"/",Tabela2[[#This Row],[UF]])</f>
        <v>Pindoretama/CE</v>
      </c>
    </row>
    <row r="60" spans="1:23" x14ac:dyDescent="0.25">
      <c r="A60" s="14" t="s">
        <v>6613</v>
      </c>
      <c r="B60" s="1" t="s">
        <v>6614</v>
      </c>
      <c r="C60" s="1" t="s">
        <v>6615</v>
      </c>
      <c r="D60" s="1" t="s">
        <v>56</v>
      </c>
      <c r="E60" s="1" t="s">
        <v>30</v>
      </c>
      <c r="F60" s="1" t="s">
        <v>33</v>
      </c>
      <c r="G60" s="38">
        <v>0.61829999999999996</v>
      </c>
      <c r="H60" s="1" t="s">
        <v>1492</v>
      </c>
      <c r="I60" s="1" t="s">
        <v>17915</v>
      </c>
      <c r="J60" s="1" t="s">
        <v>32</v>
      </c>
      <c r="K60" s="1" t="s">
        <v>184</v>
      </c>
      <c r="L60" s="1" t="s">
        <v>1493</v>
      </c>
      <c r="M60" s="1" t="s">
        <v>7962</v>
      </c>
      <c r="N60" s="1" t="s">
        <v>6325</v>
      </c>
      <c r="O60" s="1" t="s">
        <v>6616</v>
      </c>
      <c r="P60" s="1" t="s">
        <v>6617</v>
      </c>
      <c r="Q60" s="1" t="s">
        <v>6428</v>
      </c>
      <c r="R60" s="1" t="s">
        <v>15815</v>
      </c>
      <c r="S60" s="1" t="s">
        <v>15821</v>
      </c>
      <c r="T60" s="1" t="s">
        <v>7724</v>
      </c>
      <c r="U60" s="1" t="s">
        <v>15824</v>
      </c>
      <c r="V60" s="23" t="s">
        <v>41</v>
      </c>
      <c r="W60" s="1" t="str">
        <f>_xlfn.CONCAT(Tabela2[[#This Row],[Município]],"/",Tabela2[[#This Row],[UF]])</f>
        <v>Novo Repartimento/PA</v>
      </c>
    </row>
    <row r="61" spans="1:23" x14ac:dyDescent="0.25">
      <c r="A61" s="14" t="s">
        <v>6618</v>
      </c>
      <c r="B61" s="1" t="s">
        <v>6619</v>
      </c>
      <c r="C61" s="1" t="s">
        <v>6620</v>
      </c>
      <c r="D61" s="1" t="s">
        <v>40</v>
      </c>
      <c r="E61" s="1" t="s">
        <v>204</v>
      </c>
      <c r="F61" s="1" t="s">
        <v>16915</v>
      </c>
      <c r="G61" s="38">
        <v>0.18410000000000001</v>
      </c>
      <c r="H61" s="1" t="s">
        <v>3701</v>
      </c>
      <c r="I61" s="1" t="s">
        <v>17909</v>
      </c>
      <c r="J61" s="1" t="s">
        <v>32</v>
      </c>
      <c r="K61" s="1" t="s">
        <v>44</v>
      </c>
      <c r="L61" s="1" t="s">
        <v>1625</v>
      </c>
      <c r="M61" s="1" t="s">
        <v>6621</v>
      </c>
      <c r="N61" s="1" t="s">
        <v>6325</v>
      </c>
      <c r="O61" s="1" t="s">
        <v>6622</v>
      </c>
      <c r="P61" s="1" t="s">
        <v>6623</v>
      </c>
      <c r="Q61" s="1" t="s">
        <v>6428</v>
      </c>
      <c r="R61" s="1" t="s">
        <v>16918</v>
      </c>
      <c r="S61" s="1" t="s">
        <v>7753</v>
      </c>
      <c r="T61" s="1" t="s">
        <v>17917</v>
      </c>
      <c r="U61" s="1" t="s">
        <v>17925</v>
      </c>
      <c r="V61" s="23" t="s">
        <v>41</v>
      </c>
      <c r="W61" s="1" t="str">
        <f>_xlfn.CONCAT(Tabela2[[#This Row],[Município]],"/",Tabela2[[#This Row],[UF]])</f>
        <v>São Francisco do Maranhão/MA</v>
      </c>
    </row>
    <row r="62" spans="1:23" x14ac:dyDescent="0.25">
      <c r="A62" s="14" t="s">
        <v>6624</v>
      </c>
      <c r="B62" s="1" t="s">
        <v>6625</v>
      </c>
      <c r="C62" s="1" t="s">
        <v>6626</v>
      </c>
      <c r="D62" s="1" t="s">
        <v>56</v>
      </c>
      <c r="E62" s="1" t="s">
        <v>30</v>
      </c>
      <c r="F62" s="1" t="s">
        <v>6281</v>
      </c>
      <c r="G62" s="38">
        <v>0.38159999999999999</v>
      </c>
      <c r="H62" s="1" t="s">
        <v>5004</v>
      </c>
      <c r="I62" s="1" t="s">
        <v>17909</v>
      </c>
      <c r="J62" s="1" t="s">
        <v>32</v>
      </c>
      <c r="K62" s="1" t="s">
        <v>212</v>
      </c>
      <c r="L62" s="1" t="s">
        <v>5005</v>
      </c>
      <c r="M62" s="1" t="s">
        <v>6627</v>
      </c>
      <c r="N62" s="1" t="s">
        <v>6325</v>
      </c>
      <c r="O62" s="1" t="s">
        <v>6628</v>
      </c>
      <c r="P62" s="1" t="s">
        <v>6629</v>
      </c>
      <c r="Q62" s="1" t="s">
        <v>6428</v>
      </c>
      <c r="R62" s="1" t="s">
        <v>15815</v>
      </c>
      <c r="S62" s="1" t="s">
        <v>15826</v>
      </c>
      <c r="T62" s="1" t="s">
        <v>7724</v>
      </c>
      <c r="U62" s="1" t="s">
        <v>15822</v>
      </c>
      <c r="V62" s="23" t="s">
        <v>41</v>
      </c>
      <c r="W62" s="1" t="str">
        <f>_xlfn.CONCAT(Tabela2[[#This Row],[Município]],"/",Tabela2[[#This Row],[UF]])</f>
        <v>Urucará/AM</v>
      </c>
    </row>
    <row r="63" spans="1:23" x14ac:dyDescent="0.25">
      <c r="A63" s="14" t="s">
        <v>6630</v>
      </c>
      <c r="B63" s="1" t="s">
        <v>6631</v>
      </c>
      <c r="C63" s="1" t="s">
        <v>6632</v>
      </c>
      <c r="D63" s="1" t="s">
        <v>16925</v>
      </c>
      <c r="E63" s="1" t="s">
        <v>30</v>
      </c>
      <c r="F63" s="1" t="s">
        <v>6289</v>
      </c>
      <c r="G63" s="38">
        <v>0.86219999999999997</v>
      </c>
      <c r="H63" s="1" t="s">
        <v>5580</v>
      </c>
      <c r="I63" s="1" t="s">
        <v>17909</v>
      </c>
      <c r="J63" s="1" t="s">
        <v>32</v>
      </c>
      <c r="K63" s="1" t="s">
        <v>37</v>
      </c>
      <c r="L63" s="1" t="s">
        <v>5581</v>
      </c>
      <c r="M63" s="1" t="s">
        <v>7962</v>
      </c>
      <c r="N63" s="1" t="s">
        <v>6325</v>
      </c>
      <c r="O63" s="1" t="s">
        <v>6569</v>
      </c>
      <c r="P63" s="1" t="s">
        <v>6633</v>
      </c>
      <c r="Q63" s="1" t="s">
        <v>6428</v>
      </c>
      <c r="R63" s="1" t="s">
        <v>15815</v>
      </c>
      <c r="S63" s="1" t="s">
        <v>15831</v>
      </c>
      <c r="T63" s="1" t="s">
        <v>7724</v>
      </c>
      <c r="U63" s="1" t="s">
        <v>15824</v>
      </c>
      <c r="V63" s="23" t="s">
        <v>41</v>
      </c>
      <c r="W63" s="1" t="str">
        <f>_xlfn.CONCAT(Tabela2[[#This Row],[Município]],"/",Tabela2[[#This Row],[UF]])</f>
        <v>Francisco Santos/PI</v>
      </c>
    </row>
    <row r="64" spans="1:23" x14ac:dyDescent="0.25">
      <c r="A64" s="14" t="s">
        <v>6634</v>
      </c>
      <c r="B64" s="1" t="s">
        <v>6635</v>
      </c>
      <c r="C64" s="1" t="s">
        <v>6636</v>
      </c>
      <c r="D64" s="1" t="s">
        <v>29</v>
      </c>
      <c r="E64" s="1" t="s">
        <v>30</v>
      </c>
      <c r="F64" s="1" t="s">
        <v>16906</v>
      </c>
      <c r="G64" s="38">
        <v>0.48620000000000002</v>
      </c>
      <c r="H64" s="1" t="s">
        <v>4095</v>
      </c>
      <c r="I64" s="1" t="s">
        <v>17909</v>
      </c>
      <c r="J64" s="1" t="s">
        <v>32</v>
      </c>
      <c r="K64" s="1" t="s">
        <v>129</v>
      </c>
      <c r="L64" s="1" t="s">
        <v>4096</v>
      </c>
      <c r="M64" s="1" t="s">
        <v>6425</v>
      </c>
      <c r="N64" s="1" t="s">
        <v>6325</v>
      </c>
      <c r="O64" s="1" t="s">
        <v>6637</v>
      </c>
      <c r="P64" s="1" t="s">
        <v>6638</v>
      </c>
      <c r="Q64" s="1" t="s">
        <v>6428</v>
      </c>
      <c r="R64" s="1" t="s">
        <v>15815</v>
      </c>
      <c r="S64" s="1" t="s">
        <v>15816</v>
      </c>
      <c r="T64" s="1" t="s">
        <v>7724</v>
      </c>
      <c r="U64" s="1" t="s">
        <v>15825</v>
      </c>
      <c r="V64" s="23" t="s">
        <v>41</v>
      </c>
      <c r="W64" s="1" t="str">
        <f>_xlfn.CONCAT(Tabela2[[#This Row],[Município]],"/",Tabela2[[#This Row],[UF]])</f>
        <v>Olho-d'Água do Borges/RN</v>
      </c>
    </row>
    <row r="65" spans="1:23" x14ac:dyDescent="0.25">
      <c r="A65" s="14" t="s">
        <v>6639</v>
      </c>
      <c r="B65" s="1" t="s">
        <v>6640</v>
      </c>
      <c r="C65" s="1" t="s">
        <v>6641</v>
      </c>
      <c r="D65" s="1" t="s">
        <v>29</v>
      </c>
      <c r="E65" s="1" t="s">
        <v>30</v>
      </c>
      <c r="F65" s="1" t="s">
        <v>169</v>
      </c>
      <c r="G65" s="38">
        <v>0.53339999999999999</v>
      </c>
      <c r="H65" s="1" t="s">
        <v>16937</v>
      </c>
      <c r="I65" s="1" t="s">
        <v>17909</v>
      </c>
      <c r="J65" s="1" t="s">
        <v>32</v>
      </c>
      <c r="K65" s="1" t="s">
        <v>129</v>
      </c>
      <c r="L65" s="1" t="s">
        <v>4096</v>
      </c>
      <c r="M65" s="1" t="s">
        <v>6642</v>
      </c>
      <c r="N65" s="1" t="s">
        <v>6325</v>
      </c>
      <c r="O65" s="1" t="s">
        <v>6643</v>
      </c>
      <c r="P65" s="1" t="s">
        <v>6638</v>
      </c>
      <c r="Q65" s="1" t="s">
        <v>6428</v>
      </c>
      <c r="R65" s="1" t="s">
        <v>15815</v>
      </c>
      <c r="S65" s="1" t="s">
        <v>16905</v>
      </c>
      <c r="T65" s="1" t="s">
        <v>7724</v>
      </c>
      <c r="U65" s="1" t="s">
        <v>15824</v>
      </c>
      <c r="V65" s="23" t="s">
        <v>41</v>
      </c>
      <c r="W65" s="1" t="str">
        <f>_xlfn.CONCAT(Tabela2[[#This Row],[Município]],"/",Tabela2[[#This Row],[UF]])</f>
        <v>Olho-d'Água do Borges/RN</v>
      </c>
    </row>
    <row r="66" spans="1:23" x14ac:dyDescent="0.25">
      <c r="A66" s="14" t="s">
        <v>6644</v>
      </c>
      <c r="B66" s="1" t="s">
        <v>6645</v>
      </c>
      <c r="C66" s="1" t="s">
        <v>6646</v>
      </c>
      <c r="D66" s="1" t="s">
        <v>29</v>
      </c>
      <c r="E66" s="1" t="s">
        <v>30</v>
      </c>
      <c r="F66" s="1" t="s">
        <v>6291</v>
      </c>
      <c r="G66" s="38">
        <v>0.64510000000000001</v>
      </c>
      <c r="H66" s="1" t="s">
        <v>16938</v>
      </c>
      <c r="I66" s="1" t="s">
        <v>17926</v>
      </c>
      <c r="J66" s="1" t="s">
        <v>32</v>
      </c>
      <c r="K66" s="1" t="s">
        <v>55</v>
      </c>
      <c r="L66" s="1" t="s">
        <v>3809</v>
      </c>
      <c r="M66" s="1" t="s">
        <v>6647</v>
      </c>
      <c r="N66" s="1" t="s">
        <v>6325</v>
      </c>
      <c r="O66" s="1" t="s">
        <v>6648</v>
      </c>
      <c r="P66" s="1" t="s">
        <v>6649</v>
      </c>
      <c r="Q66" s="1" t="s">
        <v>6428</v>
      </c>
      <c r="R66" s="1" t="s">
        <v>15815</v>
      </c>
      <c r="S66" s="1" t="s">
        <v>15818</v>
      </c>
      <c r="T66" s="1" t="s">
        <v>7724</v>
      </c>
      <c r="U66" s="1" t="s">
        <v>15819</v>
      </c>
      <c r="V66" s="23" t="s">
        <v>41</v>
      </c>
      <c r="W66" s="1" t="str">
        <f>_xlfn.CONCAT(Tabela2[[#This Row],[Município]],"/",Tabela2[[#This Row],[UF]])</f>
        <v>Palestina/SP</v>
      </c>
    </row>
    <row r="67" spans="1:23" x14ac:dyDescent="0.25">
      <c r="A67" s="14" t="s">
        <v>6650</v>
      </c>
      <c r="B67" s="1" t="s">
        <v>6651</v>
      </c>
      <c r="C67" s="1" t="s">
        <v>6652</v>
      </c>
      <c r="D67" s="1" t="s">
        <v>56</v>
      </c>
      <c r="E67" s="1" t="s">
        <v>204</v>
      </c>
      <c r="F67" s="1" t="s">
        <v>6308</v>
      </c>
      <c r="G67" s="38">
        <v>0.70689999999999997</v>
      </c>
      <c r="H67" s="1" t="s">
        <v>16939</v>
      </c>
      <c r="I67" s="1" t="s">
        <v>17909</v>
      </c>
      <c r="J67" s="1" t="s">
        <v>32</v>
      </c>
      <c r="K67" s="1" t="s">
        <v>37</v>
      </c>
      <c r="L67" s="1" t="s">
        <v>5031</v>
      </c>
      <c r="M67" s="1" t="s">
        <v>6653</v>
      </c>
      <c r="N67" s="1" t="s">
        <v>6325</v>
      </c>
      <c r="O67" s="1" t="s">
        <v>6654</v>
      </c>
      <c r="P67" s="1" t="s">
        <v>6655</v>
      </c>
      <c r="Q67" s="1" t="s">
        <v>6428</v>
      </c>
      <c r="R67" s="1" t="s">
        <v>15815</v>
      </c>
      <c r="S67" s="1" t="s">
        <v>16907</v>
      </c>
      <c r="T67" s="1" t="s">
        <v>7724</v>
      </c>
      <c r="U67" s="1" t="s">
        <v>16935</v>
      </c>
      <c r="V67" s="23" t="s">
        <v>41</v>
      </c>
      <c r="W67" s="1" t="str">
        <f>_xlfn.CONCAT(Tabela2[[#This Row],[Município]],"/",Tabela2[[#This Row],[UF]])</f>
        <v>Morro Cabeça no Tempo/PI</v>
      </c>
    </row>
    <row r="68" spans="1:23" x14ac:dyDescent="0.25">
      <c r="A68" s="14" t="s">
        <v>6656</v>
      </c>
      <c r="B68" s="1" t="s">
        <v>6657</v>
      </c>
      <c r="C68" s="1" t="s">
        <v>6658</v>
      </c>
      <c r="D68" s="1" t="s">
        <v>29</v>
      </c>
      <c r="E68" s="1" t="s">
        <v>30</v>
      </c>
      <c r="F68" s="1" t="s">
        <v>6308</v>
      </c>
      <c r="G68" s="38">
        <v>0.62939999999999996</v>
      </c>
      <c r="H68" s="1" t="s">
        <v>16940</v>
      </c>
      <c r="I68" s="1" t="s">
        <v>17909</v>
      </c>
      <c r="J68" s="1" t="s">
        <v>32</v>
      </c>
      <c r="K68" s="1" t="s">
        <v>37</v>
      </c>
      <c r="L68" s="1" t="s">
        <v>5031</v>
      </c>
      <c r="M68" s="1" t="s">
        <v>6659</v>
      </c>
      <c r="N68" s="1" t="s">
        <v>6325</v>
      </c>
      <c r="O68" s="1" t="s">
        <v>6660</v>
      </c>
      <c r="P68" s="1" t="s">
        <v>6655</v>
      </c>
      <c r="Q68" s="1" t="s">
        <v>6428</v>
      </c>
      <c r="R68" s="1" t="s">
        <v>15815</v>
      </c>
      <c r="S68" s="1" t="s">
        <v>16909</v>
      </c>
      <c r="T68" s="1" t="s">
        <v>7724</v>
      </c>
      <c r="U68" s="1" t="s">
        <v>16930</v>
      </c>
      <c r="V68" s="23" t="s">
        <v>41</v>
      </c>
      <c r="W68" s="1" t="str">
        <f>_xlfn.CONCAT(Tabela2[[#This Row],[Município]],"/",Tabela2[[#This Row],[UF]])</f>
        <v>Morro Cabeça no Tempo/PI</v>
      </c>
    </row>
    <row r="69" spans="1:23" x14ac:dyDescent="0.25">
      <c r="A69" s="14" t="s">
        <v>6661</v>
      </c>
      <c r="B69" s="1" t="s">
        <v>6662</v>
      </c>
      <c r="C69" s="1" t="s">
        <v>6663</v>
      </c>
      <c r="D69" s="1" t="s">
        <v>40</v>
      </c>
      <c r="E69" s="1" t="s">
        <v>30</v>
      </c>
      <c r="F69" s="1" t="s">
        <v>33</v>
      </c>
      <c r="G69" s="38">
        <v>7.1499999999999994E-2</v>
      </c>
      <c r="H69" s="1" t="s">
        <v>1449</v>
      </c>
      <c r="I69" s="1" t="s">
        <v>17915</v>
      </c>
      <c r="J69" s="1" t="s">
        <v>32</v>
      </c>
      <c r="K69" s="1" t="s">
        <v>66</v>
      </c>
      <c r="L69" s="1" t="s">
        <v>1450</v>
      </c>
      <c r="M69" s="1" t="s">
        <v>6664</v>
      </c>
      <c r="N69" s="1" t="s">
        <v>6325</v>
      </c>
      <c r="O69" s="1" t="s">
        <v>6665</v>
      </c>
      <c r="P69" s="1" t="s">
        <v>6666</v>
      </c>
      <c r="Q69" s="1" t="s">
        <v>6428</v>
      </c>
      <c r="R69" s="1" t="s">
        <v>15815</v>
      </c>
      <c r="S69" s="1" t="s">
        <v>16911</v>
      </c>
      <c r="T69" s="1" t="s">
        <v>7724</v>
      </c>
      <c r="U69" s="1" t="s">
        <v>16928</v>
      </c>
      <c r="V69" s="23" t="s">
        <v>41</v>
      </c>
      <c r="W69" s="1" t="str">
        <f>_xlfn.CONCAT(Tabela2[[#This Row],[Município]],"/",Tabela2[[#This Row],[UF]])</f>
        <v>Araruama/RJ</v>
      </c>
    </row>
    <row r="70" spans="1:23" x14ac:dyDescent="0.25">
      <c r="A70" s="14" t="s">
        <v>6667</v>
      </c>
      <c r="B70" s="1" t="s">
        <v>6668</v>
      </c>
      <c r="C70" s="1" t="s">
        <v>6669</v>
      </c>
      <c r="D70" s="1" t="s">
        <v>40</v>
      </c>
      <c r="E70" s="1" t="s">
        <v>30</v>
      </c>
      <c r="F70" s="1" t="s">
        <v>33</v>
      </c>
      <c r="G70" s="38">
        <v>0.28839999999999999</v>
      </c>
      <c r="H70" s="1" t="s">
        <v>16941</v>
      </c>
      <c r="I70" s="1" t="s">
        <v>17927</v>
      </c>
      <c r="J70" s="1" t="s">
        <v>32</v>
      </c>
      <c r="K70" s="1" t="s">
        <v>60</v>
      </c>
      <c r="L70" s="1" t="s">
        <v>254</v>
      </c>
      <c r="M70" s="1" t="s">
        <v>6670</v>
      </c>
      <c r="N70" s="1" t="s">
        <v>6325</v>
      </c>
      <c r="O70" s="1" t="s">
        <v>6671</v>
      </c>
      <c r="P70" s="1" t="s">
        <v>6672</v>
      </c>
      <c r="Q70" s="1" t="s">
        <v>6428</v>
      </c>
      <c r="R70" s="1" t="s">
        <v>16918</v>
      </c>
      <c r="S70" s="1" t="s">
        <v>6672</v>
      </c>
      <c r="T70" s="1" t="s">
        <v>19794</v>
      </c>
      <c r="U70" s="1" t="s">
        <v>19795</v>
      </c>
      <c r="V70" s="23" t="s">
        <v>41</v>
      </c>
      <c r="W70" s="1" t="str">
        <f>_xlfn.CONCAT(Tabela2[[#This Row],[Município]],"/",Tabela2[[#This Row],[UF]])</f>
        <v>Formoso/MG</v>
      </c>
    </row>
    <row r="71" spans="1:23" x14ac:dyDescent="0.25">
      <c r="A71" s="14" t="s">
        <v>6674</v>
      </c>
      <c r="B71" s="1" t="s">
        <v>6675</v>
      </c>
      <c r="C71" s="1" t="s">
        <v>6676</v>
      </c>
      <c r="D71" s="1" t="s">
        <v>56</v>
      </c>
      <c r="E71" s="1" t="s">
        <v>30</v>
      </c>
      <c r="F71" s="1" t="s">
        <v>16906</v>
      </c>
      <c r="G71" s="38">
        <v>0.45650000000000002</v>
      </c>
      <c r="H71" s="1" t="s">
        <v>16942</v>
      </c>
      <c r="I71" s="1" t="s">
        <v>17913</v>
      </c>
      <c r="J71" s="1" t="s">
        <v>32</v>
      </c>
      <c r="K71" s="1" t="s">
        <v>37</v>
      </c>
      <c r="L71" s="1" t="s">
        <v>2479</v>
      </c>
      <c r="M71" s="1" t="s">
        <v>7962</v>
      </c>
      <c r="N71" s="1" t="s">
        <v>6325</v>
      </c>
      <c r="O71" s="1" t="s">
        <v>6677</v>
      </c>
      <c r="P71" s="1" t="s">
        <v>6678</v>
      </c>
      <c r="Q71" s="1" t="s">
        <v>6428</v>
      </c>
      <c r="R71" s="1" t="s">
        <v>15815</v>
      </c>
      <c r="S71" s="1" t="s">
        <v>15821</v>
      </c>
      <c r="T71" s="1" t="s">
        <v>7724</v>
      </c>
      <c r="U71" s="1" t="s">
        <v>15822</v>
      </c>
      <c r="V71" s="23" t="s">
        <v>41</v>
      </c>
      <c r="W71" s="1" t="str">
        <f>_xlfn.CONCAT(Tabela2[[#This Row],[Município]],"/",Tabela2[[#This Row],[UF]])</f>
        <v>Picos/PI</v>
      </c>
    </row>
    <row r="72" spans="1:23" x14ac:dyDescent="0.25">
      <c r="A72" s="14" t="s">
        <v>6679</v>
      </c>
      <c r="B72" s="1" t="s">
        <v>6680</v>
      </c>
      <c r="C72" s="1" t="s">
        <v>6681</v>
      </c>
      <c r="D72" s="1" t="s">
        <v>29</v>
      </c>
      <c r="E72" s="1" t="s">
        <v>30</v>
      </c>
      <c r="F72" s="1" t="s">
        <v>6281</v>
      </c>
      <c r="G72" s="38">
        <v>0.21909999999999999</v>
      </c>
      <c r="H72" s="1" t="s">
        <v>5177</v>
      </c>
      <c r="I72" s="1" t="s">
        <v>17909</v>
      </c>
      <c r="J72" s="1" t="s">
        <v>32</v>
      </c>
      <c r="K72" s="1" t="s">
        <v>60</v>
      </c>
      <c r="L72" s="1" t="s">
        <v>5178</v>
      </c>
      <c r="M72" s="1" t="s">
        <v>6682</v>
      </c>
      <c r="N72" s="1" t="s">
        <v>6325</v>
      </c>
      <c r="O72" s="1" t="s">
        <v>6683</v>
      </c>
      <c r="P72" s="1" t="s">
        <v>6684</v>
      </c>
      <c r="Q72" s="1" t="s">
        <v>6428</v>
      </c>
      <c r="R72" s="1" t="s">
        <v>15815</v>
      </c>
      <c r="S72" s="1" t="s">
        <v>16905</v>
      </c>
      <c r="T72" s="1" t="s">
        <v>7724</v>
      </c>
      <c r="U72" s="1" t="s">
        <v>15822</v>
      </c>
      <c r="V72" s="23" t="s">
        <v>41</v>
      </c>
      <c r="W72" s="1" t="str">
        <f>_xlfn.CONCAT(Tabela2[[#This Row],[Município]],"/",Tabela2[[#This Row],[UF]])</f>
        <v>Joaíma/MG</v>
      </c>
    </row>
    <row r="73" spans="1:23" x14ac:dyDescent="0.25">
      <c r="A73" s="14" t="s">
        <v>6686</v>
      </c>
      <c r="B73" s="1" t="s">
        <v>6687</v>
      </c>
      <c r="C73" s="1" t="s">
        <v>6688</v>
      </c>
      <c r="D73" s="1" t="s">
        <v>40</v>
      </c>
      <c r="E73" s="1" t="s">
        <v>204</v>
      </c>
      <c r="F73" s="1" t="s">
        <v>16943</v>
      </c>
      <c r="G73" s="38">
        <v>0.30409999999999998</v>
      </c>
      <c r="H73" s="1" t="s">
        <v>16944</v>
      </c>
      <c r="I73" s="1" t="s">
        <v>17909</v>
      </c>
      <c r="J73" s="1" t="s">
        <v>32</v>
      </c>
      <c r="K73" s="1" t="s">
        <v>37</v>
      </c>
      <c r="L73" s="1" t="s">
        <v>5039</v>
      </c>
      <c r="M73" s="1" t="s">
        <v>6689</v>
      </c>
      <c r="N73" s="1" t="s">
        <v>6325</v>
      </c>
      <c r="O73" s="1" t="s">
        <v>6690</v>
      </c>
      <c r="P73" s="1" t="s">
        <v>6691</v>
      </c>
      <c r="Q73" s="1" t="s">
        <v>6428</v>
      </c>
      <c r="R73" s="1" t="s">
        <v>15815</v>
      </c>
      <c r="S73" s="1" t="s">
        <v>15818</v>
      </c>
      <c r="T73" s="1" t="s">
        <v>7724</v>
      </c>
      <c r="U73" s="1" t="s">
        <v>15823</v>
      </c>
      <c r="V73" s="23" t="s">
        <v>41</v>
      </c>
      <c r="W73" s="1" t="str">
        <f>_xlfn.CONCAT(Tabela2[[#This Row],[Município]],"/",Tabela2[[#This Row],[UF]])</f>
        <v>Simões/PI</v>
      </c>
    </row>
    <row r="74" spans="1:23" x14ac:dyDescent="0.25">
      <c r="A74" s="14" t="s">
        <v>6692</v>
      </c>
      <c r="B74" s="1" t="s">
        <v>6693</v>
      </c>
      <c r="C74" s="1" t="s">
        <v>6694</v>
      </c>
      <c r="D74" s="1" t="s">
        <v>56</v>
      </c>
      <c r="E74" s="1" t="s">
        <v>204</v>
      </c>
      <c r="F74" s="1" t="s">
        <v>16915</v>
      </c>
      <c r="G74" s="38">
        <v>0.22220000000000001</v>
      </c>
      <c r="H74" s="1" t="s">
        <v>16945</v>
      </c>
      <c r="I74" s="1" t="s">
        <v>17909</v>
      </c>
      <c r="J74" s="1" t="s">
        <v>32</v>
      </c>
      <c r="K74" s="1" t="s">
        <v>184</v>
      </c>
      <c r="L74" s="1" t="s">
        <v>3694</v>
      </c>
      <c r="M74" s="1" t="s">
        <v>6695</v>
      </c>
      <c r="N74" s="1" t="s">
        <v>6325</v>
      </c>
      <c r="O74" s="1" t="s">
        <v>6696</v>
      </c>
      <c r="P74" s="1" t="s">
        <v>6697</v>
      </c>
      <c r="Q74" s="1" t="s">
        <v>6428</v>
      </c>
      <c r="R74" s="1" t="s">
        <v>15815</v>
      </c>
      <c r="S74" s="1" t="s">
        <v>15826</v>
      </c>
      <c r="T74" s="1" t="s">
        <v>7724</v>
      </c>
      <c r="U74" s="1" t="s">
        <v>15822</v>
      </c>
      <c r="V74" s="23" t="s">
        <v>41</v>
      </c>
      <c r="W74" s="1" t="str">
        <f>_xlfn.CONCAT(Tabela2[[#This Row],[Município]],"/",Tabela2[[#This Row],[UF]])</f>
        <v>Vigia/PA</v>
      </c>
    </row>
    <row r="75" spans="1:23" x14ac:dyDescent="0.25">
      <c r="A75" s="14" t="s">
        <v>6698</v>
      </c>
      <c r="B75" s="1" t="s">
        <v>6699</v>
      </c>
      <c r="C75" s="1" t="s">
        <v>6700</v>
      </c>
      <c r="D75" s="1" t="s">
        <v>56</v>
      </c>
      <c r="E75" s="1" t="s">
        <v>204</v>
      </c>
      <c r="F75" s="1" t="s">
        <v>16915</v>
      </c>
      <c r="G75" s="38">
        <v>0.75680000000000003</v>
      </c>
      <c r="H75" s="1" t="s">
        <v>16946</v>
      </c>
      <c r="I75" s="1" t="s">
        <v>17909</v>
      </c>
      <c r="J75" s="1" t="s">
        <v>32</v>
      </c>
      <c r="K75" s="1" t="s">
        <v>184</v>
      </c>
      <c r="L75" s="1" t="s">
        <v>3694</v>
      </c>
      <c r="M75" s="1" t="s">
        <v>7962</v>
      </c>
      <c r="N75" s="1" t="s">
        <v>6325</v>
      </c>
      <c r="O75" s="1" t="s">
        <v>6701</v>
      </c>
      <c r="P75" s="1" t="s">
        <v>6697</v>
      </c>
      <c r="Q75" s="1" t="s">
        <v>6428</v>
      </c>
      <c r="R75" s="1" t="s">
        <v>15815</v>
      </c>
      <c r="S75" s="1" t="s">
        <v>15826</v>
      </c>
      <c r="T75" s="1" t="s">
        <v>7724</v>
      </c>
      <c r="U75" s="1" t="s">
        <v>15827</v>
      </c>
      <c r="V75" s="23" t="s">
        <v>41</v>
      </c>
      <c r="W75" s="1" t="str">
        <f>_xlfn.CONCAT(Tabela2[[#This Row],[Município]],"/",Tabela2[[#This Row],[UF]])</f>
        <v>Vigia/PA</v>
      </c>
    </row>
    <row r="76" spans="1:23" x14ac:dyDescent="0.25">
      <c r="A76" s="14" t="s">
        <v>6702</v>
      </c>
      <c r="B76" s="1" t="s">
        <v>6703</v>
      </c>
      <c r="C76" s="1" t="s">
        <v>6704</v>
      </c>
      <c r="D76" s="1" t="s">
        <v>29</v>
      </c>
      <c r="E76" s="1" t="s">
        <v>30</v>
      </c>
      <c r="F76" s="1" t="s">
        <v>6281</v>
      </c>
      <c r="G76" s="38">
        <v>0.20699999999999999</v>
      </c>
      <c r="H76" s="1" t="s">
        <v>4761</v>
      </c>
      <c r="I76" s="1" t="s">
        <v>17909</v>
      </c>
      <c r="J76" s="1" t="s">
        <v>32</v>
      </c>
      <c r="K76" s="1" t="s">
        <v>184</v>
      </c>
      <c r="L76" s="1" t="s">
        <v>3694</v>
      </c>
      <c r="M76" s="1" t="s">
        <v>6705</v>
      </c>
      <c r="N76" s="1" t="s">
        <v>6325</v>
      </c>
      <c r="O76" s="1" t="s">
        <v>6701</v>
      </c>
      <c r="P76" s="1" t="s">
        <v>6697</v>
      </c>
      <c r="Q76" s="1" t="s">
        <v>6428</v>
      </c>
      <c r="R76" s="1" t="s">
        <v>15815</v>
      </c>
      <c r="S76" s="1" t="s">
        <v>16909</v>
      </c>
      <c r="T76" s="1" t="s">
        <v>7724</v>
      </c>
      <c r="U76" s="1" t="s">
        <v>16910</v>
      </c>
      <c r="V76" s="23" t="s">
        <v>41</v>
      </c>
      <c r="W76" s="1" t="str">
        <f>_xlfn.CONCAT(Tabela2[[#This Row],[Município]],"/",Tabela2[[#This Row],[UF]])</f>
        <v>Vigia/PA</v>
      </c>
    </row>
    <row r="77" spans="1:23" x14ac:dyDescent="0.25">
      <c r="A77" s="14" t="s">
        <v>6706</v>
      </c>
      <c r="B77" s="1" t="s">
        <v>6707</v>
      </c>
      <c r="C77" s="1" t="s">
        <v>6708</v>
      </c>
      <c r="D77" s="1" t="s">
        <v>16925</v>
      </c>
      <c r="E77" s="1" t="s">
        <v>30</v>
      </c>
      <c r="F77" s="1" t="s">
        <v>16906</v>
      </c>
      <c r="G77" s="38">
        <v>0.94730000000000003</v>
      </c>
      <c r="H77" s="1" t="s">
        <v>2791</v>
      </c>
      <c r="I77" s="1" t="s">
        <v>17913</v>
      </c>
      <c r="J77" s="1" t="s">
        <v>32</v>
      </c>
      <c r="K77" s="1" t="s">
        <v>37</v>
      </c>
      <c r="L77" s="1" t="s">
        <v>2792</v>
      </c>
      <c r="M77" s="1" t="s">
        <v>6653</v>
      </c>
      <c r="N77" s="1" t="s">
        <v>6325</v>
      </c>
      <c r="O77" s="1" t="s">
        <v>6709</v>
      </c>
      <c r="P77" s="1" t="s">
        <v>6710</v>
      </c>
      <c r="Q77" s="1" t="s">
        <v>6428</v>
      </c>
      <c r="R77" s="1" t="s">
        <v>15815</v>
      </c>
      <c r="S77" s="1" t="s">
        <v>15831</v>
      </c>
      <c r="T77" s="1" t="s">
        <v>7724</v>
      </c>
      <c r="U77" s="1" t="s">
        <v>15824</v>
      </c>
      <c r="V77" s="23" t="s">
        <v>41</v>
      </c>
      <c r="W77" s="1" t="str">
        <f>_xlfn.CONCAT(Tabela2[[#This Row],[Município]],"/",Tabela2[[#This Row],[UF]])</f>
        <v>São João da Varjota/PI</v>
      </c>
    </row>
    <row r="78" spans="1:23" x14ac:dyDescent="0.25">
      <c r="A78" s="14" t="s">
        <v>6711</v>
      </c>
      <c r="B78" s="1" t="s">
        <v>6712</v>
      </c>
      <c r="C78" s="1" t="s">
        <v>6713</v>
      </c>
      <c r="D78" s="1" t="s">
        <v>56</v>
      </c>
      <c r="E78" s="1" t="s">
        <v>204</v>
      </c>
      <c r="F78" s="1" t="s">
        <v>6308</v>
      </c>
      <c r="G78" s="38">
        <v>0.20030000000000001</v>
      </c>
      <c r="H78" s="1" t="s">
        <v>16947</v>
      </c>
      <c r="I78" s="1" t="s">
        <v>17909</v>
      </c>
      <c r="J78" s="1" t="s">
        <v>32</v>
      </c>
      <c r="K78" s="1" t="s">
        <v>184</v>
      </c>
      <c r="L78" s="1" t="s">
        <v>826</v>
      </c>
      <c r="M78" s="1" t="s">
        <v>7962</v>
      </c>
      <c r="N78" s="1" t="s">
        <v>6325</v>
      </c>
      <c r="O78" s="1" t="s">
        <v>6714</v>
      </c>
      <c r="P78" s="1" t="s">
        <v>6715</v>
      </c>
      <c r="Q78" s="1" t="s">
        <v>6428</v>
      </c>
      <c r="R78" s="1" t="s">
        <v>15815</v>
      </c>
      <c r="S78" s="1" t="s">
        <v>15821</v>
      </c>
      <c r="T78" s="1" t="s">
        <v>7724</v>
      </c>
      <c r="U78" s="1" t="s">
        <v>15822</v>
      </c>
      <c r="V78" s="23" t="s">
        <v>41</v>
      </c>
      <c r="W78" s="1" t="str">
        <f>_xlfn.CONCAT(Tabela2[[#This Row],[Município]],"/",Tabela2[[#This Row],[UF]])</f>
        <v>Oeiras do Pará/PA</v>
      </c>
    </row>
    <row r="79" spans="1:23" x14ac:dyDescent="0.25">
      <c r="A79" s="14" t="s">
        <v>6716</v>
      </c>
      <c r="B79" s="1" t="s">
        <v>6717</v>
      </c>
      <c r="C79" s="1" t="s">
        <v>6718</v>
      </c>
      <c r="D79" s="1" t="s">
        <v>56</v>
      </c>
      <c r="E79" s="1" t="s">
        <v>204</v>
      </c>
      <c r="F79" s="1" t="s">
        <v>6308</v>
      </c>
      <c r="G79" s="38">
        <v>0.1103</v>
      </c>
      <c r="H79" s="1" t="s">
        <v>16947</v>
      </c>
      <c r="I79" s="1" t="s">
        <v>17909</v>
      </c>
      <c r="J79" s="1" t="s">
        <v>32</v>
      </c>
      <c r="K79" s="1" t="s">
        <v>184</v>
      </c>
      <c r="L79" s="1" t="s">
        <v>826</v>
      </c>
      <c r="M79" s="1" t="s">
        <v>7962</v>
      </c>
      <c r="N79" s="1" t="s">
        <v>6325</v>
      </c>
      <c r="O79" s="1" t="s">
        <v>6714</v>
      </c>
      <c r="P79" s="1" t="s">
        <v>6715</v>
      </c>
      <c r="Q79" s="1" t="s">
        <v>6428</v>
      </c>
      <c r="R79" s="1" t="s">
        <v>15815</v>
      </c>
      <c r="S79" s="1" t="s">
        <v>15821</v>
      </c>
      <c r="T79" s="1" t="s">
        <v>7724</v>
      </c>
      <c r="U79" s="1" t="s">
        <v>15822</v>
      </c>
      <c r="V79" s="23" t="s">
        <v>41</v>
      </c>
      <c r="W79" s="1" t="str">
        <f>_xlfn.CONCAT(Tabela2[[#This Row],[Município]],"/",Tabela2[[#This Row],[UF]])</f>
        <v>Oeiras do Pará/PA</v>
      </c>
    </row>
    <row r="80" spans="1:23" x14ac:dyDescent="0.25">
      <c r="A80" s="14" t="s">
        <v>6719</v>
      </c>
      <c r="B80" s="1" t="s">
        <v>6720</v>
      </c>
      <c r="C80" s="1" t="s">
        <v>6721</v>
      </c>
      <c r="D80" s="1" t="s">
        <v>56</v>
      </c>
      <c r="E80" s="1" t="s">
        <v>204</v>
      </c>
      <c r="F80" s="1" t="s">
        <v>6300</v>
      </c>
      <c r="G80" s="38">
        <v>0.2581</v>
      </c>
      <c r="H80" s="1" t="s">
        <v>16948</v>
      </c>
      <c r="I80" s="1" t="s">
        <v>17923</v>
      </c>
      <c r="J80" s="1" t="s">
        <v>32</v>
      </c>
      <c r="K80" s="1" t="s">
        <v>212</v>
      </c>
      <c r="L80" s="1" t="s">
        <v>3620</v>
      </c>
      <c r="M80" s="1" t="s">
        <v>41</v>
      </c>
      <c r="N80" s="1" t="s">
        <v>6325</v>
      </c>
      <c r="O80" s="1" t="s">
        <v>6722</v>
      </c>
      <c r="P80" s="1" t="s">
        <v>6723</v>
      </c>
      <c r="Q80" s="1" t="s">
        <v>6428</v>
      </c>
      <c r="R80" s="1" t="s">
        <v>15815</v>
      </c>
      <c r="S80" s="1" t="s">
        <v>15821</v>
      </c>
      <c r="T80" s="1" t="s">
        <v>7724</v>
      </c>
      <c r="U80" s="1" t="s">
        <v>15822</v>
      </c>
      <c r="V80" s="23" t="s">
        <v>41</v>
      </c>
      <c r="W80" s="1" t="str">
        <f>_xlfn.CONCAT(Tabela2[[#This Row],[Município]],"/",Tabela2[[#This Row],[UF]])</f>
        <v>Fonte Boa/AM</v>
      </c>
    </row>
    <row r="81" spans="1:23" x14ac:dyDescent="0.25">
      <c r="A81" s="14" t="s">
        <v>6724</v>
      </c>
      <c r="B81" s="1" t="s">
        <v>6725</v>
      </c>
      <c r="C81" s="1" t="s">
        <v>6726</v>
      </c>
      <c r="D81" s="1" t="s">
        <v>56</v>
      </c>
      <c r="E81" s="1" t="s">
        <v>204</v>
      </c>
      <c r="F81" s="1" t="s">
        <v>16915</v>
      </c>
      <c r="G81" s="38">
        <v>0.3755</v>
      </c>
      <c r="H81" s="1" t="s">
        <v>16947</v>
      </c>
      <c r="I81" s="1" t="s">
        <v>17909</v>
      </c>
      <c r="J81" s="1" t="s">
        <v>32</v>
      </c>
      <c r="K81" s="1" t="s">
        <v>184</v>
      </c>
      <c r="L81" s="1" t="s">
        <v>826</v>
      </c>
      <c r="M81" s="1" t="s">
        <v>7962</v>
      </c>
      <c r="N81" s="1" t="s">
        <v>6325</v>
      </c>
      <c r="O81" s="1" t="s">
        <v>6714</v>
      </c>
      <c r="P81" s="1" t="s">
        <v>6715</v>
      </c>
      <c r="Q81" s="1" t="s">
        <v>6428</v>
      </c>
      <c r="R81" s="1" t="s">
        <v>15815</v>
      </c>
      <c r="S81" s="1" t="s">
        <v>15821</v>
      </c>
      <c r="T81" s="1" t="s">
        <v>7724</v>
      </c>
      <c r="U81" s="1" t="s">
        <v>15822</v>
      </c>
      <c r="V81" s="23" t="s">
        <v>41</v>
      </c>
      <c r="W81" s="1" t="str">
        <f>_xlfn.CONCAT(Tabela2[[#This Row],[Município]],"/",Tabela2[[#This Row],[UF]])</f>
        <v>Oeiras do Pará/PA</v>
      </c>
    </row>
    <row r="82" spans="1:23" x14ac:dyDescent="0.25">
      <c r="A82" s="14" t="s">
        <v>6727</v>
      </c>
      <c r="B82" s="1" t="s">
        <v>6728</v>
      </c>
      <c r="C82" s="1" t="s">
        <v>6729</v>
      </c>
      <c r="D82" s="1" t="s">
        <v>40</v>
      </c>
      <c r="E82" s="1" t="s">
        <v>30</v>
      </c>
      <c r="F82" s="1" t="s">
        <v>6281</v>
      </c>
      <c r="G82" s="38">
        <v>0.8024</v>
      </c>
      <c r="H82" s="1" t="s">
        <v>3619</v>
      </c>
      <c r="I82" s="1" t="s">
        <v>17913</v>
      </c>
      <c r="J82" s="1" t="s">
        <v>32</v>
      </c>
      <c r="K82" s="1" t="s">
        <v>212</v>
      </c>
      <c r="L82" s="1" t="s">
        <v>3620</v>
      </c>
      <c r="M82" s="1" t="s">
        <v>6730</v>
      </c>
      <c r="N82" s="1" t="s">
        <v>6325</v>
      </c>
      <c r="O82" s="1" t="s">
        <v>6731</v>
      </c>
      <c r="P82" s="1" t="s">
        <v>6723</v>
      </c>
      <c r="Q82" s="1" t="s">
        <v>6428</v>
      </c>
      <c r="R82" s="1" t="s">
        <v>15815</v>
      </c>
      <c r="S82" s="1" t="s">
        <v>16911</v>
      </c>
      <c r="T82" s="1" t="s">
        <v>7724</v>
      </c>
      <c r="U82" s="1" t="s">
        <v>16912</v>
      </c>
      <c r="V82" s="23" t="s">
        <v>41</v>
      </c>
      <c r="W82" s="1" t="str">
        <f>_xlfn.CONCAT(Tabela2[[#This Row],[Município]],"/",Tabela2[[#This Row],[UF]])</f>
        <v>Fonte Boa/AM</v>
      </c>
    </row>
    <row r="83" spans="1:23" x14ac:dyDescent="0.25">
      <c r="A83" s="14" t="s">
        <v>6732</v>
      </c>
      <c r="B83" s="1" t="s">
        <v>6733</v>
      </c>
      <c r="C83" s="1" t="s">
        <v>6734</v>
      </c>
      <c r="D83" s="1" t="s">
        <v>29</v>
      </c>
      <c r="E83" s="1" t="s">
        <v>30</v>
      </c>
      <c r="F83" s="1" t="s">
        <v>6291</v>
      </c>
      <c r="G83" s="38">
        <v>0.2606</v>
      </c>
      <c r="H83" s="1" t="s">
        <v>16949</v>
      </c>
      <c r="I83" s="1" t="s">
        <v>17909</v>
      </c>
      <c r="J83" s="1" t="s">
        <v>32</v>
      </c>
      <c r="K83" s="1" t="s">
        <v>184</v>
      </c>
      <c r="L83" s="1" t="s">
        <v>826</v>
      </c>
      <c r="M83" s="1" t="s">
        <v>6735</v>
      </c>
      <c r="N83" s="1" t="s">
        <v>6325</v>
      </c>
      <c r="O83" s="1" t="s">
        <v>6714</v>
      </c>
      <c r="P83" s="1" t="s">
        <v>6715</v>
      </c>
      <c r="Q83" s="1" t="s">
        <v>6428</v>
      </c>
      <c r="R83" s="1" t="s">
        <v>15815</v>
      </c>
      <c r="S83" s="1" t="s">
        <v>15816</v>
      </c>
      <c r="T83" s="1" t="s">
        <v>7724</v>
      </c>
      <c r="U83" s="1" t="s">
        <v>15825</v>
      </c>
      <c r="V83" s="23" t="s">
        <v>41</v>
      </c>
      <c r="W83" s="1" t="str">
        <f>_xlfn.CONCAT(Tabela2[[#This Row],[Município]],"/",Tabela2[[#This Row],[UF]])</f>
        <v>Oeiras do Pará/PA</v>
      </c>
    </row>
    <row r="84" spans="1:23" x14ac:dyDescent="0.25">
      <c r="A84" s="14" t="s">
        <v>6736</v>
      </c>
      <c r="B84" s="1" t="s">
        <v>6737</v>
      </c>
      <c r="C84" s="1" t="s">
        <v>6738</v>
      </c>
      <c r="D84" s="1" t="s">
        <v>40</v>
      </c>
      <c r="E84" s="1" t="s">
        <v>30</v>
      </c>
      <c r="F84" s="1" t="s">
        <v>16924</v>
      </c>
      <c r="G84" s="38">
        <v>9.7100000000000006E-2</v>
      </c>
      <c r="H84" s="1" t="s">
        <v>3821</v>
      </c>
      <c r="I84" s="1" t="s">
        <v>17909</v>
      </c>
      <c r="J84" s="1" t="s">
        <v>32</v>
      </c>
      <c r="K84" s="1" t="s">
        <v>212</v>
      </c>
      <c r="L84" s="1" t="s">
        <v>3620</v>
      </c>
      <c r="M84" s="1" t="s">
        <v>6739</v>
      </c>
      <c r="N84" s="1" t="s">
        <v>6325</v>
      </c>
      <c r="O84" s="1" t="s">
        <v>6731</v>
      </c>
      <c r="P84" s="1" t="s">
        <v>6723</v>
      </c>
      <c r="Q84" s="1" t="s">
        <v>6428</v>
      </c>
      <c r="R84" s="1" t="s">
        <v>15815</v>
      </c>
      <c r="S84" s="1" t="s">
        <v>16905</v>
      </c>
      <c r="T84" s="1" t="s">
        <v>7724</v>
      </c>
      <c r="U84" s="1" t="s">
        <v>15822</v>
      </c>
      <c r="V84" s="23" t="s">
        <v>41</v>
      </c>
      <c r="W84" s="1" t="str">
        <f>_xlfn.CONCAT(Tabela2[[#This Row],[Município]],"/",Tabela2[[#This Row],[UF]])</f>
        <v>Fonte Boa/AM</v>
      </c>
    </row>
    <row r="85" spans="1:23" x14ac:dyDescent="0.25">
      <c r="A85" s="14" t="s">
        <v>6740</v>
      </c>
      <c r="B85" s="1" t="s">
        <v>6741</v>
      </c>
      <c r="C85" s="1" t="s">
        <v>6742</v>
      </c>
      <c r="D85" s="1" t="s">
        <v>56</v>
      </c>
      <c r="E85" s="1" t="s">
        <v>30</v>
      </c>
      <c r="F85" s="1" t="s">
        <v>6281</v>
      </c>
      <c r="G85" s="38">
        <v>0.36659999999999998</v>
      </c>
      <c r="H85" s="1" t="s">
        <v>2809</v>
      </c>
      <c r="I85" s="1" t="s">
        <v>17913</v>
      </c>
      <c r="J85" s="1" t="s">
        <v>32</v>
      </c>
      <c r="K85" s="1" t="s">
        <v>55</v>
      </c>
      <c r="L85" s="1" t="s">
        <v>2810</v>
      </c>
      <c r="M85" s="1" t="s">
        <v>7962</v>
      </c>
      <c r="N85" s="1" t="s">
        <v>6325</v>
      </c>
      <c r="O85" s="1" t="s">
        <v>6743</v>
      </c>
      <c r="P85" s="1" t="s">
        <v>6744</v>
      </c>
      <c r="Q85" s="1" t="s">
        <v>6428</v>
      </c>
      <c r="R85" s="1" t="s">
        <v>16918</v>
      </c>
      <c r="S85" s="1" t="s">
        <v>6744</v>
      </c>
      <c r="T85" s="1" t="s">
        <v>19037</v>
      </c>
      <c r="U85" s="1" t="s">
        <v>19038</v>
      </c>
      <c r="V85" s="23" t="s">
        <v>41</v>
      </c>
      <c r="W85" s="1" t="str">
        <f>_xlfn.CONCAT(Tabela2[[#This Row],[Município]],"/",Tabela2[[#This Row],[UF]])</f>
        <v>Salto/SP</v>
      </c>
    </row>
    <row r="86" spans="1:23" x14ac:dyDescent="0.25">
      <c r="A86" s="14" t="s">
        <v>6745</v>
      </c>
      <c r="B86" s="1" t="s">
        <v>6746</v>
      </c>
      <c r="C86" s="1" t="s">
        <v>6747</v>
      </c>
      <c r="D86" s="1" t="s">
        <v>16925</v>
      </c>
      <c r="E86" s="1" t="s">
        <v>204</v>
      </c>
      <c r="F86" s="1" t="s">
        <v>6308</v>
      </c>
      <c r="G86" s="38">
        <v>0.37190000000000001</v>
      </c>
      <c r="H86" s="1" t="s">
        <v>16950</v>
      </c>
      <c r="I86" s="1" t="s">
        <v>17909</v>
      </c>
      <c r="J86" s="1" t="s">
        <v>32</v>
      </c>
      <c r="K86" s="1" t="s">
        <v>37</v>
      </c>
      <c r="L86" s="1" t="s">
        <v>2792</v>
      </c>
      <c r="M86" s="1" t="s">
        <v>6748</v>
      </c>
      <c r="N86" s="1" t="s">
        <v>6325</v>
      </c>
      <c r="O86" s="1" t="s">
        <v>6654</v>
      </c>
      <c r="P86" s="1" t="s">
        <v>6710</v>
      </c>
      <c r="Q86" s="1" t="s">
        <v>6428</v>
      </c>
      <c r="R86" s="1" t="s">
        <v>15815</v>
      </c>
      <c r="S86" s="1" t="s">
        <v>15831</v>
      </c>
      <c r="T86" s="1" t="s">
        <v>7724</v>
      </c>
      <c r="U86" s="1" t="s">
        <v>15822</v>
      </c>
      <c r="V86" s="23" t="s">
        <v>41</v>
      </c>
      <c r="W86" s="1" t="str">
        <f>_xlfn.CONCAT(Tabela2[[#This Row],[Município]],"/",Tabela2[[#This Row],[UF]])</f>
        <v>São João da Varjota/PI</v>
      </c>
    </row>
    <row r="87" spans="1:23" x14ac:dyDescent="0.25">
      <c r="A87" s="14" t="s">
        <v>6749</v>
      </c>
      <c r="B87" s="1" t="s">
        <v>6750</v>
      </c>
      <c r="C87" s="1" t="s">
        <v>6751</v>
      </c>
      <c r="D87" s="1" t="s">
        <v>56</v>
      </c>
      <c r="E87" s="1" t="s">
        <v>30</v>
      </c>
      <c r="F87" s="1" t="s">
        <v>6289</v>
      </c>
      <c r="G87" s="38">
        <v>0.52180000000000004</v>
      </c>
      <c r="H87" s="1" t="s">
        <v>4669</v>
      </c>
      <c r="I87" s="1" t="s">
        <v>17913</v>
      </c>
      <c r="J87" s="1" t="s">
        <v>32</v>
      </c>
      <c r="K87" s="1" t="s">
        <v>60</v>
      </c>
      <c r="L87" s="1" t="s">
        <v>4670</v>
      </c>
      <c r="M87" s="1" t="s">
        <v>7962</v>
      </c>
      <c r="N87" s="1" t="s">
        <v>6325</v>
      </c>
      <c r="O87" s="1" t="s">
        <v>6753</v>
      </c>
      <c r="P87" s="1" t="s">
        <v>6754</v>
      </c>
      <c r="Q87" s="1" t="s">
        <v>6428</v>
      </c>
      <c r="R87" s="1" t="s">
        <v>15815</v>
      </c>
      <c r="S87" s="1" t="s">
        <v>15821</v>
      </c>
      <c r="T87" s="1" t="s">
        <v>7724</v>
      </c>
      <c r="U87" s="1" t="s">
        <v>15824</v>
      </c>
      <c r="V87" s="23" t="s">
        <v>41</v>
      </c>
      <c r="W87" s="1" t="str">
        <f>_xlfn.CONCAT(Tabela2[[#This Row],[Município]],"/",Tabela2[[#This Row],[UF]])</f>
        <v>Padre Carvalho/MG</v>
      </c>
    </row>
    <row r="88" spans="1:23" x14ac:dyDescent="0.25">
      <c r="A88" s="14" t="s">
        <v>6755</v>
      </c>
      <c r="B88" s="1" t="s">
        <v>6756</v>
      </c>
      <c r="C88" s="1" t="s">
        <v>6757</v>
      </c>
      <c r="D88" s="1" t="s">
        <v>56</v>
      </c>
      <c r="E88" s="1" t="s">
        <v>30</v>
      </c>
      <c r="F88" s="1" t="s">
        <v>6281</v>
      </c>
      <c r="G88" s="38">
        <v>0.1215</v>
      </c>
      <c r="H88" s="1" t="s">
        <v>6280</v>
      </c>
      <c r="I88" s="1" t="s">
        <v>6268</v>
      </c>
      <c r="J88" s="1" t="s">
        <v>32</v>
      </c>
      <c r="K88" s="1" t="s">
        <v>212</v>
      </c>
      <c r="L88" s="1" t="s">
        <v>6278</v>
      </c>
      <c r="M88" s="1" t="s">
        <v>41</v>
      </c>
      <c r="N88" s="1" t="s">
        <v>6325</v>
      </c>
      <c r="O88" s="1" t="s">
        <v>6758</v>
      </c>
      <c r="P88" s="1" t="s">
        <v>6759</v>
      </c>
      <c r="Q88" s="1" t="s">
        <v>6428</v>
      </c>
      <c r="R88" s="1" t="s">
        <v>15815</v>
      </c>
      <c r="S88" s="1" t="s">
        <v>16907</v>
      </c>
      <c r="T88" s="1" t="s">
        <v>7724</v>
      </c>
      <c r="U88" s="1" t="s">
        <v>16908</v>
      </c>
      <c r="V88" s="23" t="s">
        <v>41</v>
      </c>
      <c r="W88" s="1" t="str">
        <f>_xlfn.CONCAT(Tabela2[[#This Row],[Município]],"/",Tabela2[[#This Row],[UF]])</f>
        <v>Itamarati/AM</v>
      </c>
    </row>
    <row r="89" spans="1:23" x14ac:dyDescent="0.25">
      <c r="A89" s="14" t="s">
        <v>6760</v>
      </c>
      <c r="B89" s="1" t="s">
        <v>6761</v>
      </c>
      <c r="C89" s="1" t="s">
        <v>6762</v>
      </c>
      <c r="D89" s="1" t="s">
        <v>16925</v>
      </c>
      <c r="E89" s="1" t="s">
        <v>412</v>
      </c>
      <c r="F89" s="1" t="s">
        <v>16915</v>
      </c>
      <c r="G89" s="38">
        <v>0.74739999999999995</v>
      </c>
      <c r="H89" s="1" t="s">
        <v>16951</v>
      </c>
      <c r="I89" s="1" t="s">
        <v>17909</v>
      </c>
      <c r="J89" s="1" t="s">
        <v>32</v>
      </c>
      <c r="K89" s="1" t="s">
        <v>37</v>
      </c>
      <c r="L89" s="1" t="s">
        <v>2792</v>
      </c>
      <c r="M89" s="1" t="s">
        <v>6763</v>
      </c>
      <c r="N89" s="1" t="s">
        <v>6325</v>
      </c>
      <c r="O89" s="1" t="s">
        <v>6654</v>
      </c>
      <c r="P89" s="1" t="s">
        <v>6710</v>
      </c>
      <c r="Q89" s="1" t="s">
        <v>6428</v>
      </c>
      <c r="R89" s="1" t="s">
        <v>15815</v>
      </c>
      <c r="S89" s="1" t="s">
        <v>15831</v>
      </c>
      <c r="T89" s="1" t="s">
        <v>7724</v>
      </c>
      <c r="U89" s="1" t="s">
        <v>15824</v>
      </c>
      <c r="V89" s="23" t="s">
        <v>41</v>
      </c>
      <c r="W89" s="1" t="str">
        <f>_xlfn.CONCAT(Tabela2[[#This Row],[Município]],"/",Tabela2[[#This Row],[UF]])</f>
        <v>São João da Varjota/PI</v>
      </c>
    </row>
    <row r="90" spans="1:23" x14ac:dyDescent="0.25">
      <c r="A90" s="14" t="s">
        <v>6764</v>
      </c>
      <c r="B90" s="1" t="s">
        <v>6765</v>
      </c>
      <c r="C90" s="1" t="s">
        <v>6766</v>
      </c>
      <c r="D90" s="1" t="s">
        <v>56</v>
      </c>
      <c r="E90" s="1" t="s">
        <v>30</v>
      </c>
      <c r="F90" s="1" t="s">
        <v>16906</v>
      </c>
      <c r="G90" s="38">
        <v>0.30299999999999999</v>
      </c>
      <c r="H90" s="1" t="s">
        <v>4184</v>
      </c>
      <c r="I90" s="1" t="s">
        <v>17909</v>
      </c>
      <c r="J90" s="1" t="s">
        <v>32</v>
      </c>
      <c r="K90" s="1" t="s">
        <v>44</v>
      </c>
      <c r="L90" s="1" t="s">
        <v>4185</v>
      </c>
      <c r="M90" s="1" t="s">
        <v>6767</v>
      </c>
      <c r="N90" s="1" t="s">
        <v>6325</v>
      </c>
      <c r="O90" s="1" t="s">
        <v>6714</v>
      </c>
      <c r="P90" s="1" t="s">
        <v>6768</v>
      </c>
      <c r="Q90" s="1" t="s">
        <v>6428</v>
      </c>
      <c r="R90" s="1" t="s">
        <v>15815</v>
      </c>
      <c r="S90" s="1" t="s">
        <v>15831</v>
      </c>
      <c r="T90" s="1" t="s">
        <v>7724</v>
      </c>
      <c r="U90" s="1" t="s">
        <v>15822</v>
      </c>
      <c r="V90" s="23" t="s">
        <v>41</v>
      </c>
      <c r="W90" s="1" t="str">
        <f>_xlfn.CONCAT(Tabela2[[#This Row],[Município]],"/",Tabela2[[#This Row],[UF]])</f>
        <v>Rosário/MA</v>
      </c>
    </row>
    <row r="91" spans="1:23" x14ac:dyDescent="0.25">
      <c r="A91" s="14" t="s">
        <v>6769</v>
      </c>
      <c r="B91" s="1" t="s">
        <v>6770</v>
      </c>
      <c r="C91" s="1" t="s">
        <v>6771</v>
      </c>
      <c r="D91" s="1" t="s">
        <v>16925</v>
      </c>
      <c r="E91" s="1" t="s">
        <v>30</v>
      </c>
      <c r="F91" s="1" t="s">
        <v>6067</v>
      </c>
      <c r="G91" s="38">
        <v>0.62170000000000003</v>
      </c>
      <c r="H91" s="1" t="s">
        <v>6277</v>
      </c>
      <c r="I91" s="1" t="s">
        <v>6268</v>
      </c>
      <c r="J91" s="1" t="s">
        <v>32</v>
      </c>
      <c r="K91" s="1" t="s">
        <v>212</v>
      </c>
      <c r="L91" s="1" t="s">
        <v>6278</v>
      </c>
      <c r="M91" s="1" t="s">
        <v>41</v>
      </c>
      <c r="N91" s="1" t="s">
        <v>6325</v>
      </c>
      <c r="O91" s="1" t="s">
        <v>6772</v>
      </c>
      <c r="P91" s="1" t="s">
        <v>6759</v>
      </c>
      <c r="Q91" s="1" t="s">
        <v>6428</v>
      </c>
      <c r="R91" s="1" t="s">
        <v>15815</v>
      </c>
      <c r="S91" s="1" t="s">
        <v>16907</v>
      </c>
      <c r="T91" s="1" t="s">
        <v>7724</v>
      </c>
      <c r="U91" s="1" t="s">
        <v>16935</v>
      </c>
      <c r="V91" s="23" t="s">
        <v>41</v>
      </c>
      <c r="W91" s="1" t="str">
        <f>_xlfn.CONCAT(Tabela2[[#This Row],[Município]],"/",Tabela2[[#This Row],[UF]])</f>
        <v>Itamarati/AM</v>
      </c>
    </row>
    <row r="92" spans="1:23" x14ac:dyDescent="0.25">
      <c r="A92" s="14" t="s">
        <v>6773</v>
      </c>
      <c r="B92" s="1" t="s">
        <v>6774</v>
      </c>
      <c r="C92" s="1" t="s">
        <v>6775</v>
      </c>
      <c r="D92" s="1" t="s">
        <v>56</v>
      </c>
      <c r="E92" s="1" t="s">
        <v>30</v>
      </c>
      <c r="F92" s="1" t="s">
        <v>6291</v>
      </c>
      <c r="G92" s="38">
        <v>0.42959999999999998</v>
      </c>
      <c r="H92" s="1" t="s">
        <v>16952</v>
      </c>
      <c r="I92" s="1" t="s">
        <v>17910</v>
      </c>
      <c r="J92" s="1" t="s">
        <v>32</v>
      </c>
      <c r="K92" s="1" t="s">
        <v>212</v>
      </c>
      <c r="L92" s="1" t="s">
        <v>6152</v>
      </c>
      <c r="M92" s="1" t="s">
        <v>41</v>
      </c>
      <c r="N92" s="1" t="s">
        <v>6325</v>
      </c>
      <c r="O92" s="1" t="s">
        <v>6776</v>
      </c>
      <c r="P92" s="1" t="s">
        <v>6777</v>
      </c>
      <c r="Q92" s="1" t="s">
        <v>6428</v>
      </c>
      <c r="R92" s="1" t="s">
        <v>15815</v>
      </c>
      <c r="S92" s="1" t="s">
        <v>15821</v>
      </c>
      <c r="T92" s="1" t="s">
        <v>7724</v>
      </c>
      <c r="U92" s="1" t="s">
        <v>15822</v>
      </c>
      <c r="V92" s="23" t="s">
        <v>41</v>
      </c>
      <c r="W92" s="1" t="str">
        <f>_xlfn.CONCAT(Tabela2[[#This Row],[Município]],"/",Tabela2[[#This Row],[UF]])</f>
        <v>Humaitá/AM</v>
      </c>
    </row>
    <row r="93" spans="1:23" x14ac:dyDescent="0.25">
      <c r="A93" s="14" t="s">
        <v>6778</v>
      </c>
      <c r="B93" s="1" t="s">
        <v>6779</v>
      </c>
      <c r="C93" s="1" t="s">
        <v>6780</v>
      </c>
      <c r="D93" s="1" t="s">
        <v>56</v>
      </c>
      <c r="E93" s="1" t="s">
        <v>30</v>
      </c>
      <c r="F93" s="1" t="s">
        <v>6291</v>
      </c>
      <c r="G93" s="38">
        <v>0.37230000000000002</v>
      </c>
      <c r="H93" s="1" t="s">
        <v>16953</v>
      </c>
      <c r="I93" s="1" t="s">
        <v>17910</v>
      </c>
      <c r="J93" s="1" t="s">
        <v>32</v>
      </c>
      <c r="K93" s="1" t="s">
        <v>212</v>
      </c>
      <c r="L93" s="1" t="s">
        <v>6152</v>
      </c>
      <c r="M93" s="1" t="s">
        <v>41</v>
      </c>
      <c r="N93" s="1" t="s">
        <v>6325</v>
      </c>
      <c r="O93" s="1" t="s">
        <v>6776</v>
      </c>
      <c r="P93" s="1" t="s">
        <v>6777</v>
      </c>
      <c r="Q93" s="1" t="s">
        <v>6428</v>
      </c>
      <c r="R93" s="1" t="s">
        <v>15815</v>
      </c>
      <c r="S93" s="1" t="s">
        <v>15821</v>
      </c>
      <c r="T93" s="1" t="s">
        <v>7724</v>
      </c>
      <c r="U93" s="1" t="s">
        <v>15822</v>
      </c>
      <c r="V93" s="23" t="s">
        <v>41</v>
      </c>
      <c r="W93" s="1" t="str">
        <f>_xlfn.CONCAT(Tabela2[[#This Row],[Município]],"/",Tabela2[[#This Row],[UF]])</f>
        <v>Humaitá/AM</v>
      </c>
    </row>
    <row r="94" spans="1:23" x14ac:dyDescent="0.25">
      <c r="A94" s="14" t="s">
        <v>6781</v>
      </c>
      <c r="B94" s="1" t="s">
        <v>6782</v>
      </c>
      <c r="C94" s="1" t="s">
        <v>6783</v>
      </c>
      <c r="D94" s="1" t="s">
        <v>40</v>
      </c>
      <c r="E94" s="1" t="s">
        <v>30</v>
      </c>
      <c r="F94" s="1" t="s">
        <v>33</v>
      </c>
      <c r="G94" s="38">
        <v>0.56079999999999997</v>
      </c>
      <c r="H94" s="1" t="s">
        <v>18828</v>
      </c>
      <c r="I94" s="1" t="s">
        <v>6274</v>
      </c>
      <c r="J94" s="1" t="s">
        <v>32</v>
      </c>
      <c r="K94" s="1" t="s">
        <v>44</v>
      </c>
      <c r="L94" s="1" t="s">
        <v>566</v>
      </c>
      <c r="M94" s="1" t="s">
        <v>6784</v>
      </c>
      <c r="N94" s="1" t="s">
        <v>6325</v>
      </c>
      <c r="O94" s="1" t="s">
        <v>6785</v>
      </c>
      <c r="P94" s="1" t="s">
        <v>6786</v>
      </c>
      <c r="Q94" s="1" t="s">
        <v>6428</v>
      </c>
      <c r="R94" s="1" t="s">
        <v>6329</v>
      </c>
      <c r="S94" s="1" t="s">
        <v>41</v>
      </c>
      <c r="T94" s="1" t="s">
        <v>41</v>
      </c>
      <c r="U94" s="1" t="s">
        <v>15819</v>
      </c>
      <c r="V94" s="23" t="s">
        <v>41</v>
      </c>
      <c r="W94" s="1" t="str">
        <f>_xlfn.CONCAT(Tabela2[[#This Row],[Município]],"/",Tabela2[[#This Row],[UF]])</f>
        <v>Turiaçu/MA</v>
      </c>
    </row>
    <row r="95" spans="1:23" x14ac:dyDescent="0.25">
      <c r="A95" s="14" t="s">
        <v>6787</v>
      </c>
      <c r="B95" s="1" t="s">
        <v>6788</v>
      </c>
      <c r="C95" s="1" t="s">
        <v>6789</v>
      </c>
      <c r="D95" s="1" t="s">
        <v>29</v>
      </c>
      <c r="E95" s="1" t="s">
        <v>30</v>
      </c>
      <c r="F95" s="1" t="s">
        <v>16906</v>
      </c>
      <c r="G95" s="38">
        <v>0.71919999999999995</v>
      </c>
      <c r="H95" s="1" t="s">
        <v>3823</v>
      </c>
      <c r="I95" s="1" t="s">
        <v>17909</v>
      </c>
      <c r="J95" s="1" t="s">
        <v>32</v>
      </c>
      <c r="K95" s="1" t="s">
        <v>212</v>
      </c>
      <c r="L95" s="1" t="s">
        <v>2394</v>
      </c>
      <c r="M95" s="1" t="s">
        <v>6790</v>
      </c>
      <c r="N95" s="1" t="s">
        <v>6325</v>
      </c>
      <c r="O95" s="1" t="s">
        <v>6772</v>
      </c>
      <c r="P95" s="1" t="s">
        <v>6791</v>
      </c>
      <c r="Q95" s="1" t="s">
        <v>6428</v>
      </c>
      <c r="R95" s="1" t="s">
        <v>15815</v>
      </c>
      <c r="S95" s="1" t="s">
        <v>16909</v>
      </c>
      <c r="T95" s="1" t="s">
        <v>7724</v>
      </c>
      <c r="U95" s="1" t="s">
        <v>16930</v>
      </c>
      <c r="V95" s="23" t="s">
        <v>41</v>
      </c>
      <c r="W95" s="1" t="str">
        <f>_xlfn.CONCAT(Tabela2[[#This Row],[Município]],"/",Tabela2[[#This Row],[UF]])</f>
        <v>Jutaí/AM</v>
      </c>
    </row>
    <row r="96" spans="1:23" x14ac:dyDescent="0.25">
      <c r="A96" s="14" t="s">
        <v>6792</v>
      </c>
      <c r="B96" s="1" t="s">
        <v>6793</v>
      </c>
      <c r="C96" s="1" t="s">
        <v>6794</v>
      </c>
      <c r="D96" s="1" t="s">
        <v>29</v>
      </c>
      <c r="E96" s="1" t="s">
        <v>204</v>
      </c>
      <c r="F96" s="1" t="s">
        <v>16915</v>
      </c>
      <c r="G96" s="38">
        <v>0.24709999999999999</v>
      </c>
      <c r="H96" s="1" t="s">
        <v>16954</v>
      </c>
      <c r="I96" s="1" t="s">
        <v>17909</v>
      </c>
      <c r="J96" s="1" t="s">
        <v>32</v>
      </c>
      <c r="K96" s="1" t="s">
        <v>60</v>
      </c>
      <c r="L96" s="1" t="s">
        <v>3697</v>
      </c>
      <c r="M96" s="1" t="s">
        <v>6795</v>
      </c>
      <c r="N96" s="1" t="s">
        <v>6325</v>
      </c>
      <c r="O96" s="1" t="s">
        <v>6796</v>
      </c>
      <c r="P96" s="1" t="s">
        <v>6797</v>
      </c>
      <c r="Q96" s="1" t="s">
        <v>6428</v>
      </c>
      <c r="R96" s="1" t="s">
        <v>16918</v>
      </c>
      <c r="S96" s="1" t="s">
        <v>6797</v>
      </c>
      <c r="T96" s="1" t="s">
        <v>18826</v>
      </c>
      <c r="U96" s="1" t="s">
        <v>18829</v>
      </c>
      <c r="V96" s="23" t="s">
        <v>41</v>
      </c>
      <c r="W96" s="1" t="str">
        <f>_xlfn.CONCAT(Tabela2[[#This Row],[Município]],"/",Tabela2[[#This Row],[UF]])</f>
        <v>Inconfidentes/MG</v>
      </c>
    </row>
    <row r="97" spans="1:23" x14ac:dyDescent="0.25">
      <c r="A97" s="14" t="s">
        <v>6798</v>
      </c>
      <c r="B97" s="1" t="s">
        <v>6799</v>
      </c>
      <c r="C97" s="1" t="s">
        <v>6800</v>
      </c>
      <c r="D97" s="1" t="s">
        <v>29</v>
      </c>
      <c r="E97" s="1" t="s">
        <v>30</v>
      </c>
      <c r="F97" s="1" t="s">
        <v>6281</v>
      </c>
      <c r="G97" s="38">
        <v>8.8300000000000003E-2</v>
      </c>
      <c r="H97" s="1" t="s">
        <v>3624</v>
      </c>
      <c r="I97" s="1" t="s">
        <v>17913</v>
      </c>
      <c r="J97" s="1" t="s">
        <v>32</v>
      </c>
      <c r="K97" s="1" t="s">
        <v>212</v>
      </c>
      <c r="L97" s="1" t="s">
        <v>2394</v>
      </c>
      <c r="M97" s="1" t="s">
        <v>6801</v>
      </c>
      <c r="N97" s="1" t="s">
        <v>6325</v>
      </c>
      <c r="O97" s="1" t="s">
        <v>6802</v>
      </c>
      <c r="P97" s="1" t="s">
        <v>6791</v>
      </c>
      <c r="Q97" s="1" t="s">
        <v>6428</v>
      </c>
      <c r="R97" s="1" t="s">
        <v>15815</v>
      </c>
      <c r="S97" s="1" t="s">
        <v>15816</v>
      </c>
      <c r="T97" s="1" t="s">
        <v>7724</v>
      </c>
      <c r="U97" s="1" t="s">
        <v>15825</v>
      </c>
      <c r="V97" s="23" t="s">
        <v>41</v>
      </c>
      <c r="W97" s="1" t="str">
        <f>_xlfn.CONCAT(Tabela2[[#This Row],[Município]],"/",Tabela2[[#This Row],[UF]])</f>
        <v>Jutaí/AM</v>
      </c>
    </row>
    <row r="98" spans="1:23" x14ac:dyDescent="0.25">
      <c r="A98" s="14" t="s">
        <v>6803</v>
      </c>
      <c r="B98" s="1" t="s">
        <v>6804</v>
      </c>
      <c r="C98" s="1" t="s">
        <v>6805</v>
      </c>
      <c r="D98" s="1" t="s">
        <v>40</v>
      </c>
      <c r="E98" s="1" t="s">
        <v>204</v>
      </c>
      <c r="F98" s="1" t="s">
        <v>16915</v>
      </c>
      <c r="G98" s="38">
        <v>0</v>
      </c>
      <c r="H98" s="1" t="s">
        <v>3701</v>
      </c>
      <c r="I98" s="1" t="s">
        <v>17909</v>
      </c>
      <c r="J98" s="1" t="s">
        <v>32</v>
      </c>
      <c r="K98" s="1" t="s">
        <v>44</v>
      </c>
      <c r="L98" s="1" t="s">
        <v>1625</v>
      </c>
      <c r="M98" s="1" t="s">
        <v>6621</v>
      </c>
      <c r="N98" s="1" t="s">
        <v>6325</v>
      </c>
      <c r="O98" s="1" t="s">
        <v>6806</v>
      </c>
      <c r="P98" s="1" t="s">
        <v>6623</v>
      </c>
      <c r="Q98" s="1" t="s">
        <v>6428</v>
      </c>
      <c r="R98" s="1" t="s">
        <v>16918</v>
      </c>
      <c r="S98" s="1" t="s">
        <v>7753</v>
      </c>
      <c r="T98" s="1" t="s">
        <v>17917</v>
      </c>
      <c r="U98" s="1" t="s">
        <v>17929</v>
      </c>
      <c r="V98" s="23" t="s">
        <v>41</v>
      </c>
      <c r="W98" s="1" t="str">
        <f>_xlfn.CONCAT(Tabela2[[#This Row],[Município]],"/",Tabela2[[#This Row],[UF]])</f>
        <v>São Francisco do Maranhão/MA</v>
      </c>
    </row>
    <row r="99" spans="1:23" x14ac:dyDescent="0.25">
      <c r="A99" s="14" t="s">
        <v>6807</v>
      </c>
      <c r="B99" s="1" t="s">
        <v>6808</v>
      </c>
      <c r="C99" s="1" t="s">
        <v>6809</v>
      </c>
      <c r="D99" s="1" t="s">
        <v>56</v>
      </c>
      <c r="E99" s="1" t="s">
        <v>30</v>
      </c>
      <c r="F99" s="1" t="s">
        <v>16906</v>
      </c>
      <c r="G99" s="38">
        <v>0.72299999999999998</v>
      </c>
      <c r="H99" s="1" t="s">
        <v>4933</v>
      </c>
      <c r="I99" s="1" t="s">
        <v>17909</v>
      </c>
      <c r="J99" s="1" t="s">
        <v>32</v>
      </c>
      <c r="K99" s="1" t="s">
        <v>60</v>
      </c>
      <c r="L99" s="1" t="s">
        <v>4934</v>
      </c>
      <c r="M99" s="1" t="s">
        <v>7962</v>
      </c>
      <c r="N99" s="1" t="s">
        <v>6325</v>
      </c>
      <c r="O99" s="1" t="s">
        <v>6810</v>
      </c>
      <c r="P99" s="1" t="s">
        <v>6811</v>
      </c>
      <c r="Q99" s="1" t="s">
        <v>6428</v>
      </c>
      <c r="R99" s="1" t="s">
        <v>15815</v>
      </c>
      <c r="S99" s="1" t="s">
        <v>15826</v>
      </c>
      <c r="T99" s="1" t="s">
        <v>7724</v>
      </c>
      <c r="U99" s="1" t="s">
        <v>15827</v>
      </c>
      <c r="V99" s="23" t="s">
        <v>41</v>
      </c>
      <c r="W99" s="1" t="str">
        <f>_xlfn.CONCAT(Tabela2[[#This Row],[Município]],"/",Tabela2[[#This Row],[UF]])</f>
        <v>Periquito/MG</v>
      </c>
    </row>
    <row r="100" spans="1:23" x14ac:dyDescent="0.25">
      <c r="A100" s="14" t="s">
        <v>6812</v>
      </c>
      <c r="B100" s="1" t="s">
        <v>6813</v>
      </c>
      <c r="C100" s="1" t="s">
        <v>6814</v>
      </c>
      <c r="D100" s="1" t="s">
        <v>56</v>
      </c>
      <c r="E100" s="1" t="s">
        <v>30</v>
      </c>
      <c r="F100" s="1" t="s">
        <v>6067</v>
      </c>
      <c r="G100" s="38">
        <v>1.0699999999999999E-2</v>
      </c>
      <c r="H100" s="1" t="s">
        <v>6303</v>
      </c>
      <c r="I100" s="1" t="s">
        <v>6268</v>
      </c>
      <c r="J100" s="1" t="s">
        <v>32</v>
      </c>
      <c r="K100" s="1" t="s">
        <v>212</v>
      </c>
      <c r="L100" s="1" t="s">
        <v>214</v>
      </c>
      <c r="M100" s="1" t="s">
        <v>41</v>
      </c>
      <c r="N100" s="1" t="s">
        <v>6325</v>
      </c>
      <c r="O100" s="1" t="s">
        <v>6772</v>
      </c>
      <c r="P100" s="1" t="s">
        <v>6815</v>
      </c>
      <c r="Q100" s="1" t="s">
        <v>6428</v>
      </c>
      <c r="R100" s="1" t="s">
        <v>15815</v>
      </c>
      <c r="S100" s="1" t="s">
        <v>15831</v>
      </c>
      <c r="T100" s="1" t="s">
        <v>7724</v>
      </c>
      <c r="U100" s="1" t="s">
        <v>15822</v>
      </c>
      <c r="V100" s="23" t="s">
        <v>41</v>
      </c>
      <c r="W100" s="1" t="str">
        <f>_xlfn.CONCAT(Tabela2[[#This Row],[Município]],"/",Tabela2[[#This Row],[UF]])</f>
        <v>Tabatinga/AM</v>
      </c>
    </row>
    <row r="101" spans="1:23" x14ac:dyDescent="0.25">
      <c r="A101" s="14" t="s">
        <v>6816</v>
      </c>
      <c r="B101" s="1" t="s">
        <v>6817</v>
      </c>
      <c r="C101" s="1" t="s">
        <v>6818</v>
      </c>
      <c r="D101" s="1" t="s">
        <v>29</v>
      </c>
      <c r="E101" s="1" t="s">
        <v>30</v>
      </c>
      <c r="F101" s="1" t="s">
        <v>33</v>
      </c>
      <c r="G101" s="38">
        <v>0.66300000000000003</v>
      </c>
      <c r="H101" s="1" t="s">
        <v>1391</v>
      </c>
      <c r="I101" s="1" t="s">
        <v>17915</v>
      </c>
      <c r="J101" s="1" t="s">
        <v>32</v>
      </c>
      <c r="K101" s="1" t="s">
        <v>212</v>
      </c>
      <c r="L101" s="1" t="s">
        <v>1392</v>
      </c>
      <c r="M101" s="1" t="s">
        <v>6819</v>
      </c>
      <c r="N101" s="1" t="s">
        <v>6325</v>
      </c>
      <c r="O101" s="1" t="s">
        <v>6820</v>
      </c>
      <c r="P101" s="1" t="s">
        <v>6821</v>
      </c>
      <c r="Q101" s="1" t="s">
        <v>6428</v>
      </c>
      <c r="R101" s="1" t="s">
        <v>15815</v>
      </c>
      <c r="S101" s="1" t="s">
        <v>15818</v>
      </c>
      <c r="T101" s="1" t="s">
        <v>7724</v>
      </c>
      <c r="U101" s="1" t="s">
        <v>15819</v>
      </c>
      <c r="V101" s="23" t="s">
        <v>41</v>
      </c>
      <c r="W101" s="1" t="str">
        <f>_xlfn.CONCAT(Tabela2[[#This Row],[Município]],"/",Tabela2[[#This Row],[UF]])</f>
        <v>Uarini/AM</v>
      </c>
    </row>
    <row r="102" spans="1:23" x14ac:dyDescent="0.25">
      <c r="A102" s="14" t="s">
        <v>6822</v>
      </c>
      <c r="B102" s="1" t="s">
        <v>6823</v>
      </c>
      <c r="C102" s="1" t="s">
        <v>6824</v>
      </c>
      <c r="D102" s="1" t="s">
        <v>29</v>
      </c>
      <c r="E102" s="1" t="s">
        <v>30</v>
      </c>
      <c r="F102" s="1" t="s">
        <v>16906</v>
      </c>
      <c r="G102" s="38">
        <v>0.62070000000000003</v>
      </c>
      <c r="H102" s="1" t="s">
        <v>1889</v>
      </c>
      <c r="I102" s="1" t="s">
        <v>17915</v>
      </c>
      <c r="J102" s="1" t="s">
        <v>32</v>
      </c>
      <c r="K102" s="1" t="s">
        <v>44</v>
      </c>
      <c r="L102" s="1" t="s">
        <v>566</v>
      </c>
      <c r="M102" s="1" t="s">
        <v>6825</v>
      </c>
      <c r="N102" s="1" t="s">
        <v>6325</v>
      </c>
      <c r="O102" s="1" t="s">
        <v>6826</v>
      </c>
      <c r="P102" s="1" t="s">
        <v>6786</v>
      </c>
      <c r="Q102" s="1" t="s">
        <v>6428</v>
      </c>
      <c r="R102" s="1" t="s">
        <v>15815</v>
      </c>
      <c r="S102" s="1" t="s">
        <v>16909</v>
      </c>
      <c r="T102" s="1" t="s">
        <v>7724</v>
      </c>
      <c r="U102" s="1" t="s">
        <v>16930</v>
      </c>
      <c r="V102" s="23" t="s">
        <v>41</v>
      </c>
      <c r="W102" s="1" t="str">
        <f>_xlfn.CONCAT(Tabela2[[#This Row],[Município]],"/",Tabela2[[#This Row],[UF]])</f>
        <v>Turiaçu/MA</v>
      </c>
    </row>
    <row r="103" spans="1:23" x14ac:dyDescent="0.25">
      <c r="A103" s="14" t="s">
        <v>6827</v>
      </c>
      <c r="B103" s="1" t="s">
        <v>6828</v>
      </c>
      <c r="C103" s="1" t="s">
        <v>6829</v>
      </c>
      <c r="D103" s="1" t="s">
        <v>29</v>
      </c>
      <c r="E103" s="1" t="s">
        <v>30</v>
      </c>
      <c r="F103" s="1" t="s">
        <v>33</v>
      </c>
      <c r="G103" s="38">
        <v>0.85119999999999996</v>
      </c>
      <c r="H103" s="1" t="s">
        <v>16955</v>
      </c>
      <c r="I103" s="1" t="s">
        <v>17927</v>
      </c>
      <c r="J103" s="1" t="s">
        <v>32</v>
      </c>
      <c r="K103" s="1" t="s">
        <v>60</v>
      </c>
      <c r="L103" s="1" t="s">
        <v>122</v>
      </c>
      <c r="M103" s="1" t="s">
        <v>6830</v>
      </c>
      <c r="N103" s="1" t="s">
        <v>6325</v>
      </c>
      <c r="O103" s="1" t="s">
        <v>6831</v>
      </c>
      <c r="P103" s="1" t="s">
        <v>6832</v>
      </c>
      <c r="Q103" s="1" t="s">
        <v>6428</v>
      </c>
      <c r="R103" s="1" t="s">
        <v>15815</v>
      </c>
      <c r="S103" s="1" t="s">
        <v>16911</v>
      </c>
      <c r="T103" s="1" t="s">
        <v>7724</v>
      </c>
      <c r="U103" s="1" t="s">
        <v>16912</v>
      </c>
      <c r="V103" s="23" t="s">
        <v>41</v>
      </c>
      <c r="W103" s="1" t="str">
        <f>_xlfn.CONCAT(Tabela2[[#This Row],[Município]],"/",Tabela2[[#This Row],[UF]])</f>
        <v>Francisco Sá/MG</v>
      </c>
    </row>
    <row r="104" spans="1:23" x14ac:dyDescent="0.25">
      <c r="A104" s="14" t="s">
        <v>6833</v>
      </c>
      <c r="B104" s="1" t="s">
        <v>6834</v>
      </c>
      <c r="C104" s="1" t="s">
        <v>6835</v>
      </c>
      <c r="D104" s="1" t="s">
        <v>16925</v>
      </c>
      <c r="E104" s="1" t="s">
        <v>30</v>
      </c>
      <c r="F104" s="1" t="s">
        <v>6281</v>
      </c>
      <c r="G104" s="38">
        <v>0.67679999999999996</v>
      </c>
      <c r="H104" s="1" t="s">
        <v>3721</v>
      </c>
      <c r="I104" s="1" t="s">
        <v>17913</v>
      </c>
      <c r="J104" s="1" t="s">
        <v>32</v>
      </c>
      <c r="K104" s="1" t="s">
        <v>112</v>
      </c>
      <c r="L104" s="1" t="s">
        <v>3722</v>
      </c>
      <c r="M104" s="1" t="s">
        <v>7962</v>
      </c>
      <c r="N104" s="1" t="s">
        <v>6325</v>
      </c>
      <c r="O104" s="1" t="s">
        <v>6836</v>
      </c>
      <c r="P104" s="1" t="s">
        <v>6837</v>
      </c>
      <c r="Q104" s="1" t="s">
        <v>6428</v>
      </c>
      <c r="R104" s="1" t="s">
        <v>15815</v>
      </c>
      <c r="S104" s="1" t="s">
        <v>15831</v>
      </c>
      <c r="T104" s="1" t="s">
        <v>7724</v>
      </c>
      <c r="U104" s="1" t="s">
        <v>15824</v>
      </c>
      <c r="V104" s="23" t="s">
        <v>41</v>
      </c>
      <c r="W104" s="1" t="str">
        <f>_xlfn.CONCAT(Tabela2[[#This Row],[Município]],"/",Tabela2[[#This Row],[UF]])</f>
        <v>Juína/MT</v>
      </c>
    </row>
    <row r="105" spans="1:23" x14ac:dyDescent="0.25">
      <c r="A105" s="14" t="s">
        <v>6838</v>
      </c>
      <c r="B105" s="1" t="s">
        <v>6839</v>
      </c>
      <c r="C105" s="1" t="s">
        <v>6840</v>
      </c>
      <c r="D105" s="1" t="s">
        <v>16956</v>
      </c>
      <c r="E105" s="1" t="s">
        <v>30</v>
      </c>
      <c r="F105" s="1" t="s">
        <v>6281</v>
      </c>
      <c r="G105" s="38">
        <v>0.67220000000000002</v>
      </c>
      <c r="H105" s="1" t="s">
        <v>4851</v>
      </c>
      <c r="I105" s="1" t="s">
        <v>17909</v>
      </c>
      <c r="J105" s="1" t="s">
        <v>32</v>
      </c>
      <c r="K105" s="1" t="s">
        <v>44</v>
      </c>
      <c r="L105" s="1" t="s">
        <v>2124</v>
      </c>
      <c r="M105" s="1" t="s">
        <v>6841</v>
      </c>
      <c r="N105" s="1" t="s">
        <v>6325</v>
      </c>
      <c r="O105" s="1" t="s">
        <v>6842</v>
      </c>
      <c r="P105" s="1" t="s">
        <v>6843</v>
      </c>
      <c r="Q105" s="1" t="s">
        <v>6428</v>
      </c>
      <c r="R105" s="1" t="s">
        <v>15815</v>
      </c>
      <c r="S105" s="1" t="s">
        <v>16907</v>
      </c>
      <c r="T105" s="1" t="s">
        <v>7724</v>
      </c>
      <c r="U105" s="1" t="s">
        <v>16957</v>
      </c>
      <c r="V105" s="23" t="s">
        <v>41</v>
      </c>
      <c r="W105" s="1" t="str">
        <f>_xlfn.CONCAT(Tabela2[[#This Row],[Município]],"/",Tabela2[[#This Row],[UF]])</f>
        <v>Chapadinha/MA</v>
      </c>
    </row>
    <row r="106" spans="1:23" x14ac:dyDescent="0.25">
      <c r="A106" s="14" t="s">
        <v>6844</v>
      </c>
      <c r="B106" s="1" t="s">
        <v>6845</v>
      </c>
      <c r="C106" s="1" t="s">
        <v>6846</v>
      </c>
      <c r="D106" s="1" t="s">
        <v>29</v>
      </c>
      <c r="E106" s="1" t="s">
        <v>30</v>
      </c>
      <c r="F106" s="1" t="s">
        <v>16906</v>
      </c>
      <c r="G106" s="38">
        <v>0.73150000000000004</v>
      </c>
      <c r="H106" s="1" t="s">
        <v>5362</v>
      </c>
      <c r="I106" s="1" t="s">
        <v>17909</v>
      </c>
      <c r="J106" s="1" t="s">
        <v>32</v>
      </c>
      <c r="K106" s="1" t="s">
        <v>28</v>
      </c>
      <c r="L106" s="1" t="s">
        <v>5363</v>
      </c>
      <c r="M106" s="1" t="s">
        <v>6847</v>
      </c>
      <c r="N106" s="1" t="s">
        <v>6325</v>
      </c>
      <c r="O106" s="1" t="s">
        <v>6848</v>
      </c>
      <c r="P106" s="1" t="s">
        <v>6849</v>
      </c>
      <c r="Q106" s="1" t="s">
        <v>6428</v>
      </c>
      <c r="R106" s="1" t="s">
        <v>15815</v>
      </c>
      <c r="S106" s="1" t="s">
        <v>15816</v>
      </c>
      <c r="T106" s="1" t="s">
        <v>7724</v>
      </c>
      <c r="U106" s="1" t="s">
        <v>15829</v>
      </c>
      <c r="V106" s="23" t="s">
        <v>41</v>
      </c>
      <c r="W106" s="1" t="str">
        <f>_xlfn.CONCAT(Tabela2[[#This Row],[Município]],"/",Tabela2[[#This Row],[UF]])</f>
        <v>Alcântaras/CE</v>
      </c>
    </row>
    <row r="107" spans="1:23" x14ac:dyDescent="0.25">
      <c r="A107" s="14" t="s">
        <v>6850</v>
      </c>
      <c r="B107" s="1" t="s">
        <v>6851</v>
      </c>
      <c r="C107" s="1" t="s">
        <v>6852</v>
      </c>
      <c r="D107" s="1" t="s">
        <v>40</v>
      </c>
      <c r="E107" s="1" t="s">
        <v>204</v>
      </c>
      <c r="F107" s="1" t="s">
        <v>16958</v>
      </c>
      <c r="G107" s="38">
        <v>0.10009999999999999</v>
      </c>
      <c r="H107" s="1" t="s">
        <v>16959</v>
      </c>
      <c r="I107" s="1" t="s">
        <v>17909</v>
      </c>
      <c r="J107" s="1" t="s">
        <v>32</v>
      </c>
      <c r="K107" s="1" t="s">
        <v>184</v>
      </c>
      <c r="L107" s="1" t="s">
        <v>1865</v>
      </c>
      <c r="M107" s="1" t="s">
        <v>6853</v>
      </c>
      <c r="N107" s="1" t="s">
        <v>6325</v>
      </c>
      <c r="O107" s="1" t="s">
        <v>6854</v>
      </c>
      <c r="P107" s="1" t="s">
        <v>6855</v>
      </c>
      <c r="Q107" s="1" t="s">
        <v>6428</v>
      </c>
      <c r="R107" s="1" t="s">
        <v>15815</v>
      </c>
      <c r="S107" s="1" t="s">
        <v>16909</v>
      </c>
      <c r="T107" s="1" t="s">
        <v>17917</v>
      </c>
      <c r="U107" s="1" t="s">
        <v>16910</v>
      </c>
      <c r="V107" s="23" t="s">
        <v>41</v>
      </c>
      <c r="W107" s="1" t="str">
        <f>_xlfn.CONCAT(Tabela2[[#This Row],[Município]],"/",Tabela2[[#This Row],[UF]])</f>
        <v>Chaves/PA</v>
      </c>
    </row>
    <row r="108" spans="1:23" x14ac:dyDescent="0.25">
      <c r="A108" s="14" t="s">
        <v>6856</v>
      </c>
      <c r="B108" s="1" t="s">
        <v>6857</v>
      </c>
      <c r="C108" s="1" t="s">
        <v>6858</v>
      </c>
      <c r="D108" s="1" t="s">
        <v>29</v>
      </c>
      <c r="E108" s="1" t="s">
        <v>30</v>
      </c>
      <c r="F108" s="1" t="s">
        <v>16906</v>
      </c>
      <c r="G108" s="38">
        <v>0.21629999999999999</v>
      </c>
      <c r="H108" s="1" t="s">
        <v>2533</v>
      </c>
      <c r="I108" s="1" t="s">
        <v>17913</v>
      </c>
      <c r="J108" s="1" t="s">
        <v>32</v>
      </c>
      <c r="K108" s="1" t="s">
        <v>44</v>
      </c>
      <c r="L108" s="1" t="s">
        <v>2534</v>
      </c>
      <c r="M108" s="1" t="s">
        <v>6348</v>
      </c>
      <c r="N108" s="1" t="s">
        <v>6325</v>
      </c>
      <c r="O108" s="1" t="s">
        <v>6859</v>
      </c>
      <c r="P108" s="1" t="s">
        <v>6860</v>
      </c>
      <c r="Q108" s="1" t="s">
        <v>6428</v>
      </c>
      <c r="R108" s="1" t="s">
        <v>15815</v>
      </c>
      <c r="S108" s="1" t="s">
        <v>16905</v>
      </c>
      <c r="T108" s="1" t="s">
        <v>7724</v>
      </c>
      <c r="U108" s="1" t="s">
        <v>15822</v>
      </c>
      <c r="V108" s="23" t="s">
        <v>41</v>
      </c>
      <c r="W108" s="1" t="str">
        <f>_xlfn.CONCAT(Tabela2[[#This Row],[Município]],"/",Tabela2[[#This Row],[UF]])</f>
        <v>Arame/MA</v>
      </c>
    </row>
    <row r="109" spans="1:23" x14ac:dyDescent="0.25">
      <c r="A109" s="14" t="s">
        <v>6861</v>
      </c>
      <c r="B109" s="1" t="s">
        <v>6862</v>
      </c>
      <c r="C109" s="1" t="s">
        <v>6863</v>
      </c>
      <c r="D109" s="1" t="s">
        <v>56</v>
      </c>
      <c r="E109" s="1" t="s">
        <v>30</v>
      </c>
      <c r="F109" s="1" t="s">
        <v>6281</v>
      </c>
      <c r="G109" s="38">
        <v>0.53239999999999998</v>
      </c>
      <c r="H109" s="1" t="s">
        <v>4851</v>
      </c>
      <c r="I109" s="1" t="s">
        <v>17909</v>
      </c>
      <c r="J109" s="1" t="s">
        <v>32</v>
      </c>
      <c r="K109" s="1" t="s">
        <v>44</v>
      </c>
      <c r="L109" s="1" t="s">
        <v>2124</v>
      </c>
      <c r="M109" s="1" t="s">
        <v>6841</v>
      </c>
      <c r="N109" s="1" t="s">
        <v>6325</v>
      </c>
      <c r="O109" s="1" t="s">
        <v>6864</v>
      </c>
      <c r="P109" s="1" t="s">
        <v>6843</v>
      </c>
      <c r="Q109" s="1" t="s">
        <v>6428</v>
      </c>
      <c r="R109" s="1" t="s">
        <v>15815</v>
      </c>
      <c r="S109" s="1" t="s">
        <v>16907</v>
      </c>
      <c r="T109" s="1" t="s">
        <v>7724</v>
      </c>
      <c r="U109" s="1" t="s">
        <v>16962</v>
      </c>
      <c r="V109" s="23" t="s">
        <v>41</v>
      </c>
      <c r="W109" s="1" t="str">
        <f>_xlfn.CONCAT(Tabela2[[#This Row],[Município]],"/",Tabela2[[#This Row],[UF]])</f>
        <v>Chapadinha/MA</v>
      </c>
    </row>
    <row r="110" spans="1:23" x14ac:dyDescent="0.25">
      <c r="A110" s="14" t="s">
        <v>6865</v>
      </c>
      <c r="B110" s="1" t="s">
        <v>6866</v>
      </c>
      <c r="C110" s="1" t="s">
        <v>6867</v>
      </c>
      <c r="D110" s="1" t="s">
        <v>16925</v>
      </c>
      <c r="E110" s="1" t="s">
        <v>204</v>
      </c>
      <c r="F110" s="1" t="s">
        <v>6308</v>
      </c>
      <c r="G110" s="38">
        <v>0.67120000000000002</v>
      </c>
      <c r="H110" s="1" t="s">
        <v>16963</v>
      </c>
      <c r="I110" s="1" t="s">
        <v>17909</v>
      </c>
      <c r="J110" s="1" t="s">
        <v>32</v>
      </c>
      <c r="K110" s="1" t="s">
        <v>47</v>
      </c>
      <c r="L110" s="1" t="s">
        <v>5954</v>
      </c>
      <c r="M110" s="1" t="s">
        <v>6653</v>
      </c>
      <c r="N110" s="1" t="s">
        <v>6325</v>
      </c>
      <c r="O110" s="1" t="s">
        <v>6868</v>
      </c>
      <c r="P110" s="1" t="s">
        <v>6869</v>
      </c>
      <c r="Q110" s="1" t="s">
        <v>6428</v>
      </c>
      <c r="R110" s="1" t="s">
        <v>15815</v>
      </c>
      <c r="S110" s="1" t="s">
        <v>15821</v>
      </c>
      <c r="T110" s="1" t="s">
        <v>7724</v>
      </c>
      <c r="U110" s="1" t="s">
        <v>15824</v>
      </c>
      <c r="V110" s="23" t="s">
        <v>41</v>
      </c>
      <c r="W110" s="1" t="str">
        <f>_xlfn.CONCAT(Tabela2[[#This Row],[Município]],"/",Tabela2[[#This Row],[UF]])</f>
        <v>Miranorte/TO</v>
      </c>
    </row>
    <row r="111" spans="1:23" x14ac:dyDescent="0.25">
      <c r="A111" s="14" t="s">
        <v>6870</v>
      </c>
      <c r="B111" s="1" t="s">
        <v>6871</v>
      </c>
      <c r="C111" s="1" t="s">
        <v>6872</v>
      </c>
      <c r="D111" s="1" t="s">
        <v>40</v>
      </c>
      <c r="E111" s="1" t="s">
        <v>30</v>
      </c>
      <c r="F111" s="1" t="s">
        <v>16906</v>
      </c>
      <c r="G111" s="38">
        <v>0.94040000000000001</v>
      </c>
      <c r="H111" s="1" t="s">
        <v>4946</v>
      </c>
      <c r="I111" s="1" t="s">
        <v>17909</v>
      </c>
      <c r="J111" s="1" t="s">
        <v>32</v>
      </c>
      <c r="K111" s="1" t="s">
        <v>47</v>
      </c>
      <c r="L111" s="1" t="s">
        <v>530</v>
      </c>
      <c r="M111" s="1" t="s">
        <v>6873</v>
      </c>
      <c r="N111" s="1" t="s">
        <v>6325</v>
      </c>
      <c r="O111" s="1" t="s">
        <v>6874</v>
      </c>
      <c r="P111" s="1" t="s">
        <v>6875</v>
      </c>
      <c r="Q111" s="1" t="s">
        <v>6428</v>
      </c>
      <c r="R111" s="1" t="s">
        <v>15815</v>
      </c>
      <c r="S111" s="1" t="s">
        <v>15818</v>
      </c>
      <c r="T111" s="1" t="s">
        <v>7724</v>
      </c>
      <c r="U111" s="1" t="s">
        <v>15819</v>
      </c>
      <c r="V111" s="23" t="s">
        <v>41</v>
      </c>
      <c r="W111" s="1" t="str">
        <f>_xlfn.CONCAT(Tabela2[[#This Row],[Município]],"/",Tabela2[[#This Row],[UF]])</f>
        <v>Natividade/TO</v>
      </c>
    </row>
    <row r="112" spans="1:23" x14ac:dyDescent="0.25">
      <c r="A112" s="14" t="s">
        <v>6876</v>
      </c>
      <c r="B112" s="1" t="s">
        <v>6877</v>
      </c>
      <c r="C112" s="1" t="s">
        <v>6878</v>
      </c>
      <c r="D112" s="1" t="s">
        <v>29</v>
      </c>
      <c r="E112" s="1" t="s">
        <v>30</v>
      </c>
      <c r="F112" s="1" t="s">
        <v>33</v>
      </c>
      <c r="G112" s="38">
        <v>4.2200000000000001E-2</v>
      </c>
      <c r="H112" s="1" t="s">
        <v>768</v>
      </c>
      <c r="I112" s="1" t="s">
        <v>17914</v>
      </c>
      <c r="J112" s="1" t="s">
        <v>32</v>
      </c>
      <c r="K112" s="1" t="s">
        <v>47</v>
      </c>
      <c r="L112" s="1" t="s">
        <v>594</v>
      </c>
      <c r="M112" s="1" t="s">
        <v>6879</v>
      </c>
      <c r="N112" s="1" t="s">
        <v>6325</v>
      </c>
      <c r="O112" s="1" t="s">
        <v>6880</v>
      </c>
      <c r="P112" s="1" t="s">
        <v>6881</v>
      </c>
      <c r="Q112" s="1" t="s">
        <v>6428</v>
      </c>
      <c r="R112" s="1" t="s">
        <v>15815</v>
      </c>
      <c r="S112" s="1" t="s">
        <v>16909</v>
      </c>
      <c r="T112" s="1" t="s">
        <v>7724</v>
      </c>
      <c r="U112" s="1" t="s">
        <v>16910</v>
      </c>
      <c r="V112" s="23" t="s">
        <v>41</v>
      </c>
      <c r="W112" s="1" t="str">
        <f>_xlfn.CONCAT(Tabela2[[#This Row],[Município]],"/",Tabela2[[#This Row],[UF]])</f>
        <v>Conceição do Tocantins/TO</v>
      </c>
    </row>
    <row r="113" spans="1:23" x14ac:dyDescent="0.25">
      <c r="A113" s="14" t="s">
        <v>6882</v>
      </c>
      <c r="B113" s="1" t="s">
        <v>6883</v>
      </c>
      <c r="C113" s="1" t="s">
        <v>6884</v>
      </c>
      <c r="D113" s="1" t="s">
        <v>29</v>
      </c>
      <c r="E113" s="1" t="s">
        <v>30</v>
      </c>
      <c r="F113" s="1" t="s">
        <v>33</v>
      </c>
      <c r="G113" s="38">
        <v>0.45600000000000002</v>
      </c>
      <c r="H113" s="1" t="s">
        <v>16964</v>
      </c>
      <c r="I113" s="1" t="s">
        <v>6274</v>
      </c>
      <c r="J113" s="1" t="s">
        <v>32</v>
      </c>
      <c r="K113" s="1" t="s">
        <v>47</v>
      </c>
      <c r="L113" s="1" t="s">
        <v>594</v>
      </c>
      <c r="M113" s="1" t="s">
        <v>6885</v>
      </c>
      <c r="N113" s="1" t="s">
        <v>6325</v>
      </c>
      <c r="O113" s="1" t="s">
        <v>6880</v>
      </c>
      <c r="P113" s="1" t="s">
        <v>6881</v>
      </c>
      <c r="Q113" s="1" t="s">
        <v>6428</v>
      </c>
      <c r="R113" s="1" t="s">
        <v>15815</v>
      </c>
      <c r="S113" s="1" t="s">
        <v>16911</v>
      </c>
      <c r="T113" s="1" t="s">
        <v>7724</v>
      </c>
      <c r="U113" s="1" t="s">
        <v>16928</v>
      </c>
      <c r="V113" s="23" t="s">
        <v>41</v>
      </c>
      <c r="W113" s="1" t="str">
        <f>_xlfn.CONCAT(Tabela2[[#This Row],[Município]],"/",Tabela2[[#This Row],[UF]])</f>
        <v>Conceição do Tocantins/TO</v>
      </c>
    </row>
    <row r="114" spans="1:23" x14ac:dyDescent="0.25">
      <c r="A114" s="14" t="s">
        <v>6886</v>
      </c>
      <c r="B114" s="1" t="s">
        <v>6887</v>
      </c>
      <c r="C114" s="1" t="s">
        <v>6888</v>
      </c>
      <c r="D114" s="1" t="s">
        <v>56</v>
      </c>
      <c r="E114" s="1" t="s">
        <v>30</v>
      </c>
      <c r="F114" s="1" t="s">
        <v>79</v>
      </c>
      <c r="G114" s="38">
        <v>0.84799999999999998</v>
      </c>
      <c r="H114" s="1" t="s">
        <v>1211</v>
      </c>
      <c r="I114" s="1" t="s">
        <v>17914</v>
      </c>
      <c r="J114" s="1" t="s">
        <v>32</v>
      </c>
      <c r="K114" s="1" t="s">
        <v>47</v>
      </c>
      <c r="L114" s="1" t="s">
        <v>1212</v>
      </c>
      <c r="M114" s="1" t="s">
        <v>7962</v>
      </c>
      <c r="N114" s="1" t="s">
        <v>6325</v>
      </c>
      <c r="O114" s="1" t="s">
        <v>6889</v>
      </c>
      <c r="P114" s="1" t="s">
        <v>6890</v>
      </c>
      <c r="Q114" s="1" t="s">
        <v>6428</v>
      </c>
      <c r="R114" s="1" t="s">
        <v>15815</v>
      </c>
      <c r="S114" s="1" t="s">
        <v>15831</v>
      </c>
      <c r="T114" s="1" t="s">
        <v>7724</v>
      </c>
      <c r="U114" s="1" t="s">
        <v>15824</v>
      </c>
      <c r="V114" s="23" t="s">
        <v>41</v>
      </c>
      <c r="W114" s="1" t="str">
        <f>_xlfn.CONCAT(Tabela2[[#This Row],[Município]],"/",Tabela2[[#This Row],[UF]])</f>
        <v>São Félix do Tocantins/TO</v>
      </c>
    </row>
    <row r="115" spans="1:23" x14ac:dyDescent="0.25">
      <c r="A115" s="14" t="s">
        <v>6891</v>
      </c>
      <c r="B115" s="1" t="s">
        <v>6892</v>
      </c>
      <c r="C115" s="1" t="s">
        <v>6893</v>
      </c>
      <c r="D115" s="1" t="s">
        <v>40</v>
      </c>
      <c r="E115" s="1" t="s">
        <v>204</v>
      </c>
      <c r="F115" s="1" t="s">
        <v>6308</v>
      </c>
      <c r="G115" s="38">
        <v>0.80820000000000003</v>
      </c>
      <c r="H115" s="1" t="s">
        <v>16965</v>
      </c>
      <c r="I115" s="1" t="s">
        <v>6274</v>
      </c>
      <c r="J115" s="1" t="s">
        <v>32</v>
      </c>
      <c r="K115" s="1" t="s">
        <v>47</v>
      </c>
      <c r="L115" s="1" t="s">
        <v>617</v>
      </c>
      <c r="M115" s="1" t="s">
        <v>41</v>
      </c>
      <c r="N115" s="1" t="s">
        <v>6325</v>
      </c>
      <c r="O115" s="1" t="s">
        <v>6894</v>
      </c>
      <c r="P115" s="1" t="s">
        <v>6895</v>
      </c>
      <c r="Q115" s="1" t="s">
        <v>6428</v>
      </c>
      <c r="R115" s="1" t="s">
        <v>15815</v>
      </c>
      <c r="S115" s="1" t="s">
        <v>15816</v>
      </c>
      <c r="T115" s="1" t="s">
        <v>7724</v>
      </c>
      <c r="U115" s="1" t="s">
        <v>15817</v>
      </c>
      <c r="V115" s="23" t="s">
        <v>41</v>
      </c>
      <c r="W115" s="1" t="str">
        <f>_xlfn.CONCAT(Tabela2[[#This Row],[Município]],"/",Tabela2[[#This Row],[UF]])</f>
        <v>Arraias/TO</v>
      </c>
    </row>
    <row r="116" spans="1:23" x14ac:dyDescent="0.25">
      <c r="A116" s="14" t="s">
        <v>6896</v>
      </c>
      <c r="B116" s="1" t="s">
        <v>6897</v>
      </c>
      <c r="C116" s="1" t="s">
        <v>6898</v>
      </c>
      <c r="D116" s="1" t="s">
        <v>29</v>
      </c>
      <c r="E116" s="1" t="s">
        <v>30</v>
      </c>
      <c r="F116" s="1" t="s">
        <v>79</v>
      </c>
      <c r="G116" s="38">
        <v>0.74350000000000005</v>
      </c>
      <c r="H116" s="1" t="s">
        <v>849</v>
      </c>
      <c r="I116" s="1" t="s">
        <v>17914</v>
      </c>
      <c r="J116" s="1" t="s">
        <v>32</v>
      </c>
      <c r="K116" s="1" t="s">
        <v>47</v>
      </c>
      <c r="L116" s="1" t="s">
        <v>850</v>
      </c>
      <c r="M116" s="1" t="s">
        <v>6899</v>
      </c>
      <c r="N116" s="1" t="s">
        <v>6325</v>
      </c>
      <c r="O116" s="1" t="s">
        <v>6900</v>
      </c>
      <c r="P116" s="1" t="s">
        <v>6901</v>
      </c>
      <c r="Q116" s="1" t="s">
        <v>6428</v>
      </c>
      <c r="R116" s="1" t="s">
        <v>15815</v>
      </c>
      <c r="S116" s="1" t="s">
        <v>16905</v>
      </c>
      <c r="T116" s="1" t="s">
        <v>7724</v>
      </c>
      <c r="U116" s="1" t="s">
        <v>15824</v>
      </c>
      <c r="V116" s="23" t="s">
        <v>41</v>
      </c>
      <c r="W116" s="1" t="str">
        <f>_xlfn.CONCAT(Tabela2[[#This Row],[Município]],"/",Tabela2[[#This Row],[UF]])</f>
        <v>Mateiros/TO</v>
      </c>
    </row>
    <row r="117" spans="1:23" x14ac:dyDescent="0.25">
      <c r="A117" s="14" t="s">
        <v>6902</v>
      </c>
      <c r="B117" s="1" t="s">
        <v>6903</v>
      </c>
      <c r="C117" s="1" t="s">
        <v>6904</v>
      </c>
      <c r="D117" s="1" t="s">
        <v>56</v>
      </c>
      <c r="E117" s="1" t="s">
        <v>204</v>
      </c>
      <c r="F117" s="1" t="s">
        <v>6308</v>
      </c>
      <c r="G117" s="38">
        <v>0.72619999999999996</v>
      </c>
      <c r="H117" s="1" t="s">
        <v>16966</v>
      </c>
      <c r="I117" s="1" t="s">
        <v>17909</v>
      </c>
      <c r="J117" s="1" t="s">
        <v>32</v>
      </c>
      <c r="K117" s="1" t="s">
        <v>47</v>
      </c>
      <c r="L117" s="1" t="s">
        <v>4331</v>
      </c>
      <c r="M117" s="1" t="s">
        <v>6905</v>
      </c>
      <c r="N117" s="1" t="s">
        <v>6325</v>
      </c>
      <c r="O117" s="1" t="s">
        <v>6906</v>
      </c>
      <c r="P117" s="1" t="s">
        <v>6907</v>
      </c>
      <c r="Q117" s="1" t="s">
        <v>6428</v>
      </c>
      <c r="R117" s="1" t="s">
        <v>15815</v>
      </c>
      <c r="S117" s="1" t="s">
        <v>16907</v>
      </c>
      <c r="T117" s="1" t="s">
        <v>7724</v>
      </c>
      <c r="U117" s="1" t="s">
        <v>16935</v>
      </c>
      <c r="V117" s="23" t="s">
        <v>41</v>
      </c>
      <c r="W117" s="1" t="str">
        <f>_xlfn.CONCAT(Tabela2[[#This Row],[Município]],"/",Tabela2[[#This Row],[UF]])</f>
        <v>Paranã/TO</v>
      </c>
    </row>
    <row r="118" spans="1:23" x14ac:dyDescent="0.25">
      <c r="A118" s="14" t="s">
        <v>6908</v>
      </c>
      <c r="B118" s="1" t="s">
        <v>6909</v>
      </c>
      <c r="C118" s="1" t="s">
        <v>6910</v>
      </c>
      <c r="D118" s="1" t="s">
        <v>56</v>
      </c>
      <c r="E118" s="1" t="s">
        <v>204</v>
      </c>
      <c r="F118" s="1" t="s">
        <v>6308</v>
      </c>
      <c r="G118" s="38">
        <v>0.92220000000000002</v>
      </c>
      <c r="H118" s="1" t="s">
        <v>16966</v>
      </c>
      <c r="I118" s="1" t="s">
        <v>17909</v>
      </c>
      <c r="J118" s="1" t="s">
        <v>32</v>
      </c>
      <c r="K118" s="1" t="s">
        <v>47</v>
      </c>
      <c r="L118" s="1" t="s">
        <v>4331</v>
      </c>
      <c r="M118" s="1" t="s">
        <v>6905</v>
      </c>
      <c r="N118" s="1" t="s">
        <v>6325</v>
      </c>
      <c r="O118" s="1" t="s">
        <v>6906</v>
      </c>
      <c r="P118" s="1" t="s">
        <v>6907</v>
      </c>
      <c r="Q118" s="1" t="s">
        <v>6428</v>
      </c>
      <c r="R118" s="1" t="s">
        <v>15815</v>
      </c>
      <c r="S118" s="1" t="s">
        <v>16907</v>
      </c>
      <c r="T118" s="1" t="s">
        <v>7724</v>
      </c>
      <c r="U118" s="1" t="s">
        <v>16935</v>
      </c>
      <c r="V118" s="23" t="s">
        <v>41</v>
      </c>
      <c r="W118" s="1" t="str">
        <f>_xlfn.CONCAT(Tabela2[[#This Row],[Município]],"/",Tabela2[[#This Row],[UF]])</f>
        <v>Paranã/TO</v>
      </c>
    </row>
    <row r="119" spans="1:23" x14ac:dyDescent="0.25">
      <c r="A119" s="14" t="s">
        <v>6911</v>
      </c>
      <c r="B119" s="1" t="s">
        <v>6912</v>
      </c>
      <c r="C119" s="1" t="s">
        <v>6913</v>
      </c>
      <c r="D119" s="1" t="s">
        <v>29</v>
      </c>
      <c r="E119" s="1" t="s">
        <v>30</v>
      </c>
      <c r="F119" s="1" t="s">
        <v>16906</v>
      </c>
      <c r="G119" s="38">
        <v>0.58499999999999996</v>
      </c>
      <c r="H119" s="1" t="s">
        <v>4330</v>
      </c>
      <c r="I119" s="1" t="s">
        <v>17909</v>
      </c>
      <c r="J119" s="1" t="s">
        <v>32</v>
      </c>
      <c r="K119" s="1" t="s">
        <v>47</v>
      </c>
      <c r="L119" s="1" t="s">
        <v>4331</v>
      </c>
      <c r="M119" s="1" t="s">
        <v>6914</v>
      </c>
      <c r="N119" s="1" t="s">
        <v>6325</v>
      </c>
      <c r="O119" s="1" t="s">
        <v>6906</v>
      </c>
      <c r="P119" s="1" t="s">
        <v>6907</v>
      </c>
      <c r="Q119" s="1" t="s">
        <v>6428</v>
      </c>
      <c r="R119" s="1" t="s">
        <v>15815</v>
      </c>
      <c r="S119" s="1" t="s">
        <v>15818</v>
      </c>
      <c r="T119" s="1" t="s">
        <v>7724</v>
      </c>
      <c r="U119" s="1" t="s">
        <v>15819</v>
      </c>
      <c r="V119" s="23" t="s">
        <v>41</v>
      </c>
      <c r="W119" s="1" t="str">
        <f>_xlfn.CONCAT(Tabela2[[#This Row],[Município]],"/",Tabela2[[#This Row],[UF]])</f>
        <v>Paranã/TO</v>
      </c>
    </row>
    <row r="120" spans="1:23" x14ac:dyDescent="0.25">
      <c r="A120" s="14" t="s">
        <v>6915</v>
      </c>
      <c r="B120" s="1" t="s">
        <v>6916</v>
      </c>
      <c r="C120" s="1" t="s">
        <v>6917</v>
      </c>
      <c r="D120" s="1" t="s">
        <v>40</v>
      </c>
      <c r="E120" s="1" t="s">
        <v>204</v>
      </c>
      <c r="F120" s="1" t="s">
        <v>16915</v>
      </c>
      <c r="G120" s="38">
        <v>0.59040000000000004</v>
      </c>
      <c r="H120" s="1" t="s">
        <v>16967</v>
      </c>
      <c r="I120" s="1" t="s">
        <v>17909</v>
      </c>
      <c r="J120" s="1" t="s">
        <v>32</v>
      </c>
      <c r="K120" s="1" t="s">
        <v>47</v>
      </c>
      <c r="L120" s="1" t="s">
        <v>4331</v>
      </c>
      <c r="M120" s="1" t="s">
        <v>6918</v>
      </c>
      <c r="N120" s="1" t="s">
        <v>6325</v>
      </c>
      <c r="O120" s="1" t="s">
        <v>6906</v>
      </c>
      <c r="P120" s="1" t="s">
        <v>6907</v>
      </c>
      <c r="Q120" s="1" t="s">
        <v>6428</v>
      </c>
      <c r="R120" s="1" t="s">
        <v>15815</v>
      </c>
      <c r="S120" s="1" t="s">
        <v>16909</v>
      </c>
      <c r="T120" s="1" t="s">
        <v>7724</v>
      </c>
      <c r="U120" s="1" t="s">
        <v>16930</v>
      </c>
      <c r="V120" s="23" t="s">
        <v>41</v>
      </c>
      <c r="W120" s="1" t="str">
        <f>_xlfn.CONCAT(Tabela2[[#This Row],[Município]],"/",Tabela2[[#This Row],[UF]])</f>
        <v>Paranã/TO</v>
      </c>
    </row>
    <row r="121" spans="1:23" x14ac:dyDescent="0.25">
      <c r="A121" s="14" t="s">
        <v>6919</v>
      </c>
      <c r="B121" s="1" t="s">
        <v>6920</v>
      </c>
      <c r="C121" s="1" t="s">
        <v>6921</v>
      </c>
      <c r="D121" s="1" t="s">
        <v>29</v>
      </c>
      <c r="E121" s="1" t="s">
        <v>30</v>
      </c>
      <c r="F121" s="1" t="s">
        <v>79</v>
      </c>
      <c r="G121" s="38">
        <v>0.37969999999999998</v>
      </c>
      <c r="H121" s="1" t="s">
        <v>16968</v>
      </c>
      <c r="I121" s="1" t="s">
        <v>17919</v>
      </c>
      <c r="J121" s="1" t="s">
        <v>32</v>
      </c>
      <c r="K121" s="1" t="s">
        <v>47</v>
      </c>
      <c r="L121" s="1" t="s">
        <v>273</v>
      </c>
      <c r="M121" s="1" t="s">
        <v>6922</v>
      </c>
      <c r="N121" s="1" t="s">
        <v>6325</v>
      </c>
      <c r="O121" s="1" t="s">
        <v>6923</v>
      </c>
      <c r="P121" s="1" t="s">
        <v>6924</v>
      </c>
      <c r="Q121" s="1" t="s">
        <v>6428</v>
      </c>
      <c r="R121" s="1" t="s">
        <v>16918</v>
      </c>
      <c r="S121" s="1" t="s">
        <v>16911</v>
      </c>
      <c r="T121" s="1" t="s">
        <v>16931</v>
      </c>
      <c r="U121" s="1" t="s">
        <v>16969</v>
      </c>
      <c r="V121" s="23" t="s">
        <v>41</v>
      </c>
      <c r="W121" s="1" t="str">
        <f>_xlfn.CONCAT(Tabela2[[#This Row],[Município]],"/",Tabela2[[#This Row],[UF]])</f>
        <v>Aurora do Tocantins/TO</v>
      </c>
    </row>
    <row r="122" spans="1:23" x14ac:dyDescent="0.25">
      <c r="A122" s="14" t="s">
        <v>6925</v>
      </c>
      <c r="B122" s="1" t="s">
        <v>6926</v>
      </c>
      <c r="C122" s="1" t="s">
        <v>6927</v>
      </c>
      <c r="D122" s="1" t="s">
        <v>29</v>
      </c>
      <c r="E122" s="1" t="s">
        <v>30</v>
      </c>
      <c r="F122" s="1" t="s">
        <v>16906</v>
      </c>
      <c r="G122" s="38">
        <v>0.99450000000000005</v>
      </c>
      <c r="H122" s="1" t="s">
        <v>4285</v>
      </c>
      <c r="I122" s="1" t="s">
        <v>17909</v>
      </c>
      <c r="J122" s="1" t="s">
        <v>32</v>
      </c>
      <c r="K122" s="1" t="s">
        <v>47</v>
      </c>
      <c r="L122" s="1" t="s">
        <v>273</v>
      </c>
      <c r="M122" s="1" t="s">
        <v>6928</v>
      </c>
      <c r="N122" s="1" t="s">
        <v>6325</v>
      </c>
      <c r="O122" s="1" t="s">
        <v>6923</v>
      </c>
      <c r="P122" s="1" t="s">
        <v>6924</v>
      </c>
      <c r="Q122" s="1" t="s">
        <v>6428</v>
      </c>
      <c r="R122" s="1" t="s">
        <v>15815</v>
      </c>
      <c r="S122" s="1" t="s">
        <v>15816</v>
      </c>
      <c r="T122" s="1" t="s">
        <v>7724</v>
      </c>
      <c r="U122" s="1" t="s">
        <v>15817</v>
      </c>
      <c r="V122" s="23" t="s">
        <v>41</v>
      </c>
      <c r="W122" s="1" t="str">
        <f>_xlfn.CONCAT(Tabela2[[#This Row],[Município]],"/",Tabela2[[#This Row],[UF]])</f>
        <v>Aurora do Tocantins/TO</v>
      </c>
    </row>
    <row r="123" spans="1:23" x14ac:dyDescent="0.25">
      <c r="A123" s="14" t="s">
        <v>6929</v>
      </c>
      <c r="B123" s="1" t="s">
        <v>6930</v>
      </c>
      <c r="C123" s="1" t="s">
        <v>6931</v>
      </c>
      <c r="D123" s="1" t="s">
        <v>56</v>
      </c>
      <c r="E123" s="1" t="s">
        <v>30</v>
      </c>
      <c r="F123" s="1" t="s">
        <v>6289</v>
      </c>
      <c r="G123" s="38">
        <v>0.54569999999999996</v>
      </c>
      <c r="H123" s="1" t="s">
        <v>2705</v>
      </c>
      <c r="I123" s="1" t="s">
        <v>17913</v>
      </c>
      <c r="J123" s="1" t="s">
        <v>32</v>
      </c>
      <c r="K123" s="1" t="s">
        <v>280</v>
      </c>
      <c r="L123" s="1" t="s">
        <v>2706</v>
      </c>
      <c r="M123" s="1" t="s">
        <v>7962</v>
      </c>
      <c r="N123" s="1" t="s">
        <v>6325</v>
      </c>
      <c r="O123" s="1" t="s">
        <v>6932</v>
      </c>
      <c r="P123" s="1" t="s">
        <v>6933</v>
      </c>
      <c r="Q123" s="1" t="s">
        <v>6934</v>
      </c>
      <c r="R123" s="1" t="s">
        <v>15815</v>
      </c>
      <c r="S123" s="1" t="s">
        <v>15821</v>
      </c>
      <c r="T123" s="1" t="s">
        <v>7724</v>
      </c>
      <c r="U123" s="1" t="s">
        <v>15824</v>
      </c>
      <c r="V123" s="23" t="s">
        <v>41</v>
      </c>
      <c r="W123" s="1" t="str">
        <f>_xlfn.CONCAT(Tabela2[[#This Row],[Município]],"/",Tabela2[[#This Row],[UF]])</f>
        <v>Ponta Porã/MS</v>
      </c>
    </row>
    <row r="124" spans="1:23" x14ac:dyDescent="0.25">
      <c r="A124" s="14" t="s">
        <v>6935</v>
      </c>
      <c r="B124" s="1" t="s">
        <v>6936</v>
      </c>
      <c r="C124" s="1" t="s">
        <v>6937</v>
      </c>
      <c r="D124" s="1" t="s">
        <v>40</v>
      </c>
      <c r="E124" s="1" t="s">
        <v>30</v>
      </c>
      <c r="F124" s="1" t="s">
        <v>6281</v>
      </c>
      <c r="G124" s="38">
        <v>0.82909999999999995</v>
      </c>
      <c r="H124" s="1" t="s">
        <v>4866</v>
      </c>
      <c r="I124" s="1" t="s">
        <v>17909</v>
      </c>
      <c r="J124" s="1" t="s">
        <v>32</v>
      </c>
      <c r="K124" s="1" t="s">
        <v>280</v>
      </c>
      <c r="L124" s="1" t="s">
        <v>2706</v>
      </c>
      <c r="M124" s="1" t="s">
        <v>6938</v>
      </c>
      <c r="N124" s="1" t="s">
        <v>6325</v>
      </c>
      <c r="O124" s="1" t="s">
        <v>6932</v>
      </c>
      <c r="P124" s="1" t="s">
        <v>6933</v>
      </c>
      <c r="Q124" s="1" t="s">
        <v>6934</v>
      </c>
      <c r="R124" s="1" t="s">
        <v>15815</v>
      </c>
      <c r="S124" s="1" t="s">
        <v>16905</v>
      </c>
      <c r="T124" s="1" t="s">
        <v>7724</v>
      </c>
      <c r="U124" s="1" t="s">
        <v>15824</v>
      </c>
      <c r="V124" s="23" t="s">
        <v>41</v>
      </c>
      <c r="W124" s="1" t="str">
        <f>_xlfn.CONCAT(Tabela2[[#This Row],[Município]],"/",Tabela2[[#This Row],[UF]])</f>
        <v>Ponta Porã/MS</v>
      </c>
    </row>
    <row r="125" spans="1:23" x14ac:dyDescent="0.25">
      <c r="A125" s="14" t="s">
        <v>6939</v>
      </c>
      <c r="B125" s="1" t="s">
        <v>6940</v>
      </c>
      <c r="C125" s="1" t="s">
        <v>6941</v>
      </c>
      <c r="D125" s="1" t="s">
        <v>40</v>
      </c>
      <c r="E125" s="1" t="s">
        <v>30</v>
      </c>
      <c r="F125" s="1" t="s">
        <v>6289</v>
      </c>
      <c r="G125" s="38">
        <v>0.2596</v>
      </c>
      <c r="H125" s="1" t="s">
        <v>5789</v>
      </c>
      <c r="I125" s="1" t="s">
        <v>17909</v>
      </c>
      <c r="J125" s="1" t="s">
        <v>32</v>
      </c>
      <c r="K125" s="1" t="s">
        <v>60</v>
      </c>
      <c r="L125" s="1" t="s">
        <v>5790</v>
      </c>
      <c r="M125" s="1" t="s">
        <v>6942</v>
      </c>
      <c r="N125" s="1" t="s">
        <v>6325</v>
      </c>
      <c r="O125" s="1" t="s">
        <v>6943</v>
      </c>
      <c r="P125" s="1" t="s">
        <v>6944</v>
      </c>
      <c r="Q125" s="1" t="s">
        <v>6934</v>
      </c>
      <c r="R125" s="1" t="s">
        <v>16918</v>
      </c>
      <c r="S125" s="1" t="s">
        <v>19039</v>
      </c>
      <c r="T125" s="1" t="s">
        <v>19037</v>
      </c>
      <c r="U125" s="1" t="s">
        <v>19040</v>
      </c>
      <c r="V125" s="23" t="s">
        <v>41</v>
      </c>
      <c r="W125" s="1" t="str">
        <f>_xlfn.CONCAT(Tabela2[[#This Row],[Município]],"/",Tabela2[[#This Row],[UF]])</f>
        <v>Josenópolis/MG</v>
      </c>
    </row>
    <row r="126" spans="1:23" x14ac:dyDescent="0.25">
      <c r="A126" s="14" t="s">
        <v>6945</v>
      </c>
      <c r="B126" s="1" t="s">
        <v>6946</v>
      </c>
      <c r="C126" s="1" t="s">
        <v>6947</v>
      </c>
      <c r="D126" s="1" t="s">
        <v>40</v>
      </c>
      <c r="E126" s="1" t="s">
        <v>30</v>
      </c>
      <c r="F126" s="1" t="s">
        <v>1106</v>
      </c>
      <c r="G126" s="38">
        <v>0.70440000000000003</v>
      </c>
      <c r="H126" s="1" t="s">
        <v>3301</v>
      </c>
      <c r="I126" s="1" t="s">
        <v>17913</v>
      </c>
      <c r="J126" s="1" t="s">
        <v>32</v>
      </c>
      <c r="K126" s="1" t="s">
        <v>66</v>
      </c>
      <c r="L126" s="1" t="s">
        <v>3302</v>
      </c>
      <c r="M126" s="1" t="s">
        <v>6378</v>
      </c>
      <c r="N126" s="1" t="s">
        <v>6325</v>
      </c>
      <c r="O126" s="1" t="s">
        <v>6948</v>
      </c>
      <c r="P126" s="1" t="s">
        <v>6949</v>
      </c>
      <c r="Q126" s="1" t="s">
        <v>6934</v>
      </c>
      <c r="R126" s="1" t="s">
        <v>15815</v>
      </c>
      <c r="S126" s="1" t="s">
        <v>16909</v>
      </c>
      <c r="T126" s="1" t="s">
        <v>7724</v>
      </c>
      <c r="U126" s="1" t="s">
        <v>16930</v>
      </c>
      <c r="V126" s="23" t="s">
        <v>41</v>
      </c>
      <c r="W126" s="1" t="str">
        <f>_xlfn.CONCAT(Tabela2[[#This Row],[Município]],"/",Tabela2[[#This Row],[UF]])</f>
        <v>Vassouras/RJ</v>
      </c>
    </row>
    <row r="127" spans="1:23" x14ac:dyDescent="0.25">
      <c r="A127" s="14" t="s">
        <v>6950</v>
      </c>
      <c r="B127" s="1" t="s">
        <v>6951</v>
      </c>
      <c r="C127" s="1" t="s">
        <v>6952</v>
      </c>
      <c r="D127" s="1" t="s">
        <v>29</v>
      </c>
      <c r="E127" s="1" t="s">
        <v>204</v>
      </c>
      <c r="F127" s="1" t="s">
        <v>6308</v>
      </c>
      <c r="G127" s="38">
        <v>0.88190000000000002</v>
      </c>
      <c r="H127" s="1" t="s">
        <v>16970</v>
      </c>
      <c r="I127" s="1" t="s">
        <v>17909</v>
      </c>
      <c r="J127" s="1" t="s">
        <v>32</v>
      </c>
      <c r="K127" s="1" t="s">
        <v>60</v>
      </c>
      <c r="L127" s="1" t="s">
        <v>5906</v>
      </c>
      <c r="M127" s="1" t="s">
        <v>6953</v>
      </c>
      <c r="N127" s="1" t="s">
        <v>6325</v>
      </c>
      <c r="O127" s="1" t="s">
        <v>6954</v>
      </c>
      <c r="P127" s="1" t="s">
        <v>6955</v>
      </c>
      <c r="Q127" s="1" t="s">
        <v>6934</v>
      </c>
      <c r="R127" s="1" t="s">
        <v>15815</v>
      </c>
      <c r="S127" s="1" t="s">
        <v>16911</v>
      </c>
      <c r="T127" s="1" t="s">
        <v>16931</v>
      </c>
      <c r="U127" s="1" t="s">
        <v>16912</v>
      </c>
      <c r="V127" s="23" t="s">
        <v>41</v>
      </c>
      <c r="W127" s="1" t="str">
        <f>_xlfn.CONCAT(Tabela2[[#This Row],[Município]],"/",Tabela2[[#This Row],[UF]])</f>
        <v>Carbonita/MG</v>
      </c>
    </row>
    <row r="128" spans="1:23" x14ac:dyDescent="0.25">
      <c r="A128" s="14" t="s">
        <v>6956</v>
      </c>
      <c r="B128" s="1" t="s">
        <v>6957</v>
      </c>
      <c r="C128" s="1" t="s">
        <v>6958</v>
      </c>
      <c r="D128" s="1" t="s">
        <v>56</v>
      </c>
      <c r="E128" s="1" t="s">
        <v>30</v>
      </c>
      <c r="F128" s="1" t="s">
        <v>6291</v>
      </c>
      <c r="G128" s="38">
        <v>0.27850000000000003</v>
      </c>
      <c r="H128" s="1" t="s">
        <v>16971</v>
      </c>
      <c r="I128" s="1" t="s">
        <v>17909</v>
      </c>
      <c r="J128" s="1" t="s">
        <v>32</v>
      </c>
      <c r="K128" s="1" t="s">
        <v>310</v>
      </c>
      <c r="L128" s="1" t="s">
        <v>4744</v>
      </c>
      <c r="M128" s="1" t="s">
        <v>15830</v>
      </c>
      <c r="N128" s="1" t="s">
        <v>6325</v>
      </c>
      <c r="O128" s="1" t="s">
        <v>6959</v>
      </c>
      <c r="P128" s="1" t="s">
        <v>6960</v>
      </c>
      <c r="Q128" s="1" t="s">
        <v>6934</v>
      </c>
      <c r="R128" s="1" t="s">
        <v>15815</v>
      </c>
      <c r="S128" s="1" t="s">
        <v>15831</v>
      </c>
      <c r="T128" s="1" t="s">
        <v>7724</v>
      </c>
      <c r="U128" s="1" t="s">
        <v>15822</v>
      </c>
      <c r="V128" s="23" t="s">
        <v>41</v>
      </c>
      <c r="W128" s="1" t="str">
        <f>_xlfn.CONCAT(Tabela2[[#This Row],[Município]],"/",Tabela2[[#This Row],[UF]])</f>
        <v>Machadinho D Oeste/RO</v>
      </c>
    </row>
    <row r="129" spans="1:23" x14ac:dyDescent="0.25">
      <c r="A129" s="14" t="s">
        <v>6961</v>
      </c>
      <c r="B129" s="1" t="s">
        <v>6962</v>
      </c>
      <c r="C129" s="1" t="s">
        <v>6963</v>
      </c>
      <c r="D129" s="1" t="s">
        <v>40</v>
      </c>
      <c r="E129" s="1" t="s">
        <v>30</v>
      </c>
      <c r="F129" s="1" t="s">
        <v>33</v>
      </c>
      <c r="G129" s="38">
        <v>0.95140000000000002</v>
      </c>
      <c r="H129" s="1" t="s">
        <v>16972</v>
      </c>
      <c r="I129" s="1" t="s">
        <v>17919</v>
      </c>
      <c r="J129" s="1" t="s">
        <v>32</v>
      </c>
      <c r="K129" s="1" t="s">
        <v>129</v>
      </c>
      <c r="L129" s="1" t="s">
        <v>326</v>
      </c>
      <c r="M129" s="1" t="s">
        <v>6964</v>
      </c>
      <c r="N129" s="1" t="s">
        <v>6325</v>
      </c>
      <c r="O129" s="1" t="s">
        <v>6965</v>
      </c>
      <c r="P129" s="1" t="s">
        <v>6966</v>
      </c>
      <c r="Q129" s="1" t="s">
        <v>6934</v>
      </c>
      <c r="R129" s="1" t="s">
        <v>6341</v>
      </c>
      <c r="S129" s="1" t="s">
        <v>41</v>
      </c>
      <c r="T129" s="1" t="s">
        <v>41</v>
      </c>
      <c r="U129" s="1" t="s">
        <v>41</v>
      </c>
      <c r="V129" s="23" t="s">
        <v>41</v>
      </c>
      <c r="W129" s="1" t="str">
        <f>_xlfn.CONCAT(Tabela2[[#This Row],[Município]],"/",Tabela2[[#This Row],[UF]])</f>
        <v>São Rafael/RN</v>
      </c>
    </row>
    <row r="130" spans="1:23" x14ac:dyDescent="0.25">
      <c r="A130" s="14" t="s">
        <v>6967</v>
      </c>
      <c r="B130" s="1" t="s">
        <v>6968</v>
      </c>
      <c r="C130" s="1" t="s">
        <v>6969</v>
      </c>
      <c r="D130" s="1" t="s">
        <v>40</v>
      </c>
      <c r="E130" s="1" t="s">
        <v>204</v>
      </c>
      <c r="F130" s="1" t="s">
        <v>16915</v>
      </c>
      <c r="G130" s="38">
        <v>0.31319999999999998</v>
      </c>
      <c r="H130" s="1" t="s">
        <v>16973</v>
      </c>
      <c r="I130" s="1" t="s">
        <v>17909</v>
      </c>
      <c r="J130" s="1" t="s">
        <v>32</v>
      </c>
      <c r="K130" s="1" t="s">
        <v>184</v>
      </c>
      <c r="L130" s="1" t="s">
        <v>2159</v>
      </c>
      <c r="M130" s="1" t="s">
        <v>6819</v>
      </c>
      <c r="N130" s="1" t="s">
        <v>6325</v>
      </c>
      <c r="O130" s="1" t="s">
        <v>6970</v>
      </c>
      <c r="P130" s="1" t="s">
        <v>6971</v>
      </c>
      <c r="Q130" s="1" t="s">
        <v>6934</v>
      </c>
      <c r="R130" s="1" t="s">
        <v>15815</v>
      </c>
      <c r="S130" s="1" t="s">
        <v>15816</v>
      </c>
      <c r="T130" s="1" t="s">
        <v>7724</v>
      </c>
      <c r="U130" s="1" t="s">
        <v>15825</v>
      </c>
      <c r="V130" s="23" t="s">
        <v>41</v>
      </c>
      <c r="W130" s="1" t="str">
        <f>_xlfn.CONCAT(Tabela2[[#This Row],[Município]],"/",Tabela2[[#This Row],[UF]])</f>
        <v>Bagre/PA</v>
      </c>
    </row>
    <row r="131" spans="1:23" x14ac:dyDescent="0.25">
      <c r="A131" s="14" t="s">
        <v>6972</v>
      </c>
      <c r="B131" s="1" t="s">
        <v>6973</v>
      </c>
      <c r="C131" s="1" t="s">
        <v>6974</v>
      </c>
      <c r="D131" s="1" t="s">
        <v>40</v>
      </c>
      <c r="E131" s="1" t="s">
        <v>204</v>
      </c>
      <c r="F131" s="1" t="s">
        <v>16915</v>
      </c>
      <c r="G131" s="38">
        <v>0.31319999999999998</v>
      </c>
      <c r="H131" s="1" t="s">
        <v>16973</v>
      </c>
      <c r="I131" s="1" t="s">
        <v>17909</v>
      </c>
      <c r="J131" s="1" t="s">
        <v>32</v>
      </c>
      <c r="K131" s="1" t="s">
        <v>184</v>
      </c>
      <c r="L131" s="1" t="s">
        <v>2159</v>
      </c>
      <c r="M131" s="1" t="s">
        <v>6819</v>
      </c>
      <c r="N131" s="1" t="s">
        <v>6325</v>
      </c>
      <c r="O131" s="1" t="s">
        <v>6970</v>
      </c>
      <c r="P131" s="1" t="s">
        <v>6971</v>
      </c>
      <c r="Q131" s="1" t="s">
        <v>6934</v>
      </c>
      <c r="R131" s="1" t="s">
        <v>15815</v>
      </c>
      <c r="S131" s="1" t="s">
        <v>16905</v>
      </c>
      <c r="T131" s="1" t="s">
        <v>7724</v>
      </c>
      <c r="U131" s="1" t="s">
        <v>15822</v>
      </c>
      <c r="V131" s="23" t="s">
        <v>41</v>
      </c>
      <c r="W131" s="1" t="str">
        <f>_xlfn.CONCAT(Tabela2[[#This Row],[Município]],"/",Tabela2[[#This Row],[UF]])</f>
        <v>Bagre/PA</v>
      </c>
    </row>
    <row r="132" spans="1:23" x14ac:dyDescent="0.25">
      <c r="A132" s="14" t="s">
        <v>6975</v>
      </c>
      <c r="B132" s="1" t="s">
        <v>6976</v>
      </c>
      <c r="C132" s="1" t="s">
        <v>6977</v>
      </c>
      <c r="D132" s="1" t="s">
        <v>29</v>
      </c>
      <c r="E132" s="1" t="s">
        <v>30</v>
      </c>
      <c r="F132" s="1" t="s">
        <v>33</v>
      </c>
      <c r="G132" s="38">
        <v>0.55710000000000004</v>
      </c>
      <c r="H132" s="1" t="s">
        <v>2158</v>
      </c>
      <c r="I132" s="1" t="s">
        <v>17913</v>
      </c>
      <c r="J132" s="1" t="s">
        <v>32</v>
      </c>
      <c r="K132" s="1" t="s">
        <v>184</v>
      </c>
      <c r="L132" s="1" t="s">
        <v>2159</v>
      </c>
      <c r="M132" s="1" t="s">
        <v>6978</v>
      </c>
      <c r="N132" s="1" t="s">
        <v>6325</v>
      </c>
      <c r="O132" s="1" t="s">
        <v>6970</v>
      </c>
      <c r="P132" s="1" t="s">
        <v>6971</v>
      </c>
      <c r="Q132" s="1" t="s">
        <v>6934</v>
      </c>
      <c r="R132" s="1" t="s">
        <v>15815</v>
      </c>
      <c r="S132" s="1" t="s">
        <v>15818</v>
      </c>
      <c r="T132" s="1" t="s">
        <v>7724</v>
      </c>
      <c r="U132" s="1" t="s">
        <v>15819</v>
      </c>
      <c r="V132" s="23" t="s">
        <v>41</v>
      </c>
      <c r="W132" s="1" t="str">
        <f>_xlfn.CONCAT(Tabela2[[#This Row],[Município]],"/",Tabela2[[#This Row],[UF]])</f>
        <v>Bagre/PA</v>
      </c>
    </row>
    <row r="133" spans="1:23" x14ac:dyDescent="0.25">
      <c r="A133" s="14" t="s">
        <v>6979</v>
      </c>
      <c r="B133" s="1" t="s">
        <v>6980</v>
      </c>
      <c r="C133" s="1" t="s">
        <v>6981</v>
      </c>
      <c r="D133" s="1" t="s">
        <v>29</v>
      </c>
      <c r="E133" s="1" t="s">
        <v>30</v>
      </c>
      <c r="F133" s="1" t="s">
        <v>16906</v>
      </c>
      <c r="G133" s="38">
        <v>0.33389999999999997</v>
      </c>
      <c r="H133" s="1" t="s">
        <v>5752</v>
      </c>
      <c r="I133" s="1" t="s">
        <v>17909</v>
      </c>
      <c r="J133" s="1" t="s">
        <v>32</v>
      </c>
      <c r="K133" s="1" t="s">
        <v>129</v>
      </c>
      <c r="L133" s="1" t="s">
        <v>326</v>
      </c>
      <c r="M133" s="1" t="s">
        <v>6982</v>
      </c>
      <c r="N133" s="1" t="s">
        <v>6325</v>
      </c>
      <c r="O133" s="1" t="s">
        <v>6983</v>
      </c>
      <c r="P133" s="1" t="s">
        <v>6966</v>
      </c>
      <c r="Q133" s="1" t="s">
        <v>6934</v>
      </c>
      <c r="R133" s="1" t="s">
        <v>6341</v>
      </c>
      <c r="S133" s="1" t="s">
        <v>41</v>
      </c>
      <c r="T133" s="1" t="s">
        <v>41</v>
      </c>
      <c r="U133" s="1" t="s">
        <v>41</v>
      </c>
      <c r="V133" s="23" t="s">
        <v>41</v>
      </c>
      <c r="W133" s="1" t="str">
        <f>_xlfn.CONCAT(Tabela2[[#This Row],[Município]],"/",Tabela2[[#This Row],[UF]])</f>
        <v>São Rafael/RN</v>
      </c>
    </row>
    <row r="134" spans="1:23" x14ac:dyDescent="0.25">
      <c r="A134" s="14" t="s">
        <v>6984</v>
      </c>
      <c r="B134" s="1" t="s">
        <v>6985</v>
      </c>
      <c r="C134" s="1" t="s">
        <v>6986</v>
      </c>
      <c r="D134" s="1" t="s">
        <v>40</v>
      </c>
      <c r="E134" s="1" t="s">
        <v>30</v>
      </c>
      <c r="F134" s="1" t="s">
        <v>16929</v>
      </c>
      <c r="G134" s="38">
        <v>0.62629999999999997</v>
      </c>
      <c r="H134" s="1" t="s">
        <v>5419</v>
      </c>
      <c r="I134" s="1" t="s">
        <v>17909</v>
      </c>
      <c r="J134" s="1" t="s">
        <v>32</v>
      </c>
      <c r="K134" s="1" t="s">
        <v>129</v>
      </c>
      <c r="L134" s="1" t="s">
        <v>326</v>
      </c>
      <c r="M134" s="1" t="s">
        <v>6987</v>
      </c>
      <c r="N134" s="1" t="s">
        <v>6325</v>
      </c>
      <c r="O134" s="1" t="s">
        <v>6988</v>
      </c>
      <c r="P134" s="1" t="s">
        <v>6966</v>
      </c>
      <c r="Q134" s="1" t="s">
        <v>6934</v>
      </c>
      <c r="R134" s="1" t="s">
        <v>15815</v>
      </c>
      <c r="S134" s="1" t="s">
        <v>16909</v>
      </c>
      <c r="T134" s="1" t="s">
        <v>17920</v>
      </c>
      <c r="U134" s="1" t="s">
        <v>16930</v>
      </c>
      <c r="V134" s="23" t="s">
        <v>41</v>
      </c>
      <c r="W134" s="1" t="str">
        <f>_xlfn.CONCAT(Tabela2[[#This Row],[Município]],"/",Tabela2[[#This Row],[UF]])</f>
        <v>São Rafael/RN</v>
      </c>
    </row>
    <row r="135" spans="1:23" x14ac:dyDescent="0.25">
      <c r="A135" s="14" t="s">
        <v>6989</v>
      </c>
      <c r="B135" s="1" t="s">
        <v>6990</v>
      </c>
      <c r="C135" s="1" t="s">
        <v>6991</v>
      </c>
      <c r="D135" s="1" t="s">
        <v>40</v>
      </c>
      <c r="E135" s="1" t="s">
        <v>30</v>
      </c>
      <c r="F135" s="1" t="s">
        <v>16906</v>
      </c>
      <c r="G135" s="38">
        <v>0.60809999999999997</v>
      </c>
      <c r="H135" s="1" t="s">
        <v>3850</v>
      </c>
      <c r="I135" s="1" t="s">
        <v>17909</v>
      </c>
      <c r="J135" s="1" t="s">
        <v>32</v>
      </c>
      <c r="K135" s="1" t="s">
        <v>82</v>
      </c>
      <c r="L135" s="1" t="s">
        <v>3851</v>
      </c>
      <c r="M135" s="1" t="s">
        <v>6992</v>
      </c>
      <c r="N135" s="1" t="s">
        <v>6325</v>
      </c>
      <c r="O135" s="1" t="s">
        <v>6993</v>
      </c>
      <c r="P135" s="1" t="s">
        <v>6994</v>
      </c>
      <c r="Q135" s="1" t="s">
        <v>6934</v>
      </c>
      <c r="R135" s="1" t="s">
        <v>15815</v>
      </c>
      <c r="S135" s="1" t="s">
        <v>16909</v>
      </c>
      <c r="T135" s="1" t="s">
        <v>7724</v>
      </c>
      <c r="U135" s="1" t="s">
        <v>16930</v>
      </c>
      <c r="V135" s="23" t="s">
        <v>41</v>
      </c>
      <c r="W135" s="1" t="str">
        <f>_xlfn.CONCAT(Tabela2[[#This Row],[Município]],"/",Tabela2[[#This Row],[UF]])</f>
        <v>Caém/BA</v>
      </c>
    </row>
    <row r="136" spans="1:23" x14ac:dyDescent="0.25">
      <c r="A136" s="14" t="s">
        <v>6995</v>
      </c>
      <c r="B136" s="1" t="s">
        <v>6996</v>
      </c>
      <c r="C136" s="1" t="s">
        <v>6997</v>
      </c>
      <c r="D136" s="1" t="s">
        <v>40</v>
      </c>
      <c r="E136" s="1" t="s">
        <v>30</v>
      </c>
      <c r="F136" s="1" t="s">
        <v>6291</v>
      </c>
      <c r="G136" s="38">
        <v>0.41089999999999999</v>
      </c>
      <c r="H136" s="1" t="s">
        <v>9255</v>
      </c>
      <c r="I136" s="1" t="s">
        <v>17909</v>
      </c>
      <c r="J136" s="1" t="s">
        <v>32</v>
      </c>
      <c r="K136" s="1" t="s">
        <v>82</v>
      </c>
      <c r="L136" s="1" t="s">
        <v>3851</v>
      </c>
      <c r="M136" s="1" t="s">
        <v>6998</v>
      </c>
      <c r="N136" s="1" t="s">
        <v>6325</v>
      </c>
      <c r="O136" s="1" t="s">
        <v>6999</v>
      </c>
      <c r="P136" s="1" t="s">
        <v>6994</v>
      </c>
      <c r="Q136" s="1" t="s">
        <v>6934</v>
      </c>
      <c r="R136" s="1" t="s">
        <v>15815</v>
      </c>
      <c r="S136" s="1" t="s">
        <v>16911</v>
      </c>
      <c r="T136" s="1" t="s">
        <v>7724</v>
      </c>
      <c r="U136" s="1" t="s">
        <v>16928</v>
      </c>
      <c r="V136" s="23" t="s">
        <v>41</v>
      </c>
      <c r="W136" s="1" t="str">
        <f>_xlfn.CONCAT(Tabela2[[#This Row],[Município]],"/",Tabela2[[#This Row],[UF]])</f>
        <v>Caém/BA</v>
      </c>
    </row>
    <row r="137" spans="1:23" x14ac:dyDescent="0.25">
      <c r="A137" s="14" t="s">
        <v>7000</v>
      </c>
      <c r="B137" s="1" t="s">
        <v>7001</v>
      </c>
      <c r="C137" s="1" t="s">
        <v>7002</v>
      </c>
      <c r="D137" s="1" t="s">
        <v>40</v>
      </c>
      <c r="E137" s="1" t="s">
        <v>30</v>
      </c>
      <c r="F137" s="1" t="s">
        <v>33</v>
      </c>
      <c r="G137" s="38">
        <v>0.32100000000000001</v>
      </c>
      <c r="H137" s="1" t="s">
        <v>16974</v>
      </c>
      <c r="I137" s="1" t="s">
        <v>6274</v>
      </c>
      <c r="J137" s="1" t="s">
        <v>32</v>
      </c>
      <c r="K137" s="1" t="s">
        <v>212</v>
      </c>
      <c r="L137" s="1" t="s">
        <v>478</v>
      </c>
      <c r="M137" s="1" t="s">
        <v>7003</v>
      </c>
      <c r="N137" s="1" t="s">
        <v>6325</v>
      </c>
      <c r="O137" s="1" t="s">
        <v>7004</v>
      </c>
      <c r="P137" s="1" t="s">
        <v>7005</v>
      </c>
      <c r="Q137" s="1" t="s">
        <v>6934</v>
      </c>
      <c r="R137" s="1" t="s">
        <v>6341</v>
      </c>
      <c r="S137" s="1" t="s">
        <v>41</v>
      </c>
      <c r="T137" s="1" t="s">
        <v>41</v>
      </c>
      <c r="U137" s="1" t="s">
        <v>41</v>
      </c>
      <c r="V137" s="23" t="s">
        <v>41</v>
      </c>
      <c r="W137" s="1" t="str">
        <f>_xlfn.CONCAT(Tabela2[[#This Row],[Município]],"/",Tabela2[[#This Row],[UF]])</f>
        <v>Urucurituba/AM</v>
      </c>
    </row>
    <row r="138" spans="1:23" x14ac:dyDescent="0.25">
      <c r="A138" s="14" t="s">
        <v>7006</v>
      </c>
      <c r="B138" s="1" t="s">
        <v>7007</v>
      </c>
      <c r="C138" s="1" t="s">
        <v>7008</v>
      </c>
      <c r="D138" s="1" t="s">
        <v>29</v>
      </c>
      <c r="E138" s="1" t="s">
        <v>30</v>
      </c>
      <c r="F138" s="1" t="s">
        <v>6281</v>
      </c>
      <c r="G138" s="38">
        <v>0</v>
      </c>
      <c r="H138" s="1" t="s">
        <v>2635</v>
      </c>
      <c r="I138" s="1" t="s">
        <v>17913</v>
      </c>
      <c r="J138" s="1" t="s">
        <v>32</v>
      </c>
      <c r="K138" s="1" t="s">
        <v>160</v>
      </c>
      <c r="L138" s="1" t="s">
        <v>2636</v>
      </c>
      <c r="M138" s="1" t="s">
        <v>6348</v>
      </c>
      <c r="N138" s="1" t="s">
        <v>6325</v>
      </c>
      <c r="O138" s="1" t="s">
        <v>7009</v>
      </c>
      <c r="P138" s="1" t="s">
        <v>7010</v>
      </c>
      <c r="Q138" s="1" t="s">
        <v>6934</v>
      </c>
      <c r="R138" s="1" t="s">
        <v>15815</v>
      </c>
      <c r="S138" s="1" t="s">
        <v>15816</v>
      </c>
      <c r="T138" s="1" t="s">
        <v>7724</v>
      </c>
      <c r="U138" s="1" t="s">
        <v>15825</v>
      </c>
      <c r="V138" s="23" t="s">
        <v>41</v>
      </c>
      <c r="W138" s="1" t="str">
        <f>_xlfn.CONCAT(Tabela2[[#This Row],[Município]],"/",Tabela2[[#This Row],[UF]])</f>
        <v>Catende/PE</v>
      </c>
    </row>
    <row r="139" spans="1:23" x14ac:dyDescent="0.25">
      <c r="A139" s="14" t="s">
        <v>7011</v>
      </c>
      <c r="B139" s="1" t="s">
        <v>7012</v>
      </c>
      <c r="C139" s="1" t="s">
        <v>7013</v>
      </c>
      <c r="D139" s="1" t="s">
        <v>29</v>
      </c>
      <c r="E139" s="1" t="s">
        <v>30</v>
      </c>
      <c r="F139" s="1" t="s">
        <v>33</v>
      </c>
      <c r="G139" s="38">
        <v>0.53659999999999997</v>
      </c>
      <c r="H139" s="1" t="s">
        <v>1114</v>
      </c>
      <c r="I139" s="1" t="s">
        <v>17914</v>
      </c>
      <c r="J139" s="1" t="s">
        <v>32</v>
      </c>
      <c r="K139" s="1" t="s">
        <v>212</v>
      </c>
      <c r="L139" s="1" t="s">
        <v>478</v>
      </c>
      <c r="M139" s="1" t="s">
        <v>7014</v>
      </c>
      <c r="N139" s="1" t="s">
        <v>6325</v>
      </c>
      <c r="O139" s="1" t="s">
        <v>7015</v>
      </c>
      <c r="P139" s="1" t="s">
        <v>7005</v>
      </c>
      <c r="Q139" s="1" t="s">
        <v>6934</v>
      </c>
      <c r="R139" s="1" t="s">
        <v>6341</v>
      </c>
      <c r="S139" s="1" t="s">
        <v>41</v>
      </c>
      <c r="T139" s="1" t="s">
        <v>41</v>
      </c>
      <c r="U139" s="1" t="s">
        <v>41</v>
      </c>
      <c r="V139" s="23" t="s">
        <v>41</v>
      </c>
      <c r="W139" s="1" t="str">
        <f>_xlfn.CONCAT(Tabela2[[#This Row],[Município]],"/",Tabela2[[#This Row],[UF]])</f>
        <v>Urucurituba/AM</v>
      </c>
    </row>
    <row r="140" spans="1:23" x14ac:dyDescent="0.25">
      <c r="A140" s="14" t="s">
        <v>7016</v>
      </c>
      <c r="B140" s="1" t="s">
        <v>7017</v>
      </c>
      <c r="C140" s="1" t="s">
        <v>7018</v>
      </c>
      <c r="D140" s="1" t="s">
        <v>29</v>
      </c>
      <c r="E140" s="1" t="s">
        <v>30</v>
      </c>
      <c r="F140" s="1" t="s">
        <v>6289</v>
      </c>
      <c r="G140" s="38">
        <v>0.43809999999999999</v>
      </c>
      <c r="H140" s="1" t="s">
        <v>2662</v>
      </c>
      <c r="I140" s="1" t="s">
        <v>17913</v>
      </c>
      <c r="J140" s="1" t="s">
        <v>32</v>
      </c>
      <c r="K140" s="1" t="s">
        <v>160</v>
      </c>
      <c r="L140" s="1" t="s">
        <v>2636</v>
      </c>
      <c r="M140" s="1" t="s">
        <v>6348</v>
      </c>
      <c r="N140" s="1" t="s">
        <v>6325</v>
      </c>
      <c r="O140" s="1" t="s">
        <v>7009</v>
      </c>
      <c r="P140" s="1" t="s">
        <v>7010</v>
      </c>
      <c r="Q140" s="1" t="s">
        <v>6934</v>
      </c>
      <c r="R140" s="1" t="s">
        <v>15815</v>
      </c>
      <c r="S140" s="1" t="s">
        <v>16905</v>
      </c>
      <c r="T140" s="1" t="s">
        <v>7724</v>
      </c>
      <c r="U140" s="1" t="s">
        <v>15822</v>
      </c>
      <c r="V140" s="23" t="s">
        <v>41</v>
      </c>
      <c r="W140" s="1" t="str">
        <f>_xlfn.CONCAT(Tabela2[[#This Row],[Município]],"/",Tabela2[[#This Row],[UF]])</f>
        <v>Catende/PE</v>
      </c>
    </row>
    <row r="141" spans="1:23" x14ac:dyDescent="0.25">
      <c r="A141" s="14" t="s">
        <v>7019</v>
      </c>
      <c r="B141" s="1" t="s">
        <v>7020</v>
      </c>
      <c r="C141" s="1" t="s">
        <v>7021</v>
      </c>
      <c r="D141" s="1" t="s">
        <v>29</v>
      </c>
      <c r="E141" s="1" t="s">
        <v>30</v>
      </c>
      <c r="F141" s="1" t="s">
        <v>6308</v>
      </c>
      <c r="G141" s="38">
        <v>0.79100000000000004</v>
      </c>
      <c r="H141" s="1" t="s">
        <v>16975</v>
      </c>
      <c r="I141" s="1" t="s">
        <v>17914</v>
      </c>
      <c r="J141" s="1" t="s">
        <v>32</v>
      </c>
      <c r="K141" s="1" t="s">
        <v>212</v>
      </c>
      <c r="L141" s="1" t="s">
        <v>478</v>
      </c>
      <c r="M141" s="1" t="s">
        <v>7022</v>
      </c>
      <c r="N141" s="1" t="s">
        <v>6325</v>
      </c>
      <c r="O141" s="1" t="s">
        <v>7015</v>
      </c>
      <c r="P141" s="1" t="s">
        <v>7005</v>
      </c>
      <c r="Q141" s="1" t="s">
        <v>6934</v>
      </c>
      <c r="R141" s="1" t="s">
        <v>15815</v>
      </c>
      <c r="S141" s="1" t="s">
        <v>15818</v>
      </c>
      <c r="T141" s="1" t="s">
        <v>7724</v>
      </c>
      <c r="U141" s="1" t="s">
        <v>15819</v>
      </c>
      <c r="V141" s="23" t="s">
        <v>41</v>
      </c>
      <c r="W141" s="1" t="str">
        <f>_xlfn.CONCAT(Tabela2[[#This Row],[Município]],"/",Tabela2[[#This Row],[UF]])</f>
        <v>Urucurituba/AM</v>
      </c>
    </row>
    <row r="142" spans="1:23" x14ac:dyDescent="0.25">
      <c r="A142" s="14" t="s">
        <v>7023</v>
      </c>
      <c r="B142" s="1" t="s">
        <v>7024</v>
      </c>
      <c r="C142" s="1" t="s">
        <v>7025</v>
      </c>
      <c r="D142" s="1" t="s">
        <v>29</v>
      </c>
      <c r="E142" s="1" t="s">
        <v>30</v>
      </c>
      <c r="F142" s="1" t="s">
        <v>16906</v>
      </c>
      <c r="G142" s="38">
        <v>0.98809999999999998</v>
      </c>
      <c r="H142" s="1" t="s">
        <v>2991</v>
      </c>
      <c r="I142" s="1" t="s">
        <v>17913</v>
      </c>
      <c r="J142" s="1" t="s">
        <v>32</v>
      </c>
      <c r="K142" s="1" t="s">
        <v>212</v>
      </c>
      <c r="L142" s="1" t="s">
        <v>478</v>
      </c>
      <c r="M142" s="1" t="s">
        <v>7026</v>
      </c>
      <c r="N142" s="1" t="s">
        <v>6325</v>
      </c>
      <c r="O142" s="1" t="s">
        <v>7027</v>
      </c>
      <c r="P142" s="1" t="s">
        <v>7005</v>
      </c>
      <c r="Q142" s="1" t="s">
        <v>6934</v>
      </c>
      <c r="R142" s="1" t="s">
        <v>15815</v>
      </c>
      <c r="S142" s="1" t="s">
        <v>16909</v>
      </c>
      <c r="T142" s="1" t="s">
        <v>7724</v>
      </c>
      <c r="U142" s="1" t="s">
        <v>16930</v>
      </c>
      <c r="V142" s="23" t="s">
        <v>41</v>
      </c>
      <c r="W142" s="1" t="str">
        <f>_xlfn.CONCAT(Tabela2[[#This Row],[Município]],"/",Tabela2[[#This Row],[UF]])</f>
        <v>Urucurituba/AM</v>
      </c>
    </row>
    <row r="143" spans="1:23" x14ac:dyDescent="0.25">
      <c r="A143" s="14" t="s">
        <v>7028</v>
      </c>
      <c r="B143" s="1" t="s">
        <v>7029</v>
      </c>
      <c r="C143" s="1" t="s">
        <v>7030</v>
      </c>
      <c r="D143" s="1" t="s">
        <v>56</v>
      </c>
      <c r="E143" s="1" t="s">
        <v>30</v>
      </c>
      <c r="F143" s="1" t="s">
        <v>6281</v>
      </c>
      <c r="G143" s="38">
        <v>0.41499999999999998</v>
      </c>
      <c r="H143" s="1" t="s">
        <v>1394</v>
      </c>
      <c r="I143" s="1" t="s">
        <v>17913</v>
      </c>
      <c r="J143" s="1" t="s">
        <v>168</v>
      </c>
      <c r="K143" s="1" t="s">
        <v>82</v>
      </c>
      <c r="L143" s="1" t="s">
        <v>894</v>
      </c>
      <c r="M143" s="1" t="s">
        <v>6491</v>
      </c>
      <c r="N143" s="1" t="s">
        <v>6325</v>
      </c>
      <c r="O143" s="1" t="s">
        <v>7031</v>
      </c>
      <c r="P143" s="1" t="s">
        <v>7032</v>
      </c>
      <c r="Q143" s="1" t="s">
        <v>6934</v>
      </c>
      <c r="R143" s="1" t="s">
        <v>15815</v>
      </c>
      <c r="S143" s="1" t="s">
        <v>15821</v>
      </c>
      <c r="T143" s="1" t="s">
        <v>7724</v>
      </c>
      <c r="U143" s="1" t="s">
        <v>15822</v>
      </c>
      <c r="V143" s="23" t="s">
        <v>41</v>
      </c>
      <c r="W143" s="1" t="str">
        <f>_xlfn.CONCAT(Tabela2[[#This Row],[Município]],"/",Tabela2[[#This Row],[UF]])</f>
        <v>Alagoinhas/BA</v>
      </c>
    </row>
    <row r="144" spans="1:23" x14ac:dyDescent="0.25">
      <c r="A144" s="14" t="s">
        <v>7033</v>
      </c>
      <c r="B144" s="1" t="s">
        <v>7034</v>
      </c>
      <c r="C144" s="1" t="s">
        <v>7035</v>
      </c>
      <c r="D144" s="1" t="s">
        <v>56</v>
      </c>
      <c r="E144" s="1" t="s">
        <v>30</v>
      </c>
      <c r="F144" s="1" t="s">
        <v>6281</v>
      </c>
      <c r="G144" s="38">
        <v>0.23380000000000001</v>
      </c>
      <c r="H144" s="1" t="s">
        <v>893</v>
      </c>
      <c r="I144" s="1" t="s">
        <v>17913</v>
      </c>
      <c r="J144" s="1" t="s">
        <v>32</v>
      </c>
      <c r="K144" s="1" t="s">
        <v>82</v>
      </c>
      <c r="L144" s="1" t="s">
        <v>894</v>
      </c>
      <c r="M144" s="1" t="s">
        <v>7036</v>
      </c>
      <c r="N144" s="1" t="s">
        <v>6325</v>
      </c>
      <c r="O144" s="1" t="s">
        <v>7037</v>
      </c>
      <c r="P144" s="1" t="s">
        <v>7032</v>
      </c>
      <c r="Q144" s="1" t="s">
        <v>6934</v>
      </c>
      <c r="R144" s="1" t="s">
        <v>15815</v>
      </c>
      <c r="S144" s="1" t="s">
        <v>15821</v>
      </c>
      <c r="T144" s="1" t="s">
        <v>7724</v>
      </c>
      <c r="U144" s="1" t="s">
        <v>15822</v>
      </c>
      <c r="V144" s="23" t="s">
        <v>41</v>
      </c>
      <c r="W144" s="1" t="str">
        <f>_xlfn.CONCAT(Tabela2[[#This Row],[Município]],"/",Tabela2[[#This Row],[UF]])</f>
        <v>Alagoinhas/BA</v>
      </c>
    </row>
    <row r="145" spans="1:23" x14ac:dyDescent="0.25">
      <c r="A145" s="14" t="s">
        <v>7038</v>
      </c>
      <c r="B145" s="1" t="s">
        <v>7039</v>
      </c>
      <c r="C145" s="1" t="s">
        <v>7040</v>
      </c>
      <c r="D145" s="1" t="s">
        <v>56</v>
      </c>
      <c r="E145" s="1" t="s">
        <v>30</v>
      </c>
      <c r="F145" s="1" t="s">
        <v>6281</v>
      </c>
      <c r="G145" s="38">
        <v>0.32019999999999998</v>
      </c>
      <c r="H145" s="1" t="s">
        <v>1394</v>
      </c>
      <c r="I145" s="1" t="s">
        <v>17913</v>
      </c>
      <c r="J145" s="1" t="s">
        <v>32</v>
      </c>
      <c r="K145" s="1" t="s">
        <v>82</v>
      </c>
      <c r="L145" s="1" t="s">
        <v>894</v>
      </c>
      <c r="M145" s="1" t="s">
        <v>6491</v>
      </c>
      <c r="N145" s="1" t="s">
        <v>6325</v>
      </c>
      <c r="O145" s="1" t="s">
        <v>7041</v>
      </c>
      <c r="P145" s="1" t="s">
        <v>7032</v>
      </c>
      <c r="Q145" s="1" t="s">
        <v>6934</v>
      </c>
      <c r="R145" s="1" t="s">
        <v>15815</v>
      </c>
      <c r="S145" s="1" t="s">
        <v>15821</v>
      </c>
      <c r="T145" s="1" t="s">
        <v>7724</v>
      </c>
      <c r="U145" s="1" t="s">
        <v>15822</v>
      </c>
      <c r="V145" s="23" t="s">
        <v>41</v>
      </c>
      <c r="W145" s="1" t="str">
        <f>_xlfn.CONCAT(Tabela2[[#This Row],[Município]],"/",Tabela2[[#This Row],[UF]])</f>
        <v>Alagoinhas/BA</v>
      </c>
    </row>
    <row r="146" spans="1:23" x14ac:dyDescent="0.25">
      <c r="A146" s="14" t="s">
        <v>7042</v>
      </c>
      <c r="B146" s="1" t="s">
        <v>7043</v>
      </c>
      <c r="C146" s="1" t="s">
        <v>7044</v>
      </c>
      <c r="D146" s="1" t="s">
        <v>56</v>
      </c>
      <c r="E146" s="1" t="s">
        <v>30</v>
      </c>
      <c r="F146" s="1" t="s">
        <v>16906</v>
      </c>
      <c r="G146" s="38">
        <v>0.63229999999999997</v>
      </c>
      <c r="H146" s="1" t="s">
        <v>3221</v>
      </c>
      <c r="I146" s="1" t="s">
        <v>17913</v>
      </c>
      <c r="J146" s="1" t="s">
        <v>32</v>
      </c>
      <c r="K146" s="1" t="s">
        <v>444</v>
      </c>
      <c r="L146" s="1" t="s">
        <v>3222</v>
      </c>
      <c r="M146" s="1" t="s">
        <v>6485</v>
      </c>
      <c r="N146" s="1" t="s">
        <v>6325</v>
      </c>
      <c r="O146" s="1" t="s">
        <v>7045</v>
      </c>
      <c r="P146" s="1" t="s">
        <v>7046</v>
      </c>
      <c r="Q146" s="1" t="s">
        <v>6934</v>
      </c>
      <c r="R146" s="1" t="s">
        <v>15815</v>
      </c>
      <c r="S146" s="1" t="s">
        <v>15831</v>
      </c>
      <c r="T146" s="1" t="s">
        <v>7724</v>
      </c>
      <c r="U146" s="1" t="s">
        <v>15824</v>
      </c>
      <c r="V146" s="23" t="s">
        <v>41</v>
      </c>
      <c r="W146" s="1" t="str">
        <f>_xlfn.CONCAT(Tabela2[[#This Row],[Município]],"/",Tabela2[[#This Row],[UF]])</f>
        <v>Mâncio Lima/AC</v>
      </c>
    </row>
    <row r="147" spans="1:23" x14ac:dyDescent="0.25">
      <c r="A147" s="14" t="s">
        <v>7047</v>
      </c>
      <c r="B147" s="1" t="s">
        <v>7048</v>
      </c>
      <c r="C147" s="1" t="s">
        <v>7049</v>
      </c>
      <c r="D147" s="1" t="s">
        <v>56</v>
      </c>
      <c r="E147" s="1" t="s">
        <v>30</v>
      </c>
      <c r="F147" s="1" t="s">
        <v>16906</v>
      </c>
      <c r="G147" s="38">
        <v>0.80549999999999999</v>
      </c>
      <c r="H147" s="1" t="s">
        <v>3221</v>
      </c>
      <c r="I147" s="1" t="s">
        <v>17913</v>
      </c>
      <c r="J147" s="1" t="s">
        <v>32</v>
      </c>
      <c r="K147" s="1" t="s">
        <v>444</v>
      </c>
      <c r="L147" s="1" t="s">
        <v>3222</v>
      </c>
      <c r="M147" s="1" t="s">
        <v>6485</v>
      </c>
      <c r="N147" s="1" t="s">
        <v>6325</v>
      </c>
      <c r="O147" s="1" t="s">
        <v>7045</v>
      </c>
      <c r="P147" s="1" t="s">
        <v>7046</v>
      </c>
      <c r="Q147" s="1" t="s">
        <v>6934</v>
      </c>
      <c r="R147" s="1" t="s">
        <v>15815</v>
      </c>
      <c r="S147" s="1" t="s">
        <v>15831</v>
      </c>
      <c r="T147" s="1" t="s">
        <v>7724</v>
      </c>
      <c r="U147" s="1" t="s">
        <v>15824</v>
      </c>
      <c r="V147" s="23" t="s">
        <v>41</v>
      </c>
      <c r="W147" s="1" t="str">
        <f>_xlfn.CONCAT(Tabela2[[#This Row],[Município]],"/",Tabela2[[#This Row],[UF]])</f>
        <v>Mâncio Lima/AC</v>
      </c>
    </row>
    <row r="148" spans="1:23" x14ac:dyDescent="0.25">
      <c r="A148" s="14" t="s">
        <v>7050</v>
      </c>
      <c r="B148" s="1" t="s">
        <v>7051</v>
      </c>
      <c r="C148" s="1" t="s">
        <v>7052</v>
      </c>
      <c r="D148" s="1" t="s">
        <v>29</v>
      </c>
      <c r="E148" s="1" t="s">
        <v>30</v>
      </c>
      <c r="F148" s="1" t="s">
        <v>33</v>
      </c>
      <c r="G148" s="38">
        <v>9.9900000000000003E-2</v>
      </c>
      <c r="H148" s="1" t="s">
        <v>3622</v>
      </c>
      <c r="I148" s="1" t="s">
        <v>17913</v>
      </c>
      <c r="J148" s="1" t="s">
        <v>32</v>
      </c>
      <c r="K148" s="1" t="s">
        <v>212</v>
      </c>
      <c r="L148" s="1" t="s">
        <v>3061</v>
      </c>
      <c r="M148" s="1" t="s">
        <v>7053</v>
      </c>
      <c r="N148" s="1" t="s">
        <v>6325</v>
      </c>
      <c r="O148" s="1" t="s">
        <v>7054</v>
      </c>
      <c r="P148" s="1" t="s">
        <v>7055</v>
      </c>
      <c r="Q148" s="1" t="s">
        <v>6934</v>
      </c>
      <c r="R148" s="1" t="s">
        <v>16918</v>
      </c>
      <c r="S148" s="1" t="s">
        <v>16911</v>
      </c>
      <c r="T148" s="1" t="s">
        <v>17911</v>
      </c>
      <c r="U148" s="1" t="s">
        <v>17930</v>
      </c>
      <c r="V148" s="23" t="s">
        <v>41</v>
      </c>
      <c r="W148" s="1" t="str">
        <f>_xlfn.CONCAT(Tabela2[[#This Row],[Município]],"/",Tabela2[[#This Row],[UF]])</f>
        <v>Guajará/AM</v>
      </c>
    </row>
    <row r="149" spans="1:23" x14ac:dyDescent="0.25">
      <c r="A149" s="14" t="s">
        <v>7056</v>
      </c>
      <c r="B149" s="1" t="s">
        <v>7057</v>
      </c>
      <c r="C149" s="1" t="s">
        <v>7058</v>
      </c>
      <c r="D149" s="1" t="s">
        <v>40</v>
      </c>
      <c r="E149" s="1" t="s">
        <v>30</v>
      </c>
      <c r="F149" s="1" t="s">
        <v>16929</v>
      </c>
      <c r="G149" s="38">
        <v>0.98370000000000002</v>
      </c>
      <c r="H149" s="1" t="s">
        <v>4713</v>
      </c>
      <c r="I149" s="1" t="s">
        <v>17909</v>
      </c>
      <c r="J149" s="1" t="s">
        <v>32</v>
      </c>
      <c r="K149" s="1" t="s">
        <v>444</v>
      </c>
      <c r="L149" s="1" t="s">
        <v>3222</v>
      </c>
      <c r="M149" s="1" t="s">
        <v>7059</v>
      </c>
      <c r="N149" s="1" t="s">
        <v>6325</v>
      </c>
      <c r="O149" s="1" t="s">
        <v>7060</v>
      </c>
      <c r="P149" s="1" t="s">
        <v>7046</v>
      </c>
      <c r="Q149" s="1" t="s">
        <v>6934</v>
      </c>
      <c r="R149" s="1" t="s">
        <v>15815</v>
      </c>
      <c r="S149" s="1" t="s">
        <v>15816</v>
      </c>
      <c r="T149" s="1" t="s">
        <v>7724</v>
      </c>
      <c r="U149" s="1" t="s">
        <v>15817</v>
      </c>
      <c r="V149" s="23" t="s">
        <v>41</v>
      </c>
      <c r="W149" s="1" t="str">
        <f>_xlfn.CONCAT(Tabela2[[#This Row],[Município]],"/",Tabela2[[#This Row],[UF]])</f>
        <v>Mâncio Lima/AC</v>
      </c>
    </row>
    <row r="150" spans="1:23" x14ac:dyDescent="0.25">
      <c r="A150" s="14" t="s">
        <v>7061</v>
      </c>
      <c r="B150" s="1" t="s">
        <v>7062</v>
      </c>
      <c r="C150" s="1" t="s">
        <v>7063</v>
      </c>
      <c r="D150" s="1" t="s">
        <v>40</v>
      </c>
      <c r="E150" s="1" t="s">
        <v>30</v>
      </c>
      <c r="F150" s="1" t="s">
        <v>16906</v>
      </c>
      <c r="G150" s="38">
        <v>0.70269999999999999</v>
      </c>
      <c r="H150" s="1" t="s">
        <v>2366</v>
      </c>
      <c r="I150" s="1" t="s">
        <v>17913</v>
      </c>
      <c r="J150" s="1" t="s">
        <v>32</v>
      </c>
      <c r="K150" s="1" t="s">
        <v>249</v>
      </c>
      <c r="L150" s="1" t="s">
        <v>2367</v>
      </c>
      <c r="M150" s="1" t="s">
        <v>7064</v>
      </c>
      <c r="N150" s="1" t="s">
        <v>6325</v>
      </c>
      <c r="O150" s="1" t="s">
        <v>7065</v>
      </c>
      <c r="P150" s="1" t="s">
        <v>7066</v>
      </c>
      <c r="Q150" s="1" t="s">
        <v>6934</v>
      </c>
      <c r="R150" s="1" t="s">
        <v>15815</v>
      </c>
      <c r="S150" s="1" t="s">
        <v>16905</v>
      </c>
      <c r="T150" s="1" t="s">
        <v>7724</v>
      </c>
      <c r="U150" s="1" t="s">
        <v>15824</v>
      </c>
      <c r="V150" s="23" t="s">
        <v>41</v>
      </c>
      <c r="W150" s="1" t="str">
        <f>_xlfn.CONCAT(Tabela2[[#This Row],[Município]],"/",Tabela2[[#This Row],[UF]])</f>
        <v>Carira/SE</v>
      </c>
    </row>
    <row r="151" spans="1:23" x14ac:dyDescent="0.25">
      <c r="A151" s="14" t="s">
        <v>7067</v>
      </c>
      <c r="B151" s="1" t="s">
        <v>7068</v>
      </c>
      <c r="C151" s="1" t="s">
        <v>7069</v>
      </c>
      <c r="D151" s="1" t="s">
        <v>56</v>
      </c>
      <c r="E151" s="1" t="s">
        <v>30</v>
      </c>
      <c r="F151" s="1" t="s">
        <v>16906</v>
      </c>
      <c r="G151" s="38">
        <v>0.85950000000000004</v>
      </c>
      <c r="H151" s="1" t="s">
        <v>4262</v>
      </c>
      <c r="I151" s="1" t="s">
        <v>17909</v>
      </c>
      <c r="J151" s="1" t="s">
        <v>32</v>
      </c>
      <c r="K151" s="1" t="s">
        <v>249</v>
      </c>
      <c r="L151" s="1" t="s">
        <v>2367</v>
      </c>
      <c r="M151" s="1" t="s">
        <v>6574</v>
      </c>
      <c r="N151" s="1" t="s">
        <v>6325</v>
      </c>
      <c r="O151" s="1" t="s">
        <v>7065</v>
      </c>
      <c r="P151" s="1" t="s">
        <v>7066</v>
      </c>
      <c r="Q151" s="1" t="s">
        <v>6934</v>
      </c>
      <c r="R151" s="1" t="s">
        <v>15815</v>
      </c>
      <c r="S151" s="1" t="s">
        <v>15821</v>
      </c>
      <c r="T151" s="1" t="s">
        <v>7724</v>
      </c>
      <c r="U151" s="1" t="s">
        <v>15824</v>
      </c>
      <c r="V151" s="23" t="s">
        <v>41</v>
      </c>
      <c r="W151" s="1" t="str">
        <f>_xlfn.CONCAT(Tabela2[[#This Row],[Município]],"/",Tabela2[[#This Row],[UF]])</f>
        <v>Carira/SE</v>
      </c>
    </row>
    <row r="152" spans="1:23" x14ac:dyDescent="0.25">
      <c r="A152" s="14" t="s">
        <v>7070</v>
      </c>
      <c r="B152" s="1" t="s">
        <v>7071</v>
      </c>
      <c r="C152" s="1" t="s">
        <v>7072</v>
      </c>
      <c r="D152" s="1" t="s">
        <v>40</v>
      </c>
      <c r="E152" s="1" t="s">
        <v>30</v>
      </c>
      <c r="F152" s="1" t="s">
        <v>6281</v>
      </c>
      <c r="G152" s="38">
        <v>0</v>
      </c>
      <c r="H152" s="1" t="s">
        <v>4519</v>
      </c>
      <c r="I152" s="1" t="s">
        <v>17909</v>
      </c>
      <c r="J152" s="1" t="s">
        <v>32</v>
      </c>
      <c r="K152" s="1" t="s">
        <v>249</v>
      </c>
      <c r="L152" s="1" t="s">
        <v>2367</v>
      </c>
      <c r="M152" s="1" t="s">
        <v>7073</v>
      </c>
      <c r="N152" s="1" t="s">
        <v>6325</v>
      </c>
      <c r="O152" s="1" t="s">
        <v>7065</v>
      </c>
      <c r="P152" s="1" t="s">
        <v>7066</v>
      </c>
      <c r="Q152" s="1" t="s">
        <v>6934</v>
      </c>
      <c r="R152" s="1" t="s">
        <v>6329</v>
      </c>
      <c r="S152" s="1" t="s">
        <v>41</v>
      </c>
      <c r="T152" s="1" t="s">
        <v>41</v>
      </c>
      <c r="U152" s="1" t="s">
        <v>15823</v>
      </c>
      <c r="V152" s="23" t="s">
        <v>41</v>
      </c>
      <c r="W152" s="1" t="str">
        <f>_xlfn.CONCAT(Tabela2[[#This Row],[Município]],"/",Tabela2[[#This Row],[UF]])</f>
        <v>Carira/SE</v>
      </c>
    </row>
    <row r="153" spans="1:23" x14ac:dyDescent="0.25">
      <c r="A153" s="14" t="s">
        <v>7074</v>
      </c>
      <c r="B153" s="1" t="s">
        <v>7075</v>
      </c>
      <c r="C153" s="1" t="s">
        <v>7076</v>
      </c>
      <c r="D153" s="1" t="s">
        <v>29</v>
      </c>
      <c r="E153" s="1" t="s">
        <v>30</v>
      </c>
      <c r="F153" s="1" t="s">
        <v>33</v>
      </c>
      <c r="G153" s="38">
        <v>0</v>
      </c>
      <c r="H153" s="1" t="s">
        <v>16976</v>
      </c>
      <c r="I153" s="1" t="s">
        <v>6274</v>
      </c>
      <c r="J153" s="1" t="s">
        <v>32</v>
      </c>
      <c r="K153" s="1" t="s">
        <v>28</v>
      </c>
      <c r="L153" s="1" t="s">
        <v>556</v>
      </c>
      <c r="M153" s="1" t="s">
        <v>7077</v>
      </c>
      <c r="N153" s="1" t="s">
        <v>6325</v>
      </c>
      <c r="O153" s="1" t="s">
        <v>7078</v>
      </c>
      <c r="P153" s="1" t="s">
        <v>7079</v>
      </c>
      <c r="Q153" s="1" t="s">
        <v>6934</v>
      </c>
      <c r="R153" s="1" t="s">
        <v>15815</v>
      </c>
      <c r="S153" s="1" t="s">
        <v>16909</v>
      </c>
      <c r="T153" s="1" t="s">
        <v>7724</v>
      </c>
      <c r="U153" s="1" t="s">
        <v>16910</v>
      </c>
      <c r="V153" s="23" t="s">
        <v>41</v>
      </c>
      <c r="W153" s="1" t="str">
        <f>_xlfn.CONCAT(Tabela2[[#This Row],[Município]],"/",Tabela2[[#This Row],[UF]])</f>
        <v>Baixio/CE</v>
      </c>
    </row>
    <row r="154" spans="1:23" x14ac:dyDescent="0.25">
      <c r="A154" s="14" t="s">
        <v>7080</v>
      </c>
      <c r="B154" s="1" t="s">
        <v>7081</v>
      </c>
      <c r="C154" s="1" t="s">
        <v>7082</v>
      </c>
      <c r="D154" s="1" t="s">
        <v>29</v>
      </c>
      <c r="E154" s="1" t="s">
        <v>204</v>
      </c>
      <c r="F154" s="1" t="s">
        <v>16943</v>
      </c>
      <c r="G154" s="38">
        <v>0.16420000000000001</v>
      </c>
      <c r="H154" s="1" t="s">
        <v>16977</v>
      </c>
      <c r="I154" s="1" t="s">
        <v>17909</v>
      </c>
      <c r="J154" s="1" t="s">
        <v>32</v>
      </c>
      <c r="K154" s="1" t="s">
        <v>52</v>
      </c>
      <c r="L154" s="1" t="s">
        <v>4426</v>
      </c>
      <c r="M154" s="1" t="s">
        <v>7083</v>
      </c>
      <c r="N154" s="1" t="s">
        <v>6325</v>
      </c>
      <c r="O154" s="1" t="s">
        <v>7078</v>
      </c>
      <c r="P154" s="1" t="s">
        <v>7084</v>
      </c>
      <c r="Q154" s="1" t="s">
        <v>6934</v>
      </c>
      <c r="R154" s="1" t="s">
        <v>15815</v>
      </c>
      <c r="S154" s="1" t="s">
        <v>16911</v>
      </c>
      <c r="T154" s="1" t="s">
        <v>7724</v>
      </c>
      <c r="U154" s="1" t="s">
        <v>16928</v>
      </c>
      <c r="V154" s="23" t="s">
        <v>41</v>
      </c>
      <c r="W154" s="1" t="str">
        <f>_xlfn.CONCAT(Tabela2[[#This Row],[Município]],"/",Tabela2[[#This Row],[UF]])</f>
        <v>Pitimbu/PB</v>
      </c>
    </row>
    <row r="155" spans="1:23" x14ac:dyDescent="0.25">
      <c r="A155" s="14" t="s">
        <v>7085</v>
      </c>
      <c r="B155" s="1" t="s">
        <v>7086</v>
      </c>
      <c r="C155" s="1" t="s">
        <v>7087</v>
      </c>
      <c r="D155" s="1" t="s">
        <v>29</v>
      </c>
      <c r="E155" s="1" t="s">
        <v>30</v>
      </c>
      <c r="F155" s="1" t="s">
        <v>16906</v>
      </c>
      <c r="G155" s="38">
        <v>0.28129999999999999</v>
      </c>
      <c r="H155" s="1" t="s">
        <v>4425</v>
      </c>
      <c r="I155" s="1" t="s">
        <v>17909</v>
      </c>
      <c r="J155" s="1" t="s">
        <v>32</v>
      </c>
      <c r="K155" s="1" t="s">
        <v>52</v>
      </c>
      <c r="L155" s="1" t="s">
        <v>4426</v>
      </c>
      <c r="M155" s="1" t="s">
        <v>7088</v>
      </c>
      <c r="N155" s="1" t="s">
        <v>6325</v>
      </c>
      <c r="O155" s="1" t="s">
        <v>7078</v>
      </c>
      <c r="P155" s="1" t="s">
        <v>7084</v>
      </c>
      <c r="Q155" s="1" t="s">
        <v>6934</v>
      </c>
      <c r="R155" s="1" t="s">
        <v>15815</v>
      </c>
      <c r="S155" s="1" t="s">
        <v>15816</v>
      </c>
      <c r="T155" s="1" t="s">
        <v>7724</v>
      </c>
      <c r="U155" s="1" t="s">
        <v>15825</v>
      </c>
      <c r="V155" s="23" t="s">
        <v>41</v>
      </c>
      <c r="W155" s="1" t="str">
        <f>_xlfn.CONCAT(Tabela2[[#This Row],[Município]],"/",Tabela2[[#This Row],[UF]])</f>
        <v>Pitimbu/PB</v>
      </c>
    </row>
    <row r="156" spans="1:23" x14ac:dyDescent="0.25">
      <c r="A156" s="14" t="s">
        <v>7089</v>
      </c>
      <c r="B156" s="1" t="s">
        <v>7090</v>
      </c>
      <c r="C156" s="1" t="s">
        <v>7091</v>
      </c>
      <c r="D156" s="1" t="s">
        <v>40</v>
      </c>
      <c r="E156" s="1" t="s">
        <v>30</v>
      </c>
      <c r="F156" s="1" t="s">
        <v>6281</v>
      </c>
      <c r="G156" s="38">
        <v>0.23219999999999999</v>
      </c>
      <c r="H156" s="1" t="s">
        <v>4995</v>
      </c>
      <c r="I156" s="1" t="s">
        <v>17909</v>
      </c>
      <c r="J156" s="1" t="s">
        <v>32</v>
      </c>
      <c r="K156" s="1" t="s">
        <v>352</v>
      </c>
      <c r="L156" s="1" t="s">
        <v>4996</v>
      </c>
      <c r="M156" s="1" t="s">
        <v>7092</v>
      </c>
      <c r="N156" s="1" t="s">
        <v>6325</v>
      </c>
      <c r="O156" s="1" t="s">
        <v>7078</v>
      </c>
      <c r="P156" s="1" t="s">
        <v>7093</v>
      </c>
      <c r="Q156" s="1" t="s">
        <v>6934</v>
      </c>
      <c r="R156" s="1" t="s">
        <v>15815</v>
      </c>
      <c r="S156" s="1" t="s">
        <v>16905</v>
      </c>
      <c r="T156" s="1" t="s">
        <v>7724</v>
      </c>
      <c r="U156" s="1" t="s">
        <v>15822</v>
      </c>
      <c r="V156" s="23" t="s">
        <v>41</v>
      </c>
      <c r="W156" s="1" t="str">
        <f>_xlfn.CONCAT(Tabela2[[#This Row],[Município]],"/",Tabela2[[#This Row],[UF]])</f>
        <v>Japaratinga/AL</v>
      </c>
    </row>
    <row r="157" spans="1:23" x14ac:dyDescent="0.25">
      <c r="A157" s="14" t="s">
        <v>7094</v>
      </c>
      <c r="B157" s="1" t="s">
        <v>7095</v>
      </c>
      <c r="C157" s="1" t="s">
        <v>7096</v>
      </c>
      <c r="D157" s="1" t="s">
        <v>29</v>
      </c>
      <c r="E157" s="1" t="s">
        <v>30</v>
      </c>
      <c r="F157" s="1" t="s">
        <v>16906</v>
      </c>
      <c r="G157" s="38">
        <v>0.59279999999999999</v>
      </c>
      <c r="H157" s="1" t="s">
        <v>4913</v>
      </c>
      <c r="I157" s="1" t="s">
        <v>17909</v>
      </c>
      <c r="J157" s="1" t="s">
        <v>32</v>
      </c>
      <c r="K157" s="1" t="s">
        <v>444</v>
      </c>
      <c r="L157" s="1" t="s">
        <v>4914</v>
      </c>
      <c r="M157" s="1" t="s">
        <v>7097</v>
      </c>
      <c r="N157" s="1" t="s">
        <v>6325</v>
      </c>
      <c r="O157" s="1" t="s">
        <v>7098</v>
      </c>
      <c r="P157" s="1" t="s">
        <v>7099</v>
      </c>
      <c r="Q157" s="1" t="s">
        <v>6934</v>
      </c>
      <c r="R157" s="1" t="s">
        <v>15815</v>
      </c>
      <c r="S157" s="1" t="s">
        <v>15818</v>
      </c>
      <c r="T157" s="1" t="s">
        <v>7724</v>
      </c>
      <c r="U157" s="1" t="s">
        <v>15819</v>
      </c>
      <c r="V157" s="23" t="s">
        <v>41</v>
      </c>
      <c r="W157" s="1" t="str">
        <f>_xlfn.CONCAT(Tabela2[[#This Row],[Município]],"/",Tabela2[[#This Row],[UF]])</f>
        <v>Acrelândia/AC</v>
      </c>
    </row>
    <row r="158" spans="1:23" x14ac:dyDescent="0.25">
      <c r="A158" s="14" t="s">
        <v>7100</v>
      </c>
      <c r="B158" s="1" t="s">
        <v>7101</v>
      </c>
      <c r="C158" s="1" t="s">
        <v>7102</v>
      </c>
      <c r="D158" s="1" t="s">
        <v>29</v>
      </c>
      <c r="E158" s="1" t="s">
        <v>30</v>
      </c>
      <c r="F158" s="1" t="s">
        <v>16906</v>
      </c>
      <c r="G158" s="38">
        <v>0.30719999999999997</v>
      </c>
      <c r="H158" s="1" t="s">
        <v>5196</v>
      </c>
      <c r="I158" s="1" t="s">
        <v>17909</v>
      </c>
      <c r="J158" s="1" t="s">
        <v>32</v>
      </c>
      <c r="K158" s="1" t="s">
        <v>60</v>
      </c>
      <c r="L158" s="1" t="s">
        <v>84</v>
      </c>
      <c r="M158" s="1" t="s">
        <v>7103</v>
      </c>
      <c r="N158" s="1" t="s">
        <v>6325</v>
      </c>
      <c r="O158" s="1" t="s">
        <v>7104</v>
      </c>
      <c r="P158" s="1" t="s">
        <v>7105</v>
      </c>
      <c r="Q158" s="1" t="s">
        <v>6934</v>
      </c>
      <c r="R158" s="1" t="s">
        <v>15815</v>
      </c>
      <c r="S158" s="1" t="s">
        <v>16909</v>
      </c>
      <c r="T158" s="1" t="s">
        <v>7724</v>
      </c>
      <c r="U158" s="1" t="s">
        <v>16910</v>
      </c>
      <c r="V158" s="23" t="s">
        <v>41</v>
      </c>
      <c r="W158" s="1" t="str">
        <f>_xlfn.CONCAT(Tabela2[[#This Row],[Município]],"/",Tabela2[[#This Row],[UF]])</f>
        <v>Águas Vermelhas/MG</v>
      </c>
    </row>
    <row r="159" spans="1:23" x14ac:dyDescent="0.25">
      <c r="A159" s="14" t="s">
        <v>7106</v>
      </c>
      <c r="B159" s="1" t="s">
        <v>7107</v>
      </c>
      <c r="C159" s="1" t="s">
        <v>7108</v>
      </c>
      <c r="D159" s="1" t="s">
        <v>56</v>
      </c>
      <c r="E159" s="1" t="s">
        <v>30</v>
      </c>
      <c r="F159" s="1" t="s">
        <v>6291</v>
      </c>
      <c r="G159" s="38">
        <v>0.41489999999999999</v>
      </c>
      <c r="H159" s="1" t="s">
        <v>16978</v>
      </c>
      <c r="I159" s="1" t="s">
        <v>17909</v>
      </c>
      <c r="J159" s="1" t="s">
        <v>32</v>
      </c>
      <c r="K159" s="1" t="s">
        <v>52</v>
      </c>
      <c r="L159" s="1" t="s">
        <v>5560</v>
      </c>
      <c r="M159" s="1" t="s">
        <v>7962</v>
      </c>
      <c r="N159" s="1" t="s">
        <v>6325</v>
      </c>
      <c r="O159" s="1" t="s">
        <v>7109</v>
      </c>
      <c r="P159" s="1" t="s">
        <v>7110</v>
      </c>
      <c r="Q159" s="1" t="s">
        <v>6934</v>
      </c>
      <c r="R159" s="1" t="s">
        <v>15815</v>
      </c>
      <c r="S159" s="1" t="s">
        <v>15821</v>
      </c>
      <c r="T159" s="1" t="s">
        <v>7724</v>
      </c>
      <c r="U159" s="1" t="s">
        <v>15822</v>
      </c>
      <c r="V159" s="23" t="s">
        <v>41</v>
      </c>
      <c r="W159" s="1" t="str">
        <f>_xlfn.CONCAT(Tabela2[[#This Row],[Município]],"/",Tabela2[[#This Row],[UF]])</f>
        <v>Congo/PB</v>
      </c>
    </row>
    <row r="160" spans="1:23" x14ac:dyDescent="0.25">
      <c r="A160" s="14" t="s">
        <v>7111</v>
      </c>
      <c r="B160" s="1" t="s">
        <v>7112</v>
      </c>
      <c r="C160" s="1" t="s">
        <v>7113</v>
      </c>
      <c r="D160" s="1" t="s">
        <v>40</v>
      </c>
      <c r="E160" s="1" t="s">
        <v>30</v>
      </c>
      <c r="F160" s="1" t="s">
        <v>6289</v>
      </c>
      <c r="G160" s="38">
        <v>0.82330000000000003</v>
      </c>
      <c r="H160" s="1" t="s">
        <v>5646</v>
      </c>
      <c r="I160" s="1" t="s">
        <v>17909</v>
      </c>
      <c r="J160" s="1" t="s">
        <v>32</v>
      </c>
      <c r="K160" s="1" t="s">
        <v>60</v>
      </c>
      <c r="L160" s="1" t="s">
        <v>5352</v>
      </c>
      <c r="M160" s="1" t="s">
        <v>7114</v>
      </c>
      <c r="N160" s="1" t="s">
        <v>6325</v>
      </c>
      <c r="O160" s="1" t="s">
        <v>7115</v>
      </c>
      <c r="P160" s="1" t="s">
        <v>7116</v>
      </c>
      <c r="Q160" s="1" t="s">
        <v>6934</v>
      </c>
      <c r="R160" s="1" t="s">
        <v>15815</v>
      </c>
      <c r="S160" s="1" t="s">
        <v>16911</v>
      </c>
      <c r="T160" s="1" t="s">
        <v>7724</v>
      </c>
      <c r="U160" s="1" t="s">
        <v>16912</v>
      </c>
      <c r="V160" s="23" t="s">
        <v>41</v>
      </c>
      <c r="W160" s="1" t="str">
        <f>_xlfn.CONCAT(Tabela2[[#This Row],[Município]],"/",Tabela2[[#This Row],[UF]])</f>
        <v>Dores de Campos/MG</v>
      </c>
    </row>
    <row r="161" spans="1:23" x14ac:dyDescent="0.25">
      <c r="A161" s="14" t="s">
        <v>7117</v>
      </c>
      <c r="B161" s="1" t="s">
        <v>7118</v>
      </c>
      <c r="C161" s="1" t="s">
        <v>7119</v>
      </c>
      <c r="D161" s="1" t="s">
        <v>29</v>
      </c>
      <c r="E161" s="1" t="s">
        <v>30</v>
      </c>
      <c r="F161" s="1" t="s">
        <v>6281</v>
      </c>
      <c r="G161" s="38">
        <v>1.6500000000000001E-2</v>
      </c>
      <c r="H161" s="1" t="s">
        <v>2622</v>
      </c>
      <c r="I161" s="1" t="s">
        <v>17913</v>
      </c>
      <c r="J161" s="1" t="s">
        <v>32</v>
      </c>
      <c r="K161" s="1" t="s">
        <v>44</v>
      </c>
      <c r="L161" s="1" t="s">
        <v>2534</v>
      </c>
      <c r="M161" s="1" t="s">
        <v>7120</v>
      </c>
      <c r="N161" s="1" t="s">
        <v>6325</v>
      </c>
      <c r="O161" s="1" t="s">
        <v>7121</v>
      </c>
      <c r="P161" s="1" t="s">
        <v>6860</v>
      </c>
      <c r="Q161" s="1" t="s">
        <v>6934</v>
      </c>
      <c r="R161" s="1" t="s">
        <v>15815</v>
      </c>
      <c r="S161" s="1" t="s">
        <v>15816</v>
      </c>
      <c r="T161" s="1" t="s">
        <v>7724</v>
      </c>
      <c r="U161" s="1" t="s">
        <v>15825</v>
      </c>
      <c r="V161" s="23" t="s">
        <v>41</v>
      </c>
      <c r="W161" s="1" t="str">
        <f>_xlfn.CONCAT(Tabela2[[#This Row],[Município]],"/",Tabela2[[#This Row],[UF]])</f>
        <v>Arame/MA</v>
      </c>
    </row>
    <row r="162" spans="1:23" x14ac:dyDescent="0.25">
      <c r="A162" s="14" t="s">
        <v>7122</v>
      </c>
      <c r="B162" s="1" t="s">
        <v>7123</v>
      </c>
      <c r="C162" s="1" t="s">
        <v>7124</v>
      </c>
      <c r="D162" s="1" t="s">
        <v>29</v>
      </c>
      <c r="E162" s="1" t="s">
        <v>204</v>
      </c>
      <c r="F162" s="1" t="s">
        <v>16915</v>
      </c>
      <c r="G162" s="38">
        <v>0.15079999999999999</v>
      </c>
      <c r="H162" s="1" t="s">
        <v>16979</v>
      </c>
      <c r="I162" s="1" t="s">
        <v>17909</v>
      </c>
      <c r="J162" s="1" t="s">
        <v>32</v>
      </c>
      <c r="K162" s="1" t="s">
        <v>44</v>
      </c>
      <c r="L162" s="1" t="s">
        <v>2534</v>
      </c>
      <c r="M162" s="1" t="s">
        <v>7125</v>
      </c>
      <c r="N162" s="1" t="s">
        <v>6325</v>
      </c>
      <c r="O162" s="1" t="s">
        <v>7126</v>
      </c>
      <c r="P162" s="1" t="s">
        <v>6860</v>
      </c>
      <c r="Q162" s="1" t="s">
        <v>6934</v>
      </c>
      <c r="R162" s="1" t="s">
        <v>15815</v>
      </c>
      <c r="S162" s="1" t="s">
        <v>16905</v>
      </c>
      <c r="T162" s="1" t="s">
        <v>7724</v>
      </c>
      <c r="U162" s="1" t="s">
        <v>15822</v>
      </c>
      <c r="V162" s="23" t="s">
        <v>41</v>
      </c>
      <c r="W162" s="1" t="str">
        <f>_xlfn.CONCAT(Tabela2[[#This Row],[Município]],"/",Tabela2[[#This Row],[UF]])</f>
        <v>Arame/MA</v>
      </c>
    </row>
    <row r="163" spans="1:23" x14ac:dyDescent="0.25">
      <c r="A163" s="14" t="s">
        <v>7127</v>
      </c>
      <c r="B163" s="1" t="s">
        <v>7128</v>
      </c>
      <c r="C163" s="1" t="s">
        <v>7129</v>
      </c>
      <c r="D163" s="1" t="s">
        <v>29</v>
      </c>
      <c r="E163" s="1" t="s">
        <v>209</v>
      </c>
      <c r="F163" s="1" t="s">
        <v>16915</v>
      </c>
      <c r="G163" s="38">
        <v>1</v>
      </c>
      <c r="H163" s="1" t="s">
        <v>16979</v>
      </c>
      <c r="I163" s="1" t="s">
        <v>17909</v>
      </c>
      <c r="J163" s="1" t="s">
        <v>32</v>
      </c>
      <c r="K163" s="1" t="s">
        <v>44</v>
      </c>
      <c r="L163" s="1" t="s">
        <v>2534</v>
      </c>
      <c r="M163" s="1" t="s">
        <v>7125</v>
      </c>
      <c r="N163" s="1" t="s">
        <v>6325</v>
      </c>
      <c r="O163" s="1" t="s">
        <v>7130</v>
      </c>
      <c r="P163" s="1" t="s">
        <v>6860</v>
      </c>
      <c r="Q163" s="1" t="s">
        <v>6934</v>
      </c>
      <c r="R163" s="1" t="s">
        <v>15815</v>
      </c>
      <c r="S163" s="1" t="s">
        <v>15818</v>
      </c>
      <c r="T163" s="1" t="s">
        <v>7724</v>
      </c>
      <c r="U163" s="1" t="s">
        <v>15819</v>
      </c>
      <c r="V163" s="23" t="s">
        <v>41</v>
      </c>
      <c r="W163" s="1" t="str">
        <f>_xlfn.CONCAT(Tabela2[[#This Row],[Município]],"/",Tabela2[[#This Row],[UF]])</f>
        <v>Arame/MA</v>
      </c>
    </row>
    <row r="164" spans="1:23" x14ac:dyDescent="0.25">
      <c r="A164" s="14" t="s">
        <v>7131</v>
      </c>
      <c r="B164" s="1" t="s">
        <v>7132</v>
      </c>
      <c r="C164" s="1" t="s">
        <v>7133</v>
      </c>
      <c r="D164" s="1" t="s">
        <v>29</v>
      </c>
      <c r="E164" s="1" t="s">
        <v>30</v>
      </c>
      <c r="F164" s="1" t="s">
        <v>16906</v>
      </c>
      <c r="G164" s="38">
        <v>4.0000000000000001E-3</v>
      </c>
      <c r="H164" s="1" t="s">
        <v>4122</v>
      </c>
      <c r="I164" s="1" t="s">
        <v>17913</v>
      </c>
      <c r="J164" s="1" t="s">
        <v>32</v>
      </c>
      <c r="K164" s="1" t="s">
        <v>112</v>
      </c>
      <c r="L164" s="1" t="s">
        <v>2039</v>
      </c>
      <c r="M164" s="1" t="s">
        <v>7134</v>
      </c>
      <c r="N164" s="1" t="s">
        <v>6325</v>
      </c>
      <c r="O164" s="1" t="s">
        <v>7135</v>
      </c>
      <c r="P164" s="1" t="s">
        <v>7136</v>
      </c>
      <c r="Q164" s="1" t="s">
        <v>7137</v>
      </c>
      <c r="R164" s="1" t="s">
        <v>15815</v>
      </c>
      <c r="S164" s="1" t="s">
        <v>15816</v>
      </c>
      <c r="T164" s="1" t="s">
        <v>17917</v>
      </c>
      <c r="U164" s="1" t="s">
        <v>15825</v>
      </c>
      <c r="V164" s="23" t="s">
        <v>41</v>
      </c>
      <c r="W164" s="1" t="str">
        <f>_xlfn.CONCAT(Tabela2[[#This Row],[Município]],"/",Tabela2[[#This Row],[UF]])</f>
        <v>Nova Nazaré/MT</v>
      </c>
    </row>
    <row r="165" spans="1:23" x14ac:dyDescent="0.25">
      <c r="A165" s="14" t="s">
        <v>7138</v>
      </c>
      <c r="B165" s="1" t="s">
        <v>7139</v>
      </c>
      <c r="C165" s="1" t="s">
        <v>7140</v>
      </c>
      <c r="D165" s="1" t="s">
        <v>29</v>
      </c>
      <c r="E165" s="1" t="s">
        <v>209</v>
      </c>
      <c r="F165" s="1" t="s">
        <v>16943</v>
      </c>
      <c r="G165" s="38">
        <v>0.21940000000000001</v>
      </c>
      <c r="H165" s="1" t="s">
        <v>12730</v>
      </c>
      <c r="I165" s="1" t="s">
        <v>17909</v>
      </c>
      <c r="J165" s="1" t="s">
        <v>32</v>
      </c>
      <c r="K165" s="1" t="s">
        <v>112</v>
      </c>
      <c r="L165" s="1" t="s">
        <v>2039</v>
      </c>
      <c r="M165" s="1" t="s">
        <v>6819</v>
      </c>
      <c r="N165" s="1" t="s">
        <v>6325</v>
      </c>
      <c r="O165" s="1" t="s">
        <v>7135</v>
      </c>
      <c r="P165" s="1" t="s">
        <v>7136</v>
      </c>
      <c r="Q165" s="1" t="s">
        <v>7137</v>
      </c>
      <c r="R165" s="1" t="s">
        <v>15815</v>
      </c>
      <c r="S165" s="1" t="s">
        <v>15816</v>
      </c>
      <c r="T165" s="1" t="s">
        <v>17917</v>
      </c>
      <c r="U165" s="1" t="s">
        <v>15825</v>
      </c>
      <c r="V165" s="23" t="s">
        <v>41</v>
      </c>
      <c r="W165" s="1" t="str">
        <f>_xlfn.CONCAT(Tabela2[[#This Row],[Município]],"/",Tabela2[[#This Row],[UF]])</f>
        <v>Nova Nazaré/MT</v>
      </c>
    </row>
    <row r="166" spans="1:23" x14ac:dyDescent="0.25">
      <c r="A166" s="14" t="s">
        <v>7141</v>
      </c>
      <c r="B166" s="1" t="s">
        <v>7142</v>
      </c>
      <c r="C166" s="1" t="s">
        <v>7143</v>
      </c>
      <c r="D166" s="1" t="s">
        <v>29</v>
      </c>
      <c r="E166" s="1" t="s">
        <v>209</v>
      </c>
      <c r="F166" s="1" t="s">
        <v>16943</v>
      </c>
      <c r="G166" s="38">
        <v>0.2349</v>
      </c>
      <c r="H166" s="1" t="s">
        <v>12730</v>
      </c>
      <c r="I166" s="1" t="s">
        <v>17909</v>
      </c>
      <c r="J166" s="1" t="s">
        <v>32</v>
      </c>
      <c r="K166" s="1" t="s">
        <v>112</v>
      </c>
      <c r="L166" s="1" t="s">
        <v>2039</v>
      </c>
      <c r="M166" s="1" t="s">
        <v>6819</v>
      </c>
      <c r="N166" s="1" t="s">
        <v>6325</v>
      </c>
      <c r="O166" s="1" t="s">
        <v>7135</v>
      </c>
      <c r="P166" s="1" t="s">
        <v>7136</v>
      </c>
      <c r="Q166" s="1" t="s">
        <v>7137</v>
      </c>
      <c r="R166" s="1" t="s">
        <v>15815</v>
      </c>
      <c r="S166" s="1" t="s">
        <v>15816</v>
      </c>
      <c r="T166" s="1" t="s">
        <v>17917</v>
      </c>
      <c r="U166" s="1" t="s">
        <v>15825</v>
      </c>
      <c r="V166" s="23" t="s">
        <v>41</v>
      </c>
      <c r="W166" s="1" t="str">
        <f>_xlfn.CONCAT(Tabela2[[#This Row],[Município]],"/",Tabela2[[#This Row],[UF]])</f>
        <v>Nova Nazaré/MT</v>
      </c>
    </row>
    <row r="167" spans="1:23" x14ac:dyDescent="0.25">
      <c r="A167" s="14" t="s">
        <v>7144</v>
      </c>
      <c r="B167" s="1" t="s">
        <v>7145</v>
      </c>
      <c r="C167" s="1" t="s">
        <v>7146</v>
      </c>
      <c r="D167" s="1" t="s">
        <v>29</v>
      </c>
      <c r="E167" s="1" t="s">
        <v>209</v>
      </c>
      <c r="F167" s="1" t="s">
        <v>16915</v>
      </c>
      <c r="G167" s="38">
        <v>0.28989999999999999</v>
      </c>
      <c r="H167" s="1" t="s">
        <v>16981</v>
      </c>
      <c r="I167" s="1" t="s">
        <v>17914</v>
      </c>
      <c r="J167" s="1" t="s">
        <v>32</v>
      </c>
      <c r="K167" s="1" t="s">
        <v>112</v>
      </c>
      <c r="L167" s="1" t="s">
        <v>2039</v>
      </c>
      <c r="M167" s="1" t="s">
        <v>7147</v>
      </c>
      <c r="N167" s="1" t="s">
        <v>6325</v>
      </c>
      <c r="O167" s="1" t="s">
        <v>7135</v>
      </c>
      <c r="P167" s="1" t="s">
        <v>7136</v>
      </c>
      <c r="Q167" s="1" t="s">
        <v>7137</v>
      </c>
      <c r="R167" s="1" t="s">
        <v>15815</v>
      </c>
      <c r="S167" s="1" t="s">
        <v>15816</v>
      </c>
      <c r="T167" s="1" t="s">
        <v>17917</v>
      </c>
      <c r="U167" s="1" t="s">
        <v>15825</v>
      </c>
      <c r="V167" s="23" t="s">
        <v>41</v>
      </c>
      <c r="W167" s="1" t="str">
        <f>_xlfn.CONCAT(Tabela2[[#This Row],[Município]],"/",Tabela2[[#This Row],[UF]])</f>
        <v>Nova Nazaré/MT</v>
      </c>
    </row>
    <row r="168" spans="1:23" x14ac:dyDescent="0.25">
      <c r="A168" s="14" t="s">
        <v>7148</v>
      </c>
      <c r="B168" s="1" t="s">
        <v>7149</v>
      </c>
      <c r="C168" s="1" t="s">
        <v>7150</v>
      </c>
      <c r="D168" s="1" t="s">
        <v>29</v>
      </c>
      <c r="E168" s="1" t="s">
        <v>209</v>
      </c>
      <c r="F168" s="1" t="s">
        <v>16915</v>
      </c>
      <c r="G168" s="38">
        <v>0.84279999999999999</v>
      </c>
      <c r="H168" s="1" t="s">
        <v>16981</v>
      </c>
      <c r="I168" s="1" t="s">
        <v>17914</v>
      </c>
      <c r="J168" s="1" t="s">
        <v>32</v>
      </c>
      <c r="K168" s="1" t="s">
        <v>112</v>
      </c>
      <c r="L168" s="1" t="s">
        <v>2039</v>
      </c>
      <c r="M168" s="1" t="s">
        <v>7147</v>
      </c>
      <c r="N168" s="1" t="s">
        <v>6325</v>
      </c>
      <c r="O168" s="1" t="s">
        <v>7135</v>
      </c>
      <c r="P168" s="1" t="s">
        <v>7136</v>
      </c>
      <c r="Q168" s="1" t="s">
        <v>7137</v>
      </c>
      <c r="R168" s="1" t="s">
        <v>15815</v>
      </c>
      <c r="S168" s="1" t="s">
        <v>15816</v>
      </c>
      <c r="T168" s="1" t="s">
        <v>17917</v>
      </c>
      <c r="U168" s="1" t="s">
        <v>15829</v>
      </c>
      <c r="V168" s="23" t="s">
        <v>41</v>
      </c>
      <c r="W168" s="1" t="str">
        <f>_xlfn.CONCAT(Tabela2[[#This Row],[Município]],"/",Tabela2[[#This Row],[UF]])</f>
        <v>Nova Nazaré/MT</v>
      </c>
    </row>
    <row r="169" spans="1:23" x14ac:dyDescent="0.25">
      <c r="A169" s="14" t="s">
        <v>7151</v>
      </c>
      <c r="B169" s="1" t="s">
        <v>7152</v>
      </c>
      <c r="C169" s="1" t="s">
        <v>7153</v>
      </c>
      <c r="D169" s="1" t="s">
        <v>29</v>
      </c>
      <c r="E169" s="1" t="s">
        <v>209</v>
      </c>
      <c r="F169" s="1" t="s">
        <v>16915</v>
      </c>
      <c r="G169" s="38">
        <v>0.13370000000000001</v>
      </c>
      <c r="H169" s="1" t="s">
        <v>16982</v>
      </c>
      <c r="I169" s="1" t="s">
        <v>17909</v>
      </c>
      <c r="J169" s="1" t="s">
        <v>32</v>
      </c>
      <c r="K169" s="1" t="s">
        <v>112</v>
      </c>
      <c r="L169" s="1" t="s">
        <v>2039</v>
      </c>
      <c r="M169" s="1" t="s">
        <v>7154</v>
      </c>
      <c r="N169" s="1" t="s">
        <v>6325</v>
      </c>
      <c r="O169" s="1" t="s">
        <v>7135</v>
      </c>
      <c r="P169" s="1" t="s">
        <v>7136</v>
      </c>
      <c r="Q169" s="1" t="s">
        <v>7137</v>
      </c>
      <c r="R169" s="1" t="s">
        <v>15815</v>
      </c>
      <c r="S169" s="1" t="s">
        <v>16911</v>
      </c>
      <c r="T169" s="1" t="s">
        <v>17917</v>
      </c>
      <c r="U169" s="1" t="s">
        <v>16928</v>
      </c>
      <c r="V169" s="23" t="s">
        <v>41</v>
      </c>
      <c r="W169" s="1" t="str">
        <f>_xlfn.CONCAT(Tabela2[[#This Row],[Município]],"/",Tabela2[[#This Row],[UF]])</f>
        <v>Nova Nazaré/MT</v>
      </c>
    </row>
    <row r="170" spans="1:23" x14ac:dyDescent="0.25">
      <c r="A170" s="14" t="s">
        <v>7155</v>
      </c>
      <c r="B170" s="1" t="s">
        <v>7156</v>
      </c>
      <c r="C170" s="1" t="s">
        <v>7157</v>
      </c>
      <c r="D170" s="1" t="s">
        <v>29</v>
      </c>
      <c r="E170" s="1" t="s">
        <v>209</v>
      </c>
      <c r="F170" s="1" t="s">
        <v>16943</v>
      </c>
      <c r="G170" s="38">
        <v>0.21410000000000001</v>
      </c>
      <c r="H170" s="1" t="s">
        <v>16983</v>
      </c>
      <c r="I170" s="1" t="s">
        <v>17909</v>
      </c>
      <c r="J170" s="1" t="s">
        <v>32</v>
      </c>
      <c r="K170" s="1" t="s">
        <v>112</v>
      </c>
      <c r="L170" s="1" t="s">
        <v>2039</v>
      </c>
      <c r="M170" s="1" t="s">
        <v>7125</v>
      </c>
      <c r="N170" s="1" t="s">
        <v>6325</v>
      </c>
      <c r="O170" s="1" t="s">
        <v>7135</v>
      </c>
      <c r="P170" s="1" t="s">
        <v>7136</v>
      </c>
      <c r="Q170" s="1" t="s">
        <v>7137</v>
      </c>
      <c r="R170" s="1" t="s">
        <v>15815</v>
      </c>
      <c r="S170" s="1" t="s">
        <v>16911</v>
      </c>
      <c r="T170" s="1" t="s">
        <v>17917</v>
      </c>
      <c r="U170" s="1" t="s">
        <v>16928</v>
      </c>
      <c r="V170" s="23" t="s">
        <v>41</v>
      </c>
      <c r="W170" s="1" t="str">
        <f>_xlfn.CONCAT(Tabela2[[#This Row],[Município]],"/",Tabela2[[#This Row],[UF]])</f>
        <v>Nova Nazaré/MT</v>
      </c>
    </row>
    <row r="171" spans="1:23" x14ac:dyDescent="0.25">
      <c r="A171" s="14" t="s">
        <v>7158</v>
      </c>
      <c r="B171" s="1" t="s">
        <v>7159</v>
      </c>
      <c r="C171" s="1" t="s">
        <v>7160</v>
      </c>
      <c r="D171" s="1" t="s">
        <v>29</v>
      </c>
      <c r="E171" s="1" t="s">
        <v>209</v>
      </c>
      <c r="F171" s="1" t="s">
        <v>16958</v>
      </c>
      <c r="G171" s="38">
        <v>0.1522</v>
      </c>
      <c r="H171" s="1" t="s">
        <v>16983</v>
      </c>
      <c r="I171" s="1" t="s">
        <v>17909</v>
      </c>
      <c r="J171" s="1" t="s">
        <v>32</v>
      </c>
      <c r="K171" s="1" t="s">
        <v>112</v>
      </c>
      <c r="L171" s="1" t="s">
        <v>2039</v>
      </c>
      <c r="M171" s="1" t="s">
        <v>7125</v>
      </c>
      <c r="N171" s="1" t="s">
        <v>6325</v>
      </c>
      <c r="O171" s="1" t="s">
        <v>7135</v>
      </c>
      <c r="P171" s="1" t="s">
        <v>7136</v>
      </c>
      <c r="Q171" s="1" t="s">
        <v>7137</v>
      </c>
      <c r="R171" s="1" t="s">
        <v>15815</v>
      </c>
      <c r="S171" s="1" t="s">
        <v>16911</v>
      </c>
      <c r="T171" s="1" t="s">
        <v>17917</v>
      </c>
      <c r="U171" s="1" t="s">
        <v>16928</v>
      </c>
      <c r="V171" s="23" t="s">
        <v>41</v>
      </c>
      <c r="W171" s="1" t="str">
        <f>_xlfn.CONCAT(Tabela2[[#This Row],[Município]],"/",Tabela2[[#This Row],[UF]])</f>
        <v>Nova Nazaré/MT</v>
      </c>
    </row>
    <row r="172" spans="1:23" x14ac:dyDescent="0.25">
      <c r="A172" s="14" t="s">
        <v>7161</v>
      </c>
      <c r="B172" s="1" t="s">
        <v>7162</v>
      </c>
      <c r="C172" s="1" t="s">
        <v>7163</v>
      </c>
      <c r="D172" s="1" t="s">
        <v>29</v>
      </c>
      <c r="E172" s="1" t="s">
        <v>30</v>
      </c>
      <c r="F172" s="1" t="s">
        <v>6281</v>
      </c>
      <c r="G172" s="38">
        <v>0.26889999999999997</v>
      </c>
      <c r="H172" s="1" t="s">
        <v>16984</v>
      </c>
      <c r="I172" s="1" t="s">
        <v>17910</v>
      </c>
      <c r="J172" s="1" t="s">
        <v>32</v>
      </c>
      <c r="K172" s="1" t="s">
        <v>82</v>
      </c>
      <c r="L172" s="1" t="s">
        <v>6165</v>
      </c>
      <c r="M172" s="1" t="s">
        <v>41</v>
      </c>
      <c r="N172" s="1" t="s">
        <v>6325</v>
      </c>
      <c r="O172" s="1" t="s">
        <v>7164</v>
      </c>
      <c r="P172" s="1" t="s">
        <v>7165</v>
      </c>
      <c r="Q172" s="1" t="s">
        <v>7166</v>
      </c>
      <c r="R172" s="1" t="s">
        <v>16918</v>
      </c>
      <c r="S172" s="1" t="s">
        <v>7165</v>
      </c>
      <c r="T172" s="1" t="s">
        <v>17911</v>
      </c>
      <c r="U172" s="1" t="s">
        <v>17931</v>
      </c>
      <c r="V172" s="23" t="s">
        <v>41</v>
      </c>
      <c r="W172" s="1" t="str">
        <f>_xlfn.CONCAT(Tabela2[[#This Row],[Município]],"/",Tabela2[[#This Row],[UF]])</f>
        <v>Ipiaú/BA</v>
      </c>
    </row>
    <row r="173" spans="1:23" x14ac:dyDescent="0.25">
      <c r="A173" s="14" t="s">
        <v>7167</v>
      </c>
      <c r="B173" s="1" t="s">
        <v>7168</v>
      </c>
      <c r="C173" s="1" t="s">
        <v>7169</v>
      </c>
      <c r="D173" s="1" t="s">
        <v>56</v>
      </c>
      <c r="E173" s="1" t="s">
        <v>204</v>
      </c>
      <c r="F173" s="1" t="s">
        <v>16915</v>
      </c>
      <c r="G173" s="38">
        <v>0.75019999999999998</v>
      </c>
      <c r="H173" s="1" t="s">
        <v>16985</v>
      </c>
      <c r="I173" s="1" t="s">
        <v>17909</v>
      </c>
      <c r="J173" s="1" t="s">
        <v>32</v>
      </c>
      <c r="K173" s="1" t="s">
        <v>184</v>
      </c>
      <c r="L173" s="1" t="s">
        <v>5066</v>
      </c>
      <c r="M173" s="1" t="s">
        <v>7962</v>
      </c>
      <c r="N173" s="1" t="s">
        <v>6325</v>
      </c>
      <c r="O173" s="1" t="s">
        <v>7170</v>
      </c>
      <c r="P173" s="1" t="s">
        <v>7171</v>
      </c>
      <c r="Q173" s="1" t="s">
        <v>6673</v>
      </c>
      <c r="R173" s="1" t="s">
        <v>15815</v>
      </c>
      <c r="S173" s="1" t="s">
        <v>15826</v>
      </c>
      <c r="T173" s="1" t="s">
        <v>7724</v>
      </c>
      <c r="U173" s="1" t="s">
        <v>15827</v>
      </c>
      <c r="V173" s="23" t="s">
        <v>41</v>
      </c>
      <c r="W173" s="1" t="str">
        <f>_xlfn.CONCAT(Tabela2[[#This Row],[Município]],"/",Tabela2[[#This Row],[UF]])</f>
        <v>Novo Progresso/PA</v>
      </c>
    </row>
    <row r="174" spans="1:23" x14ac:dyDescent="0.25">
      <c r="A174" s="14" t="s">
        <v>7172</v>
      </c>
      <c r="B174" s="1" t="s">
        <v>7173</v>
      </c>
      <c r="C174" s="1" t="s">
        <v>7174</v>
      </c>
      <c r="D174" s="1" t="s">
        <v>56</v>
      </c>
      <c r="E174" s="1" t="s">
        <v>204</v>
      </c>
      <c r="F174" s="1" t="s">
        <v>6308</v>
      </c>
      <c r="G174" s="38">
        <v>0.97160000000000002</v>
      </c>
      <c r="H174" s="1" t="s">
        <v>16985</v>
      </c>
      <c r="I174" s="1" t="s">
        <v>17909</v>
      </c>
      <c r="J174" s="1" t="s">
        <v>32</v>
      </c>
      <c r="K174" s="1" t="s">
        <v>184</v>
      </c>
      <c r="L174" s="1" t="s">
        <v>5066</v>
      </c>
      <c r="M174" s="1" t="s">
        <v>7962</v>
      </c>
      <c r="N174" s="1" t="s">
        <v>6325</v>
      </c>
      <c r="O174" s="1" t="s">
        <v>7175</v>
      </c>
      <c r="P174" s="1" t="s">
        <v>7171</v>
      </c>
      <c r="Q174" s="1" t="s">
        <v>6673</v>
      </c>
      <c r="R174" s="1" t="s">
        <v>15815</v>
      </c>
      <c r="S174" s="1" t="s">
        <v>15826</v>
      </c>
      <c r="T174" s="1" t="s">
        <v>7724</v>
      </c>
      <c r="U174" s="1" t="s">
        <v>15827</v>
      </c>
      <c r="V174" s="23" t="s">
        <v>41</v>
      </c>
      <c r="W174" s="1" t="str">
        <f>_xlfn.CONCAT(Tabela2[[#This Row],[Município]],"/",Tabela2[[#This Row],[UF]])</f>
        <v>Novo Progresso/PA</v>
      </c>
    </row>
    <row r="175" spans="1:23" x14ac:dyDescent="0.25">
      <c r="A175" s="14" t="s">
        <v>7176</v>
      </c>
      <c r="B175" s="1" t="s">
        <v>7177</v>
      </c>
      <c r="C175" s="1" t="s">
        <v>7178</v>
      </c>
      <c r="D175" s="1" t="s">
        <v>29</v>
      </c>
      <c r="E175" s="1" t="s">
        <v>30</v>
      </c>
      <c r="F175" s="1" t="s">
        <v>33</v>
      </c>
      <c r="G175" s="38">
        <v>0.60360000000000003</v>
      </c>
      <c r="H175" s="1" t="s">
        <v>1561</v>
      </c>
      <c r="I175" s="1" t="s">
        <v>17915</v>
      </c>
      <c r="J175" s="1" t="s">
        <v>32</v>
      </c>
      <c r="K175" s="1" t="s">
        <v>47</v>
      </c>
      <c r="L175" s="1" t="s">
        <v>1562</v>
      </c>
      <c r="M175" s="1" t="s">
        <v>7179</v>
      </c>
      <c r="N175" s="1" t="s">
        <v>6325</v>
      </c>
      <c r="O175" s="1" t="s">
        <v>7180</v>
      </c>
      <c r="P175" s="1" t="s">
        <v>7181</v>
      </c>
      <c r="Q175" s="1" t="s">
        <v>6673</v>
      </c>
      <c r="R175" s="1" t="s">
        <v>6329</v>
      </c>
      <c r="S175" s="1" t="s">
        <v>7181</v>
      </c>
      <c r="T175" s="1" t="s">
        <v>6673</v>
      </c>
      <c r="U175" s="1" t="s">
        <v>41</v>
      </c>
      <c r="V175" s="23" t="s">
        <v>41</v>
      </c>
      <c r="W175" s="1" t="str">
        <f>_xlfn.CONCAT(Tabela2[[#This Row],[Município]],"/",Tabela2[[#This Row],[UF]])</f>
        <v>Filadélfia/TO</v>
      </c>
    </row>
    <row r="176" spans="1:23" x14ac:dyDescent="0.25">
      <c r="A176" s="14" t="s">
        <v>7182</v>
      </c>
      <c r="B176" s="1" t="s">
        <v>7183</v>
      </c>
      <c r="C176" s="1" t="s">
        <v>7184</v>
      </c>
      <c r="D176" s="1" t="s">
        <v>29</v>
      </c>
      <c r="E176" s="1" t="s">
        <v>204</v>
      </c>
      <c r="F176" s="1" t="s">
        <v>16958</v>
      </c>
      <c r="G176" s="38">
        <v>0.20669999999999999</v>
      </c>
      <c r="H176" s="1" t="s">
        <v>16986</v>
      </c>
      <c r="I176" s="1" t="s">
        <v>17909</v>
      </c>
      <c r="J176" s="1" t="s">
        <v>32</v>
      </c>
      <c r="K176" s="1" t="s">
        <v>44</v>
      </c>
      <c r="L176" s="1" t="s">
        <v>2534</v>
      </c>
      <c r="M176" s="1" t="s">
        <v>7185</v>
      </c>
      <c r="N176" s="1" t="s">
        <v>6325</v>
      </c>
      <c r="O176" s="1" t="s">
        <v>7186</v>
      </c>
      <c r="P176" s="1" t="s">
        <v>6860</v>
      </c>
      <c r="Q176" s="1" t="s">
        <v>6673</v>
      </c>
      <c r="R176" s="1" t="s">
        <v>15815</v>
      </c>
      <c r="S176" s="1" t="s">
        <v>15816</v>
      </c>
      <c r="T176" s="1" t="s">
        <v>7724</v>
      </c>
      <c r="U176" s="1" t="s">
        <v>15825</v>
      </c>
      <c r="V176" s="23" t="s">
        <v>41</v>
      </c>
      <c r="W176" s="1" t="str">
        <f>_xlfn.CONCAT(Tabela2[[#This Row],[Município]],"/",Tabela2[[#This Row],[UF]])</f>
        <v>Arame/MA</v>
      </c>
    </row>
    <row r="177" spans="1:23" x14ac:dyDescent="0.25">
      <c r="A177" s="14" t="s">
        <v>7187</v>
      </c>
      <c r="B177" s="1" t="s">
        <v>7188</v>
      </c>
      <c r="C177" s="1" t="s">
        <v>7189</v>
      </c>
      <c r="D177" s="1" t="s">
        <v>29</v>
      </c>
      <c r="E177" s="1" t="s">
        <v>30</v>
      </c>
      <c r="F177" s="1" t="s">
        <v>6289</v>
      </c>
      <c r="G177" s="38">
        <v>0.4778</v>
      </c>
      <c r="H177" s="1" t="s">
        <v>4842</v>
      </c>
      <c r="I177" s="1" t="s">
        <v>17909</v>
      </c>
      <c r="J177" s="1" t="s">
        <v>32</v>
      </c>
      <c r="K177" s="1" t="s">
        <v>44</v>
      </c>
      <c r="L177" s="1" t="s">
        <v>2534</v>
      </c>
      <c r="M177" s="1" t="s">
        <v>7190</v>
      </c>
      <c r="N177" s="1" t="s">
        <v>6325</v>
      </c>
      <c r="O177" s="1" t="s">
        <v>7191</v>
      </c>
      <c r="P177" s="1" t="s">
        <v>6860</v>
      </c>
      <c r="Q177" s="1" t="s">
        <v>6673</v>
      </c>
      <c r="R177" s="1" t="s">
        <v>15815</v>
      </c>
      <c r="S177" s="1" t="s">
        <v>16905</v>
      </c>
      <c r="T177" s="1" t="s">
        <v>7724</v>
      </c>
      <c r="U177" s="1" t="s">
        <v>15822</v>
      </c>
      <c r="V177" s="23" t="s">
        <v>41</v>
      </c>
      <c r="W177" s="1" t="str">
        <f>_xlfn.CONCAT(Tabela2[[#This Row],[Município]],"/",Tabela2[[#This Row],[UF]])</f>
        <v>Arame/MA</v>
      </c>
    </row>
    <row r="178" spans="1:23" x14ac:dyDescent="0.25">
      <c r="A178" s="14" t="s">
        <v>7192</v>
      </c>
      <c r="B178" s="1" t="s">
        <v>7193</v>
      </c>
      <c r="C178" s="1" t="s">
        <v>7194</v>
      </c>
      <c r="D178" s="1" t="s">
        <v>29</v>
      </c>
      <c r="E178" s="1" t="s">
        <v>30</v>
      </c>
      <c r="F178" s="1" t="s">
        <v>16906</v>
      </c>
      <c r="G178" s="38">
        <v>1.8700000000000001E-2</v>
      </c>
      <c r="H178" s="1" t="s">
        <v>5279</v>
      </c>
      <c r="I178" s="1" t="s">
        <v>17909</v>
      </c>
      <c r="J178" s="1" t="s">
        <v>32</v>
      </c>
      <c r="K178" s="1" t="s">
        <v>44</v>
      </c>
      <c r="L178" s="1" t="s">
        <v>2534</v>
      </c>
      <c r="M178" s="1" t="s">
        <v>7195</v>
      </c>
      <c r="N178" s="1" t="s">
        <v>6325</v>
      </c>
      <c r="O178" s="1" t="s">
        <v>7196</v>
      </c>
      <c r="P178" s="1" t="s">
        <v>6860</v>
      </c>
      <c r="Q178" s="1" t="s">
        <v>6673</v>
      </c>
      <c r="R178" s="1" t="s">
        <v>15815</v>
      </c>
      <c r="S178" s="1" t="s">
        <v>15818</v>
      </c>
      <c r="T178" s="1" t="s">
        <v>7724</v>
      </c>
      <c r="U178" s="1" t="s">
        <v>15823</v>
      </c>
      <c r="V178" s="23" t="s">
        <v>41</v>
      </c>
      <c r="W178" s="1" t="str">
        <f>_xlfn.CONCAT(Tabela2[[#This Row],[Município]],"/",Tabela2[[#This Row],[UF]])</f>
        <v>Arame/MA</v>
      </c>
    </row>
    <row r="179" spans="1:23" x14ac:dyDescent="0.25">
      <c r="A179" s="14" t="s">
        <v>7197</v>
      </c>
      <c r="B179" s="1" t="s">
        <v>7198</v>
      </c>
      <c r="C179" s="1" t="s">
        <v>7199</v>
      </c>
      <c r="D179" s="1" t="s">
        <v>29</v>
      </c>
      <c r="E179" s="1" t="s">
        <v>204</v>
      </c>
      <c r="F179" s="1" t="s">
        <v>6308</v>
      </c>
      <c r="G179" s="38">
        <v>0.01</v>
      </c>
      <c r="H179" s="1" t="s">
        <v>16987</v>
      </c>
      <c r="I179" s="1" t="s">
        <v>17909</v>
      </c>
      <c r="J179" s="1" t="s">
        <v>32</v>
      </c>
      <c r="K179" s="1" t="s">
        <v>44</v>
      </c>
      <c r="L179" s="1" t="s">
        <v>2534</v>
      </c>
      <c r="M179" s="1" t="s">
        <v>7200</v>
      </c>
      <c r="N179" s="1" t="s">
        <v>6325</v>
      </c>
      <c r="O179" s="1" t="s">
        <v>7201</v>
      </c>
      <c r="P179" s="1" t="s">
        <v>6860</v>
      </c>
      <c r="Q179" s="1" t="s">
        <v>6673</v>
      </c>
      <c r="R179" s="1" t="s">
        <v>15815</v>
      </c>
      <c r="S179" s="1" t="s">
        <v>16909</v>
      </c>
      <c r="T179" s="1" t="s">
        <v>7724</v>
      </c>
      <c r="U179" s="1" t="s">
        <v>16910</v>
      </c>
      <c r="V179" s="23" t="s">
        <v>41</v>
      </c>
      <c r="W179" s="1" t="str">
        <f>_xlfn.CONCAT(Tabela2[[#This Row],[Município]],"/",Tabela2[[#This Row],[UF]])</f>
        <v>Arame/MA</v>
      </c>
    </row>
    <row r="180" spans="1:23" x14ac:dyDescent="0.25">
      <c r="A180" s="14" t="s">
        <v>7202</v>
      </c>
      <c r="B180" s="1" t="s">
        <v>7203</v>
      </c>
      <c r="C180" s="1" t="s">
        <v>7204</v>
      </c>
      <c r="D180" s="1" t="s">
        <v>29</v>
      </c>
      <c r="E180" s="1" t="s">
        <v>204</v>
      </c>
      <c r="F180" s="1" t="s">
        <v>6308</v>
      </c>
      <c r="G180" s="38">
        <v>0.01</v>
      </c>
      <c r="H180" s="1" t="s">
        <v>16988</v>
      </c>
      <c r="I180" s="1" t="s">
        <v>17909</v>
      </c>
      <c r="J180" s="1" t="s">
        <v>32</v>
      </c>
      <c r="K180" s="1" t="s">
        <v>44</v>
      </c>
      <c r="L180" s="1" t="s">
        <v>2534</v>
      </c>
      <c r="M180" s="1" t="s">
        <v>7200</v>
      </c>
      <c r="N180" s="1" t="s">
        <v>6325</v>
      </c>
      <c r="O180" s="1" t="s">
        <v>7205</v>
      </c>
      <c r="P180" s="1" t="s">
        <v>6860</v>
      </c>
      <c r="Q180" s="1" t="s">
        <v>6673</v>
      </c>
      <c r="R180" s="1" t="s">
        <v>15815</v>
      </c>
      <c r="S180" s="1" t="s">
        <v>16911</v>
      </c>
      <c r="T180" s="1" t="s">
        <v>7724</v>
      </c>
      <c r="U180" s="1" t="s">
        <v>16928</v>
      </c>
      <c r="V180" s="23" t="s">
        <v>41</v>
      </c>
      <c r="W180" s="1" t="str">
        <f>_xlfn.CONCAT(Tabela2[[#This Row],[Município]],"/",Tabela2[[#This Row],[UF]])</f>
        <v>Arame/MA</v>
      </c>
    </row>
    <row r="181" spans="1:23" x14ac:dyDescent="0.25">
      <c r="A181" s="14" t="s">
        <v>7206</v>
      </c>
      <c r="B181" s="1" t="s">
        <v>7207</v>
      </c>
      <c r="C181" s="1" t="s">
        <v>7208</v>
      </c>
      <c r="D181" s="1" t="s">
        <v>29</v>
      </c>
      <c r="E181" s="1" t="s">
        <v>204</v>
      </c>
      <c r="F181" s="1" t="s">
        <v>6308</v>
      </c>
      <c r="G181" s="38">
        <v>1.3299999999999999E-2</v>
      </c>
      <c r="H181" s="1" t="s">
        <v>16988</v>
      </c>
      <c r="I181" s="1" t="s">
        <v>17909</v>
      </c>
      <c r="J181" s="1" t="s">
        <v>32</v>
      </c>
      <c r="K181" s="1" t="s">
        <v>44</v>
      </c>
      <c r="L181" s="1" t="s">
        <v>2534</v>
      </c>
      <c r="M181" s="1" t="s">
        <v>7200</v>
      </c>
      <c r="N181" s="1" t="s">
        <v>6325</v>
      </c>
      <c r="O181" s="1" t="s">
        <v>7209</v>
      </c>
      <c r="P181" s="1" t="s">
        <v>6860</v>
      </c>
      <c r="Q181" s="1" t="s">
        <v>6673</v>
      </c>
      <c r="R181" s="1" t="s">
        <v>15815</v>
      </c>
      <c r="S181" s="1" t="s">
        <v>15816</v>
      </c>
      <c r="T181" s="1" t="s">
        <v>7724</v>
      </c>
      <c r="U181" s="1" t="s">
        <v>15825</v>
      </c>
      <c r="V181" s="23" t="s">
        <v>41</v>
      </c>
      <c r="W181" s="1" t="str">
        <f>_xlfn.CONCAT(Tabela2[[#This Row],[Município]],"/",Tabela2[[#This Row],[UF]])</f>
        <v>Arame/MA</v>
      </c>
    </row>
    <row r="182" spans="1:23" x14ac:dyDescent="0.25">
      <c r="A182" s="14" t="s">
        <v>7210</v>
      </c>
      <c r="B182" s="1" t="s">
        <v>7211</v>
      </c>
      <c r="C182" s="1" t="s">
        <v>7212</v>
      </c>
      <c r="D182" s="1" t="s">
        <v>40</v>
      </c>
      <c r="E182" s="1" t="s">
        <v>204</v>
      </c>
      <c r="F182" s="1" t="s">
        <v>16958</v>
      </c>
      <c r="G182" s="38">
        <v>0.35630000000000001</v>
      </c>
      <c r="H182" s="1" t="s">
        <v>16959</v>
      </c>
      <c r="I182" s="1" t="s">
        <v>17909</v>
      </c>
      <c r="J182" s="1" t="s">
        <v>32</v>
      </c>
      <c r="K182" s="1" t="s">
        <v>184</v>
      </c>
      <c r="L182" s="1" t="s">
        <v>1865</v>
      </c>
      <c r="M182" s="1" t="s">
        <v>6853</v>
      </c>
      <c r="N182" s="1" t="s">
        <v>6325</v>
      </c>
      <c r="O182" s="1" t="s">
        <v>7213</v>
      </c>
      <c r="P182" s="1" t="s">
        <v>6855</v>
      </c>
      <c r="Q182" s="1" t="s">
        <v>6673</v>
      </c>
      <c r="R182" s="1" t="s">
        <v>6329</v>
      </c>
      <c r="S182" s="1" t="s">
        <v>16960</v>
      </c>
      <c r="T182" s="1" t="s">
        <v>16961</v>
      </c>
      <c r="U182" s="1" t="s">
        <v>41</v>
      </c>
      <c r="V182" s="23" t="s">
        <v>41</v>
      </c>
      <c r="W182" s="1" t="str">
        <f>_xlfn.CONCAT(Tabela2[[#This Row],[Município]],"/",Tabela2[[#This Row],[UF]])</f>
        <v>Chaves/PA</v>
      </c>
    </row>
    <row r="183" spans="1:23" x14ac:dyDescent="0.25">
      <c r="A183" s="14" t="s">
        <v>7214</v>
      </c>
      <c r="B183" s="1" t="s">
        <v>7215</v>
      </c>
      <c r="C183" s="1" t="s">
        <v>7216</v>
      </c>
      <c r="D183" s="1" t="s">
        <v>16956</v>
      </c>
      <c r="E183" s="1" t="s">
        <v>30</v>
      </c>
      <c r="F183" s="1" t="s">
        <v>16906</v>
      </c>
      <c r="G183" s="38">
        <v>0.98719999999999997</v>
      </c>
      <c r="H183" s="1" t="s">
        <v>2986</v>
      </c>
      <c r="I183" s="1" t="s">
        <v>17913</v>
      </c>
      <c r="J183" s="1" t="s">
        <v>32</v>
      </c>
      <c r="K183" s="1" t="s">
        <v>310</v>
      </c>
      <c r="L183" s="1" t="s">
        <v>2987</v>
      </c>
      <c r="M183" s="1" t="s">
        <v>7962</v>
      </c>
      <c r="N183" s="1" t="s">
        <v>6325</v>
      </c>
      <c r="O183" s="1" t="s">
        <v>7217</v>
      </c>
      <c r="P183" s="1" t="s">
        <v>7218</v>
      </c>
      <c r="Q183" s="1" t="s">
        <v>6673</v>
      </c>
      <c r="R183" s="1" t="s">
        <v>15815</v>
      </c>
      <c r="S183" s="1" t="s">
        <v>16907</v>
      </c>
      <c r="T183" s="1" t="s">
        <v>7724</v>
      </c>
      <c r="U183" s="1" t="s">
        <v>16935</v>
      </c>
      <c r="V183" s="23" t="s">
        <v>41</v>
      </c>
      <c r="W183" s="1" t="str">
        <f>_xlfn.CONCAT(Tabela2[[#This Row],[Município]],"/",Tabela2[[#This Row],[UF]])</f>
        <v>São Miguel do Guaporé/RO</v>
      </c>
    </row>
    <row r="184" spans="1:23" x14ac:dyDescent="0.25">
      <c r="A184" s="14" t="s">
        <v>7219</v>
      </c>
      <c r="B184" s="1" t="s">
        <v>7220</v>
      </c>
      <c r="C184" s="1" t="s">
        <v>7221</v>
      </c>
      <c r="D184" s="1" t="s">
        <v>40</v>
      </c>
      <c r="E184" s="1" t="s">
        <v>30</v>
      </c>
      <c r="F184" s="1" t="s">
        <v>16906</v>
      </c>
      <c r="G184" s="38">
        <v>0.7762</v>
      </c>
      <c r="H184" s="1" t="s">
        <v>3522</v>
      </c>
      <c r="I184" s="1" t="s">
        <v>17913</v>
      </c>
      <c r="J184" s="1" t="s">
        <v>32</v>
      </c>
      <c r="K184" s="1" t="s">
        <v>310</v>
      </c>
      <c r="L184" s="1" t="s">
        <v>2987</v>
      </c>
      <c r="M184" s="1" t="s">
        <v>7222</v>
      </c>
      <c r="N184" s="1" t="s">
        <v>6325</v>
      </c>
      <c r="O184" s="1" t="s">
        <v>7223</v>
      </c>
      <c r="P184" s="1" t="s">
        <v>7218</v>
      </c>
      <c r="Q184" s="1" t="s">
        <v>6673</v>
      </c>
      <c r="R184" s="1" t="s">
        <v>15815</v>
      </c>
      <c r="S184" s="1" t="s">
        <v>16905</v>
      </c>
      <c r="T184" s="1" t="s">
        <v>7724</v>
      </c>
      <c r="U184" s="1" t="s">
        <v>15824</v>
      </c>
      <c r="V184" s="23" t="s">
        <v>41</v>
      </c>
      <c r="W184" s="1" t="str">
        <f>_xlfn.CONCAT(Tabela2[[#This Row],[Município]],"/",Tabela2[[#This Row],[UF]])</f>
        <v>São Miguel do Guaporé/RO</v>
      </c>
    </row>
    <row r="185" spans="1:23" x14ac:dyDescent="0.25">
      <c r="A185" s="14" t="s">
        <v>7224</v>
      </c>
      <c r="B185" s="1" t="s">
        <v>7225</v>
      </c>
      <c r="C185" s="1" t="s">
        <v>7226</v>
      </c>
      <c r="D185" s="1" t="s">
        <v>56</v>
      </c>
      <c r="E185" s="1" t="s">
        <v>30</v>
      </c>
      <c r="F185" s="1" t="s">
        <v>16924</v>
      </c>
      <c r="G185" s="38">
        <v>0.90980000000000005</v>
      </c>
      <c r="H185" s="1" t="s">
        <v>4313</v>
      </c>
      <c r="I185" s="1" t="s">
        <v>17909</v>
      </c>
      <c r="J185" s="1" t="s">
        <v>32</v>
      </c>
      <c r="K185" s="1" t="s">
        <v>310</v>
      </c>
      <c r="L185" s="1" t="s">
        <v>2987</v>
      </c>
      <c r="M185" s="1" t="s">
        <v>7962</v>
      </c>
      <c r="N185" s="1" t="s">
        <v>6325</v>
      </c>
      <c r="O185" s="1" t="s">
        <v>7228</v>
      </c>
      <c r="P185" s="1" t="s">
        <v>7218</v>
      </c>
      <c r="Q185" s="1" t="s">
        <v>6673</v>
      </c>
      <c r="R185" s="1" t="s">
        <v>15815</v>
      </c>
      <c r="S185" s="1" t="s">
        <v>16907</v>
      </c>
      <c r="T185" s="1" t="s">
        <v>7724</v>
      </c>
      <c r="U185" s="1" t="s">
        <v>16935</v>
      </c>
      <c r="V185" s="23" t="s">
        <v>41</v>
      </c>
      <c r="W185" s="1" t="str">
        <f>_xlfn.CONCAT(Tabela2[[#This Row],[Município]],"/",Tabela2[[#This Row],[UF]])</f>
        <v>São Miguel do Guaporé/RO</v>
      </c>
    </row>
    <row r="186" spans="1:23" x14ac:dyDescent="0.25">
      <c r="A186" s="14" t="s">
        <v>7229</v>
      </c>
      <c r="B186" s="1" t="s">
        <v>7230</v>
      </c>
      <c r="C186" s="1" t="s">
        <v>7231</v>
      </c>
      <c r="D186" s="1" t="s">
        <v>40</v>
      </c>
      <c r="E186" s="1" t="s">
        <v>204</v>
      </c>
      <c r="F186" s="1" t="s">
        <v>16958</v>
      </c>
      <c r="G186" s="38">
        <v>0.3599</v>
      </c>
      <c r="H186" s="1" t="s">
        <v>16959</v>
      </c>
      <c r="I186" s="1" t="s">
        <v>17909</v>
      </c>
      <c r="J186" s="1" t="s">
        <v>32</v>
      </c>
      <c r="K186" s="1" t="s">
        <v>184</v>
      </c>
      <c r="L186" s="1" t="s">
        <v>1865</v>
      </c>
      <c r="M186" s="1" t="s">
        <v>6853</v>
      </c>
      <c r="N186" s="1" t="s">
        <v>6325</v>
      </c>
      <c r="O186" s="1" t="s">
        <v>6854</v>
      </c>
      <c r="P186" s="1" t="s">
        <v>6855</v>
      </c>
      <c r="Q186" s="1" t="s">
        <v>6673</v>
      </c>
      <c r="R186" s="1" t="s">
        <v>6329</v>
      </c>
      <c r="S186" s="1" t="s">
        <v>16960</v>
      </c>
      <c r="T186" s="1" t="s">
        <v>16961</v>
      </c>
      <c r="U186" s="1" t="s">
        <v>41</v>
      </c>
      <c r="V186" s="23" t="s">
        <v>41</v>
      </c>
      <c r="W186" s="1" t="str">
        <f>_xlfn.CONCAT(Tabela2[[#This Row],[Município]],"/",Tabela2[[#This Row],[UF]])</f>
        <v>Chaves/PA</v>
      </c>
    </row>
    <row r="187" spans="1:23" x14ac:dyDescent="0.25">
      <c r="A187" s="14" t="s">
        <v>7232</v>
      </c>
      <c r="B187" s="1" t="s">
        <v>7233</v>
      </c>
      <c r="C187" s="1" t="s">
        <v>7234</v>
      </c>
      <c r="D187" s="1" t="s">
        <v>29</v>
      </c>
      <c r="E187" s="1" t="s">
        <v>204</v>
      </c>
      <c r="F187" s="1" t="s">
        <v>6308</v>
      </c>
      <c r="G187" s="38">
        <v>0.01</v>
      </c>
      <c r="H187" s="1" t="s">
        <v>16988</v>
      </c>
      <c r="I187" s="1" t="s">
        <v>17909</v>
      </c>
      <c r="J187" s="1" t="s">
        <v>32</v>
      </c>
      <c r="K187" s="1" t="s">
        <v>44</v>
      </c>
      <c r="L187" s="1" t="s">
        <v>2534</v>
      </c>
      <c r="M187" s="1" t="s">
        <v>7200</v>
      </c>
      <c r="N187" s="1" t="s">
        <v>6325</v>
      </c>
      <c r="O187" s="1" t="s">
        <v>7235</v>
      </c>
      <c r="P187" s="1" t="s">
        <v>6860</v>
      </c>
      <c r="Q187" s="1" t="s">
        <v>6673</v>
      </c>
      <c r="R187" s="1" t="s">
        <v>15815</v>
      </c>
      <c r="S187" s="1" t="s">
        <v>15818</v>
      </c>
      <c r="T187" s="1" t="s">
        <v>7724</v>
      </c>
      <c r="U187" s="1" t="s">
        <v>15823</v>
      </c>
      <c r="V187" s="23" t="s">
        <v>41</v>
      </c>
      <c r="W187" s="1" t="str">
        <f>_xlfn.CONCAT(Tabela2[[#This Row],[Município]],"/",Tabela2[[#This Row],[UF]])</f>
        <v>Arame/MA</v>
      </c>
    </row>
    <row r="188" spans="1:23" x14ac:dyDescent="0.25">
      <c r="A188" s="14" t="s">
        <v>7236</v>
      </c>
      <c r="B188" s="1" t="s">
        <v>7237</v>
      </c>
      <c r="C188" s="1" t="s">
        <v>7238</v>
      </c>
      <c r="D188" s="1" t="s">
        <v>40</v>
      </c>
      <c r="E188" s="1" t="s">
        <v>204</v>
      </c>
      <c r="F188" s="1" t="s">
        <v>16958</v>
      </c>
      <c r="G188" s="38">
        <v>0.2462</v>
      </c>
      <c r="H188" s="1" t="s">
        <v>16959</v>
      </c>
      <c r="I188" s="1" t="s">
        <v>17909</v>
      </c>
      <c r="J188" s="1" t="s">
        <v>32</v>
      </c>
      <c r="K188" s="1" t="s">
        <v>184</v>
      </c>
      <c r="L188" s="1" t="s">
        <v>1865</v>
      </c>
      <c r="M188" s="1" t="s">
        <v>6853</v>
      </c>
      <c r="N188" s="1" t="s">
        <v>6325</v>
      </c>
      <c r="O188" s="1" t="s">
        <v>6854</v>
      </c>
      <c r="P188" s="1" t="s">
        <v>6855</v>
      </c>
      <c r="Q188" s="1" t="s">
        <v>6673</v>
      </c>
      <c r="R188" s="1" t="s">
        <v>6329</v>
      </c>
      <c r="S188" s="1" t="s">
        <v>16960</v>
      </c>
      <c r="T188" s="1" t="s">
        <v>16961</v>
      </c>
      <c r="U188" s="1" t="s">
        <v>41</v>
      </c>
      <c r="V188" s="23" t="s">
        <v>41</v>
      </c>
      <c r="W188" s="1" t="str">
        <f>_xlfn.CONCAT(Tabela2[[#This Row],[Município]],"/",Tabela2[[#This Row],[UF]])</f>
        <v>Chaves/PA</v>
      </c>
    </row>
    <row r="189" spans="1:23" x14ac:dyDescent="0.25">
      <c r="A189" s="14" t="s">
        <v>7239</v>
      </c>
      <c r="B189" s="1" t="s">
        <v>7240</v>
      </c>
      <c r="C189" s="1" t="s">
        <v>7241</v>
      </c>
      <c r="D189" s="1" t="s">
        <v>40</v>
      </c>
      <c r="E189" s="1" t="s">
        <v>204</v>
      </c>
      <c r="F189" s="1" t="s">
        <v>16958</v>
      </c>
      <c r="G189" s="38">
        <v>0.13539999999999999</v>
      </c>
      <c r="H189" s="1" t="s">
        <v>16959</v>
      </c>
      <c r="I189" s="1" t="s">
        <v>17909</v>
      </c>
      <c r="J189" s="1" t="s">
        <v>32</v>
      </c>
      <c r="K189" s="1" t="s">
        <v>184</v>
      </c>
      <c r="L189" s="1" t="s">
        <v>1865</v>
      </c>
      <c r="M189" s="1" t="s">
        <v>6853</v>
      </c>
      <c r="N189" s="1" t="s">
        <v>6325</v>
      </c>
      <c r="O189" s="1" t="s">
        <v>6854</v>
      </c>
      <c r="P189" s="1" t="s">
        <v>6855</v>
      </c>
      <c r="Q189" s="1" t="s">
        <v>6673</v>
      </c>
      <c r="R189" s="1" t="s">
        <v>6329</v>
      </c>
      <c r="S189" s="1" t="s">
        <v>16960</v>
      </c>
      <c r="T189" s="1" t="s">
        <v>16961</v>
      </c>
      <c r="U189" s="1" t="s">
        <v>41</v>
      </c>
      <c r="V189" s="23" t="s">
        <v>41</v>
      </c>
      <c r="W189" s="1" t="str">
        <f>_xlfn.CONCAT(Tabela2[[#This Row],[Município]],"/",Tabela2[[#This Row],[UF]])</f>
        <v>Chaves/PA</v>
      </c>
    </row>
    <row r="190" spans="1:23" x14ac:dyDescent="0.25">
      <c r="A190" s="14" t="s">
        <v>7242</v>
      </c>
      <c r="B190" s="1" t="s">
        <v>7243</v>
      </c>
      <c r="C190" s="1" t="s">
        <v>7244</v>
      </c>
      <c r="D190" s="1" t="s">
        <v>40</v>
      </c>
      <c r="E190" s="1" t="s">
        <v>204</v>
      </c>
      <c r="F190" s="1" t="s">
        <v>16958</v>
      </c>
      <c r="G190" s="38">
        <v>9.9299999999999999E-2</v>
      </c>
      <c r="H190" s="1" t="s">
        <v>16959</v>
      </c>
      <c r="I190" s="1" t="s">
        <v>17909</v>
      </c>
      <c r="J190" s="1" t="s">
        <v>32</v>
      </c>
      <c r="K190" s="1" t="s">
        <v>184</v>
      </c>
      <c r="L190" s="1" t="s">
        <v>1865</v>
      </c>
      <c r="M190" s="1" t="s">
        <v>6853</v>
      </c>
      <c r="N190" s="1" t="s">
        <v>6325</v>
      </c>
      <c r="O190" s="1" t="s">
        <v>6854</v>
      </c>
      <c r="P190" s="1" t="s">
        <v>6855</v>
      </c>
      <c r="Q190" s="1" t="s">
        <v>6673</v>
      </c>
      <c r="R190" s="1" t="s">
        <v>6329</v>
      </c>
      <c r="S190" s="1" t="s">
        <v>16960</v>
      </c>
      <c r="T190" s="1" t="s">
        <v>16961</v>
      </c>
      <c r="U190" s="1" t="s">
        <v>41</v>
      </c>
      <c r="V190" s="23" t="s">
        <v>41</v>
      </c>
      <c r="W190" s="1" t="str">
        <f>_xlfn.CONCAT(Tabela2[[#This Row],[Município]],"/",Tabela2[[#This Row],[UF]])</f>
        <v>Chaves/PA</v>
      </c>
    </row>
    <row r="191" spans="1:23" x14ac:dyDescent="0.25">
      <c r="A191" s="14" t="s">
        <v>7245</v>
      </c>
      <c r="B191" s="1" t="s">
        <v>7246</v>
      </c>
      <c r="C191" s="1" t="s">
        <v>7247</v>
      </c>
      <c r="D191" s="1" t="s">
        <v>56</v>
      </c>
      <c r="E191" s="1" t="s">
        <v>30</v>
      </c>
      <c r="F191" s="1" t="s">
        <v>33</v>
      </c>
      <c r="G191" s="38">
        <v>0.83209999999999995</v>
      </c>
      <c r="H191" s="1" t="s">
        <v>1422</v>
      </c>
      <c r="I191" s="1" t="s">
        <v>17915</v>
      </c>
      <c r="J191" s="1" t="s">
        <v>32</v>
      </c>
      <c r="K191" s="1" t="s">
        <v>129</v>
      </c>
      <c r="L191" s="1" t="s">
        <v>1423</v>
      </c>
      <c r="M191" s="1" t="s">
        <v>7962</v>
      </c>
      <c r="N191" s="1" t="s">
        <v>6325</v>
      </c>
      <c r="O191" s="1" t="s">
        <v>7248</v>
      </c>
      <c r="P191" s="1" t="s">
        <v>7249</v>
      </c>
      <c r="Q191" s="1" t="s">
        <v>6673</v>
      </c>
      <c r="R191" s="1" t="s">
        <v>15815</v>
      </c>
      <c r="S191" s="1" t="s">
        <v>15821</v>
      </c>
      <c r="T191" s="1" t="s">
        <v>7724</v>
      </c>
      <c r="U191" s="1" t="s">
        <v>15824</v>
      </c>
      <c r="V191" s="23" t="s">
        <v>41</v>
      </c>
      <c r="W191" s="1" t="str">
        <f>_xlfn.CONCAT(Tabela2[[#This Row],[Município]],"/",Tabela2[[#This Row],[UF]])</f>
        <v>Taipu/RN</v>
      </c>
    </row>
    <row r="192" spans="1:23" x14ac:dyDescent="0.25">
      <c r="A192" s="14" t="s">
        <v>7250</v>
      </c>
      <c r="B192" s="1" t="s">
        <v>7251</v>
      </c>
      <c r="C192" s="1" t="s">
        <v>7252</v>
      </c>
      <c r="D192" s="1" t="s">
        <v>29</v>
      </c>
      <c r="E192" s="1" t="s">
        <v>30</v>
      </c>
      <c r="F192" s="1" t="s">
        <v>16906</v>
      </c>
      <c r="G192" s="38">
        <v>0.44350000000000001</v>
      </c>
      <c r="H192" s="1" t="s">
        <v>3363</v>
      </c>
      <c r="I192" s="1" t="s">
        <v>17913</v>
      </c>
      <c r="J192" s="1" t="s">
        <v>32</v>
      </c>
      <c r="K192" s="1" t="s">
        <v>82</v>
      </c>
      <c r="L192" s="1" t="s">
        <v>3364</v>
      </c>
      <c r="M192" s="1" t="s">
        <v>7253</v>
      </c>
      <c r="N192" s="1" t="s">
        <v>6325</v>
      </c>
      <c r="O192" s="1" t="s">
        <v>7254</v>
      </c>
      <c r="P192" s="1" t="s">
        <v>7255</v>
      </c>
      <c r="Q192" s="1" t="s">
        <v>6673</v>
      </c>
      <c r="R192" s="1" t="s">
        <v>15815</v>
      </c>
      <c r="S192" s="1" t="s">
        <v>16909</v>
      </c>
      <c r="T192" s="1" t="s">
        <v>7724</v>
      </c>
      <c r="U192" s="1" t="s">
        <v>16910</v>
      </c>
      <c r="V192" s="23" t="s">
        <v>41</v>
      </c>
      <c r="W192" s="1" t="str">
        <f>_xlfn.CONCAT(Tabela2[[#This Row],[Município]],"/",Tabela2[[#This Row],[UF]])</f>
        <v>Riachão do Jacuípe/BA</v>
      </c>
    </row>
    <row r="193" spans="1:23" x14ac:dyDescent="0.25">
      <c r="A193" s="14" t="s">
        <v>7256</v>
      </c>
      <c r="B193" s="1" t="s">
        <v>7257</v>
      </c>
      <c r="C193" s="1" t="s">
        <v>7258</v>
      </c>
      <c r="D193" s="1" t="s">
        <v>29</v>
      </c>
      <c r="E193" s="1" t="s">
        <v>30</v>
      </c>
      <c r="F193" s="1" t="s">
        <v>6308</v>
      </c>
      <c r="G193" s="38">
        <v>0.24579999999999999</v>
      </c>
      <c r="H193" s="1" t="s">
        <v>16989</v>
      </c>
      <c r="I193" s="1" t="s">
        <v>17909</v>
      </c>
      <c r="J193" s="1" t="s">
        <v>32</v>
      </c>
      <c r="K193" s="1" t="s">
        <v>82</v>
      </c>
      <c r="L193" s="1" t="s">
        <v>3364</v>
      </c>
      <c r="M193" s="1" t="s">
        <v>7259</v>
      </c>
      <c r="N193" s="1" t="s">
        <v>6325</v>
      </c>
      <c r="O193" s="1" t="s">
        <v>7254</v>
      </c>
      <c r="P193" s="1" t="s">
        <v>7255</v>
      </c>
      <c r="Q193" s="1" t="s">
        <v>6673</v>
      </c>
      <c r="R193" s="1" t="s">
        <v>15815</v>
      </c>
      <c r="S193" s="1" t="s">
        <v>16911</v>
      </c>
      <c r="T193" s="1" t="s">
        <v>7724</v>
      </c>
      <c r="U193" s="1" t="s">
        <v>16928</v>
      </c>
      <c r="V193" s="23" t="s">
        <v>41</v>
      </c>
      <c r="W193" s="1" t="str">
        <f>_xlfn.CONCAT(Tabela2[[#This Row],[Município]],"/",Tabela2[[#This Row],[UF]])</f>
        <v>Riachão do Jacuípe/BA</v>
      </c>
    </row>
    <row r="194" spans="1:23" x14ac:dyDescent="0.25">
      <c r="A194" s="14" t="s">
        <v>7260</v>
      </c>
      <c r="B194" s="1" t="s">
        <v>7261</v>
      </c>
      <c r="C194" s="1" t="s">
        <v>7262</v>
      </c>
      <c r="D194" s="1" t="s">
        <v>56</v>
      </c>
      <c r="E194" s="1" t="s">
        <v>30</v>
      </c>
      <c r="F194" s="1" t="s">
        <v>6289</v>
      </c>
      <c r="G194" s="38">
        <v>0.66830000000000001</v>
      </c>
      <c r="H194" s="1" t="s">
        <v>2652</v>
      </c>
      <c r="I194" s="1" t="s">
        <v>17913</v>
      </c>
      <c r="J194" s="1" t="s">
        <v>32</v>
      </c>
      <c r="K194" s="1" t="s">
        <v>44</v>
      </c>
      <c r="L194" s="1" t="s">
        <v>2653</v>
      </c>
      <c r="M194" s="1" t="s">
        <v>7263</v>
      </c>
      <c r="N194" s="1" t="s">
        <v>6325</v>
      </c>
      <c r="O194" s="1" t="s">
        <v>7264</v>
      </c>
      <c r="P194" s="1" t="s">
        <v>7265</v>
      </c>
      <c r="Q194" s="1" t="s">
        <v>6673</v>
      </c>
      <c r="R194" s="1" t="s">
        <v>15815</v>
      </c>
      <c r="S194" s="1" t="s">
        <v>15826</v>
      </c>
      <c r="T194" s="1" t="s">
        <v>7724</v>
      </c>
      <c r="U194" s="1" t="s">
        <v>15827</v>
      </c>
      <c r="V194" s="23" t="s">
        <v>41</v>
      </c>
      <c r="W194" s="1" t="str">
        <f>_xlfn.CONCAT(Tabela2[[#This Row],[Município]],"/",Tabela2[[#This Row],[UF]])</f>
        <v>Vargem Grande/MA</v>
      </c>
    </row>
    <row r="195" spans="1:23" x14ac:dyDescent="0.25">
      <c r="A195" s="14" t="s">
        <v>7266</v>
      </c>
      <c r="B195" s="1" t="s">
        <v>7267</v>
      </c>
      <c r="C195" s="1" t="s">
        <v>7268</v>
      </c>
      <c r="D195" s="1" t="s">
        <v>56</v>
      </c>
      <c r="E195" s="1" t="s">
        <v>30</v>
      </c>
      <c r="F195" s="1" t="s">
        <v>6281</v>
      </c>
      <c r="G195" s="38">
        <v>0.61270000000000002</v>
      </c>
      <c r="H195" s="1" t="s">
        <v>4461</v>
      </c>
      <c r="I195" s="1" t="s">
        <v>17913</v>
      </c>
      <c r="J195" s="1" t="s">
        <v>32</v>
      </c>
      <c r="K195" s="1" t="s">
        <v>44</v>
      </c>
      <c r="L195" s="1" t="s">
        <v>2653</v>
      </c>
      <c r="M195" s="1" t="s">
        <v>14572</v>
      </c>
      <c r="N195" s="1" t="s">
        <v>6325</v>
      </c>
      <c r="O195" s="1" t="s">
        <v>7264</v>
      </c>
      <c r="P195" s="1" t="s">
        <v>7265</v>
      </c>
      <c r="Q195" s="1" t="s">
        <v>6673</v>
      </c>
      <c r="R195" s="1" t="s">
        <v>15815</v>
      </c>
      <c r="S195" s="1" t="s">
        <v>15826</v>
      </c>
      <c r="T195" s="1" t="s">
        <v>7724</v>
      </c>
      <c r="U195" s="1" t="s">
        <v>15827</v>
      </c>
      <c r="V195" s="23" t="s">
        <v>41</v>
      </c>
      <c r="W195" s="1" t="str">
        <f>_xlfn.CONCAT(Tabela2[[#This Row],[Município]],"/",Tabela2[[#This Row],[UF]])</f>
        <v>Vargem Grande/MA</v>
      </c>
    </row>
    <row r="196" spans="1:23" x14ac:dyDescent="0.25">
      <c r="A196" s="14" t="s">
        <v>7269</v>
      </c>
      <c r="B196" s="1" t="s">
        <v>7270</v>
      </c>
      <c r="C196" s="1" t="s">
        <v>7271</v>
      </c>
      <c r="D196" s="1" t="s">
        <v>56</v>
      </c>
      <c r="E196" s="1" t="s">
        <v>30</v>
      </c>
      <c r="F196" s="1" t="s">
        <v>6291</v>
      </c>
      <c r="G196" s="38">
        <v>0.27350000000000002</v>
      </c>
      <c r="H196" s="1" t="s">
        <v>16990</v>
      </c>
      <c r="I196" s="1" t="s">
        <v>17910</v>
      </c>
      <c r="J196" s="1" t="s">
        <v>32</v>
      </c>
      <c r="K196" s="1" t="s">
        <v>160</v>
      </c>
      <c r="L196" s="1" t="s">
        <v>6180</v>
      </c>
      <c r="M196" s="1" t="s">
        <v>41</v>
      </c>
      <c r="N196" s="1" t="s">
        <v>6325</v>
      </c>
      <c r="O196" s="1" t="s">
        <v>7272</v>
      </c>
      <c r="P196" s="1" t="s">
        <v>7273</v>
      </c>
      <c r="Q196" s="1" t="s">
        <v>6673</v>
      </c>
      <c r="R196" s="1" t="s">
        <v>16918</v>
      </c>
      <c r="S196" s="1" t="s">
        <v>7273</v>
      </c>
      <c r="T196" s="1" t="s">
        <v>19427</v>
      </c>
      <c r="U196" s="1" t="s">
        <v>19428</v>
      </c>
      <c r="V196" s="23" t="s">
        <v>41</v>
      </c>
      <c r="W196" s="1" t="str">
        <f>_xlfn.CONCAT(Tabela2[[#This Row],[Município]],"/",Tabela2[[#This Row],[UF]])</f>
        <v>Ibirajuba/PE</v>
      </c>
    </row>
    <row r="197" spans="1:23" x14ac:dyDescent="0.25">
      <c r="A197" s="14" t="s">
        <v>7274</v>
      </c>
      <c r="B197" s="1" t="s">
        <v>7275</v>
      </c>
      <c r="C197" s="1" t="s">
        <v>7276</v>
      </c>
      <c r="D197" s="1" t="s">
        <v>29</v>
      </c>
      <c r="E197" s="1" t="s">
        <v>30</v>
      </c>
      <c r="F197" s="1" t="s">
        <v>6291</v>
      </c>
      <c r="G197" s="38">
        <v>0.17699999999999999</v>
      </c>
      <c r="H197" s="1" t="s">
        <v>16991</v>
      </c>
      <c r="I197" s="1" t="s">
        <v>17910</v>
      </c>
      <c r="J197" s="1" t="s">
        <v>32</v>
      </c>
      <c r="K197" s="1" t="s">
        <v>160</v>
      </c>
      <c r="L197" s="1" t="s">
        <v>5119</v>
      </c>
      <c r="M197" s="1" t="s">
        <v>41</v>
      </c>
      <c r="N197" s="1" t="s">
        <v>6325</v>
      </c>
      <c r="O197" s="1" t="s">
        <v>7277</v>
      </c>
      <c r="P197" s="1" t="s">
        <v>7278</v>
      </c>
      <c r="Q197" s="1" t="s">
        <v>6673</v>
      </c>
      <c r="R197" s="1" t="s">
        <v>16918</v>
      </c>
      <c r="S197" s="1" t="s">
        <v>7278</v>
      </c>
      <c r="T197" s="1" t="s">
        <v>17911</v>
      </c>
      <c r="U197" s="1" t="s">
        <v>17932</v>
      </c>
      <c r="V197" s="23" t="s">
        <v>41</v>
      </c>
      <c r="W197" s="1" t="str">
        <f>_xlfn.CONCAT(Tabela2[[#This Row],[Município]],"/",Tabela2[[#This Row],[UF]])</f>
        <v>Triunfo/PE</v>
      </c>
    </row>
    <row r="198" spans="1:23" x14ac:dyDescent="0.25">
      <c r="A198" s="14" t="s">
        <v>7279</v>
      </c>
      <c r="B198" s="1" t="s">
        <v>7280</v>
      </c>
      <c r="C198" s="1" t="s">
        <v>7281</v>
      </c>
      <c r="D198" s="1" t="s">
        <v>40</v>
      </c>
      <c r="E198" s="1" t="s">
        <v>204</v>
      </c>
      <c r="F198" s="1" t="s">
        <v>6308</v>
      </c>
      <c r="G198" s="38">
        <v>0.59309999999999996</v>
      </c>
      <c r="H198" s="1" t="s">
        <v>16992</v>
      </c>
      <c r="I198" s="1" t="s">
        <v>17909</v>
      </c>
      <c r="J198" s="1" t="s">
        <v>32</v>
      </c>
      <c r="K198" s="1" t="s">
        <v>82</v>
      </c>
      <c r="L198" s="1" t="s">
        <v>5807</v>
      </c>
      <c r="M198" s="1" t="s">
        <v>7282</v>
      </c>
      <c r="N198" s="1" t="s">
        <v>6325</v>
      </c>
      <c r="O198" s="1" t="s">
        <v>7283</v>
      </c>
      <c r="P198" s="1" t="s">
        <v>7284</v>
      </c>
      <c r="Q198" s="1" t="s">
        <v>6673</v>
      </c>
      <c r="R198" s="1" t="s">
        <v>15815</v>
      </c>
      <c r="S198" s="1" t="s">
        <v>16905</v>
      </c>
      <c r="T198" s="1" t="s">
        <v>7724</v>
      </c>
      <c r="U198" s="1" t="s">
        <v>15824</v>
      </c>
      <c r="V198" s="23" t="s">
        <v>41</v>
      </c>
      <c r="W198" s="1" t="str">
        <f>_xlfn.CONCAT(Tabela2[[#This Row],[Município]],"/",Tabela2[[#This Row],[UF]])</f>
        <v>Anagé/BA</v>
      </c>
    </row>
    <row r="199" spans="1:23" x14ac:dyDescent="0.25">
      <c r="A199" s="14" t="s">
        <v>7285</v>
      </c>
      <c r="B199" s="1" t="s">
        <v>7286</v>
      </c>
      <c r="C199" s="1" t="s">
        <v>7287</v>
      </c>
      <c r="D199" s="1" t="s">
        <v>29</v>
      </c>
      <c r="E199" s="1" t="s">
        <v>204</v>
      </c>
      <c r="F199" s="1" t="s">
        <v>16943</v>
      </c>
      <c r="G199" s="38">
        <v>0</v>
      </c>
      <c r="H199" s="1" t="s">
        <v>5904</v>
      </c>
      <c r="I199" s="1" t="s">
        <v>17909</v>
      </c>
      <c r="J199" s="1" t="s">
        <v>32</v>
      </c>
      <c r="K199" s="1" t="s">
        <v>44</v>
      </c>
      <c r="L199" s="1" t="s">
        <v>2876</v>
      </c>
      <c r="M199" s="1" t="s">
        <v>7288</v>
      </c>
      <c r="N199" s="1" t="s">
        <v>6325</v>
      </c>
      <c r="O199" s="1" t="s">
        <v>16993</v>
      </c>
      <c r="P199" s="1" t="s">
        <v>7289</v>
      </c>
      <c r="Q199" s="1" t="s">
        <v>6673</v>
      </c>
      <c r="R199" s="1" t="s">
        <v>15815</v>
      </c>
      <c r="S199" s="1" t="s">
        <v>16911</v>
      </c>
      <c r="T199" s="1" t="s">
        <v>17917</v>
      </c>
      <c r="U199" s="1" t="s">
        <v>16928</v>
      </c>
      <c r="V199" s="23" t="s">
        <v>41</v>
      </c>
      <c r="W199" s="1" t="str">
        <f>_xlfn.CONCAT(Tabela2[[#This Row],[Município]],"/",Tabela2[[#This Row],[UF]])</f>
        <v>Sucupira do Riachão/MA</v>
      </c>
    </row>
    <row r="200" spans="1:23" x14ac:dyDescent="0.25">
      <c r="A200" s="14" t="s">
        <v>7290</v>
      </c>
      <c r="B200" s="1" t="s">
        <v>7291</v>
      </c>
      <c r="C200" s="1" t="s">
        <v>7292</v>
      </c>
      <c r="D200" s="1" t="s">
        <v>29</v>
      </c>
      <c r="E200" s="1" t="s">
        <v>30</v>
      </c>
      <c r="F200" s="1" t="s">
        <v>6289</v>
      </c>
      <c r="G200" s="38">
        <v>9.4700000000000006E-2</v>
      </c>
      <c r="H200" s="1" t="s">
        <v>5421</v>
      </c>
      <c r="I200" s="1" t="s">
        <v>17909</v>
      </c>
      <c r="J200" s="1" t="s">
        <v>32</v>
      </c>
      <c r="K200" s="1" t="s">
        <v>44</v>
      </c>
      <c r="L200" s="1" t="s">
        <v>2876</v>
      </c>
      <c r="M200" s="1" t="s">
        <v>7288</v>
      </c>
      <c r="N200" s="1" t="s">
        <v>6325</v>
      </c>
      <c r="O200" s="1" t="s">
        <v>16993</v>
      </c>
      <c r="P200" s="1" t="s">
        <v>7289</v>
      </c>
      <c r="Q200" s="1" t="s">
        <v>6673</v>
      </c>
      <c r="R200" s="1" t="s">
        <v>15815</v>
      </c>
      <c r="S200" s="1" t="s">
        <v>16911</v>
      </c>
      <c r="T200" s="1" t="s">
        <v>17917</v>
      </c>
      <c r="U200" s="1" t="s">
        <v>16928</v>
      </c>
      <c r="V200" s="23" t="s">
        <v>41</v>
      </c>
      <c r="W200" s="1" t="str">
        <f>_xlfn.CONCAT(Tabela2[[#This Row],[Município]],"/",Tabela2[[#This Row],[UF]])</f>
        <v>Sucupira do Riachão/MA</v>
      </c>
    </row>
    <row r="201" spans="1:23" x14ac:dyDescent="0.25">
      <c r="A201" s="14" t="s">
        <v>7293</v>
      </c>
      <c r="B201" s="1" t="s">
        <v>7294</v>
      </c>
      <c r="C201" s="1" t="s">
        <v>7295</v>
      </c>
      <c r="D201" s="1" t="s">
        <v>29</v>
      </c>
      <c r="E201" s="1" t="s">
        <v>204</v>
      </c>
      <c r="F201" s="1" t="s">
        <v>16915</v>
      </c>
      <c r="G201" s="38">
        <v>0.50039999999999996</v>
      </c>
      <c r="H201" s="1" t="s">
        <v>16994</v>
      </c>
      <c r="I201" s="1" t="s">
        <v>17909</v>
      </c>
      <c r="J201" s="1" t="s">
        <v>32</v>
      </c>
      <c r="K201" s="1" t="s">
        <v>44</v>
      </c>
      <c r="L201" s="1" t="s">
        <v>2876</v>
      </c>
      <c r="M201" s="1" t="s">
        <v>7296</v>
      </c>
      <c r="N201" s="1" t="s">
        <v>6325</v>
      </c>
      <c r="O201" s="1" t="s">
        <v>16993</v>
      </c>
      <c r="P201" s="1" t="s">
        <v>7289</v>
      </c>
      <c r="Q201" s="1" t="s">
        <v>6673</v>
      </c>
      <c r="R201" s="1" t="s">
        <v>15815</v>
      </c>
      <c r="S201" s="1" t="s">
        <v>16911</v>
      </c>
      <c r="T201" s="1" t="s">
        <v>17917</v>
      </c>
      <c r="U201" s="1" t="s">
        <v>16912</v>
      </c>
      <c r="V201" s="23" t="s">
        <v>41</v>
      </c>
      <c r="W201" s="1" t="str">
        <f>_xlfn.CONCAT(Tabela2[[#This Row],[Município]],"/",Tabela2[[#This Row],[UF]])</f>
        <v>Sucupira do Riachão/MA</v>
      </c>
    </row>
    <row r="202" spans="1:23" x14ac:dyDescent="0.25">
      <c r="A202" s="14" t="s">
        <v>7297</v>
      </c>
      <c r="B202" s="1" t="s">
        <v>7298</v>
      </c>
      <c r="C202" s="1" t="s">
        <v>7299</v>
      </c>
      <c r="D202" s="1" t="s">
        <v>40</v>
      </c>
      <c r="E202" s="1" t="s">
        <v>30</v>
      </c>
      <c r="F202" s="1" t="s">
        <v>79</v>
      </c>
      <c r="G202" s="38">
        <v>0.39379999999999998</v>
      </c>
      <c r="H202" s="1" t="s">
        <v>720</v>
      </c>
      <c r="I202" s="1" t="s">
        <v>17914</v>
      </c>
      <c r="J202" s="1" t="s">
        <v>32</v>
      </c>
      <c r="K202" s="1" t="s">
        <v>55</v>
      </c>
      <c r="L202" s="1" t="s">
        <v>721</v>
      </c>
      <c r="M202" s="1" t="s">
        <v>7300</v>
      </c>
      <c r="N202" s="1" t="s">
        <v>6325</v>
      </c>
      <c r="O202" s="1" t="s">
        <v>7301</v>
      </c>
      <c r="P202" s="1" t="s">
        <v>7302</v>
      </c>
      <c r="Q202" s="1" t="s">
        <v>6673</v>
      </c>
      <c r="R202" s="1" t="s">
        <v>6341</v>
      </c>
      <c r="S202" s="1" t="s">
        <v>41</v>
      </c>
      <c r="T202" s="1" t="s">
        <v>41</v>
      </c>
      <c r="U202" s="1" t="s">
        <v>41</v>
      </c>
      <c r="V202" s="23" t="s">
        <v>41</v>
      </c>
      <c r="W202" s="1" t="str">
        <f>_xlfn.CONCAT(Tabela2[[#This Row],[Município]],"/",Tabela2[[#This Row],[UF]])</f>
        <v>Bom Sucesso de Itararé/SP</v>
      </c>
    </row>
    <row r="203" spans="1:23" x14ac:dyDescent="0.25">
      <c r="A203" s="14" t="s">
        <v>7303</v>
      </c>
      <c r="B203" s="1" t="s">
        <v>7304</v>
      </c>
      <c r="C203" s="1" t="s">
        <v>7305</v>
      </c>
      <c r="D203" s="1" t="s">
        <v>40</v>
      </c>
      <c r="E203" s="1" t="s">
        <v>204</v>
      </c>
      <c r="F203" s="1" t="s">
        <v>6308</v>
      </c>
      <c r="G203" s="38">
        <v>0.56179999999999997</v>
      </c>
      <c r="H203" s="1" t="s">
        <v>16995</v>
      </c>
      <c r="I203" s="1" t="s">
        <v>17909</v>
      </c>
      <c r="J203" s="1" t="s">
        <v>32</v>
      </c>
      <c r="K203" s="1" t="s">
        <v>44</v>
      </c>
      <c r="L203" s="1" t="s">
        <v>2876</v>
      </c>
      <c r="M203" s="1" t="s">
        <v>7306</v>
      </c>
      <c r="N203" s="1" t="s">
        <v>6325</v>
      </c>
      <c r="O203" s="1" t="s">
        <v>16993</v>
      </c>
      <c r="P203" s="1" t="s">
        <v>7289</v>
      </c>
      <c r="Q203" s="1" t="s">
        <v>6673</v>
      </c>
      <c r="R203" s="1" t="s">
        <v>15815</v>
      </c>
      <c r="S203" s="1" t="s">
        <v>16909</v>
      </c>
      <c r="T203" s="1" t="s">
        <v>17917</v>
      </c>
      <c r="U203" s="1" t="s">
        <v>16930</v>
      </c>
      <c r="V203" s="23" t="s">
        <v>41</v>
      </c>
      <c r="W203" s="1" t="str">
        <f>_xlfn.CONCAT(Tabela2[[#This Row],[Município]],"/",Tabela2[[#This Row],[UF]])</f>
        <v>Sucupira do Riachão/MA</v>
      </c>
    </row>
    <row r="204" spans="1:23" x14ac:dyDescent="0.25">
      <c r="A204" s="14" t="s">
        <v>7307</v>
      </c>
      <c r="B204" s="1" t="s">
        <v>7308</v>
      </c>
      <c r="C204" s="1" t="s">
        <v>7309</v>
      </c>
      <c r="D204" s="1" t="s">
        <v>29</v>
      </c>
      <c r="E204" s="1" t="s">
        <v>30</v>
      </c>
      <c r="F204" s="1" t="s">
        <v>16906</v>
      </c>
      <c r="G204" s="38">
        <v>0.37430000000000002</v>
      </c>
      <c r="H204" s="1" t="s">
        <v>4247</v>
      </c>
      <c r="I204" s="1" t="s">
        <v>17909</v>
      </c>
      <c r="J204" s="1" t="s">
        <v>32</v>
      </c>
      <c r="K204" s="1" t="s">
        <v>44</v>
      </c>
      <c r="L204" s="1" t="s">
        <v>2876</v>
      </c>
      <c r="M204" s="1" t="s">
        <v>6795</v>
      </c>
      <c r="N204" s="1" t="s">
        <v>6325</v>
      </c>
      <c r="O204" s="1" t="s">
        <v>16993</v>
      </c>
      <c r="P204" s="1" t="s">
        <v>7289</v>
      </c>
      <c r="Q204" s="1" t="s">
        <v>6673</v>
      </c>
      <c r="R204" s="1" t="s">
        <v>15815</v>
      </c>
      <c r="S204" s="1" t="s">
        <v>16911</v>
      </c>
      <c r="T204" s="1" t="s">
        <v>17917</v>
      </c>
      <c r="U204" s="1" t="s">
        <v>16928</v>
      </c>
      <c r="V204" s="23" t="s">
        <v>41</v>
      </c>
      <c r="W204" s="1" t="str">
        <f>_xlfn.CONCAT(Tabela2[[#This Row],[Município]],"/",Tabela2[[#This Row],[UF]])</f>
        <v>Sucupira do Riachão/MA</v>
      </c>
    </row>
    <row r="205" spans="1:23" x14ac:dyDescent="0.25">
      <c r="A205" s="14" t="s">
        <v>7310</v>
      </c>
      <c r="B205" s="1" t="s">
        <v>7311</v>
      </c>
      <c r="C205" s="1" t="s">
        <v>7312</v>
      </c>
      <c r="D205" s="1" t="s">
        <v>56</v>
      </c>
      <c r="E205" s="1" t="s">
        <v>204</v>
      </c>
      <c r="F205" s="1" t="s">
        <v>6308</v>
      </c>
      <c r="G205" s="38">
        <v>0.96719999999999995</v>
      </c>
      <c r="H205" s="1" t="s">
        <v>16996</v>
      </c>
      <c r="I205" s="1" t="s">
        <v>17909</v>
      </c>
      <c r="J205" s="1" t="s">
        <v>32</v>
      </c>
      <c r="K205" s="1" t="s">
        <v>37</v>
      </c>
      <c r="L205" s="1" t="s">
        <v>1996</v>
      </c>
      <c r="M205" s="1" t="s">
        <v>7313</v>
      </c>
      <c r="N205" s="1" t="s">
        <v>6325</v>
      </c>
      <c r="O205" s="1" t="s">
        <v>7314</v>
      </c>
      <c r="P205" s="1" t="s">
        <v>7315</v>
      </c>
      <c r="Q205" s="1" t="s">
        <v>6673</v>
      </c>
      <c r="R205" s="1" t="s">
        <v>15815</v>
      </c>
      <c r="S205" s="1" t="s">
        <v>15821</v>
      </c>
      <c r="T205" s="1" t="s">
        <v>7724</v>
      </c>
      <c r="U205" s="1" t="s">
        <v>15824</v>
      </c>
      <c r="V205" s="23" t="s">
        <v>41</v>
      </c>
      <c r="W205" s="1" t="str">
        <f>_xlfn.CONCAT(Tabela2[[#This Row],[Município]],"/",Tabela2[[#This Row],[UF]])</f>
        <v>São Raimundo Nonato/PI</v>
      </c>
    </row>
    <row r="206" spans="1:23" x14ac:dyDescent="0.25">
      <c r="A206" s="14" t="s">
        <v>7316</v>
      </c>
      <c r="B206" s="1" t="s">
        <v>7317</v>
      </c>
      <c r="C206" s="1" t="s">
        <v>7318</v>
      </c>
      <c r="D206" s="1" t="s">
        <v>56</v>
      </c>
      <c r="E206" s="1" t="s">
        <v>30</v>
      </c>
      <c r="F206" s="1" t="s">
        <v>6291</v>
      </c>
      <c r="G206" s="38">
        <v>0.83409999999999995</v>
      </c>
      <c r="H206" s="1" t="s">
        <v>16996</v>
      </c>
      <c r="I206" s="1" t="s">
        <v>17909</v>
      </c>
      <c r="J206" s="1" t="s">
        <v>32</v>
      </c>
      <c r="K206" s="1" t="s">
        <v>37</v>
      </c>
      <c r="L206" s="1" t="s">
        <v>1996</v>
      </c>
      <c r="M206" s="1" t="s">
        <v>7313</v>
      </c>
      <c r="N206" s="1" t="s">
        <v>6325</v>
      </c>
      <c r="O206" s="1" t="s">
        <v>7319</v>
      </c>
      <c r="P206" s="1" t="s">
        <v>7315</v>
      </c>
      <c r="Q206" s="1" t="s">
        <v>6673</v>
      </c>
      <c r="R206" s="1" t="s">
        <v>15815</v>
      </c>
      <c r="S206" s="1" t="s">
        <v>15821</v>
      </c>
      <c r="T206" s="1" t="s">
        <v>7724</v>
      </c>
      <c r="U206" s="1" t="s">
        <v>15824</v>
      </c>
      <c r="V206" s="23" t="s">
        <v>41</v>
      </c>
      <c r="W206" s="1" t="str">
        <f>_xlfn.CONCAT(Tabela2[[#This Row],[Município]],"/",Tabela2[[#This Row],[UF]])</f>
        <v>São Raimundo Nonato/PI</v>
      </c>
    </row>
    <row r="207" spans="1:23" x14ac:dyDescent="0.25">
      <c r="A207" s="14" t="s">
        <v>7320</v>
      </c>
      <c r="B207" s="1" t="s">
        <v>7321</v>
      </c>
      <c r="C207" s="1" t="s">
        <v>7322</v>
      </c>
      <c r="D207" s="1" t="s">
        <v>29</v>
      </c>
      <c r="E207" s="1" t="s">
        <v>30</v>
      </c>
      <c r="F207" s="1" t="s">
        <v>33</v>
      </c>
      <c r="G207" s="38">
        <v>0.25929999999999997</v>
      </c>
      <c r="H207" s="1" t="s">
        <v>16997</v>
      </c>
      <c r="I207" s="1" t="s">
        <v>17927</v>
      </c>
      <c r="J207" s="1" t="s">
        <v>32</v>
      </c>
      <c r="K207" s="1" t="s">
        <v>55</v>
      </c>
      <c r="L207" s="1" t="s">
        <v>621</v>
      </c>
      <c r="M207" s="1" t="s">
        <v>7323</v>
      </c>
      <c r="N207" s="1" t="s">
        <v>6325</v>
      </c>
      <c r="O207" s="1" t="s">
        <v>7324</v>
      </c>
      <c r="P207" s="1" t="s">
        <v>7325</v>
      </c>
      <c r="Q207" s="1" t="s">
        <v>6673</v>
      </c>
      <c r="R207" s="1" t="s">
        <v>6341</v>
      </c>
      <c r="S207" s="1" t="s">
        <v>41</v>
      </c>
      <c r="T207" s="1" t="s">
        <v>41</v>
      </c>
      <c r="U207" s="1" t="s">
        <v>41</v>
      </c>
      <c r="V207" s="23" t="s">
        <v>41</v>
      </c>
      <c r="W207" s="1" t="str">
        <f>_xlfn.CONCAT(Tabela2[[#This Row],[Município]],"/",Tabela2[[#This Row],[UF]])</f>
        <v>Martinópolis/SP</v>
      </c>
    </row>
    <row r="208" spans="1:23" x14ac:dyDescent="0.25">
      <c r="A208" s="14" t="s">
        <v>7326</v>
      </c>
      <c r="B208" s="1" t="s">
        <v>7327</v>
      </c>
      <c r="C208" s="1" t="s">
        <v>7328</v>
      </c>
      <c r="D208" s="1" t="s">
        <v>56</v>
      </c>
      <c r="E208" s="1" t="s">
        <v>30</v>
      </c>
      <c r="F208" s="1" t="s">
        <v>6289</v>
      </c>
      <c r="G208" s="38">
        <v>0.4012</v>
      </c>
      <c r="H208" s="1" t="s">
        <v>16998</v>
      </c>
      <c r="I208" s="1" t="s">
        <v>17910</v>
      </c>
      <c r="J208" s="1" t="s">
        <v>32</v>
      </c>
      <c r="K208" s="1" t="s">
        <v>99</v>
      </c>
      <c r="L208" s="1" t="s">
        <v>6120</v>
      </c>
      <c r="M208" s="1" t="s">
        <v>41</v>
      </c>
      <c r="N208" s="1" t="s">
        <v>6325</v>
      </c>
      <c r="O208" s="1" t="s">
        <v>7329</v>
      </c>
      <c r="P208" s="1" t="s">
        <v>7330</v>
      </c>
      <c r="Q208" s="1" t="s">
        <v>6673</v>
      </c>
      <c r="R208" s="1" t="s">
        <v>15815</v>
      </c>
      <c r="S208" s="1" t="s">
        <v>15826</v>
      </c>
      <c r="T208" s="1" t="s">
        <v>7724</v>
      </c>
      <c r="U208" s="1" t="s">
        <v>15822</v>
      </c>
      <c r="V208" s="23" t="s">
        <v>41</v>
      </c>
      <c r="W208" s="1" t="str">
        <f>_xlfn.CONCAT(Tabela2[[#This Row],[Município]],"/",Tabela2[[#This Row],[UF]])</f>
        <v>Arroio do Sal/RS</v>
      </c>
    </row>
    <row r="209" spans="1:23" x14ac:dyDescent="0.25">
      <c r="A209" s="14" t="s">
        <v>7331</v>
      </c>
      <c r="B209" s="1" t="s">
        <v>7332</v>
      </c>
      <c r="C209" s="1" t="s">
        <v>7333</v>
      </c>
      <c r="D209" s="1" t="s">
        <v>29</v>
      </c>
      <c r="E209" s="1" t="s">
        <v>30</v>
      </c>
      <c r="F209" s="1" t="s">
        <v>79</v>
      </c>
      <c r="G209" s="38">
        <v>0.53500000000000003</v>
      </c>
      <c r="H209" s="1" t="s">
        <v>1016</v>
      </c>
      <c r="I209" s="1" t="s">
        <v>17914</v>
      </c>
      <c r="J209" s="1" t="s">
        <v>32</v>
      </c>
      <c r="K209" s="1" t="s">
        <v>82</v>
      </c>
      <c r="L209" s="1" t="s">
        <v>1017</v>
      </c>
      <c r="M209" s="1" t="s">
        <v>7334</v>
      </c>
      <c r="N209" s="1" t="s">
        <v>6325</v>
      </c>
      <c r="O209" s="1" t="s">
        <v>7335</v>
      </c>
      <c r="P209" s="1" t="s">
        <v>7336</v>
      </c>
      <c r="Q209" s="1" t="s">
        <v>6673</v>
      </c>
      <c r="R209" s="1" t="s">
        <v>15815</v>
      </c>
      <c r="S209" s="1" t="s">
        <v>15818</v>
      </c>
      <c r="T209" s="1" t="s">
        <v>7724</v>
      </c>
      <c r="U209" s="1" t="s">
        <v>15819</v>
      </c>
      <c r="V209" s="23" t="s">
        <v>41</v>
      </c>
      <c r="W209" s="1" t="str">
        <f>_xlfn.CONCAT(Tabela2[[#This Row],[Município]],"/",Tabela2[[#This Row],[UF]])</f>
        <v>Muquém de São Francisco/BA</v>
      </c>
    </row>
    <row r="210" spans="1:23" x14ac:dyDescent="0.25">
      <c r="A210" s="14" t="s">
        <v>7337</v>
      </c>
      <c r="B210" s="1" t="s">
        <v>7338</v>
      </c>
      <c r="C210" s="1" t="s">
        <v>7339</v>
      </c>
      <c r="D210" s="1" t="s">
        <v>29</v>
      </c>
      <c r="E210" s="1" t="s">
        <v>30</v>
      </c>
      <c r="F210" s="1" t="s">
        <v>33</v>
      </c>
      <c r="G210" s="38">
        <v>0.56710000000000005</v>
      </c>
      <c r="H210" s="1" t="s">
        <v>1490</v>
      </c>
      <c r="I210" s="1" t="s">
        <v>17915</v>
      </c>
      <c r="J210" s="1" t="s">
        <v>32</v>
      </c>
      <c r="K210" s="1" t="s">
        <v>184</v>
      </c>
      <c r="L210" s="1" t="s">
        <v>222</v>
      </c>
      <c r="M210" s="1" t="s">
        <v>7340</v>
      </c>
      <c r="N210" s="1" t="s">
        <v>6325</v>
      </c>
      <c r="O210" s="1" t="s">
        <v>7341</v>
      </c>
      <c r="P210" s="1" t="s">
        <v>7342</v>
      </c>
      <c r="Q210" s="1" t="s">
        <v>6673</v>
      </c>
      <c r="R210" s="1" t="s">
        <v>15815</v>
      </c>
      <c r="S210" s="1" t="s">
        <v>15816</v>
      </c>
      <c r="T210" s="1" t="s">
        <v>19427</v>
      </c>
      <c r="U210" s="1" t="s">
        <v>15829</v>
      </c>
      <c r="V210" s="23" t="s">
        <v>41</v>
      </c>
      <c r="W210" s="1" t="str">
        <f>_xlfn.CONCAT(Tabela2[[#This Row],[Município]],"/",Tabela2[[#This Row],[UF]])</f>
        <v>Oriximiná/PA</v>
      </c>
    </row>
    <row r="211" spans="1:23" x14ac:dyDescent="0.25">
      <c r="A211" s="14" t="s">
        <v>7343</v>
      </c>
      <c r="B211" s="1" t="s">
        <v>7344</v>
      </c>
      <c r="C211" s="1" t="s">
        <v>7345</v>
      </c>
      <c r="D211" s="1" t="s">
        <v>29</v>
      </c>
      <c r="E211" s="1" t="s">
        <v>30</v>
      </c>
      <c r="F211" s="1" t="s">
        <v>16906</v>
      </c>
      <c r="G211" s="38">
        <v>0.55979999999999996</v>
      </c>
      <c r="H211" s="1" t="s">
        <v>1862</v>
      </c>
      <c r="I211" s="1" t="s">
        <v>17915</v>
      </c>
      <c r="J211" s="1" t="s">
        <v>32</v>
      </c>
      <c r="K211" s="1" t="s">
        <v>184</v>
      </c>
      <c r="L211" s="1" t="s">
        <v>222</v>
      </c>
      <c r="M211" s="1" t="s">
        <v>7346</v>
      </c>
      <c r="N211" s="1" t="s">
        <v>6325</v>
      </c>
      <c r="O211" s="1" t="s">
        <v>7347</v>
      </c>
      <c r="P211" s="1" t="s">
        <v>7342</v>
      </c>
      <c r="Q211" s="1" t="s">
        <v>6673</v>
      </c>
      <c r="R211" s="1" t="s">
        <v>15815</v>
      </c>
      <c r="S211" s="1" t="s">
        <v>15816</v>
      </c>
      <c r="T211" s="1" t="s">
        <v>19427</v>
      </c>
      <c r="U211" s="1" t="s">
        <v>15829</v>
      </c>
      <c r="V211" s="23" t="s">
        <v>41</v>
      </c>
      <c r="W211" s="1" t="str">
        <f>_xlfn.CONCAT(Tabela2[[#This Row],[Município]],"/",Tabela2[[#This Row],[UF]])</f>
        <v>Oriximiná/PA</v>
      </c>
    </row>
    <row r="212" spans="1:23" x14ac:dyDescent="0.25">
      <c r="A212" s="14" t="s">
        <v>7348</v>
      </c>
      <c r="B212" s="1" t="s">
        <v>7349</v>
      </c>
      <c r="C212" s="1" t="s">
        <v>7350</v>
      </c>
      <c r="D212" s="1" t="s">
        <v>56</v>
      </c>
      <c r="E212" s="1" t="s">
        <v>30</v>
      </c>
      <c r="F212" s="1" t="s">
        <v>16924</v>
      </c>
      <c r="G212" s="38">
        <v>0.70669999999999999</v>
      </c>
      <c r="H212" s="1" t="s">
        <v>16999</v>
      </c>
      <c r="I212" s="1" t="s">
        <v>17924</v>
      </c>
      <c r="J212" s="1" t="s">
        <v>32</v>
      </c>
      <c r="K212" s="1" t="s">
        <v>184</v>
      </c>
      <c r="L212" s="1" t="s">
        <v>222</v>
      </c>
      <c r="M212" s="1" t="s">
        <v>7962</v>
      </c>
      <c r="N212" s="1" t="s">
        <v>6325</v>
      </c>
      <c r="O212" s="1" t="s">
        <v>7352</v>
      </c>
      <c r="P212" s="1" t="s">
        <v>7342</v>
      </c>
      <c r="Q212" s="1" t="s">
        <v>6673</v>
      </c>
      <c r="R212" s="1" t="s">
        <v>15815</v>
      </c>
      <c r="S212" s="1" t="s">
        <v>15826</v>
      </c>
      <c r="T212" s="1" t="s">
        <v>19794</v>
      </c>
      <c r="U212" s="1" t="s">
        <v>15827</v>
      </c>
      <c r="V212" s="23" t="s">
        <v>41</v>
      </c>
      <c r="W212" s="1" t="str">
        <f>_xlfn.CONCAT(Tabela2[[#This Row],[Município]],"/",Tabela2[[#This Row],[UF]])</f>
        <v>Oriximiná/PA</v>
      </c>
    </row>
    <row r="213" spans="1:23" x14ac:dyDescent="0.25">
      <c r="A213" s="14" t="s">
        <v>7353</v>
      </c>
      <c r="B213" s="1" t="s">
        <v>7354</v>
      </c>
      <c r="C213" s="1" t="s">
        <v>7355</v>
      </c>
      <c r="D213" s="1" t="s">
        <v>56</v>
      </c>
      <c r="E213" s="1" t="s">
        <v>30</v>
      </c>
      <c r="F213" s="1" t="s">
        <v>6281</v>
      </c>
      <c r="G213" s="38">
        <v>0.29709999999999998</v>
      </c>
      <c r="H213" s="1" t="s">
        <v>3095</v>
      </c>
      <c r="I213" s="1" t="s">
        <v>17909</v>
      </c>
      <c r="J213" s="1" t="s">
        <v>32</v>
      </c>
      <c r="K213" s="1" t="s">
        <v>82</v>
      </c>
      <c r="L213" s="1" t="s">
        <v>1746</v>
      </c>
      <c r="M213" s="1" t="s">
        <v>7356</v>
      </c>
      <c r="N213" s="1" t="s">
        <v>6325</v>
      </c>
      <c r="O213" s="1" t="s">
        <v>7357</v>
      </c>
      <c r="P213" s="1" t="s">
        <v>7358</v>
      </c>
      <c r="Q213" s="1" t="s">
        <v>6673</v>
      </c>
      <c r="R213" s="1" t="s">
        <v>15815</v>
      </c>
      <c r="S213" s="1" t="s">
        <v>15831</v>
      </c>
      <c r="T213" s="1" t="s">
        <v>7724</v>
      </c>
      <c r="U213" s="1" t="s">
        <v>15822</v>
      </c>
      <c r="V213" s="23" t="s">
        <v>41</v>
      </c>
      <c r="W213" s="1" t="str">
        <f>_xlfn.CONCAT(Tabela2[[#This Row],[Município]],"/",Tabela2[[#This Row],[UF]])</f>
        <v>Cruz das Almas/BA</v>
      </c>
    </row>
    <row r="214" spans="1:23" x14ac:dyDescent="0.25">
      <c r="A214" s="14" t="s">
        <v>7360</v>
      </c>
      <c r="B214" s="1" t="s">
        <v>7361</v>
      </c>
      <c r="C214" s="1" t="s">
        <v>7362</v>
      </c>
      <c r="D214" s="1" t="s">
        <v>29</v>
      </c>
      <c r="E214" s="1" t="s">
        <v>30</v>
      </c>
      <c r="F214" s="1" t="s">
        <v>860</v>
      </c>
      <c r="G214" s="38">
        <v>0.26740000000000003</v>
      </c>
      <c r="H214" s="1" t="s">
        <v>1745</v>
      </c>
      <c r="I214" s="1" t="s">
        <v>17913</v>
      </c>
      <c r="J214" s="1" t="s">
        <v>32</v>
      </c>
      <c r="K214" s="1" t="s">
        <v>82</v>
      </c>
      <c r="L214" s="1" t="s">
        <v>1746</v>
      </c>
      <c r="M214" s="1" t="s">
        <v>7363</v>
      </c>
      <c r="N214" s="1" t="s">
        <v>6325</v>
      </c>
      <c r="O214" s="1" t="s">
        <v>7364</v>
      </c>
      <c r="P214" s="1" t="s">
        <v>7358</v>
      </c>
      <c r="Q214" s="1" t="s">
        <v>6673</v>
      </c>
      <c r="R214" s="1" t="s">
        <v>15815</v>
      </c>
      <c r="S214" s="1" t="s">
        <v>16909</v>
      </c>
      <c r="T214" s="1" t="s">
        <v>7724</v>
      </c>
      <c r="U214" s="1" t="s">
        <v>16910</v>
      </c>
      <c r="V214" s="23" t="s">
        <v>41</v>
      </c>
      <c r="W214" s="1" t="str">
        <f>_xlfn.CONCAT(Tabela2[[#This Row],[Município]],"/",Tabela2[[#This Row],[UF]])</f>
        <v>Cruz das Almas/BA</v>
      </c>
    </row>
    <row r="215" spans="1:23" x14ac:dyDescent="0.25">
      <c r="A215" s="14" t="s">
        <v>7365</v>
      </c>
      <c r="B215" s="1" t="s">
        <v>7366</v>
      </c>
      <c r="C215" s="1" t="s">
        <v>7367</v>
      </c>
      <c r="D215" s="1" t="s">
        <v>29</v>
      </c>
      <c r="E215" s="1" t="s">
        <v>30</v>
      </c>
      <c r="F215" s="1" t="s">
        <v>6308</v>
      </c>
      <c r="G215" s="38">
        <v>0.43390000000000001</v>
      </c>
      <c r="H215" s="1" t="s">
        <v>17000</v>
      </c>
      <c r="I215" s="1" t="s">
        <v>17909</v>
      </c>
      <c r="J215" s="1" t="s">
        <v>32</v>
      </c>
      <c r="K215" s="1" t="s">
        <v>37</v>
      </c>
      <c r="L215" s="1" t="s">
        <v>4783</v>
      </c>
      <c r="M215" s="1" t="s">
        <v>7368</v>
      </c>
      <c r="N215" s="1" t="s">
        <v>6325</v>
      </c>
      <c r="O215" s="1" t="s">
        <v>7369</v>
      </c>
      <c r="P215" s="1" t="s">
        <v>7370</v>
      </c>
      <c r="Q215" s="1" t="s">
        <v>6673</v>
      </c>
      <c r="R215" s="1" t="s">
        <v>15815</v>
      </c>
      <c r="S215" s="1" t="s">
        <v>16911</v>
      </c>
      <c r="T215" s="1" t="s">
        <v>7724</v>
      </c>
      <c r="U215" s="1" t="s">
        <v>16928</v>
      </c>
      <c r="V215" s="23" t="s">
        <v>41</v>
      </c>
      <c r="W215" s="1" t="str">
        <f>_xlfn.CONCAT(Tabela2[[#This Row],[Município]],"/",Tabela2[[#This Row],[UF]])</f>
        <v>Jaicós/PI</v>
      </c>
    </row>
    <row r="216" spans="1:23" x14ac:dyDescent="0.25">
      <c r="A216" s="14" t="s">
        <v>7371</v>
      </c>
      <c r="B216" s="1" t="s">
        <v>7372</v>
      </c>
      <c r="C216" s="1" t="s">
        <v>7373</v>
      </c>
      <c r="D216" s="1" t="s">
        <v>29</v>
      </c>
      <c r="E216" s="1" t="s">
        <v>30</v>
      </c>
      <c r="F216" s="1" t="s">
        <v>33</v>
      </c>
      <c r="G216" s="38">
        <v>0.96130000000000004</v>
      </c>
      <c r="H216" s="1" t="s">
        <v>1742</v>
      </c>
      <c r="I216" s="1" t="s">
        <v>17915</v>
      </c>
      <c r="J216" s="1" t="s">
        <v>32</v>
      </c>
      <c r="K216" s="1" t="s">
        <v>82</v>
      </c>
      <c r="L216" s="1" t="s">
        <v>1743</v>
      </c>
      <c r="M216" s="1" t="s">
        <v>7374</v>
      </c>
      <c r="N216" s="1" t="s">
        <v>6325</v>
      </c>
      <c r="O216" s="1" t="s">
        <v>7375</v>
      </c>
      <c r="P216" s="1" t="s">
        <v>7376</v>
      </c>
      <c r="Q216" s="1" t="s">
        <v>6673</v>
      </c>
      <c r="R216" s="1" t="s">
        <v>15815</v>
      </c>
      <c r="S216" s="1" t="s">
        <v>15816</v>
      </c>
      <c r="T216" s="1" t="s">
        <v>7724</v>
      </c>
      <c r="U216" s="1" t="s">
        <v>15817</v>
      </c>
      <c r="V216" s="23" t="s">
        <v>41</v>
      </c>
      <c r="W216" s="1" t="str">
        <f>_xlfn.CONCAT(Tabela2[[#This Row],[Município]],"/",Tabela2[[#This Row],[UF]])</f>
        <v>Cocos/BA</v>
      </c>
    </row>
    <row r="217" spans="1:23" x14ac:dyDescent="0.25">
      <c r="A217" s="14" t="s">
        <v>7377</v>
      </c>
      <c r="B217" s="1" t="s">
        <v>7378</v>
      </c>
      <c r="C217" s="1" t="s">
        <v>7379</v>
      </c>
      <c r="D217" s="1" t="s">
        <v>29</v>
      </c>
      <c r="E217" s="1" t="s">
        <v>30</v>
      </c>
      <c r="F217" s="1" t="s">
        <v>16924</v>
      </c>
      <c r="G217" s="38">
        <v>0.37269999999999998</v>
      </c>
      <c r="H217" s="1" t="s">
        <v>4401</v>
      </c>
      <c r="I217" s="1" t="s">
        <v>17909</v>
      </c>
      <c r="J217" s="1" t="s">
        <v>32</v>
      </c>
      <c r="K217" s="1" t="s">
        <v>82</v>
      </c>
      <c r="L217" s="1" t="s">
        <v>1743</v>
      </c>
      <c r="M217" s="1" t="s">
        <v>7380</v>
      </c>
      <c r="N217" s="1" t="s">
        <v>6325</v>
      </c>
      <c r="O217" s="1" t="s">
        <v>7381</v>
      </c>
      <c r="P217" s="1" t="s">
        <v>7376</v>
      </c>
      <c r="Q217" s="1" t="s">
        <v>6673</v>
      </c>
      <c r="R217" s="1" t="s">
        <v>15815</v>
      </c>
      <c r="S217" s="1" t="s">
        <v>16905</v>
      </c>
      <c r="T217" s="1" t="s">
        <v>7724</v>
      </c>
      <c r="U217" s="1" t="s">
        <v>15822</v>
      </c>
      <c r="V217" s="23" t="s">
        <v>41</v>
      </c>
      <c r="W217" s="1" t="str">
        <f>_xlfn.CONCAT(Tabela2[[#This Row],[Município]],"/",Tabela2[[#This Row],[UF]])</f>
        <v>Cocos/BA</v>
      </c>
    </row>
    <row r="218" spans="1:23" x14ac:dyDescent="0.25">
      <c r="A218" s="14" t="s">
        <v>7382</v>
      </c>
      <c r="B218" s="1" t="s">
        <v>7383</v>
      </c>
      <c r="C218" s="1" t="s">
        <v>7384</v>
      </c>
      <c r="D218" s="1" t="s">
        <v>29</v>
      </c>
      <c r="E218" s="1" t="s">
        <v>30</v>
      </c>
      <c r="F218" s="1" t="s">
        <v>79</v>
      </c>
      <c r="G218" s="38">
        <v>0.52080000000000004</v>
      </c>
      <c r="H218" s="1" t="s">
        <v>1126</v>
      </c>
      <c r="I218" s="1" t="s">
        <v>17914</v>
      </c>
      <c r="J218" s="1" t="s">
        <v>32</v>
      </c>
      <c r="K218" s="1" t="s">
        <v>82</v>
      </c>
      <c r="L218" s="1" t="s">
        <v>1127</v>
      </c>
      <c r="M218" s="1" t="s">
        <v>7385</v>
      </c>
      <c r="N218" s="1" t="s">
        <v>6325</v>
      </c>
      <c r="O218" s="1" t="s">
        <v>7386</v>
      </c>
      <c r="P218" s="1" t="s">
        <v>7387</v>
      </c>
      <c r="Q218" s="1" t="s">
        <v>6673</v>
      </c>
      <c r="R218" s="1" t="s">
        <v>15815</v>
      </c>
      <c r="S218" s="1" t="s">
        <v>15818</v>
      </c>
      <c r="T218" s="1" t="s">
        <v>7724</v>
      </c>
      <c r="U218" s="1" t="s">
        <v>15819</v>
      </c>
      <c r="V218" s="23" t="s">
        <v>41</v>
      </c>
      <c r="W218" s="1" t="str">
        <f>_xlfn.CONCAT(Tabela2[[#This Row],[Município]],"/",Tabela2[[#This Row],[UF]])</f>
        <v>Ibotirama/BA</v>
      </c>
    </row>
    <row r="219" spans="1:23" x14ac:dyDescent="0.25">
      <c r="A219" s="14" t="s">
        <v>7388</v>
      </c>
      <c r="B219" s="1" t="s">
        <v>7389</v>
      </c>
      <c r="C219" s="1" t="s">
        <v>7390</v>
      </c>
      <c r="D219" s="1" t="s">
        <v>56</v>
      </c>
      <c r="E219" s="1" t="s">
        <v>204</v>
      </c>
      <c r="F219" s="1" t="s">
        <v>16915</v>
      </c>
      <c r="G219" s="38">
        <v>0.88009999999999999</v>
      </c>
      <c r="H219" s="1" t="s">
        <v>17001</v>
      </c>
      <c r="I219" s="1" t="s">
        <v>17909</v>
      </c>
      <c r="J219" s="1" t="s">
        <v>32</v>
      </c>
      <c r="K219" s="1" t="s">
        <v>82</v>
      </c>
      <c r="L219" s="1" t="s">
        <v>5869</v>
      </c>
      <c r="M219" s="1" t="s">
        <v>7962</v>
      </c>
      <c r="N219" s="1" t="s">
        <v>6325</v>
      </c>
      <c r="O219" s="1" t="s">
        <v>7391</v>
      </c>
      <c r="P219" s="1" t="s">
        <v>7392</v>
      </c>
      <c r="Q219" s="1" t="s">
        <v>6673</v>
      </c>
      <c r="R219" s="1" t="s">
        <v>15815</v>
      </c>
      <c r="S219" s="1" t="s">
        <v>16907</v>
      </c>
      <c r="T219" s="1" t="s">
        <v>7724</v>
      </c>
      <c r="U219" s="1" t="s">
        <v>16935</v>
      </c>
      <c r="V219" s="23" t="s">
        <v>41</v>
      </c>
      <c r="W219" s="1" t="str">
        <f>_xlfn.CONCAT(Tabela2[[#This Row],[Município]],"/",Tabela2[[#This Row],[UF]])</f>
        <v>Mulungu do Morro/BA</v>
      </c>
    </row>
    <row r="220" spans="1:23" x14ac:dyDescent="0.25">
      <c r="A220" s="14" t="s">
        <v>7393</v>
      </c>
      <c r="B220" s="1" t="s">
        <v>7394</v>
      </c>
      <c r="C220" s="1" t="s">
        <v>7395</v>
      </c>
      <c r="D220" s="1" t="s">
        <v>29</v>
      </c>
      <c r="E220" s="1" t="s">
        <v>30</v>
      </c>
      <c r="F220" s="1" t="s">
        <v>6281</v>
      </c>
      <c r="G220" s="38">
        <v>0.37</v>
      </c>
      <c r="H220" s="1" t="s">
        <v>4880</v>
      </c>
      <c r="I220" s="1" t="s">
        <v>17909</v>
      </c>
      <c r="J220" s="1" t="s">
        <v>32</v>
      </c>
      <c r="K220" s="1" t="s">
        <v>37</v>
      </c>
      <c r="L220" s="1" t="s">
        <v>4881</v>
      </c>
      <c r="M220" s="1" t="s">
        <v>7396</v>
      </c>
      <c r="N220" s="1" t="s">
        <v>6325</v>
      </c>
      <c r="O220" s="1" t="s">
        <v>7397</v>
      </c>
      <c r="P220" s="1" t="s">
        <v>7398</v>
      </c>
      <c r="Q220" s="1" t="s">
        <v>6673</v>
      </c>
      <c r="R220" s="1" t="s">
        <v>16918</v>
      </c>
      <c r="S220" s="1" t="s">
        <v>17933</v>
      </c>
      <c r="T220" s="1" t="s">
        <v>17911</v>
      </c>
      <c r="U220" s="1" t="s">
        <v>17934</v>
      </c>
      <c r="V220" s="23" t="s">
        <v>41</v>
      </c>
      <c r="W220" s="1" t="str">
        <f>_xlfn.CONCAT(Tabela2[[#This Row],[Município]],"/",Tabela2[[#This Row],[UF]])</f>
        <v>Curimatá/PI</v>
      </c>
    </row>
    <row r="221" spans="1:23" x14ac:dyDescent="0.25">
      <c r="A221" s="14" t="s">
        <v>7399</v>
      </c>
      <c r="B221" s="1" t="s">
        <v>7400</v>
      </c>
      <c r="C221" s="1" t="s">
        <v>7401</v>
      </c>
      <c r="D221" s="1" t="s">
        <v>56</v>
      </c>
      <c r="E221" s="1" t="s">
        <v>30</v>
      </c>
      <c r="F221" s="1" t="s">
        <v>6281</v>
      </c>
      <c r="G221" s="38">
        <v>0.2838</v>
      </c>
      <c r="H221" s="1" t="s">
        <v>5637</v>
      </c>
      <c r="I221" s="1" t="s">
        <v>17909</v>
      </c>
      <c r="J221" s="1" t="s">
        <v>32</v>
      </c>
      <c r="K221" s="1" t="s">
        <v>82</v>
      </c>
      <c r="L221" s="1" t="s">
        <v>5638</v>
      </c>
      <c r="M221" s="1" t="s">
        <v>7402</v>
      </c>
      <c r="N221" s="1" t="s">
        <v>6325</v>
      </c>
      <c r="O221" s="1" t="s">
        <v>7403</v>
      </c>
      <c r="P221" s="1" t="s">
        <v>7404</v>
      </c>
      <c r="Q221" s="1" t="s">
        <v>6673</v>
      </c>
      <c r="R221" s="1" t="s">
        <v>15815</v>
      </c>
      <c r="S221" s="1" t="s">
        <v>15821</v>
      </c>
      <c r="T221" s="1" t="s">
        <v>7724</v>
      </c>
      <c r="U221" s="1" t="s">
        <v>15822</v>
      </c>
      <c r="V221" s="23" t="s">
        <v>41</v>
      </c>
      <c r="W221" s="1" t="str">
        <f>_xlfn.CONCAT(Tabela2[[#This Row],[Município]],"/",Tabela2[[#This Row],[UF]])</f>
        <v>Várzea Nova/BA</v>
      </c>
    </row>
    <row r="222" spans="1:23" x14ac:dyDescent="0.25">
      <c r="A222" s="14" t="s">
        <v>7405</v>
      </c>
      <c r="B222" s="1" t="s">
        <v>7406</v>
      </c>
      <c r="C222" s="1" t="s">
        <v>7407</v>
      </c>
      <c r="D222" s="1" t="s">
        <v>56</v>
      </c>
      <c r="E222" s="1" t="s">
        <v>30</v>
      </c>
      <c r="F222" s="1" t="s">
        <v>6291</v>
      </c>
      <c r="G222" s="38">
        <v>0.20150000000000001</v>
      </c>
      <c r="H222" s="1" t="s">
        <v>17002</v>
      </c>
      <c r="I222" s="1" t="s">
        <v>17910</v>
      </c>
      <c r="J222" s="1" t="s">
        <v>32</v>
      </c>
      <c r="K222" s="1" t="s">
        <v>82</v>
      </c>
      <c r="L222" s="1" t="s">
        <v>5638</v>
      </c>
      <c r="M222" s="1" t="s">
        <v>41</v>
      </c>
      <c r="N222" s="1" t="s">
        <v>6325</v>
      </c>
      <c r="O222" s="1" t="s">
        <v>7403</v>
      </c>
      <c r="P222" s="1" t="s">
        <v>7404</v>
      </c>
      <c r="Q222" s="1" t="s">
        <v>6673</v>
      </c>
      <c r="R222" s="1" t="s">
        <v>15815</v>
      </c>
      <c r="S222" s="1" t="s">
        <v>15821</v>
      </c>
      <c r="T222" s="1" t="s">
        <v>7724</v>
      </c>
      <c r="U222" s="1" t="s">
        <v>15822</v>
      </c>
      <c r="V222" s="23" t="s">
        <v>41</v>
      </c>
      <c r="W222" s="1" t="str">
        <f>_xlfn.CONCAT(Tabela2[[#This Row],[Município]],"/",Tabela2[[#This Row],[UF]])</f>
        <v>Várzea Nova/BA</v>
      </c>
    </row>
    <row r="223" spans="1:23" x14ac:dyDescent="0.25">
      <c r="A223" s="14" t="s">
        <v>7408</v>
      </c>
      <c r="B223" s="1" t="s">
        <v>7409</v>
      </c>
      <c r="C223" s="1" t="s">
        <v>7410</v>
      </c>
      <c r="D223" s="1" t="s">
        <v>29</v>
      </c>
      <c r="E223" s="1" t="s">
        <v>30</v>
      </c>
      <c r="F223" s="1" t="s">
        <v>16906</v>
      </c>
      <c r="G223" s="38">
        <v>0.27060000000000001</v>
      </c>
      <c r="H223" s="1" t="s">
        <v>3237</v>
      </c>
      <c r="I223" s="1" t="s">
        <v>17913</v>
      </c>
      <c r="J223" s="1" t="s">
        <v>32</v>
      </c>
      <c r="K223" s="1" t="s">
        <v>184</v>
      </c>
      <c r="L223" s="1" t="s">
        <v>3238</v>
      </c>
      <c r="M223" s="1" t="s">
        <v>7411</v>
      </c>
      <c r="N223" s="1" t="s">
        <v>6325</v>
      </c>
      <c r="O223" s="1" t="s">
        <v>7412</v>
      </c>
      <c r="P223" s="1" t="s">
        <v>7413</v>
      </c>
      <c r="Q223" s="1" t="s">
        <v>6673</v>
      </c>
      <c r="R223" s="1" t="s">
        <v>15815</v>
      </c>
      <c r="S223" s="1" t="s">
        <v>16911</v>
      </c>
      <c r="T223" s="1" t="s">
        <v>7724</v>
      </c>
      <c r="U223" s="1" t="s">
        <v>16928</v>
      </c>
      <c r="V223" s="23" t="s">
        <v>41</v>
      </c>
      <c r="W223" s="1" t="str">
        <f>_xlfn.CONCAT(Tabela2[[#This Row],[Município]],"/",Tabela2[[#This Row],[UF]])</f>
        <v>Abaetetuba/PA</v>
      </c>
    </row>
    <row r="224" spans="1:23" x14ac:dyDescent="0.25">
      <c r="A224" s="14" t="s">
        <v>7414</v>
      </c>
      <c r="B224" s="1" t="s">
        <v>7415</v>
      </c>
      <c r="C224" s="1" t="s">
        <v>7416</v>
      </c>
      <c r="D224" s="1" t="s">
        <v>29</v>
      </c>
      <c r="E224" s="1" t="s">
        <v>30</v>
      </c>
      <c r="F224" s="1" t="s">
        <v>16906</v>
      </c>
      <c r="G224" s="38">
        <v>0.1454</v>
      </c>
      <c r="H224" s="1" t="s">
        <v>3239</v>
      </c>
      <c r="I224" s="1" t="s">
        <v>17913</v>
      </c>
      <c r="J224" s="1" t="s">
        <v>32</v>
      </c>
      <c r="K224" s="1" t="s">
        <v>184</v>
      </c>
      <c r="L224" s="1" t="s">
        <v>3238</v>
      </c>
      <c r="M224" s="1" t="s">
        <v>7411</v>
      </c>
      <c r="N224" s="1" t="s">
        <v>6325</v>
      </c>
      <c r="O224" s="1" t="s">
        <v>7412</v>
      </c>
      <c r="P224" s="1" t="s">
        <v>7413</v>
      </c>
      <c r="Q224" s="1" t="s">
        <v>6673</v>
      </c>
      <c r="R224" s="1" t="s">
        <v>15815</v>
      </c>
      <c r="S224" s="1" t="s">
        <v>15816</v>
      </c>
      <c r="T224" s="1" t="s">
        <v>7724</v>
      </c>
      <c r="U224" s="1" t="s">
        <v>15825</v>
      </c>
      <c r="V224" s="23" t="s">
        <v>41</v>
      </c>
      <c r="W224" s="1" t="str">
        <f>_xlfn.CONCAT(Tabela2[[#This Row],[Município]],"/",Tabela2[[#This Row],[UF]])</f>
        <v>Abaetetuba/PA</v>
      </c>
    </row>
    <row r="225" spans="1:23" x14ac:dyDescent="0.25">
      <c r="A225" s="14" t="s">
        <v>7417</v>
      </c>
      <c r="B225" s="1" t="s">
        <v>7418</v>
      </c>
      <c r="C225" s="1" t="s">
        <v>7419</v>
      </c>
      <c r="D225" s="1" t="s">
        <v>29</v>
      </c>
      <c r="E225" s="1" t="s">
        <v>30</v>
      </c>
      <c r="F225" s="1" t="s">
        <v>16906</v>
      </c>
      <c r="G225" s="38">
        <v>0.12189999999999999</v>
      </c>
      <c r="H225" s="1" t="s">
        <v>3239</v>
      </c>
      <c r="I225" s="1" t="s">
        <v>17913</v>
      </c>
      <c r="J225" s="1" t="s">
        <v>32</v>
      </c>
      <c r="K225" s="1" t="s">
        <v>184</v>
      </c>
      <c r="L225" s="1" t="s">
        <v>3238</v>
      </c>
      <c r="M225" s="1" t="s">
        <v>7411</v>
      </c>
      <c r="N225" s="1" t="s">
        <v>6325</v>
      </c>
      <c r="O225" s="1" t="s">
        <v>7412</v>
      </c>
      <c r="P225" s="1" t="s">
        <v>7413</v>
      </c>
      <c r="Q225" s="1" t="s">
        <v>6673</v>
      </c>
      <c r="R225" s="1" t="s">
        <v>15815</v>
      </c>
      <c r="S225" s="1" t="s">
        <v>16905</v>
      </c>
      <c r="T225" s="1" t="s">
        <v>7724</v>
      </c>
      <c r="U225" s="1" t="s">
        <v>15822</v>
      </c>
      <c r="V225" s="23" t="s">
        <v>41</v>
      </c>
      <c r="W225" s="1" t="str">
        <f>_xlfn.CONCAT(Tabela2[[#This Row],[Município]],"/",Tabela2[[#This Row],[UF]])</f>
        <v>Abaetetuba/PA</v>
      </c>
    </row>
    <row r="226" spans="1:23" x14ac:dyDescent="0.25">
      <c r="A226" s="14" t="s">
        <v>7420</v>
      </c>
      <c r="B226" s="1" t="s">
        <v>7421</v>
      </c>
      <c r="C226" s="1" t="s">
        <v>7422</v>
      </c>
      <c r="D226" s="1" t="s">
        <v>29</v>
      </c>
      <c r="E226" s="1" t="s">
        <v>30</v>
      </c>
      <c r="F226" s="1" t="s">
        <v>16906</v>
      </c>
      <c r="G226" s="38">
        <v>0.12180000000000001</v>
      </c>
      <c r="H226" s="1" t="s">
        <v>3237</v>
      </c>
      <c r="I226" s="1" t="s">
        <v>17913</v>
      </c>
      <c r="J226" s="1" t="s">
        <v>32</v>
      </c>
      <c r="K226" s="1" t="s">
        <v>184</v>
      </c>
      <c r="L226" s="1" t="s">
        <v>3238</v>
      </c>
      <c r="M226" s="1" t="s">
        <v>7411</v>
      </c>
      <c r="N226" s="1" t="s">
        <v>6325</v>
      </c>
      <c r="O226" s="1" t="s">
        <v>7412</v>
      </c>
      <c r="P226" s="1" t="s">
        <v>7413</v>
      </c>
      <c r="Q226" s="1" t="s">
        <v>6673</v>
      </c>
      <c r="R226" s="1" t="s">
        <v>15815</v>
      </c>
      <c r="S226" s="1" t="s">
        <v>15818</v>
      </c>
      <c r="T226" s="1" t="s">
        <v>7724</v>
      </c>
      <c r="U226" s="1" t="s">
        <v>15823</v>
      </c>
      <c r="V226" s="23" t="s">
        <v>41</v>
      </c>
      <c r="W226" s="1" t="str">
        <f>_xlfn.CONCAT(Tabela2[[#This Row],[Município]],"/",Tabela2[[#This Row],[UF]])</f>
        <v>Abaetetuba/PA</v>
      </c>
    </row>
    <row r="227" spans="1:23" x14ac:dyDescent="0.25">
      <c r="A227" s="14" t="s">
        <v>7423</v>
      </c>
      <c r="B227" s="1" t="s">
        <v>7424</v>
      </c>
      <c r="C227" s="1" t="s">
        <v>7425</v>
      </c>
      <c r="D227" s="1" t="s">
        <v>29</v>
      </c>
      <c r="E227" s="1" t="s">
        <v>30</v>
      </c>
      <c r="F227" s="1" t="s">
        <v>16906</v>
      </c>
      <c r="G227" s="38">
        <v>0</v>
      </c>
      <c r="H227" s="1" t="s">
        <v>3269</v>
      </c>
      <c r="I227" s="1" t="s">
        <v>17913</v>
      </c>
      <c r="J227" s="1" t="s">
        <v>32</v>
      </c>
      <c r="K227" s="1" t="s">
        <v>184</v>
      </c>
      <c r="L227" s="1" t="s">
        <v>3238</v>
      </c>
      <c r="M227" s="1" t="s">
        <v>7426</v>
      </c>
      <c r="N227" s="1" t="s">
        <v>6325</v>
      </c>
      <c r="O227" s="1" t="s">
        <v>7412</v>
      </c>
      <c r="P227" s="1" t="s">
        <v>7413</v>
      </c>
      <c r="Q227" s="1" t="s">
        <v>6673</v>
      </c>
      <c r="R227" s="1" t="s">
        <v>15815</v>
      </c>
      <c r="S227" s="1" t="s">
        <v>16909</v>
      </c>
      <c r="T227" s="1" t="s">
        <v>7724</v>
      </c>
      <c r="U227" s="1" t="s">
        <v>16910</v>
      </c>
      <c r="V227" s="23" t="s">
        <v>41</v>
      </c>
      <c r="W227" s="1" t="str">
        <f>_xlfn.CONCAT(Tabela2[[#This Row],[Município]],"/",Tabela2[[#This Row],[UF]])</f>
        <v>Abaetetuba/PA</v>
      </c>
    </row>
    <row r="228" spans="1:23" x14ac:dyDescent="0.25">
      <c r="A228" s="14" t="s">
        <v>7427</v>
      </c>
      <c r="B228" s="1" t="s">
        <v>7428</v>
      </c>
      <c r="C228" s="1" t="s">
        <v>7429</v>
      </c>
      <c r="D228" s="1" t="s">
        <v>40</v>
      </c>
      <c r="E228" s="1" t="s">
        <v>30</v>
      </c>
      <c r="F228" s="1" t="s">
        <v>6291</v>
      </c>
      <c r="G228" s="38">
        <v>0.53720000000000001</v>
      </c>
      <c r="H228" s="1" t="s">
        <v>17003</v>
      </c>
      <c r="I228" s="1" t="s">
        <v>17910</v>
      </c>
      <c r="J228" s="1" t="s">
        <v>32</v>
      </c>
      <c r="K228" s="1" t="s">
        <v>82</v>
      </c>
      <c r="L228" s="1" t="s">
        <v>5987</v>
      </c>
      <c r="M228" s="1" t="s">
        <v>41</v>
      </c>
      <c r="N228" s="1" t="s">
        <v>6325</v>
      </c>
      <c r="O228" s="1" t="s">
        <v>7430</v>
      </c>
      <c r="P228" s="1" t="s">
        <v>7431</v>
      </c>
      <c r="Q228" s="1" t="s">
        <v>6673</v>
      </c>
      <c r="R228" s="1" t="s">
        <v>15815</v>
      </c>
      <c r="S228" s="1" t="s">
        <v>16911</v>
      </c>
      <c r="T228" s="1" t="s">
        <v>7724</v>
      </c>
      <c r="U228" s="1" t="s">
        <v>16912</v>
      </c>
      <c r="V228" s="23" t="s">
        <v>41</v>
      </c>
      <c r="W228" s="1" t="str">
        <f>_xlfn.CONCAT(Tabela2[[#This Row],[Município]],"/",Tabela2[[#This Row],[UF]])</f>
        <v>Monte Santo/BA</v>
      </c>
    </row>
    <row r="229" spans="1:23" x14ac:dyDescent="0.25">
      <c r="A229" s="14" t="s">
        <v>7432</v>
      </c>
      <c r="B229" s="1" t="s">
        <v>7433</v>
      </c>
      <c r="C229" s="1" t="s">
        <v>7434</v>
      </c>
      <c r="D229" s="1" t="s">
        <v>29</v>
      </c>
      <c r="E229" s="1" t="s">
        <v>204</v>
      </c>
      <c r="F229" s="1" t="s">
        <v>6308</v>
      </c>
      <c r="G229" s="38">
        <v>0.67249999999999999</v>
      </c>
      <c r="H229" s="1" t="s">
        <v>17004</v>
      </c>
      <c r="I229" s="1" t="s">
        <v>17922</v>
      </c>
      <c r="J229" s="1" t="s">
        <v>32</v>
      </c>
      <c r="K229" s="1" t="s">
        <v>82</v>
      </c>
      <c r="L229" s="1" t="s">
        <v>5987</v>
      </c>
      <c r="M229" s="1" t="s">
        <v>6647</v>
      </c>
      <c r="N229" s="1" t="s">
        <v>6325</v>
      </c>
      <c r="O229" s="1" t="s">
        <v>7435</v>
      </c>
      <c r="P229" s="1" t="s">
        <v>7431</v>
      </c>
      <c r="Q229" s="1" t="s">
        <v>6673</v>
      </c>
      <c r="R229" s="1" t="s">
        <v>15815</v>
      </c>
      <c r="S229" s="1" t="s">
        <v>15816</v>
      </c>
      <c r="T229" s="1" t="s">
        <v>7724</v>
      </c>
      <c r="U229" s="1" t="s">
        <v>15829</v>
      </c>
      <c r="V229" s="23" t="s">
        <v>41</v>
      </c>
      <c r="W229" s="1" t="str">
        <f>_xlfn.CONCAT(Tabela2[[#This Row],[Município]],"/",Tabela2[[#This Row],[UF]])</f>
        <v>Monte Santo/BA</v>
      </c>
    </row>
    <row r="230" spans="1:23" x14ac:dyDescent="0.25">
      <c r="A230" s="14" t="s">
        <v>7436</v>
      </c>
      <c r="B230" s="1" t="s">
        <v>7437</v>
      </c>
      <c r="C230" s="1" t="s">
        <v>7438</v>
      </c>
      <c r="D230" s="1" t="s">
        <v>29</v>
      </c>
      <c r="E230" s="1" t="s">
        <v>30</v>
      </c>
      <c r="F230" s="1" t="s">
        <v>16906</v>
      </c>
      <c r="G230" s="38">
        <v>0.5292</v>
      </c>
      <c r="H230" s="1" t="s">
        <v>3480</v>
      </c>
      <c r="I230" s="1" t="s">
        <v>17913</v>
      </c>
      <c r="J230" s="1" t="s">
        <v>32</v>
      </c>
      <c r="K230" s="1" t="s">
        <v>112</v>
      </c>
      <c r="L230" s="1" t="s">
        <v>3481</v>
      </c>
      <c r="M230" s="1" t="s">
        <v>7439</v>
      </c>
      <c r="N230" s="1" t="s">
        <v>6325</v>
      </c>
      <c r="O230" s="1" t="s">
        <v>7440</v>
      </c>
      <c r="P230" s="1" t="s">
        <v>7441</v>
      </c>
      <c r="Q230" s="1" t="s">
        <v>7359</v>
      </c>
      <c r="R230" s="1" t="s">
        <v>15815</v>
      </c>
      <c r="S230" s="1" t="s">
        <v>16905</v>
      </c>
      <c r="T230" s="1" t="s">
        <v>7724</v>
      </c>
      <c r="U230" s="1" t="s">
        <v>15824</v>
      </c>
      <c r="V230" s="23" t="s">
        <v>41</v>
      </c>
      <c r="W230" s="1" t="str">
        <f>_xlfn.CONCAT(Tabela2[[#This Row],[Município]],"/",Tabela2[[#This Row],[UF]])</f>
        <v>Santa Terezinha/MT</v>
      </c>
    </row>
    <row r="231" spans="1:23" x14ac:dyDescent="0.25">
      <c r="A231" s="14" t="s">
        <v>7442</v>
      </c>
      <c r="B231" s="1" t="s">
        <v>7443</v>
      </c>
      <c r="C231" s="1" t="s">
        <v>7444</v>
      </c>
      <c r="D231" s="1" t="s">
        <v>29</v>
      </c>
      <c r="E231" s="1" t="s">
        <v>30</v>
      </c>
      <c r="F231" s="1" t="s">
        <v>16924</v>
      </c>
      <c r="G231" s="38">
        <v>0.62080000000000002</v>
      </c>
      <c r="H231" s="1" t="s">
        <v>4145</v>
      </c>
      <c r="I231" s="1" t="s">
        <v>17909</v>
      </c>
      <c r="J231" s="1" t="s">
        <v>32</v>
      </c>
      <c r="K231" s="1" t="s">
        <v>112</v>
      </c>
      <c r="L231" s="1" t="s">
        <v>3481</v>
      </c>
      <c r="M231" s="1" t="s">
        <v>7026</v>
      </c>
      <c r="N231" s="1" t="s">
        <v>6325</v>
      </c>
      <c r="O231" s="1" t="s">
        <v>7445</v>
      </c>
      <c r="P231" s="1" t="s">
        <v>7441</v>
      </c>
      <c r="Q231" s="1" t="s">
        <v>7359</v>
      </c>
      <c r="R231" s="1" t="s">
        <v>15815</v>
      </c>
      <c r="S231" s="1" t="s">
        <v>15818</v>
      </c>
      <c r="T231" s="1" t="s">
        <v>7724</v>
      </c>
      <c r="U231" s="1" t="s">
        <v>15819</v>
      </c>
      <c r="V231" s="23" t="s">
        <v>41</v>
      </c>
      <c r="W231" s="1" t="str">
        <f>_xlfn.CONCAT(Tabela2[[#This Row],[Município]],"/",Tabela2[[#This Row],[UF]])</f>
        <v>Santa Terezinha/MT</v>
      </c>
    </row>
    <row r="232" spans="1:23" x14ac:dyDescent="0.25">
      <c r="A232" s="14" t="s">
        <v>7446</v>
      </c>
      <c r="B232" s="1" t="s">
        <v>7447</v>
      </c>
      <c r="C232" s="1" t="s">
        <v>7448</v>
      </c>
      <c r="D232" s="1" t="s">
        <v>29</v>
      </c>
      <c r="E232" s="1" t="s">
        <v>204</v>
      </c>
      <c r="F232" s="1" t="s">
        <v>16943</v>
      </c>
      <c r="G232" s="38">
        <v>0</v>
      </c>
      <c r="H232" s="1" t="s">
        <v>17005</v>
      </c>
      <c r="I232" s="1" t="s">
        <v>17909</v>
      </c>
      <c r="J232" s="1" t="s">
        <v>32</v>
      </c>
      <c r="K232" s="1" t="s">
        <v>112</v>
      </c>
      <c r="L232" s="1" t="s">
        <v>3481</v>
      </c>
      <c r="M232" s="1" t="s">
        <v>7449</v>
      </c>
      <c r="N232" s="1" t="s">
        <v>6325</v>
      </c>
      <c r="O232" s="1" t="s">
        <v>7450</v>
      </c>
      <c r="P232" s="1" t="s">
        <v>7441</v>
      </c>
      <c r="Q232" s="1" t="s">
        <v>7359</v>
      </c>
      <c r="R232" s="1" t="s">
        <v>15815</v>
      </c>
      <c r="S232" s="1" t="s">
        <v>16909</v>
      </c>
      <c r="T232" s="1" t="s">
        <v>7724</v>
      </c>
      <c r="U232" s="1" t="s">
        <v>16910</v>
      </c>
      <c r="V232" s="23" t="s">
        <v>41</v>
      </c>
      <c r="W232" s="1" t="str">
        <f>_xlfn.CONCAT(Tabela2[[#This Row],[Município]],"/",Tabela2[[#This Row],[UF]])</f>
        <v>Santa Terezinha/MT</v>
      </c>
    </row>
    <row r="233" spans="1:23" x14ac:dyDescent="0.25">
      <c r="A233" s="14" t="s">
        <v>7451</v>
      </c>
      <c r="B233" s="1" t="s">
        <v>7452</v>
      </c>
      <c r="C233" s="1" t="s">
        <v>7453</v>
      </c>
      <c r="D233" s="1" t="s">
        <v>29</v>
      </c>
      <c r="E233" s="1" t="s">
        <v>30</v>
      </c>
      <c r="F233" s="1" t="s">
        <v>6291</v>
      </c>
      <c r="G233" s="38">
        <v>0.37069999999999997</v>
      </c>
      <c r="H233" s="1" t="s">
        <v>17006</v>
      </c>
      <c r="I233" s="1" t="s">
        <v>17910</v>
      </c>
      <c r="J233" s="1" t="s">
        <v>32</v>
      </c>
      <c r="K233" s="1" t="s">
        <v>82</v>
      </c>
      <c r="L233" s="1" t="s">
        <v>6106</v>
      </c>
      <c r="M233" s="1" t="s">
        <v>41</v>
      </c>
      <c r="N233" s="1" t="s">
        <v>6325</v>
      </c>
      <c r="O233" s="1" t="s">
        <v>7454</v>
      </c>
      <c r="P233" s="1" t="s">
        <v>7455</v>
      </c>
      <c r="Q233" s="1" t="s">
        <v>7359</v>
      </c>
      <c r="R233" s="1" t="s">
        <v>16918</v>
      </c>
      <c r="S233" s="1" t="s">
        <v>7455</v>
      </c>
      <c r="T233" s="1" t="s">
        <v>17917</v>
      </c>
      <c r="U233" s="1" t="s">
        <v>17935</v>
      </c>
      <c r="V233" s="23" t="s">
        <v>41</v>
      </c>
      <c r="W233" s="1" t="str">
        <f>_xlfn.CONCAT(Tabela2[[#This Row],[Município]],"/",Tabela2[[#This Row],[UF]])</f>
        <v>Novo Horizonte/BA</v>
      </c>
    </row>
    <row r="234" spans="1:23" x14ac:dyDescent="0.25">
      <c r="A234" s="14" t="s">
        <v>7456</v>
      </c>
      <c r="B234" s="1" t="s">
        <v>7457</v>
      </c>
      <c r="C234" s="1" t="s">
        <v>7458</v>
      </c>
      <c r="D234" s="1" t="s">
        <v>40</v>
      </c>
      <c r="E234" s="1" t="s">
        <v>30</v>
      </c>
      <c r="F234" s="1" t="s">
        <v>860</v>
      </c>
      <c r="G234" s="38">
        <v>0.26750000000000002</v>
      </c>
      <c r="H234" s="1" t="s">
        <v>1458</v>
      </c>
      <c r="I234" s="1" t="s">
        <v>17913</v>
      </c>
      <c r="J234" s="1" t="s">
        <v>32</v>
      </c>
      <c r="K234" s="1" t="s">
        <v>99</v>
      </c>
      <c r="L234" s="1" t="s">
        <v>1459</v>
      </c>
      <c r="M234" s="1" t="s">
        <v>7459</v>
      </c>
      <c r="N234" s="1" t="s">
        <v>6325</v>
      </c>
      <c r="O234" s="1" t="s">
        <v>7460</v>
      </c>
      <c r="P234" s="1" t="s">
        <v>7461</v>
      </c>
      <c r="Q234" s="1" t="s">
        <v>7359</v>
      </c>
      <c r="R234" s="1" t="s">
        <v>15815</v>
      </c>
      <c r="S234" s="1" t="s">
        <v>15816</v>
      </c>
      <c r="T234" s="1" t="s">
        <v>7724</v>
      </c>
      <c r="U234" s="1" t="s">
        <v>15825</v>
      </c>
      <c r="V234" s="23" t="s">
        <v>41</v>
      </c>
      <c r="W234" s="1" t="str">
        <f>_xlfn.CONCAT(Tabela2[[#This Row],[Município]],"/",Tabela2[[#This Row],[UF]])</f>
        <v>Cachoeira do Sul/RS</v>
      </c>
    </row>
    <row r="235" spans="1:23" x14ac:dyDescent="0.25">
      <c r="A235" s="14" t="s">
        <v>7463</v>
      </c>
      <c r="B235" s="1" t="s">
        <v>7464</v>
      </c>
      <c r="C235" s="1" t="s">
        <v>7465</v>
      </c>
      <c r="D235" s="1" t="s">
        <v>29</v>
      </c>
      <c r="E235" s="1" t="s">
        <v>204</v>
      </c>
      <c r="F235" s="1" t="s">
        <v>6291</v>
      </c>
      <c r="G235" s="38">
        <v>8.8499999999999995E-2</v>
      </c>
      <c r="H235" s="1" t="s">
        <v>17007</v>
      </c>
      <c r="I235" s="1" t="s">
        <v>17922</v>
      </c>
      <c r="J235" s="1" t="s">
        <v>32</v>
      </c>
      <c r="K235" s="1" t="s">
        <v>28</v>
      </c>
      <c r="L235" s="1" t="s">
        <v>5985</v>
      </c>
      <c r="M235" s="1" t="s">
        <v>7466</v>
      </c>
      <c r="N235" s="1" t="s">
        <v>6325</v>
      </c>
      <c r="O235" s="1" t="s">
        <v>7467</v>
      </c>
      <c r="P235" s="1" t="s">
        <v>7468</v>
      </c>
      <c r="Q235" s="1" t="s">
        <v>7359</v>
      </c>
      <c r="R235" s="1" t="s">
        <v>15815</v>
      </c>
      <c r="S235" s="1" t="s">
        <v>16905</v>
      </c>
      <c r="T235" s="1" t="s">
        <v>7724</v>
      </c>
      <c r="U235" s="1" t="s">
        <v>15822</v>
      </c>
      <c r="V235" s="23" t="s">
        <v>41</v>
      </c>
      <c r="W235" s="1" t="str">
        <f>_xlfn.CONCAT(Tabela2[[#This Row],[Município]],"/",Tabela2[[#This Row],[UF]])</f>
        <v>Tianguá/CE</v>
      </c>
    </row>
    <row r="236" spans="1:23" x14ac:dyDescent="0.25">
      <c r="A236" s="14" t="s">
        <v>7469</v>
      </c>
      <c r="B236" s="1" t="s">
        <v>7470</v>
      </c>
      <c r="C236" s="1" t="s">
        <v>7471</v>
      </c>
      <c r="D236" s="1" t="s">
        <v>40</v>
      </c>
      <c r="E236" s="1" t="s">
        <v>30</v>
      </c>
      <c r="F236" s="1" t="s">
        <v>16906</v>
      </c>
      <c r="G236" s="38">
        <v>0.26100000000000001</v>
      </c>
      <c r="H236" s="1" t="s">
        <v>2317</v>
      </c>
      <c r="I236" s="1" t="s">
        <v>17913</v>
      </c>
      <c r="J236" s="1" t="s">
        <v>32</v>
      </c>
      <c r="K236" s="1" t="s">
        <v>52</v>
      </c>
      <c r="L236" s="1" t="s">
        <v>2318</v>
      </c>
      <c r="M236" s="1" t="s">
        <v>7472</v>
      </c>
      <c r="N236" s="1" t="s">
        <v>6325</v>
      </c>
      <c r="O236" s="1" t="s">
        <v>7473</v>
      </c>
      <c r="P236" s="1" t="s">
        <v>7474</v>
      </c>
      <c r="Q236" s="1" t="s">
        <v>7359</v>
      </c>
      <c r="R236" s="1" t="s">
        <v>15815</v>
      </c>
      <c r="S236" s="1" t="s">
        <v>15818</v>
      </c>
      <c r="T236" s="1" t="s">
        <v>7724</v>
      </c>
      <c r="U236" s="1" t="s">
        <v>15823</v>
      </c>
      <c r="V236" s="23" t="s">
        <v>41</v>
      </c>
      <c r="W236" s="1" t="str">
        <f>_xlfn.CONCAT(Tabela2[[#This Row],[Município]],"/",Tabela2[[#This Row],[UF]])</f>
        <v>Amparo/PB</v>
      </c>
    </row>
    <row r="237" spans="1:23" x14ac:dyDescent="0.25">
      <c r="A237" s="14" t="s">
        <v>7475</v>
      </c>
      <c r="B237" s="1" t="s">
        <v>7476</v>
      </c>
      <c r="C237" s="1" t="s">
        <v>7477</v>
      </c>
      <c r="D237" s="1" t="s">
        <v>56</v>
      </c>
      <c r="E237" s="1" t="s">
        <v>30</v>
      </c>
      <c r="F237" s="1" t="s">
        <v>6289</v>
      </c>
      <c r="G237" s="38">
        <v>0.64600000000000002</v>
      </c>
      <c r="H237" s="1" t="s">
        <v>17008</v>
      </c>
      <c r="I237" s="1" t="s">
        <v>17910</v>
      </c>
      <c r="J237" s="1" t="s">
        <v>32</v>
      </c>
      <c r="K237" s="1" t="s">
        <v>60</v>
      </c>
      <c r="L237" s="1" t="s">
        <v>6099</v>
      </c>
      <c r="M237" s="1" t="s">
        <v>41</v>
      </c>
      <c r="N237" s="1" t="s">
        <v>6325</v>
      </c>
      <c r="O237" s="1" t="s">
        <v>7478</v>
      </c>
      <c r="P237" s="1" t="s">
        <v>7479</v>
      </c>
      <c r="Q237" s="1" t="s">
        <v>7359</v>
      </c>
      <c r="R237" s="1" t="s">
        <v>15815</v>
      </c>
      <c r="S237" s="1" t="s">
        <v>15826</v>
      </c>
      <c r="T237" s="1" t="s">
        <v>7724</v>
      </c>
      <c r="U237" s="1" t="s">
        <v>15827</v>
      </c>
      <c r="V237" s="23" t="s">
        <v>41</v>
      </c>
      <c r="W237" s="1" t="str">
        <f>_xlfn.CONCAT(Tabela2[[#This Row],[Município]],"/",Tabela2[[#This Row],[UF]])</f>
        <v>Água Comprida/MG</v>
      </c>
    </row>
    <row r="238" spans="1:23" x14ac:dyDescent="0.25">
      <c r="A238" s="14" t="s">
        <v>7480</v>
      </c>
      <c r="B238" s="1" t="s">
        <v>7481</v>
      </c>
      <c r="C238" s="1" t="s">
        <v>7482</v>
      </c>
      <c r="D238" s="1" t="s">
        <v>40</v>
      </c>
      <c r="E238" s="1" t="s">
        <v>30</v>
      </c>
      <c r="F238" s="1" t="s">
        <v>6291</v>
      </c>
      <c r="G238" s="38">
        <v>0.57509999999999994</v>
      </c>
      <c r="H238" s="1" t="s">
        <v>17009</v>
      </c>
      <c r="I238" s="1" t="s">
        <v>17910</v>
      </c>
      <c r="J238" s="1" t="s">
        <v>32</v>
      </c>
      <c r="K238" s="1" t="s">
        <v>82</v>
      </c>
      <c r="L238" s="1" t="s">
        <v>6132</v>
      </c>
      <c r="M238" s="1" t="s">
        <v>41</v>
      </c>
      <c r="N238" s="1" t="s">
        <v>6325</v>
      </c>
      <c r="O238" s="1" t="s">
        <v>7483</v>
      </c>
      <c r="P238" s="1" t="s">
        <v>7484</v>
      </c>
      <c r="Q238" s="1" t="s">
        <v>7359</v>
      </c>
      <c r="R238" s="1" t="s">
        <v>15815</v>
      </c>
      <c r="S238" s="1" t="s">
        <v>16909</v>
      </c>
      <c r="T238" s="1" t="s">
        <v>7724</v>
      </c>
      <c r="U238" s="1" t="s">
        <v>16930</v>
      </c>
      <c r="V238" s="23" t="s">
        <v>41</v>
      </c>
      <c r="W238" s="1" t="str">
        <f>_xlfn.CONCAT(Tabela2[[#This Row],[Município]],"/",Tabela2[[#This Row],[UF]])</f>
        <v>Aporá/BA</v>
      </c>
    </row>
    <row r="239" spans="1:23" x14ac:dyDescent="0.25">
      <c r="A239" s="14" t="s">
        <v>7485</v>
      </c>
      <c r="B239" s="1" t="s">
        <v>7486</v>
      </c>
      <c r="C239" s="1" t="s">
        <v>7487</v>
      </c>
      <c r="D239" s="1" t="s">
        <v>29</v>
      </c>
      <c r="E239" s="1" t="s">
        <v>30</v>
      </c>
      <c r="F239" s="1" t="s">
        <v>16924</v>
      </c>
      <c r="G239" s="38">
        <v>0.67869999999999997</v>
      </c>
      <c r="H239" s="1" t="s">
        <v>2192</v>
      </c>
      <c r="I239" s="1" t="s">
        <v>17913</v>
      </c>
      <c r="J239" s="1" t="s">
        <v>32</v>
      </c>
      <c r="K239" s="1" t="s">
        <v>82</v>
      </c>
      <c r="L239" s="1" t="s">
        <v>2193</v>
      </c>
      <c r="M239" s="1" t="s">
        <v>7488</v>
      </c>
      <c r="N239" s="1" t="s">
        <v>6325</v>
      </c>
      <c r="O239" s="1" t="s">
        <v>7489</v>
      </c>
      <c r="P239" s="1" t="s">
        <v>7490</v>
      </c>
      <c r="Q239" s="1" t="s">
        <v>7359</v>
      </c>
      <c r="R239" s="1" t="s">
        <v>6341</v>
      </c>
      <c r="S239" s="1" t="s">
        <v>41</v>
      </c>
      <c r="T239" s="1" t="s">
        <v>41</v>
      </c>
      <c r="U239" s="1" t="s">
        <v>41</v>
      </c>
      <c r="V239" s="23" t="s">
        <v>41</v>
      </c>
      <c r="W239" s="1" t="str">
        <f>_xlfn.CONCAT(Tabela2[[#This Row],[Município]],"/",Tabela2[[#This Row],[UF]])</f>
        <v>Laje/BA</v>
      </c>
    </row>
    <row r="240" spans="1:23" x14ac:dyDescent="0.25">
      <c r="A240" s="14" t="s">
        <v>7491</v>
      </c>
      <c r="B240" s="1" t="s">
        <v>7492</v>
      </c>
      <c r="C240" s="1" t="s">
        <v>7493</v>
      </c>
      <c r="D240" s="1" t="s">
        <v>29</v>
      </c>
      <c r="E240" s="1" t="s">
        <v>30</v>
      </c>
      <c r="F240" s="1" t="s">
        <v>6281</v>
      </c>
      <c r="G240" s="38">
        <v>0.26240000000000002</v>
      </c>
      <c r="H240" s="1" t="s">
        <v>3712</v>
      </c>
      <c r="I240" s="1" t="s">
        <v>17913</v>
      </c>
      <c r="J240" s="1" t="s">
        <v>32</v>
      </c>
      <c r="K240" s="1" t="s">
        <v>129</v>
      </c>
      <c r="L240" s="1" t="s">
        <v>1298</v>
      </c>
      <c r="M240" s="1" t="s">
        <v>7494</v>
      </c>
      <c r="N240" s="1" t="s">
        <v>6325</v>
      </c>
      <c r="O240" s="1" t="s">
        <v>7495</v>
      </c>
      <c r="P240" s="1" t="s">
        <v>7496</v>
      </c>
      <c r="Q240" s="1" t="s">
        <v>7359</v>
      </c>
      <c r="R240" s="1" t="s">
        <v>15815</v>
      </c>
      <c r="S240" s="1" t="s">
        <v>16911</v>
      </c>
      <c r="T240" s="1" t="s">
        <v>17917</v>
      </c>
      <c r="U240" s="1" t="s">
        <v>16928</v>
      </c>
      <c r="V240" s="23" t="s">
        <v>41</v>
      </c>
      <c r="W240" s="1" t="str">
        <f>_xlfn.CONCAT(Tabela2[[#This Row],[Município]],"/",Tabela2[[#This Row],[UF]])</f>
        <v>Tangará/RN</v>
      </c>
    </row>
    <row r="241" spans="1:23" x14ac:dyDescent="0.25">
      <c r="A241" s="14" t="s">
        <v>7497</v>
      </c>
      <c r="B241" s="1" t="s">
        <v>7498</v>
      </c>
      <c r="C241" s="1" t="s">
        <v>7499</v>
      </c>
      <c r="D241" s="1" t="s">
        <v>29</v>
      </c>
      <c r="E241" s="1" t="s">
        <v>30</v>
      </c>
      <c r="F241" s="1" t="s">
        <v>16906</v>
      </c>
      <c r="G241" s="38">
        <v>0.18959999999999999</v>
      </c>
      <c r="H241" s="1" t="s">
        <v>5716</v>
      </c>
      <c r="I241" s="1" t="s">
        <v>17909</v>
      </c>
      <c r="J241" s="1" t="s">
        <v>32</v>
      </c>
      <c r="K241" s="1" t="s">
        <v>60</v>
      </c>
      <c r="L241" s="1" t="s">
        <v>5717</v>
      </c>
      <c r="M241" s="1" t="s">
        <v>7500</v>
      </c>
      <c r="N241" s="1" t="s">
        <v>6325</v>
      </c>
      <c r="O241" s="1" t="s">
        <v>7501</v>
      </c>
      <c r="P241" s="1" t="s">
        <v>7502</v>
      </c>
      <c r="Q241" s="1" t="s">
        <v>7359</v>
      </c>
      <c r="R241" s="1" t="s">
        <v>16918</v>
      </c>
      <c r="S241" s="1" t="s">
        <v>7502</v>
      </c>
      <c r="T241" s="1" t="s">
        <v>18826</v>
      </c>
      <c r="U241" s="1" t="s">
        <v>18830</v>
      </c>
      <c r="V241" s="23" t="s">
        <v>41</v>
      </c>
      <c r="W241" s="1" t="str">
        <f>_xlfn.CONCAT(Tabela2[[#This Row],[Município]],"/",Tabela2[[#This Row],[UF]])</f>
        <v>Piedade dos Gerais/MG</v>
      </c>
    </row>
    <row r="242" spans="1:23" x14ac:dyDescent="0.25">
      <c r="A242" s="14" t="s">
        <v>7503</v>
      </c>
      <c r="B242" s="1" t="s">
        <v>7504</v>
      </c>
      <c r="C242" s="1" t="s">
        <v>7505</v>
      </c>
      <c r="D242" s="1" t="s">
        <v>56</v>
      </c>
      <c r="E242" s="1" t="s">
        <v>30</v>
      </c>
      <c r="F242" s="1" t="s">
        <v>33</v>
      </c>
      <c r="G242" s="38">
        <v>0.74019999999999997</v>
      </c>
      <c r="H242" s="1" t="s">
        <v>1659</v>
      </c>
      <c r="I242" s="1" t="s">
        <v>17915</v>
      </c>
      <c r="J242" s="1" t="s">
        <v>32</v>
      </c>
      <c r="K242" s="1" t="s">
        <v>60</v>
      </c>
      <c r="L242" s="1" t="s">
        <v>1660</v>
      </c>
      <c r="M242" s="1" t="s">
        <v>7962</v>
      </c>
      <c r="N242" s="1" t="s">
        <v>6325</v>
      </c>
      <c r="O242" s="1" t="s">
        <v>7506</v>
      </c>
      <c r="P242" s="1" t="s">
        <v>7507</v>
      </c>
      <c r="Q242" s="1" t="s">
        <v>7359</v>
      </c>
      <c r="R242" s="1" t="s">
        <v>15815</v>
      </c>
      <c r="S242" s="1" t="s">
        <v>15831</v>
      </c>
      <c r="T242" s="1" t="s">
        <v>7724</v>
      </c>
      <c r="U242" s="1" t="s">
        <v>15824</v>
      </c>
      <c r="V242" s="23" t="s">
        <v>41</v>
      </c>
      <c r="W242" s="1" t="str">
        <f>_xlfn.CONCAT(Tabela2[[#This Row],[Município]],"/",Tabela2[[#This Row],[UF]])</f>
        <v>Caratinga/MG</v>
      </c>
    </row>
    <row r="243" spans="1:23" x14ac:dyDescent="0.25">
      <c r="A243" s="14" t="s">
        <v>7508</v>
      </c>
      <c r="B243" s="1" t="s">
        <v>7509</v>
      </c>
      <c r="C243" s="1" t="s">
        <v>7510</v>
      </c>
      <c r="D243" s="1" t="s">
        <v>29</v>
      </c>
      <c r="E243" s="1" t="s">
        <v>30</v>
      </c>
      <c r="F243" s="1" t="s">
        <v>6289</v>
      </c>
      <c r="G243" s="38">
        <v>0.30049999999999999</v>
      </c>
      <c r="H243" s="1" t="s">
        <v>4812</v>
      </c>
      <c r="I243" s="1" t="s">
        <v>17909</v>
      </c>
      <c r="J243" s="1" t="s">
        <v>32</v>
      </c>
      <c r="K243" s="1" t="s">
        <v>82</v>
      </c>
      <c r="L243" s="1" t="s">
        <v>4813</v>
      </c>
      <c r="M243" s="1" t="s">
        <v>7511</v>
      </c>
      <c r="N243" s="1" t="s">
        <v>6325</v>
      </c>
      <c r="O243" s="1" t="s">
        <v>7512</v>
      </c>
      <c r="P243" s="1" t="s">
        <v>7513</v>
      </c>
      <c r="Q243" s="1" t="s">
        <v>7359</v>
      </c>
      <c r="R243" s="1" t="s">
        <v>16918</v>
      </c>
      <c r="S243" s="1" t="s">
        <v>7513</v>
      </c>
      <c r="T243" s="1" t="s">
        <v>19427</v>
      </c>
      <c r="U243" s="1" t="s">
        <v>19429</v>
      </c>
      <c r="V243" s="23" t="s">
        <v>41</v>
      </c>
      <c r="W243" s="1" t="str">
        <f>_xlfn.CONCAT(Tabela2[[#This Row],[Município]],"/",Tabela2[[#This Row],[UF]])</f>
        <v>Piritiba/BA</v>
      </c>
    </row>
    <row r="244" spans="1:23" x14ac:dyDescent="0.25">
      <c r="A244" s="14" t="s">
        <v>7514</v>
      </c>
      <c r="B244" s="1" t="s">
        <v>7515</v>
      </c>
      <c r="C244" s="1" t="s">
        <v>7516</v>
      </c>
      <c r="D244" s="1" t="s">
        <v>56</v>
      </c>
      <c r="E244" s="1" t="s">
        <v>30</v>
      </c>
      <c r="F244" s="1" t="s">
        <v>6291</v>
      </c>
      <c r="G244" s="38">
        <v>0.30790000000000001</v>
      </c>
      <c r="H244" s="1" t="s">
        <v>17010</v>
      </c>
      <c r="I244" s="1" t="s">
        <v>17923</v>
      </c>
      <c r="J244" s="1" t="s">
        <v>32</v>
      </c>
      <c r="K244" s="1" t="s">
        <v>82</v>
      </c>
      <c r="L244" s="1" t="s">
        <v>4813</v>
      </c>
      <c r="M244" s="1" t="s">
        <v>41</v>
      </c>
      <c r="N244" s="1" t="s">
        <v>6325</v>
      </c>
      <c r="O244" s="1" t="s">
        <v>7517</v>
      </c>
      <c r="P244" s="1" t="s">
        <v>7513</v>
      </c>
      <c r="Q244" s="1" t="s">
        <v>7359</v>
      </c>
      <c r="R244" s="1" t="s">
        <v>16918</v>
      </c>
      <c r="S244" s="1" t="s">
        <v>7513</v>
      </c>
      <c r="T244" s="1" t="s">
        <v>19427</v>
      </c>
      <c r="U244" s="1" t="s">
        <v>19430</v>
      </c>
      <c r="V244" s="23" t="s">
        <v>41</v>
      </c>
      <c r="W244" s="1" t="str">
        <f>_xlfn.CONCAT(Tabela2[[#This Row],[Município]],"/",Tabela2[[#This Row],[UF]])</f>
        <v>Piritiba/BA</v>
      </c>
    </row>
    <row r="245" spans="1:23" x14ac:dyDescent="0.25">
      <c r="A245" s="14" t="s">
        <v>7518</v>
      </c>
      <c r="B245" s="1" t="s">
        <v>7519</v>
      </c>
      <c r="C245" s="1" t="s">
        <v>7520</v>
      </c>
      <c r="D245" s="1" t="s">
        <v>29</v>
      </c>
      <c r="E245" s="1" t="s">
        <v>30</v>
      </c>
      <c r="F245" s="1" t="s">
        <v>16906</v>
      </c>
      <c r="G245" s="38">
        <v>0.86699999999999999</v>
      </c>
      <c r="H245" s="1" t="s">
        <v>2298</v>
      </c>
      <c r="I245" s="1" t="s">
        <v>17913</v>
      </c>
      <c r="J245" s="1" t="s">
        <v>32</v>
      </c>
      <c r="K245" s="1" t="s">
        <v>60</v>
      </c>
      <c r="L245" s="1" t="s">
        <v>2299</v>
      </c>
      <c r="M245" s="1" t="s">
        <v>7521</v>
      </c>
      <c r="N245" s="1" t="s">
        <v>6325</v>
      </c>
      <c r="O245" s="1" t="s">
        <v>7522</v>
      </c>
      <c r="P245" s="1" t="s">
        <v>7523</v>
      </c>
      <c r="Q245" s="1" t="s">
        <v>7359</v>
      </c>
      <c r="R245" s="1" t="s">
        <v>15815</v>
      </c>
      <c r="S245" s="1" t="s">
        <v>16905</v>
      </c>
      <c r="T245" s="1" t="s">
        <v>7724</v>
      </c>
      <c r="U245" s="1" t="s">
        <v>15824</v>
      </c>
      <c r="V245" s="23" t="s">
        <v>41</v>
      </c>
      <c r="W245" s="1" t="str">
        <f>_xlfn.CONCAT(Tabela2[[#This Row],[Município]],"/",Tabela2[[#This Row],[UF]])</f>
        <v>Malacacheta/MG</v>
      </c>
    </row>
    <row r="246" spans="1:23" x14ac:dyDescent="0.25">
      <c r="A246" s="14" t="s">
        <v>7524</v>
      </c>
      <c r="B246" s="1" t="s">
        <v>7525</v>
      </c>
      <c r="C246" s="1" t="s">
        <v>7526</v>
      </c>
      <c r="D246" s="1" t="s">
        <v>56</v>
      </c>
      <c r="E246" s="1" t="s">
        <v>30</v>
      </c>
      <c r="F246" s="1" t="s">
        <v>353</v>
      </c>
      <c r="G246" s="38">
        <v>0.70850000000000002</v>
      </c>
      <c r="H246" s="1" t="s">
        <v>3784</v>
      </c>
      <c r="I246" s="1" t="s">
        <v>17913</v>
      </c>
      <c r="J246" s="1" t="s">
        <v>32</v>
      </c>
      <c r="K246" s="1" t="s">
        <v>184</v>
      </c>
      <c r="L246" s="1" t="s">
        <v>3510</v>
      </c>
      <c r="M246" s="1" t="s">
        <v>7962</v>
      </c>
      <c r="N246" s="1" t="s">
        <v>6325</v>
      </c>
      <c r="O246" s="1" t="s">
        <v>7527</v>
      </c>
      <c r="P246" s="1" t="s">
        <v>7528</v>
      </c>
      <c r="Q246" s="1" t="s">
        <v>7359</v>
      </c>
      <c r="R246" s="1" t="s">
        <v>15815</v>
      </c>
      <c r="S246" s="1" t="s">
        <v>15821</v>
      </c>
      <c r="T246" s="1" t="s">
        <v>7724</v>
      </c>
      <c r="U246" s="1" t="s">
        <v>15824</v>
      </c>
      <c r="V246" s="23" t="s">
        <v>41</v>
      </c>
      <c r="W246" s="1" t="str">
        <f>_xlfn.CONCAT(Tabela2[[#This Row],[Município]],"/",Tabela2[[#This Row],[UF]])</f>
        <v>Itupiranga/PA</v>
      </c>
    </row>
    <row r="247" spans="1:23" x14ac:dyDescent="0.25">
      <c r="A247" s="14" t="s">
        <v>7529</v>
      </c>
      <c r="B247" s="1" t="s">
        <v>7530</v>
      </c>
      <c r="C247" s="1" t="s">
        <v>7531</v>
      </c>
      <c r="D247" s="1" t="s">
        <v>56</v>
      </c>
      <c r="E247" s="1" t="s">
        <v>30</v>
      </c>
      <c r="F247" s="1" t="s">
        <v>353</v>
      </c>
      <c r="G247" s="38">
        <v>0.65969999999999995</v>
      </c>
      <c r="H247" s="1" t="s">
        <v>3564</v>
      </c>
      <c r="I247" s="1" t="s">
        <v>17913</v>
      </c>
      <c r="J247" s="1" t="s">
        <v>32</v>
      </c>
      <c r="K247" s="1" t="s">
        <v>184</v>
      </c>
      <c r="L247" s="1" t="s">
        <v>3510</v>
      </c>
      <c r="M247" s="1" t="s">
        <v>7962</v>
      </c>
      <c r="N247" s="1" t="s">
        <v>6325</v>
      </c>
      <c r="O247" s="1" t="s">
        <v>7532</v>
      </c>
      <c r="P247" s="1" t="s">
        <v>7528</v>
      </c>
      <c r="Q247" s="1" t="s">
        <v>7359</v>
      </c>
      <c r="R247" s="1" t="s">
        <v>15815</v>
      </c>
      <c r="S247" s="1" t="s">
        <v>15821</v>
      </c>
      <c r="T247" s="1" t="s">
        <v>7724</v>
      </c>
      <c r="U247" s="1" t="s">
        <v>15824</v>
      </c>
      <c r="V247" s="23" t="s">
        <v>41</v>
      </c>
      <c r="W247" s="1" t="str">
        <f>_xlfn.CONCAT(Tabela2[[#This Row],[Município]],"/",Tabela2[[#This Row],[UF]])</f>
        <v>Itupiranga/PA</v>
      </c>
    </row>
    <row r="248" spans="1:23" x14ac:dyDescent="0.25">
      <c r="A248" s="14" t="s">
        <v>7533</v>
      </c>
      <c r="B248" s="1" t="s">
        <v>7534</v>
      </c>
      <c r="C248" s="1" t="s">
        <v>7535</v>
      </c>
      <c r="D248" s="1" t="s">
        <v>56</v>
      </c>
      <c r="E248" s="1" t="s">
        <v>30</v>
      </c>
      <c r="F248" s="1" t="s">
        <v>353</v>
      </c>
      <c r="G248" s="38">
        <v>0.66379999999999995</v>
      </c>
      <c r="H248" s="1" t="s">
        <v>3509</v>
      </c>
      <c r="I248" s="1" t="s">
        <v>17913</v>
      </c>
      <c r="J248" s="1" t="s">
        <v>32</v>
      </c>
      <c r="K248" s="1" t="s">
        <v>184</v>
      </c>
      <c r="L248" s="1" t="s">
        <v>3510</v>
      </c>
      <c r="M248" s="1" t="s">
        <v>7962</v>
      </c>
      <c r="N248" s="1" t="s">
        <v>6325</v>
      </c>
      <c r="O248" s="1" t="s">
        <v>7536</v>
      </c>
      <c r="P248" s="1" t="s">
        <v>7528</v>
      </c>
      <c r="Q248" s="1" t="s">
        <v>7359</v>
      </c>
      <c r="R248" s="1" t="s">
        <v>15815</v>
      </c>
      <c r="S248" s="1" t="s">
        <v>15821</v>
      </c>
      <c r="T248" s="1" t="s">
        <v>7724</v>
      </c>
      <c r="U248" s="1" t="s">
        <v>15824</v>
      </c>
      <c r="V248" s="23" t="s">
        <v>41</v>
      </c>
      <c r="W248" s="1" t="str">
        <f>_xlfn.CONCAT(Tabela2[[#This Row],[Município]],"/",Tabela2[[#This Row],[UF]])</f>
        <v>Itupiranga/PA</v>
      </c>
    </row>
    <row r="249" spans="1:23" x14ac:dyDescent="0.25">
      <c r="A249" s="14" t="s">
        <v>7537</v>
      </c>
      <c r="B249" s="1" t="s">
        <v>7538</v>
      </c>
      <c r="C249" s="1" t="s">
        <v>7539</v>
      </c>
      <c r="D249" s="1" t="s">
        <v>40</v>
      </c>
      <c r="E249" s="1" t="s">
        <v>30</v>
      </c>
      <c r="F249" s="1" t="s">
        <v>6289</v>
      </c>
      <c r="G249" s="38">
        <v>0.30580000000000002</v>
      </c>
      <c r="H249" s="1" t="s">
        <v>5631</v>
      </c>
      <c r="I249" s="1" t="s">
        <v>17909</v>
      </c>
      <c r="J249" s="1" t="s">
        <v>32</v>
      </c>
      <c r="K249" s="1" t="s">
        <v>82</v>
      </c>
      <c r="L249" s="1" t="s">
        <v>5632</v>
      </c>
      <c r="M249" s="1" t="s">
        <v>6401</v>
      </c>
      <c r="N249" s="1" t="s">
        <v>6325</v>
      </c>
      <c r="O249" s="1" t="s">
        <v>7540</v>
      </c>
      <c r="P249" s="1" t="s">
        <v>7541</v>
      </c>
      <c r="Q249" s="1" t="s">
        <v>7359</v>
      </c>
      <c r="R249" s="1" t="s">
        <v>15815</v>
      </c>
      <c r="S249" s="1" t="s">
        <v>15818</v>
      </c>
      <c r="T249" s="1" t="s">
        <v>7724</v>
      </c>
      <c r="U249" s="1" t="s">
        <v>15823</v>
      </c>
      <c r="V249" s="23" t="s">
        <v>41</v>
      </c>
      <c r="W249" s="1" t="str">
        <f>_xlfn.CONCAT(Tabela2[[#This Row],[Município]],"/",Tabela2[[#This Row],[UF]])</f>
        <v>Itaquara/BA</v>
      </c>
    </row>
    <row r="250" spans="1:23" x14ac:dyDescent="0.25">
      <c r="A250" s="14" t="s">
        <v>7542</v>
      </c>
      <c r="B250" s="1" t="s">
        <v>7543</v>
      </c>
      <c r="C250" s="1" t="s">
        <v>7544</v>
      </c>
      <c r="D250" s="1" t="s">
        <v>40</v>
      </c>
      <c r="E250" s="1" t="s">
        <v>30</v>
      </c>
      <c r="F250" s="1" t="s">
        <v>16906</v>
      </c>
      <c r="G250" s="38">
        <v>0.74939999999999996</v>
      </c>
      <c r="H250" s="1" t="s">
        <v>4240</v>
      </c>
      <c r="I250" s="1" t="s">
        <v>17909</v>
      </c>
      <c r="J250" s="1" t="s">
        <v>32</v>
      </c>
      <c r="K250" s="1" t="s">
        <v>52</v>
      </c>
      <c r="L250" s="1" t="s">
        <v>4241</v>
      </c>
      <c r="M250" s="1" t="s">
        <v>7545</v>
      </c>
      <c r="N250" s="1" t="s">
        <v>6325</v>
      </c>
      <c r="O250" s="1" t="s">
        <v>7483</v>
      </c>
      <c r="P250" s="1" t="s">
        <v>7546</v>
      </c>
      <c r="Q250" s="1" t="s">
        <v>7359</v>
      </c>
      <c r="R250" s="1" t="s">
        <v>15815</v>
      </c>
      <c r="S250" s="1" t="s">
        <v>16909</v>
      </c>
      <c r="T250" s="1" t="s">
        <v>7724</v>
      </c>
      <c r="U250" s="1" t="s">
        <v>16930</v>
      </c>
      <c r="V250" s="23" t="s">
        <v>41</v>
      </c>
      <c r="W250" s="1" t="str">
        <f>_xlfn.CONCAT(Tabela2[[#This Row],[Município]],"/",Tabela2[[#This Row],[UF]])</f>
        <v>Juarez Távora/PB</v>
      </c>
    </row>
    <row r="251" spans="1:23" x14ac:dyDescent="0.25">
      <c r="A251" s="14" t="s">
        <v>7547</v>
      </c>
      <c r="B251" s="1" t="s">
        <v>7548</v>
      </c>
      <c r="C251" s="1" t="s">
        <v>7549</v>
      </c>
      <c r="D251" s="1" t="s">
        <v>17011</v>
      </c>
      <c r="E251" s="1" t="s">
        <v>30</v>
      </c>
      <c r="F251" s="1" t="s">
        <v>33</v>
      </c>
      <c r="G251" s="38">
        <v>1</v>
      </c>
      <c r="H251" s="1" t="s">
        <v>17012</v>
      </c>
      <c r="I251" s="1" t="s">
        <v>6274</v>
      </c>
      <c r="J251" s="1" t="s">
        <v>32</v>
      </c>
      <c r="K251" s="1" t="s">
        <v>28</v>
      </c>
      <c r="L251" s="1" t="s">
        <v>536</v>
      </c>
      <c r="M251" s="1" t="s">
        <v>6432</v>
      </c>
      <c r="N251" s="1" t="s">
        <v>6325</v>
      </c>
      <c r="O251" s="1" t="s">
        <v>7550</v>
      </c>
      <c r="P251" s="1" t="s">
        <v>6612</v>
      </c>
      <c r="Q251" s="1" t="s">
        <v>7359</v>
      </c>
      <c r="R251" s="1" t="s">
        <v>6329</v>
      </c>
      <c r="S251" s="1" t="s">
        <v>6612</v>
      </c>
      <c r="T251" s="1" t="s">
        <v>7359</v>
      </c>
      <c r="U251" s="1" t="s">
        <v>41</v>
      </c>
      <c r="V251" s="23" t="s">
        <v>41</v>
      </c>
      <c r="W251" s="1" t="str">
        <f>_xlfn.CONCAT(Tabela2[[#This Row],[Município]],"/",Tabela2[[#This Row],[UF]])</f>
        <v>Pindoretama/CE</v>
      </c>
    </row>
    <row r="252" spans="1:23" x14ac:dyDescent="0.25">
      <c r="A252" s="14" t="s">
        <v>7551</v>
      </c>
      <c r="B252" s="1" t="s">
        <v>7552</v>
      </c>
      <c r="C252" s="1" t="s">
        <v>7553</v>
      </c>
      <c r="D252" s="1" t="s">
        <v>40</v>
      </c>
      <c r="E252" s="1" t="s">
        <v>30</v>
      </c>
      <c r="F252" s="1" t="s">
        <v>6289</v>
      </c>
      <c r="G252" s="38">
        <v>0.63590000000000002</v>
      </c>
      <c r="H252" s="1" t="s">
        <v>3514</v>
      </c>
      <c r="I252" s="1" t="s">
        <v>17913</v>
      </c>
      <c r="J252" s="1" t="s">
        <v>32</v>
      </c>
      <c r="K252" s="1" t="s">
        <v>82</v>
      </c>
      <c r="L252" s="1" t="s">
        <v>1173</v>
      </c>
      <c r="M252" s="1" t="s">
        <v>7554</v>
      </c>
      <c r="N252" s="1" t="s">
        <v>6325</v>
      </c>
      <c r="O252" s="1" t="s">
        <v>7555</v>
      </c>
      <c r="P252" s="1" t="s">
        <v>7556</v>
      </c>
      <c r="Q252" s="1" t="s">
        <v>7359</v>
      </c>
      <c r="R252" s="1" t="s">
        <v>15815</v>
      </c>
      <c r="S252" s="1" t="s">
        <v>16911</v>
      </c>
      <c r="T252" s="1" t="s">
        <v>7724</v>
      </c>
      <c r="U252" s="1" t="s">
        <v>16912</v>
      </c>
      <c r="V252" s="23" t="s">
        <v>41</v>
      </c>
      <c r="W252" s="1" t="str">
        <f>_xlfn.CONCAT(Tabela2[[#This Row],[Município]],"/",Tabela2[[#This Row],[UF]])</f>
        <v>Prado/BA</v>
      </c>
    </row>
    <row r="253" spans="1:23" x14ac:dyDescent="0.25">
      <c r="A253" s="14" t="s">
        <v>7557</v>
      </c>
      <c r="B253" s="1" t="s">
        <v>7558</v>
      </c>
      <c r="C253" s="1" t="s">
        <v>7559</v>
      </c>
      <c r="D253" s="1" t="s">
        <v>29</v>
      </c>
      <c r="E253" s="1" t="s">
        <v>30</v>
      </c>
      <c r="F253" s="1" t="s">
        <v>33</v>
      </c>
      <c r="G253" s="38">
        <v>0.52100000000000002</v>
      </c>
      <c r="H253" s="1" t="s">
        <v>1172</v>
      </c>
      <c r="I253" s="1" t="s">
        <v>17914</v>
      </c>
      <c r="J253" s="1" t="s">
        <v>32</v>
      </c>
      <c r="K253" s="1" t="s">
        <v>82</v>
      </c>
      <c r="L253" s="1" t="s">
        <v>1173</v>
      </c>
      <c r="M253" s="1" t="s">
        <v>7560</v>
      </c>
      <c r="N253" s="1" t="s">
        <v>6325</v>
      </c>
      <c r="O253" s="1" t="s">
        <v>7561</v>
      </c>
      <c r="P253" s="1" t="s">
        <v>7556</v>
      </c>
      <c r="Q253" s="1" t="s">
        <v>7359</v>
      </c>
      <c r="R253" s="1" t="s">
        <v>15815</v>
      </c>
      <c r="S253" s="1" t="s">
        <v>15816</v>
      </c>
      <c r="T253" s="1" t="s">
        <v>7724</v>
      </c>
      <c r="U253" s="1" t="s">
        <v>15829</v>
      </c>
      <c r="V253" s="23" t="s">
        <v>41</v>
      </c>
      <c r="W253" s="1" t="str">
        <f>_xlfn.CONCAT(Tabela2[[#This Row],[Município]],"/",Tabela2[[#This Row],[UF]])</f>
        <v>Prado/BA</v>
      </c>
    </row>
    <row r="254" spans="1:23" x14ac:dyDescent="0.25">
      <c r="A254" s="14" t="s">
        <v>7562</v>
      </c>
      <c r="B254" s="1" t="s">
        <v>7563</v>
      </c>
      <c r="C254" s="1" t="s">
        <v>7564</v>
      </c>
      <c r="D254" s="1" t="s">
        <v>29</v>
      </c>
      <c r="E254" s="1" t="s">
        <v>30</v>
      </c>
      <c r="F254" s="1" t="s">
        <v>6291</v>
      </c>
      <c r="G254" s="38">
        <v>0.51780000000000004</v>
      </c>
      <c r="H254" s="1" t="s">
        <v>17013</v>
      </c>
      <c r="I254" s="1" t="s">
        <v>17910</v>
      </c>
      <c r="J254" s="1" t="s">
        <v>32</v>
      </c>
      <c r="K254" s="1" t="s">
        <v>82</v>
      </c>
      <c r="L254" s="1" t="s">
        <v>2723</v>
      </c>
      <c r="M254" s="1" t="s">
        <v>41</v>
      </c>
      <c r="N254" s="1" t="s">
        <v>6325</v>
      </c>
      <c r="O254" s="1" t="s">
        <v>7565</v>
      </c>
      <c r="P254" s="1" t="s">
        <v>7566</v>
      </c>
      <c r="Q254" s="1" t="s">
        <v>7359</v>
      </c>
      <c r="R254" s="1" t="s">
        <v>15815</v>
      </c>
      <c r="S254" s="1" t="s">
        <v>16905</v>
      </c>
      <c r="T254" s="1" t="s">
        <v>7724</v>
      </c>
      <c r="U254" s="1" t="s">
        <v>15824</v>
      </c>
      <c r="V254" s="23" t="s">
        <v>41</v>
      </c>
      <c r="W254" s="1" t="str">
        <f>_xlfn.CONCAT(Tabela2[[#This Row],[Município]],"/",Tabela2[[#This Row],[UF]])</f>
        <v>Castro Alves/BA</v>
      </c>
    </row>
    <row r="255" spans="1:23" x14ac:dyDescent="0.25">
      <c r="A255" s="14" t="s">
        <v>7567</v>
      </c>
      <c r="B255" s="1" t="s">
        <v>7568</v>
      </c>
      <c r="C255" s="1" t="s">
        <v>7569</v>
      </c>
      <c r="D255" s="1" t="s">
        <v>56</v>
      </c>
      <c r="E255" s="1" t="s">
        <v>30</v>
      </c>
      <c r="F255" s="1" t="s">
        <v>6291</v>
      </c>
      <c r="G255" s="38">
        <v>0.60980000000000001</v>
      </c>
      <c r="H255" s="1" t="s">
        <v>17014</v>
      </c>
      <c r="I255" s="1" t="s">
        <v>17922</v>
      </c>
      <c r="J255" s="1" t="s">
        <v>32</v>
      </c>
      <c r="K255" s="1" t="s">
        <v>918</v>
      </c>
      <c r="L255" s="1" t="s">
        <v>5996</v>
      </c>
      <c r="M255" s="1" t="s">
        <v>6752</v>
      </c>
      <c r="N255" s="1" t="s">
        <v>6325</v>
      </c>
      <c r="O255" s="1" t="s">
        <v>7570</v>
      </c>
      <c r="P255" s="1" t="s">
        <v>7571</v>
      </c>
      <c r="Q255" s="1" t="s">
        <v>7359</v>
      </c>
      <c r="R255" s="1" t="s">
        <v>15815</v>
      </c>
      <c r="S255" s="1" t="s">
        <v>15831</v>
      </c>
      <c r="T255" s="1" t="s">
        <v>7724</v>
      </c>
      <c r="U255" s="1" t="s">
        <v>15824</v>
      </c>
      <c r="V255" s="23" t="s">
        <v>41</v>
      </c>
      <c r="W255" s="1" t="str">
        <f>_xlfn.CONCAT(Tabela2[[#This Row],[Município]],"/",Tabela2[[#This Row],[UF]])</f>
        <v>Jaguaré/ES</v>
      </c>
    </row>
    <row r="256" spans="1:23" x14ac:dyDescent="0.25">
      <c r="A256" s="14" t="s">
        <v>7572</v>
      </c>
      <c r="B256" s="1" t="s">
        <v>7573</v>
      </c>
      <c r="C256" s="1" t="s">
        <v>7574</v>
      </c>
      <c r="D256" s="1" t="s">
        <v>29</v>
      </c>
      <c r="E256" s="1" t="s">
        <v>30</v>
      </c>
      <c r="F256" s="1" t="s">
        <v>353</v>
      </c>
      <c r="G256" s="38">
        <v>0.79990000000000006</v>
      </c>
      <c r="H256" s="1" t="s">
        <v>2722</v>
      </c>
      <c r="I256" s="1" t="s">
        <v>17913</v>
      </c>
      <c r="J256" s="1" t="s">
        <v>32</v>
      </c>
      <c r="K256" s="1" t="s">
        <v>82</v>
      </c>
      <c r="L256" s="1" t="s">
        <v>2723</v>
      </c>
      <c r="M256" s="1" t="s">
        <v>7575</v>
      </c>
      <c r="N256" s="1" t="s">
        <v>6325</v>
      </c>
      <c r="O256" s="1" t="s">
        <v>7576</v>
      </c>
      <c r="P256" s="1" t="s">
        <v>7566</v>
      </c>
      <c r="Q256" s="1" t="s">
        <v>7359</v>
      </c>
      <c r="R256" s="1" t="s">
        <v>15815</v>
      </c>
      <c r="S256" s="1" t="s">
        <v>15818</v>
      </c>
      <c r="T256" s="1" t="s">
        <v>7724</v>
      </c>
      <c r="U256" s="1" t="s">
        <v>15819</v>
      </c>
      <c r="V256" s="23" t="s">
        <v>41</v>
      </c>
      <c r="W256" s="1" t="str">
        <f>_xlfn.CONCAT(Tabela2[[#This Row],[Município]],"/",Tabela2[[#This Row],[UF]])</f>
        <v>Castro Alves/BA</v>
      </c>
    </row>
    <row r="257" spans="1:23" x14ac:dyDescent="0.25">
      <c r="A257" s="14" t="s">
        <v>7577</v>
      </c>
      <c r="B257" s="1" t="s">
        <v>7578</v>
      </c>
      <c r="C257" s="1" t="s">
        <v>7579</v>
      </c>
      <c r="D257" s="1" t="s">
        <v>29</v>
      </c>
      <c r="E257" s="1" t="s">
        <v>30</v>
      </c>
      <c r="F257" s="1" t="s">
        <v>16906</v>
      </c>
      <c r="G257" s="38">
        <v>0.95199999999999996</v>
      </c>
      <c r="H257" s="1" t="s">
        <v>2493</v>
      </c>
      <c r="I257" s="1" t="s">
        <v>17913</v>
      </c>
      <c r="J257" s="1" t="s">
        <v>32</v>
      </c>
      <c r="K257" s="1" t="s">
        <v>82</v>
      </c>
      <c r="L257" s="1" t="s">
        <v>2494</v>
      </c>
      <c r="M257" s="1" t="s">
        <v>7580</v>
      </c>
      <c r="N257" s="1" t="s">
        <v>6325</v>
      </c>
      <c r="O257" s="1" t="s">
        <v>7581</v>
      </c>
      <c r="P257" s="1" t="s">
        <v>7582</v>
      </c>
      <c r="Q257" s="1" t="s">
        <v>7359</v>
      </c>
      <c r="R257" s="1" t="s">
        <v>15815</v>
      </c>
      <c r="S257" s="1" t="s">
        <v>16909</v>
      </c>
      <c r="T257" s="1" t="s">
        <v>7724</v>
      </c>
      <c r="U257" s="1" t="s">
        <v>16930</v>
      </c>
      <c r="V257" s="23" t="s">
        <v>41</v>
      </c>
      <c r="W257" s="1" t="str">
        <f>_xlfn.CONCAT(Tabela2[[#This Row],[Município]],"/",Tabela2[[#This Row],[UF]])</f>
        <v>Marcionílio Souza/BA</v>
      </c>
    </row>
    <row r="258" spans="1:23" x14ac:dyDescent="0.25">
      <c r="A258" s="14" t="s">
        <v>7583</v>
      </c>
      <c r="B258" s="1" t="s">
        <v>7584</v>
      </c>
      <c r="C258" s="1" t="s">
        <v>7585</v>
      </c>
      <c r="D258" s="1" t="s">
        <v>56</v>
      </c>
      <c r="E258" s="1" t="s">
        <v>204</v>
      </c>
      <c r="F258" s="1" t="s">
        <v>16915</v>
      </c>
      <c r="G258" s="38">
        <v>0.38619999999999999</v>
      </c>
      <c r="H258" s="1" t="s">
        <v>17015</v>
      </c>
      <c r="I258" s="1" t="s">
        <v>17909</v>
      </c>
      <c r="J258" s="1" t="s">
        <v>32</v>
      </c>
      <c r="K258" s="1" t="s">
        <v>37</v>
      </c>
      <c r="L258" s="1" t="s">
        <v>2055</v>
      </c>
      <c r="M258" s="1" t="s">
        <v>7962</v>
      </c>
      <c r="N258" s="1" t="s">
        <v>6325</v>
      </c>
      <c r="O258" s="1" t="s">
        <v>7586</v>
      </c>
      <c r="P258" s="1" t="s">
        <v>7587</v>
      </c>
      <c r="Q258" s="1" t="s">
        <v>7359</v>
      </c>
      <c r="R258" s="1" t="s">
        <v>6341</v>
      </c>
      <c r="S258" s="1" t="s">
        <v>41</v>
      </c>
      <c r="T258" s="1" t="s">
        <v>41</v>
      </c>
      <c r="U258" s="1" t="s">
        <v>41</v>
      </c>
      <c r="V258" s="23" t="s">
        <v>41</v>
      </c>
      <c r="W258" s="1" t="str">
        <f>_xlfn.CONCAT(Tabela2[[#This Row],[Município]],"/",Tabela2[[#This Row],[UF]])</f>
        <v>Luzilândia/PI</v>
      </c>
    </row>
    <row r="259" spans="1:23" x14ac:dyDescent="0.25">
      <c r="A259" s="14" t="s">
        <v>7588</v>
      </c>
      <c r="B259" s="1" t="s">
        <v>7589</v>
      </c>
      <c r="C259" s="1" t="s">
        <v>7590</v>
      </c>
      <c r="D259" s="1" t="s">
        <v>40</v>
      </c>
      <c r="E259" s="1" t="s">
        <v>204</v>
      </c>
      <c r="F259" s="1" t="s">
        <v>16915</v>
      </c>
      <c r="G259" s="38">
        <v>0.69089999999999996</v>
      </c>
      <c r="H259" s="1" t="s">
        <v>17016</v>
      </c>
      <c r="I259" s="1" t="s">
        <v>17909</v>
      </c>
      <c r="J259" s="1" t="s">
        <v>32</v>
      </c>
      <c r="K259" s="1" t="s">
        <v>212</v>
      </c>
      <c r="L259" s="1" t="s">
        <v>3061</v>
      </c>
      <c r="M259" s="1" t="s">
        <v>7591</v>
      </c>
      <c r="N259" s="1" t="s">
        <v>6325</v>
      </c>
      <c r="O259" s="1" t="s">
        <v>7592</v>
      </c>
      <c r="P259" s="1" t="s">
        <v>7055</v>
      </c>
      <c r="Q259" s="1" t="s">
        <v>7359</v>
      </c>
      <c r="R259" s="1" t="s">
        <v>16918</v>
      </c>
      <c r="S259" s="1" t="s">
        <v>16911</v>
      </c>
      <c r="T259" s="1" t="s">
        <v>17911</v>
      </c>
      <c r="U259" s="1" t="s">
        <v>17936</v>
      </c>
      <c r="V259" s="23" t="s">
        <v>41</v>
      </c>
      <c r="W259" s="1" t="str">
        <f>_xlfn.CONCAT(Tabela2[[#This Row],[Município]],"/",Tabela2[[#This Row],[UF]])</f>
        <v>Guajará/AM</v>
      </c>
    </row>
    <row r="260" spans="1:23" x14ac:dyDescent="0.25">
      <c r="A260" s="14" t="s">
        <v>7593</v>
      </c>
      <c r="B260" s="1" t="s">
        <v>7594</v>
      </c>
      <c r="C260" s="1" t="s">
        <v>7595</v>
      </c>
      <c r="D260" s="1" t="s">
        <v>29</v>
      </c>
      <c r="E260" s="1" t="s">
        <v>30</v>
      </c>
      <c r="F260" s="1" t="s">
        <v>169</v>
      </c>
      <c r="G260" s="38">
        <v>0.27039999999999997</v>
      </c>
      <c r="H260" s="1" t="s">
        <v>17017</v>
      </c>
      <c r="I260" s="1" t="s">
        <v>17922</v>
      </c>
      <c r="J260" s="1" t="s">
        <v>32</v>
      </c>
      <c r="K260" s="1" t="s">
        <v>55</v>
      </c>
      <c r="L260" s="1" t="s">
        <v>5993</v>
      </c>
      <c r="M260" s="1" t="s">
        <v>7596</v>
      </c>
      <c r="N260" s="1" t="s">
        <v>6325</v>
      </c>
      <c r="O260" s="1" t="s">
        <v>7597</v>
      </c>
      <c r="P260" s="1" t="s">
        <v>7598</v>
      </c>
      <c r="Q260" s="1" t="s">
        <v>7359</v>
      </c>
      <c r="R260" s="1" t="s">
        <v>16918</v>
      </c>
      <c r="S260" s="1" t="s">
        <v>18831</v>
      </c>
      <c r="T260" s="1" t="s">
        <v>18826</v>
      </c>
      <c r="U260" s="1" t="s">
        <v>18832</v>
      </c>
      <c r="V260" s="23" t="s">
        <v>41</v>
      </c>
      <c r="W260" s="1" t="str">
        <f>_xlfn.CONCAT(Tabela2[[#This Row],[Município]],"/",Tabela2[[#This Row],[UF]])</f>
        <v>Rincão/SP</v>
      </c>
    </row>
    <row r="261" spans="1:23" x14ac:dyDescent="0.25">
      <c r="A261" s="14" t="s">
        <v>7599</v>
      </c>
      <c r="B261" s="1" t="s">
        <v>7600</v>
      </c>
      <c r="C261" s="1" t="s">
        <v>7601</v>
      </c>
      <c r="D261" s="1" t="s">
        <v>29</v>
      </c>
      <c r="E261" s="1" t="s">
        <v>30</v>
      </c>
      <c r="F261" s="1" t="s">
        <v>16906</v>
      </c>
      <c r="G261" s="38">
        <v>0.80089999999999995</v>
      </c>
      <c r="H261" s="1" t="s">
        <v>4922</v>
      </c>
      <c r="I261" s="1" t="s">
        <v>17909</v>
      </c>
      <c r="J261" s="1" t="s">
        <v>32</v>
      </c>
      <c r="K261" s="1" t="s">
        <v>310</v>
      </c>
      <c r="L261" s="1" t="s">
        <v>4923</v>
      </c>
      <c r="M261" s="1" t="s">
        <v>7602</v>
      </c>
      <c r="N261" s="1" t="s">
        <v>6325</v>
      </c>
      <c r="O261" s="1" t="s">
        <v>7603</v>
      </c>
      <c r="P261" s="1" t="s">
        <v>7604</v>
      </c>
      <c r="Q261" s="1" t="s">
        <v>7359</v>
      </c>
      <c r="R261" s="1" t="s">
        <v>15815</v>
      </c>
      <c r="S261" s="1" t="s">
        <v>16905</v>
      </c>
      <c r="T261" s="1" t="s">
        <v>7724</v>
      </c>
      <c r="U261" s="1" t="s">
        <v>15824</v>
      </c>
      <c r="V261" s="23" t="s">
        <v>41</v>
      </c>
      <c r="W261" s="1" t="str">
        <f>_xlfn.CONCAT(Tabela2[[#This Row],[Município]],"/",Tabela2[[#This Row],[UF]])</f>
        <v>Vale do Anari/RO</v>
      </c>
    </row>
    <row r="262" spans="1:23" x14ac:dyDescent="0.25">
      <c r="A262" s="14" t="s">
        <v>7605</v>
      </c>
      <c r="B262" s="1" t="s">
        <v>7606</v>
      </c>
      <c r="C262" s="1" t="s">
        <v>7607</v>
      </c>
      <c r="D262" s="1" t="s">
        <v>56</v>
      </c>
      <c r="E262" s="1" t="s">
        <v>30</v>
      </c>
      <c r="F262" s="1" t="s">
        <v>6289</v>
      </c>
      <c r="G262" s="38">
        <v>0.7359</v>
      </c>
      <c r="H262" s="1" t="s">
        <v>17018</v>
      </c>
      <c r="I262" s="1" t="s">
        <v>17924</v>
      </c>
      <c r="J262" s="1" t="s">
        <v>32</v>
      </c>
      <c r="K262" s="1" t="s">
        <v>60</v>
      </c>
      <c r="L262" s="1" t="s">
        <v>4613</v>
      </c>
      <c r="M262" s="1" t="s">
        <v>7962</v>
      </c>
      <c r="N262" s="1" t="s">
        <v>6325</v>
      </c>
      <c r="O262" s="1" t="s">
        <v>7608</v>
      </c>
      <c r="P262" s="1" t="s">
        <v>7609</v>
      </c>
      <c r="Q262" s="1" t="s">
        <v>7359</v>
      </c>
      <c r="R262" s="1" t="s">
        <v>15815</v>
      </c>
      <c r="S262" s="1" t="s">
        <v>15821</v>
      </c>
      <c r="T262" s="1" t="s">
        <v>7724</v>
      </c>
      <c r="U262" s="1" t="s">
        <v>15824</v>
      </c>
      <c r="V262" s="23" t="s">
        <v>41</v>
      </c>
      <c r="W262" s="1" t="str">
        <f>_xlfn.CONCAT(Tabela2[[#This Row],[Município]],"/",Tabela2[[#This Row],[UF]])</f>
        <v>São José da Safira/MG</v>
      </c>
    </row>
    <row r="263" spans="1:23" x14ac:dyDescent="0.25">
      <c r="A263" s="14" t="s">
        <v>7610</v>
      </c>
      <c r="B263" s="1" t="s">
        <v>7611</v>
      </c>
      <c r="C263" s="1" t="s">
        <v>7612</v>
      </c>
      <c r="D263" s="1" t="s">
        <v>40</v>
      </c>
      <c r="E263" s="1" t="s">
        <v>204</v>
      </c>
      <c r="F263" s="1" t="s">
        <v>16915</v>
      </c>
      <c r="G263" s="38">
        <v>0.43509999999999999</v>
      </c>
      <c r="H263" s="1" t="s">
        <v>17019</v>
      </c>
      <c r="I263" s="1" t="s">
        <v>17909</v>
      </c>
      <c r="J263" s="1" t="s">
        <v>32</v>
      </c>
      <c r="K263" s="1" t="s">
        <v>160</v>
      </c>
      <c r="L263" s="1" t="s">
        <v>2073</v>
      </c>
      <c r="M263" s="1" t="s">
        <v>6425</v>
      </c>
      <c r="N263" s="1" t="s">
        <v>6325</v>
      </c>
      <c r="O263" s="1" t="s">
        <v>7613</v>
      </c>
      <c r="P263" s="1" t="s">
        <v>7614</v>
      </c>
      <c r="Q263" s="1" t="s">
        <v>7359</v>
      </c>
      <c r="R263" s="1" t="s">
        <v>15815</v>
      </c>
      <c r="S263" s="1" t="s">
        <v>15818</v>
      </c>
      <c r="T263" s="1" t="s">
        <v>7724</v>
      </c>
      <c r="U263" s="1" t="s">
        <v>15823</v>
      </c>
      <c r="V263" s="23" t="s">
        <v>41</v>
      </c>
      <c r="W263" s="1" t="str">
        <f>_xlfn.CONCAT(Tabela2[[#This Row],[Município]],"/",Tabela2[[#This Row],[UF]])</f>
        <v>Tupanatinga/PE</v>
      </c>
    </row>
    <row r="264" spans="1:23" x14ac:dyDescent="0.25">
      <c r="A264" s="14" t="s">
        <v>7615</v>
      </c>
      <c r="B264" s="1" t="s">
        <v>7616</v>
      </c>
      <c r="C264" s="1" t="s">
        <v>7617</v>
      </c>
      <c r="D264" s="1" t="s">
        <v>40</v>
      </c>
      <c r="E264" s="1" t="s">
        <v>204</v>
      </c>
      <c r="F264" s="1" t="s">
        <v>6291</v>
      </c>
      <c r="G264" s="38">
        <v>0.25009999999999999</v>
      </c>
      <c r="H264" s="1" t="s">
        <v>17019</v>
      </c>
      <c r="I264" s="1" t="s">
        <v>17909</v>
      </c>
      <c r="J264" s="1" t="s">
        <v>32</v>
      </c>
      <c r="K264" s="1" t="s">
        <v>160</v>
      </c>
      <c r="L264" s="1" t="s">
        <v>2073</v>
      </c>
      <c r="M264" s="1" t="s">
        <v>6425</v>
      </c>
      <c r="N264" s="1" t="s">
        <v>6325</v>
      </c>
      <c r="O264" s="1" t="s">
        <v>7613</v>
      </c>
      <c r="P264" s="1" t="s">
        <v>7614</v>
      </c>
      <c r="Q264" s="1" t="s">
        <v>7359</v>
      </c>
      <c r="R264" s="1" t="s">
        <v>15815</v>
      </c>
      <c r="S264" s="1" t="s">
        <v>16909</v>
      </c>
      <c r="T264" s="1" t="s">
        <v>7724</v>
      </c>
      <c r="U264" s="1" t="s">
        <v>16910</v>
      </c>
      <c r="V264" s="23" t="s">
        <v>41</v>
      </c>
      <c r="W264" s="1" t="str">
        <f>_xlfn.CONCAT(Tabela2[[#This Row],[Município]],"/",Tabela2[[#This Row],[UF]])</f>
        <v>Tupanatinga/PE</v>
      </c>
    </row>
    <row r="265" spans="1:23" x14ac:dyDescent="0.25">
      <c r="A265" s="14" t="s">
        <v>7618</v>
      </c>
      <c r="B265" s="1" t="s">
        <v>7619</v>
      </c>
      <c r="C265" s="1" t="s">
        <v>7620</v>
      </c>
      <c r="D265" s="1" t="s">
        <v>29</v>
      </c>
      <c r="E265" s="1" t="s">
        <v>30</v>
      </c>
      <c r="F265" s="1" t="s">
        <v>16906</v>
      </c>
      <c r="G265" s="38">
        <v>0.60740000000000005</v>
      </c>
      <c r="H265" s="1" t="s">
        <v>2461</v>
      </c>
      <c r="I265" s="1" t="s">
        <v>17913</v>
      </c>
      <c r="J265" s="1" t="s">
        <v>32</v>
      </c>
      <c r="K265" s="1" t="s">
        <v>160</v>
      </c>
      <c r="L265" s="1" t="s">
        <v>2462</v>
      </c>
      <c r="M265" s="1" t="s">
        <v>7621</v>
      </c>
      <c r="N265" s="1" t="s">
        <v>6325</v>
      </c>
      <c r="O265" s="1" t="s">
        <v>7622</v>
      </c>
      <c r="P265" s="1" t="s">
        <v>7623</v>
      </c>
      <c r="Q265" s="1" t="s">
        <v>7359</v>
      </c>
      <c r="R265" s="1" t="s">
        <v>15815</v>
      </c>
      <c r="S265" s="1" t="s">
        <v>16911</v>
      </c>
      <c r="T265" s="1" t="s">
        <v>16931</v>
      </c>
      <c r="U265" s="1" t="s">
        <v>16912</v>
      </c>
      <c r="V265" s="23" t="s">
        <v>41</v>
      </c>
      <c r="W265" s="1" t="str">
        <f>_xlfn.CONCAT(Tabela2[[#This Row],[Município]],"/",Tabela2[[#This Row],[UF]])</f>
        <v>Pedra/PE</v>
      </c>
    </row>
    <row r="266" spans="1:23" x14ac:dyDescent="0.25">
      <c r="A266" s="14" t="s">
        <v>7624</v>
      </c>
      <c r="B266" s="1" t="s">
        <v>7625</v>
      </c>
      <c r="C266" s="1" t="s">
        <v>7626</v>
      </c>
      <c r="D266" s="1" t="s">
        <v>29</v>
      </c>
      <c r="E266" s="1" t="s">
        <v>30</v>
      </c>
      <c r="F266" s="1" t="s">
        <v>16906</v>
      </c>
      <c r="G266" s="38">
        <v>0.3266</v>
      </c>
      <c r="H266" s="1" t="s">
        <v>3077</v>
      </c>
      <c r="I266" s="1" t="s">
        <v>17913</v>
      </c>
      <c r="J266" s="1" t="s">
        <v>32</v>
      </c>
      <c r="K266" s="1" t="s">
        <v>160</v>
      </c>
      <c r="L266" s="1" t="s">
        <v>2462</v>
      </c>
      <c r="M266" s="1" t="s">
        <v>7627</v>
      </c>
      <c r="N266" s="1" t="s">
        <v>6325</v>
      </c>
      <c r="O266" s="1" t="s">
        <v>7622</v>
      </c>
      <c r="P266" s="1" t="s">
        <v>7623</v>
      </c>
      <c r="Q266" s="1" t="s">
        <v>7359</v>
      </c>
      <c r="R266" s="1" t="s">
        <v>15815</v>
      </c>
      <c r="S266" s="1" t="s">
        <v>15816</v>
      </c>
      <c r="T266" s="1" t="s">
        <v>7724</v>
      </c>
      <c r="U266" s="1" t="s">
        <v>15825</v>
      </c>
      <c r="V266" s="23" t="s">
        <v>41</v>
      </c>
      <c r="W266" s="1" t="str">
        <f>_xlfn.CONCAT(Tabela2[[#This Row],[Município]],"/",Tabela2[[#This Row],[UF]])</f>
        <v>Pedra/PE</v>
      </c>
    </row>
    <row r="267" spans="1:23" x14ac:dyDescent="0.25">
      <c r="A267" s="14" t="s">
        <v>7628</v>
      </c>
      <c r="B267" s="1" t="s">
        <v>7629</v>
      </c>
      <c r="C267" s="1" t="s">
        <v>7630</v>
      </c>
      <c r="D267" s="1" t="s">
        <v>29</v>
      </c>
      <c r="E267" s="1" t="s">
        <v>30</v>
      </c>
      <c r="F267" s="1" t="s">
        <v>16906</v>
      </c>
      <c r="G267" s="38">
        <v>0.51439999999999997</v>
      </c>
      <c r="H267" s="1" t="s">
        <v>2336</v>
      </c>
      <c r="I267" s="1" t="s">
        <v>17913</v>
      </c>
      <c r="J267" s="1" t="s">
        <v>32</v>
      </c>
      <c r="K267" s="1" t="s">
        <v>37</v>
      </c>
      <c r="L267" s="1" t="s">
        <v>2337</v>
      </c>
      <c r="M267" s="1" t="s">
        <v>7631</v>
      </c>
      <c r="N267" s="1" t="s">
        <v>6325</v>
      </c>
      <c r="O267" s="1" t="s">
        <v>7632</v>
      </c>
      <c r="P267" s="1" t="s">
        <v>7633</v>
      </c>
      <c r="Q267" s="1" t="s">
        <v>7359</v>
      </c>
      <c r="R267" s="1" t="s">
        <v>15815</v>
      </c>
      <c r="S267" s="1" t="s">
        <v>16905</v>
      </c>
      <c r="T267" s="1" t="s">
        <v>7724</v>
      </c>
      <c r="U267" s="1" t="s">
        <v>15824</v>
      </c>
      <c r="V267" s="23" t="s">
        <v>41</v>
      </c>
      <c r="W267" s="1" t="str">
        <f>_xlfn.CONCAT(Tabela2[[#This Row],[Município]],"/",Tabela2[[#This Row],[UF]])</f>
        <v>Curral Novo do Piauí/PI</v>
      </c>
    </row>
    <row r="268" spans="1:23" x14ac:dyDescent="0.25">
      <c r="A268" s="14" t="s">
        <v>7634</v>
      </c>
      <c r="B268" s="1" t="s">
        <v>7635</v>
      </c>
      <c r="C268" s="1" t="s">
        <v>7636</v>
      </c>
      <c r="D268" s="1" t="s">
        <v>29</v>
      </c>
      <c r="E268" s="1" t="s">
        <v>30</v>
      </c>
      <c r="F268" s="1" t="s">
        <v>353</v>
      </c>
      <c r="G268" s="38">
        <v>0.1381</v>
      </c>
      <c r="H268" s="1" t="s">
        <v>4742</v>
      </c>
      <c r="I268" s="1" t="s">
        <v>17909</v>
      </c>
      <c r="J268" s="1" t="s">
        <v>32</v>
      </c>
      <c r="K268" s="1" t="s">
        <v>82</v>
      </c>
      <c r="L268" s="1" t="s">
        <v>1592</v>
      </c>
      <c r="M268" s="1" t="s">
        <v>7103</v>
      </c>
      <c r="N268" s="1" t="s">
        <v>6325</v>
      </c>
      <c r="O268" s="1" t="s">
        <v>7637</v>
      </c>
      <c r="P268" s="1" t="s">
        <v>7638</v>
      </c>
      <c r="Q268" s="1" t="s">
        <v>7359</v>
      </c>
      <c r="R268" s="1" t="s">
        <v>15815</v>
      </c>
      <c r="S268" s="1" t="s">
        <v>15818</v>
      </c>
      <c r="T268" s="1" t="s">
        <v>7724</v>
      </c>
      <c r="U268" s="1" t="s">
        <v>15823</v>
      </c>
      <c r="V268" s="23" t="s">
        <v>41</v>
      </c>
      <c r="W268" s="1" t="str">
        <f>_xlfn.CONCAT(Tabela2[[#This Row],[Município]],"/",Tabela2[[#This Row],[UF]])</f>
        <v>Queimadas/BA</v>
      </c>
    </row>
    <row r="269" spans="1:23" x14ac:dyDescent="0.25">
      <c r="A269" s="14" t="s">
        <v>7639</v>
      </c>
      <c r="B269" s="1" t="s">
        <v>7640</v>
      </c>
      <c r="C269" s="1" t="s">
        <v>7641</v>
      </c>
      <c r="D269" s="1" t="s">
        <v>56</v>
      </c>
      <c r="E269" s="1" t="s">
        <v>30</v>
      </c>
      <c r="F269" s="1" t="s">
        <v>16906</v>
      </c>
      <c r="G269" s="38">
        <v>0.88949999999999996</v>
      </c>
      <c r="H269" s="1" t="s">
        <v>4066</v>
      </c>
      <c r="I269" s="1" t="s">
        <v>17909</v>
      </c>
      <c r="J269" s="1" t="s">
        <v>32</v>
      </c>
      <c r="K269" s="1" t="s">
        <v>82</v>
      </c>
      <c r="L269" s="1" t="s">
        <v>1605</v>
      </c>
      <c r="M269" s="1" t="s">
        <v>6520</v>
      </c>
      <c r="N269" s="1" t="s">
        <v>6325</v>
      </c>
      <c r="O269" s="1" t="s">
        <v>7642</v>
      </c>
      <c r="P269" s="1" t="s">
        <v>7643</v>
      </c>
      <c r="Q269" s="1" t="s">
        <v>7359</v>
      </c>
      <c r="R269" s="1" t="s">
        <v>15815</v>
      </c>
      <c r="S269" s="1" t="s">
        <v>15821</v>
      </c>
      <c r="T269" s="1" t="s">
        <v>7724</v>
      </c>
      <c r="U269" s="1" t="s">
        <v>15824</v>
      </c>
      <c r="V269" s="23" t="s">
        <v>41</v>
      </c>
      <c r="W269" s="1" t="str">
        <f>_xlfn.CONCAT(Tabela2[[#This Row],[Município]],"/",Tabela2[[#This Row],[UF]])</f>
        <v>Seabra/BA</v>
      </c>
    </row>
    <row r="270" spans="1:23" x14ac:dyDescent="0.25">
      <c r="A270" s="14" t="s">
        <v>7644</v>
      </c>
      <c r="B270" s="1" t="s">
        <v>7645</v>
      </c>
      <c r="C270" s="1" t="s">
        <v>7646</v>
      </c>
      <c r="D270" s="1" t="s">
        <v>56</v>
      </c>
      <c r="E270" s="1" t="s">
        <v>30</v>
      </c>
      <c r="F270" s="1" t="s">
        <v>6291</v>
      </c>
      <c r="G270" s="38">
        <v>0.56669999999999998</v>
      </c>
      <c r="H270" s="1" t="s">
        <v>17020</v>
      </c>
      <c r="I270" s="1" t="s">
        <v>17910</v>
      </c>
      <c r="J270" s="1" t="s">
        <v>32</v>
      </c>
      <c r="K270" s="1" t="s">
        <v>82</v>
      </c>
      <c r="L270" s="1" t="s">
        <v>6101</v>
      </c>
      <c r="M270" s="1" t="s">
        <v>41</v>
      </c>
      <c r="N270" s="1" t="s">
        <v>6325</v>
      </c>
      <c r="O270" s="1" t="s">
        <v>7647</v>
      </c>
      <c r="P270" s="1" t="s">
        <v>7648</v>
      </c>
      <c r="Q270" s="1" t="s">
        <v>7359</v>
      </c>
      <c r="R270" s="1" t="s">
        <v>15815</v>
      </c>
      <c r="S270" s="1" t="s">
        <v>15826</v>
      </c>
      <c r="T270" s="1" t="s">
        <v>7724</v>
      </c>
      <c r="U270" s="1" t="s">
        <v>15827</v>
      </c>
      <c r="V270" s="23" t="s">
        <v>41</v>
      </c>
      <c r="W270" s="1" t="str">
        <f>_xlfn.CONCAT(Tabela2[[#This Row],[Município]],"/",Tabela2[[#This Row],[UF]])</f>
        <v>Quixabeira/BA</v>
      </c>
    </row>
    <row r="271" spans="1:23" x14ac:dyDescent="0.25">
      <c r="A271" s="14" t="s">
        <v>7649</v>
      </c>
      <c r="B271" s="1" t="s">
        <v>7650</v>
      </c>
      <c r="C271" s="1" t="s">
        <v>7651</v>
      </c>
      <c r="D271" s="1" t="s">
        <v>40</v>
      </c>
      <c r="E271" s="1" t="s">
        <v>30</v>
      </c>
      <c r="F271" s="1" t="s">
        <v>79</v>
      </c>
      <c r="G271" s="38">
        <v>0.45669999999999999</v>
      </c>
      <c r="H271" s="1" t="s">
        <v>1604</v>
      </c>
      <c r="I271" s="1" t="s">
        <v>17915</v>
      </c>
      <c r="J271" s="1" t="s">
        <v>32</v>
      </c>
      <c r="K271" s="1" t="s">
        <v>82</v>
      </c>
      <c r="L271" s="1" t="s">
        <v>1605</v>
      </c>
      <c r="M271" s="1" t="s">
        <v>6378</v>
      </c>
      <c r="N271" s="1" t="s">
        <v>6325</v>
      </c>
      <c r="O271" s="1" t="s">
        <v>7652</v>
      </c>
      <c r="P271" s="1" t="s">
        <v>7643</v>
      </c>
      <c r="Q271" s="1" t="s">
        <v>7359</v>
      </c>
      <c r="R271" s="1" t="s">
        <v>16918</v>
      </c>
      <c r="S271" s="1" t="s">
        <v>7643</v>
      </c>
      <c r="T271" s="1" t="s">
        <v>19427</v>
      </c>
      <c r="U271" s="1" t="s">
        <v>19431</v>
      </c>
      <c r="V271" s="23" t="s">
        <v>41</v>
      </c>
      <c r="W271" s="1" t="str">
        <f>_xlfn.CONCAT(Tabela2[[#This Row],[Município]],"/",Tabela2[[#This Row],[UF]])</f>
        <v>Seabra/BA</v>
      </c>
    </row>
    <row r="272" spans="1:23" x14ac:dyDescent="0.25">
      <c r="A272" s="14" t="s">
        <v>7653</v>
      </c>
      <c r="B272" s="1" t="s">
        <v>7654</v>
      </c>
      <c r="C272" s="1" t="s">
        <v>7655</v>
      </c>
      <c r="D272" s="1" t="s">
        <v>56</v>
      </c>
      <c r="E272" s="1" t="s">
        <v>30</v>
      </c>
      <c r="F272" s="1" t="s">
        <v>6281</v>
      </c>
      <c r="G272" s="38">
        <v>0.61770000000000003</v>
      </c>
      <c r="H272" s="1" t="s">
        <v>2725</v>
      </c>
      <c r="I272" s="1" t="s">
        <v>17913</v>
      </c>
      <c r="J272" s="1" t="s">
        <v>32</v>
      </c>
      <c r="K272" s="1" t="s">
        <v>82</v>
      </c>
      <c r="L272" s="1" t="s">
        <v>1333</v>
      </c>
      <c r="M272" s="1" t="s">
        <v>6653</v>
      </c>
      <c r="N272" s="1" t="s">
        <v>6325</v>
      </c>
      <c r="O272" s="1" t="s">
        <v>7656</v>
      </c>
      <c r="P272" s="1" t="s">
        <v>7657</v>
      </c>
      <c r="Q272" s="1" t="s">
        <v>7359</v>
      </c>
      <c r="R272" s="1" t="s">
        <v>15815</v>
      </c>
      <c r="S272" s="1" t="s">
        <v>15831</v>
      </c>
      <c r="T272" s="1" t="s">
        <v>7724</v>
      </c>
      <c r="U272" s="1" t="s">
        <v>15824</v>
      </c>
      <c r="V272" s="23" t="s">
        <v>41</v>
      </c>
      <c r="W272" s="1" t="str">
        <f>_xlfn.CONCAT(Tabela2[[#This Row],[Município]],"/",Tabela2[[#This Row],[UF]])</f>
        <v>Catu/BA</v>
      </c>
    </row>
    <row r="273" spans="1:23" x14ac:dyDescent="0.25">
      <c r="A273" s="14" t="s">
        <v>7658</v>
      </c>
      <c r="B273" s="1" t="s">
        <v>7659</v>
      </c>
      <c r="C273" s="1" t="s">
        <v>7660</v>
      </c>
      <c r="D273" s="1" t="s">
        <v>29</v>
      </c>
      <c r="E273" s="1" t="s">
        <v>30</v>
      </c>
      <c r="F273" s="1" t="s">
        <v>6289</v>
      </c>
      <c r="G273" s="38">
        <v>0.1368</v>
      </c>
      <c r="H273" s="1" t="s">
        <v>5777</v>
      </c>
      <c r="I273" s="1" t="s">
        <v>17909</v>
      </c>
      <c r="J273" s="1" t="s">
        <v>32</v>
      </c>
      <c r="K273" s="1" t="s">
        <v>60</v>
      </c>
      <c r="L273" s="1" t="s">
        <v>5778</v>
      </c>
      <c r="M273" s="1" t="s">
        <v>7092</v>
      </c>
      <c r="N273" s="1" t="s">
        <v>6325</v>
      </c>
      <c r="O273" s="1" t="s">
        <v>7661</v>
      </c>
      <c r="P273" s="1" t="s">
        <v>7662</v>
      </c>
      <c r="Q273" s="1" t="s">
        <v>7359</v>
      </c>
      <c r="R273" s="1" t="s">
        <v>15815</v>
      </c>
      <c r="S273" s="1" t="s">
        <v>16911</v>
      </c>
      <c r="T273" s="1" t="s">
        <v>7724</v>
      </c>
      <c r="U273" s="1" t="s">
        <v>16928</v>
      </c>
      <c r="V273" s="23" t="s">
        <v>41</v>
      </c>
      <c r="W273" s="1" t="str">
        <f>_xlfn.CONCAT(Tabela2[[#This Row],[Município]],"/",Tabela2[[#This Row],[UF]])</f>
        <v>Santana da Vargem/MG</v>
      </c>
    </row>
    <row r="274" spans="1:23" x14ac:dyDescent="0.25">
      <c r="A274" s="14" t="s">
        <v>7663</v>
      </c>
      <c r="B274" s="1" t="s">
        <v>7664</v>
      </c>
      <c r="C274" s="1" t="s">
        <v>7665</v>
      </c>
      <c r="D274" s="1" t="s">
        <v>29</v>
      </c>
      <c r="E274" s="1" t="s">
        <v>30</v>
      </c>
      <c r="F274" s="1" t="s">
        <v>16906</v>
      </c>
      <c r="G274" s="38">
        <v>0</v>
      </c>
      <c r="H274" s="1" t="s">
        <v>4977</v>
      </c>
      <c r="I274" s="1" t="s">
        <v>17909</v>
      </c>
      <c r="J274" s="1" t="s">
        <v>32</v>
      </c>
      <c r="K274" s="1" t="s">
        <v>129</v>
      </c>
      <c r="L274" s="1" t="s">
        <v>4978</v>
      </c>
      <c r="M274" s="1" t="s">
        <v>7064</v>
      </c>
      <c r="N274" s="1" t="s">
        <v>6325</v>
      </c>
      <c r="O274" s="1" t="s">
        <v>7666</v>
      </c>
      <c r="P274" s="1" t="s">
        <v>7667</v>
      </c>
      <c r="Q274" s="1" t="s">
        <v>7359</v>
      </c>
      <c r="R274" s="1" t="s">
        <v>6329</v>
      </c>
      <c r="S274" s="1" t="s">
        <v>7667</v>
      </c>
      <c r="T274" s="1" t="s">
        <v>7359</v>
      </c>
      <c r="U274" s="1" t="s">
        <v>41</v>
      </c>
      <c r="V274" s="23" t="s">
        <v>41</v>
      </c>
      <c r="W274" s="1" t="str">
        <f>_xlfn.CONCAT(Tabela2[[#This Row],[Município]],"/",Tabela2[[#This Row],[UF]])</f>
        <v>Touros/RN</v>
      </c>
    </row>
    <row r="275" spans="1:23" x14ac:dyDescent="0.25">
      <c r="A275" s="14" t="s">
        <v>7668</v>
      </c>
      <c r="B275" s="1" t="s">
        <v>7669</v>
      </c>
      <c r="C275" s="1" t="s">
        <v>7670</v>
      </c>
      <c r="D275" s="1" t="s">
        <v>29</v>
      </c>
      <c r="E275" s="1" t="s">
        <v>30</v>
      </c>
      <c r="F275" s="1" t="s">
        <v>6281</v>
      </c>
      <c r="G275" s="38">
        <v>0.1396</v>
      </c>
      <c r="H275" s="1" t="s">
        <v>2717</v>
      </c>
      <c r="I275" s="1" t="s">
        <v>17913</v>
      </c>
      <c r="J275" s="1" t="s">
        <v>32</v>
      </c>
      <c r="K275" s="1" t="s">
        <v>82</v>
      </c>
      <c r="L275" s="1" t="s">
        <v>480</v>
      </c>
      <c r="M275" s="1" t="s">
        <v>7671</v>
      </c>
      <c r="N275" s="1" t="s">
        <v>6325</v>
      </c>
      <c r="O275" s="1" t="s">
        <v>7672</v>
      </c>
      <c r="P275" s="1" t="s">
        <v>7673</v>
      </c>
      <c r="Q275" s="1" t="s">
        <v>7359</v>
      </c>
      <c r="R275" s="1" t="s">
        <v>15815</v>
      </c>
      <c r="S275" s="1" t="s">
        <v>16905</v>
      </c>
      <c r="T275" s="1" t="s">
        <v>7724</v>
      </c>
      <c r="U275" s="1" t="s">
        <v>15822</v>
      </c>
      <c r="V275" s="23" t="s">
        <v>41</v>
      </c>
      <c r="W275" s="1" t="str">
        <f>_xlfn.CONCAT(Tabela2[[#This Row],[Município]],"/",Tabela2[[#This Row],[UF]])</f>
        <v>Cafarnaum/BA</v>
      </c>
    </row>
    <row r="276" spans="1:23" x14ac:dyDescent="0.25">
      <c r="A276" s="14" t="s">
        <v>7674</v>
      </c>
      <c r="B276" s="1" t="s">
        <v>7675</v>
      </c>
      <c r="C276" s="1" t="s">
        <v>7676</v>
      </c>
      <c r="D276" s="1" t="s">
        <v>29</v>
      </c>
      <c r="E276" s="1" t="s">
        <v>30</v>
      </c>
      <c r="F276" s="1" t="s">
        <v>33</v>
      </c>
      <c r="G276" s="38">
        <v>0.68879999999999997</v>
      </c>
      <c r="H276" s="1" t="s">
        <v>1621</v>
      </c>
      <c r="I276" s="1" t="s">
        <v>17915</v>
      </c>
      <c r="J276" s="1" t="s">
        <v>32</v>
      </c>
      <c r="K276" s="1" t="s">
        <v>44</v>
      </c>
      <c r="L276" s="1" t="s">
        <v>1622</v>
      </c>
      <c r="M276" s="1" t="s">
        <v>6432</v>
      </c>
      <c r="N276" s="1" t="s">
        <v>6325</v>
      </c>
      <c r="O276" s="1" t="s">
        <v>7677</v>
      </c>
      <c r="P276" s="1" t="s">
        <v>7678</v>
      </c>
      <c r="Q276" s="1" t="s">
        <v>7359</v>
      </c>
      <c r="R276" s="1" t="s">
        <v>15815</v>
      </c>
      <c r="S276" s="1" t="s">
        <v>15818</v>
      </c>
      <c r="T276" s="1" t="s">
        <v>7724</v>
      </c>
      <c r="U276" s="1" t="s">
        <v>15819</v>
      </c>
      <c r="V276" s="23" t="s">
        <v>41</v>
      </c>
      <c r="W276" s="1" t="str">
        <f>_xlfn.CONCAT(Tabela2[[#This Row],[Município]],"/",Tabela2[[#This Row],[UF]])</f>
        <v>Coelho Neto/MA</v>
      </c>
    </row>
    <row r="277" spans="1:23" x14ac:dyDescent="0.25">
      <c r="A277" s="14" t="s">
        <v>7679</v>
      </c>
      <c r="B277" s="1" t="s">
        <v>7680</v>
      </c>
      <c r="C277" s="1" t="s">
        <v>7681</v>
      </c>
      <c r="D277" s="1" t="s">
        <v>40</v>
      </c>
      <c r="E277" s="1" t="s">
        <v>30</v>
      </c>
      <c r="F277" s="1" t="s">
        <v>33</v>
      </c>
      <c r="G277" s="38">
        <v>0.98270000000000002</v>
      </c>
      <c r="H277" s="1" t="s">
        <v>17021</v>
      </c>
      <c r="I277" s="1" t="s">
        <v>6274</v>
      </c>
      <c r="J277" s="1" t="s">
        <v>32</v>
      </c>
      <c r="K277" s="1" t="s">
        <v>82</v>
      </c>
      <c r="L277" s="1" t="s">
        <v>480</v>
      </c>
      <c r="M277" s="1" t="s">
        <v>7682</v>
      </c>
      <c r="N277" s="1" t="s">
        <v>6325</v>
      </c>
      <c r="O277" s="1" t="s">
        <v>7683</v>
      </c>
      <c r="P277" s="1" t="s">
        <v>7673</v>
      </c>
      <c r="Q277" s="1" t="s">
        <v>7359</v>
      </c>
      <c r="R277" s="1" t="s">
        <v>15815</v>
      </c>
      <c r="S277" s="1" t="s">
        <v>16909</v>
      </c>
      <c r="T277" s="1" t="s">
        <v>7724</v>
      </c>
      <c r="U277" s="1" t="s">
        <v>16930</v>
      </c>
      <c r="V277" s="23" t="s">
        <v>41</v>
      </c>
      <c r="W277" s="1" t="str">
        <f>_xlfn.CONCAT(Tabela2[[#This Row],[Município]],"/",Tabela2[[#This Row],[UF]])</f>
        <v>Cafarnaum/BA</v>
      </c>
    </row>
    <row r="278" spans="1:23" x14ac:dyDescent="0.25">
      <c r="A278" s="14" t="s">
        <v>7684</v>
      </c>
      <c r="B278" s="1" t="s">
        <v>7685</v>
      </c>
      <c r="C278" s="1" t="s">
        <v>7686</v>
      </c>
      <c r="D278" s="1" t="s">
        <v>29</v>
      </c>
      <c r="E278" s="1" t="s">
        <v>30</v>
      </c>
      <c r="F278" s="1" t="s">
        <v>6289</v>
      </c>
      <c r="G278" s="38">
        <v>0.77480000000000004</v>
      </c>
      <c r="H278" s="1" t="s">
        <v>2613</v>
      </c>
      <c r="I278" s="1" t="s">
        <v>17913</v>
      </c>
      <c r="J278" s="1" t="s">
        <v>32</v>
      </c>
      <c r="K278" s="1" t="s">
        <v>82</v>
      </c>
      <c r="L278" s="1" t="s">
        <v>177</v>
      </c>
      <c r="M278" s="1" t="s">
        <v>6647</v>
      </c>
      <c r="N278" s="1" t="s">
        <v>6325</v>
      </c>
      <c r="O278" s="1" t="s">
        <v>7687</v>
      </c>
      <c r="P278" s="1" t="s">
        <v>7688</v>
      </c>
      <c r="Q278" s="1" t="s">
        <v>7359</v>
      </c>
      <c r="R278" s="1" t="s">
        <v>15815</v>
      </c>
      <c r="S278" s="1" t="s">
        <v>16911</v>
      </c>
      <c r="T278" s="1" t="s">
        <v>7724</v>
      </c>
      <c r="U278" s="1" t="s">
        <v>16912</v>
      </c>
      <c r="V278" s="23" t="s">
        <v>41</v>
      </c>
      <c r="W278" s="1" t="str">
        <f>_xlfn.CONCAT(Tabela2[[#This Row],[Município]],"/",Tabela2[[#This Row],[UF]])</f>
        <v>Morro do Chapéu/BA</v>
      </c>
    </row>
    <row r="279" spans="1:23" x14ac:dyDescent="0.25">
      <c r="A279" s="14" t="s">
        <v>7689</v>
      </c>
      <c r="B279" s="1" t="s">
        <v>7690</v>
      </c>
      <c r="C279" s="1" t="s">
        <v>7691</v>
      </c>
      <c r="D279" s="1" t="s">
        <v>40</v>
      </c>
      <c r="E279" s="1" t="s">
        <v>30</v>
      </c>
      <c r="F279" s="1" t="s">
        <v>79</v>
      </c>
      <c r="G279" s="38">
        <v>0.68310000000000004</v>
      </c>
      <c r="H279" s="1" t="s">
        <v>1756</v>
      </c>
      <c r="I279" s="1" t="s">
        <v>17915</v>
      </c>
      <c r="J279" s="1" t="s">
        <v>32</v>
      </c>
      <c r="K279" s="1" t="s">
        <v>82</v>
      </c>
      <c r="L279" s="1" t="s">
        <v>1757</v>
      </c>
      <c r="M279" s="1" t="s">
        <v>7692</v>
      </c>
      <c r="N279" s="1" t="s">
        <v>6325</v>
      </c>
      <c r="O279" s="1" t="s">
        <v>7693</v>
      </c>
      <c r="P279" s="1" t="s">
        <v>7694</v>
      </c>
      <c r="Q279" s="1" t="s">
        <v>7359</v>
      </c>
      <c r="R279" s="1" t="s">
        <v>15815</v>
      </c>
      <c r="S279" s="1" t="s">
        <v>15816</v>
      </c>
      <c r="T279" s="1" t="s">
        <v>7724</v>
      </c>
      <c r="U279" s="1" t="s">
        <v>15829</v>
      </c>
      <c r="V279" s="23" t="s">
        <v>41</v>
      </c>
      <c r="W279" s="1" t="str">
        <f>_xlfn.CONCAT(Tabela2[[#This Row],[Município]],"/",Tabela2[[#This Row],[UF]])</f>
        <v>Oliveira dos Brejinhos/BA</v>
      </c>
    </row>
    <row r="280" spans="1:23" x14ac:dyDescent="0.25">
      <c r="A280" s="14" t="s">
        <v>7695</v>
      </c>
      <c r="B280" s="1" t="s">
        <v>7696</v>
      </c>
      <c r="C280" s="1" t="s">
        <v>7697</v>
      </c>
      <c r="D280" s="1" t="s">
        <v>29</v>
      </c>
      <c r="E280" s="1" t="s">
        <v>30</v>
      </c>
      <c r="F280" s="1" t="s">
        <v>33</v>
      </c>
      <c r="G280" s="38">
        <v>0.57250000000000001</v>
      </c>
      <c r="H280" s="1" t="s">
        <v>1621</v>
      </c>
      <c r="I280" s="1" t="s">
        <v>17915</v>
      </c>
      <c r="J280" s="1" t="s">
        <v>32</v>
      </c>
      <c r="K280" s="1" t="s">
        <v>44</v>
      </c>
      <c r="L280" s="1" t="s">
        <v>1622</v>
      </c>
      <c r="M280" s="1" t="s">
        <v>6432</v>
      </c>
      <c r="N280" s="1" t="s">
        <v>6325</v>
      </c>
      <c r="O280" s="1" t="s">
        <v>7698</v>
      </c>
      <c r="P280" s="1" t="s">
        <v>7678</v>
      </c>
      <c r="Q280" s="1" t="s">
        <v>7359</v>
      </c>
      <c r="R280" s="1" t="s">
        <v>15815</v>
      </c>
      <c r="S280" s="1" t="s">
        <v>16905</v>
      </c>
      <c r="T280" s="1" t="s">
        <v>7724</v>
      </c>
      <c r="U280" s="1" t="s">
        <v>15824</v>
      </c>
      <c r="V280" s="23" t="s">
        <v>41</v>
      </c>
      <c r="W280" s="1" t="str">
        <f>_xlfn.CONCAT(Tabela2[[#This Row],[Município]],"/",Tabela2[[#This Row],[UF]])</f>
        <v>Coelho Neto/MA</v>
      </c>
    </row>
    <row r="281" spans="1:23" x14ac:dyDescent="0.25">
      <c r="A281" s="14" t="s">
        <v>7699</v>
      </c>
      <c r="B281" s="1" t="s">
        <v>7700</v>
      </c>
      <c r="C281" s="1" t="s">
        <v>7701</v>
      </c>
      <c r="D281" s="1" t="s">
        <v>56</v>
      </c>
      <c r="E281" s="1" t="s">
        <v>30</v>
      </c>
      <c r="F281" s="1" t="s">
        <v>6289</v>
      </c>
      <c r="G281" s="38">
        <v>0.32769999999999999</v>
      </c>
      <c r="H281" s="1" t="s">
        <v>2829</v>
      </c>
      <c r="I281" s="1" t="s">
        <v>17913</v>
      </c>
      <c r="J281" s="1" t="s">
        <v>32</v>
      </c>
      <c r="K281" s="1" t="s">
        <v>82</v>
      </c>
      <c r="L281" s="1" t="s">
        <v>2830</v>
      </c>
      <c r="M281" s="1" t="s">
        <v>7702</v>
      </c>
      <c r="N281" s="1" t="s">
        <v>6325</v>
      </c>
      <c r="O281" s="1" t="s">
        <v>7703</v>
      </c>
      <c r="P281" s="1" t="s">
        <v>7704</v>
      </c>
      <c r="Q281" s="1" t="s">
        <v>7359</v>
      </c>
      <c r="R281" s="1" t="s">
        <v>15815</v>
      </c>
      <c r="S281" s="1" t="s">
        <v>16907</v>
      </c>
      <c r="T281" s="1" t="s">
        <v>7724</v>
      </c>
      <c r="U281" s="1" t="s">
        <v>16908</v>
      </c>
      <c r="V281" s="23" t="s">
        <v>41</v>
      </c>
      <c r="W281" s="1" t="str">
        <f>_xlfn.CONCAT(Tabela2[[#This Row],[Município]],"/",Tabela2[[#This Row],[UF]])</f>
        <v>Maraú/BA</v>
      </c>
    </row>
    <row r="282" spans="1:23" x14ac:dyDescent="0.25">
      <c r="A282" s="14" t="s">
        <v>7705</v>
      </c>
      <c r="B282" s="1" t="s">
        <v>7706</v>
      </c>
      <c r="C282" s="1" t="s">
        <v>7707</v>
      </c>
      <c r="D282" s="1" t="s">
        <v>29</v>
      </c>
      <c r="E282" s="1" t="s">
        <v>30</v>
      </c>
      <c r="F282" s="1" t="s">
        <v>33</v>
      </c>
      <c r="G282" s="38">
        <v>0.56000000000000005</v>
      </c>
      <c r="H282" s="1" t="s">
        <v>1621</v>
      </c>
      <c r="I282" s="1" t="s">
        <v>17915</v>
      </c>
      <c r="J282" s="1" t="s">
        <v>32</v>
      </c>
      <c r="K282" s="1" t="s">
        <v>44</v>
      </c>
      <c r="L282" s="1" t="s">
        <v>1622</v>
      </c>
      <c r="M282" s="1" t="s">
        <v>6432</v>
      </c>
      <c r="N282" s="1" t="s">
        <v>6325</v>
      </c>
      <c r="O282" s="1" t="s">
        <v>7708</v>
      </c>
      <c r="P282" s="1" t="s">
        <v>7678</v>
      </c>
      <c r="Q282" s="1" t="s">
        <v>7359</v>
      </c>
      <c r="R282" s="1" t="s">
        <v>15815</v>
      </c>
      <c r="S282" s="1" t="s">
        <v>15818</v>
      </c>
      <c r="T282" s="1" t="s">
        <v>7724</v>
      </c>
      <c r="U282" s="1" t="s">
        <v>15819</v>
      </c>
      <c r="V282" s="23" t="s">
        <v>41</v>
      </c>
      <c r="W282" s="1" t="str">
        <f>_xlfn.CONCAT(Tabela2[[#This Row],[Município]],"/",Tabela2[[#This Row],[UF]])</f>
        <v>Coelho Neto/MA</v>
      </c>
    </row>
    <row r="283" spans="1:23" x14ac:dyDescent="0.25">
      <c r="A283" s="14" t="s">
        <v>7709</v>
      </c>
      <c r="B283" s="1" t="s">
        <v>7710</v>
      </c>
      <c r="C283" s="1" t="s">
        <v>7711</v>
      </c>
      <c r="D283" s="1" t="s">
        <v>29</v>
      </c>
      <c r="E283" s="1" t="s">
        <v>204</v>
      </c>
      <c r="F283" s="1" t="s">
        <v>16915</v>
      </c>
      <c r="G283" s="38">
        <v>0.63360000000000005</v>
      </c>
      <c r="H283" s="1" t="s">
        <v>17022</v>
      </c>
      <c r="I283" s="1" t="s">
        <v>17909</v>
      </c>
      <c r="J283" s="1" t="s">
        <v>32</v>
      </c>
      <c r="K283" s="1" t="s">
        <v>129</v>
      </c>
      <c r="L283" s="1" t="s">
        <v>5922</v>
      </c>
      <c r="M283" s="1" t="s">
        <v>7712</v>
      </c>
      <c r="N283" s="1" t="s">
        <v>6325</v>
      </c>
      <c r="O283" s="1" t="s">
        <v>7713</v>
      </c>
      <c r="P283" s="1" t="s">
        <v>7714</v>
      </c>
      <c r="Q283" s="1" t="s">
        <v>7359</v>
      </c>
      <c r="R283" s="1" t="s">
        <v>15815</v>
      </c>
      <c r="S283" s="1" t="s">
        <v>16909</v>
      </c>
      <c r="T283" s="1" t="s">
        <v>7724</v>
      </c>
      <c r="U283" s="1" t="s">
        <v>16930</v>
      </c>
      <c r="V283" s="23" t="s">
        <v>41</v>
      </c>
      <c r="W283" s="1" t="str">
        <f>_xlfn.CONCAT(Tabela2[[#This Row],[Município]],"/",Tabela2[[#This Row],[UF]])</f>
        <v>Afonso Bezerra/RN</v>
      </c>
    </row>
    <row r="284" spans="1:23" x14ac:dyDescent="0.25">
      <c r="A284" s="14" t="s">
        <v>7715</v>
      </c>
      <c r="B284" s="1" t="s">
        <v>7716</v>
      </c>
      <c r="C284" s="1" t="s">
        <v>7717</v>
      </c>
      <c r="D284" s="1" t="s">
        <v>29</v>
      </c>
      <c r="E284" s="1" t="s">
        <v>30</v>
      </c>
      <c r="F284" s="1" t="s">
        <v>79</v>
      </c>
      <c r="G284" s="38">
        <v>0.93230000000000002</v>
      </c>
      <c r="H284" s="1" t="s">
        <v>17023</v>
      </c>
      <c r="I284" s="1" t="s">
        <v>17914</v>
      </c>
      <c r="J284" s="1" t="s">
        <v>32</v>
      </c>
      <c r="K284" s="1" t="s">
        <v>129</v>
      </c>
      <c r="L284" s="1" t="s">
        <v>1369</v>
      </c>
      <c r="M284" s="1" t="s">
        <v>7718</v>
      </c>
      <c r="N284" s="1" t="s">
        <v>6325</v>
      </c>
      <c r="O284" s="1" t="s">
        <v>7719</v>
      </c>
      <c r="P284" s="1" t="s">
        <v>7720</v>
      </c>
      <c r="Q284" s="1" t="s">
        <v>7359</v>
      </c>
      <c r="R284" s="1" t="s">
        <v>6329</v>
      </c>
      <c r="S284" s="1" t="s">
        <v>7720</v>
      </c>
      <c r="T284" s="1" t="s">
        <v>7359</v>
      </c>
      <c r="U284" s="1" t="s">
        <v>41</v>
      </c>
      <c r="V284" s="23" t="s">
        <v>41</v>
      </c>
      <c r="W284" s="1" t="str">
        <f>_xlfn.CONCAT(Tabela2[[#This Row],[Município]],"/",Tabela2[[#This Row],[UF]])</f>
        <v>Campo Redondo/RN</v>
      </c>
    </row>
    <row r="285" spans="1:23" x14ac:dyDescent="0.25">
      <c r="A285" s="14" t="s">
        <v>7721</v>
      </c>
      <c r="B285" s="1" t="s">
        <v>7722</v>
      </c>
      <c r="C285" s="1" t="s">
        <v>7723</v>
      </c>
      <c r="D285" s="1" t="s">
        <v>56</v>
      </c>
      <c r="E285" s="1" t="s">
        <v>30</v>
      </c>
      <c r="F285" s="1" t="s">
        <v>6289</v>
      </c>
      <c r="G285" s="38">
        <v>0.70279999999999998</v>
      </c>
      <c r="H285" s="1" t="s">
        <v>5406</v>
      </c>
      <c r="I285" s="1" t="s">
        <v>17909</v>
      </c>
      <c r="J285" s="1" t="s">
        <v>32</v>
      </c>
      <c r="K285" s="1" t="s">
        <v>82</v>
      </c>
      <c r="L285" s="1" t="s">
        <v>5407</v>
      </c>
      <c r="M285" s="1" t="s">
        <v>7962</v>
      </c>
      <c r="N285" s="1" t="s">
        <v>6325</v>
      </c>
      <c r="O285" s="1" t="s">
        <v>7725</v>
      </c>
      <c r="P285" s="1" t="s">
        <v>7726</v>
      </c>
      <c r="Q285" s="1" t="s">
        <v>7359</v>
      </c>
      <c r="R285" s="1" t="s">
        <v>15815</v>
      </c>
      <c r="S285" s="1" t="s">
        <v>15821</v>
      </c>
      <c r="T285" s="1" t="s">
        <v>7724</v>
      </c>
      <c r="U285" s="1" t="s">
        <v>15824</v>
      </c>
      <c r="V285" s="23" t="s">
        <v>41</v>
      </c>
      <c r="W285" s="1" t="str">
        <f>_xlfn.CONCAT(Tabela2[[#This Row],[Município]],"/",Tabela2[[#This Row],[UF]])</f>
        <v>Macururé/BA</v>
      </c>
    </row>
    <row r="286" spans="1:23" x14ac:dyDescent="0.25">
      <c r="A286" s="14" t="s">
        <v>7727</v>
      </c>
      <c r="B286" s="1" t="s">
        <v>7728</v>
      </c>
      <c r="C286" s="1" t="s">
        <v>7729</v>
      </c>
      <c r="D286" s="1" t="s">
        <v>29</v>
      </c>
      <c r="E286" s="1" t="s">
        <v>30</v>
      </c>
      <c r="F286" s="1" t="s">
        <v>33</v>
      </c>
      <c r="G286" s="38">
        <v>0.51400000000000001</v>
      </c>
      <c r="H286" s="1" t="s">
        <v>1621</v>
      </c>
      <c r="I286" s="1" t="s">
        <v>17915</v>
      </c>
      <c r="J286" s="1" t="s">
        <v>32</v>
      </c>
      <c r="K286" s="1" t="s">
        <v>44</v>
      </c>
      <c r="L286" s="1" t="s">
        <v>1622</v>
      </c>
      <c r="M286" s="1" t="s">
        <v>6432</v>
      </c>
      <c r="N286" s="1" t="s">
        <v>6325</v>
      </c>
      <c r="O286" s="1" t="s">
        <v>7730</v>
      </c>
      <c r="P286" s="1" t="s">
        <v>7678</v>
      </c>
      <c r="Q286" s="1" t="s">
        <v>7359</v>
      </c>
      <c r="R286" s="1" t="s">
        <v>15815</v>
      </c>
      <c r="S286" s="1" t="s">
        <v>15816</v>
      </c>
      <c r="T286" s="1" t="s">
        <v>7724</v>
      </c>
      <c r="U286" s="1" t="s">
        <v>15829</v>
      </c>
      <c r="V286" s="23" t="s">
        <v>41</v>
      </c>
      <c r="W286" s="1" t="str">
        <f>_xlfn.CONCAT(Tabela2[[#This Row],[Município]],"/",Tabela2[[#This Row],[UF]])</f>
        <v>Coelho Neto/MA</v>
      </c>
    </row>
    <row r="287" spans="1:23" x14ac:dyDescent="0.25">
      <c r="A287" s="14" t="s">
        <v>7731</v>
      </c>
      <c r="B287" s="1" t="s">
        <v>7732</v>
      </c>
      <c r="C287" s="1" t="s">
        <v>7733</v>
      </c>
      <c r="D287" s="1" t="s">
        <v>29</v>
      </c>
      <c r="E287" s="1" t="s">
        <v>30</v>
      </c>
      <c r="F287" s="1" t="s">
        <v>6291</v>
      </c>
      <c r="G287" s="38">
        <v>0.41139999999999999</v>
      </c>
      <c r="H287" s="1" t="s">
        <v>17024</v>
      </c>
      <c r="I287" s="1" t="s">
        <v>17910</v>
      </c>
      <c r="J287" s="1" t="s">
        <v>32</v>
      </c>
      <c r="K287" s="1" t="s">
        <v>82</v>
      </c>
      <c r="L287" s="1" t="s">
        <v>177</v>
      </c>
      <c r="M287" s="1" t="s">
        <v>41</v>
      </c>
      <c r="N287" s="1" t="s">
        <v>6325</v>
      </c>
      <c r="O287" s="1" t="s">
        <v>7734</v>
      </c>
      <c r="P287" s="1" t="s">
        <v>7688</v>
      </c>
      <c r="Q287" s="1" t="s">
        <v>7359</v>
      </c>
      <c r="R287" s="1" t="s">
        <v>15815</v>
      </c>
      <c r="S287" s="1" t="s">
        <v>16905</v>
      </c>
      <c r="T287" s="1" t="s">
        <v>7724</v>
      </c>
      <c r="U287" s="1" t="s">
        <v>15822</v>
      </c>
      <c r="V287" s="23" t="s">
        <v>41</v>
      </c>
      <c r="W287" s="1" t="str">
        <f>_xlfn.CONCAT(Tabela2[[#This Row],[Município]],"/",Tabela2[[#This Row],[UF]])</f>
        <v>Morro do Chapéu/BA</v>
      </c>
    </row>
    <row r="288" spans="1:23" x14ac:dyDescent="0.25">
      <c r="A288" s="14" t="s">
        <v>7735</v>
      </c>
      <c r="B288" s="1" t="s">
        <v>7736</v>
      </c>
      <c r="C288" s="1" t="s">
        <v>7737</v>
      </c>
      <c r="D288" s="1" t="s">
        <v>29</v>
      </c>
      <c r="E288" s="1" t="s">
        <v>30</v>
      </c>
      <c r="F288" s="1" t="s">
        <v>33</v>
      </c>
      <c r="G288" s="38">
        <v>0.46210000000000001</v>
      </c>
      <c r="H288" s="1" t="s">
        <v>1621</v>
      </c>
      <c r="I288" s="1" t="s">
        <v>17915</v>
      </c>
      <c r="J288" s="1" t="s">
        <v>32</v>
      </c>
      <c r="K288" s="1" t="s">
        <v>44</v>
      </c>
      <c r="L288" s="1" t="s">
        <v>1622</v>
      </c>
      <c r="M288" s="1" t="s">
        <v>6432</v>
      </c>
      <c r="N288" s="1" t="s">
        <v>6325</v>
      </c>
      <c r="O288" s="1" t="s">
        <v>7738</v>
      </c>
      <c r="P288" s="1" t="s">
        <v>7678</v>
      </c>
      <c r="Q288" s="1" t="s">
        <v>7359</v>
      </c>
      <c r="R288" s="1" t="s">
        <v>15815</v>
      </c>
      <c r="S288" s="1" t="s">
        <v>15818</v>
      </c>
      <c r="T288" s="1" t="s">
        <v>7724</v>
      </c>
      <c r="U288" s="1" t="s">
        <v>15823</v>
      </c>
      <c r="V288" s="23" t="s">
        <v>41</v>
      </c>
      <c r="W288" s="1" t="str">
        <f>_xlfn.CONCAT(Tabela2[[#This Row],[Município]],"/",Tabela2[[#This Row],[UF]])</f>
        <v>Coelho Neto/MA</v>
      </c>
    </row>
    <row r="289" spans="1:23" x14ac:dyDescent="0.25">
      <c r="A289" s="14" t="s">
        <v>7739</v>
      </c>
      <c r="B289" s="1" t="s">
        <v>7740</v>
      </c>
      <c r="C289" s="1" t="s">
        <v>7741</v>
      </c>
      <c r="D289" s="1" t="s">
        <v>56</v>
      </c>
      <c r="E289" s="1" t="s">
        <v>30</v>
      </c>
      <c r="F289" s="1" t="s">
        <v>16906</v>
      </c>
      <c r="G289" s="38">
        <v>0.69569999999999999</v>
      </c>
      <c r="H289" s="1" t="s">
        <v>2170</v>
      </c>
      <c r="I289" s="1" t="s">
        <v>17913</v>
      </c>
      <c r="J289" s="1" t="s">
        <v>32</v>
      </c>
      <c r="K289" s="1" t="s">
        <v>82</v>
      </c>
      <c r="L289" s="1" t="s">
        <v>2171</v>
      </c>
      <c r="M289" s="1" t="s">
        <v>7036</v>
      </c>
      <c r="N289" s="1" t="s">
        <v>6325</v>
      </c>
      <c r="O289" s="1" t="s">
        <v>7483</v>
      </c>
      <c r="P289" s="1" t="s">
        <v>7742</v>
      </c>
      <c r="Q289" s="1" t="s">
        <v>7359</v>
      </c>
      <c r="R289" s="1" t="s">
        <v>15815</v>
      </c>
      <c r="S289" s="1" t="s">
        <v>15821</v>
      </c>
      <c r="T289" s="1" t="s">
        <v>7724</v>
      </c>
      <c r="U289" s="1" t="s">
        <v>15824</v>
      </c>
      <c r="V289" s="23" t="s">
        <v>41</v>
      </c>
      <c r="W289" s="1" t="str">
        <f>_xlfn.CONCAT(Tabela2[[#This Row],[Município]],"/",Tabela2[[#This Row],[UF]])</f>
        <v>Fátima/BA</v>
      </c>
    </row>
    <row r="290" spans="1:23" x14ac:dyDescent="0.25">
      <c r="A290" s="14" t="s">
        <v>7743</v>
      </c>
      <c r="B290" s="1" t="s">
        <v>7744</v>
      </c>
      <c r="C290" s="1" t="s">
        <v>7745</v>
      </c>
      <c r="D290" s="1" t="s">
        <v>40</v>
      </c>
      <c r="E290" s="1" t="s">
        <v>30</v>
      </c>
      <c r="F290" s="1" t="s">
        <v>16906</v>
      </c>
      <c r="G290" s="38">
        <v>0.28610000000000002</v>
      </c>
      <c r="H290" s="1" t="s">
        <v>4103</v>
      </c>
      <c r="I290" s="1" t="s">
        <v>17909</v>
      </c>
      <c r="J290" s="1" t="s">
        <v>32</v>
      </c>
      <c r="K290" s="1" t="s">
        <v>129</v>
      </c>
      <c r="L290" s="1" t="s">
        <v>1447</v>
      </c>
      <c r="M290" s="1" t="s">
        <v>6739</v>
      </c>
      <c r="N290" s="1" t="s">
        <v>6325</v>
      </c>
      <c r="O290" s="1" t="s">
        <v>7746</v>
      </c>
      <c r="P290" s="1" t="s">
        <v>7747</v>
      </c>
      <c r="Q290" s="1" t="s">
        <v>7359</v>
      </c>
      <c r="R290" s="1" t="s">
        <v>15815</v>
      </c>
      <c r="S290" s="1" t="s">
        <v>16909</v>
      </c>
      <c r="T290" s="1" t="s">
        <v>7724</v>
      </c>
      <c r="U290" s="1" t="s">
        <v>16910</v>
      </c>
      <c r="V290" s="23" t="s">
        <v>41</v>
      </c>
      <c r="W290" s="1" t="str">
        <f>_xlfn.CONCAT(Tabela2[[#This Row],[Município]],"/",Tabela2[[#This Row],[UF]])</f>
        <v>São Vicente/RN</v>
      </c>
    </row>
    <row r="291" spans="1:23" x14ac:dyDescent="0.25">
      <c r="A291" s="14" t="s">
        <v>7748</v>
      </c>
      <c r="B291" s="1" t="s">
        <v>7749</v>
      </c>
      <c r="C291" s="1" t="s">
        <v>7750</v>
      </c>
      <c r="D291" s="1" t="s">
        <v>29</v>
      </c>
      <c r="E291" s="1" t="s">
        <v>30</v>
      </c>
      <c r="F291" s="1" t="s">
        <v>33</v>
      </c>
      <c r="G291" s="38">
        <v>0.66659999999999997</v>
      </c>
      <c r="H291" s="1" t="s">
        <v>1624</v>
      </c>
      <c r="I291" s="1" t="s">
        <v>17915</v>
      </c>
      <c r="J291" s="1" t="s">
        <v>32</v>
      </c>
      <c r="K291" s="1" t="s">
        <v>44</v>
      </c>
      <c r="L291" s="1" t="s">
        <v>1625</v>
      </c>
      <c r="M291" s="1" t="s">
        <v>7751</v>
      </c>
      <c r="N291" s="1" t="s">
        <v>6325</v>
      </c>
      <c r="O291" s="1" t="s">
        <v>7752</v>
      </c>
      <c r="P291" s="1" t="s">
        <v>7753</v>
      </c>
      <c r="Q291" s="1" t="s">
        <v>7359</v>
      </c>
      <c r="R291" s="1" t="s">
        <v>15815</v>
      </c>
      <c r="S291" s="1" t="s">
        <v>16911</v>
      </c>
      <c r="T291" s="1" t="s">
        <v>7724</v>
      </c>
      <c r="U291" s="1" t="s">
        <v>16912</v>
      </c>
      <c r="V291" s="23" t="s">
        <v>41</v>
      </c>
      <c r="W291" s="1" t="str">
        <f>_xlfn.CONCAT(Tabela2[[#This Row],[Município]],"/",Tabela2[[#This Row],[UF]])</f>
        <v>São Francisco do Maranhão/MA</v>
      </c>
    </row>
    <row r="292" spans="1:23" x14ac:dyDescent="0.25">
      <c r="A292" s="14" t="s">
        <v>7754</v>
      </c>
      <c r="B292" s="1" t="s">
        <v>7755</v>
      </c>
      <c r="C292" s="1" t="s">
        <v>7756</v>
      </c>
      <c r="D292" s="1" t="s">
        <v>29</v>
      </c>
      <c r="E292" s="1" t="s">
        <v>30</v>
      </c>
      <c r="F292" s="1" t="s">
        <v>33</v>
      </c>
      <c r="G292" s="38">
        <v>0.85009999999999997</v>
      </c>
      <c r="H292" s="1" t="s">
        <v>1003</v>
      </c>
      <c r="I292" s="1" t="s">
        <v>17914</v>
      </c>
      <c r="J292" s="1" t="s">
        <v>32</v>
      </c>
      <c r="K292" s="1" t="s">
        <v>82</v>
      </c>
      <c r="L292" s="1" t="s">
        <v>1004</v>
      </c>
      <c r="M292" s="1" t="s">
        <v>6664</v>
      </c>
      <c r="N292" s="1" t="s">
        <v>6325</v>
      </c>
      <c r="O292" s="1" t="s">
        <v>7757</v>
      </c>
      <c r="P292" s="1" t="s">
        <v>7758</v>
      </c>
      <c r="Q292" s="1" t="s">
        <v>7359</v>
      </c>
      <c r="R292" s="1" t="s">
        <v>6329</v>
      </c>
      <c r="S292" s="1" t="s">
        <v>7758</v>
      </c>
      <c r="T292" s="1" t="s">
        <v>7359</v>
      </c>
      <c r="U292" s="1" t="s">
        <v>41</v>
      </c>
      <c r="V292" s="23" t="s">
        <v>41</v>
      </c>
      <c r="W292" s="1" t="str">
        <f>_xlfn.CONCAT(Tabela2[[#This Row],[Município]],"/",Tabela2[[#This Row],[UF]])</f>
        <v>São Gabriel/BA</v>
      </c>
    </row>
    <row r="293" spans="1:23" x14ac:dyDescent="0.25">
      <c r="A293" s="14" t="s">
        <v>7759</v>
      </c>
      <c r="B293" s="1" t="s">
        <v>7760</v>
      </c>
      <c r="C293" s="1" t="s">
        <v>7761</v>
      </c>
      <c r="D293" s="1" t="s">
        <v>56</v>
      </c>
      <c r="E293" s="1" t="s">
        <v>30</v>
      </c>
      <c r="F293" s="1" t="s">
        <v>6308</v>
      </c>
      <c r="G293" s="38">
        <v>0.36009999999999998</v>
      </c>
      <c r="H293" s="1" t="s">
        <v>17025</v>
      </c>
      <c r="I293" s="1" t="s">
        <v>17909</v>
      </c>
      <c r="J293" s="1" t="s">
        <v>32</v>
      </c>
      <c r="K293" s="1" t="s">
        <v>44</v>
      </c>
      <c r="L293" s="1" t="s">
        <v>3145</v>
      </c>
      <c r="M293" s="1" t="s">
        <v>7962</v>
      </c>
      <c r="N293" s="1" t="s">
        <v>6325</v>
      </c>
      <c r="O293" s="1" t="s">
        <v>7762</v>
      </c>
      <c r="P293" s="1" t="s">
        <v>7763</v>
      </c>
      <c r="Q293" s="1" t="s">
        <v>7359</v>
      </c>
      <c r="R293" s="1" t="s">
        <v>15815</v>
      </c>
      <c r="S293" s="1" t="s">
        <v>15826</v>
      </c>
      <c r="T293" s="1" t="s">
        <v>7724</v>
      </c>
      <c r="U293" s="1" t="s">
        <v>15822</v>
      </c>
      <c r="V293" s="23" t="s">
        <v>41</v>
      </c>
      <c r="W293" s="1" t="str">
        <f>_xlfn.CONCAT(Tabela2[[#This Row],[Município]],"/",Tabela2[[#This Row],[UF]])</f>
        <v>Benedito Leite/MA</v>
      </c>
    </row>
    <row r="294" spans="1:23" x14ac:dyDescent="0.25">
      <c r="A294" s="14" t="s">
        <v>7764</v>
      </c>
      <c r="B294" s="1" t="s">
        <v>7765</v>
      </c>
      <c r="C294" s="1" t="s">
        <v>7766</v>
      </c>
      <c r="D294" s="1" t="s">
        <v>29</v>
      </c>
      <c r="E294" s="1" t="s">
        <v>30</v>
      </c>
      <c r="F294" s="1" t="s">
        <v>33</v>
      </c>
      <c r="G294" s="38">
        <v>0.51529999999999998</v>
      </c>
      <c r="H294" s="1" t="s">
        <v>1407</v>
      </c>
      <c r="I294" s="1" t="s">
        <v>17915</v>
      </c>
      <c r="J294" s="1" t="s">
        <v>32</v>
      </c>
      <c r="K294" s="1" t="s">
        <v>82</v>
      </c>
      <c r="L294" s="1" t="s">
        <v>1408</v>
      </c>
      <c r="M294" s="1" t="s">
        <v>7114</v>
      </c>
      <c r="N294" s="1" t="s">
        <v>6325</v>
      </c>
      <c r="O294" s="1" t="s">
        <v>7767</v>
      </c>
      <c r="P294" s="1" t="s">
        <v>7768</v>
      </c>
      <c r="Q294" s="1" t="s">
        <v>7359</v>
      </c>
      <c r="R294" s="1" t="s">
        <v>15815</v>
      </c>
      <c r="S294" s="1" t="s">
        <v>16905</v>
      </c>
      <c r="T294" s="1" t="s">
        <v>7724</v>
      </c>
      <c r="U294" s="1" t="s">
        <v>15824</v>
      </c>
      <c r="V294" s="23" t="s">
        <v>41</v>
      </c>
      <c r="W294" s="1" t="str">
        <f>_xlfn.CONCAT(Tabela2[[#This Row],[Município]],"/",Tabela2[[#This Row],[UF]])</f>
        <v>Carinhanha/BA</v>
      </c>
    </row>
    <row r="295" spans="1:23" x14ac:dyDescent="0.25">
      <c r="A295" s="14" t="s">
        <v>7769</v>
      </c>
      <c r="B295" s="1" t="s">
        <v>7770</v>
      </c>
      <c r="C295" s="1" t="s">
        <v>7771</v>
      </c>
      <c r="D295" s="1" t="s">
        <v>29</v>
      </c>
      <c r="E295" s="1" t="s">
        <v>30</v>
      </c>
      <c r="F295" s="1" t="s">
        <v>6291</v>
      </c>
      <c r="G295" s="38">
        <v>4.2500000000000003E-2</v>
      </c>
      <c r="H295" s="1" t="s">
        <v>17026</v>
      </c>
      <c r="I295" s="1" t="s">
        <v>17910</v>
      </c>
      <c r="J295" s="1" t="s">
        <v>32</v>
      </c>
      <c r="K295" s="1" t="s">
        <v>82</v>
      </c>
      <c r="L295" s="1" t="s">
        <v>1004</v>
      </c>
      <c r="M295" s="1" t="s">
        <v>41</v>
      </c>
      <c r="N295" s="1" t="s">
        <v>6325</v>
      </c>
      <c r="O295" s="1" t="s">
        <v>7772</v>
      </c>
      <c r="P295" s="1" t="s">
        <v>7758</v>
      </c>
      <c r="Q295" s="1" t="s">
        <v>7359</v>
      </c>
      <c r="R295" s="1" t="s">
        <v>15815</v>
      </c>
      <c r="S295" s="1" t="s">
        <v>15818</v>
      </c>
      <c r="T295" s="1" t="s">
        <v>7724</v>
      </c>
      <c r="U295" s="1" t="s">
        <v>15823</v>
      </c>
      <c r="V295" s="23" t="s">
        <v>41</v>
      </c>
      <c r="W295" s="1" t="str">
        <f>_xlfn.CONCAT(Tabela2[[#This Row],[Município]],"/",Tabela2[[#This Row],[UF]])</f>
        <v>São Gabriel/BA</v>
      </c>
    </row>
    <row r="296" spans="1:23" x14ac:dyDescent="0.25">
      <c r="A296" s="14" t="s">
        <v>7773</v>
      </c>
      <c r="B296" s="1" t="s">
        <v>7774</v>
      </c>
      <c r="C296" s="1" t="s">
        <v>7775</v>
      </c>
      <c r="D296" s="1" t="s">
        <v>40</v>
      </c>
      <c r="E296" s="1" t="s">
        <v>30</v>
      </c>
      <c r="F296" s="1" t="s">
        <v>218</v>
      </c>
      <c r="G296" s="38">
        <v>0.4481</v>
      </c>
      <c r="H296" s="1" t="s">
        <v>17027</v>
      </c>
      <c r="I296" s="1" t="s">
        <v>17922</v>
      </c>
      <c r="J296" s="1" t="s">
        <v>32</v>
      </c>
      <c r="K296" s="1" t="s">
        <v>82</v>
      </c>
      <c r="L296" s="1" t="s">
        <v>629</v>
      </c>
      <c r="M296" s="1" t="s">
        <v>7776</v>
      </c>
      <c r="N296" s="1" t="s">
        <v>6325</v>
      </c>
      <c r="O296" s="1" t="s">
        <v>7777</v>
      </c>
      <c r="P296" s="1" t="s">
        <v>7778</v>
      </c>
      <c r="Q296" s="1" t="s">
        <v>7359</v>
      </c>
      <c r="R296" s="1" t="s">
        <v>15815</v>
      </c>
      <c r="S296" s="1" t="s">
        <v>16909</v>
      </c>
      <c r="T296" s="1" t="s">
        <v>7724</v>
      </c>
      <c r="U296" s="1" t="s">
        <v>16910</v>
      </c>
      <c r="V296" s="23" t="s">
        <v>41</v>
      </c>
      <c r="W296" s="1" t="str">
        <f>_xlfn.CONCAT(Tabela2[[#This Row],[Município]],"/",Tabela2[[#This Row],[UF]])</f>
        <v>Glória/BA</v>
      </c>
    </row>
    <row r="297" spans="1:23" x14ac:dyDescent="0.25">
      <c r="A297" s="14" t="s">
        <v>7779</v>
      </c>
      <c r="B297" s="1" t="s">
        <v>7780</v>
      </c>
      <c r="C297" s="1" t="s">
        <v>7781</v>
      </c>
      <c r="D297" s="1" t="s">
        <v>29</v>
      </c>
      <c r="E297" s="1" t="s">
        <v>204</v>
      </c>
      <c r="F297" s="1" t="s">
        <v>6291</v>
      </c>
      <c r="G297" s="38">
        <v>0.64780000000000004</v>
      </c>
      <c r="H297" s="1" t="s">
        <v>17028</v>
      </c>
      <c r="I297" s="1" t="s">
        <v>17909</v>
      </c>
      <c r="J297" s="1" t="s">
        <v>32</v>
      </c>
      <c r="K297" s="1" t="s">
        <v>82</v>
      </c>
      <c r="L297" s="1" t="s">
        <v>1408</v>
      </c>
      <c r="M297" s="1" t="s">
        <v>7782</v>
      </c>
      <c r="N297" s="1" t="s">
        <v>6325</v>
      </c>
      <c r="O297" s="1" t="s">
        <v>7783</v>
      </c>
      <c r="P297" s="1" t="s">
        <v>7768</v>
      </c>
      <c r="Q297" s="1" t="s">
        <v>7359</v>
      </c>
      <c r="R297" s="1" t="s">
        <v>15815</v>
      </c>
      <c r="S297" s="1" t="s">
        <v>16911</v>
      </c>
      <c r="T297" s="1" t="s">
        <v>7724</v>
      </c>
      <c r="U297" s="1" t="s">
        <v>16912</v>
      </c>
      <c r="V297" s="23" t="s">
        <v>41</v>
      </c>
      <c r="W297" s="1" t="str">
        <f>_xlfn.CONCAT(Tabela2[[#This Row],[Município]],"/",Tabela2[[#This Row],[UF]])</f>
        <v>Carinhanha/BA</v>
      </c>
    </row>
    <row r="298" spans="1:23" x14ac:dyDescent="0.25">
      <c r="A298" s="14" t="s">
        <v>7784</v>
      </c>
      <c r="B298" s="1" t="s">
        <v>7785</v>
      </c>
      <c r="C298" s="1" t="s">
        <v>7786</v>
      </c>
      <c r="D298" s="1" t="s">
        <v>29</v>
      </c>
      <c r="E298" s="1" t="s">
        <v>30</v>
      </c>
      <c r="F298" s="1" t="s">
        <v>16906</v>
      </c>
      <c r="G298" s="38">
        <v>0.35189999999999999</v>
      </c>
      <c r="H298" s="1" t="s">
        <v>3144</v>
      </c>
      <c r="I298" s="1" t="s">
        <v>17913</v>
      </c>
      <c r="J298" s="1" t="s">
        <v>32</v>
      </c>
      <c r="K298" s="1" t="s">
        <v>44</v>
      </c>
      <c r="L298" s="1" t="s">
        <v>3145</v>
      </c>
      <c r="M298" s="1" t="s">
        <v>7787</v>
      </c>
      <c r="N298" s="1" t="s">
        <v>6325</v>
      </c>
      <c r="O298" s="1" t="s">
        <v>7788</v>
      </c>
      <c r="P298" s="1" t="s">
        <v>7763</v>
      </c>
      <c r="Q298" s="1" t="s">
        <v>7359</v>
      </c>
      <c r="R298" s="1" t="s">
        <v>15815</v>
      </c>
      <c r="S298" s="1" t="s">
        <v>15816</v>
      </c>
      <c r="T298" s="1" t="s">
        <v>7724</v>
      </c>
      <c r="U298" s="1" t="s">
        <v>15825</v>
      </c>
      <c r="V298" s="23" t="s">
        <v>41</v>
      </c>
      <c r="W298" s="1" t="str">
        <f>_xlfn.CONCAT(Tabela2[[#This Row],[Município]],"/",Tabela2[[#This Row],[UF]])</f>
        <v>Benedito Leite/MA</v>
      </c>
    </row>
    <row r="299" spans="1:23" x14ac:dyDescent="0.25">
      <c r="A299" s="14" t="s">
        <v>7789</v>
      </c>
      <c r="B299" s="1" t="s">
        <v>7790</v>
      </c>
      <c r="C299" s="1" t="s">
        <v>7791</v>
      </c>
      <c r="D299" s="1" t="s">
        <v>29</v>
      </c>
      <c r="E299" s="1" t="s">
        <v>30</v>
      </c>
      <c r="F299" s="1" t="s">
        <v>16906</v>
      </c>
      <c r="G299" s="38">
        <v>0.46500000000000002</v>
      </c>
      <c r="H299" s="1" t="s">
        <v>3853</v>
      </c>
      <c r="I299" s="1" t="s">
        <v>17909</v>
      </c>
      <c r="J299" s="1" t="s">
        <v>32</v>
      </c>
      <c r="K299" s="1" t="s">
        <v>82</v>
      </c>
      <c r="L299" s="1" t="s">
        <v>1408</v>
      </c>
      <c r="M299" s="1" t="s">
        <v>7014</v>
      </c>
      <c r="N299" s="1" t="s">
        <v>6325</v>
      </c>
      <c r="O299" s="1" t="s">
        <v>7792</v>
      </c>
      <c r="P299" s="1" t="s">
        <v>7768</v>
      </c>
      <c r="Q299" s="1" t="s">
        <v>7359</v>
      </c>
      <c r="R299" s="1" t="s">
        <v>15815</v>
      </c>
      <c r="S299" s="1" t="s">
        <v>16905</v>
      </c>
      <c r="T299" s="1" t="s">
        <v>7724</v>
      </c>
      <c r="U299" s="1" t="s">
        <v>15822</v>
      </c>
      <c r="V299" s="23" t="s">
        <v>41</v>
      </c>
      <c r="W299" s="1" t="str">
        <f>_xlfn.CONCAT(Tabela2[[#This Row],[Município]],"/",Tabela2[[#This Row],[UF]])</f>
        <v>Carinhanha/BA</v>
      </c>
    </row>
    <row r="300" spans="1:23" x14ac:dyDescent="0.25">
      <c r="A300" s="14" t="s">
        <v>7793</v>
      </c>
      <c r="B300" s="1" t="s">
        <v>7794</v>
      </c>
      <c r="C300" s="1" t="s">
        <v>7795</v>
      </c>
      <c r="D300" s="1" t="s">
        <v>40</v>
      </c>
      <c r="E300" s="1" t="s">
        <v>30</v>
      </c>
      <c r="F300" s="1" t="s">
        <v>16924</v>
      </c>
      <c r="G300" s="38">
        <v>0.40510000000000002</v>
      </c>
      <c r="H300" s="1" t="s">
        <v>3067</v>
      </c>
      <c r="I300" s="1" t="s">
        <v>17913</v>
      </c>
      <c r="J300" s="1" t="s">
        <v>32</v>
      </c>
      <c r="K300" s="1" t="s">
        <v>82</v>
      </c>
      <c r="L300" s="1" t="s">
        <v>629</v>
      </c>
      <c r="M300" s="1" t="s">
        <v>7796</v>
      </c>
      <c r="N300" s="1" t="s">
        <v>6325</v>
      </c>
      <c r="O300" s="1" t="s">
        <v>7777</v>
      </c>
      <c r="P300" s="1" t="s">
        <v>7778</v>
      </c>
      <c r="Q300" s="1" t="s">
        <v>7359</v>
      </c>
      <c r="R300" s="1" t="s">
        <v>15815</v>
      </c>
      <c r="S300" s="1" t="s">
        <v>15818</v>
      </c>
      <c r="T300" s="1" t="s">
        <v>7724</v>
      </c>
      <c r="U300" s="1" t="s">
        <v>15823</v>
      </c>
      <c r="V300" s="23" t="s">
        <v>41</v>
      </c>
      <c r="W300" s="1" t="str">
        <f>_xlfn.CONCAT(Tabela2[[#This Row],[Município]],"/",Tabela2[[#This Row],[UF]])</f>
        <v>Glória/BA</v>
      </c>
    </row>
    <row r="301" spans="1:23" x14ac:dyDescent="0.25">
      <c r="A301" s="14" t="s">
        <v>7797</v>
      </c>
      <c r="B301" s="1" t="s">
        <v>7798</v>
      </c>
      <c r="C301" s="1" t="s">
        <v>7799</v>
      </c>
      <c r="D301" s="1" t="s">
        <v>29</v>
      </c>
      <c r="E301" s="1" t="s">
        <v>30</v>
      </c>
      <c r="F301" s="1" t="s">
        <v>16924</v>
      </c>
      <c r="G301" s="38">
        <v>0.73629999999999995</v>
      </c>
      <c r="H301" s="1" t="s">
        <v>2989</v>
      </c>
      <c r="I301" s="1" t="s">
        <v>17913</v>
      </c>
      <c r="J301" s="1" t="s">
        <v>32</v>
      </c>
      <c r="K301" s="1" t="s">
        <v>82</v>
      </c>
      <c r="L301" s="1" t="s">
        <v>1408</v>
      </c>
      <c r="M301" s="1" t="s">
        <v>7800</v>
      </c>
      <c r="N301" s="1" t="s">
        <v>6325</v>
      </c>
      <c r="O301" s="1" t="s">
        <v>7801</v>
      </c>
      <c r="P301" s="1" t="s">
        <v>7768</v>
      </c>
      <c r="Q301" s="1" t="s">
        <v>7359</v>
      </c>
      <c r="R301" s="1" t="s">
        <v>15815</v>
      </c>
      <c r="S301" s="1" t="s">
        <v>16911</v>
      </c>
      <c r="T301" s="1" t="s">
        <v>7724</v>
      </c>
      <c r="U301" s="1" t="s">
        <v>16912</v>
      </c>
      <c r="V301" s="23" t="s">
        <v>41</v>
      </c>
      <c r="W301" s="1" t="str">
        <f>_xlfn.CONCAT(Tabela2[[#This Row],[Município]],"/",Tabela2[[#This Row],[UF]])</f>
        <v>Carinhanha/BA</v>
      </c>
    </row>
    <row r="302" spans="1:23" x14ac:dyDescent="0.25">
      <c r="A302" s="14" t="s">
        <v>7802</v>
      </c>
      <c r="B302" s="1" t="s">
        <v>7803</v>
      </c>
      <c r="C302" s="1" t="s">
        <v>7804</v>
      </c>
      <c r="D302" s="1" t="s">
        <v>40</v>
      </c>
      <c r="E302" s="1" t="s">
        <v>30</v>
      </c>
      <c r="F302" s="1" t="s">
        <v>6291</v>
      </c>
      <c r="G302" s="38">
        <v>0.88990000000000002</v>
      </c>
      <c r="H302" s="1" t="s">
        <v>17029</v>
      </c>
      <c r="I302" s="1" t="s">
        <v>17909</v>
      </c>
      <c r="J302" s="1" t="s">
        <v>32</v>
      </c>
      <c r="K302" s="1" t="s">
        <v>44</v>
      </c>
      <c r="L302" s="1" t="s">
        <v>1622</v>
      </c>
      <c r="M302" s="1" t="s">
        <v>7805</v>
      </c>
      <c r="N302" s="1" t="s">
        <v>6325</v>
      </c>
      <c r="O302" s="1" t="s">
        <v>7806</v>
      </c>
      <c r="P302" s="1" t="s">
        <v>7678</v>
      </c>
      <c r="Q302" s="1" t="s">
        <v>7359</v>
      </c>
      <c r="R302" s="1" t="s">
        <v>15815</v>
      </c>
      <c r="S302" s="1" t="s">
        <v>16911</v>
      </c>
      <c r="T302" s="1" t="s">
        <v>7724</v>
      </c>
      <c r="U302" s="1" t="s">
        <v>16912</v>
      </c>
      <c r="V302" s="23" t="s">
        <v>41</v>
      </c>
      <c r="W302" s="1" t="str">
        <f>_xlfn.CONCAT(Tabela2[[#This Row],[Município]],"/",Tabela2[[#This Row],[UF]])</f>
        <v>Coelho Neto/MA</v>
      </c>
    </row>
    <row r="303" spans="1:23" x14ac:dyDescent="0.25">
      <c r="A303" s="14" t="s">
        <v>7807</v>
      </c>
      <c r="B303" s="1" t="s">
        <v>7808</v>
      </c>
      <c r="C303" s="1" t="s">
        <v>7809</v>
      </c>
      <c r="D303" s="1" t="s">
        <v>29</v>
      </c>
      <c r="E303" s="1" t="s">
        <v>30</v>
      </c>
      <c r="F303" s="1" t="s">
        <v>16906</v>
      </c>
      <c r="G303" s="38">
        <v>0.37</v>
      </c>
      <c r="H303" s="1" t="s">
        <v>3864</v>
      </c>
      <c r="I303" s="1" t="s">
        <v>17909</v>
      </c>
      <c r="J303" s="1" t="s">
        <v>32</v>
      </c>
      <c r="K303" s="1" t="s">
        <v>82</v>
      </c>
      <c r="L303" s="1" t="s">
        <v>629</v>
      </c>
      <c r="M303" s="1" t="s">
        <v>7810</v>
      </c>
      <c r="N303" s="1" t="s">
        <v>6325</v>
      </c>
      <c r="O303" s="1" t="s">
        <v>7777</v>
      </c>
      <c r="P303" s="1" t="s">
        <v>7778</v>
      </c>
      <c r="Q303" s="1" t="s">
        <v>7359</v>
      </c>
      <c r="R303" s="1" t="s">
        <v>16918</v>
      </c>
      <c r="S303" s="1" t="s">
        <v>7778</v>
      </c>
      <c r="T303" s="1" t="s">
        <v>19796</v>
      </c>
      <c r="U303" s="1" t="s">
        <v>19797</v>
      </c>
      <c r="V303" s="23" t="s">
        <v>41</v>
      </c>
      <c r="W303" s="1" t="str">
        <f>_xlfn.CONCAT(Tabela2[[#This Row],[Município]],"/",Tabela2[[#This Row],[UF]])</f>
        <v>Glória/BA</v>
      </c>
    </row>
    <row r="304" spans="1:23" x14ac:dyDescent="0.25">
      <c r="A304" s="14" t="s">
        <v>7811</v>
      </c>
      <c r="B304" s="1" t="s">
        <v>7812</v>
      </c>
      <c r="C304" s="1" t="s">
        <v>7813</v>
      </c>
      <c r="D304" s="1" t="s">
        <v>29</v>
      </c>
      <c r="E304" s="1" t="s">
        <v>30</v>
      </c>
      <c r="F304" s="1" t="s">
        <v>16906</v>
      </c>
      <c r="G304" s="38">
        <v>0.54669999999999996</v>
      </c>
      <c r="H304" s="1" t="s">
        <v>3864</v>
      </c>
      <c r="I304" s="1" t="s">
        <v>17909</v>
      </c>
      <c r="J304" s="1" t="s">
        <v>32</v>
      </c>
      <c r="K304" s="1" t="s">
        <v>82</v>
      </c>
      <c r="L304" s="1" t="s">
        <v>629</v>
      </c>
      <c r="M304" s="1" t="s">
        <v>7810</v>
      </c>
      <c r="N304" s="1" t="s">
        <v>6325</v>
      </c>
      <c r="O304" s="1" t="s">
        <v>7777</v>
      </c>
      <c r="P304" s="1" t="s">
        <v>7778</v>
      </c>
      <c r="Q304" s="1" t="s">
        <v>7359</v>
      </c>
      <c r="R304" s="1" t="s">
        <v>16918</v>
      </c>
      <c r="S304" s="1" t="s">
        <v>7778</v>
      </c>
      <c r="T304" s="1" t="s">
        <v>19796</v>
      </c>
      <c r="U304" s="1" t="s">
        <v>19797</v>
      </c>
      <c r="V304" s="23" t="s">
        <v>41</v>
      </c>
      <c r="W304" s="1" t="str">
        <f>_xlfn.CONCAT(Tabela2[[#This Row],[Município]],"/",Tabela2[[#This Row],[UF]])</f>
        <v>Glória/BA</v>
      </c>
    </row>
    <row r="305" spans="1:23" x14ac:dyDescent="0.25">
      <c r="A305" s="14" t="s">
        <v>7814</v>
      </c>
      <c r="B305" s="1" t="s">
        <v>7815</v>
      </c>
      <c r="C305" s="1" t="s">
        <v>7816</v>
      </c>
      <c r="D305" s="1" t="s">
        <v>29</v>
      </c>
      <c r="E305" s="1" t="s">
        <v>30</v>
      </c>
      <c r="F305" s="1" t="s">
        <v>79</v>
      </c>
      <c r="G305" s="38">
        <v>0.90129999999999999</v>
      </c>
      <c r="H305" s="1" t="s">
        <v>17030</v>
      </c>
      <c r="I305" s="1" t="s">
        <v>17919</v>
      </c>
      <c r="J305" s="1" t="s">
        <v>32</v>
      </c>
      <c r="K305" s="1" t="s">
        <v>82</v>
      </c>
      <c r="L305" s="1" t="s">
        <v>629</v>
      </c>
      <c r="M305" s="1" t="s">
        <v>41</v>
      </c>
      <c r="N305" s="1" t="s">
        <v>6325</v>
      </c>
      <c r="O305" s="1" t="s">
        <v>7777</v>
      </c>
      <c r="P305" s="1" t="s">
        <v>7778</v>
      </c>
      <c r="Q305" s="1" t="s">
        <v>7359</v>
      </c>
      <c r="R305" s="1" t="s">
        <v>16918</v>
      </c>
      <c r="S305" s="1" t="s">
        <v>7778</v>
      </c>
      <c r="T305" s="1" t="s">
        <v>19796</v>
      </c>
      <c r="U305" s="1" t="s">
        <v>19797</v>
      </c>
      <c r="V305" s="23" t="s">
        <v>41</v>
      </c>
      <c r="W305" s="1" t="str">
        <f>_xlfn.CONCAT(Tabela2[[#This Row],[Município]],"/",Tabela2[[#This Row],[UF]])</f>
        <v>Glória/BA</v>
      </c>
    </row>
    <row r="306" spans="1:23" x14ac:dyDescent="0.25">
      <c r="A306" s="14" t="s">
        <v>7817</v>
      </c>
      <c r="B306" s="1" t="s">
        <v>7818</v>
      </c>
      <c r="C306" s="1" t="s">
        <v>7819</v>
      </c>
      <c r="D306" s="1" t="s">
        <v>40</v>
      </c>
      <c r="E306" s="1" t="s">
        <v>30</v>
      </c>
      <c r="F306" s="1" t="s">
        <v>353</v>
      </c>
      <c r="G306" s="38">
        <v>0.93930000000000002</v>
      </c>
      <c r="H306" s="1" t="s">
        <v>6029</v>
      </c>
      <c r="I306" s="1" t="s">
        <v>17913</v>
      </c>
      <c r="J306" s="1" t="s">
        <v>32</v>
      </c>
      <c r="K306" s="1" t="s">
        <v>82</v>
      </c>
      <c r="L306" s="1" t="s">
        <v>6030</v>
      </c>
      <c r="M306" s="1" t="s">
        <v>7820</v>
      </c>
      <c r="N306" s="1" t="s">
        <v>6325</v>
      </c>
      <c r="O306" s="1" t="s">
        <v>7821</v>
      </c>
      <c r="P306" s="1" t="s">
        <v>7822</v>
      </c>
      <c r="Q306" s="1" t="s">
        <v>7359</v>
      </c>
      <c r="R306" s="1" t="s">
        <v>16918</v>
      </c>
      <c r="S306" s="1" t="s">
        <v>7822</v>
      </c>
      <c r="T306" s="1" t="s">
        <v>17920</v>
      </c>
      <c r="U306" s="1" t="s">
        <v>17937</v>
      </c>
      <c r="V306" s="23" t="s">
        <v>41</v>
      </c>
      <c r="W306" s="1" t="str">
        <f>_xlfn.CONCAT(Tabela2[[#This Row],[Município]],"/",Tabela2[[#This Row],[UF]])</f>
        <v>Barra do Mendes/BA</v>
      </c>
    </row>
    <row r="307" spans="1:23" x14ac:dyDescent="0.25">
      <c r="A307" s="14" t="s">
        <v>7823</v>
      </c>
      <c r="B307" s="1" t="s">
        <v>7824</v>
      </c>
      <c r="C307" s="1" t="s">
        <v>7825</v>
      </c>
      <c r="D307" s="1" t="s">
        <v>56</v>
      </c>
      <c r="E307" s="1" t="s">
        <v>30</v>
      </c>
      <c r="F307" s="1" t="s">
        <v>16906</v>
      </c>
      <c r="G307" s="38">
        <v>0.91869999999999996</v>
      </c>
      <c r="H307" s="1" t="s">
        <v>2291</v>
      </c>
      <c r="I307" s="1" t="s">
        <v>17913</v>
      </c>
      <c r="J307" s="1" t="s">
        <v>32</v>
      </c>
      <c r="K307" s="1" t="s">
        <v>63</v>
      </c>
      <c r="L307" s="1" t="s">
        <v>2250</v>
      </c>
      <c r="M307" s="1" t="s">
        <v>7962</v>
      </c>
      <c r="N307" s="1" t="s">
        <v>6325</v>
      </c>
      <c r="O307" s="1" t="s">
        <v>7826</v>
      </c>
      <c r="P307" s="1" t="s">
        <v>7827</v>
      </c>
      <c r="Q307" s="1" t="s">
        <v>7359</v>
      </c>
      <c r="R307" s="1" t="s">
        <v>15815</v>
      </c>
      <c r="S307" s="1" t="s">
        <v>15831</v>
      </c>
      <c r="T307" s="1" t="s">
        <v>7724</v>
      </c>
      <c r="U307" s="1" t="s">
        <v>15824</v>
      </c>
      <c r="V307" s="23" t="s">
        <v>41</v>
      </c>
      <c r="W307" s="1" t="str">
        <f>_xlfn.CONCAT(Tabela2[[#This Row],[Município]],"/",Tabela2[[#This Row],[UF]])</f>
        <v>Santa Bárbara de Goiás/GO</v>
      </c>
    </row>
    <row r="308" spans="1:23" x14ac:dyDescent="0.25">
      <c r="A308" s="14" t="s">
        <v>7828</v>
      </c>
      <c r="B308" s="1" t="s">
        <v>7829</v>
      </c>
      <c r="C308" s="1" t="s">
        <v>7830</v>
      </c>
      <c r="D308" s="1" t="s">
        <v>29</v>
      </c>
      <c r="E308" s="1" t="s">
        <v>204</v>
      </c>
      <c r="F308" s="1" t="s">
        <v>6308</v>
      </c>
      <c r="G308" s="38">
        <v>0.85160000000000002</v>
      </c>
      <c r="H308" s="1" t="s">
        <v>17031</v>
      </c>
      <c r="I308" s="1" t="s">
        <v>17909</v>
      </c>
      <c r="J308" s="1" t="s">
        <v>32</v>
      </c>
      <c r="K308" s="1" t="s">
        <v>52</v>
      </c>
      <c r="L308" s="1" t="s">
        <v>2880</v>
      </c>
      <c r="M308" s="1" t="s">
        <v>7831</v>
      </c>
      <c r="N308" s="1" t="s">
        <v>6325</v>
      </c>
      <c r="O308" s="1" t="s">
        <v>7832</v>
      </c>
      <c r="P308" s="1" t="s">
        <v>7833</v>
      </c>
      <c r="Q308" s="1" t="s">
        <v>7359</v>
      </c>
      <c r="R308" s="1" t="s">
        <v>15815</v>
      </c>
      <c r="S308" s="1" t="s">
        <v>16905</v>
      </c>
      <c r="T308" s="1" t="s">
        <v>19792</v>
      </c>
      <c r="U308" s="1" t="s">
        <v>16930</v>
      </c>
      <c r="V308" s="23" t="s">
        <v>41</v>
      </c>
      <c r="W308" s="1" t="str">
        <f>_xlfn.CONCAT(Tabela2[[#This Row],[Município]],"/",Tabela2[[#This Row],[UF]])</f>
        <v>Gado Bravo/PB</v>
      </c>
    </row>
    <row r="309" spans="1:23" x14ac:dyDescent="0.25">
      <c r="A309" s="14" t="s">
        <v>7834</v>
      </c>
      <c r="B309" s="1" t="s">
        <v>7835</v>
      </c>
      <c r="C309" s="1" t="s">
        <v>7836</v>
      </c>
      <c r="D309" s="1" t="s">
        <v>29</v>
      </c>
      <c r="E309" s="1" t="s">
        <v>30</v>
      </c>
      <c r="F309" s="1" t="s">
        <v>860</v>
      </c>
      <c r="G309" s="38">
        <v>9.4E-2</v>
      </c>
      <c r="H309" s="1" t="s">
        <v>5568</v>
      </c>
      <c r="I309" s="1" t="s">
        <v>17909</v>
      </c>
      <c r="J309" s="1" t="s">
        <v>32</v>
      </c>
      <c r="K309" s="1" t="s">
        <v>99</v>
      </c>
      <c r="L309" s="1" t="s">
        <v>5569</v>
      </c>
      <c r="M309" s="1" t="s">
        <v>7837</v>
      </c>
      <c r="N309" s="1" t="s">
        <v>6325</v>
      </c>
      <c r="O309" s="1" t="s">
        <v>7838</v>
      </c>
      <c r="P309" s="1" t="s">
        <v>7839</v>
      </c>
      <c r="Q309" s="1" t="s">
        <v>7359</v>
      </c>
      <c r="R309" s="1" t="s">
        <v>15815</v>
      </c>
      <c r="S309" s="1" t="s">
        <v>16911</v>
      </c>
      <c r="T309" s="1" t="s">
        <v>16931</v>
      </c>
      <c r="U309" s="1" t="s">
        <v>16928</v>
      </c>
      <c r="V309" s="23" t="s">
        <v>41</v>
      </c>
      <c r="W309" s="1" t="str">
        <f>_xlfn.CONCAT(Tabela2[[#This Row],[Município]],"/",Tabela2[[#This Row],[UF]])</f>
        <v>Cidreira/RS</v>
      </c>
    </row>
    <row r="310" spans="1:23" x14ac:dyDescent="0.25">
      <c r="A310" s="14" t="s">
        <v>7840</v>
      </c>
      <c r="B310" s="1" t="s">
        <v>7841</v>
      </c>
      <c r="C310" s="1" t="s">
        <v>7842</v>
      </c>
      <c r="D310" s="1" t="s">
        <v>29</v>
      </c>
      <c r="E310" s="1" t="s">
        <v>30</v>
      </c>
      <c r="F310" s="1" t="s">
        <v>353</v>
      </c>
      <c r="G310" s="38">
        <v>0.20530000000000001</v>
      </c>
      <c r="H310" s="1" t="s">
        <v>3343</v>
      </c>
      <c r="I310" s="1" t="s">
        <v>17913</v>
      </c>
      <c r="J310" s="1" t="s">
        <v>32</v>
      </c>
      <c r="K310" s="1" t="s">
        <v>99</v>
      </c>
      <c r="L310" s="1" t="s">
        <v>3344</v>
      </c>
      <c r="M310" s="1" t="s">
        <v>7064</v>
      </c>
      <c r="N310" s="1" t="s">
        <v>6325</v>
      </c>
      <c r="O310" s="1" t="s">
        <v>7843</v>
      </c>
      <c r="P310" s="1" t="s">
        <v>7844</v>
      </c>
      <c r="Q310" s="1" t="s">
        <v>7359</v>
      </c>
      <c r="R310" s="1" t="s">
        <v>15815</v>
      </c>
      <c r="S310" s="1" t="s">
        <v>15816</v>
      </c>
      <c r="T310" s="1" t="s">
        <v>7724</v>
      </c>
      <c r="U310" s="1" t="s">
        <v>15825</v>
      </c>
      <c r="V310" s="23" t="s">
        <v>41</v>
      </c>
      <c r="W310" s="1" t="str">
        <f>_xlfn.CONCAT(Tabela2[[#This Row],[Município]],"/",Tabela2[[#This Row],[UF]])</f>
        <v>Nova Hartz/RS</v>
      </c>
    </row>
    <row r="311" spans="1:23" x14ac:dyDescent="0.25">
      <c r="A311" s="14" t="s">
        <v>7845</v>
      </c>
      <c r="B311" s="1" t="s">
        <v>7846</v>
      </c>
      <c r="C311" s="1" t="s">
        <v>7847</v>
      </c>
      <c r="D311" s="1" t="s">
        <v>40</v>
      </c>
      <c r="E311" s="1" t="s">
        <v>204</v>
      </c>
      <c r="F311" s="1" t="s">
        <v>16915</v>
      </c>
      <c r="G311" s="38">
        <v>0.96850000000000003</v>
      </c>
      <c r="H311" s="1" t="s">
        <v>8734</v>
      </c>
      <c r="I311" s="1" t="s">
        <v>17909</v>
      </c>
      <c r="J311" s="1" t="s">
        <v>32</v>
      </c>
      <c r="K311" s="1" t="s">
        <v>44</v>
      </c>
      <c r="L311" s="1" t="s">
        <v>2873</v>
      </c>
      <c r="M311" s="1" t="s">
        <v>7848</v>
      </c>
      <c r="N311" s="1" t="s">
        <v>6325</v>
      </c>
      <c r="O311" s="1" t="s">
        <v>7849</v>
      </c>
      <c r="P311" s="1" t="s">
        <v>7850</v>
      </c>
      <c r="Q311" s="1" t="s">
        <v>7359</v>
      </c>
      <c r="R311" s="1" t="s">
        <v>15815</v>
      </c>
      <c r="S311" s="1" t="s">
        <v>16905</v>
      </c>
      <c r="T311" s="1" t="s">
        <v>7724</v>
      </c>
      <c r="U311" s="1" t="s">
        <v>15824</v>
      </c>
      <c r="V311" s="23" t="s">
        <v>41</v>
      </c>
      <c r="W311" s="1" t="str">
        <f>_xlfn.CONCAT(Tabela2[[#This Row],[Município]],"/",Tabela2[[#This Row],[UF]])</f>
        <v>Governador Eugênio Barros/MA</v>
      </c>
    </row>
    <row r="312" spans="1:23" x14ac:dyDescent="0.25">
      <c r="A312" s="14" t="s">
        <v>7851</v>
      </c>
      <c r="B312" s="1" t="s">
        <v>7852</v>
      </c>
      <c r="C312" s="1" t="s">
        <v>7853</v>
      </c>
      <c r="D312" s="1" t="s">
        <v>40</v>
      </c>
      <c r="E312" s="1" t="s">
        <v>30</v>
      </c>
      <c r="F312" s="1" t="s">
        <v>6308</v>
      </c>
      <c r="G312" s="38">
        <v>0.61470000000000002</v>
      </c>
      <c r="H312" s="1" t="s">
        <v>4697</v>
      </c>
      <c r="I312" s="1" t="s">
        <v>17909</v>
      </c>
      <c r="J312" s="1" t="s">
        <v>32</v>
      </c>
      <c r="K312" s="1" t="s">
        <v>44</v>
      </c>
      <c r="L312" s="1" t="s">
        <v>2873</v>
      </c>
      <c r="M312" s="1" t="s">
        <v>7854</v>
      </c>
      <c r="N312" s="1" t="s">
        <v>6325</v>
      </c>
      <c r="O312" s="1" t="s">
        <v>7855</v>
      </c>
      <c r="P312" s="1" t="s">
        <v>7850</v>
      </c>
      <c r="Q312" s="1" t="s">
        <v>7359</v>
      </c>
      <c r="R312" s="1" t="s">
        <v>15815</v>
      </c>
      <c r="S312" s="1" t="s">
        <v>15818</v>
      </c>
      <c r="T312" s="1" t="s">
        <v>7724</v>
      </c>
      <c r="U312" s="1" t="s">
        <v>15819</v>
      </c>
      <c r="V312" s="23" t="s">
        <v>41</v>
      </c>
      <c r="W312" s="1" t="str">
        <f>_xlfn.CONCAT(Tabela2[[#This Row],[Município]],"/",Tabela2[[#This Row],[UF]])</f>
        <v>Governador Eugênio Barros/MA</v>
      </c>
    </row>
    <row r="313" spans="1:23" x14ac:dyDescent="0.25">
      <c r="A313" s="14" t="s">
        <v>7856</v>
      </c>
      <c r="B313" s="1" t="s">
        <v>7857</v>
      </c>
      <c r="C313" s="1" t="s">
        <v>7858</v>
      </c>
      <c r="D313" s="1" t="s">
        <v>29</v>
      </c>
      <c r="E313" s="1" t="s">
        <v>30</v>
      </c>
      <c r="F313" s="1" t="s">
        <v>353</v>
      </c>
      <c r="G313" s="38">
        <v>0.2487</v>
      </c>
      <c r="H313" s="1" t="s">
        <v>2801</v>
      </c>
      <c r="I313" s="1" t="s">
        <v>17913</v>
      </c>
      <c r="J313" s="1" t="s">
        <v>32</v>
      </c>
      <c r="K313" s="1" t="s">
        <v>82</v>
      </c>
      <c r="L313" s="1" t="s">
        <v>2279</v>
      </c>
      <c r="M313" s="1" t="s">
        <v>7859</v>
      </c>
      <c r="N313" s="1" t="s">
        <v>6325</v>
      </c>
      <c r="O313" s="1" t="s">
        <v>17938</v>
      </c>
      <c r="P313" s="1" t="s">
        <v>7860</v>
      </c>
      <c r="Q313" s="1" t="s">
        <v>7359</v>
      </c>
      <c r="R313" s="1" t="s">
        <v>15815</v>
      </c>
      <c r="S313" s="1" t="s">
        <v>15816</v>
      </c>
      <c r="T313" s="1" t="s">
        <v>17911</v>
      </c>
      <c r="U313" s="1" t="s">
        <v>15825</v>
      </c>
      <c r="V313" s="23" t="s">
        <v>41</v>
      </c>
      <c r="W313" s="1" t="str">
        <f>_xlfn.CONCAT(Tabela2[[#This Row],[Município]],"/",Tabela2[[#This Row],[UF]])</f>
        <v>Terra Nova/BA</v>
      </c>
    </row>
    <row r="314" spans="1:23" x14ac:dyDescent="0.25">
      <c r="A314" s="14" t="s">
        <v>7861</v>
      </c>
      <c r="B314" s="1" t="s">
        <v>7862</v>
      </c>
      <c r="C314" s="1" t="s">
        <v>7863</v>
      </c>
      <c r="D314" s="1" t="s">
        <v>29</v>
      </c>
      <c r="E314" s="1" t="s">
        <v>204</v>
      </c>
      <c r="F314" s="1" t="s">
        <v>16915</v>
      </c>
      <c r="G314" s="38">
        <v>0.91210000000000002</v>
      </c>
      <c r="H314" s="1" t="s">
        <v>17032</v>
      </c>
      <c r="I314" s="1" t="s">
        <v>17909</v>
      </c>
      <c r="J314" s="1" t="s">
        <v>32</v>
      </c>
      <c r="K314" s="1" t="s">
        <v>47</v>
      </c>
      <c r="L314" s="1" t="s">
        <v>2094</v>
      </c>
      <c r="M314" s="1" t="s">
        <v>7864</v>
      </c>
      <c r="N314" s="1" t="s">
        <v>6325</v>
      </c>
      <c r="O314" s="1" t="s">
        <v>7865</v>
      </c>
      <c r="P314" s="1" t="s">
        <v>7866</v>
      </c>
      <c r="Q314" s="1" t="s">
        <v>7359</v>
      </c>
      <c r="R314" s="1" t="s">
        <v>15815</v>
      </c>
      <c r="S314" s="1" t="s">
        <v>16909</v>
      </c>
      <c r="T314" s="1" t="s">
        <v>7724</v>
      </c>
      <c r="U314" s="1" t="s">
        <v>16930</v>
      </c>
      <c r="V314" s="23" t="s">
        <v>41</v>
      </c>
      <c r="W314" s="1" t="str">
        <f>_xlfn.CONCAT(Tabela2[[#This Row],[Município]],"/",Tabela2[[#This Row],[UF]])</f>
        <v>Santa Fé do Araguaia/TO</v>
      </c>
    </row>
    <row r="315" spans="1:23" x14ac:dyDescent="0.25">
      <c r="A315" s="14" t="s">
        <v>7867</v>
      </c>
      <c r="B315" s="1" t="s">
        <v>7868</v>
      </c>
      <c r="C315" s="1" t="s">
        <v>7869</v>
      </c>
      <c r="D315" s="1" t="s">
        <v>29</v>
      </c>
      <c r="E315" s="1" t="s">
        <v>204</v>
      </c>
      <c r="F315" s="1" t="s">
        <v>16915</v>
      </c>
      <c r="G315" s="38">
        <v>0.94269999999999998</v>
      </c>
      <c r="H315" s="1" t="s">
        <v>17032</v>
      </c>
      <c r="I315" s="1" t="s">
        <v>17909</v>
      </c>
      <c r="J315" s="1" t="s">
        <v>32</v>
      </c>
      <c r="K315" s="1" t="s">
        <v>47</v>
      </c>
      <c r="L315" s="1" t="s">
        <v>2094</v>
      </c>
      <c r="M315" s="1" t="s">
        <v>7864</v>
      </c>
      <c r="N315" s="1" t="s">
        <v>6325</v>
      </c>
      <c r="O315" s="1" t="s">
        <v>7865</v>
      </c>
      <c r="P315" s="1" t="s">
        <v>7866</v>
      </c>
      <c r="Q315" s="1" t="s">
        <v>7359</v>
      </c>
      <c r="R315" s="1" t="s">
        <v>15815</v>
      </c>
      <c r="S315" s="1" t="s">
        <v>16911</v>
      </c>
      <c r="T315" s="1" t="s">
        <v>7724</v>
      </c>
      <c r="U315" s="1" t="s">
        <v>16912</v>
      </c>
      <c r="V315" s="23" t="s">
        <v>41</v>
      </c>
      <c r="W315" s="1" t="str">
        <f>_xlfn.CONCAT(Tabela2[[#This Row],[Município]],"/",Tabela2[[#This Row],[UF]])</f>
        <v>Santa Fé do Araguaia/TO</v>
      </c>
    </row>
    <row r="316" spans="1:23" x14ac:dyDescent="0.25">
      <c r="A316" s="14" t="s">
        <v>7870</v>
      </c>
      <c r="B316" s="1" t="s">
        <v>7871</v>
      </c>
      <c r="C316" s="1" t="s">
        <v>7872</v>
      </c>
      <c r="D316" s="1" t="s">
        <v>56</v>
      </c>
      <c r="E316" s="1" t="s">
        <v>30</v>
      </c>
      <c r="F316" s="1" t="s">
        <v>6289</v>
      </c>
      <c r="G316" s="38">
        <v>0.63539999999999996</v>
      </c>
      <c r="H316" s="1" t="s">
        <v>5731</v>
      </c>
      <c r="I316" s="1" t="s">
        <v>17909</v>
      </c>
      <c r="J316" s="1" t="s">
        <v>32</v>
      </c>
      <c r="K316" s="1" t="s">
        <v>60</v>
      </c>
      <c r="L316" s="1" t="s">
        <v>5732</v>
      </c>
      <c r="M316" s="1" t="s">
        <v>6485</v>
      </c>
      <c r="N316" s="1" t="s">
        <v>6325</v>
      </c>
      <c r="O316" s="1" t="s">
        <v>7873</v>
      </c>
      <c r="P316" s="1" t="s">
        <v>7874</v>
      </c>
      <c r="Q316" s="1" t="s">
        <v>7359</v>
      </c>
      <c r="R316" s="1" t="s">
        <v>15815</v>
      </c>
      <c r="S316" s="1" t="s">
        <v>16907</v>
      </c>
      <c r="T316" s="1" t="s">
        <v>7724</v>
      </c>
      <c r="U316" s="1" t="s">
        <v>16935</v>
      </c>
      <c r="V316" s="23" t="s">
        <v>41</v>
      </c>
      <c r="W316" s="1" t="str">
        <f>_xlfn.CONCAT(Tabela2[[#This Row],[Município]],"/",Tabela2[[#This Row],[UF]])</f>
        <v>Mendes Pimentel/MG</v>
      </c>
    </row>
    <row r="317" spans="1:23" x14ac:dyDescent="0.25">
      <c r="A317" s="14" t="s">
        <v>7875</v>
      </c>
      <c r="B317" s="1" t="s">
        <v>7876</v>
      </c>
      <c r="C317" s="1" t="s">
        <v>7877</v>
      </c>
      <c r="D317" s="1" t="s">
        <v>29</v>
      </c>
      <c r="E317" s="1" t="s">
        <v>30</v>
      </c>
      <c r="F317" s="1" t="s">
        <v>16929</v>
      </c>
      <c r="G317" s="38">
        <v>0.60419999999999996</v>
      </c>
      <c r="H317" s="1" t="s">
        <v>4110</v>
      </c>
      <c r="I317" s="1" t="s">
        <v>17909</v>
      </c>
      <c r="J317" s="1" t="s">
        <v>32</v>
      </c>
      <c r="K317" s="1" t="s">
        <v>44</v>
      </c>
      <c r="L317" s="1" t="s">
        <v>671</v>
      </c>
      <c r="M317" s="1" t="s">
        <v>7190</v>
      </c>
      <c r="N317" s="1" t="s">
        <v>6325</v>
      </c>
      <c r="O317" s="1" t="s">
        <v>7878</v>
      </c>
      <c r="P317" s="1" t="s">
        <v>7879</v>
      </c>
      <c r="Q317" s="1" t="s">
        <v>7359</v>
      </c>
      <c r="R317" s="1" t="s">
        <v>16918</v>
      </c>
      <c r="S317" s="1" t="s">
        <v>16830</v>
      </c>
      <c r="T317" s="1" t="s">
        <v>16961</v>
      </c>
      <c r="U317" s="1" t="s">
        <v>17033</v>
      </c>
      <c r="V317" s="23" t="s">
        <v>41</v>
      </c>
      <c r="W317" s="1" t="str">
        <f>_xlfn.CONCAT(Tabela2[[#This Row],[Município]],"/",Tabela2[[#This Row],[UF]])</f>
        <v>Jatobá/MA</v>
      </c>
    </row>
    <row r="318" spans="1:23" x14ac:dyDescent="0.25">
      <c r="A318" s="14" t="s">
        <v>7880</v>
      </c>
      <c r="B318" s="1" t="s">
        <v>7881</v>
      </c>
      <c r="C318" s="1" t="s">
        <v>7882</v>
      </c>
      <c r="D318" s="1" t="s">
        <v>40</v>
      </c>
      <c r="E318" s="1" t="s">
        <v>30</v>
      </c>
      <c r="F318" s="1" t="s">
        <v>16906</v>
      </c>
      <c r="G318" s="38">
        <v>0.19400000000000001</v>
      </c>
      <c r="H318" s="1" t="s">
        <v>3060</v>
      </c>
      <c r="I318" s="1" t="s">
        <v>17913</v>
      </c>
      <c r="J318" s="1" t="s">
        <v>32</v>
      </c>
      <c r="K318" s="1" t="s">
        <v>212</v>
      </c>
      <c r="L318" s="1" t="s">
        <v>3061</v>
      </c>
      <c r="M318" s="1" t="s">
        <v>7883</v>
      </c>
      <c r="N318" s="1" t="s">
        <v>6325</v>
      </c>
      <c r="O318" s="1" t="s">
        <v>7884</v>
      </c>
      <c r="P318" s="1" t="s">
        <v>7055</v>
      </c>
      <c r="Q318" s="1" t="s">
        <v>7359</v>
      </c>
      <c r="R318" s="1" t="s">
        <v>15815</v>
      </c>
      <c r="S318" s="1" t="s">
        <v>16905</v>
      </c>
      <c r="T318" s="1" t="s">
        <v>7724</v>
      </c>
      <c r="U318" s="1" t="s">
        <v>15822</v>
      </c>
      <c r="V318" s="23" t="s">
        <v>41</v>
      </c>
      <c r="W318" s="1" t="str">
        <f>_xlfn.CONCAT(Tabela2[[#This Row],[Município]],"/",Tabela2[[#This Row],[UF]])</f>
        <v>Guajará/AM</v>
      </c>
    </row>
    <row r="319" spans="1:23" x14ac:dyDescent="0.25">
      <c r="A319" s="14" t="s">
        <v>7885</v>
      </c>
      <c r="B319" s="1" t="s">
        <v>7886</v>
      </c>
      <c r="C319" s="1" t="s">
        <v>7887</v>
      </c>
      <c r="D319" s="1" t="s">
        <v>56</v>
      </c>
      <c r="E319" s="1" t="s">
        <v>30</v>
      </c>
      <c r="F319" s="1" t="s">
        <v>33</v>
      </c>
      <c r="G319" s="38">
        <v>0.96730000000000005</v>
      </c>
      <c r="H319" s="1" t="s">
        <v>904</v>
      </c>
      <c r="I319" s="1" t="s">
        <v>17914</v>
      </c>
      <c r="J319" s="1" t="s">
        <v>32</v>
      </c>
      <c r="K319" s="1" t="s">
        <v>52</v>
      </c>
      <c r="L319" s="1" t="s">
        <v>905</v>
      </c>
      <c r="M319" s="1" t="s">
        <v>6485</v>
      </c>
      <c r="N319" s="1" t="s">
        <v>6325</v>
      </c>
      <c r="O319" s="1" t="s">
        <v>7888</v>
      </c>
      <c r="P319" s="1" t="s">
        <v>7889</v>
      </c>
      <c r="Q319" s="1" t="s">
        <v>6685</v>
      </c>
      <c r="R319" s="1" t="s">
        <v>15815</v>
      </c>
      <c r="S319" s="1" t="s">
        <v>15831</v>
      </c>
      <c r="T319" s="1" t="s">
        <v>7724</v>
      </c>
      <c r="U319" s="1" t="s">
        <v>15824</v>
      </c>
      <c r="V319" s="23" t="s">
        <v>41</v>
      </c>
      <c r="W319" s="1" t="str">
        <f>_xlfn.CONCAT(Tabela2[[#This Row],[Município]],"/",Tabela2[[#This Row],[UF]])</f>
        <v>Jacaraú/PB</v>
      </c>
    </row>
    <row r="320" spans="1:23" x14ac:dyDescent="0.25">
      <c r="A320" s="14" t="s">
        <v>7890</v>
      </c>
      <c r="B320" s="1" t="s">
        <v>7891</v>
      </c>
      <c r="C320" s="1" t="s">
        <v>7892</v>
      </c>
      <c r="D320" s="1" t="s">
        <v>56</v>
      </c>
      <c r="E320" s="1" t="s">
        <v>30</v>
      </c>
      <c r="F320" s="1" t="s">
        <v>6289</v>
      </c>
      <c r="G320" s="38">
        <v>0.49740000000000001</v>
      </c>
      <c r="H320" s="1" t="s">
        <v>5007</v>
      </c>
      <c r="I320" s="1" t="s">
        <v>17909</v>
      </c>
      <c r="J320" s="1" t="s">
        <v>32</v>
      </c>
      <c r="K320" s="1" t="s">
        <v>82</v>
      </c>
      <c r="L320" s="1" t="s">
        <v>1023</v>
      </c>
      <c r="M320" s="1" t="s">
        <v>7893</v>
      </c>
      <c r="N320" s="1" t="s">
        <v>6325</v>
      </c>
      <c r="O320" s="1" t="s">
        <v>7894</v>
      </c>
      <c r="P320" s="1" t="s">
        <v>7895</v>
      </c>
      <c r="Q320" s="1" t="s">
        <v>6685</v>
      </c>
      <c r="R320" s="1" t="s">
        <v>15815</v>
      </c>
      <c r="S320" s="1" t="s">
        <v>15821</v>
      </c>
      <c r="T320" s="1" t="s">
        <v>7724</v>
      </c>
      <c r="U320" s="1" t="s">
        <v>15822</v>
      </c>
      <c r="V320" s="23" t="s">
        <v>41</v>
      </c>
      <c r="W320" s="1" t="str">
        <f>_xlfn.CONCAT(Tabela2[[#This Row],[Município]],"/",Tabela2[[#This Row],[UF]])</f>
        <v>Ituberá/BA</v>
      </c>
    </row>
    <row r="321" spans="1:23" x14ac:dyDescent="0.25">
      <c r="A321" s="14" t="s">
        <v>7896</v>
      </c>
      <c r="B321" s="1" t="s">
        <v>7897</v>
      </c>
      <c r="C321" s="1" t="s">
        <v>7898</v>
      </c>
      <c r="D321" s="1" t="s">
        <v>29</v>
      </c>
      <c r="E321" s="1" t="s">
        <v>30</v>
      </c>
      <c r="F321" s="1" t="s">
        <v>79</v>
      </c>
      <c r="G321" s="38">
        <v>0.42309999999999998</v>
      </c>
      <c r="H321" s="1" t="s">
        <v>1637</v>
      </c>
      <c r="I321" s="1" t="s">
        <v>17915</v>
      </c>
      <c r="J321" s="1" t="s">
        <v>32</v>
      </c>
      <c r="K321" s="1" t="s">
        <v>44</v>
      </c>
      <c r="L321" s="1" t="s">
        <v>1638</v>
      </c>
      <c r="M321" s="1" t="s">
        <v>7899</v>
      </c>
      <c r="N321" s="1" t="s">
        <v>6325</v>
      </c>
      <c r="O321" s="1" t="s">
        <v>7900</v>
      </c>
      <c r="P321" s="1" t="s">
        <v>7901</v>
      </c>
      <c r="Q321" s="1" t="s">
        <v>6685</v>
      </c>
      <c r="R321" s="1" t="s">
        <v>15815</v>
      </c>
      <c r="S321" s="1" t="s">
        <v>15818</v>
      </c>
      <c r="T321" s="1" t="s">
        <v>7724</v>
      </c>
      <c r="U321" s="1" t="s">
        <v>15823</v>
      </c>
      <c r="V321" s="23" t="s">
        <v>41</v>
      </c>
      <c r="W321" s="1" t="str">
        <f>_xlfn.CONCAT(Tabela2[[#This Row],[Município]],"/",Tabela2[[#This Row],[UF]])</f>
        <v>Paulino Neves/MA</v>
      </c>
    </row>
    <row r="322" spans="1:23" x14ac:dyDescent="0.25">
      <c r="A322" s="14" t="s">
        <v>7902</v>
      </c>
      <c r="B322" s="1" t="s">
        <v>7903</v>
      </c>
      <c r="C322" s="1" t="s">
        <v>7904</v>
      </c>
      <c r="D322" s="1" t="s">
        <v>29</v>
      </c>
      <c r="E322" s="1" t="s">
        <v>30</v>
      </c>
      <c r="F322" s="1" t="s">
        <v>6289</v>
      </c>
      <c r="G322" s="38">
        <v>0.1613</v>
      </c>
      <c r="H322" s="1" t="s">
        <v>3552</v>
      </c>
      <c r="I322" s="1" t="s">
        <v>17913</v>
      </c>
      <c r="J322" s="1" t="s">
        <v>32</v>
      </c>
      <c r="K322" s="1" t="s">
        <v>82</v>
      </c>
      <c r="L322" s="1" t="s">
        <v>3553</v>
      </c>
      <c r="M322" s="1" t="s">
        <v>7905</v>
      </c>
      <c r="N322" s="1" t="s">
        <v>6325</v>
      </c>
      <c r="O322" s="1" t="s">
        <v>7906</v>
      </c>
      <c r="P322" s="1" t="s">
        <v>7907</v>
      </c>
      <c r="Q322" s="1" t="s">
        <v>6685</v>
      </c>
      <c r="R322" s="1" t="s">
        <v>15815</v>
      </c>
      <c r="S322" s="1" t="s">
        <v>16909</v>
      </c>
      <c r="T322" s="1" t="s">
        <v>7724</v>
      </c>
      <c r="U322" s="1" t="s">
        <v>17034</v>
      </c>
      <c r="V322" s="23" t="s">
        <v>41</v>
      </c>
      <c r="W322" s="1" t="str">
        <f>_xlfn.CONCAT(Tabela2[[#This Row],[Município]],"/",Tabela2[[#This Row],[UF]])</f>
        <v>Valença/BA</v>
      </c>
    </row>
    <row r="323" spans="1:23" x14ac:dyDescent="0.25">
      <c r="A323" s="14" t="s">
        <v>7908</v>
      </c>
      <c r="B323" s="1" t="s">
        <v>7909</v>
      </c>
      <c r="C323" s="1" t="s">
        <v>7910</v>
      </c>
      <c r="D323" s="1" t="s">
        <v>29</v>
      </c>
      <c r="E323" s="1" t="s">
        <v>30</v>
      </c>
      <c r="F323" s="1" t="s">
        <v>79</v>
      </c>
      <c r="G323" s="38">
        <v>0.59589999999999999</v>
      </c>
      <c r="H323" s="1" t="s">
        <v>1166</v>
      </c>
      <c r="I323" s="1" t="s">
        <v>17914</v>
      </c>
      <c r="J323" s="1" t="s">
        <v>32</v>
      </c>
      <c r="K323" s="1" t="s">
        <v>82</v>
      </c>
      <c r="L323" s="1" t="s">
        <v>1167</v>
      </c>
      <c r="M323" s="1" t="s">
        <v>7911</v>
      </c>
      <c r="N323" s="1" t="s">
        <v>6325</v>
      </c>
      <c r="O323" s="1" t="s">
        <v>7912</v>
      </c>
      <c r="P323" s="1" t="s">
        <v>7913</v>
      </c>
      <c r="Q323" s="1" t="s">
        <v>6685</v>
      </c>
      <c r="R323" s="1" t="s">
        <v>15815</v>
      </c>
      <c r="S323" s="1" t="s">
        <v>16911</v>
      </c>
      <c r="T323" s="1" t="s">
        <v>7724</v>
      </c>
      <c r="U323" s="1" t="s">
        <v>16912</v>
      </c>
      <c r="V323" s="23" t="s">
        <v>41</v>
      </c>
      <c r="W323" s="1" t="str">
        <f>_xlfn.CONCAT(Tabela2[[#This Row],[Município]],"/",Tabela2[[#This Row],[UF]])</f>
        <v>Macajuba/BA</v>
      </c>
    </row>
    <row r="324" spans="1:23" x14ac:dyDescent="0.25">
      <c r="A324" s="14" t="s">
        <v>7914</v>
      </c>
      <c r="B324" s="1" t="s">
        <v>7915</v>
      </c>
      <c r="C324" s="1" t="s">
        <v>7916</v>
      </c>
      <c r="D324" s="1" t="s">
        <v>29</v>
      </c>
      <c r="E324" s="1" t="s">
        <v>30</v>
      </c>
      <c r="F324" s="1" t="s">
        <v>16924</v>
      </c>
      <c r="G324" s="38">
        <v>0.22550000000000001</v>
      </c>
      <c r="H324" s="1" t="s">
        <v>1943</v>
      </c>
      <c r="I324" s="1" t="s">
        <v>17915</v>
      </c>
      <c r="J324" s="1" t="s">
        <v>32</v>
      </c>
      <c r="K324" s="1" t="s">
        <v>82</v>
      </c>
      <c r="L324" s="1" t="s">
        <v>1167</v>
      </c>
      <c r="M324" s="1" t="s">
        <v>7917</v>
      </c>
      <c r="N324" s="1" t="s">
        <v>6325</v>
      </c>
      <c r="O324" s="1" t="s">
        <v>7912</v>
      </c>
      <c r="P324" s="1" t="s">
        <v>7913</v>
      </c>
      <c r="Q324" s="1" t="s">
        <v>6685</v>
      </c>
      <c r="R324" s="1" t="s">
        <v>15815</v>
      </c>
      <c r="S324" s="1" t="s">
        <v>15816</v>
      </c>
      <c r="T324" s="1" t="s">
        <v>7724</v>
      </c>
      <c r="U324" s="1" t="s">
        <v>15825</v>
      </c>
      <c r="V324" s="23" t="s">
        <v>41</v>
      </c>
      <c r="W324" s="1" t="str">
        <f>_xlfn.CONCAT(Tabela2[[#This Row],[Município]],"/",Tabela2[[#This Row],[UF]])</f>
        <v>Macajuba/BA</v>
      </c>
    </row>
    <row r="325" spans="1:23" x14ac:dyDescent="0.25">
      <c r="A325" s="14" t="s">
        <v>7918</v>
      </c>
      <c r="B325" s="1" t="s">
        <v>7919</v>
      </c>
      <c r="C325" s="1" t="s">
        <v>7920</v>
      </c>
      <c r="D325" s="1" t="s">
        <v>29</v>
      </c>
      <c r="E325" s="1" t="s">
        <v>30</v>
      </c>
      <c r="F325" s="1" t="s">
        <v>6289</v>
      </c>
      <c r="G325" s="38">
        <v>0</v>
      </c>
      <c r="H325" s="1" t="s">
        <v>5692</v>
      </c>
      <c r="I325" s="1" t="s">
        <v>17909</v>
      </c>
      <c r="J325" s="1" t="s">
        <v>32</v>
      </c>
      <c r="K325" s="1" t="s">
        <v>60</v>
      </c>
      <c r="L325" s="1" t="s">
        <v>5693</v>
      </c>
      <c r="M325" s="1" t="s">
        <v>7921</v>
      </c>
      <c r="N325" s="1" t="s">
        <v>6325</v>
      </c>
      <c r="O325" s="1" t="s">
        <v>7922</v>
      </c>
      <c r="P325" s="1" t="s">
        <v>7923</v>
      </c>
      <c r="Q325" s="1" t="s">
        <v>6685</v>
      </c>
      <c r="R325" s="1" t="s">
        <v>15815</v>
      </c>
      <c r="S325" s="1" t="s">
        <v>16905</v>
      </c>
      <c r="T325" s="1" t="s">
        <v>7724</v>
      </c>
      <c r="U325" s="1" t="s">
        <v>15822</v>
      </c>
      <c r="V325" s="23" t="s">
        <v>41</v>
      </c>
      <c r="W325" s="1" t="str">
        <f>_xlfn.CONCAT(Tabela2[[#This Row],[Município]],"/",Tabela2[[#This Row],[UF]])</f>
        <v>Itaverava/MG</v>
      </c>
    </row>
    <row r="326" spans="1:23" x14ac:dyDescent="0.25">
      <c r="A326" s="14" t="s">
        <v>7924</v>
      </c>
      <c r="B326" s="1" t="s">
        <v>7925</v>
      </c>
      <c r="C326" s="1" t="s">
        <v>7926</v>
      </c>
      <c r="D326" s="1" t="s">
        <v>29</v>
      </c>
      <c r="E326" s="1" t="s">
        <v>30</v>
      </c>
      <c r="F326" s="1" t="s">
        <v>353</v>
      </c>
      <c r="G326" s="38">
        <v>0.1346</v>
      </c>
      <c r="H326" s="1" t="s">
        <v>2565</v>
      </c>
      <c r="I326" s="1" t="s">
        <v>17913</v>
      </c>
      <c r="J326" s="1" t="s">
        <v>32</v>
      </c>
      <c r="K326" s="1" t="s">
        <v>44</v>
      </c>
      <c r="L326" s="1" t="s">
        <v>2566</v>
      </c>
      <c r="M326" s="1" t="s">
        <v>7927</v>
      </c>
      <c r="N326" s="1" t="s">
        <v>6325</v>
      </c>
      <c r="O326" s="1" t="s">
        <v>7928</v>
      </c>
      <c r="P326" s="1" t="s">
        <v>7929</v>
      </c>
      <c r="Q326" s="1" t="s">
        <v>6685</v>
      </c>
      <c r="R326" s="1" t="s">
        <v>15815</v>
      </c>
      <c r="S326" s="1" t="s">
        <v>15818</v>
      </c>
      <c r="T326" s="1" t="s">
        <v>7724</v>
      </c>
      <c r="U326" s="1" t="s">
        <v>15823</v>
      </c>
      <c r="V326" s="23" t="s">
        <v>41</v>
      </c>
      <c r="W326" s="1" t="str">
        <f>_xlfn.CONCAT(Tabela2[[#This Row],[Município]],"/",Tabela2[[#This Row],[UF]])</f>
        <v>Paraibano/MA</v>
      </c>
    </row>
    <row r="327" spans="1:23" x14ac:dyDescent="0.25">
      <c r="A327" s="14" t="s">
        <v>7930</v>
      </c>
      <c r="B327" s="1" t="s">
        <v>7931</v>
      </c>
      <c r="C327" s="1" t="s">
        <v>7932</v>
      </c>
      <c r="D327" s="1" t="s">
        <v>29</v>
      </c>
      <c r="E327" s="1" t="s">
        <v>30</v>
      </c>
      <c r="F327" s="1" t="s">
        <v>6281</v>
      </c>
      <c r="G327" s="38">
        <v>0</v>
      </c>
      <c r="H327" s="1" t="s">
        <v>2620</v>
      </c>
      <c r="I327" s="1" t="s">
        <v>17913</v>
      </c>
      <c r="J327" s="1" t="s">
        <v>32</v>
      </c>
      <c r="K327" s="1" t="s">
        <v>44</v>
      </c>
      <c r="L327" s="1" t="s">
        <v>1164</v>
      </c>
      <c r="M327" s="1" t="s">
        <v>7933</v>
      </c>
      <c r="N327" s="1" t="s">
        <v>6325</v>
      </c>
      <c r="O327" s="1" t="s">
        <v>17035</v>
      </c>
      <c r="P327" s="1" t="s">
        <v>7934</v>
      </c>
      <c r="Q327" s="1" t="s">
        <v>6685</v>
      </c>
      <c r="R327" s="1" t="s">
        <v>15815</v>
      </c>
      <c r="S327" s="1" t="s">
        <v>16911</v>
      </c>
      <c r="T327" s="1" t="s">
        <v>17917</v>
      </c>
      <c r="U327" s="1" t="s">
        <v>16928</v>
      </c>
      <c r="V327" s="23" t="s">
        <v>41</v>
      </c>
      <c r="W327" s="1" t="str">
        <f>_xlfn.CONCAT(Tabela2[[#This Row],[Município]],"/",Tabela2[[#This Row],[UF]])</f>
        <v>Açailândia/MA</v>
      </c>
    </row>
    <row r="328" spans="1:23" x14ac:dyDescent="0.25">
      <c r="A328" s="14" t="s">
        <v>7935</v>
      </c>
      <c r="B328" s="1" t="s">
        <v>7936</v>
      </c>
      <c r="C328" s="1" t="s">
        <v>7937</v>
      </c>
      <c r="D328" s="1" t="s">
        <v>29</v>
      </c>
      <c r="E328" s="1" t="s">
        <v>30</v>
      </c>
      <c r="F328" s="1" t="s">
        <v>6281</v>
      </c>
      <c r="G328" s="38">
        <v>0</v>
      </c>
      <c r="H328" s="1" t="s">
        <v>3497</v>
      </c>
      <c r="I328" s="1" t="s">
        <v>17913</v>
      </c>
      <c r="J328" s="1" t="s">
        <v>32</v>
      </c>
      <c r="K328" s="1" t="s">
        <v>44</v>
      </c>
      <c r="L328" s="1" t="s">
        <v>1164</v>
      </c>
      <c r="M328" s="1" t="s">
        <v>7933</v>
      </c>
      <c r="N328" s="1" t="s">
        <v>6325</v>
      </c>
      <c r="O328" s="1" t="s">
        <v>15832</v>
      </c>
      <c r="P328" s="1" t="s">
        <v>7934</v>
      </c>
      <c r="Q328" s="1" t="s">
        <v>6685</v>
      </c>
      <c r="R328" s="1" t="s">
        <v>15815</v>
      </c>
      <c r="S328" s="1" t="s">
        <v>16909</v>
      </c>
      <c r="T328" s="1" t="s">
        <v>7724</v>
      </c>
      <c r="U328" s="1" t="s">
        <v>16910</v>
      </c>
      <c r="V328" s="23" t="s">
        <v>41</v>
      </c>
      <c r="W328" s="1" t="str">
        <f>_xlfn.CONCAT(Tabela2[[#This Row],[Município]],"/",Tabela2[[#This Row],[UF]])</f>
        <v>Açailândia/MA</v>
      </c>
    </row>
    <row r="329" spans="1:23" x14ac:dyDescent="0.25">
      <c r="A329" s="14" t="s">
        <v>7938</v>
      </c>
      <c r="B329" s="1" t="s">
        <v>7939</v>
      </c>
      <c r="C329" s="1" t="s">
        <v>7940</v>
      </c>
      <c r="D329" s="1" t="s">
        <v>29</v>
      </c>
      <c r="E329" s="1" t="s">
        <v>30</v>
      </c>
      <c r="F329" s="1" t="s">
        <v>6281</v>
      </c>
      <c r="G329" s="38">
        <v>0</v>
      </c>
      <c r="H329" s="1" t="s">
        <v>3497</v>
      </c>
      <c r="I329" s="1" t="s">
        <v>17913</v>
      </c>
      <c r="J329" s="1" t="s">
        <v>32</v>
      </c>
      <c r="K329" s="1" t="s">
        <v>44</v>
      </c>
      <c r="L329" s="1" t="s">
        <v>1164</v>
      </c>
      <c r="M329" s="1" t="s">
        <v>7933</v>
      </c>
      <c r="N329" s="1" t="s">
        <v>6325</v>
      </c>
      <c r="O329" s="1" t="s">
        <v>15833</v>
      </c>
      <c r="P329" s="1" t="s">
        <v>7934</v>
      </c>
      <c r="Q329" s="1" t="s">
        <v>6685</v>
      </c>
      <c r="R329" s="1" t="s">
        <v>15815</v>
      </c>
      <c r="S329" s="1" t="s">
        <v>16911</v>
      </c>
      <c r="T329" s="1" t="s">
        <v>16931</v>
      </c>
      <c r="U329" s="1" t="s">
        <v>16928</v>
      </c>
      <c r="V329" s="23" t="s">
        <v>41</v>
      </c>
      <c r="W329" s="1" t="str">
        <f>_xlfn.CONCAT(Tabela2[[#This Row],[Município]],"/",Tabela2[[#This Row],[UF]])</f>
        <v>Açailândia/MA</v>
      </c>
    </row>
    <row r="330" spans="1:23" x14ac:dyDescent="0.25">
      <c r="A330" s="14" t="s">
        <v>7941</v>
      </c>
      <c r="B330" s="1" t="s">
        <v>7942</v>
      </c>
      <c r="C330" s="1" t="s">
        <v>7943</v>
      </c>
      <c r="D330" s="1" t="s">
        <v>40</v>
      </c>
      <c r="E330" s="1" t="s">
        <v>30</v>
      </c>
      <c r="F330" s="1" t="s">
        <v>6291</v>
      </c>
      <c r="G330" s="38">
        <v>0.21740000000000001</v>
      </c>
      <c r="H330" s="1" t="s">
        <v>17036</v>
      </c>
      <c r="I330" s="1" t="s">
        <v>17910</v>
      </c>
      <c r="J330" s="1" t="s">
        <v>32</v>
      </c>
      <c r="K330" s="1" t="s">
        <v>82</v>
      </c>
      <c r="L330" s="1" t="s">
        <v>6103</v>
      </c>
      <c r="M330" s="1" t="s">
        <v>41</v>
      </c>
      <c r="N330" s="1" t="s">
        <v>6325</v>
      </c>
      <c r="O330" s="1" t="s">
        <v>19041</v>
      </c>
      <c r="P330" s="1" t="s">
        <v>7944</v>
      </c>
      <c r="Q330" s="1" t="s">
        <v>6685</v>
      </c>
      <c r="R330" s="1" t="s">
        <v>16918</v>
      </c>
      <c r="S330" s="1" t="s">
        <v>7944</v>
      </c>
      <c r="T330" s="1" t="s">
        <v>19037</v>
      </c>
      <c r="U330" s="1" t="s">
        <v>19042</v>
      </c>
      <c r="V330" s="23" t="s">
        <v>41</v>
      </c>
      <c r="W330" s="1" t="str">
        <f>_xlfn.CONCAT(Tabela2[[#This Row],[Município]],"/",Tabela2[[#This Row],[UF]])</f>
        <v>Ibipeba/BA</v>
      </c>
    </row>
    <row r="331" spans="1:23" x14ac:dyDescent="0.25">
      <c r="A331" s="14" t="s">
        <v>7945</v>
      </c>
      <c r="B331" s="1" t="s">
        <v>7946</v>
      </c>
      <c r="C331" s="1" t="s">
        <v>7947</v>
      </c>
      <c r="D331" s="1" t="s">
        <v>29</v>
      </c>
      <c r="E331" s="1" t="s">
        <v>30</v>
      </c>
      <c r="F331" s="1" t="s">
        <v>16906</v>
      </c>
      <c r="G331" s="38">
        <v>0.17760000000000001</v>
      </c>
      <c r="H331" s="1" t="s">
        <v>3638</v>
      </c>
      <c r="I331" s="1" t="s">
        <v>17913</v>
      </c>
      <c r="J331" s="1" t="s">
        <v>32</v>
      </c>
      <c r="K331" s="1" t="s">
        <v>44</v>
      </c>
      <c r="L331" s="1" t="s">
        <v>1164</v>
      </c>
      <c r="M331" s="1" t="s">
        <v>7948</v>
      </c>
      <c r="N331" s="1" t="s">
        <v>6325</v>
      </c>
      <c r="O331" s="1" t="s">
        <v>7949</v>
      </c>
      <c r="P331" s="1" t="s">
        <v>7934</v>
      </c>
      <c r="Q331" s="1" t="s">
        <v>6685</v>
      </c>
      <c r="R331" s="1" t="s">
        <v>6341</v>
      </c>
      <c r="S331" s="1" t="s">
        <v>41</v>
      </c>
      <c r="T331" s="1" t="s">
        <v>41</v>
      </c>
      <c r="U331" s="1" t="s">
        <v>41</v>
      </c>
      <c r="V331" s="23" t="s">
        <v>41</v>
      </c>
      <c r="W331" s="1" t="str">
        <f>_xlfn.CONCAT(Tabela2[[#This Row],[Município]],"/",Tabela2[[#This Row],[UF]])</f>
        <v>Açailândia/MA</v>
      </c>
    </row>
    <row r="332" spans="1:23" x14ac:dyDescent="0.25">
      <c r="A332" s="14" t="s">
        <v>7950</v>
      </c>
      <c r="B332" s="1" t="s">
        <v>7951</v>
      </c>
      <c r="C332" s="1" t="s">
        <v>7952</v>
      </c>
      <c r="D332" s="1" t="s">
        <v>29</v>
      </c>
      <c r="E332" s="1" t="s">
        <v>30</v>
      </c>
      <c r="F332" s="1" t="s">
        <v>16906</v>
      </c>
      <c r="G332" s="38">
        <v>0.97299999999999998</v>
      </c>
      <c r="H332" s="1" t="s">
        <v>3971</v>
      </c>
      <c r="I332" s="1" t="s">
        <v>17909</v>
      </c>
      <c r="J332" s="1" t="s">
        <v>32</v>
      </c>
      <c r="K332" s="1" t="s">
        <v>44</v>
      </c>
      <c r="L332" s="1" t="s">
        <v>1164</v>
      </c>
      <c r="M332" s="1" t="s">
        <v>6338</v>
      </c>
      <c r="N332" s="1" t="s">
        <v>6325</v>
      </c>
      <c r="O332" s="1" t="s">
        <v>7953</v>
      </c>
      <c r="P332" s="1" t="s">
        <v>7934</v>
      </c>
      <c r="Q332" s="1" t="s">
        <v>6685</v>
      </c>
      <c r="R332" s="1" t="s">
        <v>6341</v>
      </c>
      <c r="S332" s="1" t="s">
        <v>41</v>
      </c>
      <c r="T332" s="1" t="s">
        <v>41</v>
      </c>
      <c r="U332" s="1" t="s">
        <v>41</v>
      </c>
      <c r="V332" s="23" t="s">
        <v>41</v>
      </c>
      <c r="W332" s="1" t="str">
        <f>_xlfn.CONCAT(Tabela2[[#This Row],[Município]],"/",Tabela2[[#This Row],[UF]])</f>
        <v>Açailândia/MA</v>
      </c>
    </row>
    <row r="333" spans="1:23" x14ac:dyDescent="0.25">
      <c r="A333" s="14" t="s">
        <v>7954</v>
      </c>
      <c r="B333" s="1" t="s">
        <v>7955</v>
      </c>
      <c r="C333" s="1" t="s">
        <v>7956</v>
      </c>
      <c r="D333" s="1" t="s">
        <v>29</v>
      </c>
      <c r="E333" s="1" t="s">
        <v>30</v>
      </c>
      <c r="F333" s="1" t="s">
        <v>33</v>
      </c>
      <c r="G333" s="38">
        <v>0.60560000000000003</v>
      </c>
      <c r="H333" s="1" t="s">
        <v>17037</v>
      </c>
      <c r="I333" s="1" t="s">
        <v>6274</v>
      </c>
      <c r="J333" s="1" t="s">
        <v>32</v>
      </c>
      <c r="K333" s="1" t="s">
        <v>82</v>
      </c>
      <c r="L333" s="1" t="s">
        <v>491</v>
      </c>
      <c r="M333" s="1" t="s">
        <v>7957</v>
      </c>
      <c r="N333" s="1" t="s">
        <v>6325</v>
      </c>
      <c r="O333" s="1" t="s">
        <v>7483</v>
      </c>
      <c r="P333" s="1" t="s">
        <v>7958</v>
      </c>
      <c r="Q333" s="1" t="s">
        <v>6685</v>
      </c>
      <c r="R333" s="1" t="s">
        <v>15815</v>
      </c>
      <c r="S333" s="1" t="s">
        <v>16905</v>
      </c>
      <c r="T333" s="1" t="s">
        <v>7724</v>
      </c>
      <c r="U333" s="1" t="s">
        <v>15824</v>
      </c>
      <c r="V333" s="23" t="s">
        <v>41</v>
      </c>
      <c r="W333" s="1" t="str">
        <f>_xlfn.CONCAT(Tabela2[[#This Row],[Município]],"/",Tabela2[[#This Row],[UF]])</f>
        <v>Itambé/BA</v>
      </c>
    </row>
    <row r="334" spans="1:23" x14ac:dyDescent="0.25">
      <c r="A334" s="14" t="s">
        <v>7959</v>
      </c>
      <c r="B334" s="1" t="s">
        <v>7960</v>
      </c>
      <c r="C334" s="1" t="s">
        <v>7961</v>
      </c>
      <c r="D334" s="1" t="s">
        <v>56</v>
      </c>
      <c r="E334" s="1" t="s">
        <v>30</v>
      </c>
      <c r="F334" s="1" t="s">
        <v>6289</v>
      </c>
      <c r="G334" s="38">
        <v>0.79979999999999996</v>
      </c>
      <c r="H334" s="1" t="s">
        <v>4516</v>
      </c>
      <c r="I334" s="1" t="s">
        <v>17909</v>
      </c>
      <c r="J334" s="1" t="s">
        <v>32</v>
      </c>
      <c r="K334" s="1" t="s">
        <v>634</v>
      </c>
      <c r="L334" s="1" t="s">
        <v>4517</v>
      </c>
      <c r="M334" s="1" t="s">
        <v>7962</v>
      </c>
      <c r="N334" s="1" t="s">
        <v>6325</v>
      </c>
      <c r="O334" s="1" t="s">
        <v>7963</v>
      </c>
      <c r="P334" s="1" t="s">
        <v>7964</v>
      </c>
      <c r="Q334" s="1" t="s">
        <v>6685</v>
      </c>
      <c r="R334" s="1" t="s">
        <v>15815</v>
      </c>
      <c r="S334" s="1" t="s">
        <v>15826</v>
      </c>
      <c r="T334" s="1" t="s">
        <v>7724</v>
      </c>
      <c r="U334" s="1" t="s">
        <v>15827</v>
      </c>
      <c r="V334" s="23" t="s">
        <v>41</v>
      </c>
      <c r="W334" s="1" t="str">
        <f>_xlfn.CONCAT(Tabela2[[#This Row],[Município]],"/",Tabela2[[#This Row],[UF]])</f>
        <v>Blumenau/SC</v>
      </c>
    </row>
    <row r="335" spans="1:23" x14ac:dyDescent="0.25">
      <c r="A335" s="14" t="s">
        <v>7965</v>
      </c>
      <c r="B335" s="1" t="s">
        <v>7966</v>
      </c>
      <c r="C335" s="1" t="s">
        <v>7967</v>
      </c>
      <c r="D335" s="1" t="s">
        <v>40</v>
      </c>
      <c r="E335" s="1" t="s">
        <v>30</v>
      </c>
      <c r="F335" s="1" t="s">
        <v>16924</v>
      </c>
      <c r="G335" s="38">
        <v>0.26119999999999999</v>
      </c>
      <c r="H335" s="1" t="s">
        <v>5492</v>
      </c>
      <c r="I335" s="1" t="s">
        <v>17909</v>
      </c>
      <c r="J335" s="1" t="s">
        <v>32</v>
      </c>
      <c r="K335" s="1" t="s">
        <v>60</v>
      </c>
      <c r="L335" s="1" t="s">
        <v>5178</v>
      </c>
      <c r="M335" s="1" t="s">
        <v>7968</v>
      </c>
      <c r="N335" s="1" t="s">
        <v>6325</v>
      </c>
      <c r="O335" s="1" t="s">
        <v>7969</v>
      </c>
      <c r="P335" s="1" t="s">
        <v>7970</v>
      </c>
      <c r="Q335" s="1" t="s">
        <v>6685</v>
      </c>
      <c r="R335" s="1" t="s">
        <v>15815</v>
      </c>
      <c r="S335" s="1" t="s">
        <v>15818</v>
      </c>
      <c r="T335" s="1" t="s">
        <v>7724</v>
      </c>
      <c r="U335" s="1" t="s">
        <v>15823</v>
      </c>
      <c r="V335" s="23" t="s">
        <v>41</v>
      </c>
      <c r="W335" s="1" t="str">
        <f>_xlfn.CONCAT(Tabela2[[#This Row],[Município]],"/",Tabela2[[#This Row],[UF]])</f>
        <v>Joaíma/MG</v>
      </c>
    </row>
    <row r="336" spans="1:23" x14ac:dyDescent="0.25">
      <c r="A336" s="14" t="s">
        <v>7971</v>
      </c>
      <c r="B336" s="1" t="s">
        <v>7972</v>
      </c>
      <c r="C336" s="1" t="s">
        <v>7973</v>
      </c>
      <c r="D336" s="1" t="s">
        <v>56</v>
      </c>
      <c r="E336" s="1" t="s">
        <v>30</v>
      </c>
      <c r="F336" s="1" t="s">
        <v>6289</v>
      </c>
      <c r="G336" s="38">
        <v>0.70409999999999995</v>
      </c>
      <c r="H336" s="1" t="s">
        <v>4516</v>
      </c>
      <c r="I336" s="1" t="s">
        <v>17909</v>
      </c>
      <c r="J336" s="1" t="s">
        <v>32</v>
      </c>
      <c r="K336" s="1" t="s">
        <v>634</v>
      </c>
      <c r="L336" s="1" t="s">
        <v>4517</v>
      </c>
      <c r="M336" s="1" t="s">
        <v>7962</v>
      </c>
      <c r="N336" s="1" t="s">
        <v>6325</v>
      </c>
      <c r="O336" s="1" t="s">
        <v>7963</v>
      </c>
      <c r="P336" s="1" t="s">
        <v>7964</v>
      </c>
      <c r="Q336" s="1" t="s">
        <v>6685</v>
      </c>
      <c r="R336" s="1" t="s">
        <v>15815</v>
      </c>
      <c r="S336" s="1" t="s">
        <v>15826</v>
      </c>
      <c r="T336" s="1" t="s">
        <v>7724</v>
      </c>
      <c r="U336" s="1" t="s">
        <v>15827</v>
      </c>
      <c r="V336" s="23" t="s">
        <v>41</v>
      </c>
      <c r="W336" s="1" t="str">
        <f>_xlfn.CONCAT(Tabela2[[#This Row],[Município]],"/",Tabela2[[#This Row],[UF]])</f>
        <v>Blumenau/SC</v>
      </c>
    </row>
    <row r="337" spans="1:23" x14ac:dyDescent="0.25">
      <c r="A337" s="14" t="s">
        <v>7974</v>
      </c>
      <c r="B337" s="1" t="s">
        <v>7975</v>
      </c>
      <c r="C337" s="1" t="s">
        <v>7976</v>
      </c>
      <c r="D337" s="1" t="s">
        <v>56</v>
      </c>
      <c r="E337" s="1" t="s">
        <v>30</v>
      </c>
      <c r="F337" s="1" t="s">
        <v>6289</v>
      </c>
      <c r="G337" s="38">
        <v>0.59489999999999998</v>
      </c>
      <c r="H337" s="1" t="s">
        <v>4906</v>
      </c>
      <c r="I337" s="1" t="s">
        <v>17909</v>
      </c>
      <c r="J337" s="1" t="s">
        <v>32</v>
      </c>
      <c r="K337" s="1" t="s">
        <v>634</v>
      </c>
      <c r="L337" s="1" t="s">
        <v>4517</v>
      </c>
      <c r="M337" s="1" t="s">
        <v>7962</v>
      </c>
      <c r="N337" s="1" t="s">
        <v>6325</v>
      </c>
      <c r="O337" s="1" t="s">
        <v>7963</v>
      </c>
      <c r="P337" s="1" t="s">
        <v>7964</v>
      </c>
      <c r="Q337" s="1" t="s">
        <v>6685</v>
      </c>
      <c r="R337" s="1" t="s">
        <v>15815</v>
      </c>
      <c r="S337" s="1" t="s">
        <v>15826</v>
      </c>
      <c r="T337" s="1" t="s">
        <v>7724</v>
      </c>
      <c r="U337" s="1" t="s">
        <v>15827</v>
      </c>
      <c r="V337" s="23" t="s">
        <v>41</v>
      </c>
      <c r="W337" s="1" t="str">
        <f>_xlfn.CONCAT(Tabela2[[#This Row],[Município]],"/",Tabela2[[#This Row],[UF]])</f>
        <v>Blumenau/SC</v>
      </c>
    </row>
    <row r="338" spans="1:23" x14ac:dyDescent="0.25">
      <c r="A338" s="14" t="s">
        <v>7977</v>
      </c>
      <c r="B338" s="1" t="s">
        <v>7978</v>
      </c>
      <c r="C338" s="1" t="s">
        <v>7979</v>
      </c>
      <c r="D338" s="1" t="s">
        <v>56</v>
      </c>
      <c r="E338" s="1" t="s">
        <v>30</v>
      </c>
      <c r="F338" s="1" t="s">
        <v>6286</v>
      </c>
      <c r="G338" s="38">
        <v>8.7400000000000005E-2</v>
      </c>
      <c r="H338" s="1" t="s">
        <v>17038</v>
      </c>
      <c r="I338" s="1" t="s">
        <v>17910</v>
      </c>
      <c r="J338" s="1" t="s">
        <v>32</v>
      </c>
      <c r="K338" s="1" t="s">
        <v>634</v>
      </c>
      <c r="L338" s="1" t="s">
        <v>4517</v>
      </c>
      <c r="M338" s="1" t="s">
        <v>41</v>
      </c>
      <c r="N338" s="1" t="s">
        <v>6325</v>
      </c>
      <c r="O338" s="1" t="s">
        <v>7980</v>
      </c>
      <c r="P338" s="1" t="s">
        <v>7964</v>
      </c>
      <c r="Q338" s="1" t="s">
        <v>6685</v>
      </c>
      <c r="R338" s="1" t="s">
        <v>15815</v>
      </c>
      <c r="S338" s="1" t="s">
        <v>15826</v>
      </c>
      <c r="T338" s="1" t="s">
        <v>19794</v>
      </c>
      <c r="U338" s="1" t="s">
        <v>17957</v>
      </c>
      <c r="V338" s="23" t="s">
        <v>41</v>
      </c>
      <c r="W338" s="1" t="str">
        <f>_xlfn.CONCAT(Tabela2[[#This Row],[Município]],"/",Tabela2[[#This Row],[UF]])</f>
        <v>Blumenau/SC</v>
      </c>
    </row>
    <row r="339" spans="1:23" x14ac:dyDescent="0.25">
      <c r="A339" s="14" t="s">
        <v>7981</v>
      </c>
      <c r="B339" s="1" t="s">
        <v>7982</v>
      </c>
      <c r="C339" s="1" t="s">
        <v>7983</v>
      </c>
      <c r="D339" s="1" t="s">
        <v>40</v>
      </c>
      <c r="E339" s="1" t="s">
        <v>30</v>
      </c>
      <c r="F339" s="1" t="s">
        <v>6281</v>
      </c>
      <c r="G339" s="38">
        <v>0.99029999999999996</v>
      </c>
      <c r="H339" s="1" t="s">
        <v>4455</v>
      </c>
      <c r="I339" s="1" t="s">
        <v>17913</v>
      </c>
      <c r="J339" s="1" t="s">
        <v>32</v>
      </c>
      <c r="K339" s="1" t="s">
        <v>44</v>
      </c>
      <c r="L339" s="1" t="s">
        <v>4456</v>
      </c>
      <c r="M339" s="1" t="s">
        <v>7984</v>
      </c>
      <c r="N339" s="1" t="s">
        <v>6325</v>
      </c>
      <c r="O339" s="1" t="s">
        <v>7985</v>
      </c>
      <c r="P339" s="1" t="s">
        <v>7986</v>
      </c>
      <c r="Q339" s="1" t="s">
        <v>6685</v>
      </c>
      <c r="R339" s="1" t="s">
        <v>15815</v>
      </c>
      <c r="S339" s="1" t="s">
        <v>16909</v>
      </c>
      <c r="T339" s="1" t="s">
        <v>7724</v>
      </c>
      <c r="U339" s="1" t="s">
        <v>16930</v>
      </c>
      <c r="V339" s="23" t="s">
        <v>41</v>
      </c>
      <c r="W339" s="1" t="str">
        <f>_xlfn.CONCAT(Tabela2[[#This Row],[Município]],"/",Tabela2[[#This Row],[UF]])</f>
        <v>Porto Franco/MA</v>
      </c>
    </row>
    <row r="340" spans="1:23" x14ac:dyDescent="0.25">
      <c r="A340" s="14" t="s">
        <v>7987</v>
      </c>
      <c r="B340" s="1" t="s">
        <v>7988</v>
      </c>
      <c r="C340" s="1" t="s">
        <v>7989</v>
      </c>
      <c r="D340" s="1" t="s">
        <v>56</v>
      </c>
      <c r="E340" s="1" t="s">
        <v>204</v>
      </c>
      <c r="F340" s="1" t="s">
        <v>16958</v>
      </c>
      <c r="G340" s="38">
        <v>0.86050000000000004</v>
      </c>
      <c r="H340" s="1" t="s">
        <v>17039</v>
      </c>
      <c r="I340" s="1" t="s">
        <v>17909</v>
      </c>
      <c r="J340" s="1" t="s">
        <v>32</v>
      </c>
      <c r="K340" s="1" t="s">
        <v>47</v>
      </c>
      <c r="L340" s="1" t="s">
        <v>2094</v>
      </c>
      <c r="M340" s="1" t="s">
        <v>7702</v>
      </c>
      <c r="N340" s="1" t="s">
        <v>6325</v>
      </c>
      <c r="O340" s="1" t="s">
        <v>7990</v>
      </c>
      <c r="P340" s="1" t="s">
        <v>7991</v>
      </c>
      <c r="Q340" s="1" t="s">
        <v>6685</v>
      </c>
      <c r="R340" s="1" t="s">
        <v>15815</v>
      </c>
      <c r="S340" s="1" t="s">
        <v>15821</v>
      </c>
      <c r="T340" s="1" t="s">
        <v>7724</v>
      </c>
      <c r="U340" s="1" t="s">
        <v>15824</v>
      </c>
      <c r="V340" s="23" t="s">
        <v>41</v>
      </c>
      <c r="W340" s="1" t="str">
        <f>_xlfn.CONCAT(Tabela2[[#This Row],[Município]],"/",Tabela2[[#This Row],[UF]])</f>
        <v>Santa Fé do Araguaia/TO</v>
      </c>
    </row>
    <row r="341" spans="1:23" x14ac:dyDescent="0.25">
      <c r="A341" s="14" t="s">
        <v>7992</v>
      </c>
      <c r="B341" s="1" t="s">
        <v>7993</v>
      </c>
      <c r="C341" s="1" t="s">
        <v>7994</v>
      </c>
      <c r="D341" s="1" t="s">
        <v>29</v>
      </c>
      <c r="E341" s="1" t="s">
        <v>30</v>
      </c>
      <c r="F341" s="1" t="s">
        <v>33</v>
      </c>
      <c r="G341" s="38">
        <v>0.3246</v>
      </c>
      <c r="H341" s="1" t="s">
        <v>17040</v>
      </c>
      <c r="I341" s="1" t="s">
        <v>6274</v>
      </c>
      <c r="J341" s="1" t="s">
        <v>32</v>
      </c>
      <c r="K341" s="1" t="s">
        <v>44</v>
      </c>
      <c r="L341" s="1" t="s">
        <v>510</v>
      </c>
      <c r="M341" s="1" t="s">
        <v>7995</v>
      </c>
      <c r="N341" s="1" t="s">
        <v>6325</v>
      </c>
      <c r="O341" s="1" t="s">
        <v>7996</v>
      </c>
      <c r="P341" s="1" t="s">
        <v>7997</v>
      </c>
      <c r="Q341" s="1" t="s">
        <v>6685</v>
      </c>
      <c r="R341" s="1" t="s">
        <v>15815</v>
      </c>
      <c r="S341" s="1" t="s">
        <v>16911</v>
      </c>
      <c r="T341" s="1" t="s">
        <v>16931</v>
      </c>
      <c r="U341" s="1" t="s">
        <v>16928</v>
      </c>
      <c r="V341" s="23" t="s">
        <v>41</v>
      </c>
      <c r="W341" s="1" t="str">
        <f>_xlfn.CONCAT(Tabela2[[#This Row],[Município]],"/",Tabela2[[#This Row],[UF]])</f>
        <v>Tufilândia/MA</v>
      </c>
    </row>
    <row r="342" spans="1:23" x14ac:dyDescent="0.25">
      <c r="A342" s="14" t="s">
        <v>7998</v>
      </c>
      <c r="B342" s="1" t="s">
        <v>7999</v>
      </c>
      <c r="C342" s="1" t="s">
        <v>8000</v>
      </c>
      <c r="D342" s="1" t="s">
        <v>29</v>
      </c>
      <c r="E342" s="1" t="s">
        <v>30</v>
      </c>
      <c r="F342" s="1" t="s">
        <v>33</v>
      </c>
      <c r="G342" s="38">
        <v>0.65010000000000001</v>
      </c>
      <c r="H342" s="1" t="s">
        <v>6051</v>
      </c>
      <c r="I342" s="1" t="s">
        <v>17915</v>
      </c>
      <c r="J342" s="1" t="s">
        <v>32</v>
      </c>
      <c r="K342" s="1" t="s">
        <v>44</v>
      </c>
      <c r="L342" s="1" t="s">
        <v>6052</v>
      </c>
      <c r="M342" s="1" t="s">
        <v>8001</v>
      </c>
      <c r="N342" s="1" t="s">
        <v>6325</v>
      </c>
      <c r="O342" s="1" t="s">
        <v>8002</v>
      </c>
      <c r="P342" s="1" t="s">
        <v>8003</v>
      </c>
      <c r="Q342" s="1" t="s">
        <v>6685</v>
      </c>
      <c r="R342" s="1" t="s">
        <v>15815</v>
      </c>
      <c r="S342" s="1" t="s">
        <v>15816</v>
      </c>
      <c r="T342" s="1" t="s">
        <v>7724</v>
      </c>
      <c r="U342" s="1" t="s">
        <v>15817</v>
      </c>
      <c r="V342" s="23" t="s">
        <v>41</v>
      </c>
      <c r="W342" s="1" t="str">
        <f>_xlfn.CONCAT(Tabela2[[#This Row],[Município]],"/",Tabela2[[#This Row],[UF]])</f>
        <v>Senador La Rocque/MA</v>
      </c>
    </row>
    <row r="343" spans="1:23" x14ac:dyDescent="0.25">
      <c r="A343" s="14" t="s">
        <v>8004</v>
      </c>
      <c r="B343" s="1" t="s">
        <v>8005</v>
      </c>
      <c r="C343" s="1" t="s">
        <v>8006</v>
      </c>
      <c r="D343" s="1" t="s">
        <v>29</v>
      </c>
      <c r="E343" s="1" t="s">
        <v>30</v>
      </c>
      <c r="F343" s="1" t="s">
        <v>79</v>
      </c>
      <c r="G343" s="38">
        <v>0.57240000000000002</v>
      </c>
      <c r="H343" s="1" t="s">
        <v>1185</v>
      </c>
      <c r="I343" s="1" t="s">
        <v>17914</v>
      </c>
      <c r="J343" s="1" t="s">
        <v>32</v>
      </c>
      <c r="K343" s="1" t="s">
        <v>112</v>
      </c>
      <c r="L343" s="1" t="s">
        <v>1186</v>
      </c>
      <c r="M343" s="1" t="s">
        <v>7259</v>
      </c>
      <c r="N343" s="1" t="s">
        <v>6325</v>
      </c>
      <c r="O343" s="1" t="s">
        <v>8007</v>
      </c>
      <c r="P343" s="1" t="s">
        <v>8008</v>
      </c>
      <c r="Q343" s="1" t="s">
        <v>6685</v>
      </c>
      <c r="R343" s="1" t="s">
        <v>15815</v>
      </c>
      <c r="S343" s="1" t="s">
        <v>15818</v>
      </c>
      <c r="T343" s="1" t="s">
        <v>17920</v>
      </c>
      <c r="U343" s="1" t="s">
        <v>15819</v>
      </c>
      <c r="V343" s="23" t="s">
        <v>41</v>
      </c>
      <c r="W343" s="1" t="str">
        <f>_xlfn.CONCAT(Tabela2[[#This Row],[Município]],"/",Tabela2[[#This Row],[UF]])</f>
        <v>Ponte Branca/MT</v>
      </c>
    </row>
    <row r="344" spans="1:23" x14ac:dyDescent="0.25">
      <c r="A344" s="14" t="s">
        <v>8009</v>
      </c>
      <c r="B344" s="1" t="s">
        <v>8010</v>
      </c>
      <c r="C344" s="1" t="s">
        <v>8011</v>
      </c>
      <c r="D344" s="1" t="s">
        <v>29</v>
      </c>
      <c r="E344" s="1" t="s">
        <v>30</v>
      </c>
      <c r="F344" s="1" t="s">
        <v>6308</v>
      </c>
      <c r="G344" s="38">
        <v>0.94640000000000002</v>
      </c>
      <c r="H344" s="1" t="s">
        <v>17041</v>
      </c>
      <c r="I344" s="1" t="s">
        <v>17914</v>
      </c>
      <c r="J344" s="1" t="s">
        <v>32</v>
      </c>
      <c r="K344" s="1" t="s">
        <v>47</v>
      </c>
      <c r="L344" s="1" t="s">
        <v>652</v>
      </c>
      <c r="M344" s="1" t="s">
        <v>6795</v>
      </c>
      <c r="N344" s="1" t="s">
        <v>6325</v>
      </c>
      <c r="O344" s="1" t="s">
        <v>8012</v>
      </c>
      <c r="P344" s="1" t="s">
        <v>8013</v>
      </c>
      <c r="Q344" s="1" t="s">
        <v>6685</v>
      </c>
      <c r="R344" s="1" t="s">
        <v>15815</v>
      </c>
      <c r="S344" s="1" t="s">
        <v>16905</v>
      </c>
      <c r="T344" s="1" t="s">
        <v>7724</v>
      </c>
      <c r="U344" s="1" t="s">
        <v>15824</v>
      </c>
      <c r="V344" s="23" t="s">
        <v>41</v>
      </c>
      <c r="W344" s="1" t="str">
        <f>_xlfn.CONCAT(Tabela2[[#This Row],[Município]],"/",Tabela2[[#This Row],[UF]])</f>
        <v>Santa Terezinha do Tocantins/TO</v>
      </c>
    </row>
    <row r="345" spans="1:23" x14ac:dyDescent="0.25">
      <c r="A345" s="14" t="s">
        <v>8014</v>
      </c>
      <c r="B345" s="1" t="s">
        <v>8015</v>
      </c>
      <c r="C345" s="1" t="s">
        <v>8016</v>
      </c>
      <c r="D345" s="1" t="s">
        <v>29</v>
      </c>
      <c r="E345" s="1" t="s">
        <v>30</v>
      </c>
      <c r="F345" s="1" t="s">
        <v>79</v>
      </c>
      <c r="G345" s="38">
        <v>0.76380000000000003</v>
      </c>
      <c r="H345" s="1" t="s">
        <v>881</v>
      </c>
      <c r="I345" s="1" t="s">
        <v>17914</v>
      </c>
      <c r="J345" s="1" t="s">
        <v>32</v>
      </c>
      <c r="K345" s="1" t="s">
        <v>129</v>
      </c>
      <c r="L345" s="1" t="s">
        <v>882</v>
      </c>
      <c r="M345" s="1" t="s">
        <v>8017</v>
      </c>
      <c r="N345" s="1" t="s">
        <v>6325</v>
      </c>
      <c r="O345" s="1" t="s">
        <v>8018</v>
      </c>
      <c r="P345" s="1" t="s">
        <v>8019</v>
      </c>
      <c r="Q345" s="1" t="s">
        <v>6685</v>
      </c>
      <c r="R345" s="1" t="s">
        <v>15815</v>
      </c>
      <c r="S345" s="1" t="s">
        <v>15818</v>
      </c>
      <c r="T345" s="1" t="s">
        <v>7724</v>
      </c>
      <c r="U345" s="1" t="s">
        <v>15819</v>
      </c>
      <c r="V345" s="23" t="s">
        <v>41</v>
      </c>
      <c r="W345" s="1" t="str">
        <f>_xlfn.CONCAT(Tabela2[[#This Row],[Município]],"/",Tabela2[[#This Row],[UF]])</f>
        <v>Passagem/RN</v>
      </c>
    </row>
    <row r="346" spans="1:23" x14ac:dyDescent="0.25">
      <c r="A346" s="14" t="s">
        <v>8020</v>
      </c>
      <c r="B346" s="1" t="s">
        <v>8021</v>
      </c>
      <c r="C346" s="1" t="s">
        <v>8022</v>
      </c>
      <c r="D346" s="1" t="s">
        <v>29</v>
      </c>
      <c r="E346" s="1" t="s">
        <v>30</v>
      </c>
      <c r="F346" s="1" t="s">
        <v>16906</v>
      </c>
      <c r="G346" s="38">
        <v>0.25190000000000001</v>
      </c>
      <c r="H346" s="1" t="s">
        <v>2956</v>
      </c>
      <c r="I346" s="1" t="s">
        <v>17913</v>
      </c>
      <c r="J346" s="1" t="s">
        <v>32</v>
      </c>
      <c r="K346" s="1" t="s">
        <v>44</v>
      </c>
      <c r="L346" s="1" t="s">
        <v>510</v>
      </c>
      <c r="M346" s="1" t="s">
        <v>8023</v>
      </c>
      <c r="N346" s="1" t="s">
        <v>6325</v>
      </c>
      <c r="O346" s="1" t="s">
        <v>8024</v>
      </c>
      <c r="P346" s="1" t="s">
        <v>7997</v>
      </c>
      <c r="Q346" s="1" t="s">
        <v>6685</v>
      </c>
      <c r="R346" s="1" t="s">
        <v>15815</v>
      </c>
      <c r="S346" s="1" t="s">
        <v>16909</v>
      </c>
      <c r="T346" s="1" t="s">
        <v>7724</v>
      </c>
      <c r="U346" s="1" t="s">
        <v>16910</v>
      </c>
      <c r="V346" s="23" t="s">
        <v>41</v>
      </c>
      <c r="W346" s="1" t="str">
        <f>_xlfn.CONCAT(Tabela2[[#This Row],[Município]],"/",Tabela2[[#This Row],[UF]])</f>
        <v>Tufilândia/MA</v>
      </c>
    </row>
    <row r="347" spans="1:23" x14ac:dyDescent="0.25">
      <c r="A347" s="14" t="s">
        <v>8025</v>
      </c>
      <c r="B347" s="1" t="s">
        <v>8026</v>
      </c>
      <c r="C347" s="1" t="s">
        <v>8027</v>
      </c>
      <c r="D347" s="1" t="s">
        <v>29</v>
      </c>
      <c r="E347" s="1" t="s">
        <v>204</v>
      </c>
      <c r="F347" s="1" t="s">
        <v>16915</v>
      </c>
      <c r="G347" s="38">
        <v>0.40139999999999998</v>
      </c>
      <c r="H347" s="1" t="s">
        <v>8756</v>
      </c>
      <c r="I347" s="1" t="s">
        <v>17909</v>
      </c>
      <c r="J347" s="1" t="s">
        <v>32</v>
      </c>
      <c r="K347" s="1" t="s">
        <v>44</v>
      </c>
      <c r="L347" s="1" t="s">
        <v>510</v>
      </c>
      <c r="M347" s="1" t="s">
        <v>8028</v>
      </c>
      <c r="N347" s="1" t="s">
        <v>6325</v>
      </c>
      <c r="O347" s="1" t="s">
        <v>8029</v>
      </c>
      <c r="P347" s="1" t="s">
        <v>7997</v>
      </c>
      <c r="Q347" s="1" t="s">
        <v>6685</v>
      </c>
      <c r="R347" s="1" t="s">
        <v>15815</v>
      </c>
      <c r="S347" s="1" t="s">
        <v>16911</v>
      </c>
      <c r="T347" s="1" t="s">
        <v>16931</v>
      </c>
      <c r="U347" s="1" t="s">
        <v>16928</v>
      </c>
      <c r="V347" s="23" t="s">
        <v>41</v>
      </c>
      <c r="W347" s="1" t="str">
        <f>_xlfn.CONCAT(Tabela2[[#This Row],[Município]],"/",Tabela2[[#This Row],[UF]])</f>
        <v>Tufilândia/MA</v>
      </c>
    </row>
    <row r="348" spans="1:23" x14ac:dyDescent="0.25">
      <c r="A348" s="14" t="s">
        <v>8030</v>
      </c>
      <c r="B348" s="1" t="s">
        <v>8031</v>
      </c>
      <c r="C348" s="1" t="s">
        <v>8032</v>
      </c>
      <c r="D348" s="1" t="s">
        <v>29</v>
      </c>
      <c r="E348" s="1" t="s">
        <v>204</v>
      </c>
      <c r="F348" s="1" t="s">
        <v>6308</v>
      </c>
      <c r="G348" s="38">
        <v>0.2235</v>
      </c>
      <c r="H348" s="1" t="s">
        <v>8756</v>
      </c>
      <c r="I348" s="1" t="s">
        <v>17909</v>
      </c>
      <c r="J348" s="1" t="s">
        <v>32</v>
      </c>
      <c r="K348" s="1" t="s">
        <v>44</v>
      </c>
      <c r="L348" s="1" t="s">
        <v>510</v>
      </c>
      <c r="M348" s="1" t="s">
        <v>8028</v>
      </c>
      <c r="N348" s="1" t="s">
        <v>6325</v>
      </c>
      <c r="O348" s="1" t="s">
        <v>8033</v>
      </c>
      <c r="P348" s="1" t="s">
        <v>7997</v>
      </c>
      <c r="Q348" s="1" t="s">
        <v>6685</v>
      </c>
      <c r="R348" s="1" t="s">
        <v>15815</v>
      </c>
      <c r="S348" s="1" t="s">
        <v>15816</v>
      </c>
      <c r="T348" s="1" t="s">
        <v>7724</v>
      </c>
      <c r="U348" s="1" t="s">
        <v>15825</v>
      </c>
      <c r="V348" s="23" t="s">
        <v>41</v>
      </c>
      <c r="W348" s="1" t="str">
        <f>_xlfn.CONCAT(Tabela2[[#This Row],[Município]],"/",Tabela2[[#This Row],[UF]])</f>
        <v>Tufilândia/MA</v>
      </c>
    </row>
    <row r="349" spans="1:23" x14ac:dyDescent="0.25">
      <c r="A349" s="14" t="s">
        <v>8034</v>
      </c>
      <c r="B349" s="1" t="s">
        <v>8035</v>
      </c>
      <c r="C349" s="1" t="s">
        <v>8036</v>
      </c>
      <c r="D349" s="1" t="s">
        <v>29</v>
      </c>
      <c r="E349" s="1" t="s">
        <v>204</v>
      </c>
      <c r="F349" s="1" t="s">
        <v>16943</v>
      </c>
      <c r="G349" s="38">
        <v>0.15770000000000001</v>
      </c>
      <c r="H349" s="1" t="s">
        <v>8756</v>
      </c>
      <c r="I349" s="1" t="s">
        <v>17909</v>
      </c>
      <c r="J349" s="1" t="s">
        <v>32</v>
      </c>
      <c r="K349" s="1" t="s">
        <v>44</v>
      </c>
      <c r="L349" s="1" t="s">
        <v>510</v>
      </c>
      <c r="M349" s="1" t="s">
        <v>8028</v>
      </c>
      <c r="N349" s="1" t="s">
        <v>6325</v>
      </c>
      <c r="O349" s="1" t="s">
        <v>8037</v>
      </c>
      <c r="P349" s="1" t="s">
        <v>7997</v>
      </c>
      <c r="Q349" s="1" t="s">
        <v>6685</v>
      </c>
      <c r="R349" s="1" t="s">
        <v>15815</v>
      </c>
      <c r="S349" s="1" t="s">
        <v>16905</v>
      </c>
      <c r="T349" s="1" t="s">
        <v>7724</v>
      </c>
      <c r="U349" s="1" t="s">
        <v>15822</v>
      </c>
      <c r="V349" s="23" t="s">
        <v>41</v>
      </c>
      <c r="W349" s="1" t="str">
        <f>_xlfn.CONCAT(Tabela2[[#This Row],[Município]],"/",Tabela2[[#This Row],[UF]])</f>
        <v>Tufilândia/MA</v>
      </c>
    </row>
    <row r="350" spans="1:23" x14ac:dyDescent="0.25">
      <c r="A350" s="14" t="s">
        <v>8038</v>
      </c>
      <c r="B350" s="1" t="s">
        <v>8039</v>
      </c>
      <c r="C350" s="1" t="s">
        <v>8040</v>
      </c>
      <c r="D350" s="1" t="s">
        <v>56</v>
      </c>
      <c r="E350" s="1" t="s">
        <v>204</v>
      </c>
      <c r="F350" s="1" t="s">
        <v>6289</v>
      </c>
      <c r="G350" s="38">
        <v>0.31850000000000001</v>
      </c>
      <c r="H350" s="1" t="s">
        <v>17042</v>
      </c>
      <c r="I350" s="1" t="s">
        <v>17910</v>
      </c>
      <c r="J350" s="1" t="s">
        <v>32</v>
      </c>
      <c r="K350" s="1" t="s">
        <v>160</v>
      </c>
      <c r="L350" s="1" t="s">
        <v>6049</v>
      </c>
      <c r="M350" s="1" t="s">
        <v>41</v>
      </c>
      <c r="N350" s="1" t="s">
        <v>6325</v>
      </c>
      <c r="O350" s="1" t="s">
        <v>8041</v>
      </c>
      <c r="P350" s="1" t="s">
        <v>8042</v>
      </c>
      <c r="Q350" s="1" t="s">
        <v>6685</v>
      </c>
      <c r="R350" s="1" t="s">
        <v>15815</v>
      </c>
      <c r="S350" s="1" t="s">
        <v>15831</v>
      </c>
      <c r="T350" s="1" t="s">
        <v>7724</v>
      </c>
      <c r="U350" s="1" t="s">
        <v>15822</v>
      </c>
      <c r="V350" s="23" t="s">
        <v>41</v>
      </c>
      <c r="W350" s="1" t="str">
        <f>_xlfn.CONCAT(Tabela2[[#This Row],[Município]],"/",Tabela2[[#This Row],[UF]])</f>
        <v>Tacaratu/PE</v>
      </c>
    </row>
    <row r="351" spans="1:23" x14ac:dyDescent="0.25">
      <c r="A351" s="14" t="s">
        <v>8043</v>
      </c>
      <c r="B351" s="1" t="s">
        <v>8044</v>
      </c>
      <c r="C351" s="1" t="s">
        <v>8045</v>
      </c>
      <c r="D351" s="1" t="s">
        <v>29</v>
      </c>
      <c r="E351" s="1" t="s">
        <v>30</v>
      </c>
      <c r="F351" s="1" t="s">
        <v>6308</v>
      </c>
      <c r="G351" s="38">
        <v>0.1174</v>
      </c>
      <c r="H351" s="1" t="s">
        <v>17043</v>
      </c>
      <c r="I351" s="1" t="s">
        <v>17909</v>
      </c>
      <c r="J351" s="1" t="s">
        <v>32</v>
      </c>
      <c r="K351" s="1" t="s">
        <v>44</v>
      </c>
      <c r="L351" s="1" t="s">
        <v>510</v>
      </c>
      <c r="M351" s="1" t="s">
        <v>8046</v>
      </c>
      <c r="N351" s="1" t="s">
        <v>6325</v>
      </c>
      <c r="O351" s="1" t="s">
        <v>8047</v>
      </c>
      <c r="P351" s="1" t="s">
        <v>7997</v>
      </c>
      <c r="Q351" s="1" t="s">
        <v>6685</v>
      </c>
      <c r="R351" s="1" t="s">
        <v>15815</v>
      </c>
      <c r="S351" s="1" t="s">
        <v>15818</v>
      </c>
      <c r="T351" s="1" t="s">
        <v>7724</v>
      </c>
      <c r="U351" s="1" t="s">
        <v>15823</v>
      </c>
      <c r="V351" s="23" t="s">
        <v>41</v>
      </c>
      <c r="W351" s="1" t="str">
        <f>_xlfn.CONCAT(Tabela2[[#This Row],[Município]],"/",Tabela2[[#This Row],[UF]])</f>
        <v>Tufilândia/MA</v>
      </c>
    </row>
    <row r="352" spans="1:23" x14ac:dyDescent="0.25">
      <c r="A352" s="14" t="s">
        <v>8048</v>
      </c>
      <c r="B352" s="1" t="s">
        <v>8049</v>
      </c>
      <c r="C352" s="1" t="s">
        <v>8050</v>
      </c>
      <c r="D352" s="1" t="s">
        <v>40</v>
      </c>
      <c r="E352" s="1" t="s">
        <v>30</v>
      </c>
      <c r="F352" s="1" t="s">
        <v>6289</v>
      </c>
      <c r="G352" s="38">
        <v>0.31380000000000002</v>
      </c>
      <c r="H352" s="1" t="s">
        <v>4664</v>
      </c>
      <c r="I352" s="1" t="s">
        <v>17913</v>
      </c>
      <c r="J352" s="1" t="s">
        <v>32</v>
      </c>
      <c r="K352" s="1" t="s">
        <v>82</v>
      </c>
      <c r="L352" s="1" t="s">
        <v>4665</v>
      </c>
      <c r="M352" s="1" t="s">
        <v>6928</v>
      </c>
      <c r="N352" s="1" t="s">
        <v>6325</v>
      </c>
      <c r="O352" s="1" t="s">
        <v>8051</v>
      </c>
      <c r="P352" s="1" t="s">
        <v>8052</v>
      </c>
      <c r="Q352" s="1" t="s">
        <v>6685</v>
      </c>
      <c r="R352" s="1" t="s">
        <v>15815</v>
      </c>
      <c r="S352" s="1" t="s">
        <v>16909</v>
      </c>
      <c r="T352" s="1" t="s">
        <v>7724</v>
      </c>
      <c r="U352" s="1" t="s">
        <v>16910</v>
      </c>
      <c r="V352" s="23" t="s">
        <v>41</v>
      </c>
      <c r="W352" s="1" t="str">
        <f>_xlfn.CONCAT(Tabela2[[#This Row],[Município]],"/",Tabela2[[#This Row],[UF]])</f>
        <v>Campo Formoso/BA</v>
      </c>
    </row>
    <row r="353" spans="1:23" x14ac:dyDescent="0.25">
      <c r="A353" s="14" t="s">
        <v>8053</v>
      </c>
      <c r="B353" s="1" t="s">
        <v>8054</v>
      </c>
      <c r="C353" s="1" t="s">
        <v>8055</v>
      </c>
      <c r="D353" s="1" t="s">
        <v>29</v>
      </c>
      <c r="E353" s="1" t="s">
        <v>30</v>
      </c>
      <c r="F353" s="1" t="s">
        <v>6281</v>
      </c>
      <c r="G353" s="38">
        <v>0.19</v>
      </c>
      <c r="H353" s="1" t="s">
        <v>3296</v>
      </c>
      <c r="I353" s="1" t="s">
        <v>17913</v>
      </c>
      <c r="J353" s="1" t="s">
        <v>32</v>
      </c>
      <c r="K353" s="1" t="s">
        <v>44</v>
      </c>
      <c r="L353" s="1" t="s">
        <v>560</v>
      </c>
      <c r="M353" s="1" t="s">
        <v>8056</v>
      </c>
      <c r="N353" s="1" t="s">
        <v>6325</v>
      </c>
      <c r="O353" s="1" t="s">
        <v>8057</v>
      </c>
      <c r="P353" s="1" t="s">
        <v>8058</v>
      </c>
      <c r="Q353" s="1" t="s">
        <v>6685</v>
      </c>
      <c r="R353" s="1" t="s">
        <v>15815</v>
      </c>
      <c r="S353" s="1" t="s">
        <v>16911</v>
      </c>
      <c r="T353" s="1" t="s">
        <v>16931</v>
      </c>
      <c r="U353" s="1" t="s">
        <v>16928</v>
      </c>
      <c r="V353" s="23" t="s">
        <v>41</v>
      </c>
      <c r="W353" s="1" t="str">
        <f>_xlfn.CONCAT(Tabela2[[#This Row],[Município]],"/",Tabela2[[#This Row],[UF]])</f>
        <v>Bom Jesus das Selvas/MA</v>
      </c>
    </row>
    <row r="354" spans="1:23" x14ac:dyDescent="0.25">
      <c r="A354" s="14" t="s">
        <v>8059</v>
      </c>
      <c r="B354" s="1" t="s">
        <v>8060</v>
      </c>
      <c r="C354" s="1" t="s">
        <v>8061</v>
      </c>
      <c r="D354" s="1" t="s">
        <v>29</v>
      </c>
      <c r="E354" s="1" t="s">
        <v>30</v>
      </c>
      <c r="F354" s="1" t="s">
        <v>16906</v>
      </c>
      <c r="G354" s="38">
        <v>0.57999999999999996</v>
      </c>
      <c r="H354" s="1" t="s">
        <v>1887</v>
      </c>
      <c r="I354" s="1" t="s">
        <v>17915</v>
      </c>
      <c r="J354" s="1" t="s">
        <v>32</v>
      </c>
      <c r="K354" s="1" t="s">
        <v>44</v>
      </c>
      <c r="L354" s="1" t="s">
        <v>560</v>
      </c>
      <c r="M354" s="1" t="s">
        <v>8062</v>
      </c>
      <c r="N354" s="1" t="s">
        <v>6325</v>
      </c>
      <c r="O354" s="1" t="s">
        <v>8063</v>
      </c>
      <c r="P354" s="1" t="s">
        <v>8058</v>
      </c>
      <c r="Q354" s="1" t="s">
        <v>6685</v>
      </c>
      <c r="R354" s="1" t="s">
        <v>15815</v>
      </c>
      <c r="S354" s="1" t="s">
        <v>15816</v>
      </c>
      <c r="T354" s="1" t="s">
        <v>7724</v>
      </c>
      <c r="U354" s="1" t="s">
        <v>15829</v>
      </c>
      <c r="V354" s="23" t="s">
        <v>41</v>
      </c>
      <c r="W354" s="1" t="str">
        <f>_xlfn.CONCAT(Tabela2[[#This Row],[Município]],"/",Tabela2[[#This Row],[UF]])</f>
        <v>Bom Jesus das Selvas/MA</v>
      </c>
    </row>
    <row r="355" spans="1:23" x14ac:dyDescent="0.25">
      <c r="A355" s="14" t="s">
        <v>8064</v>
      </c>
      <c r="B355" s="1" t="s">
        <v>8065</v>
      </c>
      <c r="C355" s="1" t="s">
        <v>8066</v>
      </c>
      <c r="D355" s="1" t="s">
        <v>29</v>
      </c>
      <c r="E355" s="1" t="s">
        <v>30</v>
      </c>
      <c r="F355" s="1" t="s">
        <v>33</v>
      </c>
      <c r="G355" s="38">
        <v>0.21210000000000001</v>
      </c>
      <c r="H355" s="1" t="s">
        <v>17044</v>
      </c>
      <c r="I355" s="1" t="s">
        <v>6274</v>
      </c>
      <c r="J355" s="1" t="s">
        <v>32</v>
      </c>
      <c r="K355" s="1" t="s">
        <v>44</v>
      </c>
      <c r="L355" s="1" t="s">
        <v>560</v>
      </c>
      <c r="M355" s="1" t="s">
        <v>8067</v>
      </c>
      <c r="N355" s="1" t="s">
        <v>6325</v>
      </c>
      <c r="O355" s="1" t="s">
        <v>8068</v>
      </c>
      <c r="P355" s="1" t="s">
        <v>8058</v>
      </c>
      <c r="Q355" s="1" t="s">
        <v>6685</v>
      </c>
      <c r="R355" s="1" t="s">
        <v>15815</v>
      </c>
      <c r="S355" s="1" t="s">
        <v>16905</v>
      </c>
      <c r="T355" s="1" t="s">
        <v>7724</v>
      </c>
      <c r="U355" s="1" t="s">
        <v>15822</v>
      </c>
      <c r="V355" s="23" t="s">
        <v>41</v>
      </c>
      <c r="W355" s="1" t="str">
        <f>_xlfn.CONCAT(Tabela2[[#This Row],[Município]],"/",Tabela2[[#This Row],[UF]])</f>
        <v>Bom Jesus das Selvas/MA</v>
      </c>
    </row>
    <row r="356" spans="1:23" x14ac:dyDescent="0.25">
      <c r="A356" s="14" t="s">
        <v>8069</v>
      </c>
      <c r="B356" s="1" t="s">
        <v>8070</v>
      </c>
      <c r="C356" s="1" t="s">
        <v>8071</v>
      </c>
      <c r="D356" s="1" t="s">
        <v>56</v>
      </c>
      <c r="E356" s="1" t="s">
        <v>204</v>
      </c>
      <c r="F356" s="1" t="s">
        <v>6067</v>
      </c>
      <c r="G356" s="38">
        <v>0.43359999999999999</v>
      </c>
      <c r="H356" s="1" t="s">
        <v>17045</v>
      </c>
      <c r="I356" s="1" t="s">
        <v>17910</v>
      </c>
      <c r="J356" s="1" t="s">
        <v>32</v>
      </c>
      <c r="K356" s="1" t="s">
        <v>160</v>
      </c>
      <c r="L356" s="1" t="s">
        <v>6049</v>
      </c>
      <c r="M356" s="1" t="s">
        <v>41</v>
      </c>
      <c r="N356" s="1" t="s">
        <v>6325</v>
      </c>
      <c r="O356" s="1" t="s">
        <v>8072</v>
      </c>
      <c r="P356" s="1" t="s">
        <v>8042</v>
      </c>
      <c r="Q356" s="1" t="s">
        <v>6685</v>
      </c>
      <c r="R356" s="1" t="s">
        <v>15815</v>
      </c>
      <c r="S356" s="1" t="s">
        <v>15831</v>
      </c>
      <c r="T356" s="1" t="s">
        <v>7724</v>
      </c>
      <c r="U356" s="1" t="s">
        <v>15822</v>
      </c>
      <c r="V356" s="23" t="s">
        <v>41</v>
      </c>
      <c r="W356" s="1" t="str">
        <f>_xlfn.CONCAT(Tabela2[[#This Row],[Município]],"/",Tabela2[[#This Row],[UF]])</f>
        <v>Tacaratu/PE</v>
      </c>
    </row>
    <row r="357" spans="1:23" x14ac:dyDescent="0.25">
      <c r="A357" s="14" t="s">
        <v>8073</v>
      </c>
      <c r="B357" s="1" t="s">
        <v>8074</v>
      </c>
      <c r="C357" s="1" t="s">
        <v>8075</v>
      </c>
      <c r="D357" s="1" t="s">
        <v>29</v>
      </c>
      <c r="E357" s="1" t="s">
        <v>30</v>
      </c>
      <c r="F357" s="1" t="s">
        <v>16906</v>
      </c>
      <c r="G357" s="38">
        <v>0.68700000000000006</v>
      </c>
      <c r="H357" s="1" t="s">
        <v>3772</v>
      </c>
      <c r="I357" s="1" t="s">
        <v>17913</v>
      </c>
      <c r="J357" s="1" t="s">
        <v>32</v>
      </c>
      <c r="K357" s="1" t="s">
        <v>60</v>
      </c>
      <c r="L357" s="1" t="s">
        <v>3773</v>
      </c>
      <c r="M357" s="1" t="s">
        <v>8076</v>
      </c>
      <c r="N357" s="1" t="s">
        <v>6325</v>
      </c>
      <c r="O357" s="1" t="s">
        <v>8077</v>
      </c>
      <c r="P357" s="1" t="s">
        <v>8078</v>
      </c>
      <c r="Q357" s="1" t="s">
        <v>6685</v>
      </c>
      <c r="R357" s="1" t="s">
        <v>15815</v>
      </c>
      <c r="S357" s="1" t="s">
        <v>15818</v>
      </c>
      <c r="T357" s="1" t="s">
        <v>7724</v>
      </c>
      <c r="U357" s="1" t="s">
        <v>15819</v>
      </c>
      <c r="V357" s="23" t="s">
        <v>41</v>
      </c>
      <c r="W357" s="1" t="str">
        <f>_xlfn.CONCAT(Tabela2[[#This Row],[Município]],"/",Tabela2[[#This Row],[UF]])</f>
        <v>Ataléia/MG</v>
      </c>
    </row>
    <row r="358" spans="1:23" x14ac:dyDescent="0.25">
      <c r="A358" s="14" t="s">
        <v>8079</v>
      </c>
      <c r="B358" s="1" t="s">
        <v>8080</v>
      </c>
      <c r="C358" s="1" t="s">
        <v>8081</v>
      </c>
      <c r="D358" s="1" t="s">
        <v>29</v>
      </c>
      <c r="E358" s="1" t="s">
        <v>30</v>
      </c>
      <c r="F358" s="1" t="s">
        <v>353</v>
      </c>
      <c r="G358" s="38">
        <v>0.46160000000000001</v>
      </c>
      <c r="H358" s="1" t="s">
        <v>1455</v>
      </c>
      <c r="I358" s="1" t="s">
        <v>17913</v>
      </c>
      <c r="J358" s="1" t="s">
        <v>32</v>
      </c>
      <c r="K358" s="1" t="s">
        <v>249</v>
      </c>
      <c r="L358" s="1" t="s">
        <v>1456</v>
      </c>
      <c r="M358" s="1" t="s">
        <v>7905</v>
      </c>
      <c r="N358" s="1" t="s">
        <v>6325</v>
      </c>
      <c r="O358" s="1" t="s">
        <v>8082</v>
      </c>
      <c r="P358" s="1" t="s">
        <v>8083</v>
      </c>
      <c r="Q358" s="1" t="s">
        <v>6685</v>
      </c>
      <c r="R358" s="1" t="s">
        <v>16918</v>
      </c>
      <c r="S358" s="1" t="s">
        <v>16909</v>
      </c>
      <c r="T358" s="1" t="s">
        <v>19427</v>
      </c>
      <c r="U358" s="1" t="s">
        <v>19432</v>
      </c>
      <c r="V358" s="23" t="s">
        <v>41</v>
      </c>
      <c r="W358" s="1" t="str">
        <f>_xlfn.CONCAT(Tabela2[[#This Row],[Município]],"/",Tabela2[[#This Row],[UF]])</f>
        <v>Tobias Barreto/SE</v>
      </c>
    </row>
    <row r="359" spans="1:23" x14ac:dyDescent="0.25">
      <c r="A359" s="14" t="s">
        <v>8084</v>
      </c>
      <c r="B359" s="1" t="s">
        <v>8085</v>
      </c>
      <c r="C359" s="1" t="s">
        <v>8086</v>
      </c>
      <c r="D359" s="1" t="s">
        <v>29</v>
      </c>
      <c r="E359" s="1" t="s">
        <v>30</v>
      </c>
      <c r="F359" s="1" t="s">
        <v>353</v>
      </c>
      <c r="G359" s="38">
        <v>0.65159999999999996</v>
      </c>
      <c r="H359" s="1" t="s">
        <v>1455</v>
      </c>
      <c r="I359" s="1" t="s">
        <v>17913</v>
      </c>
      <c r="J359" s="1" t="s">
        <v>32</v>
      </c>
      <c r="K359" s="1" t="s">
        <v>249</v>
      </c>
      <c r="L359" s="1" t="s">
        <v>1456</v>
      </c>
      <c r="M359" s="1" t="s">
        <v>7905</v>
      </c>
      <c r="N359" s="1" t="s">
        <v>6325</v>
      </c>
      <c r="O359" s="1" t="s">
        <v>8082</v>
      </c>
      <c r="P359" s="1" t="s">
        <v>8083</v>
      </c>
      <c r="Q359" s="1" t="s">
        <v>6685</v>
      </c>
      <c r="R359" s="1" t="s">
        <v>16918</v>
      </c>
      <c r="S359" s="1" t="s">
        <v>16911</v>
      </c>
      <c r="T359" s="1" t="s">
        <v>17911</v>
      </c>
      <c r="U359" s="1" t="s">
        <v>17939</v>
      </c>
      <c r="V359" s="23" t="s">
        <v>41</v>
      </c>
      <c r="W359" s="1" t="str">
        <f>_xlfn.CONCAT(Tabela2[[#This Row],[Município]],"/",Tabela2[[#This Row],[UF]])</f>
        <v>Tobias Barreto/SE</v>
      </c>
    </row>
    <row r="360" spans="1:23" x14ac:dyDescent="0.25">
      <c r="A360" s="14" t="s">
        <v>8087</v>
      </c>
      <c r="B360" s="1" t="s">
        <v>8088</v>
      </c>
      <c r="C360" s="1" t="s">
        <v>8089</v>
      </c>
      <c r="D360" s="1" t="s">
        <v>29</v>
      </c>
      <c r="E360" s="1" t="s">
        <v>30</v>
      </c>
      <c r="F360" s="1" t="s">
        <v>16906</v>
      </c>
      <c r="G360" s="38">
        <v>0.34720000000000001</v>
      </c>
      <c r="H360" s="1" t="s">
        <v>4226</v>
      </c>
      <c r="I360" s="1" t="s">
        <v>17909</v>
      </c>
      <c r="J360" s="1" t="s">
        <v>32</v>
      </c>
      <c r="K360" s="1" t="s">
        <v>52</v>
      </c>
      <c r="L360" s="1" t="s">
        <v>2880</v>
      </c>
      <c r="M360" s="1" t="s">
        <v>7125</v>
      </c>
      <c r="N360" s="1" t="s">
        <v>6325</v>
      </c>
      <c r="O360" s="1" t="s">
        <v>8090</v>
      </c>
      <c r="P360" s="1" t="s">
        <v>7833</v>
      </c>
      <c r="Q360" s="1" t="s">
        <v>6685</v>
      </c>
      <c r="R360" s="1" t="s">
        <v>6329</v>
      </c>
      <c r="S360" s="1" t="s">
        <v>7833</v>
      </c>
      <c r="T360" s="1" t="s">
        <v>19796</v>
      </c>
      <c r="U360" s="1" t="s">
        <v>41</v>
      </c>
      <c r="V360" s="23" t="s">
        <v>41</v>
      </c>
      <c r="W360" s="1" t="str">
        <f>_xlfn.CONCAT(Tabela2[[#This Row],[Município]],"/",Tabela2[[#This Row],[UF]])</f>
        <v>Gado Bravo/PB</v>
      </c>
    </row>
    <row r="361" spans="1:23" x14ac:dyDescent="0.25">
      <c r="A361" s="14" t="s">
        <v>8091</v>
      </c>
      <c r="B361" s="1" t="s">
        <v>8092</v>
      </c>
      <c r="C361" s="1" t="s">
        <v>8093</v>
      </c>
      <c r="D361" s="1" t="s">
        <v>29</v>
      </c>
      <c r="E361" s="1" t="s">
        <v>30</v>
      </c>
      <c r="F361" s="1" t="s">
        <v>33</v>
      </c>
      <c r="G361" s="38">
        <v>0.64990000000000003</v>
      </c>
      <c r="H361" s="1" t="s">
        <v>1383</v>
      </c>
      <c r="I361" s="1" t="s">
        <v>17909</v>
      </c>
      <c r="J361" s="1" t="s">
        <v>32</v>
      </c>
      <c r="K361" s="1" t="s">
        <v>444</v>
      </c>
      <c r="L361" s="1" t="s">
        <v>1384</v>
      </c>
      <c r="M361" s="1" t="s">
        <v>8094</v>
      </c>
      <c r="N361" s="1" t="s">
        <v>6325</v>
      </c>
      <c r="O361" s="1" t="s">
        <v>8095</v>
      </c>
      <c r="P361" s="1" t="s">
        <v>8096</v>
      </c>
      <c r="Q361" s="1" t="s">
        <v>6685</v>
      </c>
      <c r="R361" s="1" t="s">
        <v>15815</v>
      </c>
      <c r="S361" s="1" t="s">
        <v>15816</v>
      </c>
      <c r="T361" s="1" t="s">
        <v>7724</v>
      </c>
      <c r="U361" s="1" t="s">
        <v>15829</v>
      </c>
      <c r="V361" s="23" t="s">
        <v>41</v>
      </c>
      <c r="W361" s="1" t="str">
        <f>_xlfn.CONCAT(Tabela2[[#This Row],[Município]],"/",Tabela2[[#This Row],[UF]])</f>
        <v>Senador Guiomard/AC</v>
      </c>
    </row>
    <row r="362" spans="1:23" x14ac:dyDescent="0.25">
      <c r="A362" s="14" t="s">
        <v>8097</v>
      </c>
      <c r="B362" s="1" t="s">
        <v>8098</v>
      </c>
      <c r="C362" s="1" t="s">
        <v>8099</v>
      </c>
      <c r="D362" s="1" t="s">
        <v>40</v>
      </c>
      <c r="E362" s="1" t="s">
        <v>30</v>
      </c>
      <c r="F362" s="1" t="s">
        <v>16906</v>
      </c>
      <c r="G362" s="38">
        <v>0.3075</v>
      </c>
      <c r="H362" s="1" t="s">
        <v>2475</v>
      </c>
      <c r="I362" s="1" t="s">
        <v>17913</v>
      </c>
      <c r="J362" s="1" t="s">
        <v>32</v>
      </c>
      <c r="K362" s="1" t="s">
        <v>82</v>
      </c>
      <c r="L362" s="1" t="s">
        <v>2476</v>
      </c>
      <c r="M362" s="1" t="s">
        <v>8100</v>
      </c>
      <c r="N362" s="1" t="s">
        <v>6325</v>
      </c>
      <c r="O362" s="1" t="s">
        <v>8101</v>
      </c>
      <c r="P362" s="1" t="s">
        <v>8102</v>
      </c>
      <c r="Q362" s="1" t="s">
        <v>6685</v>
      </c>
      <c r="R362" s="1" t="s">
        <v>6341</v>
      </c>
      <c r="S362" s="1" t="s">
        <v>41</v>
      </c>
      <c r="T362" s="1" t="s">
        <v>41</v>
      </c>
      <c r="U362" s="1" t="s">
        <v>41</v>
      </c>
      <c r="V362" s="23" t="s">
        <v>41</v>
      </c>
      <c r="W362" s="1" t="str">
        <f>_xlfn.CONCAT(Tabela2[[#This Row],[Município]],"/",Tabela2[[#This Row],[UF]])</f>
        <v>Acajutiba/BA</v>
      </c>
    </row>
    <row r="363" spans="1:23" x14ac:dyDescent="0.25">
      <c r="A363" s="14" t="s">
        <v>8103</v>
      </c>
      <c r="B363" s="1" t="s">
        <v>8104</v>
      </c>
      <c r="C363" s="1" t="s">
        <v>8105</v>
      </c>
      <c r="D363" s="1" t="s">
        <v>29</v>
      </c>
      <c r="E363" s="1" t="s">
        <v>30</v>
      </c>
      <c r="F363" s="1" t="s">
        <v>6281</v>
      </c>
      <c r="G363" s="38">
        <v>0.20660000000000001</v>
      </c>
      <c r="H363" s="1" t="s">
        <v>4809</v>
      </c>
      <c r="I363" s="1" t="s">
        <v>17909</v>
      </c>
      <c r="J363" s="1" t="s">
        <v>32</v>
      </c>
      <c r="K363" s="1" t="s">
        <v>82</v>
      </c>
      <c r="L363" s="1" t="s">
        <v>4810</v>
      </c>
      <c r="M363" s="1" t="s">
        <v>8106</v>
      </c>
      <c r="N363" s="1" t="s">
        <v>6325</v>
      </c>
      <c r="O363" s="1" t="s">
        <v>8107</v>
      </c>
      <c r="P363" s="1" t="s">
        <v>8108</v>
      </c>
      <c r="Q363" s="1" t="s">
        <v>6685</v>
      </c>
      <c r="R363" s="1" t="s">
        <v>16918</v>
      </c>
      <c r="S363" s="1" t="s">
        <v>18833</v>
      </c>
      <c r="T363" s="1" t="s">
        <v>18826</v>
      </c>
      <c r="U363" s="1" t="s">
        <v>18834</v>
      </c>
      <c r="V363" s="23" t="s">
        <v>41</v>
      </c>
      <c r="W363" s="1" t="str">
        <f>_xlfn.CONCAT(Tabela2[[#This Row],[Município]],"/",Tabela2[[#This Row],[UF]])</f>
        <v>Itapé/BA</v>
      </c>
    </row>
    <row r="364" spans="1:23" x14ac:dyDescent="0.25">
      <c r="A364" s="14" t="s">
        <v>8109</v>
      </c>
      <c r="B364" s="1" t="s">
        <v>8110</v>
      </c>
      <c r="C364" s="1" t="s">
        <v>8111</v>
      </c>
      <c r="D364" s="1" t="s">
        <v>40</v>
      </c>
      <c r="E364" s="1" t="s">
        <v>30</v>
      </c>
      <c r="F364" s="1" t="s">
        <v>6289</v>
      </c>
      <c r="G364" s="38">
        <v>0</v>
      </c>
      <c r="H364" s="1" t="s">
        <v>3253</v>
      </c>
      <c r="I364" s="1" t="s">
        <v>17913</v>
      </c>
      <c r="J364" s="1" t="s">
        <v>32</v>
      </c>
      <c r="K364" s="1" t="s">
        <v>44</v>
      </c>
      <c r="L364" s="1" t="s">
        <v>2233</v>
      </c>
      <c r="M364" s="1" t="s">
        <v>7288</v>
      </c>
      <c r="N364" s="1" t="s">
        <v>6325</v>
      </c>
      <c r="O364" s="1" t="s">
        <v>8112</v>
      </c>
      <c r="P364" s="1" t="s">
        <v>8113</v>
      </c>
      <c r="Q364" s="1" t="s">
        <v>6685</v>
      </c>
      <c r="R364" s="1" t="s">
        <v>15815</v>
      </c>
      <c r="S364" s="1" t="s">
        <v>16905</v>
      </c>
      <c r="T364" s="1" t="s">
        <v>7724</v>
      </c>
      <c r="U364" s="1" t="s">
        <v>15822</v>
      </c>
      <c r="V364" s="23" t="s">
        <v>41</v>
      </c>
      <c r="W364" s="1" t="str">
        <f>_xlfn.CONCAT(Tabela2[[#This Row],[Município]],"/",Tabela2[[#This Row],[UF]])</f>
        <v>Imperatriz/MA</v>
      </c>
    </row>
    <row r="365" spans="1:23" x14ac:dyDescent="0.25">
      <c r="A365" s="14" t="s">
        <v>8114</v>
      </c>
      <c r="B365" s="1" t="s">
        <v>8115</v>
      </c>
      <c r="C365" s="1" t="s">
        <v>8116</v>
      </c>
      <c r="D365" s="1" t="s">
        <v>40</v>
      </c>
      <c r="E365" s="1" t="s">
        <v>30</v>
      </c>
      <c r="F365" s="1" t="s">
        <v>6289</v>
      </c>
      <c r="G365" s="38">
        <v>0.21299999999999999</v>
      </c>
      <c r="H365" s="1" t="s">
        <v>4853</v>
      </c>
      <c r="I365" s="1" t="s">
        <v>17909</v>
      </c>
      <c r="J365" s="1" t="s">
        <v>32</v>
      </c>
      <c r="K365" s="1" t="s">
        <v>44</v>
      </c>
      <c r="L365" s="1" t="s">
        <v>2233</v>
      </c>
      <c r="M365" s="1" t="s">
        <v>8117</v>
      </c>
      <c r="N365" s="1" t="s">
        <v>6325</v>
      </c>
      <c r="O365" s="1" t="s">
        <v>8118</v>
      </c>
      <c r="P365" s="1" t="s">
        <v>8113</v>
      </c>
      <c r="Q365" s="1" t="s">
        <v>6685</v>
      </c>
      <c r="R365" s="1" t="s">
        <v>15815</v>
      </c>
      <c r="S365" s="1" t="s">
        <v>15818</v>
      </c>
      <c r="T365" s="1" t="s">
        <v>7724</v>
      </c>
      <c r="U365" s="1" t="s">
        <v>15823</v>
      </c>
      <c r="V365" s="23" t="s">
        <v>41</v>
      </c>
      <c r="W365" s="1" t="str">
        <f>_xlfn.CONCAT(Tabela2[[#This Row],[Município]],"/",Tabela2[[#This Row],[UF]])</f>
        <v>Imperatriz/MA</v>
      </c>
    </row>
    <row r="366" spans="1:23" x14ac:dyDescent="0.25">
      <c r="A366" s="14" t="s">
        <v>8119</v>
      </c>
      <c r="B366" s="1" t="s">
        <v>8120</v>
      </c>
      <c r="C366" s="1" t="s">
        <v>8121</v>
      </c>
      <c r="D366" s="1" t="s">
        <v>40</v>
      </c>
      <c r="E366" s="1" t="s">
        <v>30</v>
      </c>
      <c r="F366" s="1" t="s">
        <v>33</v>
      </c>
      <c r="G366" s="38">
        <v>0.55659999999999998</v>
      </c>
      <c r="H366" s="1" t="s">
        <v>925</v>
      </c>
      <c r="I366" s="1" t="s">
        <v>17914</v>
      </c>
      <c r="J366" s="1" t="s">
        <v>32</v>
      </c>
      <c r="K366" s="1" t="s">
        <v>55</v>
      </c>
      <c r="L366" s="1" t="s">
        <v>835</v>
      </c>
      <c r="M366" s="1" t="s">
        <v>8122</v>
      </c>
      <c r="N366" s="1" t="s">
        <v>6325</v>
      </c>
      <c r="O366" s="1" t="s">
        <v>14495</v>
      </c>
      <c r="P366" s="1" t="s">
        <v>8123</v>
      </c>
      <c r="Q366" s="1" t="s">
        <v>6685</v>
      </c>
      <c r="R366" s="1" t="s">
        <v>15815</v>
      </c>
      <c r="S366" s="1" t="s">
        <v>16909</v>
      </c>
      <c r="T366" s="1" t="s">
        <v>7724</v>
      </c>
      <c r="U366" s="1" t="s">
        <v>16914</v>
      </c>
      <c r="V366" s="23" t="s">
        <v>41</v>
      </c>
      <c r="W366" s="1" t="str">
        <f>_xlfn.CONCAT(Tabela2[[#This Row],[Município]],"/",Tabela2[[#This Row],[UF]])</f>
        <v>Juquitiba/SP</v>
      </c>
    </row>
    <row r="367" spans="1:23" x14ac:dyDescent="0.25">
      <c r="A367" s="14" t="s">
        <v>8124</v>
      </c>
      <c r="B367" s="1" t="s">
        <v>8125</v>
      </c>
      <c r="C367" s="1" t="s">
        <v>8126</v>
      </c>
      <c r="D367" s="1" t="s">
        <v>40</v>
      </c>
      <c r="E367" s="1" t="s">
        <v>30</v>
      </c>
      <c r="F367" s="1" t="s">
        <v>6281</v>
      </c>
      <c r="G367" s="38">
        <v>0.2127</v>
      </c>
      <c r="H367" s="1" t="s">
        <v>4853</v>
      </c>
      <c r="I367" s="1" t="s">
        <v>17909</v>
      </c>
      <c r="J367" s="1" t="s">
        <v>32</v>
      </c>
      <c r="K367" s="1" t="s">
        <v>44</v>
      </c>
      <c r="L367" s="1" t="s">
        <v>2233</v>
      </c>
      <c r="M367" s="1" t="s">
        <v>8117</v>
      </c>
      <c r="N367" s="1" t="s">
        <v>6325</v>
      </c>
      <c r="O367" s="1" t="s">
        <v>8127</v>
      </c>
      <c r="P367" s="1" t="s">
        <v>8113</v>
      </c>
      <c r="Q367" s="1" t="s">
        <v>6685</v>
      </c>
      <c r="R367" s="1" t="s">
        <v>15815</v>
      </c>
      <c r="S367" s="1" t="s">
        <v>16911</v>
      </c>
      <c r="T367" s="1" t="s">
        <v>16931</v>
      </c>
      <c r="U367" s="1" t="s">
        <v>16928</v>
      </c>
      <c r="V367" s="23" t="s">
        <v>41</v>
      </c>
      <c r="W367" s="1" t="str">
        <f>_xlfn.CONCAT(Tabela2[[#This Row],[Município]],"/",Tabela2[[#This Row],[UF]])</f>
        <v>Imperatriz/MA</v>
      </c>
    </row>
    <row r="368" spans="1:23" x14ac:dyDescent="0.25">
      <c r="A368" s="14" t="s">
        <v>8128</v>
      </c>
      <c r="B368" s="1" t="s">
        <v>8129</v>
      </c>
      <c r="C368" s="1" t="s">
        <v>8130</v>
      </c>
      <c r="D368" s="1" t="s">
        <v>16956</v>
      </c>
      <c r="E368" s="1" t="s">
        <v>30</v>
      </c>
      <c r="F368" s="1" t="s">
        <v>16906</v>
      </c>
      <c r="G368" s="38">
        <v>0.2283</v>
      </c>
      <c r="H368" s="1" t="s">
        <v>17046</v>
      </c>
      <c r="I368" s="1" t="s">
        <v>17914</v>
      </c>
      <c r="J368" s="1" t="s">
        <v>32</v>
      </c>
      <c r="K368" s="1" t="s">
        <v>55</v>
      </c>
      <c r="L368" s="1" t="s">
        <v>835</v>
      </c>
      <c r="M368" s="1" t="s">
        <v>8131</v>
      </c>
      <c r="N368" s="1" t="s">
        <v>6325</v>
      </c>
      <c r="O368" s="1" t="s">
        <v>14497</v>
      </c>
      <c r="P368" s="1" t="s">
        <v>8123</v>
      </c>
      <c r="Q368" s="1" t="s">
        <v>6685</v>
      </c>
      <c r="R368" s="1" t="s">
        <v>6329</v>
      </c>
      <c r="S368" s="1" t="s">
        <v>14496</v>
      </c>
      <c r="T368" s="1" t="s">
        <v>6685</v>
      </c>
      <c r="U368" s="1" t="s">
        <v>41</v>
      </c>
      <c r="V368" s="23" t="s">
        <v>41</v>
      </c>
      <c r="W368" s="1" t="str">
        <f>_xlfn.CONCAT(Tabela2[[#This Row],[Município]],"/",Tabela2[[#This Row],[UF]])</f>
        <v>Juquitiba/SP</v>
      </c>
    </row>
    <row r="369" spans="1:23" x14ac:dyDescent="0.25">
      <c r="A369" s="14" t="s">
        <v>8132</v>
      </c>
      <c r="B369" s="1" t="s">
        <v>8133</v>
      </c>
      <c r="C369" s="1" t="s">
        <v>8134</v>
      </c>
      <c r="D369" s="1" t="s">
        <v>29</v>
      </c>
      <c r="E369" s="1" t="s">
        <v>30</v>
      </c>
      <c r="F369" s="1" t="s">
        <v>33</v>
      </c>
      <c r="G369" s="38">
        <v>0.67589999999999995</v>
      </c>
      <c r="H369" s="1" t="s">
        <v>17047</v>
      </c>
      <c r="I369" s="1" t="s">
        <v>17919</v>
      </c>
      <c r="J369" s="1" t="s">
        <v>32</v>
      </c>
      <c r="K369" s="1" t="s">
        <v>129</v>
      </c>
      <c r="L369" s="1" t="s">
        <v>334</v>
      </c>
      <c r="M369" s="1" t="s">
        <v>8135</v>
      </c>
      <c r="N369" s="1" t="s">
        <v>6325</v>
      </c>
      <c r="O369" s="1" t="s">
        <v>8136</v>
      </c>
      <c r="P369" s="1" t="s">
        <v>8137</v>
      </c>
      <c r="Q369" s="1" t="s">
        <v>6685</v>
      </c>
      <c r="R369" s="1" t="s">
        <v>15815</v>
      </c>
      <c r="S369" s="1" t="s">
        <v>15816</v>
      </c>
      <c r="T369" s="1" t="s">
        <v>7724</v>
      </c>
      <c r="U369" s="1" t="s">
        <v>15829</v>
      </c>
      <c r="V369" s="23" t="s">
        <v>41</v>
      </c>
      <c r="W369" s="1" t="str">
        <f>_xlfn.CONCAT(Tabela2[[#This Row],[Município]],"/",Tabela2[[#This Row],[UF]])</f>
        <v>Rafael Fernandes/RN</v>
      </c>
    </row>
    <row r="370" spans="1:23" x14ac:dyDescent="0.25">
      <c r="A370" s="14" t="s">
        <v>8138</v>
      </c>
      <c r="B370" s="1" t="s">
        <v>8139</v>
      </c>
      <c r="C370" s="1" t="s">
        <v>8140</v>
      </c>
      <c r="D370" s="1" t="s">
        <v>40</v>
      </c>
      <c r="E370" s="1" t="s">
        <v>204</v>
      </c>
      <c r="F370" s="1" t="s">
        <v>6308</v>
      </c>
      <c r="G370" s="38">
        <v>0.2626</v>
      </c>
      <c r="H370" s="1" t="s">
        <v>17048</v>
      </c>
      <c r="I370" s="1" t="s">
        <v>17909</v>
      </c>
      <c r="J370" s="1" t="s">
        <v>32</v>
      </c>
      <c r="K370" s="1" t="s">
        <v>37</v>
      </c>
      <c r="L370" s="1" t="s">
        <v>5028</v>
      </c>
      <c r="M370" s="1" t="s">
        <v>8141</v>
      </c>
      <c r="N370" s="1" t="s">
        <v>6325</v>
      </c>
      <c r="O370" s="1" t="s">
        <v>8142</v>
      </c>
      <c r="P370" s="1" t="s">
        <v>8143</v>
      </c>
      <c r="Q370" s="1" t="s">
        <v>6685</v>
      </c>
      <c r="R370" s="1" t="s">
        <v>16918</v>
      </c>
      <c r="S370" s="1" t="s">
        <v>8143</v>
      </c>
      <c r="T370" s="1" t="s">
        <v>16980</v>
      </c>
      <c r="U370" s="1" t="s">
        <v>17049</v>
      </c>
      <c r="V370" s="23" t="s">
        <v>41</v>
      </c>
      <c r="W370" s="1" t="str">
        <f>_xlfn.CONCAT(Tabela2[[#This Row],[Município]],"/",Tabela2[[#This Row],[UF]])</f>
        <v>Jatobá do Piauí/PI</v>
      </c>
    </row>
    <row r="371" spans="1:23" x14ac:dyDescent="0.25">
      <c r="A371" s="14" t="s">
        <v>8144</v>
      </c>
      <c r="B371" s="1" t="s">
        <v>8145</v>
      </c>
      <c r="C371" s="1" t="s">
        <v>8146</v>
      </c>
      <c r="D371" s="1" t="s">
        <v>56</v>
      </c>
      <c r="E371" s="1" t="s">
        <v>30</v>
      </c>
      <c r="F371" s="1" t="s">
        <v>6281</v>
      </c>
      <c r="G371" s="38">
        <v>0.58930000000000005</v>
      </c>
      <c r="H371" s="1" t="s">
        <v>5655</v>
      </c>
      <c r="I371" s="1" t="s">
        <v>17909</v>
      </c>
      <c r="J371" s="1" t="s">
        <v>32</v>
      </c>
      <c r="K371" s="1" t="s">
        <v>44</v>
      </c>
      <c r="L371" s="1" t="s">
        <v>1883</v>
      </c>
      <c r="M371" s="1" t="s">
        <v>8147</v>
      </c>
      <c r="N371" s="1" t="s">
        <v>6325</v>
      </c>
      <c r="O371" s="1" t="s">
        <v>8148</v>
      </c>
      <c r="P371" s="1" t="s">
        <v>8149</v>
      </c>
      <c r="Q371" s="1" t="s">
        <v>6685</v>
      </c>
      <c r="R371" s="1" t="s">
        <v>15815</v>
      </c>
      <c r="S371" s="1" t="s">
        <v>16907</v>
      </c>
      <c r="T371" s="1" t="s">
        <v>7724</v>
      </c>
      <c r="U371" s="1" t="s">
        <v>16935</v>
      </c>
      <c r="V371" s="23" t="s">
        <v>41</v>
      </c>
      <c r="W371" s="1" t="str">
        <f>_xlfn.CONCAT(Tabela2[[#This Row],[Município]],"/",Tabela2[[#This Row],[UF]])</f>
        <v>Barreirinhas/MA</v>
      </c>
    </row>
    <row r="372" spans="1:23" x14ac:dyDescent="0.25">
      <c r="A372" s="14" t="s">
        <v>8150</v>
      </c>
      <c r="B372" s="1" t="s">
        <v>8151</v>
      </c>
      <c r="C372" s="1" t="s">
        <v>8152</v>
      </c>
      <c r="D372" s="1" t="s">
        <v>40</v>
      </c>
      <c r="E372" s="1" t="s">
        <v>204</v>
      </c>
      <c r="F372" s="1" t="s">
        <v>6308</v>
      </c>
      <c r="G372" s="38">
        <v>0.46260000000000001</v>
      </c>
      <c r="H372" s="1" t="s">
        <v>17048</v>
      </c>
      <c r="I372" s="1" t="s">
        <v>17909</v>
      </c>
      <c r="J372" s="1" t="s">
        <v>32</v>
      </c>
      <c r="K372" s="1" t="s">
        <v>37</v>
      </c>
      <c r="L372" s="1" t="s">
        <v>5028</v>
      </c>
      <c r="M372" s="1" t="s">
        <v>8141</v>
      </c>
      <c r="N372" s="1" t="s">
        <v>6325</v>
      </c>
      <c r="O372" s="1" t="s">
        <v>8142</v>
      </c>
      <c r="P372" s="1" t="s">
        <v>8143</v>
      </c>
      <c r="Q372" s="1" t="s">
        <v>6685</v>
      </c>
      <c r="R372" s="1" t="s">
        <v>16918</v>
      </c>
      <c r="S372" s="1" t="s">
        <v>8143</v>
      </c>
      <c r="T372" s="1" t="s">
        <v>16980</v>
      </c>
      <c r="U372" s="1" t="s">
        <v>17049</v>
      </c>
      <c r="V372" s="23" t="s">
        <v>41</v>
      </c>
      <c r="W372" s="1" t="str">
        <f>_xlfn.CONCAT(Tabela2[[#This Row],[Município]],"/",Tabela2[[#This Row],[UF]])</f>
        <v>Jatobá do Piauí/PI</v>
      </c>
    </row>
    <row r="373" spans="1:23" x14ac:dyDescent="0.25">
      <c r="A373" s="14" t="s">
        <v>8153</v>
      </c>
      <c r="B373" s="1" t="s">
        <v>8154</v>
      </c>
      <c r="C373" s="1" t="s">
        <v>8155</v>
      </c>
      <c r="D373" s="1" t="s">
        <v>29</v>
      </c>
      <c r="E373" s="1" t="s">
        <v>204</v>
      </c>
      <c r="F373" s="1" t="s">
        <v>6308</v>
      </c>
      <c r="G373" s="38">
        <v>0.64629999999999999</v>
      </c>
      <c r="H373" s="1" t="s">
        <v>17050</v>
      </c>
      <c r="I373" s="1" t="s">
        <v>17909</v>
      </c>
      <c r="J373" s="1" t="s">
        <v>32</v>
      </c>
      <c r="K373" s="1" t="s">
        <v>63</v>
      </c>
      <c r="L373" s="1" t="s">
        <v>2917</v>
      </c>
      <c r="M373" s="1" t="s">
        <v>8156</v>
      </c>
      <c r="N373" s="1" t="s">
        <v>6325</v>
      </c>
      <c r="O373" s="1" t="s">
        <v>8157</v>
      </c>
      <c r="P373" s="1" t="s">
        <v>8158</v>
      </c>
      <c r="Q373" s="1" t="s">
        <v>6685</v>
      </c>
      <c r="R373" s="1" t="s">
        <v>15815</v>
      </c>
      <c r="S373" s="1" t="s">
        <v>16909</v>
      </c>
      <c r="T373" s="1" t="s">
        <v>7724</v>
      </c>
      <c r="U373" s="1" t="s">
        <v>16930</v>
      </c>
      <c r="V373" s="23" t="s">
        <v>41</v>
      </c>
      <c r="W373" s="1" t="str">
        <f>_xlfn.CONCAT(Tabela2[[#This Row],[Município]],"/",Tabela2[[#This Row],[UF]])</f>
        <v>Faina/GO</v>
      </c>
    </row>
    <row r="374" spans="1:23" x14ac:dyDescent="0.25">
      <c r="A374" s="14" t="s">
        <v>8159</v>
      </c>
      <c r="B374" s="1" t="s">
        <v>8160</v>
      </c>
      <c r="C374" s="1" t="s">
        <v>8161</v>
      </c>
      <c r="D374" s="1" t="s">
        <v>29</v>
      </c>
      <c r="E374" s="1" t="s">
        <v>204</v>
      </c>
      <c r="F374" s="1" t="s">
        <v>6308</v>
      </c>
      <c r="G374" s="38">
        <v>0.3805</v>
      </c>
      <c r="H374" s="1" t="s">
        <v>17050</v>
      </c>
      <c r="I374" s="1" t="s">
        <v>17909</v>
      </c>
      <c r="J374" s="1" t="s">
        <v>32</v>
      </c>
      <c r="K374" s="1" t="s">
        <v>63</v>
      </c>
      <c r="L374" s="1" t="s">
        <v>2917</v>
      </c>
      <c r="M374" s="1" t="s">
        <v>8156</v>
      </c>
      <c r="N374" s="1" t="s">
        <v>6325</v>
      </c>
      <c r="O374" s="1" t="s">
        <v>8157</v>
      </c>
      <c r="P374" s="1" t="s">
        <v>8158</v>
      </c>
      <c r="Q374" s="1" t="s">
        <v>6685</v>
      </c>
      <c r="R374" s="1" t="s">
        <v>15815</v>
      </c>
      <c r="S374" s="1" t="s">
        <v>16911</v>
      </c>
      <c r="T374" s="1" t="s">
        <v>16931</v>
      </c>
      <c r="U374" s="1" t="s">
        <v>16928</v>
      </c>
      <c r="V374" s="23" t="s">
        <v>41</v>
      </c>
      <c r="W374" s="1" t="str">
        <f>_xlfn.CONCAT(Tabela2[[#This Row],[Município]],"/",Tabela2[[#This Row],[UF]])</f>
        <v>Faina/GO</v>
      </c>
    </row>
    <row r="375" spans="1:23" x14ac:dyDescent="0.25">
      <c r="A375" s="14" t="s">
        <v>8162</v>
      </c>
      <c r="B375" s="1" t="s">
        <v>8163</v>
      </c>
      <c r="C375" s="1" t="s">
        <v>8164</v>
      </c>
      <c r="D375" s="1" t="s">
        <v>56</v>
      </c>
      <c r="E375" s="1" t="s">
        <v>30</v>
      </c>
      <c r="F375" s="1" t="s">
        <v>16906</v>
      </c>
      <c r="G375" s="38">
        <v>0.32179999999999997</v>
      </c>
      <c r="H375" s="1" t="s">
        <v>3847</v>
      </c>
      <c r="I375" s="1" t="s">
        <v>17913</v>
      </c>
      <c r="J375" s="1" t="s">
        <v>32</v>
      </c>
      <c r="K375" s="1" t="s">
        <v>82</v>
      </c>
      <c r="L375" s="1" t="s">
        <v>3848</v>
      </c>
      <c r="M375" s="1" t="s">
        <v>7962</v>
      </c>
      <c r="N375" s="1" t="s">
        <v>6325</v>
      </c>
      <c r="O375" s="1" t="s">
        <v>8165</v>
      </c>
      <c r="P375" s="1" t="s">
        <v>8166</v>
      </c>
      <c r="Q375" s="1" t="s">
        <v>6685</v>
      </c>
      <c r="R375" s="1" t="s">
        <v>15815</v>
      </c>
      <c r="S375" s="1" t="s">
        <v>16907</v>
      </c>
      <c r="T375" s="1" t="s">
        <v>7724</v>
      </c>
      <c r="U375" s="1" t="s">
        <v>16908</v>
      </c>
      <c r="V375" s="23" t="s">
        <v>41</v>
      </c>
      <c r="W375" s="1" t="str">
        <f>_xlfn.CONCAT(Tabela2[[#This Row],[Município]],"/",Tabela2[[#This Row],[UF]])</f>
        <v>Brotas de Macaúbas/BA</v>
      </c>
    </row>
    <row r="376" spans="1:23" x14ac:dyDescent="0.25">
      <c r="A376" s="16" t="s">
        <v>8167</v>
      </c>
      <c r="B376" s="17" t="s">
        <v>8168</v>
      </c>
      <c r="C376" s="17" t="s">
        <v>8169</v>
      </c>
      <c r="D376" s="17" t="s">
        <v>29</v>
      </c>
      <c r="E376" s="17" t="s">
        <v>30</v>
      </c>
      <c r="F376" s="17" t="s">
        <v>33</v>
      </c>
      <c r="G376" s="39">
        <v>0.65449999999999997</v>
      </c>
      <c r="H376" s="17" t="s">
        <v>17051</v>
      </c>
      <c r="I376" s="17" t="s">
        <v>17919</v>
      </c>
      <c r="J376" s="17" t="s">
        <v>32</v>
      </c>
      <c r="K376" s="17" t="s">
        <v>47</v>
      </c>
      <c r="L376" s="17" t="s">
        <v>380</v>
      </c>
      <c r="M376" s="17" t="s">
        <v>8170</v>
      </c>
      <c r="N376" s="17" t="s">
        <v>6325</v>
      </c>
      <c r="O376" s="17" t="s">
        <v>8171</v>
      </c>
      <c r="P376" s="17" t="s">
        <v>8172</v>
      </c>
      <c r="Q376" s="17" t="s">
        <v>6685</v>
      </c>
      <c r="R376" s="17" t="s">
        <v>15815</v>
      </c>
      <c r="S376" s="17" t="s">
        <v>15816</v>
      </c>
      <c r="T376" s="17" t="s">
        <v>7724</v>
      </c>
      <c r="U376" s="17" t="s">
        <v>15829</v>
      </c>
      <c r="V376" s="24" t="s">
        <v>41</v>
      </c>
      <c r="W376" s="1" t="str">
        <f>_xlfn.CONCAT(Tabela2[[#This Row],[Município]],"/",Tabela2[[#This Row],[UF]])</f>
        <v>Darcinópolis/TO</v>
      </c>
    </row>
    <row r="377" spans="1:23" x14ac:dyDescent="0.25">
      <c r="A377" s="14" t="s">
        <v>14498</v>
      </c>
      <c r="B377" s="1" t="s">
        <v>9677</v>
      </c>
      <c r="C377" s="1" t="s">
        <v>14499</v>
      </c>
      <c r="D377" s="1" t="s">
        <v>56</v>
      </c>
      <c r="E377" s="1" t="s">
        <v>30</v>
      </c>
      <c r="F377" s="1" t="s">
        <v>353</v>
      </c>
      <c r="G377" s="38">
        <v>0.53159999999999996</v>
      </c>
      <c r="H377" s="1" t="s">
        <v>3012</v>
      </c>
      <c r="I377" s="1" t="s">
        <v>17913</v>
      </c>
      <c r="J377" s="1" t="s">
        <v>32</v>
      </c>
      <c r="K377" s="1" t="s">
        <v>82</v>
      </c>
      <c r="L377" s="1" t="s">
        <v>3013</v>
      </c>
      <c r="M377" s="1" t="s">
        <v>14500</v>
      </c>
      <c r="N377" s="1" t="s">
        <v>6325</v>
      </c>
      <c r="O377" s="1" t="s">
        <v>14501</v>
      </c>
      <c r="P377" s="1" t="s">
        <v>14502</v>
      </c>
      <c r="Q377" s="1" t="s">
        <v>6685</v>
      </c>
      <c r="R377" s="1" t="s">
        <v>15815</v>
      </c>
      <c r="S377" s="1" t="s">
        <v>15831</v>
      </c>
      <c r="T377" s="1" t="s">
        <v>17911</v>
      </c>
      <c r="U377" s="1" t="s">
        <v>15824</v>
      </c>
      <c r="V377" s="23" t="s">
        <v>41</v>
      </c>
      <c r="W377" s="1" t="str">
        <f>_xlfn.CONCAT(Tabela2[[#This Row],[Município]],"/",Tabela2[[#This Row],[UF]])</f>
        <v>Teixeira de Freitas/BA</v>
      </c>
    </row>
    <row r="378" spans="1:23" x14ac:dyDescent="0.25">
      <c r="A378" s="14" t="s">
        <v>14503</v>
      </c>
      <c r="B378" s="1" t="s">
        <v>10650</v>
      </c>
      <c r="C378" s="1" t="s">
        <v>14504</v>
      </c>
      <c r="D378" s="1" t="s">
        <v>16925</v>
      </c>
      <c r="E378" s="1" t="s">
        <v>30</v>
      </c>
      <c r="F378" s="1" t="s">
        <v>6281</v>
      </c>
      <c r="G378" s="38">
        <v>0.50529999999999997</v>
      </c>
      <c r="H378" s="1" t="s">
        <v>4910</v>
      </c>
      <c r="I378" s="1" t="s">
        <v>17909</v>
      </c>
      <c r="J378" s="1" t="s">
        <v>32</v>
      </c>
      <c r="K378" s="1" t="s">
        <v>55</v>
      </c>
      <c r="L378" s="1" t="s">
        <v>4911</v>
      </c>
      <c r="M378" s="1" t="s">
        <v>7962</v>
      </c>
      <c r="N378" s="1" t="s">
        <v>6325</v>
      </c>
      <c r="O378" s="1" t="s">
        <v>14505</v>
      </c>
      <c r="P378" s="1" t="s">
        <v>14506</v>
      </c>
      <c r="Q378" s="1" t="s">
        <v>6685</v>
      </c>
      <c r="R378" s="1" t="s">
        <v>15815</v>
      </c>
      <c r="S378" s="1" t="s">
        <v>15821</v>
      </c>
      <c r="T378" s="1" t="s">
        <v>7724</v>
      </c>
      <c r="U378" s="1" t="s">
        <v>15824</v>
      </c>
      <c r="V378" s="23" t="s">
        <v>41</v>
      </c>
      <c r="W378" s="1" t="str">
        <f>_xlfn.CONCAT(Tabela2[[#This Row],[Município]],"/",Tabela2[[#This Row],[UF]])</f>
        <v>Nazaré Paulista/SP</v>
      </c>
    </row>
    <row r="379" spans="1:23" x14ac:dyDescent="0.25">
      <c r="A379" s="14" t="s">
        <v>14507</v>
      </c>
      <c r="B379" s="1" t="s">
        <v>9755</v>
      </c>
      <c r="C379" s="1" t="s">
        <v>14508</v>
      </c>
      <c r="D379" s="1" t="s">
        <v>40</v>
      </c>
      <c r="E379" s="1" t="s">
        <v>30</v>
      </c>
      <c r="F379" s="1" t="s">
        <v>16906</v>
      </c>
      <c r="G379" s="38">
        <v>0.43109999999999998</v>
      </c>
      <c r="H379" s="1" t="s">
        <v>3187</v>
      </c>
      <c r="I379" s="1" t="s">
        <v>17913</v>
      </c>
      <c r="J379" s="1" t="s">
        <v>32</v>
      </c>
      <c r="K379" s="1" t="s">
        <v>184</v>
      </c>
      <c r="L379" s="1" t="s">
        <v>3188</v>
      </c>
      <c r="M379" s="1" t="s">
        <v>14509</v>
      </c>
      <c r="N379" s="1" t="s">
        <v>6325</v>
      </c>
      <c r="O379" s="1" t="s">
        <v>14510</v>
      </c>
      <c r="P379" s="1" t="s">
        <v>14511</v>
      </c>
      <c r="Q379" s="1" t="s">
        <v>6685</v>
      </c>
      <c r="R379" s="1" t="s">
        <v>15815</v>
      </c>
      <c r="S379" s="1" t="s">
        <v>16905</v>
      </c>
      <c r="T379" s="1" t="s">
        <v>7724</v>
      </c>
      <c r="U379" s="1" t="s">
        <v>15822</v>
      </c>
      <c r="V379" s="23" t="s">
        <v>41</v>
      </c>
      <c r="W379" s="1" t="str">
        <f>_xlfn.CONCAT(Tabela2[[#This Row],[Município]],"/",Tabela2[[#This Row],[UF]])</f>
        <v>Santarém Novo/PA</v>
      </c>
    </row>
    <row r="380" spans="1:23" x14ac:dyDescent="0.25">
      <c r="A380" s="14" t="s">
        <v>14512</v>
      </c>
      <c r="B380" s="1" t="s">
        <v>8664</v>
      </c>
      <c r="C380" s="1" t="s">
        <v>14513</v>
      </c>
      <c r="D380" s="1" t="s">
        <v>16956</v>
      </c>
      <c r="E380" s="1" t="s">
        <v>30</v>
      </c>
      <c r="F380" s="1" t="s">
        <v>33</v>
      </c>
      <c r="G380" s="38">
        <v>0.78139999999999998</v>
      </c>
      <c r="H380" s="1" t="s">
        <v>17052</v>
      </c>
      <c r="I380" s="1" t="s">
        <v>17914</v>
      </c>
      <c r="J380" s="1" t="s">
        <v>32</v>
      </c>
      <c r="K380" s="1" t="s">
        <v>55</v>
      </c>
      <c r="L380" s="1" t="s">
        <v>1063</v>
      </c>
      <c r="M380" s="1" t="s">
        <v>14514</v>
      </c>
      <c r="N380" s="1" t="s">
        <v>6325</v>
      </c>
      <c r="O380" s="1" t="s">
        <v>14515</v>
      </c>
      <c r="P380" s="1" t="s">
        <v>14516</v>
      </c>
      <c r="Q380" s="1" t="s">
        <v>6685</v>
      </c>
      <c r="R380" s="1" t="s">
        <v>6329</v>
      </c>
      <c r="S380" s="1" t="s">
        <v>14516</v>
      </c>
      <c r="T380" s="1" t="s">
        <v>6685</v>
      </c>
      <c r="U380" s="1" t="s">
        <v>41</v>
      </c>
      <c r="V380" s="23" t="s">
        <v>41</v>
      </c>
      <c r="W380" s="1" t="str">
        <f>_xlfn.CONCAT(Tabela2[[#This Row],[Município]],"/",Tabela2[[#This Row],[UF]])</f>
        <v>Monte Mor/SP</v>
      </c>
    </row>
    <row r="381" spans="1:23" x14ac:dyDescent="0.25">
      <c r="A381" s="14" t="s">
        <v>14517</v>
      </c>
      <c r="B381" s="1" t="s">
        <v>9578</v>
      </c>
      <c r="C381" s="1" t="s">
        <v>14518</v>
      </c>
      <c r="D381" s="1" t="s">
        <v>40</v>
      </c>
      <c r="E381" s="1" t="s">
        <v>30</v>
      </c>
      <c r="F381" s="1" t="s">
        <v>16906</v>
      </c>
      <c r="G381" s="38">
        <v>0.50019999999999998</v>
      </c>
      <c r="H381" s="1" t="s">
        <v>2780</v>
      </c>
      <c r="I381" s="1" t="s">
        <v>17913</v>
      </c>
      <c r="J381" s="1" t="s">
        <v>32</v>
      </c>
      <c r="K381" s="1" t="s">
        <v>55</v>
      </c>
      <c r="L381" s="1" t="s">
        <v>1063</v>
      </c>
      <c r="M381" s="1" t="s">
        <v>14519</v>
      </c>
      <c r="N381" s="1" t="s">
        <v>6325</v>
      </c>
      <c r="O381" s="1" t="s">
        <v>14520</v>
      </c>
      <c r="P381" s="1" t="s">
        <v>14516</v>
      </c>
      <c r="Q381" s="1" t="s">
        <v>6685</v>
      </c>
      <c r="R381" s="1" t="s">
        <v>15815</v>
      </c>
      <c r="S381" s="1" t="s">
        <v>15818</v>
      </c>
      <c r="T381" s="1" t="s">
        <v>7724</v>
      </c>
      <c r="U381" s="1" t="s">
        <v>15819</v>
      </c>
      <c r="V381" s="23" t="s">
        <v>41</v>
      </c>
      <c r="W381" s="1" t="str">
        <f>_xlfn.CONCAT(Tabela2[[#This Row],[Município]],"/",Tabela2[[#This Row],[UF]])</f>
        <v>Monte Mor/SP</v>
      </c>
    </row>
    <row r="382" spans="1:23" x14ac:dyDescent="0.25">
      <c r="A382" s="14" t="s">
        <v>14521</v>
      </c>
      <c r="B382" s="1" t="s">
        <v>9396</v>
      </c>
      <c r="C382" s="1" t="s">
        <v>14522</v>
      </c>
      <c r="D382" s="1" t="s">
        <v>40</v>
      </c>
      <c r="E382" s="1" t="s">
        <v>30</v>
      </c>
      <c r="F382" s="1" t="s">
        <v>16906</v>
      </c>
      <c r="G382" s="38">
        <v>0.90669999999999995</v>
      </c>
      <c r="H382" s="1" t="s">
        <v>2293</v>
      </c>
      <c r="I382" s="1" t="s">
        <v>17913</v>
      </c>
      <c r="J382" s="1" t="s">
        <v>32</v>
      </c>
      <c r="K382" s="1" t="s">
        <v>60</v>
      </c>
      <c r="L382" s="1" t="s">
        <v>2294</v>
      </c>
      <c r="M382" s="1" t="s">
        <v>14523</v>
      </c>
      <c r="N382" s="1" t="s">
        <v>6325</v>
      </c>
      <c r="O382" s="1" t="s">
        <v>14520</v>
      </c>
      <c r="P382" s="1" t="s">
        <v>14524</v>
      </c>
      <c r="Q382" s="1" t="s">
        <v>6685</v>
      </c>
      <c r="R382" s="1" t="s">
        <v>15815</v>
      </c>
      <c r="S382" s="1" t="s">
        <v>16909</v>
      </c>
      <c r="T382" s="1" t="s">
        <v>7724</v>
      </c>
      <c r="U382" s="1" t="s">
        <v>16914</v>
      </c>
      <c r="V382" s="23" t="s">
        <v>41</v>
      </c>
      <c r="W382" s="1" t="str">
        <f>_xlfn.CONCAT(Tabela2[[#This Row],[Município]],"/",Tabela2[[#This Row],[UF]])</f>
        <v>Frei Gaspar/MG</v>
      </c>
    </row>
    <row r="383" spans="1:23" x14ac:dyDescent="0.25">
      <c r="A383" s="14" t="s">
        <v>14525</v>
      </c>
      <c r="B383" s="1" t="s">
        <v>10998</v>
      </c>
      <c r="C383" s="1" t="s">
        <v>14526</v>
      </c>
      <c r="D383" s="1" t="s">
        <v>40</v>
      </c>
      <c r="E383" s="1" t="s">
        <v>30</v>
      </c>
      <c r="F383" s="1" t="s">
        <v>6289</v>
      </c>
      <c r="G383" s="38">
        <v>0.29859999999999998</v>
      </c>
      <c r="H383" s="1" t="s">
        <v>5573</v>
      </c>
      <c r="I383" s="1" t="s">
        <v>17909</v>
      </c>
      <c r="J383" s="1" t="s">
        <v>32</v>
      </c>
      <c r="K383" s="1" t="s">
        <v>60</v>
      </c>
      <c r="L383" s="1" t="s">
        <v>2294</v>
      </c>
      <c r="M383" s="1" t="s">
        <v>14527</v>
      </c>
      <c r="N383" s="1" t="s">
        <v>6325</v>
      </c>
      <c r="O383" s="1" t="s">
        <v>14520</v>
      </c>
      <c r="P383" s="1" t="s">
        <v>14524</v>
      </c>
      <c r="Q383" s="1" t="s">
        <v>6685</v>
      </c>
      <c r="R383" s="1" t="s">
        <v>15815</v>
      </c>
      <c r="S383" s="1" t="s">
        <v>16911</v>
      </c>
      <c r="T383" s="1" t="s">
        <v>16931</v>
      </c>
      <c r="U383" s="1" t="s">
        <v>16928</v>
      </c>
      <c r="V383" s="23" t="s">
        <v>41</v>
      </c>
      <c r="W383" s="1" t="str">
        <f>_xlfn.CONCAT(Tabela2[[#This Row],[Município]],"/",Tabela2[[#This Row],[UF]])</f>
        <v>Frei Gaspar/MG</v>
      </c>
    </row>
    <row r="384" spans="1:23" x14ac:dyDescent="0.25">
      <c r="A384" s="14" t="s">
        <v>14528</v>
      </c>
      <c r="B384" s="1" t="s">
        <v>8957</v>
      </c>
      <c r="C384" s="1" t="s">
        <v>14529</v>
      </c>
      <c r="D384" s="1" t="s">
        <v>29</v>
      </c>
      <c r="E384" s="1" t="s">
        <v>30</v>
      </c>
      <c r="F384" s="1" t="s">
        <v>79</v>
      </c>
      <c r="G384" s="38">
        <v>0.88790000000000002</v>
      </c>
      <c r="H384" s="1" t="s">
        <v>1669</v>
      </c>
      <c r="I384" s="1" t="s">
        <v>17915</v>
      </c>
      <c r="J384" s="1" t="s">
        <v>32</v>
      </c>
      <c r="K384" s="1" t="s">
        <v>60</v>
      </c>
      <c r="L384" s="1" t="s">
        <v>1670</v>
      </c>
      <c r="M384" s="1" t="s">
        <v>7787</v>
      </c>
      <c r="N384" s="1" t="s">
        <v>6325</v>
      </c>
      <c r="O384" s="1" t="s">
        <v>14520</v>
      </c>
      <c r="P384" s="1" t="s">
        <v>14530</v>
      </c>
      <c r="Q384" s="1" t="s">
        <v>6685</v>
      </c>
      <c r="R384" s="1" t="s">
        <v>15815</v>
      </c>
      <c r="S384" s="1" t="s">
        <v>15816</v>
      </c>
      <c r="T384" s="1" t="s">
        <v>7724</v>
      </c>
      <c r="U384" s="1" t="s">
        <v>15829</v>
      </c>
      <c r="V384" s="23" t="s">
        <v>41</v>
      </c>
      <c r="W384" s="1" t="str">
        <f>_xlfn.CONCAT(Tabela2[[#This Row],[Município]],"/",Tabela2[[#This Row],[UF]])</f>
        <v>Nanuque/MG</v>
      </c>
    </row>
    <row r="385" spans="1:23" x14ac:dyDescent="0.25">
      <c r="A385" s="14" t="s">
        <v>14531</v>
      </c>
      <c r="B385" s="1" t="s">
        <v>10140</v>
      </c>
      <c r="C385" s="1" t="s">
        <v>14532</v>
      </c>
      <c r="D385" s="1" t="s">
        <v>40</v>
      </c>
      <c r="E385" s="1" t="s">
        <v>30</v>
      </c>
      <c r="F385" s="1" t="s">
        <v>16906</v>
      </c>
      <c r="G385" s="38">
        <v>0.38340000000000002</v>
      </c>
      <c r="H385" s="1" t="s">
        <v>3992</v>
      </c>
      <c r="I385" s="1" t="s">
        <v>17909</v>
      </c>
      <c r="J385" s="1" t="s">
        <v>32</v>
      </c>
      <c r="K385" s="1" t="s">
        <v>60</v>
      </c>
      <c r="L385" s="1" t="s">
        <v>1670</v>
      </c>
      <c r="M385" s="1" t="s">
        <v>14533</v>
      </c>
      <c r="N385" s="1" t="s">
        <v>6325</v>
      </c>
      <c r="O385" s="1" t="s">
        <v>14534</v>
      </c>
      <c r="P385" s="1" t="s">
        <v>14530</v>
      </c>
      <c r="Q385" s="1" t="s">
        <v>6685</v>
      </c>
      <c r="R385" s="1" t="s">
        <v>15815</v>
      </c>
      <c r="S385" s="1" t="s">
        <v>16905</v>
      </c>
      <c r="T385" s="1" t="s">
        <v>7724</v>
      </c>
      <c r="U385" s="1" t="s">
        <v>15822</v>
      </c>
      <c r="V385" s="23" t="s">
        <v>41</v>
      </c>
      <c r="W385" s="1" t="str">
        <f>_xlfn.CONCAT(Tabela2[[#This Row],[Município]],"/",Tabela2[[#This Row],[UF]])</f>
        <v>Nanuque/MG</v>
      </c>
    </row>
    <row r="386" spans="1:23" x14ac:dyDescent="0.25">
      <c r="A386" s="14" t="s">
        <v>14535</v>
      </c>
      <c r="B386" s="1" t="s">
        <v>10990</v>
      </c>
      <c r="C386" s="1" t="s">
        <v>14536</v>
      </c>
      <c r="D386" s="1" t="s">
        <v>16956</v>
      </c>
      <c r="E386" s="1" t="s">
        <v>30</v>
      </c>
      <c r="F386" s="1" t="s">
        <v>6291</v>
      </c>
      <c r="G386" s="38">
        <v>0.39229999999999998</v>
      </c>
      <c r="H386" s="1" t="s">
        <v>17053</v>
      </c>
      <c r="I386" s="1" t="s">
        <v>17909</v>
      </c>
      <c r="J386" s="1" t="s">
        <v>32</v>
      </c>
      <c r="K386" s="1" t="s">
        <v>99</v>
      </c>
      <c r="L386" s="1" t="s">
        <v>5556</v>
      </c>
      <c r="M386" s="1" t="s">
        <v>14537</v>
      </c>
      <c r="N386" s="1" t="s">
        <v>6325</v>
      </c>
      <c r="O386" s="1" t="s">
        <v>14515</v>
      </c>
      <c r="P386" s="1" t="s">
        <v>14538</v>
      </c>
      <c r="Q386" s="1" t="s">
        <v>6685</v>
      </c>
      <c r="R386" s="1" t="s">
        <v>6329</v>
      </c>
      <c r="S386" s="1" t="s">
        <v>14538</v>
      </c>
      <c r="T386" s="1" t="s">
        <v>6685</v>
      </c>
      <c r="U386" s="1" t="s">
        <v>41</v>
      </c>
      <c r="V386" s="23" t="s">
        <v>41</v>
      </c>
      <c r="W386" s="1" t="str">
        <f>_xlfn.CONCAT(Tabela2[[#This Row],[Município]],"/",Tabela2[[#This Row],[UF]])</f>
        <v>São Sebastião do Caí/RS</v>
      </c>
    </row>
    <row r="387" spans="1:23" x14ac:dyDescent="0.25">
      <c r="A387" s="14" t="s">
        <v>14539</v>
      </c>
      <c r="B387" s="1" t="s">
        <v>9421</v>
      </c>
      <c r="C387" s="1" t="s">
        <v>14540</v>
      </c>
      <c r="D387" s="1" t="s">
        <v>40</v>
      </c>
      <c r="E387" s="1" t="s">
        <v>30</v>
      </c>
      <c r="F387" s="1" t="s">
        <v>16906</v>
      </c>
      <c r="G387" s="38">
        <v>0.72870000000000001</v>
      </c>
      <c r="H387" s="1" t="s">
        <v>2354</v>
      </c>
      <c r="I387" s="1" t="s">
        <v>17913</v>
      </c>
      <c r="J387" s="1" t="s">
        <v>32</v>
      </c>
      <c r="K387" s="1" t="s">
        <v>188</v>
      </c>
      <c r="L387" s="1" t="s">
        <v>2355</v>
      </c>
      <c r="M387" s="1" t="s">
        <v>14541</v>
      </c>
      <c r="N387" s="1" t="s">
        <v>6325</v>
      </c>
      <c r="O387" s="1" t="s">
        <v>14542</v>
      </c>
      <c r="P387" s="1" t="s">
        <v>14543</v>
      </c>
      <c r="Q387" s="1" t="s">
        <v>6685</v>
      </c>
      <c r="R387" s="1" t="s">
        <v>15815</v>
      </c>
      <c r="S387" s="1" t="s">
        <v>15818</v>
      </c>
      <c r="T387" s="1" t="s">
        <v>7724</v>
      </c>
      <c r="U387" s="1" t="s">
        <v>15819</v>
      </c>
      <c r="V387" s="23" t="s">
        <v>41</v>
      </c>
      <c r="W387" s="1" t="str">
        <f>_xlfn.CONCAT(Tabela2[[#This Row],[Município]],"/",Tabela2[[#This Row],[UF]])</f>
        <v>Peabiru/PR</v>
      </c>
    </row>
    <row r="388" spans="1:23" x14ac:dyDescent="0.25">
      <c r="A388" s="14" t="s">
        <v>14544</v>
      </c>
      <c r="B388" s="1" t="s">
        <v>10278</v>
      </c>
      <c r="C388" s="1" t="s">
        <v>14545</v>
      </c>
      <c r="D388" s="1" t="s">
        <v>29</v>
      </c>
      <c r="E388" s="1" t="s">
        <v>30</v>
      </c>
      <c r="F388" s="1" t="s">
        <v>16906</v>
      </c>
      <c r="G388" s="38">
        <v>0.25609999999999999</v>
      </c>
      <c r="H388" s="1" t="s">
        <v>4292</v>
      </c>
      <c r="I388" s="1" t="s">
        <v>17909</v>
      </c>
      <c r="J388" s="1" t="s">
        <v>32</v>
      </c>
      <c r="K388" s="1" t="s">
        <v>310</v>
      </c>
      <c r="L388" s="1" t="s">
        <v>2218</v>
      </c>
      <c r="M388" s="1" t="s">
        <v>6928</v>
      </c>
      <c r="N388" s="1" t="s">
        <v>6325</v>
      </c>
      <c r="O388" s="1" t="s">
        <v>14546</v>
      </c>
      <c r="P388" s="1" t="s">
        <v>14547</v>
      </c>
      <c r="Q388" s="1" t="s">
        <v>6685</v>
      </c>
      <c r="R388" s="1" t="s">
        <v>15815</v>
      </c>
      <c r="S388" s="1" t="s">
        <v>16909</v>
      </c>
      <c r="T388" s="1" t="s">
        <v>7724</v>
      </c>
      <c r="U388" s="1" t="s">
        <v>16910</v>
      </c>
      <c r="V388" s="23" t="s">
        <v>41</v>
      </c>
      <c r="W388" s="1" t="str">
        <f>_xlfn.CONCAT(Tabela2[[#This Row],[Município]],"/",Tabela2[[#This Row],[UF]])</f>
        <v>Ji-Paraná/RO</v>
      </c>
    </row>
    <row r="389" spans="1:23" x14ac:dyDescent="0.25">
      <c r="A389" s="14" t="s">
        <v>14548</v>
      </c>
      <c r="B389" s="1" t="s">
        <v>11347</v>
      </c>
      <c r="C389" s="1" t="s">
        <v>14549</v>
      </c>
      <c r="D389" s="1" t="s">
        <v>29</v>
      </c>
      <c r="E389" s="1" t="s">
        <v>30</v>
      </c>
      <c r="F389" s="1" t="s">
        <v>6308</v>
      </c>
      <c r="G389" s="38">
        <v>0.64390000000000003</v>
      </c>
      <c r="H389" s="1" t="s">
        <v>17054</v>
      </c>
      <c r="I389" s="1" t="s">
        <v>17923</v>
      </c>
      <c r="J389" s="1" t="s">
        <v>32</v>
      </c>
      <c r="K389" s="1" t="s">
        <v>188</v>
      </c>
      <c r="L389" s="1" t="s">
        <v>6203</v>
      </c>
      <c r="M389" s="1" t="s">
        <v>41</v>
      </c>
      <c r="N389" s="1" t="s">
        <v>6325</v>
      </c>
      <c r="O389" s="1" t="s">
        <v>14520</v>
      </c>
      <c r="P389" s="1" t="s">
        <v>14550</v>
      </c>
      <c r="Q389" s="1" t="s">
        <v>6685</v>
      </c>
      <c r="R389" s="1" t="s">
        <v>15815</v>
      </c>
      <c r="S389" s="1" t="s">
        <v>16911</v>
      </c>
      <c r="T389" s="1" t="s">
        <v>7724</v>
      </c>
      <c r="U389" s="1" t="s">
        <v>16912</v>
      </c>
      <c r="V389" s="23" t="s">
        <v>41</v>
      </c>
      <c r="W389" s="1" t="str">
        <f>_xlfn.CONCAT(Tabela2[[#This Row],[Município]],"/",Tabela2[[#This Row],[UF]])</f>
        <v>Corbélia/PR</v>
      </c>
    </row>
    <row r="390" spans="1:23" x14ac:dyDescent="0.25">
      <c r="A390" s="14" t="s">
        <v>14551</v>
      </c>
      <c r="B390" s="1" t="s">
        <v>9894</v>
      </c>
      <c r="C390" s="1" t="s">
        <v>14552</v>
      </c>
      <c r="D390" s="1" t="s">
        <v>56</v>
      </c>
      <c r="E390" s="1" t="s">
        <v>30</v>
      </c>
      <c r="F390" s="1" t="s">
        <v>6281</v>
      </c>
      <c r="G390" s="38">
        <v>0.59930000000000005</v>
      </c>
      <c r="H390" s="1" t="s">
        <v>3471</v>
      </c>
      <c r="I390" s="1" t="s">
        <v>17913</v>
      </c>
      <c r="J390" s="1" t="s">
        <v>32</v>
      </c>
      <c r="K390" s="1" t="s">
        <v>188</v>
      </c>
      <c r="L390" s="1" t="s">
        <v>3472</v>
      </c>
      <c r="M390" s="1" t="s">
        <v>7962</v>
      </c>
      <c r="N390" s="1" t="s">
        <v>6325</v>
      </c>
      <c r="O390" s="1" t="s">
        <v>14520</v>
      </c>
      <c r="P390" s="1" t="s">
        <v>14553</v>
      </c>
      <c r="Q390" s="1" t="s">
        <v>6685</v>
      </c>
      <c r="R390" s="1" t="s">
        <v>15815</v>
      </c>
      <c r="S390" s="1" t="s">
        <v>15826</v>
      </c>
      <c r="T390" s="1" t="s">
        <v>7724</v>
      </c>
      <c r="U390" s="1" t="s">
        <v>15827</v>
      </c>
      <c r="V390" s="23" t="s">
        <v>41</v>
      </c>
      <c r="W390" s="1" t="str">
        <f>_xlfn.CONCAT(Tabela2[[#This Row],[Município]],"/",Tabela2[[#This Row],[UF]])</f>
        <v>Araruna/PR</v>
      </c>
    </row>
    <row r="391" spans="1:23" x14ac:dyDescent="0.25">
      <c r="A391" s="14" t="s">
        <v>14554</v>
      </c>
      <c r="B391" s="1" t="s">
        <v>11186</v>
      </c>
      <c r="C391" s="1" t="s">
        <v>14555</v>
      </c>
      <c r="D391" s="1" t="s">
        <v>56</v>
      </c>
      <c r="E391" s="1" t="s">
        <v>30</v>
      </c>
      <c r="F391" s="1" t="s">
        <v>6291</v>
      </c>
      <c r="G391" s="38">
        <v>0.8075</v>
      </c>
      <c r="H391" s="1" t="s">
        <v>17055</v>
      </c>
      <c r="I391" s="1" t="s">
        <v>17909</v>
      </c>
      <c r="J391" s="1" t="s">
        <v>32</v>
      </c>
      <c r="K391" s="1" t="s">
        <v>188</v>
      </c>
      <c r="L391" s="1" t="s">
        <v>3472</v>
      </c>
      <c r="M391" s="1" t="s">
        <v>7962</v>
      </c>
      <c r="N391" s="1" t="s">
        <v>6325</v>
      </c>
      <c r="O391" s="1" t="s">
        <v>14520</v>
      </c>
      <c r="P391" s="1" t="s">
        <v>14553</v>
      </c>
      <c r="Q391" s="1" t="s">
        <v>6685</v>
      </c>
      <c r="R391" s="1" t="s">
        <v>15815</v>
      </c>
      <c r="S391" s="1" t="s">
        <v>15826</v>
      </c>
      <c r="T391" s="1" t="s">
        <v>7724</v>
      </c>
      <c r="U391" s="1" t="s">
        <v>15827</v>
      </c>
      <c r="V391" s="23" t="s">
        <v>41</v>
      </c>
      <c r="W391" s="1" t="str">
        <f>_xlfn.CONCAT(Tabela2[[#This Row],[Município]],"/",Tabela2[[#This Row],[UF]])</f>
        <v>Araruna/PR</v>
      </c>
    </row>
    <row r="392" spans="1:23" x14ac:dyDescent="0.25">
      <c r="A392" s="14" t="s">
        <v>14556</v>
      </c>
      <c r="B392" s="1" t="s">
        <v>11270</v>
      </c>
      <c r="C392" s="1" t="s">
        <v>14557</v>
      </c>
      <c r="D392" s="1" t="s">
        <v>56</v>
      </c>
      <c r="E392" s="1" t="s">
        <v>204</v>
      </c>
      <c r="F392" s="1" t="s">
        <v>6286</v>
      </c>
      <c r="G392" s="38">
        <v>0.71699999999999997</v>
      </c>
      <c r="H392" s="1" t="s">
        <v>17056</v>
      </c>
      <c r="I392" s="1" t="s">
        <v>17910</v>
      </c>
      <c r="J392" s="1" t="s">
        <v>32</v>
      </c>
      <c r="K392" s="1" t="s">
        <v>82</v>
      </c>
      <c r="L392" s="1" t="s">
        <v>6055</v>
      </c>
      <c r="M392" s="1" t="s">
        <v>41</v>
      </c>
      <c r="N392" s="1" t="s">
        <v>6325</v>
      </c>
      <c r="O392" s="1" t="s">
        <v>14558</v>
      </c>
      <c r="P392" s="1" t="s">
        <v>14559</v>
      </c>
      <c r="Q392" s="1" t="s">
        <v>6685</v>
      </c>
      <c r="R392" s="1" t="s">
        <v>15815</v>
      </c>
      <c r="S392" s="1" t="s">
        <v>15831</v>
      </c>
      <c r="T392" s="1" t="s">
        <v>7724</v>
      </c>
      <c r="U392" s="1" t="s">
        <v>15824</v>
      </c>
      <c r="V392" s="23" t="s">
        <v>41</v>
      </c>
      <c r="W392" s="1" t="str">
        <f>_xlfn.CONCAT(Tabela2[[#This Row],[Município]],"/",Tabela2[[#This Row],[UF]])</f>
        <v>Aramari/BA</v>
      </c>
    </row>
    <row r="393" spans="1:23" x14ac:dyDescent="0.25">
      <c r="A393" s="14" t="s">
        <v>14560</v>
      </c>
      <c r="B393" s="1" t="s">
        <v>8430</v>
      </c>
      <c r="C393" s="1" t="s">
        <v>14561</v>
      </c>
      <c r="D393" s="1" t="s">
        <v>29</v>
      </c>
      <c r="E393" s="1" t="s">
        <v>30</v>
      </c>
      <c r="F393" s="1" t="s">
        <v>33</v>
      </c>
      <c r="G393" s="38">
        <v>0.40050000000000002</v>
      </c>
      <c r="H393" s="1" t="s">
        <v>17057</v>
      </c>
      <c r="I393" s="1" t="s">
        <v>6274</v>
      </c>
      <c r="J393" s="1" t="s">
        <v>32</v>
      </c>
      <c r="K393" s="1" t="s">
        <v>82</v>
      </c>
      <c r="L393" s="1" t="s">
        <v>493</v>
      </c>
      <c r="M393" s="1" t="s">
        <v>14562</v>
      </c>
      <c r="N393" s="1" t="s">
        <v>6325</v>
      </c>
      <c r="O393" s="1" t="s">
        <v>14563</v>
      </c>
      <c r="P393" s="1" t="s">
        <v>14564</v>
      </c>
      <c r="Q393" s="1" t="s">
        <v>14494</v>
      </c>
      <c r="R393" s="1" t="s">
        <v>15815</v>
      </c>
      <c r="S393" s="1" t="s">
        <v>15816</v>
      </c>
      <c r="T393" s="1" t="s">
        <v>7724</v>
      </c>
      <c r="U393" s="1" t="s">
        <v>15825</v>
      </c>
      <c r="V393" s="23" t="s">
        <v>41</v>
      </c>
      <c r="W393" s="1" t="str">
        <f>_xlfn.CONCAT(Tabela2[[#This Row],[Município]],"/",Tabela2[[#This Row],[UF]])</f>
        <v>Mascote/BA</v>
      </c>
    </row>
    <row r="394" spans="1:23" x14ac:dyDescent="0.25">
      <c r="A394" s="14" t="s">
        <v>14565</v>
      </c>
      <c r="B394" s="1" t="s">
        <v>8518</v>
      </c>
      <c r="C394" s="1" t="s">
        <v>14566</v>
      </c>
      <c r="D394" s="1" t="s">
        <v>29</v>
      </c>
      <c r="E394" s="1" t="s">
        <v>30</v>
      </c>
      <c r="F394" s="1" t="s">
        <v>79</v>
      </c>
      <c r="G394" s="38">
        <v>0.91820000000000002</v>
      </c>
      <c r="H394" s="1" t="s">
        <v>17058</v>
      </c>
      <c r="I394" s="1" t="s">
        <v>17914</v>
      </c>
      <c r="J394" s="1" t="s">
        <v>32</v>
      </c>
      <c r="K394" s="1" t="s">
        <v>60</v>
      </c>
      <c r="L394" s="1" t="s">
        <v>678</v>
      </c>
      <c r="M394" s="1" t="s">
        <v>14567</v>
      </c>
      <c r="N394" s="1" t="s">
        <v>6325</v>
      </c>
      <c r="O394" s="1" t="s">
        <v>14568</v>
      </c>
      <c r="P394" s="1" t="s">
        <v>14569</v>
      </c>
      <c r="Q394" s="1" t="s">
        <v>14494</v>
      </c>
      <c r="R394" s="1" t="s">
        <v>16918</v>
      </c>
      <c r="S394" s="1" t="s">
        <v>14569</v>
      </c>
      <c r="T394" s="1" t="s">
        <v>16961</v>
      </c>
      <c r="U394" s="1" t="s">
        <v>17059</v>
      </c>
      <c r="V394" s="23" t="s">
        <v>41</v>
      </c>
      <c r="W394" s="1" t="str">
        <f>_xlfn.CONCAT(Tabela2[[#This Row],[Município]],"/",Tabela2[[#This Row],[UF]])</f>
        <v>Iguatama/MG</v>
      </c>
    </row>
    <row r="395" spans="1:23" x14ac:dyDescent="0.25">
      <c r="A395" s="14" t="s">
        <v>14570</v>
      </c>
      <c r="B395" s="1" t="s">
        <v>10982</v>
      </c>
      <c r="C395" s="1" t="s">
        <v>14571</v>
      </c>
      <c r="D395" s="1" t="s">
        <v>56</v>
      </c>
      <c r="E395" s="1" t="s">
        <v>30</v>
      </c>
      <c r="F395" s="1" t="s">
        <v>6291</v>
      </c>
      <c r="G395" s="38">
        <v>0.81079999999999997</v>
      </c>
      <c r="H395" s="1" t="s">
        <v>17060</v>
      </c>
      <c r="I395" s="1" t="s">
        <v>17909</v>
      </c>
      <c r="J395" s="1" t="s">
        <v>32</v>
      </c>
      <c r="K395" s="1" t="s">
        <v>82</v>
      </c>
      <c r="L395" s="1" t="s">
        <v>5542</v>
      </c>
      <c r="M395" s="1" t="s">
        <v>14572</v>
      </c>
      <c r="N395" s="1" t="s">
        <v>6325</v>
      </c>
      <c r="O395" s="1" t="s">
        <v>14563</v>
      </c>
      <c r="P395" s="1" t="s">
        <v>14573</v>
      </c>
      <c r="Q395" s="1" t="s">
        <v>14494</v>
      </c>
      <c r="R395" s="1" t="s">
        <v>15815</v>
      </c>
      <c r="S395" s="1" t="s">
        <v>16907</v>
      </c>
      <c r="T395" s="1" t="s">
        <v>7724</v>
      </c>
      <c r="U395" s="1" t="s">
        <v>16935</v>
      </c>
      <c r="V395" s="23" t="s">
        <v>41</v>
      </c>
      <c r="W395" s="1" t="str">
        <f>_xlfn.CONCAT(Tabela2[[#This Row],[Município]],"/",Tabela2[[#This Row],[UF]])</f>
        <v>Caravelas/BA</v>
      </c>
    </row>
    <row r="396" spans="1:23" x14ac:dyDescent="0.25">
      <c r="A396" s="14" t="s">
        <v>14574</v>
      </c>
      <c r="B396" s="1" t="s">
        <v>8653</v>
      </c>
      <c r="C396" s="1" t="s">
        <v>14575</v>
      </c>
      <c r="D396" s="1" t="s">
        <v>29</v>
      </c>
      <c r="E396" s="1" t="s">
        <v>30</v>
      </c>
      <c r="F396" s="1" t="s">
        <v>79</v>
      </c>
      <c r="G396" s="38">
        <v>0.47670000000000001</v>
      </c>
      <c r="H396" s="1" t="s">
        <v>1033</v>
      </c>
      <c r="I396" s="1" t="s">
        <v>17914</v>
      </c>
      <c r="J396" s="1" t="s">
        <v>32</v>
      </c>
      <c r="K396" s="1" t="s">
        <v>160</v>
      </c>
      <c r="L396" s="1" t="s">
        <v>1034</v>
      </c>
      <c r="M396" s="1" t="s">
        <v>14576</v>
      </c>
      <c r="N396" s="1" t="s">
        <v>6325</v>
      </c>
      <c r="O396" s="1" t="s">
        <v>14577</v>
      </c>
      <c r="P396" s="1" t="s">
        <v>14578</v>
      </c>
      <c r="Q396" s="1" t="s">
        <v>14494</v>
      </c>
      <c r="R396" s="1" t="s">
        <v>16918</v>
      </c>
      <c r="S396" s="1" t="s">
        <v>14578</v>
      </c>
      <c r="T396" s="1" t="s">
        <v>19794</v>
      </c>
      <c r="U396" s="1" t="s">
        <v>19798</v>
      </c>
      <c r="V396" s="23" t="s">
        <v>41</v>
      </c>
      <c r="W396" s="1" t="str">
        <f>_xlfn.CONCAT(Tabela2[[#This Row],[Município]],"/",Tabela2[[#This Row],[UF]])</f>
        <v>Cumaru/PE</v>
      </c>
    </row>
    <row r="397" spans="1:23" x14ac:dyDescent="0.25">
      <c r="A397" s="14" t="s">
        <v>14579</v>
      </c>
      <c r="B397" s="1" t="s">
        <v>8340</v>
      </c>
      <c r="C397" s="1" t="s">
        <v>14580</v>
      </c>
      <c r="D397" s="1" t="s">
        <v>40</v>
      </c>
      <c r="E397" s="1" t="s">
        <v>30</v>
      </c>
      <c r="F397" s="1" t="s">
        <v>33</v>
      </c>
      <c r="G397" s="38">
        <v>0.76770000000000005</v>
      </c>
      <c r="H397" s="1" t="s">
        <v>17061</v>
      </c>
      <c r="I397" s="1" t="s">
        <v>17919</v>
      </c>
      <c r="J397" s="1" t="s">
        <v>32</v>
      </c>
      <c r="K397" s="1" t="s">
        <v>129</v>
      </c>
      <c r="L397" s="1" t="s">
        <v>332</v>
      </c>
      <c r="M397" s="1" t="s">
        <v>14581</v>
      </c>
      <c r="N397" s="1" t="s">
        <v>6325</v>
      </c>
      <c r="O397" s="1" t="s">
        <v>14582</v>
      </c>
      <c r="P397" s="1" t="s">
        <v>14583</v>
      </c>
      <c r="Q397" s="1" t="s">
        <v>14494</v>
      </c>
      <c r="R397" s="1" t="s">
        <v>15815</v>
      </c>
      <c r="S397" s="1" t="s">
        <v>16909</v>
      </c>
      <c r="T397" s="1" t="s">
        <v>7724</v>
      </c>
      <c r="U397" s="1" t="s">
        <v>16930</v>
      </c>
      <c r="V397" s="23" t="s">
        <v>41</v>
      </c>
      <c r="W397" s="1" t="str">
        <f>_xlfn.CONCAT(Tabela2[[#This Row],[Município]],"/",Tabela2[[#This Row],[UF]])</f>
        <v>Alto do Rodrigues/RN</v>
      </c>
    </row>
    <row r="398" spans="1:23" x14ac:dyDescent="0.25">
      <c r="A398" s="14" t="s">
        <v>14584</v>
      </c>
      <c r="B398" s="1" t="s">
        <v>10779</v>
      </c>
      <c r="C398" s="1" t="s">
        <v>14585</v>
      </c>
      <c r="D398" s="1" t="s">
        <v>40</v>
      </c>
      <c r="E398" s="1" t="s">
        <v>30</v>
      </c>
      <c r="F398" s="1" t="s">
        <v>6289</v>
      </c>
      <c r="G398" s="38">
        <v>0.81850000000000001</v>
      </c>
      <c r="H398" s="1" t="s">
        <v>5147</v>
      </c>
      <c r="I398" s="1" t="s">
        <v>17909</v>
      </c>
      <c r="J398" s="1" t="s">
        <v>32</v>
      </c>
      <c r="K398" s="1" t="s">
        <v>249</v>
      </c>
      <c r="L398" s="1" t="s">
        <v>5148</v>
      </c>
      <c r="M398" s="1" t="s">
        <v>14586</v>
      </c>
      <c r="N398" s="1" t="s">
        <v>6325</v>
      </c>
      <c r="O398" s="1" t="s">
        <v>14587</v>
      </c>
      <c r="P398" s="1" t="s">
        <v>14588</v>
      </c>
      <c r="Q398" s="1" t="s">
        <v>14494</v>
      </c>
      <c r="R398" s="1" t="s">
        <v>15815</v>
      </c>
      <c r="S398" s="1" t="s">
        <v>16911</v>
      </c>
      <c r="T398" s="1" t="s">
        <v>7724</v>
      </c>
      <c r="U398" s="1" t="s">
        <v>16912</v>
      </c>
      <c r="V398" s="23" t="s">
        <v>41</v>
      </c>
      <c r="W398" s="1" t="str">
        <f>_xlfn.CONCAT(Tabela2[[#This Row],[Município]],"/",Tabela2[[#This Row],[UF]])</f>
        <v>Itaporanga d'Ajuda/SE</v>
      </c>
    </row>
    <row r="399" spans="1:23" x14ac:dyDescent="0.25">
      <c r="A399" s="14" t="s">
        <v>14589</v>
      </c>
      <c r="B399" s="1" t="s">
        <v>8571</v>
      </c>
      <c r="C399" s="1" t="s">
        <v>14590</v>
      </c>
      <c r="D399" s="1" t="s">
        <v>29</v>
      </c>
      <c r="E399" s="1" t="s">
        <v>30</v>
      </c>
      <c r="F399" s="1" t="s">
        <v>17062</v>
      </c>
      <c r="G399" s="38">
        <v>0.90039999999999998</v>
      </c>
      <c r="H399" s="1" t="s">
        <v>807</v>
      </c>
      <c r="I399" s="1" t="s">
        <v>17914</v>
      </c>
      <c r="J399" s="1" t="s">
        <v>32</v>
      </c>
      <c r="K399" s="1" t="s">
        <v>129</v>
      </c>
      <c r="L399" s="1" t="s">
        <v>332</v>
      </c>
      <c r="M399" s="1" t="s">
        <v>14591</v>
      </c>
      <c r="N399" s="1" t="s">
        <v>6325</v>
      </c>
      <c r="O399" s="1" t="s">
        <v>14592</v>
      </c>
      <c r="P399" s="1" t="s">
        <v>14583</v>
      </c>
      <c r="Q399" s="1" t="s">
        <v>14494</v>
      </c>
      <c r="R399" s="1" t="s">
        <v>6341</v>
      </c>
      <c r="S399" s="1" t="s">
        <v>41</v>
      </c>
      <c r="T399" s="1" t="s">
        <v>41</v>
      </c>
      <c r="U399" s="1" t="s">
        <v>41</v>
      </c>
      <c r="V399" s="23" t="s">
        <v>41</v>
      </c>
      <c r="W399" s="1" t="str">
        <f>_xlfn.CONCAT(Tabela2[[#This Row],[Município]],"/",Tabela2[[#This Row],[UF]])</f>
        <v>Alto do Rodrigues/RN</v>
      </c>
    </row>
    <row r="400" spans="1:23" x14ac:dyDescent="0.25">
      <c r="A400" s="14" t="s">
        <v>14593</v>
      </c>
      <c r="B400" s="1" t="s">
        <v>9487</v>
      </c>
      <c r="C400" s="1" t="s">
        <v>14594</v>
      </c>
      <c r="D400" s="1" t="s">
        <v>16925</v>
      </c>
      <c r="E400" s="1" t="s">
        <v>30</v>
      </c>
      <c r="F400" s="1" t="s">
        <v>860</v>
      </c>
      <c r="G400" s="38">
        <v>0.93030000000000002</v>
      </c>
      <c r="H400" s="1" t="s">
        <v>2527</v>
      </c>
      <c r="I400" s="1" t="s">
        <v>17913</v>
      </c>
      <c r="J400" s="1" t="s">
        <v>32</v>
      </c>
      <c r="K400" s="1" t="s">
        <v>99</v>
      </c>
      <c r="L400" s="1" t="s">
        <v>2528</v>
      </c>
      <c r="M400" s="1" t="s">
        <v>7962</v>
      </c>
      <c r="N400" s="1" t="s">
        <v>6325</v>
      </c>
      <c r="O400" s="1" t="s">
        <v>14595</v>
      </c>
      <c r="P400" s="1" t="s">
        <v>14596</v>
      </c>
      <c r="Q400" s="1" t="s">
        <v>14494</v>
      </c>
      <c r="R400" s="1" t="s">
        <v>15815</v>
      </c>
      <c r="S400" s="1" t="s">
        <v>15821</v>
      </c>
      <c r="T400" s="1" t="s">
        <v>7724</v>
      </c>
      <c r="U400" s="1" t="s">
        <v>15824</v>
      </c>
      <c r="V400" s="23" t="s">
        <v>41</v>
      </c>
      <c r="W400" s="1" t="str">
        <f>_xlfn.CONCAT(Tabela2[[#This Row],[Município]],"/",Tabela2[[#This Row],[UF]])</f>
        <v>Taquari/RS</v>
      </c>
    </row>
    <row r="401" spans="1:23" x14ac:dyDescent="0.25">
      <c r="A401" s="14" t="s">
        <v>14597</v>
      </c>
      <c r="B401" s="1" t="s">
        <v>9198</v>
      </c>
      <c r="C401" s="1" t="s">
        <v>14598</v>
      </c>
      <c r="D401" s="1" t="s">
        <v>29</v>
      </c>
      <c r="E401" s="1" t="s">
        <v>204</v>
      </c>
      <c r="F401" s="1" t="s">
        <v>6308</v>
      </c>
      <c r="G401" s="38">
        <v>0.87560000000000004</v>
      </c>
      <c r="H401" s="1" t="s">
        <v>17063</v>
      </c>
      <c r="I401" s="1" t="s">
        <v>17909</v>
      </c>
      <c r="J401" s="1" t="s">
        <v>32</v>
      </c>
      <c r="K401" s="1" t="s">
        <v>160</v>
      </c>
      <c r="L401" s="1" t="s">
        <v>2067</v>
      </c>
      <c r="M401" s="1" t="s">
        <v>7854</v>
      </c>
      <c r="N401" s="1" t="s">
        <v>6325</v>
      </c>
      <c r="O401" s="1" t="s">
        <v>14599</v>
      </c>
      <c r="P401" s="1" t="s">
        <v>14600</v>
      </c>
      <c r="Q401" s="1" t="s">
        <v>14494</v>
      </c>
      <c r="R401" s="1" t="s">
        <v>15815</v>
      </c>
      <c r="S401" s="1" t="s">
        <v>15816</v>
      </c>
      <c r="T401" s="1" t="s">
        <v>7724</v>
      </c>
      <c r="U401" s="1" t="s">
        <v>15829</v>
      </c>
      <c r="V401" s="23" t="s">
        <v>41</v>
      </c>
      <c r="W401" s="1" t="str">
        <f>_xlfn.CONCAT(Tabela2[[#This Row],[Município]],"/",Tabela2[[#This Row],[UF]])</f>
        <v>Angelim/PE</v>
      </c>
    </row>
    <row r="402" spans="1:23" x14ac:dyDescent="0.25">
      <c r="A402" s="14" t="s">
        <v>14601</v>
      </c>
      <c r="B402" s="1" t="s">
        <v>11381</v>
      </c>
      <c r="C402" s="1" t="s">
        <v>14602</v>
      </c>
      <c r="D402" s="1" t="s">
        <v>56</v>
      </c>
      <c r="E402" s="1" t="s">
        <v>204</v>
      </c>
      <c r="F402" s="1" t="s">
        <v>6286</v>
      </c>
      <c r="G402" s="38">
        <v>1.01E-2</v>
      </c>
      <c r="H402" s="1" t="s">
        <v>17064</v>
      </c>
      <c r="I402" s="1" t="s">
        <v>17923</v>
      </c>
      <c r="J402" s="1" t="s">
        <v>32</v>
      </c>
      <c r="K402" s="1" t="s">
        <v>28</v>
      </c>
      <c r="L402" s="1" t="s">
        <v>6258</v>
      </c>
      <c r="M402" s="1" t="s">
        <v>41</v>
      </c>
      <c r="N402" s="1" t="s">
        <v>6325</v>
      </c>
      <c r="O402" s="1" t="s">
        <v>14603</v>
      </c>
      <c r="P402" s="1" t="s">
        <v>14604</v>
      </c>
      <c r="Q402" s="1" t="s">
        <v>14494</v>
      </c>
      <c r="R402" s="1" t="s">
        <v>16918</v>
      </c>
      <c r="S402" s="1" t="s">
        <v>14604</v>
      </c>
      <c r="T402" s="1" t="s">
        <v>16980</v>
      </c>
      <c r="U402" s="1" t="s">
        <v>17065</v>
      </c>
      <c r="V402" s="23" t="s">
        <v>41</v>
      </c>
      <c r="W402" s="1" t="str">
        <f>_xlfn.CONCAT(Tabela2[[#This Row],[Município]],"/",Tabela2[[#This Row],[UF]])</f>
        <v>Aiuaba/CE</v>
      </c>
    </row>
    <row r="403" spans="1:23" x14ac:dyDescent="0.25">
      <c r="A403" s="14" t="s">
        <v>14605</v>
      </c>
      <c r="B403" s="1" t="s">
        <v>10595</v>
      </c>
      <c r="C403" s="1" t="s">
        <v>14606</v>
      </c>
      <c r="D403" s="1" t="s">
        <v>56</v>
      </c>
      <c r="E403" s="1" t="s">
        <v>30</v>
      </c>
      <c r="F403" s="1" t="s">
        <v>6281</v>
      </c>
      <c r="G403" s="38">
        <v>0.30120000000000002</v>
      </c>
      <c r="H403" s="1" t="s">
        <v>4768</v>
      </c>
      <c r="I403" s="1" t="s">
        <v>17909</v>
      </c>
      <c r="J403" s="1" t="s">
        <v>32</v>
      </c>
      <c r="K403" s="1" t="s">
        <v>160</v>
      </c>
      <c r="L403" s="1" t="s">
        <v>4685</v>
      </c>
      <c r="M403" s="1" t="s">
        <v>6574</v>
      </c>
      <c r="N403" s="1" t="s">
        <v>6325</v>
      </c>
      <c r="O403" s="1" t="s">
        <v>14607</v>
      </c>
      <c r="P403" s="1" t="s">
        <v>14608</v>
      </c>
      <c r="Q403" s="1" t="s">
        <v>14494</v>
      </c>
      <c r="R403" s="1" t="s">
        <v>15815</v>
      </c>
      <c r="S403" s="1" t="s">
        <v>15826</v>
      </c>
      <c r="T403" s="1" t="s">
        <v>7724</v>
      </c>
      <c r="U403" s="1" t="s">
        <v>15822</v>
      </c>
      <c r="V403" s="23" t="s">
        <v>41</v>
      </c>
      <c r="W403" s="1" t="str">
        <f>_xlfn.CONCAT(Tabela2[[#This Row],[Município]],"/",Tabela2[[#This Row],[UF]])</f>
        <v>São Bento do Una/PE</v>
      </c>
    </row>
    <row r="404" spans="1:23" x14ac:dyDescent="0.25">
      <c r="A404" s="14" t="s">
        <v>14609</v>
      </c>
      <c r="B404" s="1" t="s">
        <v>11379</v>
      </c>
      <c r="C404" s="1" t="s">
        <v>14610</v>
      </c>
      <c r="D404" s="1" t="s">
        <v>56</v>
      </c>
      <c r="E404" s="1" t="s">
        <v>30</v>
      </c>
      <c r="F404" s="1" t="s">
        <v>6291</v>
      </c>
      <c r="G404" s="38">
        <v>1.0800000000000001E-2</v>
      </c>
      <c r="H404" s="1" t="s">
        <v>17066</v>
      </c>
      <c r="I404" s="1" t="s">
        <v>17923</v>
      </c>
      <c r="J404" s="1" t="s">
        <v>32</v>
      </c>
      <c r="K404" s="1" t="s">
        <v>28</v>
      </c>
      <c r="L404" s="1" t="s">
        <v>6258</v>
      </c>
      <c r="M404" s="1" t="s">
        <v>41</v>
      </c>
      <c r="N404" s="1" t="s">
        <v>6325</v>
      </c>
      <c r="O404" s="1" t="s">
        <v>14611</v>
      </c>
      <c r="P404" s="1" t="s">
        <v>14604</v>
      </c>
      <c r="Q404" s="1" t="s">
        <v>14494</v>
      </c>
      <c r="R404" s="1" t="s">
        <v>16918</v>
      </c>
      <c r="S404" s="1" t="s">
        <v>14604</v>
      </c>
      <c r="T404" s="1" t="s">
        <v>16980</v>
      </c>
      <c r="U404" s="1" t="s">
        <v>17067</v>
      </c>
      <c r="V404" s="23" t="s">
        <v>41</v>
      </c>
      <c r="W404" s="1" t="str">
        <f>_xlfn.CONCAT(Tabela2[[#This Row],[Município]],"/",Tabela2[[#This Row],[UF]])</f>
        <v>Aiuaba/CE</v>
      </c>
    </row>
    <row r="405" spans="1:23" x14ac:dyDescent="0.25">
      <c r="A405" s="14" t="s">
        <v>14612</v>
      </c>
      <c r="B405" s="1" t="s">
        <v>10587</v>
      </c>
      <c r="C405" s="1" t="s">
        <v>14613</v>
      </c>
      <c r="D405" s="1" t="s">
        <v>56</v>
      </c>
      <c r="E405" s="1" t="s">
        <v>30</v>
      </c>
      <c r="F405" s="1" t="s">
        <v>6281</v>
      </c>
      <c r="G405" s="38">
        <v>0.65039999999999998</v>
      </c>
      <c r="H405" s="1" t="s">
        <v>4746</v>
      </c>
      <c r="I405" s="1" t="s">
        <v>17909</v>
      </c>
      <c r="J405" s="1" t="s">
        <v>32</v>
      </c>
      <c r="K405" s="1" t="s">
        <v>28</v>
      </c>
      <c r="L405" s="1" t="s">
        <v>4747</v>
      </c>
      <c r="M405" s="1" t="s">
        <v>7962</v>
      </c>
      <c r="N405" s="1" t="s">
        <v>6325</v>
      </c>
      <c r="O405" s="1" t="s">
        <v>14614</v>
      </c>
      <c r="P405" s="1" t="s">
        <v>14615</v>
      </c>
      <c r="Q405" s="1" t="s">
        <v>14494</v>
      </c>
      <c r="R405" s="1" t="s">
        <v>16918</v>
      </c>
      <c r="S405" s="1" t="s">
        <v>14615</v>
      </c>
      <c r="T405" s="1" t="s">
        <v>16961</v>
      </c>
      <c r="U405" s="1" t="s">
        <v>17068</v>
      </c>
      <c r="V405" s="23" t="s">
        <v>41</v>
      </c>
      <c r="W405" s="1" t="str">
        <f>_xlfn.CONCAT(Tabela2[[#This Row],[Município]],"/",Tabela2[[#This Row],[UF]])</f>
        <v>Camocim/CE</v>
      </c>
    </row>
    <row r="406" spans="1:23" x14ac:dyDescent="0.25">
      <c r="A406" s="14" t="s">
        <v>14616</v>
      </c>
      <c r="B406" s="1" t="s">
        <v>9589</v>
      </c>
      <c r="C406" s="1" t="s">
        <v>14617</v>
      </c>
      <c r="D406" s="1" t="s">
        <v>56</v>
      </c>
      <c r="E406" s="1" t="s">
        <v>30</v>
      </c>
      <c r="F406" s="1" t="s">
        <v>16906</v>
      </c>
      <c r="G406" s="38">
        <v>0.63680000000000003</v>
      </c>
      <c r="H406" s="1" t="s">
        <v>2817</v>
      </c>
      <c r="I406" s="1" t="s">
        <v>17913</v>
      </c>
      <c r="J406" s="1" t="s">
        <v>32</v>
      </c>
      <c r="K406" s="1" t="s">
        <v>44</v>
      </c>
      <c r="L406" s="1" t="s">
        <v>1800</v>
      </c>
      <c r="M406" s="1" t="s">
        <v>14618</v>
      </c>
      <c r="N406" s="1" t="s">
        <v>6325</v>
      </c>
      <c r="O406" s="1" t="s">
        <v>14619</v>
      </c>
      <c r="P406" s="1" t="s">
        <v>14620</v>
      </c>
      <c r="Q406" s="1" t="s">
        <v>14494</v>
      </c>
      <c r="R406" s="1" t="s">
        <v>15815</v>
      </c>
      <c r="S406" s="1" t="s">
        <v>15821</v>
      </c>
      <c r="T406" s="1" t="s">
        <v>7724</v>
      </c>
      <c r="U406" s="1" t="s">
        <v>15824</v>
      </c>
      <c r="V406" s="23" t="s">
        <v>41</v>
      </c>
      <c r="W406" s="1" t="str">
        <f>_xlfn.CONCAT(Tabela2[[#This Row],[Município]],"/",Tabela2[[#This Row],[UF]])</f>
        <v>Brejo/MA</v>
      </c>
    </row>
    <row r="407" spans="1:23" x14ac:dyDescent="0.25">
      <c r="A407" s="14" t="s">
        <v>14621</v>
      </c>
      <c r="B407" s="1" t="s">
        <v>9028</v>
      </c>
      <c r="C407" s="1" t="s">
        <v>14622</v>
      </c>
      <c r="D407" s="1" t="s">
        <v>40</v>
      </c>
      <c r="E407" s="1" t="s">
        <v>30</v>
      </c>
      <c r="F407" s="1" t="s">
        <v>33</v>
      </c>
      <c r="G407" s="38">
        <v>0.83740000000000003</v>
      </c>
      <c r="H407" s="1" t="s">
        <v>1799</v>
      </c>
      <c r="I407" s="1" t="s">
        <v>17915</v>
      </c>
      <c r="J407" s="1" t="s">
        <v>32</v>
      </c>
      <c r="K407" s="1" t="s">
        <v>44</v>
      </c>
      <c r="L407" s="1" t="s">
        <v>1800</v>
      </c>
      <c r="M407" s="1" t="s">
        <v>14623</v>
      </c>
      <c r="N407" s="1" t="s">
        <v>6325</v>
      </c>
      <c r="O407" s="1" t="s">
        <v>14619</v>
      </c>
      <c r="P407" s="1" t="s">
        <v>14624</v>
      </c>
      <c r="Q407" s="1" t="s">
        <v>14494</v>
      </c>
      <c r="R407" s="1" t="s">
        <v>15815</v>
      </c>
      <c r="S407" s="1" t="s">
        <v>16905</v>
      </c>
      <c r="T407" s="1" t="s">
        <v>7724</v>
      </c>
      <c r="U407" s="1" t="s">
        <v>15824</v>
      </c>
      <c r="V407" s="23" t="s">
        <v>41</v>
      </c>
      <c r="W407" s="1" t="str">
        <f>_xlfn.CONCAT(Tabela2[[#This Row],[Município]],"/",Tabela2[[#This Row],[UF]])</f>
        <v>Brejo/MA</v>
      </c>
    </row>
    <row r="408" spans="1:23" x14ac:dyDescent="0.25">
      <c r="A408" s="14" t="s">
        <v>14625</v>
      </c>
      <c r="B408" s="1" t="s">
        <v>9027</v>
      </c>
      <c r="C408" s="1" t="s">
        <v>14626</v>
      </c>
      <c r="D408" s="1" t="s">
        <v>40</v>
      </c>
      <c r="E408" s="1" t="s">
        <v>30</v>
      </c>
      <c r="F408" s="1" t="s">
        <v>33</v>
      </c>
      <c r="G408" s="38">
        <v>0.35520000000000002</v>
      </c>
      <c r="H408" s="1" t="s">
        <v>1799</v>
      </c>
      <c r="I408" s="1" t="s">
        <v>17915</v>
      </c>
      <c r="J408" s="1" t="s">
        <v>32</v>
      </c>
      <c r="K408" s="1" t="s">
        <v>44</v>
      </c>
      <c r="L408" s="1" t="s">
        <v>1800</v>
      </c>
      <c r="M408" s="1" t="s">
        <v>14623</v>
      </c>
      <c r="N408" s="1" t="s">
        <v>6325</v>
      </c>
      <c r="O408" s="1" t="s">
        <v>14619</v>
      </c>
      <c r="P408" s="1" t="s">
        <v>14624</v>
      </c>
      <c r="Q408" s="1" t="s">
        <v>14494</v>
      </c>
      <c r="R408" s="1" t="s">
        <v>15815</v>
      </c>
      <c r="S408" s="1" t="s">
        <v>15818</v>
      </c>
      <c r="T408" s="1" t="s">
        <v>7724</v>
      </c>
      <c r="U408" s="1" t="s">
        <v>15823</v>
      </c>
      <c r="V408" s="23" t="s">
        <v>41</v>
      </c>
      <c r="W408" s="1" t="str">
        <f>_xlfn.CONCAT(Tabela2[[#This Row],[Município]],"/",Tabela2[[#This Row],[UF]])</f>
        <v>Brejo/MA</v>
      </c>
    </row>
    <row r="409" spans="1:23" x14ac:dyDescent="0.25">
      <c r="A409" s="14" t="s">
        <v>14627</v>
      </c>
      <c r="B409" s="1" t="s">
        <v>10156</v>
      </c>
      <c r="C409" s="1" t="s">
        <v>14628</v>
      </c>
      <c r="D409" s="1" t="s">
        <v>40</v>
      </c>
      <c r="E409" s="1" t="s">
        <v>30</v>
      </c>
      <c r="F409" s="1" t="s">
        <v>16906</v>
      </c>
      <c r="G409" s="38">
        <v>0.85029999999999994</v>
      </c>
      <c r="H409" s="1" t="s">
        <v>4017</v>
      </c>
      <c r="I409" s="1" t="s">
        <v>17909</v>
      </c>
      <c r="J409" s="1" t="s">
        <v>32</v>
      </c>
      <c r="K409" s="1" t="s">
        <v>44</v>
      </c>
      <c r="L409" s="1" t="s">
        <v>1800</v>
      </c>
      <c r="M409" s="1" t="s">
        <v>14629</v>
      </c>
      <c r="N409" s="1" t="s">
        <v>6325</v>
      </c>
      <c r="O409" s="1" t="s">
        <v>14619</v>
      </c>
      <c r="P409" s="1" t="s">
        <v>14624</v>
      </c>
      <c r="Q409" s="1" t="s">
        <v>14494</v>
      </c>
      <c r="R409" s="1" t="s">
        <v>15815</v>
      </c>
      <c r="S409" s="1" t="s">
        <v>16909</v>
      </c>
      <c r="T409" s="1" t="s">
        <v>7724</v>
      </c>
      <c r="U409" s="1" t="s">
        <v>16930</v>
      </c>
      <c r="V409" s="23" t="s">
        <v>41</v>
      </c>
      <c r="W409" s="1" t="str">
        <f>_xlfn.CONCAT(Tabela2[[#This Row],[Município]],"/",Tabela2[[#This Row],[UF]])</f>
        <v>Brejo/MA</v>
      </c>
    </row>
    <row r="410" spans="1:23" x14ac:dyDescent="0.25">
      <c r="A410" s="14" t="s">
        <v>14630</v>
      </c>
      <c r="B410" s="1" t="s">
        <v>10157</v>
      </c>
      <c r="C410" s="1" t="s">
        <v>14631</v>
      </c>
      <c r="D410" s="1" t="s">
        <v>40</v>
      </c>
      <c r="E410" s="1" t="s">
        <v>30</v>
      </c>
      <c r="F410" s="1" t="s">
        <v>16906</v>
      </c>
      <c r="G410" s="38">
        <v>0</v>
      </c>
      <c r="H410" s="1" t="s">
        <v>4018</v>
      </c>
      <c r="I410" s="1" t="s">
        <v>17909</v>
      </c>
      <c r="J410" s="1" t="s">
        <v>32</v>
      </c>
      <c r="K410" s="1" t="s">
        <v>44</v>
      </c>
      <c r="L410" s="1" t="s">
        <v>1800</v>
      </c>
      <c r="M410" s="1" t="s">
        <v>14629</v>
      </c>
      <c r="N410" s="1" t="s">
        <v>6325</v>
      </c>
      <c r="O410" s="1" t="s">
        <v>14619</v>
      </c>
      <c r="P410" s="1" t="s">
        <v>14624</v>
      </c>
      <c r="Q410" s="1" t="s">
        <v>14494</v>
      </c>
      <c r="R410" s="1" t="s">
        <v>15815</v>
      </c>
      <c r="S410" s="1" t="s">
        <v>16911</v>
      </c>
      <c r="T410" s="1" t="s">
        <v>16931</v>
      </c>
      <c r="U410" s="1" t="s">
        <v>16928</v>
      </c>
      <c r="V410" s="23" t="s">
        <v>41</v>
      </c>
      <c r="W410" s="1" t="str">
        <f>_xlfn.CONCAT(Tabela2[[#This Row],[Município]],"/",Tabela2[[#This Row],[UF]])</f>
        <v>Brejo/MA</v>
      </c>
    </row>
    <row r="411" spans="1:23" x14ac:dyDescent="0.25">
      <c r="A411" s="14" t="s">
        <v>14632</v>
      </c>
      <c r="B411" s="1" t="s">
        <v>10370</v>
      </c>
      <c r="C411" s="1" t="s">
        <v>14633</v>
      </c>
      <c r="D411" s="1" t="s">
        <v>40</v>
      </c>
      <c r="E411" s="1" t="s">
        <v>204</v>
      </c>
      <c r="F411" s="1" t="s">
        <v>16915</v>
      </c>
      <c r="G411" s="38">
        <v>0.80569999999999997</v>
      </c>
      <c r="H411" s="1" t="s">
        <v>12060</v>
      </c>
      <c r="I411" s="1" t="s">
        <v>17909</v>
      </c>
      <c r="J411" s="1" t="s">
        <v>32</v>
      </c>
      <c r="K411" s="1" t="s">
        <v>44</v>
      </c>
      <c r="L411" s="1" t="s">
        <v>1800</v>
      </c>
      <c r="M411" s="1" t="s">
        <v>14634</v>
      </c>
      <c r="N411" s="1" t="s">
        <v>6325</v>
      </c>
      <c r="O411" s="1" t="s">
        <v>14619</v>
      </c>
      <c r="P411" s="1" t="s">
        <v>14624</v>
      </c>
      <c r="Q411" s="1" t="s">
        <v>14494</v>
      </c>
      <c r="R411" s="1" t="s">
        <v>15815</v>
      </c>
      <c r="S411" s="1" t="s">
        <v>15816</v>
      </c>
      <c r="T411" s="1" t="s">
        <v>7724</v>
      </c>
      <c r="U411" s="1" t="s">
        <v>15829</v>
      </c>
      <c r="V411" s="23" t="s">
        <v>41</v>
      </c>
      <c r="W411" s="1" t="str">
        <f>_xlfn.CONCAT(Tabela2[[#This Row],[Município]],"/",Tabela2[[#This Row],[UF]])</f>
        <v>Brejo/MA</v>
      </c>
    </row>
    <row r="412" spans="1:23" x14ac:dyDescent="0.25">
      <c r="A412" s="14" t="s">
        <v>14635</v>
      </c>
      <c r="B412" s="1" t="s">
        <v>11234</v>
      </c>
      <c r="C412" s="1" t="s">
        <v>14636</v>
      </c>
      <c r="D412" s="1" t="s">
        <v>29</v>
      </c>
      <c r="E412" s="1" t="s">
        <v>204</v>
      </c>
      <c r="F412" s="1" t="s">
        <v>6308</v>
      </c>
      <c r="G412" s="38">
        <v>2.9600000000000001E-2</v>
      </c>
      <c r="H412" s="1" t="s">
        <v>17069</v>
      </c>
      <c r="I412" s="1" t="s">
        <v>17922</v>
      </c>
      <c r="J412" s="1" t="s">
        <v>32</v>
      </c>
      <c r="K412" s="1" t="s">
        <v>44</v>
      </c>
      <c r="L412" s="1" t="s">
        <v>1800</v>
      </c>
      <c r="M412" s="1" t="s">
        <v>14637</v>
      </c>
      <c r="N412" s="1" t="s">
        <v>6325</v>
      </c>
      <c r="O412" s="1" t="s">
        <v>14619</v>
      </c>
      <c r="P412" s="1" t="s">
        <v>14624</v>
      </c>
      <c r="Q412" s="1" t="s">
        <v>14494</v>
      </c>
      <c r="R412" s="1" t="s">
        <v>15815</v>
      </c>
      <c r="S412" s="1" t="s">
        <v>16905</v>
      </c>
      <c r="T412" s="1" t="s">
        <v>7724</v>
      </c>
      <c r="U412" s="1" t="s">
        <v>15822</v>
      </c>
      <c r="V412" s="23" t="s">
        <v>41</v>
      </c>
      <c r="W412" s="1" t="str">
        <f>_xlfn.CONCAT(Tabela2[[#This Row],[Município]],"/",Tabela2[[#This Row],[UF]])</f>
        <v>Brejo/MA</v>
      </c>
    </row>
    <row r="413" spans="1:23" x14ac:dyDescent="0.25">
      <c r="A413" s="14" t="s">
        <v>14638</v>
      </c>
      <c r="B413" s="1" t="s">
        <v>8692</v>
      </c>
      <c r="C413" s="1" t="s">
        <v>14639</v>
      </c>
      <c r="D413" s="1" t="s">
        <v>56</v>
      </c>
      <c r="E413" s="1" t="s">
        <v>30</v>
      </c>
      <c r="F413" s="1" t="s">
        <v>79</v>
      </c>
      <c r="G413" s="38">
        <v>0.85350000000000004</v>
      </c>
      <c r="H413" s="1" t="s">
        <v>1131</v>
      </c>
      <c r="I413" s="1" t="s">
        <v>17914</v>
      </c>
      <c r="J413" s="1" t="s">
        <v>32</v>
      </c>
      <c r="K413" s="1" t="s">
        <v>28</v>
      </c>
      <c r="L413" s="1" t="s">
        <v>1132</v>
      </c>
      <c r="M413" s="1" t="s">
        <v>7962</v>
      </c>
      <c r="N413" s="1" t="s">
        <v>6325</v>
      </c>
      <c r="O413" s="1" t="s">
        <v>14640</v>
      </c>
      <c r="P413" s="1" t="s">
        <v>14641</v>
      </c>
      <c r="Q413" s="1" t="s">
        <v>14494</v>
      </c>
      <c r="R413" s="1" t="s">
        <v>15815</v>
      </c>
      <c r="S413" s="1" t="s">
        <v>15821</v>
      </c>
      <c r="T413" s="1" t="s">
        <v>7724</v>
      </c>
      <c r="U413" s="1" t="s">
        <v>15824</v>
      </c>
      <c r="V413" s="23" t="s">
        <v>41</v>
      </c>
      <c r="W413" s="1" t="str">
        <f>_xlfn.CONCAT(Tabela2[[#This Row],[Município]],"/",Tabela2[[#This Row],[UF]])</f>
        <v>Barroquinha/CE</v>
      </c>
    </row>
    <row r="414" spans="1:23" x14ac:dyDescent="0.25">
      <c r="A414" s="14" t="s">
        <v>14642</v>
      </c>
      <c r="B414" s="1" t="s">
        <v>8198</v>
      </c>
      <c r="C414" s="1" t="s">
        <v>14643</v>
      </c>
      <c r="D414" s="1" t="s">
        <v>40</v>
      </c>
      <c r="E414" s="1" t="s">
        <v>30</v>
      </c>
      <c r="F414" s="1" t="s">
        <v>33</v>
      </c>
      <c r="G414" s="38">
        <v>0.74180000000000001</v>
      </c>
      <c r="H414" s="1" t="s">
        <v>17070</v>
      </c>
      <c r="I414" s="1" t="s">
        <v>17940</v>
      </c>
      <c r="J414" s="1" t="s">
        <v>32</v>
      </c>
      <c r="K414" s="1" t="s">
        <v>60</v>
      </c>
      <c r="L414" s="1" t="s">
        <v>96</v>
      </c>
      <c r="M414" s="1" t="s">
        <v>14644</v>
      </c>
      <c r="N414" s="1" t="s">
        <v>6325</v>
      </c>
      <c r="O414" s="1" t="s">
        <v>14645</v>
      </c>
      <c r="P414" s="1" t="s">
        <v>14646</v>
      </c>
      <c r="Q414" s="1" t="s">
        <v>14494</v>
      </c>
      <c r="R414" s="1" t="s">
        <v>15815</v>
      </c>
      <c r="S414" s="1" t="s">
        <v>15818</v>
      </c>
      <c r="T414" s="1" t="s">
        <v>7724</v>
      </c>
      <c r="U414" s="1" t="s">
        <v>15819</v>
      </c>
      <c r="V414" s="23" t="s">
        <v>41</v>
      </c>
      <c r="W414" s="1" t="str">
        <f>_xlfn.CONCAT(Tabela2[[#This Row],[Município]],"/",Tabela2[[#This Row],[UF]])</f>
        <v>São Romão/MG</v>
      </c>
    </row>
    <row r="415" spans="1:23" x14ac:dyDescent="0.25">
      <c r="A415" s="14" t="s">
        <v>14647</v>
      </c>
      <c r="B415" s="1" t="s">
        <v>9054</v>
      </c>
      <c r="C415" s="1" t="s">
        <v>14648</v>
      </c>
      <c r="D415" s="1" t="s">
        <v>56</v>
      </c>
      <c r="E415" s="1" t="s">
        <v>30</v>
      </c>
      <c r="F415" s="1" t="s">
        <v>16906</v>
      </c>
      <c r="G415" s="38">
        <v>0.87409999999999999</v>
      </c>
      <c r="H415" s="1" t="s">
        <v>1857</v>
      </c>
      <c r="I415" s="1" t="s">
        <v>17915</v>
      </c>
      <c r="J415" s="1" t="s">
        <v>32</v>
      </c>
      <c r="K415" s="1" t="s">
        <v>184</v>
      </c>
      <c r="L415" s="1" t="s">
        <v>1784</v>
      </c>
      <c r="M415" s="1" t="s">
        <v>6574</v>
      </c>
      <c r="N415" s="1" t="s">
        <v>6325</v>
      </c>
      <c r="O415" s="1" t="s">
        <v>14649</v>
      </c>
      <c r="P415" s="1" t="s">
        <v>14650</v>
      </c>
      <c r="Q415" s="1" t="s">
        <v>14494</v>
      </c>
      <c r="R415" s="1" t="s">
        <v>15815</v>
      </c>
      <c r="S415" s="1" t="s">
        <v>16907</v>
      </c>
      <c r="T415" s="1" t="s">
        <v>19427</v>
      </c>
      <c r="U415" s="1" t="s">
        <v>16935</v>
      </c>
      <c r="V415" s="23" t="s">
        <v>41</v>
      </c>
      <c r="W415" s="1" t="str">
        <f>_xlfn.CONCAT(Tabela2[[#This Row],[Município]],"/",Tabela2[[#This Row],[UF]])</f>
        <v>Jacundá/PA</v>
      </c>
    </row>
    <row r="416" spans="1:23" x14ac:dyDescent="0.25">
      <c r="A416" s="14" t="s">
        <v>14651</v>
      </c>
      <c r="B416" s="1" t="s">
        <v>10558</v>
      </c>
      <c r="C416" s="1" t="s">
        <v>14652</v>
      </c>
      <c r="D416" s="1" t="s">
        <v>56</v>
      </c>
      <c r="E416" s="1" t="s">
        <v>30</v>
      </c>
      <c r="F416" s="1" t="s">
        <v>6289</v>
      </c>
      <c r="G416" s="38">
        <v>0.29049999999999998</v>
      </c>
      <c r="H416" s="1" t="s">
        <v>4684</v>
      </c>
      <c r="I416" s="1" t="s">
        <v>17913</v>
      </c>
      <c r="J416" s="1" t="s">
        <v>32</v>
      </c>
      <c r="K416" s="1" t="s">
        <v>160</v>
      </c>
      <c r="L416" s="1" t="s">
        <v>4685</v>
      </c>
      <c r="M416" s="1" t="s">
        <v>7962</v>
      </c>
      <c r="N416" s="1" t="s">
        <v>6325</v>
      </c>
      <c r="O416" s="1" t="s">
        <v>14653</v>
      </c>
      <c r="P416" s="1" t="s">
        <v>14608</v>
      </c>
      <c r="Q416" s="1" t="s">
        <v>14494</v>
      </c>
      <c r="R416" s="1" t="s">
        <v>15815</v>
      </c>
      <c r="S416" s="1" t="s">
        <v>15826</v>
      </c>
      <c r="T416" s="1" t="s">
        <v>7724</v>
      </c>
      <c r="U416" s="1" t="s">
        <v>15822</v>
      </c>
      <c r="V416" s="23" t="s">
        <v>41</v>
      </c>
      <c r="W416" s="1" t="str">
        <f>_xlfn.CONCAT(Tabela2[[#This Row],[Município]],"/",Tabela2[[#This Row],[UF]])</f>
        <v>São Bento do Una/PE</v>
      </c>
    </row>
    <row r="417" spans="1:23" x14ac:dyDescent="0.25">
      <c r="A417" s="14" t="s">
        <v>14654</v>
      </c>
      <c r="B417" s="1" t="s">
        <v>9017</v>
      </c>
      <c r="C417" s="1" t="s">
        <v>14655</v>
      </c>
      <c r="D417" s="1" t="s">
        <v>29</v>
      </c>
      <c r="E417" s="1" t="s">
        <v>30</v>
      </c>
      <c r="F417" s="1" t="s">
        <v>79</v>
      </c>
      <c r="G417" s="38">
        <v>0.62890000000000001</v>
      </c>
      <c r="H417" s="1" t="s">
        <v>1783</v>
      </c>
      <c r="I417" s="1" t="s">
        <v>17915</v>
      </c>
      <c r="J417" s="1" t="s">
        <v>32</v>
      </c>
      <c r="K417" s="1" t="s">
        <v>184</v>
      </c>
      <c r="L417" s="1" t="s">
        <v>1784</v>
      </c>
      <c r="M417" s="1" t="s">
        <v>6647</v>
      </c>
      <c r="N417" s="1" t="s">
        <v>6325</v>
      </c>
      <c r="O417" s="1" t="s">
        <v>14656</v>
      </c>
      <c r="P417" s="1" t="s">
        <v>14650</v>
      </c>
      <c r="Q417" s="1" t="s">
        <v>14494</v>
      </c>
      <c r="R417" s="1" t="s">
        <v>15815</v>
      </c>
      <c r="S417" s="1" t="s">
        <v>16905</v>
      </c>
      <c r="T417" s="1" t="s">
        <v>19427</v>
      </c>
      <c r="U417" s="1" t="s">
        <v>16930</v>
      </c>
      <c r="V417" s="23" t="s">
        <v>41</v>
      </c>
      <c r="W417" s="1" t="str">
        <f>_xlfn.CONCAT(Tabela2[[#This Row],[Município]],"/",Tabela2[[#This Row],[UF]])</f>
        <v>Jacundá/PA</v>
      </c>
    </row>
    <row r="418" spans="1:23" x14ac:dyDescent="0.25">
      <c r="A418" s="14" t="s">
        <v>14657</v>
      </c>
      <c r="B418" s="1" t="s">
        <v>8776</v>
      </c>
      <c r="C418" s="1" t="s">
        <v>14658</v>
      </c>
      <c r="D418" s="1" t="s">
        <v>56</v>
      </c>
      <c r="E418" s="1" t="s">
        <v>30</v>
      </c>
      <c r="F418" s="1" t="s">
        <v>16906</v>
      </c>
      <c r="G418" s="38">
        <v>0.9708</v>
      </c>
      <c r="H418" s="1" t="s">
        <v>1306</v>
      </c>
      <c r="I418" s="1" t="s">
        <v>17914</v>
      </c>
      <c r="J418" s="1" t="s">
        <v>32</v>
      </c>
      <c r="K418" s="1" t="s">
        <v>52</v>
      </c>
      <c r="L418" s="1" t="s">
        <v>905</v>
      </c>
      <c r="M418" s="1" t="s">
        <v>14659</v>
      </c>
      <c r="N418" s="1" t="s">
        <v>6325</v>
      </c>
      <c r="O418" s="1" t="s">
        <v>14660</v>
      </c>
      <c r="P418" s="1" t="s">
        <v>7889</v>
      </c>
      <c r="Q418" s="1" t="s">
        <v>14494</v>
      </c>
      <c r="R418" s="1" t="s">
        <v>15815</v>
      </c>
      <c r="S418" s="1" t="s">
        <v>15831</v>
      </c>
      <c r="T418" s="1" t="s">
        <v>7724</v>
      </c>
      <c r="U418" s="1" t="s">
        <v>15824</v>
      </c>
      <c r="V418" s="23" t="s">
        <v>41</v>
      </c>
      <c r="W418" s="1" t="str">
        <f>_xlfn.CONCAT(Tabela2[[#This Row],[Município]],"/",Tabela2[[#This Row],[UF]])</f>
        <v>Jacaraú/PB</v>
      </c>
    </row>
    <row r="419" spans="1:23" x14ac:dyDescent="0.25">
      <c r="A419" s="14" t="s">
        <v>14661</v>
      </c>
      <c r="B419" s="1" t="s">
        <v>10214</v>
      </c>
      <c r="C419" s="1" t="s">
        <v>14662</v>
      </c>
      <c r="D419" s="1" t="s">
        <v>29</v>
      </c>
      <c r="E419" s="1" t="s">
        <v>30</v>
      </c>
      <c r="F419" s="1" t="s">
        <v>16906</v>
      </c>
      <c r="G419" s="38">
        <v>0.42249999999999999</v>
      </c>
      <c r="H419" s="1" t="s">
        <v>4151</v>
      </c>
      <c r="I419" s="1" t="s">
        <v>17909</v>
      </c>
      <c r="J419" s="1" t="s">
        <v>32</v>
      </c>
      <c r="K419" s="1" t="s">
        <v>634</v>
      </c>
      <c r="L419" s="1" t="s">
        <v>3666</v>
      </c>
      <c r="M419" s="1" t="s">
        <v>14663</v>
      </c>
      <c r="N419" s="1" t="s">
        <v>6325</v>
      </c>
      <c r="O419" s="1" t="s">
        <v>14664</v>
      </c>
      <c r="P419" s="1" t="s">
        <v>14665</v>
      </c>
      <c r="Q419" s="1" t="s">
        <v>14494</v>
      </c>
      <c r="R419" s="1" t="s">
        <v>15815</v>
      </c>
      <c r="S419" s="1" t="s">
        <v>16909</v>
      </c>
      <c r="T419" s="1" t="s">
        <v>7724</v>
      </c>
      <c r="U419" s="1" t="s">
        <v>16910</v>
      </c>
      <c r="V419" s="23" t="s">
        <v>41</v>
      </c>
      <c r="W419" s="1" t="str">
        <f>_xlfn.CONCAT(Tabela2[[#This Row],[Município]],"/",Tabela2[[#This Row],[UF]])</f>
        <v>Araranguá/SC</v>
      </c>
    </row>
    <row r="420" spans="1:23" x14ac:dyDescent="0.25">
      <c r="A420" s="14" t="s">
        <v>14666</v>
      </c>
      <c r="B420" s="1" t="s">
        <v>10155</v>
      </c>
      <c r="C420" s="1" t="s">
        <v>14667</v>
      </c>
      <c r="D420" s="1" t="s">
        <v>56</v>
      </c>
      <c r="E420" s="1" t="s">
        <v>30</v>
      </c>
      <c r="F420" s="1" t="s">
        <v>16906</v>
      </c>
      <c r="G420" s="38">
        <v>0.83579999999999999</v>
      </c>
      <c r="H420" s="1" t="s">
        <v>4014</v>
      </c>
      <c r="I420" s="1" t="s">
        <v>17909</v>
      </c>
      <c r="J420" s="1" t="s">
        <v>32</v>
      </c>
      <c r="K420" s="1" t="s">
        <v>160</v>
      </c>
      <c r="L420" s="1" t="s">
        <v>4015</v>
      </c>
      <c r="M420" s="1" t="s">
        <v>7962</v>
      </c>
      <c r="N420" s="1" t="s">
        <v>6325</v>
      </c>
      <c r="O420" s="1" t="s">
        <v>14668</v>
      </c>
      <c r="P420" s="1" t="s">
        <v>14669</v>
      </c>
      <c r="Q420" s="1" t="s">
        <v>14494</v>
      </c>
      <c r="R420" s="1" t="s">
        <v>15815</v>
      </c>
      <c r="S420" s="1" t="s">
        <v>16907</v>
      </c>
      <c r="T420" s="1" t="s">
        <v>7724</v>
      </c>
      <c r="U420" s="1" t="s">
        <v>16935</v>
      </c>
      <c r="V420" s="23" t="s">
        <v>41</v>
      </c>
      <c r="W420" s="1" t="str">
        <f>_xlfn.CONCAT(Tabela2[[#This Row],[Município]],"/",Tabela2[[#This Row],[UF]])</f>
        <v>Lajedo/PE</v>
      </c>
    </row>
    <row r="421" spans="1:23" x14ac:dyDescent="0.25">
      <c r="A421" s="14" t="s">
        <v>14670</v>
      </c>
      <c r="B421" s="1" t="s">
        <v>11335</v>
      </c>
      <c r="C421" s="1" t="s">
        <v>14671</v>
      </c>
      <c r="D421" s="1" t="s">
        <v>16925</v>
      </c>
      <c r="E421" s="1" t="s">
        <v>30</v>
      </c>
      <c r="F421" s="1" t="s">
        <v>6291</v>
      </c>
      <c r="G421" s="38">
        <v>0.78410000000000002</v>
      </c>
      <c r="H421" s="1" t="s">
        <v>17071</v>
      </c>
      <c r="I421" s="1" t="s">
        <v>17941</v>
      </c>
      <c r="J421" s="1" t="s">
        <v>32</v>
      </c>
      <c r="K421" s="1" t="s">
        <v>160</v>
      </c>
      <c r="L421" s="1" t="s">
        <v>4015</v>
      </c>
      <c r="M421" s="1" t="s">
        <v>41</v>
      </c>
      <c r="N421" s="1" t="s">
        <v>6325</v>
      </c>
      <c r="O421" s="1" t="s">
        <v>14672</v>
      </c>
      <c r="P421" s="1" t="s">
        <v>14669</v>
      </c>
      <c r="Q421" s="1" t="s">
        <v>14494</v>
      </c>
      <c r="R421" s="1" t="s">
        <v>15815</v>
      </c>
      <c r="S421" s="1" t="s">
        <v>16907</v>
      </c>
      <c r="T421" s="1" t="s">
        <v>7724</v>
      </c>
      <c r="U421" s="1" t="s">
        <v>16935</v>
      </c>
      <c r="V421" s="23" t="s">
        <v>41</v>
      </c>
      <c r="W421" s="1" t="str">
        <f>_xlfn.CONCAT(Tabela2[[#This Row],[Município]],"/",Tabela2[[#This Row],[UF]])</f>
        <v>Lajedo/PE</v>
      </c>
    </row>
    <row r="422" spans="1:23" x14ac:dyDescent="0.25">
      <c r="A422" s="14" t="s">
        <v>14673</v>
      </c>
      <c r="B422" s="1" t="s">
        <v>8542</v>
      </c>
      <c r="C422" s="1" t="s">
        <v>14674</v>
      </c>
      <c r="D422" s="1" t="s">
        <v>56</v>
      </c>
      <c r="E422" s="1" t="s">
        <v>30</v>
      </c>
      <c r="F422" s="1" t="s">
        <v>6289</v>
      </c>
      <c r="G422" s="38">
        <v>0.34300000000000003</v>
      </c>
      <c r="H422" s="1" t="s">
        <v>737</v>
      </c>
      <c r="I422" s="1" t="s">
        <v>17913</v>
      </c>
      <c r="J422" s="1" t="s">
        <v>32</v>
      </c>
      <c r="K422" s="1" t="s">
        <v>249</v>
      </c>
      <c r="L422" s="1" t="s">
        <v>738</v>
      </c>
      <c r="M422" s="1" t="s">
        <v>7962</v>
      </c>
      <c r="N422" s="1" t="s">
        <v>6325</v>
      </c>
      <c r="O422" s="1" t="s">
        <v>14675</v>
      </c>
      <c r="P422" s="1" t="s">
        <v>14676</v>
      </c>
      <c r="Q422" s="1" t="s">
        <v>14494</v>
      </c>
      <c r="R422" s="1" t="s">
        <v>15815</v>
      </c>
      <c r="S422" s="1" t="s">
        <v>15821</v>
      </c>
      <c r="T422" s="1" t="s">
        <v>7724</v>
      </c>
      <c r="U422" s="1" t="s">
        <v>15822</v>
      </c>
      <c r="V422" s="23" t="s">
        <v>41</v>
      </c>
      <c r="W422" s="1" t="str">
        <f>_xlfn.CONCAT(Tabela2[[#This Row],[Município]],"/",Tabela2[[#This Row],[UF]])</f>
        <v>Nossa Senhora do Socorro/SE</v>
      </c>
    </row>
    <row r="423" spans="1:23" x14ac:dyDescent="0.25">
      <c r="A423" s="14" t="s">
        <v>14677</v>
      </c>
      <c r="B423" s="1" t="s">
        <v>10647</v>
      </c>
      <c r="C423" s="1" t="s">
        <v>14678</v>
      </c>
      <c r="D423" s="1" t="s">
        <v>29</v>
      </c>
      <c r="E423" s="1" t="s">
        <v>30</v>
      </c>
      <c r="F423" s="1" t="s">
        <v>860</v>
      </c>
      <c r="G423" s="38">
        <v>1.7000000000000001E-2</v>
      </c>
      <c r="H423" s="1" t="s">
        <v>4901</v>
      </c>
      <c r="I423" s="1" t="s">
        <v>17909</v>
      </c>
      <c r="J423" s="1" t="s">
        <v>32</v>
      </c>
      <c r="K423" s="1" t="s">
        <v>99</v>
      </c>
      <c r="L423" s="1" t="s">
        <v>1459</v>
      </c>
      <c r="M423" s="1" t="s">
        <v>14679</v>
      </c>
      <c r="N423" s="1" t="s">
        <v>6325</v>
      </c>
      <c r="O423" s="1" t="s">
        <v>14680</v>
      </c>
      <c r="P423" s="1" t="s">
        <v>7462</v>
      </c>
      <c r="Q423" s="1" t="s">
        <v>14494</v>
      </c>
      <c r="R423" s="1" t="s">
        <v>15815</v>
      </c>
      <c r="S423" s="1" t="s">
        <v>16911</v>
      </c>
      <c r="T423" s="1" t="s">
        <v>16931</v>
      </c>
      <c r="U423" s="1" t="s">
        <v>16928</v>
      </c>
      <c r="V423" s="23" t="s">
        <v>41</v>
      </c>
      <c r="W423" s="1" t="str">
        <f>_xlfn.CONCAT(Tabela2[[#This Row],[Município]],"/",Tabela2[[#This Row],[UF]])</f>
        <v>Cachoeira do Sul/RS</v>
      </c>
    </row>
    <row r="424" spans="1:23" x14ac:dyDescent="0.25">
      <c r="A424" s="14" t="s">
        <v>14681</v>
      </c>
      <c r="B424" s="1" t="s">
        <v>8893</v>
      </c>
      <c r="C424" s="1" t="s">
        <v>14682</v>
      </c>
      <c r="D424" s="1" t="s">
        <v>40</v>
      </c>
      <c r="E424" s="1" t="s">
        <v>30</v>
      </c>
      <c r="F424" s="1" t="s">
        <v>33</v>
      </c>
      <c r="G424" s="38">
        <v>0.76060000000000005</v>
      </c>
      <c r="H424" s="1" t="s">
        <v>1550</v>
      </c>
      <c r="I424" s="1" t="s">
        <v>17915</v>
      </c>
      <c r="J424" s="1" t="s">
        <v>32</v>
      </c>
      <c r="K424" s="1" t="s">
        <v>184</v>
      </c>
      <c r="L424" s="1" t="s">
        <v>1551</v>
      </c>
      <c r="M424" s="1" t="s">
        <v>7787</v>
      </c>
      <c r="N424" s="1" t="s">
        <v>6325</v>
      </c>
      <c r="O424" s="1" t="s">
        <v>14683</v>
      </c>
      <c r="P424" s="1" t="s">
        <v>14684</v>
      </c>
      <c r="Q424" s="1" t="s">
        <v>14494</v>
      </c>
      <c r="R424" s="1" t="s">
        <v>15815</v>
      </c>
      <c r="S424" s="1" t="s">
        <v>15816</v>
      </c>
      <c r="T424" s="1" t="s">
        <v>7724</v>
      </c>
      <c r="U424" s="1" t="s">
        <v>15829</v>
      </c>
      <c r="V424" s="23" t="s">
        <v>41</v>
      </c>
      <c r="W424" s="1" t="str">
        <f>_xlfn.CONCAT(Tabela2[[#This Row],[Município]],"/",Tabela2[[#This Row],[UF]])</f>
        <v>Viseu/PA</v>
      </c>
    </row>
    <row r="425" spans="1:23" x14ac:dyDescent="0.25">
      <c r="A425" s="14" t="s">
        <v>14685</v>
      </c>
      <c r="B425" s="1" t="s">
        <v>11033</v>
      </c>
      <c r="C425" s="1" t="s">
        <v>14686</v>
      </c>
      <c r="D425" s="1" t="s">
        <v>56</v>
      </c>
      <c r="E425" s="1" t="s">
        <v>30</v>
      </c>
      <c r="F425" s="1" t="s">
        <v>16906</v>
      </c>
      <c r="G425" s="38">
        <v>0.31109999999999999</v>
      </c>
      <c r="H425" s="1" t="s">
        <v>5659</v>
      </c>
      <c r="I425" s="1" t="s">
        <v>17909</v>
      </c>
      <c r="J425" s="1" t="s">
        <v>32</v>
      </c>
      <c r="K425" s="1" t="s">
        <v>44</v>
      </c>
      <c r="L425" s="1" t="s">
        <v>5660</v>
      </c>
      <c r="M425" s="1" t="s">
        <v>7263</v>
      </c>
      <c r="N425" s="1" t="s">
        <v>6325</v>
      </c>
      <c r="O425" s="1" t="s">
        <v>8142</v>
      </c>
      <c r="P425" s="1" t="s">
        <v>8143</v>
      </c>
      <c r="Q425" s="1" t="s">
        <v>14494</v>
      </c>
      <c r="R425" s="1" t="s">
        <v>15815</v>
      </c>
      <c r="S425" s="1" t="s">
        <v>15826</v>
      </c>
      <c r="T425" s="1" t="s">
        <v>7724</v>
      </c>
      <c r="U425" s="1" t="s">
        <v>15822</v>
      </c>
      <c r="V425" s="23" t="s">
        <v>41</v>
      </c>
      <c r="W425" s="1" t="str">
        <f>_xlfn.CONCAT(Tabela2[[#This Row],[Município]],"/",Tabela2[[#This Row],[UF]])</f>
        <v>Bacuri/MA</v>
      </c>
    </row>
    <row r="426" spans="1:23" x14ac:dyDescent="0.25">
      <c r="A426" s="14" t="s">
        <v>14687</v>
      </c>
      <c r="B426" s="1" t="s">
        <v>8894</v>
      </c>
      <c r="C426" s="1" t="s">
        <v>14688</v>
      </c>
      <c r="D426" s="1" t="s">
        <v>40</v>
      </c>
      <c r="E426" s="1" t="s">
        <v>30</v>
      </c>
      <c r="F426" s="1" t="s">
        <v>79</v>
      </c>
      <c r="G426" s="38">
        <v>0.64019999999999999</v>
      </c>
      <c r="H426" s="1" t="s">
        <v>1550</v>
      </c>
      <c r="I426" s="1" t="s">
        <v>17915</v>
      </c>
      <c r="J426" s="1" t="s">
        <v>32</v>
      </c>
      <c r="K426" s="1" t="s">
        <v>184</v>
      </c>
      <c r="L426" s="1" t="s">
        <v>1551</v>
      </c>
      <c r="M426" s="1" t="s">
        <v>7787</v>
      </c>
      <c r="N426" s="1" t="s">
        <v>6325</v>
      </c>
      <c r="O426" s="1" t="s">
        <v>14689</v>
      </c>
      <c r="P426" s="1" t="s">
        <v>14684</v>
      </c>
      <c r="Q426" s="1" t="s">
        <v>14494</v>
      </c>
      <c r="R426" s="1" t="s">
        <v>15815</v>
      </c>
      <c r="S426" s="1" t="s">
        <v>16905</v>
      </c>
      <c r="T426" s="1" t="s">
        <v>7724</v>
      </c>
      <c r="U426" s="1" t="s">
        <v>15824</v>
      </c>
      <c r="V426" s="23" t="s">
        <v>41</v>
      </c>
      <c r="W426" s="1" t="str">
        <f>_xlfn.CONCAT(Tabela2[[#This Row],[Município]],"/",Tabela2[[#This Row],[UF]])</f>
        <v>Viseu/PA</v>
      </c>
    </row>
    <row r="427" spans="1:23" x14ac:dyDescent="0.25">
      <c r="A427" s="14" t="s">
        <v>14690</v>
      </c>
      <c r="B427" s="1" t="s">
        <v>8895</v>
      </c>
      <c r="C427" s="1" t="s">
        <v>14691</v>
      </c>
      <c r="D427" s="1" t="s">
        <v>40</v>
      </c>
      <c r="E427" s="1" t="s">
        <v>30</v>
      </c>
      <c r="F427" s="1" t="s">
        <v>33</v>
      </c>
      <c r="G427" s="38">
        <v>0.98509999999999998</v>
      </c>
      <c r="H427" s="1" t="s">
        <v>1550</v>
      </c>
      <c r="I427" s="1" t="s">
        <v>17915</v>
      </c>
      <c r="J427" s="1" t="s">
        <v>32</v>
      </c>
      <c r="K427" s="1" t="s">
        <v>184</v>
      </c>
      <c r="L427" s="1" t="s">
        <v>1551</v>
      </c>
      <c r="M427" s="1" t="s">
        <v>7787</v>
      </c>
      <c r="N427" s="1" t="s">
        <v>6325</v>
      </c>
      <c r="O427" s="1" t="s">
        <v>14689</v>
      </c>
      <c r="P427" s="1" t="s">
        <v>14684</v>
      </c>
      <c r="Q427" s="1" t="s">
        <v>14494</v>
      </c>
      <c r="R427" s="1" t="s">
        <v>15815</v>
      </c>
      <c r="S427" s="1" t="s">
        <v>15818</v>
      </c>
      <c r="T427" s="1" t="s">
        <v>7724</v>
      </c>
      <c r="U427" s="1" t="s">
        <v>15819</v>
      </c>
      <c r="V427" s="23" t="s">
        <v>41</v>
      </c>
      <c r="W427" s="1" t="str">
        <f>_xlfn.CONCAT(Tabela2[[#This Row],[Município]],"/",Tabela2[[#This Row],[UF]])</f>
        <v>Viseu/PA</v>
      </c>
    </row>
    <row r="428" spans="1:23" x14ac:dyDescent="0.25">
      <c r="A428" s="14" t="s">
        <v>14692</v>
      </c>
      <c r="B428" s="1" t="s">
        <v>10548</v>
      </c>
      <c r="C428" s="1" t="s">
        <v>14693</v>
      </c>
      <c r="D428" s="1" t="s">
        <v>16925</v>
      </c>
      <c r="E428" s="1" t="s">
        <v>30</v>
      </c>
      <c r="F428" s="1" t="s">
        <v>6281</v>
      </c>
      <c r="G428" s="38">
        <v>0.44159999999999999</v>
      </c>
      <c r="H428" s="1" t="s">
        <v>4657</v>
      </c>
      <c r="I428" s="1" t="s">
        <v>17913</v>
      </c>
      <c r="J428" s="1" t="s">
        <v>32</v>
      </c>
      <c r="K428" s="1" t="s">
        <v>172</v>
      </c>
      <c r="L428" s="1" t="s">
        <v>235</v>
      </c>
      <c r="M428" s="1" t="s">
        <v>7962</v>
      </c>
      <c r="N428" s="1" t="s">
        <v>6325</v>
      </c>
      <c r="O428" s="1" t="s">
        <v>14694</v>
      </c>
      <c r="P428" s="1" t="s">
        <v>14695</v>
      </c>
      <c r="Q428" s="1" t="s">
        <v>14494</v>
      </c>
      <c r="R428" s="1" t="s">
        <v>15815</v>
      </c>
      <c r="S428" s="1" t="s">
        <v>15826</v>
      </c>
      <c r="T428" s="1" t="s">
        <v>7724</v>
      </c>
      <c r="U428" s="1" t="s">
        <v>15822</v>
      </c>
      <c r="V428" s="23" t="s">
        <v>41</v>
      </c>
      <c r="W428" s="1" t="str">
        <f>_xlfn.CONCAT(Tabela2[[#This Row],[Município]],"/",Tabela2[[#This Row],[UF]])</f>
        <v>Laranjal do Jari/AP</v>
      </c>
    </row>
    <row r="429" spans="1:23" x14ac:dyDescent="0.25">
      <c r="A429" s="14" t="s">
        <v>14696</v>
      </c>
      <c r="B429" s="1" t="s">
        <v>11190</v>
      </c>
      <c r="C429" s="1" t="s">
        <v>14697</v>
      </c>
      <c r="D429" s="1" t="s">
        <v>56</v>
      </c>
      <c r="E429" s="1" t="s">
        <v>30</v>
      </c>
      <c r="F429" s="1" t="s">
        <v>6291</v>
      </c>
      <c r="G429" s="38">
        <v>0.57750000000000001</v>
      </c>
      <c r="H429" s="1" t="s">
        <v>17072</v>
      </c>
      <c r="I429" s="1" t="s">
        <v>17909</v>
      </c>
      <c r="J429" s="1" t="s">
        <v>32</v>
      </c>
      <c r="K429" s="1" t="s">
        <v>55</v>
      </c>
      <c r="L429" s="1" t="s">
        <v>5926</v>
      </c>
      <c r="M429" s="1" t="s">
        <v>14698</v>
      </c>
      <c r="N429" s="1" t="s">
        <v>6325</v>
      </c>
      <c r="O429" s="1" t="s">
        <v>14699</v>
      </c>
      <c r="P429" s="1" t="s">
        <v>14700</v>
      </c>
      <c r="Q429" s="1" t="s">
        <v>14494</v>
      </c>
      <c r="R429" s="1" t="s">
        <v>15815</v>
      </c>
      <c r="S429" s="1" t="s">
        <v>16907</v>
      </c>
      <c r="T429" s="1" t="s">
        <v>7724</v>
      </c>
      <c r="U429" s="1" t="s">
        <v>16935</v>
      </c>
      <c r="V429" s="23" t="s">
        <v>41</v>
      </c>
      <c r="W429" s="1" t="str">
        <f>_xlfn.CONCAT(Tabela2[[#This Row],[Município]],"/",Tabela2[[#This Row],[UF]])</f>
        <v>Guareí/SP</v>
      </c>
    </row>
    <row r="430" spans="1:23" x14ac:dyDescent="0.25">
      <c r="A430" s="14" t="s">
        <v>14701</v>
      </c>
      <c r="B430" s="1" t="s">
        <v>11062</v>
      </c>
      <c r="C430" s="1" t="s">
        <v>14702</v>
      </c>
      <c r="D430" s="1" t="s">
        <v>40</v>
      </c>
      <c r="E430" s="1" t="s">
        <v>30</v>
      </c>
      <c r="F430" s="1" t="s">
        <v>6289</v>
      </c>
      <c r="G430" s="38">
        <v>0.39579999999999999</v>
      </c>
      <c r="H430" s="1" t="s">
        <v>5734</v>
      </c>
      <c r="I430" s="1" t="s">
        <v>17909</v>
      </c>
      <c r="J430" s="1" t="s">
        <v>32</v>
      </c>
      <c r="K430" s="1" t="s">
        <v>37</v>
      </c>
      <c r="L430" s="1" t="s">
        <v>5735</v>
      </c>
      <c r="M430" s="1" t="s">
        <v>8141</v>
      </c>
      <c r="N430" s="1" t="s">
        <v>6325</v>
      </c>
      <c r="O430" s="1" t="s">
        <v>14703</v>
      </c>
      <c r="P430" s="1" t="s">
        <v>14704</v>
      </c>
      <c r="Q430" s="1" t="s">
        <v>14494</v>
      </c>
      <c r="R430" s="1" t="s">
        <v>16918</v>
      </c>
      <c r="S430" s="1" t="s">
        <v>14704</v>
      </c>
      <c r="T430" s="1" t="s">
        <v>19427</v>
      </c>
      <c r="U430" s="1" t="s">
        <v>19433</v>
      </c>
      <c r="V430" s="23" t="s">
        <v>41</v>
      </c>
      <c r="W430" s="1" t="str">
        <f>_xlfn.CONCAT(Tabela2[[#This Row],[Município]],"/",Tabela2[[#This Row],[UF]])</f>
        <v>Assunção do Piauí/PI</v>
      </c>
    </row>
    <row r="431" spans="1:23" x14ac:dyDescent="0.25">
      <c r="A431" s="14" t="s">
        <v>14705</v>
      </c>
      <c r="B431" s="1" t="s">
        <v>10315</v>
      </c>
      <c r="C431" s="1" t="s">
        <v>14706</v>
      </c>
      <c r="D431" s="1" t="s">
        <v>40</v>
      </c>
      <c r="E431" s="1" t="s">
        <v>30</v>
      </c>
      <c r="F431" s="1" t="s">
        <v>16906</v>
      </c>
      <c r="G431" s="38">
        <v>0.99990000000000001</v>
      </c>
      <c r="H431" s="1" t="s">
        <v>4384</v>
      </c>
      <c r="I431" s="1" t="s">
        <v>17909</v>
      </c>
      <c r="J431" s="1" t="s">
        <v>32</v>
      </c>
      <c r="K431" s="1" t="s">
        <v>37</v>
      </c>
      <c r="L431" s="1" t="s">
        <v>4385</v>
      </c>
      <c r="M431" s="1" t="s">
        <v>7787</v>
      </c>
      <c r="N431" s="1" t="s">
        <v>6325</v>
      </c>
      <c r="O431" s="1" t="s">
        <v>14707</v>
      </c>
      <c r="P431" s="1" t="s">
        <v>14708</v>
      </c>
      <c r="Q431" s="1" t="s">
        <v>14494</v>
      </c>
      <c r="R431" s="1" t="s">
        <v>15815</v>
      </c>
      <c r="S431" s="1" t="s">
        <v>16911</v>
      </c>
      <c r="T431" s="1" t="s">
        <v>7724</v>
      </c>
      <c r="U431" s="1" t="s">
        <v>16912</v>
      </c>
      <c r="V431" s="23" t="s">
        <v>41</v>
      </c>
      <c r="W431" s="1" t="str">
        <f>_xlfn.CONCAT(Tabela2[[#This Row],[Município]],"/",Tabela2[[#This Row],[UF]])</f>
        <v>Murici dos Portelas/PI</v>
      </c>
    </row>
    <row r="432" spans="1:23" x14ac:dyDescent="0.25">
      <c r="A432" s="14" t="s">
        <v>14709</v>
      </c>
      <c r="B432" s="1" t="s">
        <v>9387</v>
      </c>
      <c r="C432" s="1" t="s">
        <v>14710</v>
      </c>
      <c r="D432" s="1" t="s">
        <v>29</v>
      </c>
      <c r="E432" s="1" t="s">
        <v>30</v>
      </c>
      <c r="F432" s="1" t="s">
        <v>16906</v>
      </c>
      <c r="G432" s="38">
        <v>0.3775</v>
      </c>
      <c r="H432" s="1" t="s">
        <v>2276</v>
      </c>
      <c r="I432" s="1" t="s">
        <v>17913</v>
      </c>
      <c r="J432" s="1" t="s">
        <v>32</v>
      </c>
      <c r="K432" s="1" t="s">
        <v>82</v>
      </c>
      <c r="L432" s="1" t="s">
        <v>1373</v>
      </c>
      <c r="M432" s="1" t="s">
        <v>14711</v>
      </c>
      <c r="N432" s="1" t="s">
        <v>6325</v>
      </c>
      <c r="O432" s="1" t="s">
        <v>14712</v>
      </c>
      <c r="P432" s="1" t="s">
        <v>14713</v>
      </c>
      <c r="Q432" s="1" t="s">
        <v>14494</v>
      </c>
      <c r="R432" s="1" t="s">
        <v>15815</v>
      </c>
      <c r="S432" s="1" t="s">
        <v>15816</v>
      </c>
      <c r="T432" s="1" t="s">
        <v>7724</v>
      </c>
      <c r="U432" s="1" t="s">
        <v>15825</v>
      </c>
      <c r="V432" s="23" t="s">
        <v>41</v>
      </c>
      <c r="W432" s="1" t="str">
        <f>_xlfn.CONCAT(Tabela2[[#This Row],[Município]],"/",Tabela2[[#This Row],[UF]])</f>
        <v>Presidente Tancredo Neves/BA</v>
      </c>
    </row>
    <row r="433" spans="1:23" x14ac:dyDescent="0.25">
      <c r="A433" s="14" t="s">
        <v>14714</v>
      </c>
      <c r="B433" s="1" t="s">
        <v>8812</v>
      </c>
      <c r="C433" s="1" t="s">
        <v>14715</v>
      </c>
      <c r="D433" s="1" t="s">
        <v>40</v>
      </c>
      <c r="E433" s="1" t="s">
        <v>30</v>
      </c>
      <c r="F433" s="1" t="s">
        <v>33</v>
      </c>
      <c r="G433" s="38">
        <v>0.43</v>
      </c>
      <c r="H433" s="1" t="s">
        <v>17073</v>
      </c>
      <c r="I433" s="1" t="s">
        <v>17914</v>
      </c>
      <c r="J433" s="1" t="s">
        <v>32</v>
      </c>
      <c r="K433" s="1" t="s">
        <v>82</v>
      </c>
      <c r="L433" s="1" t="s">
        <v>1373</v>
      </c>
      <c r="M433" s="1" t="s">
        <v>14716</v>
      </c>
      <c r="N433" s="1" t="s">
        <v>6325</v>
      </c>
      <c r="O433" s="1" t="s">
        <v>14717</v>
      </c>
      <c r="P433" s="1" t="s">
        <v>14713</v>
      </c>
      <c r="Q433" s="1" t="s">
        <v>14494</v>
      </c>
      <c r="R433" s="1" t="s">
        <v>15815</v>
      </c>
      <c r="S433" s="1" t="s">
        <v>16905</v>
      </c>
      <c r="T433" s="1" t="s">
        <v>7724</v>
      </c>
      <c r="U433" s="1" t="s">
        <v>15822</v>
      </c>
      <c r="V433" s="23" t="s">
        <v>41</v>
      </c>
      <c r="W433" s="1" t="str">
        <f>_xlfn.CONCAT(Tabela2[[#This Row],[Município]],"/",Tabela2[[#This Row],[UF]])</f>
        <v>Presidente Tancredo Neves/BA</v>
      </c>
    </row>
    <row r="434" spans="1:23" x14ac:dyDescent="0.25">
      <c r="A434" s="14" t="s">
        <v>14718</v>
      </c>
      <c r="B434" s="1" t="s">
        <v>11357</v>
      </c>
      <c r="C434" s="1" t="s">
        <v>14719</v>
      </c>
      <c r="D434" s="1" t="s">
        <v>40</v>
      </c>
      <c r="E434" s="1" t="s">
        <v>30</v>
      </c>
      <c r="F434" s="1" t="s">
        <v>6281</v>
      </c>
      <c r="G434" s="38">
        <v>0.15429999999999999</v>
      </c>
      <c r="H434" s="1" t="s">
        <v>17074</v>
      </c>
      <c r="I434" s="1" t="s">
        <v>17923</v>
      </c>
      <c r="J434" s="1" t="s">
        <v>32</v>
      </c>
      <c r="K434" s="1" t="s">
        <v>112</v>
      </c>
      <c r="L434" s="1" t="s">
        <v>6221</v>
      </c>
      <c r="M434" s="1" t="s">
        <v>41</v>
      </c>
      <c r="N434" s="1" t="s">
        <v>6325</v>
      </c>
      <c r="O434" s="1" t="s">
        <v>14720</v>
      </c>
      <c r="P434" s="1" t="s">
        <v>14721</v>
      </c>
      <c r="Q434" s="1" t="s">
        <v>14494</v>
      </c>
      <c r="R434" s="1" t="s">
        <v>15815</v>
      </c>
      <c r="S434" s="1" t="s">
        <v>15818</v>
      </c>
      <c r="T434" s="1" t="s">
        <v>7724</v>
      </c>
      <c r="U434" s="1" t="s">
        <v>15823</v>
      </c>
      <c r="V434" s="23" t="s">
        <v>41</v>
      </c>
      <c r="W434" s="1" t="str">
        <f>_xlfn.CONCAT(Tabela2[[#This Row],[Município]],"/",Tabela2[[#This Row],[UF]])</f>
        <v>Lucas do Rio Verde/MT</v>
      </c>
    </row>
    <row r="435" spans="1:23" x14ac:dyDescent="0.25">
      <c r="A435" s="14" t="s">
        <v>14722</v>
      </c>
      <c r="B435" s="1" t="s">
        <v>10932</v>
      </c>
      <c r="C435" s="1" t="s">
        <v>14723</v>
      </c>
      <c r="D435" s="1" t="s">
        <v>56</v>
      </c>
      <c r="E435" s="1" t="s">
        <v>30</v>
      </c>
      <c r="F435" s="1" t="s">
        <v>16906</v>
      </c>
      <c r="G435" s="38">
        <v>0.86129999999999995</v>
      </c>
      <c r="H435" s="1" t="s">
        <v>5459</v>
      </c>
      <c r="I435" s="1" t="s">
        <v>17909</v>
      </c>
      <c r="J435" s="1" t="s">
        <v>32</v>
      </c>
      <c r="K435" s="1" t="s">
        <v>160</v>
      </c>
      <c r="L435" s="1" t="s">
        <v>5460</v>
      </c>
      <c r="M435" s="1" t="s">
        <v>7962</v>
      </c>
      <c r="N435" s="1" t="s">
        <v>6325</v>
      </c>
      <c r="O435" s="1" t="s">
        <v>18594</v>
      </c>
      <c r="P435" s="1" t="s">
        <v>14724</v>
      </c>
      <c r="Q435" s="1" t="s">
        <v>14494</v>
      </c>
      <c r="R435" s="1" t="s">
        <v>16918</v>
      </c>
      <c r="S435" s="1" t="s">
        <v>14724</v>
      </c>
      <c r="T435" s="1" t="s">
        <v>18595</v>
      </c>
      <c r="U435" s="1" t="s">
        <v>18596</v>
      </c>
      <c r="V435" s="23" t="s">
        <v>41</v>
      </c>
      <c r="W435" s="1" t="str">
        <f>_xlfn.CONCAT(Tabela2[[#This Row],[Município]],"/",Tabela2[[#This Row],[UF]])</f>
        <v>Riacho das Almas/PE</v>
      </c>
    </row>
    <row r="436" spans="1:23" x14ac:dyDescent="0.25">
      <c r="A436" s="14" t="s">
        <v>14725</v>
      </c>
      <c r="B436" s="1" t="s">
        <v>10984</v>
      </c>
      <c r="C436" s="1" t="s">
        <v>14726</v>
      </c>
      <c r="D436" s="1" t="s">
        <v>56</v>
      </c>
      <c r="E436" s="1" t="s">
        <v>30</v>
      </c>
      <c r="F436" s="1" t="s">
        <v>6291</v>
      </c>
      <c r="G436" s="38">
        <v>0.97540000000000004</v>
      </c>
      <c r="H436" s="1" t="s">
        <v>17075</v>
      </c>
      <c r="I436" s="1" t="s">
        <v>17909</v>
      </c>
      <c r="J436" s="1" t="s">
        <v>32</v>
      </c>
      <c r="K436" s="1" t="s">
        <v>63</v>
      </c>
      <c r="L436" s="1" t="s">
        <v>5545</v>
      </c>
      <c r="M436" s="1" t="s">
        <v>14727</v>
      </c>
      <c r="N436" s="1" t="s">
        <v>6325</v>
      </c>
      <c r="O436" s="1" t="s">
        <v>14728</v>
      </c>
      <c r="P436" s="1" t="s">
        <v>14729</v>
      </c>
      <c r="Q436" s="1" t="s">
        <v>14494</v>
      </c>
      <c r="R436" s="1" t="s">
        <v>15815</v>
      </c>
      <c r="S436" s="1" t="s">
        <v>15821</v>
      </c>
      <c r="T436" s="1" t="s">
        <v>7724</v>
      </c>
      <c r="U436" s="1" t="s">
        <v>15824</v>
      </c>
      <c r="V436" s="23" t="s">
        <v>41</v>
      </c>
      <c r="W436" s="1" t="str">
        <f>_xlfn.CONCAT(Tabela2[[#This Row],[Município]],"/",Tabela2[[#This Row],[UF]])</f>
        <v>Nerópolis/GO</v>
      </c>
    </row>
    <row r="437" spans="1:23" x14ac:dyDescent="0.25">
      <c r="A437" s="14" t="s">
        <v>14730</v>
      </c>
      <c r="B437" s="1" t="s">
        <v>11391</v>
      </c>
      <c r="C437" s="1" t="s">
        <v>14731</v>
      </c>
      <c r="D437" s="1" t="s">
        <v>56</v>
      </c>
      <c r="E437" s="1" t="s">
        <v>30</v>
      </c>
      <c r="F437" s="1" t="s">
        <v>6291</v>
      </c>
      <c r="G437" s="38">
        <v>0.01</v>
      </c>
      <c r="H437" s="1" t="s">
        <v>17076</v>
      </c>
      <c r="I437" s="1" t="s">
        <v>6268</v>
      </c>
      <c r="J437" s="1" t="s">
        <v>32</v>
      </c>
      <c r="K437" s="1" t="s">
        <v>160</v>
      </c>
      <c r="L437" s="1" t="s">
        <v>6293</v>
      </c>
      <c r="M437" s="1" t="s">
        <v>41</v>
      </c>
      <c r="N437" s="1" t="s">
        <v>6325</v>
      </c>
      <c r="O437" s="1" t="s">
        <v>14732</v>
      </c>
      <c r="P437" s="1" t="s">
        <v>14733</v>
      </c>
      <c r="Q437" s="1" t="s">
        <v>14494</v>
      </c>
      <c r="R437" s="1" t="s">
        <v>16918</v>
      </c>
      <c r="S437" s="1" t="s">
        <v>14733</v>
      </c>
      <c r="T437" s="1" t="s">
        <v>19794</v>
      </c>
      <c r="U437" s="1" t="s">
        <v>19799</v>
      </c>
      <c r="V437" s="23" t="s">
        <v>41</v>
      </c>
      <c r="W437" s="1" t="str">
        <f>_xlfn.CONCAT(Tabela2[[#This Row],[Município]],"/",Tabela2[[#This Row],[UF]])</f>
        <v>Calçado/PE</v>
      </c>
    </row>
    <row r="438" spans="1:23" x14ac:dyDescent="0.25">
      <c r="A438" s="14" t="s">
        <v>14734</v>
      </c>
      <c r="B438" s="1" t="s">
        <v>9010</v>
      </c>
      <c r="C438" s="1" t="s">
        <v>14735</v>
      </c>
      <c r="D438" s="1" t="s">
        <v>29</v>
      </c>
      <c r="E438" s="1" t="s">
        <v>30</v>
      </c>
      <c r="F438" s="1" t="s">
        <v>33</v>
      </c>
      <c r="G438" s="38">
        <v>0.56510000000000005</v>
      </c>
      <c r="H438" s="1" t="s">
        <v>1764</v>
      </c>
      <c r="I438" s="1" t="s">
        <v>17915</v>
      </c>
      <c r="J438" s="1" t="s">
        <v>32</v>
      </c>
      <c r="K438" s="1" t="s">
        <v>82</v>
      </c>
      <c r="L438" s="1" t="s">
        <v>1373</v>
      </c>
      <c r="M438" s="1" t="s">
        <v>14736</v>
      </c>
      <c r="N438" s="1" t="s">
        <v>6325</v>
      </c>
      <c r="O438" s="1" t="s">
        <v>14737</v>
      </c>
      <c r="P438" s="1" t="s">
        <v>14713</v>
      </c>
      <c r="Q438" s="1" t="s">
        <v>14494</v>
      </c>
      <c r="R438" s="1" t="s">
        <v>15815</v>
      </c>
      <c r="S438" s="1" t="s">
        <v>16909</v>
      </c>
      <c r="T438" s="1" t="s">
        <v>7724</v>
      </c>
      <c r="U438" s="1" t="s">
        <v>16930</v>
      </c>
      <c r="V438" s="23" t="s">
        <v>41</v>
      </c>
      <c r="W438" s="1" t="str">
        <f>_xlfn.CONCAT(Tabela2[[#This Row],[Município]],"/",Tabela2[[#This Row],[UF]])</f>
        <v>Presidente Tancredo Neves/BA</v>
      </c>
    </row>
    <row r="439" spans="1:23" x14ac:dyDescent="0.25">
      <c r="A439" s="14" t="s">
        <v>14738</v>
      </c>
      <c r="B439" s="1" t="s">
        <v>10586</v>
      </c>
      <c r="C439" s="1" t="s">
        <v>14739</v>
      </c>
      <c r="D439" s="1" t="s">
        <v>29</v>
      </c>
      <c r="E439" s="1" t="s">
        <v>30</v>
      </c>
      <c r="F439" s="1" t="s">
        <v>6289</v>
      </c>
      <c r="G439" s="38">
        <v>7.6499999999999999E-2</v>
      </c>
      <c r="H439" s="1" t="s">
        <v>4740</v>
      </c>
      <c r="I439" s="1" t="s">
        <v>17909</v>
      </c>
      <c r="J439" s="1" t="s">
        <v>32</v>
      </c>
      <c r="K439" s="1" t="s">
        <v>82</v>
      </c>
      <c r="L439" s="1" t="s">
        <v>1373</v>
      </c>
      <c r="M439" s="1" t="s">
        <v>7259</v>
      </c>
      <c r="N439" s="1" t="s">
        <v>6325</v>
      </c>
      <c r="O439" s="1" t="s">
        <v>14737</v>
      </c>
      <c r="P439" s="1" t="s">
        <v>14713</v>
      </c>
      <c r="Q439" s="1" t="s">
        <v>14494</v>
      </c>
      <c r="R439" s="1" t="s">
        <v>15815</v>
      </c>
      <c r="S439" s="1" t="s">
        <v>16911</v>
      </c>
      <c r="T439" s="1" t="s">
        <v>16931</v>
      </c>
      <c r="U439" s="1" t="s">
        <v>16928</v>
      </c>
      <c r="V439" s="23" t="s">
        <v>41</v>
      </c>
      <c r="W439" s="1" t="str">
        <f>_xlfn.CONCAT(Tabela2[[#This Row],[Município]],"/",Tabela2[[#This Row],[UF]])</f>
        <v>Presidente Tancredo Neves/BA</v>
      </c>
    </row>
    <row r="440" spans="1:23" x14ac:dyDescent="0.25">
      <c r="A440" s="14" t="s">
        <v>14740</v>
      </c>
      <c r="B440" s="1" t="s">
        <v>10013</v>
      </c>
      <c r="C440" s="1" t="s">
        <v>14741</v>
      </c>
      <c r="D440" s="1" t="s">
        <v>56</v>
      </c>
      <c r="E440" s="1" t="s">
        <v>30</v>
      </c>
      <c r="F440" s="1" t="s">
        <v>6281</v>
      </c>
      <c r="G440" s="38">
        <v>0.3604</v>
      </c>
      <c r="H440" s="1" t="s">
        <v>3719</v>
      </c>
      <c r="I440" s="1" t="s">
        <v>17913</v>
      </c>
      <c r="J440" s="1" t="s">
        <v>32</v>
      </c>
      <c r="K440" s="1" t="s">
        <v>63</v>
      </c>
      <c r="L440" s="1" t="s">
        <v>2202</v>
      </c>
      <c r="M440" s="1" t="s">
        <v>14742</v>
      </c>
      <c r="N440" s="1" t="s">
        <v>6325</v>
      </c>
      <c r="O440" s="1" t="s">
        <v>14743</v>
      </c>
      <c r="P440" s="1" t="s">
        <v>14744</v>
      </c>
      <c r="Q440" s="1" t="s">
        <v>14494</v>
      </c>
      <c r="R440" s="1" t="s">
        <v>15815</v>
      </c>
      <c r="S440" s="1" t="s">
        <v>15821</v>
      </c>
      <c r="T440" s="1" t="s">
        <v>7724</v>
      </c>
      <c r="U440" s="1" t="s">
        <v>15822</v>
      </c>
      <c r="V440" s="23" t="s">
        <v>41</v>
      </c>
      <c r="W440" s="1" t="str">
        <f>_xlfn.CONCAT(Tabela2[[#This Row],[Município]],"/",Tabela2[[#This Row],[UF]])</f>
        <v>Padre Bernardo/GO</v>
      </c>
    </row>
    <row r="441" spans="1:23" x14ac:dyDescent="0.25">
      <c r="A441" s="14" t="s">
        <v>14745</v>
      </c>
      <c r="B441" s="1" t="s">
        <v>10679</v>
      </c>
      <c r="C441" s="1" t="s">
        <v>14746</v>
      </c>
      <c r="D441" s="1" t="s">
        <v>56</v>
      </c>
      <c r="E441" s="1" t="s">
        <v>30</v>
      </c>
      <c r="F441" s="1" t="s">
        <v>16906</v>
      </c>
      <c r="G441" s="38">
        <v>0.82450000000000001</v>
      </c>
      <c r="H441" s="1" t="s">
        <v>4990</v>
      </c>
      <c r="I441" s="1" t="s">
        <v>17909</v>
      </c>
      <c r="J441" s="1" t="s">
        <v>32</v>
      </c>
      <c r="K441" s="1" t="s">
        <v>63</v>
      </c>
      <c r="L441" s="1" t="s">
        <v>2202</v>
      </c>
      <c r="M441" s="1" t="s">
        <v>7962</v>
      </c>
      <c r="N441" s="1" t="s">
        <v>6325</v>
      </c>
      <c r="O441" s="1" t="s">
        <v>14743</v>
      </c>
      <c r="P441" s="1" t="s">
        <v>14744</v>
      </c>
      <c r="Q441" s="1" t="s">
        <v>14494</v>
      </c>
      <c r="R441" s="1" t="s">
        <v>15815</v>
      </c>
      <c r="S441" s="1" t="s">
        <v>15821</v>
      </c>
      <c r="T441" s="1" t="s">
        <v>7724</v>
      </c>
      <c r="U441" s="1" t="s">
        <v>15824</v>
      </c>
      <c r="V441" s="23" t="s">
        <v>41</v>
      </c>
      <c r="W441" s="1" t="str">
        <f>_xlfn.CONCAT(Tabela2[[#This Row],[Município]],"/",Tabela2[[#This Row],[UF]])</f>
        <v>Padre Bernardo/GO</v>
      </c>
    </row>
    <row r="442" spans="1:23" x14ac:dyDescent="0.25">
      <c r="A442" s="14" t="s">
        <v>14747</v>
      </c>
      <c r="B442" s="1" t="s">
        <v>10680</v>
      </c>
      <c r="C442" s="1" t="s">
        <v>14748</v>
      </c>
      <c r="D442" s="1" t="s">
        <v>56</v>
      </c>
      <c r="E442" s="1" t="s">
        <v>30</v>
      </c>
      <c r="F442" s="1" t="s">
        <v>16906</v>
      </c>
      <c r="G442" s="38">
        <v>0.72550000000000003</v>
      </c>
      <c r="H442" s="1" t="s">
        <v>4990</v>
      </c>
      <c r="I442" s="1" t="s">
        <v>17909</v>
      </c>
      <c r="J442" s="1" t="s">
        <v>32</v>
      </c>
      <c r="K442" s="1" t="s">
        <v>63</v>
      </c>
      <c r="L442" s="1" t="s">
        <v>2202</v>
      </c>
      <c r="M442" s="1" t="s">
        <v>7962</v>
      </c>
      <c r="N442" s="1" t="s">
        <v>6325</v>
      </c>
      <c r="O442" s="1" t="s">
        <v>14743</v>
      </c>
      <c r="P442" s="1" t="s">
        <v>14744</v>
      </c>
      <c r="Q442" s="1" t="s">
        <v>14494</v>
      </c>
      <c r="R442" s="1" t="s">
        <v>15815</v>
      </c>
      <c r="S442" s="1" t="s">
        <v>15821</v>
      </c>
      <c r="T442" s="1" t="s">
        <v>7724</v>
      </c>
      <c r="U442" s="1" t="s">
        <v>15824</v>
      </c>
      <c r="V442" s="23" t="s">
        <v>41</v>
      </c>
      <c r="W442" s="1" t="str">
        <f>_xlfn.CONCAT(Tabela2[[#This Row],[Município]],"/",Tabela2[[#This Row],[UF]])</f>
        <v>Padre Bernardo/GO</v>
      </c>
    </row>
    <row r="443" spans="1:23" x14ac:dyDescent="0.25">
      <c r="A443" s="14" t="s">
        <v>14749</v>
      </c>
      <c r="B443" s="1" t="s">
        <v>9203</v>
      </c>
      <c r="C443" s="1" t="s">
        <v>14750</v>
      </c>
      <c r="D443" s="1" t="s">
        <v>29</v>
      </c>
      <c r="E443" s="1" t="s">
        <v>204</v>
      </c>
      <c r="F443" s="1" t="s">
        <v>6308</v>
      </c>
      <c r="G443" s="38">
        <v>0.90410000000000001</v>
      </c>
      <c r="H443" s="1" t="s">
        <v>17077</v>
      </c>
      <c r="I443" s="1" t="s">
        <v>17909</v>
      </c>
      <c r="J443" s="1" t="s">
        <v>32</v>
      </c>
      <c r="K443" s="1" t="s">
        <v>37</v>
      </c>
      <c r="L443" s="1" t="s">
        <v>2055</v>
      </c>
      <c r="M443" s="1" t="s">
        <v>14751</v>
      </c>
      <c r="N443" s="1" t="s">
        <v>6325</v>
      </c>
      <c r="O443" s="1" t="s">
        <v>14752</v>
      </c>
      <c r="P443" s="1" t="s">
        <v>7587</v>
      </c>
      <c r="Q443" s="1" t="s">
        <v>14494</v>
      </c>
      <c r="R443" s="1" t="s">
        <v>6341</v>
      </c>
      <c r="S443" s="1" t="s">
        <v>41</v>
      </c>
      <c r="T443" s="1" t="s">
        <v>41</v>
      </c>
      <c r="U443" s="1" t="s">
        <v>41</v>
      </c>
      <c r="V443" s="23" t="s">
        <v>41</v>
      </c>
      <c r="W443" s="1" t="str">
        <f>_xlfn.CONCAT(Tabela2[[#This Row],[Município]],"/",Tabela2[[#This Row],[UF]])</f>
        <v>Luzilândia/PI</v>
      </c>
    </row>
    <row r="444" spans="1:23" x14ac:dyDescent="0.25">
      <c r="A444" s="14" t="s">
        <v>14753</v>
      </c>
      <c r="B444" s="1" t="s">
        <v>10312</v>
      </c>
      <c r="C444" s="1" t="s">
        <v>14754</v>
      </c>
      <c r="D444" s="1" t="s">
        <v>29</v>
      </c>
      <c r="E444" s="1" t="s">
        <v>30</v>
      </c>
      <c r="F444" s="1" t="s">
        <v>16924</v>
      </c>
      <c r="G444" s="38">
        <v>0.2447</v>
      </c>
      <c r="H444" s="1" t="s">
        <v>4377</v>
      </c>
      <c r="I444" s="1" t="s">
        <v>17909</v>
      </c>
      <c r="J444" s="1" t="s">
        <v>32</v>
      </c>
      <c r="K444" s="1" t="s">
        <v>37</v>
      </c>
      <c r="L444" s="1" t="s">
        <v>2055</v>
      </c>
      <c r="M444" s="1" t="s">
        <v>14755</v>
      </c>
      <c r="N444" s="1" t="s">
        <v>6325</v>
      </c>
      <c r="O444" s="1" t="s">
        <v>14756</v>
      </c>
      <c r="P444" s="1" t="s">
        <v>7587</v>
      </c>
      <c r="Q444" s="1" t="s">
        <v>14494</v>
      </c>
      <c r="R444" s="1" t="s">
        <v>6341</v>
      </c>
      <c r="S444" s="1" t="s">
        <v>41</v>
      </c>
      <c r="T444" s="1" t="s">
        <v>41</v>
      </c>
      <c r="U444" s="1" t="s">
        <v>41</v>
      </c>
      <c r="V444" s="23" t="s">
        <v>41</v>
      </c>
      <c r="W444" s="1" t="str">
        <f>_xlfn.CONCAT(Tabela2[[#This Row],[Município]],"/",Tabela2[[#This Row],[UF]])</f>
        <v>Luzilândia/PI</v>
      </c>
    </row>
    <row r="445" spans="1:23" x14ac:dyDescent="0.25">
      <c r="A445" s="14" t="s">
        <v>14757</v>
      </c>
      <c r="B445" s="1" t="s">
        <v>9465</v>
      </c>
      <c r="C445" s="1" t="s">
        <v>14758</v>
      </c>
      <c r="D445" s="1" t="s">
        <v>40</v>
      </c>
      <c r="E445" s="1" t="s">
        <v>30</v>
      </c>
      <c r="F445" s="1" t="s">
        <v>16906</v>
      </c>
      <c r="G445" s="38">
        <v>0.47149999999999997</v>
      </c>
      <c r="H445" s="1" t="s">
        <v>2467</v>
      </c>
      <c r="I445" s="1" t="s">
        <v>17913</v>
      </c>
      <c r="J445" s="1" t="s">
        <v>32</v>
      </c>
      <c r="K445" s="1" t="s">
        <v>37</v>
      </c>
      <c r="L445" s="1" t="s">
        <v>2055</v>
      </c>
      <c r="M445" s="1" t="s">
        <v>14759</v>
      </c>
      <c r="N445" s="1" t="s">
        <v>6325</v>
      </c>
      <c r="O445" s="1" t="s">
        <v>14760</v>
      </c>
      <c r="P445" s="1" t="s">
        <v>7587</v>
      </c>
      <c r="Q445" s="1" t="s">
        <v>14494</v>
      </c>
      <c r="R445" s="1" t="s">
        <v>6341</v>
      </c>
      <c r="S445" s="1" t="s">
        <v>41</v>
      </c>
      <c r="T445" s="1" t="s">
        <v>41</v>
      </c>
      <c r="U445" s="1" t="s">
        <v>41</v>
      </c>
      <c r="V445" s="23" t="s">
        <v>41</v>
      </c>
      <c r="W445" s="1" t="str">
        <f>_xlfn.CONCAT(Tabela2[[#This Row],[Município]],"/",Tabela2[[#This Row],[UF]])</f>
        <v>Luzilândia/PI</v>
      </c>
    </row>
    <row r="446" spans="1:23" x14ac:dyDescent="0.25">
      <c r="A446" s="14" t="s">
        <v>14761</v>
      </c>
      <c r="B446" s="1" t="s">
        <v>11155</v>
      </c>
      <c r="C446" s="1" t="s">
        <v>14762</v>
      </c>
      <c r="D446" s="1" t="s">
        <v>29</v>
      </c>
      <c r="E446" s="1" t="s">
        <v>204</v>
      </c>
      <c r="F446" s="1" t="s">
        <v>16943</v>
      </c>
      <c r="G446" s="38">
        <v>0</v>
      </c>
      <c r="H446" s="1" t="s">
        <v>17078</v>
      </c>
      <c r="I446" s="1" t="s">
        <v>17909</v>
      </c>
      <c r="J446" s="1" t="s">
        <v>32</v>
      </c>
      <c r="K446" s="1" t="s">
        <v>37</v>
      </c>
      <c r="L446" s="1" t="s">
        <v>2055</v>
      </c>
      <c r="M446" s="1" t="s">
        <v>14763</v>
      </c>
      <c r="N446" s="1" t="s">
        <v>6325</v>
      </c>
      <c r="O446" s="1" t="s">
        <v>14764</v>
      </c>
      <c r="P446" s="1" t="s">
        <v>7587</v>
      </c>
      <c r="Q446" s="1" t="s">
        <v>14494</v>
      </c>
      <c r="R446" s="1" t="s">
        <v>6341</v>
      </c>
      <c r="S446" s="1" t="s">
        <v>41</v>
      </c>
      <c r="T446" s="1" t="s">
        <v>41</v>
      </c>
      <c r="U446" s="1" t="s">
        <v>41</v>
      </c>
      <c r="V446" s="23" t="s">
        <v>41</v>
      </c>
      <c r="W446" s="1" t="str">
        <f>_xlfn.CONCAT(Tabela2[[#This Row],[Município]],"/",Tabela2[[#This Row],[UF]])</f>
        <v>Luzilândia/PI</v>
      </c>
    </row>
    <row r="447" spans="1:23" x14ac:dyDescent="0.25">
      <c r="A447" s="14" t="s">
        <v>14765</v>
      </c>
      <c r="B447" s="1" t="s">
        <v>11147</v>
      </c>
      <c r="C447" s="1" t="s">
        <v>14766</v>
      </c>
      <c r="D447" s="1" t="s">
        <v>56</v>
      </c>
      <c r="E447" s="1" t="s">
        <v>204</v>
      </c>
      <c r="F447" s="1" t="s">
        <v>16915</v>
      </c>
      <c r="G447" s="38">
        <v>0.26910000000000001</v>
      </c>
      <c r="H447" s="1" t="s">
        <v>17015</v>
      </c>
      <c r="I447" s="1" t="s">
        <v>17909</v>
      </c>
      <c r="J447" s="1" t="s">
        <v>32</v>
      </c>
      <c r="K447" s="1" t="s">
        <v>37</v>
      </c>
      <c r="L447" s="1" t="s">
        <v>2055</v>
      </c>
      <c r="M447" s="1" t="s">
        <v>7962</v>
      </c>
      <c r="N447" s="1" t="s">
        <v>6325</v>
      </c>
      <c r="O447" s="1" t="s">
        <v>14767</v>
      </c>
      <c r="P447" s="1" t="s">
        <v>7587</v>
      </c>
      <c r="Q447" s="1" t="s">
        <v>14494</v>
      </c>
      <c r="R447" s="1" t="s">
        <v>6341</v>
      </c>
      <c r="S447" s="1" t="s">
        <v>41</v>
      </c>
      <c r="T447" s="1" t="s">
        <v>41</v>
      </c>
      <c r="U447" s="1" t="s">
        <v>41</v>
      </c>
      <c r="V447" s="23" t="s">
        <v>41</v>
      </c>
      <c r="W447" s="1" t="str">
        <f>_xlfn.CONCAT(Tabela2[[#This Row],[Município]],"/",Tabela2[[#This Row],[UF]])</f>
        <v>Luzilândia/PI</v>
      </c>
    </row>
    <row r="448" spans="1:23" x14ac:dyDescent="0.25">
      <c r="A448" s="14" t="s">
        <v>14768</v>
      </c>
      <c r="B448" s="1" t="s">
        <v>11023</v>
      </c>
      <c r="C448" s="1" t="s">
        <v>14769</v>
      </c>
      <c r="D448" s="1" t="s">
        <v>29</v>
      </c>
      <c r="E448" s="1" t="s">
        <v>204</v>
      </c>
      <c r="F448" s="1" t="s">
        <v>16915</v>
      </c>
      <c r="G448" s="38">
        <v>0.2576</v>
      </c>
      <c r="H448" s="1" t="s">
        <v>17079</v>
      </c>
      <c r="I448" s="1" t="s">
        <v>17909</v>
      </c>
      <c r="J448" s="1" t="s">
        <v>32</v>
      </c>
      <c r="K448" s="1" t="s">
        <v>37</v>
      </c>
      <c r="L448" s="1" t="s">
        <v>2055</v>
      </c>
      <c r="M448" s="1" t="s">
        <v>14770</v>
      </c>
      <c r="N448" s="1" t="s">
        <v>6325</v>
      </c>
      <c r="O448" s="1" t="s">
        <v>14771</v>
      </c>
      <c r="P448" s="1" t="s">
        <v>7587</v>
      </c>
      <c r="Q448" s="1" t="s">
        <v>14494</v>
      </c>
      <c r="R448" s="1" t="s">
        <v>6341</v>
      </c>
      <c r="S448" s="1" t="s">
        <v>41</v>
      </c>
      <c r="T448" s="1" t="s">
        <v>41</v>
      </c>
      <c r="U448" s="1" t="s">
        <v>41</v>
      </c>
      <c r="V448" s="23" t="s">
        <v>41</v>
      </c>
      <c r="W448" s="1" t="str">
        <f>_xlfn.CONCAT(Tabela2[[#This Row],[Município]],"/",Tabela2[[#This Row],[UF]])</f>
        <v>Luzilândia/PI</v>
      </c>
    </row>
    <row r="449" spans="1:23" x14ac:dyDescent="0.25">
      <c r="A449" s="14" t="s">
        <v>14772</v>
      </c>
      <c r="B449" s="1" t="s">
        <v>10504</v>
      </c>
      <c r="C449" s="1" t="s">
        <v>14773</v>
      </c>
      <c r="D449" s="1" t="s">
        <v>29</v>
      </c>
      <c r="E449" s="1" t="s">
        <v>30</v>
      </c>
      <c r="F449" s="1" t="s">
        <v>6308</v>
      </c>
      <c r="G449" s="38">
        <v>0.49070000000000003</v>
      </c>
      <c r="H449" s="1" t="s">
        <v>17080</v>
      </c>
      <c r="I449" s="1" t="s">
        <v>17909</v>
      </c>
      <c r="J449" s="1" t="s">
        <v>32</v>
      </c>
      <c r="K449" s="1" t="s">
        <v>60</v>
      </c>
      <c r="L449" s="1" t="s">
        <v>4603</v>
      </c>
      <c r="M449" s="1" t="s">
        <v>8076</v>
      </c>
      <c r="N449" s="1" t="s">
        <v>6325</v>
      </c>
      <c r="O449" s="1" t="s">
        <v>14774</v>
      </c>
      <c r="P449" s="1" t="s">
        <v>14775</v>
      </c>
      <c r="Q449" s="1" t="s">
        <v>14494</v>
      </c>
      <c r="R449" s="1" t="s">
        <v>15815</v>
      </c>
      <c r="S449" s="1" t="s">
        <v>15816</v>
      </c>
      <c r="T449" s="1" t="s">
        <v>7724</v>
      </c>
      <c r="U449" s="1" t="s">
        <v>15829</v>
      </c>
      <c r="V449" s="23" t="s">
        <v>41</v>
      </c>
      <c r="W449" s="1" t="str">
        <f>_xlfn.CONCAT(Tabela2[[#This Row],[Município]],"/",Tabela2[[#This Row],[UF]])</f>
        <v>São João del Rei/MG</v>
      </c>
    </row>
    <row r="450" spans="1:23" x14ac:dyDescent="0.25">
      <c r="A450" s="14" t="s">
        <v>14776</v>
      </c>
      <c r="B450" s="1" t="s">
        <v>10026</v>
      </c>
      <c r="C450" s="1" t="s">
        <v>14777</v>
      </c>
      <c r="D450" s="1" t="s">
        <v>40</v>
      </c>
      <c r="E450" s="1" t="s">
        <v>204</v>
      </c>
      <c r="F450" s="1" t="s">
        <v>6308</v>
      </c>
      <c r="G450" s="38">
        <v>0.76049999999999995</v>
      </c>
      <c r="H450" s="1" t="s">
        <v>11950</v>
      </c>
      <c r="I450" s="1" t="s">
        <v>17909</v>
      </c>
      <c r="J450" s="1" t="s">
        <v>32</v>
      </c>
      <c r="K450" s="1" t="s">
        <v>99</v>
      </c>
      <c r="L450" s="1" t="s">
        <v>3752</v>
      </c>
      <c r="M450" s="1" t="s">
        <v>14778</v>
      </c>
      <c r="N450" s="1" t="s">
        <v>6325</v>
      </c>
      <c r="O450" s="1" t="s">
        <v>14779</v>
      </c>
      <c r="P450" s="1" t="s">
        <v>14780</v>
      </c>
      <c r="Q450" s="1" t="s">
        <v>14494</v>
      </c>
      <c r="R450" s="1" t="s">
        <v>15815</v>
      </c>
      <c r="S450" s="1" t="s">
        <v>16905</v>
      </c>
      <c r="T450" s="1" t="s">
        <v>7724</v>
      </c>
      <c r="U450" s="1" t="s">
        <v>15824</v>
      </c>
      <c r="V450" s="23" t="s">
        <v>41</v>
      </c>
      <c r="W450" s="1" t="str">
        <f>_xlfn.CONCAT(Tabela2[[#This Row],[Município]],"/",Tabela2[[#This Row],[UF]])</f>
        <v>Erval Grande/RS</v>
      </c>
    </row>
    <row r="451" spans="1:23" x14ac:dyDescent="0.25">
      <c r="A451" s="14" t="s">
        <v>14781</v>
      </c>
      <c r="B451" s="1" t="s">
        <v>11337</v>
      </c>
      <c r="C451" s="1" t="s">
        <v>14782</v>
      </c>
      <c r="D451" s="1" t="s">
        <v>17171</v>
      </c>
      <c r="E451" s="1" t="s">
        <v>30</v>
      </c>
      <c r="F451" s="1" t="s">
        <v>6281</v>
      </c>
      <c r="G451" s="38">
        <v>0.21709999999999999</v>
      </c>
      <c r="H451" s="1" t="s">
        <v>17081</v>
      </c>
      <c r="I451" s="1" t="s">
        <v>17941</v>
      </c>
      <c r="J451" s="1" t="s">
        <v>32</v>
      </c>
      <c r="K451" s="1" t="s">
        <v>99</v>
      </c>
      <c r="L451" s="1" t="s">
        <v>6185</v>
      </c>
      <c r="M451" s="1" t="s">
        <v>41</v>
      </c>
      <c r="N451" s="1" t="s">
        <v>6325</v>
      </c>
      <c r="O451" s="1" t="s">
        <v>14783</v>
      </c>
      <c r="P451" s="1" t="s">
        <v>14784</v>
      </c>
      <c r="Q451" s="1" t="s">
        <v>14494</v>
      </c>
      <c r="R451" s="1" t="s">
        <v>16918</v>
      </c>
      <c r="S451" s="1" t="s">
        <v>14784</v>
      </c>
      <c r="T451" s="1" t="s">
        <v>18595</v>
      </c>
      <c r="U451" s="1" t="s">
        <v>18597</v>
      </c>
      <c r="V451" s="23" t="s">
        <v>41</v>
      </c>
      <c r="W451" s="1" t="str">
        <f>_xlfn.CONCAT(Tabela2[[#This Row],[Município]],"/",Tabela2[[#This Row],[UF]])</f>
        <v>Campo Bom/RS</v>
      </c>
    </row>
    <row r="452" spans="1:23" x14ac:dyDescent="0.25">
      <c r="A452" s="14" t="s">
        <v>14785</v>
      </c>
      <c r="B452" s="1" t="s">
        <v>10632</v>
      </c>
      <c r="C452" s="1" t="s">
        <v>14786</v>
      </c>
      <c r="D452" s="1" t="s">
        <v>56</v>
      </c>
      <c r="E452" s="1" t="s">
        <v>30</v>
      </c>
      <c r="F452" s="1" t="s">
        <v>6281</v>
      </c>
      <c r="G452" s="38">
        <v>0.46639999999999998</v>
      </c>
      <c r="H452" s="1" t="s">
        <v>4864</v>
      </c>
      <c r="I452" s="1" t="s">
        <v>17909</v>
      </c>
      <c r="J452" s="1" t="s">
        <v>32</v>
      </c>
      <c r="K452" s="1" t="s">
        <v>280</v>
      </c>
      <c r="L452" s="1" t="s">
        <v>3426</v>
      </c>
      <c r="M452" s="1" t="s">
        <v>14787</v>
      </c>
      <c r="N452" s="1" t="s">
        <v>6325</v>
      </c>
      <c r="O452" s="1" t="s">
        <v>14888</v>
      </c>
      <c r="P452" s="1" t="s">
        <v>14788</v>
      </c>
      <c r="Q452" s="1" t="s">
        <v>14494</v>
      </c>
      <c r="R452" s="1" t="s">
        <v>15815</v>
      </c>
      <c r="S452" s="1" t="s">
        <v>15826</v>
      </c>
      <c r="T452" s="1" t="s">
        <v>7724</v>
      </c>
      <c r="U452" s="1" t="s">
        <v>15822</v>
      </c>
      <c r="V452" s="23" t="s">
        <v>41</v>
      </c>
      <c r="W452" s="1" t="str">
        <f>_xlfn.CONCAT(Tabela2[[#This Row],[Município]],"/",Tabela2[[#This Row],[UF]])</f>
        <v>Jardim/MS</v>
      </c>
    </row>
    <row r="453" spans="1:23" x14ac:dyDescent="0.25">
      <c r="A453" s="14" t="s">
        <v>14789</v>
      </c>
      <c r="B453" s="1" t="s">
        <v>9701</v>
      </c>
      <c r="C453" s="1" t="s">
        <v>14790</v>
      </c>
      <c r="D453" s="1" t="s">
        <v>40</v>
      </c>
      <c r="E453" s="1" t="s">
        <v>30</v>
      </c>
      <c r="F453" s="1" t="s">
        <v>16906</v>
      </c>
      <c r="G453" s="38">
        <v>0.63300000000000001</v>
      </c>
      <c r="H453" s="1" t="s">
        <v>3071</v>
      </c>
      <c r="I453" s="1" t="s">
        <v>17913</v>
      </c>
      <c r="J453" s="1" t="s">
        <v>32</v>
      </c>
      <c r="K453" s="1" t="s">
        <v>212</v>
      </c>
      <c r="L453" s="1" t="s">
        <v>1192</v>
      </c>
      <c r="M453" s="1" t="s">
        <v>14791</v>
      </c>
      <c r="N453" s="1" t="s">
        <v>6325</v>
      </c>
      <c r="O453" s="1" t="s">
        <v>14792</v>
      </c>
      <c r="P453" s="1" t="s">
        <v>14793</v>
      </c>
      <c r="Q453" s="1" t="s">
        <v>14494</v>
      </c>
      <c r="R453" s="1" t="s">
        <v>15815</v>
      </c>
      <c r="S453" s="1" t="s">
        <v>15818</v>
      </c>
      <c r="T453" s="1" t="s">
        <v>7724</v>
      </c>
      <c r="U453" s="1" t="s">
        <v>15819</v>
      </c>
      <c r="V453" s="23" t="s">
        <v>41</v>
      </c>
      <c r="W453" s="1" t="str">
        <f>_xlfn.CONCAT(Tabela2[[#This Row],[Município]],"/",Tabela2[[#This Row],[UF]])</f>
        <v>Careiro/AM</v>
      </c>
    </row>
    <row r="454" spans="1:23" x14ac:dyDescent="0.25">
      <c r="A454" s="14" t="s">
        <v>14794</v>
      </c>
      <c r="B454" s="1" t="s">
        <v>8630</v>
      </c>
      <c r="C454" s="1" t="s">
        <v>14795</v>
      </c>
      <c r="D454" s="1" t="s">
        <v>29</v>
      </c>
      <c r="E454" s="1" t="s">
        <v>30</v>
      </c>
      <c r="F454" s="1" t="s">
        <v>33</v>
      </c>
      <c r="G454" s="38">
        <v>0.81340000000000001</v>
      </c>
      <c r="H454" s="1" t="s">
        <v>960</v>
      </c>
      <c r="I454" s="1" t="s">
        <v>17914</v>
      </c>
      <c r="J454" s="1" t="s">
        <v>32</v>
      </c>
      <c r="K454" s="1" t="s">
        <v>82</v>
      </c>
      <c r="L454" s="1" t="s">
        <v>961</v>
      </c>
      <c r="M454" s="1" t="s">
        <v>7545</v>
      </c>
      <c r="N454" s="1" t="s">
        <v>6325</v>
      </c>
      <c r="O454" s="1" t="s">
        <v>14796</v>
      </c>
      <c r="P454" s="1" t="s">
        <v>14797</v>
      </c>
      <c r="Q454" s="1" t="s">
        <v>14798</v>
      </c>
      <c r="R454" s="1" t="s">
        <v>15815</v>
      </c>
      <c r="S454" s="1" t="s">
        <v>16909</v>
      </c>
      <c r="T454" s="1" t="s">
        <v>7724</v>
      </c>
      <c r="U454" s="1" t="s">
        <v>16930</v>
      </c>
      <c r="V454" s="23" t="s">
        <v>41</v>
      </c>
      <c r="W454" s="1" t="str">
        <f>_xlfn.CONCAT(Tabela2[[#This Row],[Município]],"/",Tabela2[[#This Row],[UF]])</f>
        <v>Conceição da Feira/BA</v>
      </c>
    </row>
    <row r="455" spans="1:23" x14ac:dyDescent="0.25">
      <c r="A455" s="14" t="s">
        <v>14799</v>
      </c>
      <c r="B455" s="1" t="s">
        <v>10114</v>
      </c>
      <c r="C455" s="1" t="s">
        <v>14800</v>
      </c>
      <c r="D455" s="1" t="s">
        <v>56</v>
      </c>
      <c r="E455" s="1" t="s">
        <v>30</v>
      </c>
      <c r="F455" s="1" t="s">
        <v>16906</v>
      </c>
      <c r="G455" s="38">
        <v>0.8599</v>
      </c>
      <c r="H455" s="1" t="s">
        <v>3934</v>
      </c>
      <c r="I455" s="1" t="s">
        <v>17909</v>
      </c>
      <c r="J455" s="1" t="s">
        <v>32</v>
      </c>
      <c r="K455" s="1" t="s">
        <v>82</v>
      </c>
      <c r="L455" s="1" t="s">
        <v>1762</v>
      </c>
      <c r="M455" s="1" t="s">
        <v>14801</v>
      </c>
      <c r="N455" s="1" t="s">
        <v>6325</v>
      </c>
      <c r="O455" s="1" t="s">
        <v>14563</v>
      </c>
      <c r="P455" s="1" t="s">
        <v>14802</v>
      </c>
      <c r="Q455" s="1" t="s">
        <v>14798</v>
      </c>
      <c r="R455" s="1" t="s">
        <v>15815</v>
      </c>
      <c r="S455" s="1" t="s">
        <v>15821</v>
      </c>
      <c r="T455" s="1" t="s">
        <v>7724</v>
      </c>
      <c r="U455" s="1" t="s">
        <v>15824</v>
      </c>
      <c r="V455" s="23" t="s">
        <v>41</v>
      </c>
      <c r="W455" s="1" t="str">
        <f>_xlfn.CONCAT(Tabela2[[#This Row],[Município]],"/",Tabela2[[#This Row],[UF]])</f>
        <v>Santa Bárbara/BA</v>
      </c>
    </row>
    <row r="456" spans="1:23" x14ac:dyDescent="0.25">
      <c r="A456" s="14" t="s">
        <v>14803</v>
      </c>
      <c r="B456" s="1" t="s">
        <v>10333</v>
      </c>
      <c r="C456" s="1" t="s">
        <v>14804</v>
      </c>
      <c r="D456" s="1" t="s">
        <v>56</v>
      </c>
      <c r="E456" s="1" t="s">
        <v>30</v>
      </c>
      <c r="F456" s="1" t="s">
        <v>1106</v>
      </c>
      <c r="G456" s="38">
        <v>0.87619999999999998</v>
      </c>
      <c r="H456" s="1" t="s">
        <v>4439</v>
      </c>
      <c r="I456" s="1" t="s">
        <v>17909</v>
      </c>
      <c r="J456" s="1" t="s">
        <v>32</v>
      </c>
      <c r="K456" s="1" t="s">
        <v>82</v>
      </c>
      <c r="L456" s="1" t="s">
        <v>1762</v>
      </c>
      <c r="M456" s="1" t="s">
        <v>14805</v>
      </c>
      <c r="N456" s="1" t="s">
        <v>6325</v>
      </c>
      <c r="O456" s="1" t="s">
        <v>14563</v>
      </c>
      <c r="P456" s="1" t="s">
        <v>14802</v>
      </c>
      <c r="Q456" s="1" t="s">
        <v>14798</v>
      </c>
      <c r="R456" s="1" t="s">
        <v>15815</v>
      </c>
      <c r="S456" s="1" t="s">
        <v>15821</v>
      </c>
      <c r="T456" s="1" t="s">
        <v>7724</v>
      </c>
      <c r="U456" s="1" t="s">
        <v>15824</v>
      </c>
      <c r="V456" s="23" t="s">
        <v>41</v>
      </c>
      <c r="W456" s="1" t="str">
        <f>_xlfn.CONCAT(Tabela2[[#This Row],[Município]],"/",Tabela2[[#This Row],[UF]])</f>
        <v>Santa Bárbara/BA</v>
      </c>
    </row>
    <row r="457" spans="1:23" x14ac:dyDescent="0.25">
      <c r="A457" s="14" t="s">
        <v>14806</v>
      </c>
      <c r="B457" s="1" t="s">
        <v>10773</v>
      </c>
      <c r="C457" s="1" t="s">
        <v>14807</v>
      </c>
      <c r="D457" s="1" t="s">
        <v>16925</v>
      </c>
      <c r="E457" s="1" t="s">
        <v>204</v>
      </c>
      <c r="F457" s="1" t="s">
        <v>16915</v>
      </c>
      <c r="G457" s="38">
        <v>1</v>
      </c>
      <c r="H457" s="1" t="s">
        <v>17082</v>
      </c>
      <c r="I457" s="1" t="s">
        <v>17909</v>
      </c>
      <c r="J457" s="1" t="s">
        <v>32</v>
      </c>
      <c r="K457" s="1" t="s">
        <v>99</v>
      </c>
      <c r="L457" s="1" t="s">
        <v>5130</v>
      </c>
      <c r="M457" s="1" t="s">
        <v>7962</v>
      </c>
      <c r="N457" s="1" t="s">
        <v>6325</v>
      </c>
      <c r="O457" s="1" t="s">
        <v>14808</v>
      </c>
      <c r="P457" s="1" t="s">
        <v>14809</v>
      </c>
      <c r="Q457" s="1" t="s">
        <v>14798</v>
      </c>
      <c r="R457" s="1" t="s">
        <v>15815</v>
      </c>
      <c r="S457" s="1" t="s">
        <v>15821</v>
      </c>
      <c r="T457" s="1" t="s">
        <v>7724</v>
      </c>
      <c r="U457" s="1" t="s">
        <v>15824</v>
      </c>
      <c r="V457" s="23" t="s">
        <v>41</v>
      </c>
      <c r="W457" s="1" t="str">
        <f>_xlfn.CONCAT(Tabela2[[#This Row],[Município]],"/",Tabela2[[#This Row],[UF]])</f>
        <v>Ibarama/RS</v>
      </c>
    </row>
    <row r="458" spans="1:23" x14ac:dyDescent="0.25">
      <c r="A458" s="14" t="s">
        <v>14810</v>
      </c>
      <c r="B458" s="1" t="s">
        <v>10914</v>
      </c>
      <c r="C458" s="1" t="s">
        <v>14811</v>
      </c>
      <c r="D458" s="1" t="s">
        <v>56</v>
      </c>
      <c r="E458" s="1" t="s">
        <v>30</v>
      </c>
      <c r="F458" s="1" t="s">
        <v>16924</v>
      </c>
      <c r="G458" s="38">
        <v>0.86880000000000002</v>
      </c>
      <c r="H458" s="1" t="s">
        <v>5409</v>
      </c>
      <c r="I458" s="1" t="s">
        <v>17909</v>
      </c>
      <c r="J458" s="1" t="s">
        <v>32</v>
      </c>
      <c r="K458" s="1" t="s">
        <v>129</v>
      </c>
      <c r="L458" s="1" t="s">
        <v>5410</v>
      </c>
      <c r="M458" s="1" t="s">
        <v>7962</v>
      </c>
      <c r="N458" s="1" t="s">
        <v>6325</v>
      </c>
      <c r="O458" s="1" t="s">
        <v>14813</v>
      </c>
      <c r="P458" s="1" t="s">
        <v>14814</v>
      </c>
      <c r="Q458" s="1" t="s">
        <v>14798</v>
      </c>
      <c r="R458" s="1" t="s">
        <v>15815</v>
      </c>
      <c r="S458" s="1" t="s">
        <v>15826</v>
      </c>
      <c r="T458" s="1" t="s">
        <v>7724</v>
      </c>
      <c r="U458" s="1" t="s">
        <v>15827</v>
      </c>
      <c r="V458" s="23" t="s">
        <v>41</v>
      </c>
      <c r="W458" s="1" t="str">
        <f>_xlfn.CONCAT(Tabela2[[#This Row],[Município]],"/",Tabela2[[#This Row],[UF]])</f>
        <v>Januário Cicco/RN</v>
      </c>
    </row>
    <row r="459" spans="1:23" x14ac:dyDescent="0.25">
      <c r="A459" s="14" t="s">
        <v>14815</v>
      </c>
      <c r="B459" s="1" t="s">
        <v>11308</v>
      </c>
      <c r="C459" s="1" t="s">
        <v>14816</v>
      </c>
      <c r="D459" s="1" t="s">
        <v>56</v>
      </c>
      <c r="E459" s="1" t="s">
        <v>30</v>
      </c>
      <c r="F459" s="1" t="s">
        <v>6291</v>
      </c>
      <c r="G459" s="38">
        <v>0.38350000000000001</v>
      </c>
      <c r="H459" s="1" t="s">
        <v>17083</v>
      </c>
      <c r="I459" s="1" t="s">
        <v>17910</v>
      </c>
      <c r="J459" s="1" t="s">
        <v>32</v>
      </c>
      <c r="K459" s="1" t="s">
        <v>212</v>
      </c>
      <c r="L459" s="1" t="s">
        <v>6136</v>
      </c>
      <c r="M459" s="1" t="s">
        <v>41</v>
      </c>
      <c r="N459" s="1" t="s">
        <v>6325</v>
      </c>
      <c r="O459" s="1" t="s">
        <v>14817</v>
      </c>
      <c r="P459" s="1" t="s">
        <v>14818</v>
      </c>
      <c r="Q459" s="1" t="s">
        <v>14798</v>
      </c>
      <c r="R459" s="1" t="s">
        <v>16918</v>
      </c>
      <c r="S459" s="1" t="s">
        <v>14818</v>
      </c>
      <c r="T459" s="1" t="s">
        <v>17911</v>
      </c>
      <c r="U459" s="1" t="s">
        <v>17942</v>
      </c>
      <c r="V459" s="23" t="s">
        <v>41</v>
      </c>
      <c r="W459" s="1" t="str">
        <f>_xlfn.CONCAT(Tabela2[[#This Row],[Município]],"/",Tabela2[[#This Row],[UF]])</f>
        <v>Maués/AM</v>
      </c>
    </row>
    <row r="460" spans="1:23" x14ac:dyDescent="0.25">
      <c r="A460" s="14" t="s">
        <v>14819</v>
      </c>
      <c r="B460" s="1" t="s">
        <v>8379</v>
      </c>
      <c r="C460" s="1" t="s">
        <v>14820</v>
      </c>
      <c r="D460" s="1" t="s">
        <v>40</v>
      </c>
      <c r="E460" s="1" t="s">
        <v>412</v>
      </c>
      <c r="F460" s="1" t="s">
        <v>16943</v>
      </c>
      <c r="G460" s="38">
        <v>0</v>
      </c>
      <c r="H460" s="1" t="s">
        <v>17084</v>
      </c>
      <c r="I460" s="1" t="s">
        <v>17919</v>
      </c>
      <c r="J460" s="1" t="s">
        <v>32</v>
      </c>
      <c r="K460" s="1" t="s">
        <v>82</v>
      </c>
      <c r="L460" s="1" t="s">
        <v>414</v>
      </c>
      <c r="M460" s="1" t="s">
        <v>41</v>
      </c>
      <c r="N460" s="1" t="s">
        <v>6325</v>
      </c>
      <c r="O460" s="1" t="s">
        <v>14821</v>
      </c>
      <c r="P460" s="1" t="s">
        <v>14822</v>
      </c>
      <c r="Q460" s="1" t="s">
        <v>14798</v>
      </c>
      <c r="R460" s="1" t="s">
        <v>15815</v>
      </c>
      <c r="S460" s="1" t="s">
        <v>16911</v>
      </c>
      <c r="T460" s="1" t="s">
        <v>16931</v>
      </c>
      <c r="U460" s="1" t="s">
        <v>16928</v>
      </c>
      <c r="V460" s="23" t="s">
        <v>41</v>
      </c>
      <c r="W460" s="1" t="str">
        <f>_xlfn.CONCAT(Tabela2[[#This Row],[Município]],"/",Tabela2[[#This Row],[UF]])</f>
        <v>Nova Ibiá/BA</v>
      </c>
    </row>
    <row r="461" spans="1:23" x14ac:dyDescent="0.25">
      <c r="A461" s="14" t="s">
        <v>14823</v>
      </c>
      <c r="B461" s="1" t="s">
        <v>8380</v>
      </c>
      <c r="C461" s="1" t="s">
        <v>14824</v>
      </c>
      <c r="D461" s="1" t="s">
        <v>40</v>
      </c>
      <c r="E461" s="1" t="s">
        <v>412</v>
      </c>
      <c r="F461" s="1" t="s">
        <v>16943</v>
      </c>
      <c r="G461" s="38">
        <v>0</v>
      </c>
      <c r="H461" s="1" t="s">
        <v>17084</v>
      </c>
      <c r="I461" s="1" t="s">
        <v>17919</v>
      </c>
      <c r="J461" s="1" t="s">
        <v>32</v>
      </c>
      <c r="K461" s="1" t="s">
        <v>82</v>
      </c>
      <c r="L461" s="1" t="s">
        <v>414</v>
      </c>
      <c r="M461" s="1" t="s">
        <v>14825</v>
      </c>
      <c r="N461" s="1" t="s">
        <v>6325</v>
      </c>
      <c r="O461" s="1" t="s">
        <v>14821</v>
      </c>
      <c r="P461" s="1" t="s">
        <v>14822</v>
      </c>
      <c r="Q461" s="1" t="s">
        <v>14798</v>
      </c>
      <c r="R461" s="1" t="s">
        <v>15815</v>
      </c>
      <c r="S461" s="1" t="s">
        <v>15816</v>
      </c>
      <c r="T461" s="1" t="s">
        <v>7724</v>
      </c>
      <c r="U461" s="1" t="s">
        <v>15825</v>
      </c>
      <c r="V461" s="23" t="s">
        <v>41</v>
      </c>
      <c r="W461" s="1" t="str">
        <f>_xlfn.CONCAT(Tabela2[[#This Row],[Município]],"/",Tabela2[[#This Row],[UF]])</f>
        <v>Nova Ibiá/BA</v>
      </c>
    </row>
    <row r="462" spans="1:23" x14ac:dyDescent="0.25">
      <c r="A462" s="14" t="s">
        <v>14826</v>
      </c>
      <c r="B462" s="1" t="s">
        <v>11071</v>
      </c>
      <c r="C462" s="1" t="s">
        <v>14827</v>
      </c>
      <c r="D462" s="1" t="s">
        <v>40</v>
      </c>
      <c r="E462" s="1" t="s">
        <v>30</v>
      </c>
      <c r="F462" s="1" t="s">
        <v>16906</v>
      </c>
      <c r="G462" s="38">
        <v>0.68069999999999997</v>
      </c>
      <c r="H462" s="1" t="s">
        <v>5750</v>
      </c>
      <c r="I462" s="1" t="s">
        <v>17909</v>
      </c>
      <c r="J462" s="1" t="s">
        <v>32</v>
      </c>
      <c r="K462" s="1" t="s">
        <v>184</v>
      </c>
      <c r="L462" s="1" t="s">
        <v>1267</v>
      </c>
      <c r="M462" s="1" t="s">
        <v>14828</v>
      </c>
      <c r="N462" s="1" t="s">
        <v>6325</v>
      </c>
      <c r="O462" s="1" t="s">
        <v>15834</v>
      </c>
      <c r="P462" s="1" t="s">
        <v>14829</v>
      </c>
      <c r="Q462" s="1" t="s">
        <v>14798</v>
      </c>
      <c r="R462" s="1" t="s">
        <v>15815</v>
      </c>
      <c r="S462" s="1" t="s">
        <v>16905</v>
      </c>
      <c r="T462" s="1" t="s">
        <v>7724</v>
      </c>
      <c r="U462" s="1" t="s">
        <v>15824</v>
      </c>
      <c r="V462" s="23" t="s">
        <v>41</v>
      </c>
      <c r="W462" s="1" t="str">
        <f>_xlfn.CONCAT(Tabela2[[#This Row],[Município]],"/",Tabela2[[#This Row],[UF]])</f>
        <v>Rurópolis/PA</v>
      </c>
    </row>
    <row r="463" spans="1:23" x14ac:dyDescent="0.25">
      <c r="A463" s="14" t="s">
        <v>14830</v>
      </c>
      <c r="B463" s="1" t="s">
        <v>10272</v>
      </c>
      <c r="C463" s="1" t="s">
        <v>14831</v>
      </c>
      <c r="D463" s="1" t="s">
        <v>29</v>
      </c>
      <c r="E463" s="1" t="s">
        <v>30</v>
      </c>
      <c r="F463" s="1" t="s">
        <v>16929</v>
      </c>
      <c r="G463" s="38">
        <v>0.95650000000000002</v>
      </c>
      <c r="H463" s="1" t="s">
        <v>4274</v>
      </c>
      <c r="I463" s="1" t="s">
        <v>17909</v>
      </c>
      <c r="J463" s="1" t="s">
        <v>32</v>
      </c>
      <c r="K463" s="1" t="s">
        <v>184</v>
      </c>
      <c r="L463" s="1" t="s">
        <v>1267</v>
      </c>
      <c r="M463" s="1" t="s">
        <v>14832</v>
      </c>
      <c r="N463" s="1" t="s">
        <v>6325</v>
      </c>
      <c r="O463" s="1" t="s">
        <v>14833</v>
      </c>
      <c r="P463" s="1" t="s">
        <v>14829</v>
      </c>
      <c r="Q463" s="1" t="s">
        <v>14798</v>
      </c>
      <c r="R463" s="1" t="s">
        <v>6329</v>
      </c>
      <c r="S463" s="1" t="s">
        <v>14829</v>
      </c>
      <c r="T463" s="1" t="s">
        <v>15820</v>
      </c>
      <c r="U463" s="1" t="s">
        <v>41</v>
      </c>
      <c r="V463" s="23" t="s">
        <v>41</v>
      </c>
      <c r="W463" s="1" t="str">
        <f>_xlfn.CONCAT(Tabela2[[#This Row],[Município]],"/",Tabela2[[#This Row],[UF]])</f>
        <v>Rurópolis/PA</v>
      </c>
    </row>
    <row r="464" spans="1:23" x14ac:dyDescent="0.25">
      <c r="A464" s="14" t="s">
        <v>14834</v>
      </c>
      <c r="B464" s="1" t="s">
        <v>8892</v>
      </c>
      <c r="C464" s="1" t="s">
        <v>14835</v>
      </c>
      <c r="D464" s="1" t="s">
        <v>29</v>
      </c>
      <c r="E464" s="1" t="s">
        <v>30</v>
      </c>
      <c r="F464" s="1" t="s">
        <v>33</v>
      </c>
      <c r="G464" s="38">
        <v>0.44269999999999998</v>
      </c>
      <c r="H464" s="1" t="s">
        <v>1548</v>
      </c>
      <c r="I464" s="1" t="s">
        <v>17915</v>
      </c>
      <c r="J464" s="1" t="s">
        <v>32</v>
      </c>
      <c r="K464" s="1" t="s">
        <v>184</v>
      </c>
      <c r="L464" s="1" t="s">
        <v>774</v>
      </c>
      <c r="M464" s="1" t="s">
        <v>7064</v>
      </c>
      <c r="N464" s="1" t="s">
        <v>6325</v>
      </c>
      <c r="O464" s="1" t="s">
        <v>14836</v>
      </c>
      <c r="P464" s="1" t="s">
        <v>14837</v>
      </c>
      <c r="Q464" s="1" t="s">
        <v>14798</v>
      </c>
      <c r="R464" s="1" t="s">
        <v>15815</v>
      </c>
      <c r="S464" s="1" t="s">
        <v>16909</v>
      </c>
      <c r="T464" s="1" t="s">
        <v>7724</v>
      </c>
      <c r="U464" s="1" t="s">
        <v>17034</v>
      </c>
      <c r="V464" s="23" t="s">
        <v>41</v>
      </c>
      <c r="W464" s="1" t="str">
        <f>_xlfn.CONCAT(Tabela2[[#This Row],[Município]],"/",Tabela2[[#This Row],[UF]])</f>
        <v>Uruará/PA</v>
      </c>
    </row>
    <row r="465" spans="1:23" x14ac:dyDescent="0.25">
      <c r="A465" s="14" t="s">
        <v>14838</v>
      </c>
      <c r="B465" s="1" t="s">
        <v>10284</v>
      </c>
      <c r="C465" s="1" t="s">
        <v>14839</v>
      </c>
      <c r="D465" s="1" t="s">
        <v>56</v>
      </c>
      <c r="E465" s="1" t="s">
        <v>30</v>
      </c>
      <c r="F465" s="1" t="s">
        <v>16906</v>
      </c>
      <c r="G465" s="38">
        <v>0.61880000000000002</v>
      </c>
      <c r="H465" s="1" t="s">
        <v>4308</v>
      </c>
      <c r="I465" s="1" t="s">
        <v>17909</v>
      </c>
      <c r="J465" s="1" t="s">
        <v>32</v>
      </c>
      <c r="K465" s="1" t="s">
        <v>188</v>
      </c>
      <c r="L465" s="1" t="s">
        <v>4309</v>
      </c>
      <c r="M465" s="1" t="s">
        <v>7962</v>
      </c>
      <c r="N465" s="1" t="s">
        <v>6325</v>
      </c>
      <c r="O465" s="1" t="s">
        <v>14840</v>
      </c>
      <c r="P465" s="1" t="s">
        <v>14841</v>
      </c>
      <c r="Q465" s="1" t="s">
        <v>14798</v>
      </c>
      <c r="R465" s="1" t="s">
        <v>15815</v>
      </c>
      <c r="S465" s="1" t="s">
        <v>16907</v>
      </c>
      <c r="T465" s="1" t="s">
        <v>7724</v>
      </c>
      <c r="U465" s="1" t="s">
        <v>16935</v>
      </c>
      <c r="V465" s="23" t="s">
        <v>41</v>
      </c>
      <c r="W465" s="1" t="str">
        <f>_xlfn.CONCAT(Tabela2[[#This Row],[Município]],"/",Tabela2[[#This Row],[UF]])</f>
        <v>Carambeí/PR</v>
      </c>
    </row>
    <row r="466" spans="1:23" x14ac:dyDescent="0.25">
      <c r="A466" s="14" t="s">
        <v>14842</v>
      </c>
      <c r="B466" s="1" t="s">
        <v>11352</v>
      </c>
      <c r="C466" s="1" t="s">
        <v>14843</v>
      </c>
      <c r="D466" s="1" t="s">
        <v>56</v>
      </c>
      <c r="E466" s="1" t="s">
        <v>30</v>
      </c>
      <c r="F466" s="1" t="s">
        <v>6291</v>
      </c>
      <c r="G466" s="38">
        <v>6.5699999999999995E-2</v>
      </c>
      <c r="H466" s="1" t="s">
        <v>17085</v>
      </c>
      <c r="I466" s="1" t="s">
        <v>17923</v>
      </c>
      <c r="J466" s="1" t="s">
        <v>32</v>
      </c>
      <c r="K466" s="1" t="s">
        <v>55</v>
      </c>
      <c r="L466" s="1" t="s">
        <v>6212</v>
      </c>
      <c r="M466" s="1" t="s">
        <v>41</v>
      </c>
      <c r="N466" s="1" t="s">
        <v>6325</v>
      </c>
      <c r="O466" s="1" t="s">
        <v>14844</v>
      </c>
      <c r="P466" s="1" t="s">
        <v>14845</v>
      </c>
      <c r="Q466" s="1" t="s">
        <v>14798</v>
      </c>
      <c r="R466" s="1" t="s">
        <v>16918</v>
      </c>
      <c r="S466" s="1" t="s">
        <v>14845</v>
      </c>
      <c r="T466" s="1" t="s">
        <v>17911</v>
      </c>
      <c r="U466" s="1" t="s">
        <v>17943</v>
      </c>
      <c r="V466" s="23" t="s">
        <v>41</v>
      </c>
      <c r="W466" s="1" t="str">
        <f>_xlfn.CONCAT(Tabela2[[#This Row],[Município]],"/",Tabela2[[#This Row],[UF]])</f>
        <v>Corumbataí/SP</v>
      </c>
    </row>
    <row r="467" spans="1:23" x14ac:dyDescent="0.25">
      <c r="A467" s="14" t="s">
        <v>14846</v>
      </c>
      <c r="B467" s="1" t="s">
        <v>8491</v>
      </c>
      <c r="C467" s="1" t="s">
        <v>14847</v>
      </c>
      <c r="D467" s="1" t="s">
        <v>29</v>
      </c>
      <c r="E467" s="1" t="s">
        <v>30</v>
      </c>
      <c r="F467" s="1" t="s">
        <v>79</v>
      </c>
      <c r="G467" s="38">
        <v>0.72509999999999997</v>
      </c>
      <c r="H467" s="1" t="s">
        <v>17086</v>
      </c>
      <c r="I467" s="1" t="s">
        <v>17919</v>
      </c>
      <c r="J467" s="1" t="s">
        <v>32</v>
      </c>
      <c r="K467" s="1" t="s">
        <v>249</v>
      </c>
      <c r="L467" s="1" t="s">
        <v>619</v>
      </c>
      <c r="M467" s="1" t="s">
        <v>14848</v>
      </c>
      <c r="N467" s="1" t="s">
        <v>6325</v>
      </c>
      <c r="O467" s="1" t="s">
        <v>14849</v>
      </c>
      <c r="P467" s="1" t="s">
        <v>14850</v>
      </c>
      <c r="Q467" s="1" t="s">
        <v>14798</v>
      </c>
      <c r="R467" s="1" t="s">
        <v>6329</v>
      </c>
      <c r="S467" s="1" t="s">
        <v>14850</v>
      </c>
      <c r="T467" s="1" t="s">
        <v>15820</v>
      </c>
      <c r="U467" s="1" t="s">
        <v>41</v>
      </c>
      <c r="V467" s="23" t="s">
        <v>41</v>
      </c>
      <c r="W467" s="1" t="str">
        <f>_xlfn.CONCAT(Tabela2[[#This Row],[Município]],"/",Tabela2[[#This Row],[UF]])</f>
        <v>Riachão do Dantas/SE</v>
      </c>
    </row>
    <row r="468" spans="1:23" x14ac:dyDescent="0.25">
      <c r="A468" s="14" t="s">
        <v>14851</v>
      </c>
      <c r="B468" s="1" t="s">
        <v>9994</v>
      </c>
      <c r="C468" s="1" t="s">
        <v>14852</v>
      </c>
      <c r="D468" s="1" t="s">
        <v>29</v>
      </c>
      <c r="E468" s="1" t="s">
        <v>204</v>
      </c>
      <c r="F468" s="1" t="s">
        <v>6308</v>
      </c>
      <c r="G468" s="38">
        <v>0.35120000000000001</v>
      </c>
      <c r="H468" s="1" t="s">
        <v>17087</v>
      </c>
      <c r="I468" s="1" t="s">
        <v>17909</v>
      </c>
      <c r="J468" s="1" t="s">
        <v>32</v>
      </c>
      <c r="K468" s="1" t="s">
        <v>82</v>
      </c>
      <c r="L468" s="1" t="s">
        <v>1235</v>
      </c>
      <c r="M468" s="1" t="s">
        <v>6563</v>
      </c>
      <c r="N468" s="1" t="s">
        <v>6325</v>
      </c>
      <c r="O468" s="1" t="s">
        <v>14853</v>
      </c>
      <c r="P468" s="1" t="s">
        <v>14854</v>
      </c>
      <c r="Q468" s="1" t="s">
        <v>14798</v>
      </c>
      <c r="R468" s="1" t="s">
        <v>15815</v>
      </c>
      <c r="S468" s="1" t="s">
        <v>15816</v>
      </c>
      <c r="T468" s="1" t="s">
        <v>7724</v>
      </c>
      <c r="U468" s="1" t="s">
        <v>15825</v>
      </c>
      <c r="V468" s="23" t="s">
        <v>41</v>
      </c>
      <c r="W468" s="1" t="str">
        <f>_xlfn.CONCAT(Tabela2[[#This Row],[Município]],"/",Tabela2[[#This Row],[UF]])</f>
        <v>Mansidão/BA</v>
      </c>
    </row>
    <row r="469" spans="1:23" x14ac:dyDescent="0.25">
      <c r="A469" s="14" t="s">
        <v>14855</v>
      </c>
      <c r="B469" s="1" t="s">
        <v>9386</v>
      </c>
      <c r="C469" s="1" t="s">
        <v>14856</v>
      </c>
      <c r="D469" s="1" t="s">
        <v>56</v>
      </c>
      <c r="E469" s="1" t="s">
        <v>30</v>
      </c>
      <c r="F469" s="1" t="s">
        <v>16906</v>
      </c>
      <c r="G469" s="38">
        <v>0.76039999999999996</v>
      </c>
      <c r="H469" s="1" t="s">
        <v>2274</v>
      </c>
      <c r="I469" s="1" t="s">
        <v>17913</v>
      </c>
      <c r="J469" s="1" t="s">
        <v>32</v>
      </c>
      <c r="K469" s="1" t="s">
        <v>82</v>
      </c>
      <c r="L469" s="1" t="s">
        <v>1235</v>
      </c>
      <c r="M469" s="1" t="s">
        <v>7962</v>
      </c>
      <c r="N469" s="1" t="s">
        <v>6325</v>
      </c>
      <c r="O469" s="1" t="s">
        <v>14857</v>
      </c>
      <c r="P469" s="1" t="s">
        <v>14854</v>
      </c>
      <c r="Q469" s="1" t="s">
        <v>14798</v>
      </c>
      <c r="R469" s="1" t="s">
        <v>15815</v>
      </c>
      <c r="S469" s="1" t="s">
        <v>15821</v>
      </c>
      <c r="T469" s="1" t="s">
        <v>7724</v>
      </c>
      <c r="U469" s="1" t="s">
        <v>15824</v>
      </c>
      <c r="V469" s="23" t="s">
        <v>41</v>
      </c>
      <c r="W469" s="1" t="str">
        <f>_xlfn.CONCAT(Tabela2[[#This Row],[Município]],"/",Tabela2[[#This Row],[UF]])</f>
        <v>Mansidão/BA</v>
      </c>
    </row>
    <row r="470" spans="1:23" x14ac:dyDescent="0.25">
      <c r="A470" s="14" t="s">
        <v>14858</v>
      </c>
      <c r="B470" s="1" t="s">
        <v>9925</v>
      </c>
      <c r="C470" s="1" t="s">
        <v>14859</v>
      </c>
      <c r="D470" s="1" t="s">
        <v>56</v>
      </c>
      <c r="E470" s="1" t="s">
        <v>30</v>
      </c>
      <c r="F470" s="1" t="s">
        <v>1106</v>
      </c>
      <c r="G470" s="38">
        <v>0.55920000000000003</v>
      </c>
      <c r="H470" s="1" t="s">
        <v>3541</v>
      </c>
      <c r="I470" s="1" t="s">
        <v>17913</v>
      </c>
      <c r="J470" s="1" t="s">
        <v>32</v>
      </c>
      <c r="K470" s="1" t="s">
        <v>82</v>
      </c>
      <c r="L470" s="1" t="s">
        <v>1235</v>
      </c>
      <c r="M470" s="1" t="s">
        <v>7962</v>
      </c>
      <c r="N470" s="1" t="s">
        <v>6325</v>
      </c>
      <c r="O470" s="1" t="s">
        <v>14860</v>
      </c>
      <c r="P470" s="1" t="s">
        <v>14854</v>
      </c>
      <c r="Q470" s="1" t="s">
        <v>14798</v>
      </c>
      <c r="R470" s="1" t="s">
        <v>15815</v>
      </c>
      <c r="S470" s="1" t="s">
        <v>15821</v>
      </c>
      <c r="T470" s="1" t="s">
        <v>7724</v>
      </c>
      <c r="U470" s="1" t="s">
        <v>15824</v>
      </c>
      <c r="V470" s="23" t="s">
        <v>41</v>
      </c>
      <c r="W470" s="1" t="str">
        <f>_xlfn.CONCAT(Tabela2[[#This Row],[Município]],"/",Tabela2[[#This Row],[UF]])</f>
        <v>Mansidão/BA</v>
      </c>
    </row>
    <row r="471" spans="1:23" x14ac:dyDescent="0.25">
      <c r="A471" s="14" t="s">
        <v>14861</v>
      </c>
      <c r="B471" s="1" t="s">
        <v>11388</v>
      </c>
      <c r="C471" s="1" t="s">
        <v>14862</v>
      </c>
      <c r="D471" s="1" t="s">
        <v>56</v>
      </c>
      <c r="E471" s="1" t="s">
        <v>30</v>
      </c>
      <c r="F471" s="1" t="s">
        <v>6286</v>
      </c>
      <c r="G471" s="38">
        <v>0.13639999999999999</v>
      </c>
      <c r="H471" s="1" t="s">
        <v>6285</v>
      </c>
      <c r="I471" s="1" t="s">
        <v>6268</v>
      </c>
      <c r="J471" s="1" t="s">
        <v>32</v>
      </c>
      <c r="K471" s="1" t="s">
        <v>28</v>
      </c>
      <c r="L471" s="1" t="s">
        <v>654</v>
      </c>
      <c r="M471" s="1" t="s">
        <v>41</v>
      </c>
      <c r="N471" s="1" t="s">
        <v>6325</v>
      </c>
      <c r="O471" s="1" t="s">
        <v>14863</v>
      </c>
      <c r="P471" s="1" t="s">
        <v>14864</v>
      </c>
      <c r="Q471" s="1" t="s">
        <v>14798</v>
      </c>
      <c r="R471" s="1" t="s">
        <v>15815</v>
      </c>
      <c r="S471" s="1" t="s">
        <v>15831</v>
      </c>
      <c r="T471" s="1" t="s">
        <v>7724</v>
      </c>
      <c r="U471" s="1" t="s">
        <v>15822</v>
      </c>
      <c r="V471" s="23" t="s">
        <v>41</v>
      </c>
      <c r="W471" s="1" t="str">
        <f>_xlfn.CONCAT(Tabela2[[#This Row],[Município]],"/",Tabela2[[#This Row],[UF]])</f>
        <v>Campos Sales/CE</v>
      </c>
    </row>
    <row r="472" spans="1:23" x14ac:dyDescent="0.25">
      <c r="A472" s="14" t="s">
        <v>14865</v>
      </c>
      <c r="B472" s="1" t="s">
        <v>11390</v>
      </c>
      <c r="C472" s="1" t="s">
        <v>14866</v>
      </c>
      <c r="D472" s="1" t="s">
        <v>56</v>
      </c>
      <c r="E472" s="1" t="s">
        <v>30</v>
      </c>
      <c r="F472" s="1" t="s">
        <v>6291</v>
      </c>
      <c r="G472" s="38">
        <v>2.93E-2</v>
      </c>
      <c r="H472" s="1" t="s">
        <v>17088</v>
      </c>
      <c r="I472" s="1" t="s">
        <v>6268</v>
      </c>
      <c r="J472" s="1" t="s">
        <v>32</v>
      </c>
      <c r="K472" s="1" t="s">
        <v>28</v>
      </c>
      <c r="L472" s="1" t="s">
        <v>654</v>
      </c>
      <c r="M472" s="1" t="s">
        <v>41</v>
      </c>
      <c r="N472" s="1" t="s">
        <v>6325</v>
      </c>
      <c r="O472" s="1" t="s">
        <v>14867</v>
      </c>
      <c r="P472" s="1" t="s">
        <v>14864</v>
      </c>
      <c r="Q472" s="1" t="s">
        <v>14798</v>
      </c>
      <c r="R472" s="1" t="s">
        <v>15815</v>
      </c>
      <c r="S472" s="1" t="s">
        <v>15831</v>
      </c>
      <c r="T472" s="1" t="s">
        <v>7724</v>
      </c>
      <c r="U472" s="1" t="s">
        <v>15822</v>
      </c>
      <c r="V472" s="23" t="s">
        <v>41</v>
      </c>
      <c r="W472" s="1" t="str">
        <f>_xlfn.CONCAT(Tabela2[[#This Row],[Município]],"/",Tabela2[[#This Row],[UF]])</f>
        <v>Campos Sales/CE</v>
      </c>
    </row>
    <row r="473" spans="1:23" x14ac:dyDescent="0.25">
      <c r="A473" s="14" t="s">
        <v>14868</v>
      </c>
      <c r="B473" s="1" t="s">
        <v>11387</v>
      </c>
      <c r="C473" s="1" t="s">
        <v>14869</v>
      </c>
      <c r="D473" s="1" t="s">
        <v>40</v>
      </c>
      <c r="E473" s="1" t="s">
        <v>204</v>
      </c>
      <c r="F473" s="1" t="s">
        <v>6067</v>
      </c>
      <c r="G473" s="38">
        <v>6.9599999999999995E-2</v>
      </c>
      <c r="H473" s="1" t="s">
        <v>6283</v>
      </c>
      <c r="I473" s="1" t="s">
        <v>6268</v>
      </c>
      <c r="J473" s="1" t="s">
        <v>32</v>
      </c>
      <c r="K473" s="1" t="s">
        <v>28</v>
      </c>
      <c r="L473" s="1" t="s">
        <v>654</v>
      </c>
      <c r="M473" s="1" t="s">
        <v>41</v>
      </c>
      <c r="N473" s="1" t="s">
        <v>6325</v>
      </c>
      <c r="O473" s="1" t="s">
        <v>14870</v>
      </c>
      <c r="P473" s="1" t="s">
        <v>14864</v>
      </c>
      <c r="Q473" s="1" t="s">
        <v>14798</v>
      </c>
      <c r="R473" s="1" t="s">
        <v>15815</v>
      </c>
      <c r="S473" s="1" t="s">
        <v>15831</v>
      </c>
      <c r="T473" s="1" t="s">
        <v>7724</v>
      </c>
      <c r="U473" s="1" t="s">
        <v>15822</v>
      </c>
      <c r="V473" s="23" t="s">
        <v>41</v>
      </c>
      <c r="W473" s="1" t="str">
        <f>_xlfn.CONCAT(Tabela2[[#This Row],[Município]],"/",Tabela2[[#This Row],[UF]])</f>
        <v>Campos Sales/CE</v>
      </c>
    </row>
    <row r="474" spans="1:23" x14ac:dyDescent="0.25">
      <c r="A474" s="14" t="s">
        <v>14871</v>
      </c>
      <c r="B474" s="1" t="s">
        <v>8698</v>
      </c>
      <c r="C474" s="1" t="s">
        <v>14872</v>
      </c>
      <c r="D474" s="1" t="s">
        <v>29</v>
      </c>
      <c r="E474" s="1" t="s">
        <v>30</v>
      </c>
      <c r="F474" s="1" t="s">
        <v>79</v>
      </c>
      <c r="G474" s="38">
        <v>0.75939999999999996</v>
      </c>
      <c r="H474" s="1" t="s">
        <v>1148</v>
      </c>
      <c r="I474" s="1" t="s">
        <v>17914</v>
      </c>
      <c r="J474" s="1" t="s">
        <v>32</v>
      </c>
      <c r="K474" s="1" t="s">
        <v>52</v>
      </c>
      <c r="L474" s="1" t="s">
        <v>1149</v>
      </c>
      <c r="M474" s="1" t="s">
        <v>7511</v>
      </c>
      <c r="N474" s="1" t="s">
        <v>6325</v>
      </c>
      <c r="O474" s="1" t="s">
        <v>14889</v>
      </c>
      <c r="P474" s="1" t="s">
        <v>14874</v>
      </c>
      <c r="Q474" s="1" t="s">
        <v>14798</v>
      </c>
      <c r="R474" s="1" t="s">
        <v>15815</v>
      </c>
      <c r="S474" s="1" t="s">
        <v>15818</v>
      </c>
      <c r="T474" s="1" t="s">
        <v>7724</v>
      </c>
      <c r="U474" s="1" t="s">
        <v>15819</v>
      </c>
      <c r="V474" s="23" t="s">
        <v>41</v>
      </c>
      <c r="W474" s="1" t="str">
        <f>_xlfn.CONCAT(Tabela2[[#This Row],[Município]],"/",Tabela2[[#This Row],[UF]])</f>
        <v>Frei Martinho/PB</v>
      </c>
    </row>
    <row r="475" spans="1:23" x14ac:dyDescent="0.25">
      <c r="A475" s="14" t="s">
        <v>14875</v>
      </c>
      <c r="B475" s="1" t="s">
        <v>11339</v>
      </c>
      <c r="C475" s="1" t="s">
        <v>14876</v>
      </c>
      <c r="D475" s="1" t="s">
        <v>56</v>
      </c>
      <c r="E475" s="1" t="s">
        <v>30</v>
      </c>
      <c r="F475" s="1" t="s">
        <v>6281</v>
      </c>
      <c r="G475" s="38">
        <v>0.2114</v>
      </c>
      <c r="H475" s="1" t="s">
        <v>17089</v>
      </c>
      <c r="I475" s="1" t="s">
        <v>17941</v>
      </c>
      <c r="J475" s="1" t="s">
        <v>32</v>
      </c>
      <c r="K475" s="1" t="s">
        <v>99</v>
      </c>
      <c r="L475" s="1" t="s">
        <v>6189</v>
      </c>
      <c r="M475" s="1" t="s">
        <v>41</v>
      </c>
      <c r="N475" s="1" t="s">
        <v>6325</v>
      </c>
      <c r="O475" s="1" t="s">
        <v>14877</v>
      </c>
      <c r="P475" s="1" t="s">
        <v>14878</v>
      </c>
      <c r="Q475" s="1" t="s">
        <v>14798</v>
      </c>
      <c r="R475" s="1" t="s">
        <v>16918</v>
      </c>
      <c r="S475" s="1" t="s">
        <v>14878</v>
      </c>
      <c r="T475" s="1" t="s">
        <v>18595</v>
      </c>
      <c r="U475" s="1" t="s">
        <v>18835</v>
      </c>
      <c r="V475" s="23" t="s">
        <v>41</v>
      </c>
      <c r="W475" s="1" t="str">
        <f>_xlfn.CONCAT(Tabela2[[#This Row],[Município]],"/",Tabela2[[#This Row],[UF]])</f>
        <v>Sapiranga/RS</v>
      </c>
    </row>
    <row r="476" spans="1:23" x14ac:dyDescent="0.25">
      <c r="A476" s="14" t="s">
        <v>14879</v>
      </c>
      <c r="B476" s="1" t="s">
        <v>11340</v>
      </c>
      <c r="C476" s="1" t="s">
        <v>14880</v>
      </c>
      <c r="D476" s="1" t="s">
        <v>56</v>
      </c>
      <c r="E476" s="1" t="s">
        <v>30</v>
      </c>
      <c r="F476" s="1" t="s">
        <v>6067</v>
      </c>
      <c r="G476" s="38">
        <v>0.41899999999999998</v>
      </c>
      <c r="H476" s="1" t="s">
        <v>17090</v>
      </c>
      <c r="I476" s="1" t="s">
        <v>17941</v>
      </c>
      <c r="J476" s="1" t="s">
        <v>32</v>
      </c>
      <c r="K476" s="1" t="s">
        <v>99</v>
      </c>
      <c r="L476" s="1" t="s">
        <v>6189</v>
      </c>
      <c r="M476" s="1" t="s">
        <v>41</v>
      </c>
      <c r="N476" s="1" t="s">
        <v>6325</v>
      </c>
      <c r="O476" s="1" t="s">
        <v>14881</v>
      </c>
      <c r="P476" s="1" t="s">
        <v>14878</v>
      </c>
      <c r="Q476" s="1" t="s">
        <v>14798</v>
      </c>
      <c r="R476" s="1" t="s">
        <v>16918</v>
      </c>
      <c r="S476" s="1" t="s">
        <v>14878</v>
      </c>
      <c r="T476" s="1" t="s">
        <v>18595</v>
      </c>
      <c r="U476" s="1" t="s">
        <v>18835</v>
      </c>
      <c r="V476" s="23" t="s">
        <v>41</v>
      </c>
      <c r="W476" s="1" t="str">
        <f>_xlfn.CONCAT(Tabela2[[#This Row],[Município]],"/",Tabela2[[#This Row],[UF]])</f>
        <v>Sapiranga/RS</v>
      </c>
    </row>
    <row r="477" spans="1:23" x14ac:dyDescent="0.25">
      <c r="A477" s="14" t="s">
        <v>14882</v>
      </c>
      <c r="B477" s="1" t="s">
        <v>9476</v>
      </c>
      <c r="C477" s="1" t="s">
        <v>14883</v>
      </c>
      <c r="D477" s="1" t="s">
        <v>29</v>
      </c>
      <c r="E477" s="1" t="s">
        <v>30</v>
      </c>
      <c r="F477" s="1" t="s">
        <v>16906</v>
      </c>
      <c r="G477" s="38">
        <v>0.77910000000000001</v>
      </c>
      <c r="H477" s="1" t="s">
        <v>2503</v>
      </c>
      <c r="I477" s="1" t="s">
        <v>17913</v>
      </c>
      <c r="J477" s="1" t="s">
        <v>32</v>
      </c>
      <c r="K477" s="1" t="s">
        <v>28</v>
      </c>
      <c r="L477" s="1" t="s">
        <v>2504</v>
      </c>
      <c r="M477" s="1" t="s">
        <v>6425</v>
      </c>
      <c r="N477" s="1" t="s">
        <v>6325</v>
      </c>
      <c r="O477" s="1" t="s">
        <v>14884</v>
      </c>
      <c r="P477" s="1" t="s">
        <v>14885</v>
      </c>
      <c r="Q477" s="1" t="s">
        <v>14798</v>
      </c>
      <c r="R477" s="1" t="s">
        <v>15815</v>
      </c>
      <c r="S477" s="1" t="s">
        <v>16909</v>
      </c>
      <c r="T477" s="1" t="s">
        <v>7724</v>
      </c>
      <c r="U477" s="1" t="s">
        <v>16930</v>
      </c>
      <c r="V477" s="23" t="s">
        <v>41</v>
      </c>
      <c r="W477" s="1" t="str">
        <f>_xlfn.CONCAT(Tabela2[[#This Row],[Município]],"/",Tabela2[[#This Row],[UF]])</f>
        <v>Paramoti/CE</v>
      </c>
    </row>
    <row r="478" spans="1:23" x14ac:dyDescent="0.25">
      <c r="A478" s="14" t="s">
        <v>14891</v>
      </c>
      <c r="B478" s="1" t="s">
        <v>10393</v>
      </c>
      <c r="C478" s="1" t="s">
        <v>14892</v>
      </c>
      <c r="D478" s="1" t="s">
        <v>56</v>
      </c>
      <c r="E478" s="1" t="s">
        <v>204</v>
      </c>
      <c r="F478" s="1" t="s">
        <v>16915</v>
      </c>
      <c r="G478" s="38">
        <v>0.80930000000000002</v>
      </c>
      <c r="H478" s="1" t="s">
        <v>17091</v>
      </c>
      <c r="I478" s="1" t="s">
        <v>17909</v>
      </c>
      <c r="J478" s="1" t="s">
        <v>32</v>
      </c>
      <c r="K478" s="1" t="s">
        <v>28</v>
      </c>
      <c r="L478" s="1" t="s">
        <v>4541</v>
      </c>
      <c r="M478" s="1" t="s">
        <v>7962</v>
      </c>
      <c r="N478" s="1" t="s">
        <v>6325</v>
      </c>
      <c r="O478" s="1" t="s">
        <v>14893</v>
      </c>
      <c r="P478" s="1" t="s">
        <v>14894</v>
      </c>
      <c r="Q478" s="1" t="s">
        <v>14798</v>
      </c>
      <c r="R478" s="1" t="s">
        <v>15815</v>
      </c>
      <c r="S478" s="1" t="s">
        <v>15821</v>
      </c>
      <c r="T478" s="1" t="s">
        <v>7724</v>
      </c>
      <c r="U478" s="1" t="s">
        <v>15824</v>
      </c>
      <c r="V478" s="23" t="s">
        <v>41</v>
      </c>
      <c r="W478" s="1" t="str">
        <f>_xlfn.CONCAT(Tabela2[[#This Row],[Município]],"/",Tabela2[[#This Row],[UF]])</f>
        <v>Itapipoca/CE</v>
      </c>
    </row>
    <row r="479" spans="1:23" x14ac:dyDescent="0.25">
      <c r="A479" s="14" t="s">
        <v>14895</v>
      </c>
      <c r="B479" s="1" t="s">
        <v>11392</v>
      </c>
      <c r="C479" s="1" t="s">
        <v>14896</v>
      </c>
      <c r="D479" s="1" t="s">
        <v>56</v>
      </c>
      <c r="E479" s="1" t="s">
        <v>30</v>
      </c>
      <c r="F479" s="1" t="s">
        <v>6289</v>
      </c>
      <c r="G479" s="38">
        <v>1.12E-2</v>
      </c>
      <c r="H479" s="1" t="s">
        <v>6295</v>
      </c>
      <c r="I479" s="1" t="s">
        <v>6268</v>
      </c>
      <c r="J479" s="1" t="s">
        <v>32</v>
      </c>
      <c r="K479" s="1" t="s">
        <v>52</v>
      </c>
      <c r="L479" s="1" t="s">
        <v>6296</v>
      </c>
      <c r="M479" s="1" t="s">
        <v>41</v>
      </c>
      <c r="N479" s="1" t="s">
        <v>6325</v>
      </c>
      <c r="O479" s="1" t="s">
        <v>14897</v>
      </c>
      <c r="P479" s="1" t="s">
        <v>14898</v>
      </c>
      <c r="Q479" s="1" t="s">
        <v>14798</v>
      </c>
      <c r="R479" s="1" t="s">
        <v>15815</v>
      </c>
      <c r="S479" s="1" t="s">
        <v>15826</v>
      </c>
      <c r="T479" s="1" t="s">
        <v>7724</v>
      </c>
      <c r="U479" s="1" t="s">
        <v>15822</v>
      </c>
      <c r="V479" s="23" t="s">
        <v>41</v>
      </c>
      <c r="W479" s="1" t="str">
        <f>_xlfn.CONCAT(Tabela2[[#This Row],[Município]],"/",Tabela2[[#This Row],[UF]])</f>
        <v>São João do Tigre/PB</v>
      </c>
    </row>
    <row r="480" spans="1:23" x14ac:dyDescent="0.25">
      <c r="A480" s="14" t="s">
        <v>14899</v>
      </c>
      <c r="B480" s="1" t="s">
        <v>10737</v>
      </c>
      <c r="C480" s="1" t="s">
        <v>14900</v>
      </c>
      <c r="D480" s="1" t="s">
        <v>56</v>
      </c>
      <c r="E480" s="1" t="s">
        <v>30</v>
      </c>
      <c r="F480" s="1" t="s">
        <v>16906</v>
      </c>
      <c r="G480" s="38">
        <v>0.86629999999999996</v>
      </c>
      <c r="H480" s="1" t="s">
        <v>5081</v>
      </c>
      <c r="I480" s="1" t="s">
        <v>17909</v>
      </c>
      <c r="J480" s="1" t="s">
        <v>32</v>
      </c>
      <c r="K480" s="1" t="s">
        <v>28</v>
      </c>
      <c r="L480" s="1" t="s">
        <v>4541</v>
      </c>
      <c r="M480" s="1" t="s">
        <v>7962</v>
      </c>
      <c r="N480" s="1" t="s">
        <v>6325</v>
      </c>
      <c r="O480" s="1" t="s">
        <v>14901</v>
      </c>
      <c r="P480" s="1" t="s">
        <v>14894</v>
      </c>
      <c r="Q480" s="1" t="s">
        <v>14798</v>
      </c>
      <c r="R480" s="1" t="s">
        <v>15815</v>
      </c>
      <c r="S480" s="1" t="s">
        <v>15821</v>
      </c>
      <c r="T480" s="1" t="s">
        <v>7724</v>
      </c>
      <c r="U480" s="1" t="s">
        <v>15824</v>
      </c>
      <c r="V480" s="23" t="s">
        <v>41</v>
      </c>
      <c r="W480" s="1" t="str">
        <f>_xlfn.CONCAT(Tabela2[[#This Row],[Município]],"/",Tabela2[[#This Row],[UF]])</f>
        <v>Itapipoca/CE</v>
      </c>
    </row>
    <row r="481" spans="1:23" x14ac:dyDescent="0.25">
      <c r="A481" s="14" t="s">
        <v>14902</v>
      </c>
      <c r="B481" s="1" t="s">
        <v>11012</v>
      </c>
      <c r="C481" s="1" t="s">
        <v>14903</v>
      </c>
      <c r="D481" s="1" t="s">
        <v>40</v>
      </c>
      <c r="E481" s="1" t="s">
        <v>204</v>
      </c>
      <c r="F481" s="1" t="s">
        <v>6308</v>
      </c>
      <c r="G481" s="38">
        <v>0.46579999999999999</v>
      </c>
      <c r="H481" s="1" t="s">
        <v>17092</v>
      </c>
      <c r="I481" s="1" t="s">
        <v>17909</v>
      </c>
      <c r="J481" s="1" t="s">
        <v>32</v>
      </c>
      <c r="K481" s="1" t="s">
        <v>44</v>
      </c>
      <c r="L481" s="1" t="s">
        <v>1883</v>
      </c>
      <c r="M481" s="1" t="s">
        <v>14904</v>
      </c>
      <c r="N481" s="1" t="s">
        <v>6325</v>
      </c>
      <c r="O481" s="1" t="s">
        <v>14905</v>
      </c>
      <c r="P481" s="1" t="s">
        <v>8149</v>
      </c>
      <c r="Q481" s="1" t="s">
        <v>14798</v>
      </c>
      <c r="R481" s="1" t="s">
        <v>15815</v>
      </c>
      <c r="S481" s="1" t="s">
        <v>16911</v>
      </c>
      <c r="T481" s="1" t="s">
        <v>16931</v>
      </c>
      <c r="U481" s="1" t="s">
        <v>16928</v>
      </c>
      <c r="V481" s="23" t="s">
        <v>41</v>
      </c>
      <c r="W481" s="1" t="str">
        <f>_xlfn.CONCAT(Tabela2[[#This Row],[Município]],"/",Tabela2[[#This Row],[UF]])</f>
        <v>Barreirinhas/MA</v>
      </c>
    </row>
    <row r="482" spans="1:23" x14ac:dyDescent="0.25">
      <c r="A482" s="14" t="s">
        <v>14906</v>
      </c>
      <c r="B482" s="1" t="s">
        <v>8856</v>
      </c>
      <c r="C482" s="1" t="s">
        <v>14907</v>
      </c>
      <c r="D482" s="1" t="s">
        <v>29</v>
      </c>
      <c r="E482" s="1" t="s">
        <v>30</v>
      </c>
      <c r="F482" s="1" t="s">
        <v>33</v>
      </c>
      <c r="G482" s="38">
        <v>9.8900000000000002E-2</v>
      </c>
      <c r="H482" s="1" t="s">
        <v>1498</v>
      </c>
      <c r="I482" s="1" t="s">
        <v>17915</v>
      </c>
      <c r="J482" s="1" t="s">
        <v>32</v>
      </c>
      <c r="K482" s="1" t="s">
        <v>160</v>
      </c>
      <c r="L482" s="1" t="s">
        <v>522</v>
      </c>
      <c r="M482" s="1" t="s">
        <v>14908</v>
      </c>
      <c r="N482" s="1" t="s">
        <v>6325</v>
      </c>
      <c r="O482" s="1" t="s">
        <v>14909</v>
      </c>
      <c r="P482" s="1" t="s">
        <v>14910</v>
      </c>
      <c r="Q482" s="1" t="s">
        <v>14798</v>
      </c>
      <c r="R482" s="1" t="s">
        <v>15815</v>
      </c>
      <c r="S482" s="1" t="s">
        <v>15816</v>
      </c>
      <c r="T482" s="1" t="s">
        <v>7724</v>
      </c>
      <c r="U482" s="1" t="s">
        <v>15825</v>
      </c>
      <c r="V482" s="23" t="s">
        <v>41</v>
      </c>
      <c r="W482" s="1" t="str">
        <f>_xlfn.CONCAT(Tabela2[[#This Row],[Município]],"/",Tabela2[[#This Row],[UF]])</f>
        <v>Brejo da Madre de Deus/PE</v>
      </c>
    </row>
    <row r="483" spans="1:23" x14ac:dyDescent="0.25">
      <c r="A483" s="14" t="s">
        <v>14911</v>
      </c>
      <c r="B483" s="1" t="s">
        <v>8676</v>
      </c>
      <c r="C483" s="1" t="s">
        <v>14912</v>
      </c>
      <c r="D483" s="1" t="s">
        <v>29</v>
      </c>
      <c r="E483" s="1" t="s">
        <v>30</v>
      </c>
      <c r="F483" s="1" t="s">
        <v>33</v>
      </c>
      <c r="G483" s="38">
        <v>0.20619999999999999</v>
      </c>
      <c r="H483" s="1" t="s">
        <v>1088</v>
      </c>
      <c r="I483" s="1" t="s">
        <v>17914</v>
      </c>
      <c r="J483" s="1" t="s">
        <v>32</v>
      </c>
      <c r="K483" s="1" t="s">
        <v>44</v>
      </c>
      <c r="L483" s="1" t="s">
        <v>786</v>
      </c>
      <c r="M483" s="1" t="s">
        <v>14913</v>
      </c>
      <c r="N483" s="1" t="s">
        <v>6325</v>
      </c>
      <c r="O483" s="1" t="s">
        <v>14914</v>
      </c>
      <c r="P483" s="1" t="s">
        <v>14915</v>
      </c>
      <c r="Q483" s="1" t="s">
        <v>14798</v>
      </c>
      <c r="R483" s="1" t="s">
        <v>15815</v>
      </c>
      <c r="S483" s="1" t="s">
        <v>16905</v>
      </c>
      <c r="T483" s="1" t="s">
        <v>7724</v>
      </c>
      <c r="U483" s="1" t="s">
        <v>15822</v>
      </c>
      <c r="V483" s="23" t="s">
        <v>41</v>
      </c>
      <c r="W483" s="1" t="str">
        <f>_xlfn.CONCAT(Tabela2[[#This Row],[Município]],"/",Tabela2[[#This Row],[UF]])</f>
        <v>Governador Edison Lobão/MA</v>
      </c>
    </row>
    <row r="484" spans="1:23" x14ac:dyDescent="0.25">
      <c r="A484" s="14" t="s">
        <v>14916</v>
      </c>
      <c r="B484" s="1" t="s">
        <v>8651</v>
      </c>
      <c r="C484" s="1" t="s">
        <v>14917</v>
      </c>
      <c r="D484" s="1" t="s">
        <v>29</v>
      </c>
      <c r="E484" s="1" t="s">
        <v>30</v>
      </c>
      <c r="F484" s="1" t="s">
        <v>33</v>
      </c>
      <c r="G484" s="38">
        <v>0.6734</v>
      </c>
      <c r="H484" s="1" t="s">
        <v>1027</v>
      </c>
      <c r="I484" s="1" t="s">
        <v>17914</v>
      </c>
      <c r="J484" s="1" t="s">
        <v>32</v>
      </c>
      <c r="K484" s="1" t="s">
        <v>44</v>
      </c>
      <c r="L484" s="1" t="s">
        <v>1028</v>
      </c>
      <c r="M484" s="1" t="s">
        <v>14918</v>
      </c>
      <c r="N484" s="1" t="s">
        <v>6325</v>
      </c>
      <c r="O484" s="1" t="s">
        <v>14919</v>
      </c>
      <c r="P484" s="1" t="s">
        <v>14920</v>
      </c>
      <c r="Q484" s="1" t="s">
        <v>14798</v>
      </c>
      <c r="R484" s="1" t="s">
        <v>15815</v>
      </c>
      <c r="S484" s="1" t="s">
        <v>15818</v>
      </c>
      <c r="T484" s="1" t="s">
        <v>7724</v>
      </c>
      <c r="U484" s="1" t="s">
        <v>15819</v>
      </c>
      <c r="V484" s="23" t="s">
        <v>41</v>
      </c>
      <c r="W484" s="1" t="str">
        <f>_xlfn.CONCAT(Tabela2[[#This Row],[Município]],"/",Tabela2[[#This Row],[UF]])</f>
        <v>Ribamar Fiquene/MA</v>
      </c>
    </row>
    <row r="485" spans="1:23" x14ac:dyDescent="0.25">
      <c r="A485" s="14" t="s">
        <v>14921</v>
      </c>
      <c r="B485" s="1" t="s">
        <v>8444</v>
      </c>
      <c r="C485" s="1" t="s">
        <v>14922</v>
      </c>
      <c r="D485" s="1" t="s">
        <v>29</v>
      </c>
      <c r="E485" s="1" t="s">
        <v>30</v>
      </c>
      <c r="F485" s="1" t="s">
        <v>33</v>
      </c>
      <c r="G485" s="38">
        <v>0.25369999999999998</v>
      </c>
      <c r="H485" s="1" t="s">
        <v>17093</v>
      </c>
      <c r="I485" s="1" t="s">
        <v>6274</v>
      </c>
      <c r="J485" s="1" t="s">
        <v>32</v>
      </c>
      <c r="K485" s="1" t="s">
        <v>160</v>
      </c>
      <c r="L485" s="1" t="s">
        <v>522</v>
      </c>
      <c r="M485" s="1" t="s">
        <v>14923</v>
      </c>
      <c r="N485" s="1" t="s">
        <v>6325</v>
      </c>
      <c r="O485" s="1" t="s">
        <v>14924</v>
      </c>
      <c r="P485" s="1" t="s">
        <v>14910</v>
      </c>
      <c r="Q485" s="1" t="s">
        <v>14798</v>
      </c>
      <c r="R485" s="1" t="s">
        <v>15815</v>
      </c>
      <c r="S485" s="1" t="s">
        <v>16909</v>
      </c>
      <c r="T485" s="1" t="s">
        <v>7724</v>
      </c>
      <c r="U485" s="1" t="s">
        <v>16910</v>
      </c>
      <c r="V485" s="23" t="s">
        <v>41</v>
      </c>
      <c r="W485" s="1" t="str">
        <f>_xlfn.CONCAT(Tabela2[[#This Row],[Município]],"/",Tabela2[[#This Row],[UF]])</f>
        <v>Brejo da Madre de Deus/PE</v>
      </c>
    </row>
    <row r="486" spans="1:23" x14ac:dyDescent="0.25">
      <c r="A486" s="14" t="s">
        <v>14925</v>
      </c>
      <c r="B486" s="1" t="s">
        <v>8667</v>
      </c>
      <c r="C486" s="1" t="s">
        <v>14926</v>
      </c>
      <c r="D486" s="1" t="s">
        <v>40</v>
      </c>
      <c r="E486" s="1" t="s">
        <v>30</v>
      </c>
      <c r="F486" s="1" t="s">
        <v>79</v>
      </c>
      <c r="G486" s="38">
        <v>0.42370000000000002</v>
      </c>
      <c r="H486" s="1" t="s">
        <v>1067</v>
      </c>
      <c r="I486" s="1" t="s">
        <v>17914</v>
      </c>
      <c r="J486" s="1" t="s">
        <v>32</v>
      </c>
      <c r="K486" s="1" t="s">
        <v>63</v>
      </c>
      <c r="L486" s="1" t="s">
        <v>1068</v>
      </c>
      <c r="M486" s="1" t="s">
        <v>14927</v>
      </c>
      <c r="N486" s="1" t="s">
        <v>6325</v>
      </c>
      <c r="O486" s="1" t="s">
        <v>14928</v>
      </c>
      <c r="P486" s="1" t="s">
        <v>14929</v>
      </c>
      <c r="Q486" s="1" t="s">
        <v>14890</v>
      </c>
      <c r="R486" s="1" t="s">
        <v>16918</v>
      </c>
      <c r="S486" s="1" t="s">
        <v>14929</v>
      </c>
      <c r="T486" s="1" t="s">
        <v>18595</v>
      </c>
      <c r="U486" s="1" t="s">
        <v>18598</v>
      </c>
      <c r="V486" s="23" t="s">
        <v>41</v>
      </c>
      <c r="W486" s="1" t="str">
        <f>_xlfn.CONCAT(Tabela2[[#This Row],[Município]],"/",Tabela2[[#This Row],[UF]])</f>
        <v>Portelândia/GO</v>
      </c>
    </row>
    <row r="487" spans="1:23" x14ac:dyDescent="0.25">
      <c r="A487" s="14" t="s">
        <v>14930</v>
      </c>
      <c r="B487" s="1" t="s">
        <v>8820</v>
      </c>
      <c r="C487" s="1" t="s">
        <v>14931</v>
      </c>
      <c r="D487" s="1" t="s">
        <v>29</v>
      </c>
      <c r="E487" s="1" t="s">
        <v>30</v>
      </c>
      <c r="F487" s="1" t="s">
        <v>33</v>
      </c>
      <c r="G487" s="38">
        <v>0.52480000000000004</v>
      </c>
      <c r="H487" s="1" t="s">
        <v>1399</v>
      </c>
      <c r="I487" s="1" t="s">
        <v>17915</v>
      </c>
      <c r="J487" s="1" t="s">
        <v>32</v>
      </c>
      <c r="K487" s="1" t="s">
        <v>82</v>
      </c>
      <c r="L487" s="1" t="s">
        <v>1400</v>
      </c>
      <c r="M487" s="1" t="s">
        <v>7805</v>
      </c>
      <c r="N487" s="1" t="s">
        <v>6325</v>
      </c>
      <c r="O487" s="1" t="s">
        <v>14932</v>
      </c>
      <c r="P487" s="1" t="s">
        <v>14933</v>
      </c>
      <c r="Q487" s="1" t="s">
        <v>14890</v>
      </c>
      <c r="R487" s="1" t="s">
        <v>15815</v>
      </c>
      <c r="S487" s="1" t="s">
        <v>15816</v>
      </c>
      <c r="T487" s="1" t="s">
        <v>7724</v>
      </c>
      <c r="U487" s="1" t="s">
        <v>15829</v>
      </c>
      <c r="V487" s="23" t="s">
        <v>41</v>
      </c>
      <c r="W487" s="1" t="str">
        <f>_xlfn.CONCAT(Tabela2[[#This Row],[Município]],"/",Tabela2[[#This Row],[UF]])</f>
        <v>Buerarema/BA</v>
      </c>
    </row>
    <row r="488" spans="1:23" x14ac:dyDescent="0.25">
      <c r="A488" s="14" t="s">
        <v>14934</v>
      </c>
      <c r="B488" s="1" t="s">
        <v>8501</v>
      </c>
      <c r="C488" s="1" t="s">
        <v>14935</v>
      </c>
      <c r="D488" s="1" t="s">
        <v>29</v>
      </c>
      <c r="E488" s="1" t="s">
        <v>30</v>
      </c>
      <c r="F488" s="1" t="s">
        <v>79</v>
      </c>
      <c r="G488" s="38">
        <v>0.84499999999999997</v>
      </c>
      <c r="H488" s="1" t="s">
        <v>17094</v>
      </c>
      <c r="I488" s="1" t="s">
        <v>17914</v>
      </c>
      <c r="J488" s="1" t="s">
        <v>32</v>
      </c>
      <c r="K488" s="1" t="s">
        <v>82</v>
      </c>
      <c r="L488" s="1" t="s">
        <v>645</v>
      </c>
      <c r="M488" s="1" t="s">
        <v>14936</v>
      </c>
      <c r="N488" s="1" t="s">
        <v>6325</v>
      </c>
      <c r="O488" s="1" t="s">
        <v>14932</v>
      </c>
      <c r="P488" s="1" t="s">
        <v>14933</v>
      </c>
      <c r="Q488" s="1" t="s">
        <v>14890</v>
      </c>
      <c r="R488" s="1" t="s">
        <v>15815</v>
      </c>
      <c r="S488" s="1" t="s">
        <v>16905</v>
      </c>
      <c r="T488" s="1" t="s">
        <v>7724</v>
      </c>
      <c r="U488" s="1" t="s">
        <v>15824</v>
      </c>
      <c r="V488" s="23" t="s">
        <v>41</v>
      </c>
      <c r="W488" s="1" t="str">
        <f>_xlfn.CONCAT(Tabela2[[#This Row],[Município]],"/",Tabela2[[#This Row],[UF]])</f>
        <v>Itaju do Colônia/BA</v>
      </c>
    </row>
    <row r="489" spans="1:23" x14ac:dyDescent="0.25">
      <c r="A489" s="14" t="s">
        <v>14937</v>
      </c>
      <c r="B489" s="1" t="s">
        <v>9002</v>
      </c>
      <c r="C489" s="1" t="s">
        <v>14938</v>
      </c>
      <c r="D489" s="1" t="s">
        <v>29</v>
      </c>
      <c r="E489" s="1" t="s">
        <v>30</v>
      </c>
      <c r="F489" s="1" t="s">
        <v>33</v>
      </c>
      <c r="G489" s="38">
        <v>0.51390000000000002</v>
      </c>
      <c r="H489" s="1" t="s">
        <v>1736</v>
      </c>
      <c r="I489" s="1" t="s">
        <v>17915</v>
      </c>
      <c r="J489" s="1" t="s">
        <v>32</v>
      </c>
      <c r="K489" s="1" t="s">
        <v>82</v>
      </c>
      <c r="L489" s="1" t="s">
        <v>1737</v>
      </c>
      <c r="M489" s="1" t="s">
        <v>7190</v>
      </c>
      <c r="N489" s="1" t="s">
        <v>6325</v>
      </c>
      <c r="O489" s="1" t="s">
        <v>14932</v>
      </c>
      <c r="P489" s="1" t="s">
        <v>14933</v>
      </c>
      <c r="Q489" s="1" t="s">
        <v>14890</v>
      </c>
      <c r="R489" s="1" t="s">
        <v>15815</v>
      </c>
      <c r="S489" s="1" t="s">
        <v>15818</v>
      </c>
      <c r="T489" s="1" t="s">
        <v>7724</v>
      </c>
      <c r="U489" s="1" t="s">
        <v>15819</v>
      </c>
      <c r="V489" s="23" t="s">
        <v>41</v>
      </c>
      <c r="W489" s="1" t="str">
        <f>_xlfn.CONCAT(Tabela2[[#This Row],[Município]],"/",Tabela2[[#This Row],[UF]])</f>
        <v>Itacaré/BA</v>
      </c>
    </row>
    <row r="490" spans="1:23" x14ac:dyDescent="0.25">
      <c r="A490" s="14" t="s">
        <v>14939</v>
      </c>
      <c r="B490" s="1" t="s">
        <v>9075</v>
      </c>
      <c r="C490" s="1" t="s">
        <v>14940</v>
      </c>
      <c r="D490" s="1" t="s">
        <v>29</v>
      </c>
      <c r="E490" s="1" t="s">
        <v>30</v>
      </c>
      <c r="F490" s="1" t="s">
        <v>16906</v>
      </c>
      <c r="G490" s="38">
        <v>0.78700000000000003</v>
      </c>
      <c r="H490" s="1" t="s">
        <v>1907</v>
      </c>
      <c r="I490" s="1" t="s">
        <v>17915</v>
      </c>
      <c r="J490" s="1" t="s">
        <v>32</v>
      </c>
      <c r="K490" s="1" t="s">
        <v>82</v>
      </c>
      <c r="L490" s="1" t="s">
        <v>1737</v>
      </c>
      <c r="M490" s="1" t="s">
        <v>14941</v>
      </c>
      <c r="N490" s="1" t="s">
        <v>6325</v>
      </c>
      <c r="O490" s="1" t="s">
        <v>14932</v>
      </c>
      <c r="P490" s="1" t="s">
        <v>14933</v>
      </c>
      <c r="Q490" s="1" t="s">
        <v>14890</v>
      </c>
      <c r="R490" s="1" t="s">
        <v>15815</v>
      </c>
      <c r="S490" s="1" t="s">
        <v>16909</v>
      </c>
      <c r="T490" s="1" t="s">
        <v>7724</v>
      </c>
      <c r="U490" s="1" t="s">
        <v>16930</v>
      </c>
      <c r="V490" s="23" t="s">
        <v>41</v>
      </c>
      <c r="W490" s="1" t="str">
        <f>_xlfn.CONCAT(Tabela2[[#This Row],[Município]],"/",Tabela2[[#This Row],[UF]])</f>
        <v>Itacaré/BA</v>
      </c>
    </row>
    <row r="491" spans="1:23" x14ac:dyDescent="0.25">
      <c r="A491" s="14" t="s">
        <v>14942</v>
      </c>
      <c r="B491" s="1" t="s">
        <v>10012</v>
      </c>
      <c r="C491" s="1" t="s">
        <v>14943</v>
      </c>
      <c r="D491" s="1" t="s">
        <v>29</v>
      </c>
      <c r="E491" s="1" t="s">
        <v>30</v>
      </c>
      <c r="F491" s="1" t="s">
        <v>6281</v>
      </c>
      <c r="G491" s="38">
        <v>0</v>
      </c>
      <c r="H491" s="1" t="s">
        <v>3717</v>
      </c>
      <c r="I491" s="1" t="s">
        <v>17913</v>
      </c>
      <c r="J491" s="1" t="s">
        <v>32</v>
      </c>
      <c r="K491" s="1" t="s">
        <v>160</v>
      </c>
      <c r="L491" s="1" t="s">
        <v>1323</v>
      </c>
      <c r="M491" s="1" t="s">
        <v>14944</v>
      </c>
      <c r="N491" s="1" t="s">
        <v>6325</v>
      </c>
      <c r="O491" s="1" t="s">
        <v>14945</v>
      </c>
      <c r="P491" s="1" t="s">
        <v>14946</v>
      </c>
      <c r="Q491" s="1" t="s">
        <v>14890</v>
      </c>
      <c r="R491" s="1" t="s">
        <v>15815</v>
      </c>
      <c r="S491" s="1" t="s">
        <v>16911</v>
      </c>
      <c r="T491" s="1" t="s">
        <v>16931</v>
      </c>
      <c r="U491" s="1" t="s">
        <v>16928</v>
      </c>
      <c r="V491" s="23" t="s">
        <v>41</v>
      </c>
      <c r="W491" s="1" t="str">
        <f>_xlfn.CONCAT(Tabela2[[#This Row],[Município]],"/",Tabela2[[#This Row],[UF]])</f>
        <v>Quipapá/PE</v>
      </c>
    </row>
    <row r="492" spans="1:23" x14ac:dyDescent="0.25">
      <c r="A492" s="14" t="s">
        <v>14947</v>
      </c>
      <c r="B492" s="1" t="s">
        <v>9995</v>
      </c>
      <c r="C492" s="1" t="s">
        <v>14948</v>
      </c>
      <c r="D492" s="1" t="s">
        <v>29</v>
      </c>
      <c r="E492" s="1" t="s">
        <v>30</v>
      </c>
      <c r="F492" s="1" t="s">
        <v>16924</v>
      </c>
      <c r="G492" s="38">
        <v>0.24429999999999999</v>
      </c>
      <c r="H492" s="1" t="s">
        <v>3681</v>
      </c>
      <c r="I492" s="1" t="s">
        <v>17913</v>
      </c>
      <c r="J492" s="1" t="s">
        <v>32</v>
      </c>
      <c r="K492" s="1" t="s">
        <v>82</v>
      </c>
      <c r="L492" s="1" t="s">
        <v>1737</v>
      </c>
      <c r="M492" s="1" t="s">
        <v>14949</v>
      </c>
      <c r="N492" s="1" t="s">
        <v>6325</v>
      </c>
      <c r="O492" s="1" t="s">
        <v>14932</v>
      </c>
      <c r="P492" s="1" t="s">
        <v>14933</v>
      </c>
      <c r="Q492" s="1" t="s">
        <v>14890</v>
      </c>
      <c r="R492" s="1" t="s">
        <v>15815</v>
      </c>
      <c r="S492" s="1" t="s">
        <v>15816</v>
      </c>
      <c r="T492" s="1" t="s">
        <v>7724</v>
      </c>
      <c r="U492" s="1" t="s">
        <v>15825</v>
      </c>
      <c r="V492" s="23" t="s">
        <v>41</v>
      </c>
      <c r="W492" s="1" t="str">
        <f>_xlfn.CONCAT(Tabela2[[#This Row],[Município]],"/",Tabela2[[#This Row],[UF]])</f>
        <v>Itacaré/BA</v>
      </c>
    </row>
    <row r="493" spans="1:23" x14ac:dyDescent="0.25">
      <c r="A493" s="14" t="s">
        <v>14950</v>
      </c>
      <c r="B493" s="1" t="s">
        <v>10090</v>
      </c>
      <c r="C493" s="1" t="s">
        <v>14951</v>
      </c>
      <c r="D493" s="1" t="s">
        <v>29</v>
      </c>
      <c r="E493" s="1" t="s">
        <v>30</v>
      </c>
      <c r="F493" s="1" t="s">
        <v>16906</v>
      </c>
      <c r="G493" s="38">
        <v>0.22509999999999999</v>
      </c>
      <c r="H493" s="1" t="s">
        <v>3882</v>
      </c>
      <c r="I493" s="1" t="s">
        <v>17909</v>
      </c>
      <c r="J493" s="1" t="s">
        <v>32</v>
      </c>
      <c r="K493" s="1" t="s">
        <v>82</v>
      </c>
      <c r="L493" s="1" t="s">
        <v>1737</v>
      </c>
      <c r="M493" s="1" t="s">
        <v>6928</v>
      </c>
      <c r="N493" s="1" t="s">
        <v>6325</v>
      </c>
      <c r="O493" s="1" t="s">
        <v>14932</v>
      </c>
      <c r="P493" s="1" t="s">
        <v>14933</v>
      </c>
      <c r="Q493" s="1" t="s">
        <v>14890</v>
      </c>
      <c r="R493" s="1" t="s">
        <v>15815</v>
      </c>
      <c r="S493" s="1" t="s">
        <v>16905</v>
      </c>
      <c r="T493" s="1" t="s">
        <v>7724</v>
      </c>
      <c r="U493" s="1" t="s">
        <v>15822</v>
      </c>
      <c r="V493" s="23" t="s">
        <v>41</v>
      </c>
      <c r="W493" s="1" t="str">
        <f>_xlfn.CONCAT(Tabela2[[#This Row],[Município]],"/",Tabela2[[#This Row],[UF]])</f>
        <v>Itacaré/BA</v>
      </c>
    </row>
    <row r="494" spans="1:23" x14ac:dyDescent="0.25">
      <c r="A494" s="14" t="s">
        <v>14952</v>
      </c>
      <c r="B494" s="1" t="s">
        <v>8784</v>
      </c>
      <c r="C494" s="1" t="s">
        <v>14953</v>
      </c>
      <c r="D494" s="1" t="s">
        <v>56</v>
      </c>
      <c r="E494" s="1" t="s">
        <v>30</v>
      </c>
      <c r="F494" s="1" t="s">
        <v>16906</v>
      </c>
      <c r="G494" s="38">
        <v>0.59340000000000004</v>
      </c>
      <c r="H494" s="1" t="s">
        <v>1322</v>
      </c>
      <c r="I494" s="1" t="s">
        <v>17915</v>
      </c>
      <c r="J494" s="1" t="s">
        <v>32</v>
      </c>
      <c r="K494" s="1" t="s">
        <v>160</v>
      </c>
      <c r="L494" s="1" t="s">
        <v>1323</v>
      </c>
      <c r="M494" s="1" t="s">
        <v>7962</v>
      </c>
      <c r="N494" s="1" t="s">
        <v>6325</v>
      </c>
      <c r="O494" s="1" t="s">
        <v>14945</v>
      </c>
      <c r="P494" s="1" t="s">
        <v>14946</v>
      </c>
      <c r="Q494" s="1" t="s">
        <v>14890</v>
      </c>
      <c r="R494" s="1" t="s">
        <v>15815</v>
      </c>
      <c r="S494" s="1" t="s">
        <v>16907</v>
      </c>
      <c r="T494" s="1" t="s">
        <v>7724</v>
      </c>
      <c r="U494" s="1" t="s">
        <v>16935</v>
      </c>
      <c r="V494" s="23" t="s">
        <v>41</v>
      </c>
      <c r="W494" s="1" t="str">
        <f>_xlfn.CONCAT(Tabela2[[#This Row],[Município]],"/",Tabela2[[#This Row],[UF]])</f>
        <v>Quipapá/PE</v>
      </c>
    </row>
    <row r="495" spans="1:23" x14ac:dyDescent="0.25">
      <c r="A495" s="14" t="s">
        <v>14954</v>
      </c>
      <c r="B495" s="1" t="s">
        <v>10599</v>
      </c>
      <c r="C495" s="1" t="s">
        <v>14955</v>
      </c>
      <c r="D495" s="1" t="s">
        <v>56</v>
      </c>
      <c r="E495" s="1" t="s">
        <v>30</v>
      </c>
      <c r="F495" s="1" t="s">
        <v>16906</v>
      </c>
      <c r="G495" s="38">
        <v>0.76529999999999998</v>
      </c>
      <c r="H495" s="1" t="s">
        <v>4781</v>
      </c>
      <c r="I495" s="1" t="s">
        <v>17913</v>
      </c>
      <c r="J495" s="1" t="s">
        <v>32</v>
      </c>
      <c r="K495" s="1" t="s">
        <v>160</v>
      </c>
      <c r="L495" s="1" t="s">
        <v>1323</v>
      </c>
      <c r="M495" s="1" t="s">
        <v>14956</v>
      </c>
      <c r="N495" s="1" t="s">
        <v>6325</v>
      </c>
      <c r="O495" s="1" t="s">
        <v>14945</v>
      </c>
      <c r="P495" s="1" t="s">
        <v>14946</v>
      </c>
      <c r="Q495" s="1" t="s">
        <v>14890</v>
      </c>
      <c r="R495" s="1" t="s">
        <v>15815</v>
      </c>
      <c r="S495" s="1" t="s">
        <v>16907</v>
      </c>
      <c r="T495" s="1" t="s">
        <v>7724</v>
      </c>
      <c r="U495" s="1" t="s">
        <v>16935</v>
      </c>
      <c r="V495" s="23" t="s">
        <v>41</v>
      </c>
      <c r="W495" s="1" t="str">
        <f>_xlfn.CONCAT(Tabela2[[#This Row],[Município]],"/",Tabela2[[#This Row],[UF]])</f>
        <v>Quipapá/PE</v>
      </c>
    </row>
    <row r="496" spans="1:23" x14ac:dyDescent="0.25">
      <c r="A496" s="14" t="s">
        <v>14957</v>
      </c>
      <c r="B496" s="1" t="s">
        <v>9704</v>
      </c>
      <c r="C496" s="1" t="s">
        <v>14958</v>
      </c>
      <c r="D496" s="1" t="s">
        <v>29</v>
      </c>
      <c r="E496" s="1" t="s">
        <v>30</v>
      </c>
      <c r="F496" s="1" t="s">
        <v>16906</v>
      </c>
      <c r="G496" s="38">
        <v>0.10970000000000001</v>
      </c>
      <c r="H496" s="1" t="s">
        <v>3079</v>
      </c>
      <c r="I496" s="1" t="s">
        <v>17913</v>
      </c>
      <c r="J496" s="1" t="s">
        <v>32</v>
      </c>
      <c r="K496" s="1" t="s">
        <v>160</v>
      </c>
      <c r="L496" s="1" t="s">
        <v>3080</v>
      </c>
      <c r="M496" s="1" t="s">
        <v>14959</v>
      </c>
      <c r="N496" s="1" t="s">
        <v>6325</v>
      </c>
      <c r="O496" s="1" t="s">
        <v>14945</v>
      </c>
      <c r="P496" s="1" t="s">
        <v>14946</v>
      </c>
      <c r="Q496" s="1" t="s">
        <v>14890</v>
      </c>
      <c r="R496" s="1" t="s">
        <v>15815</v>
      </c>
      <c r="S496" s="1" t="s">
        <v>15818</v>
      </c>
      <c r="T496" s="1" t="s">
        <v>7724</v>
      </c>
      <c r="U496" s="1" t="s">
        <v>15823</v>
      </c>
      <c r="V496" s="23" t="s">
        <v>41</v>
      </c>
      <c r="W496" s="1" t="str">
        <f>_xlfn.CONCAT(Tabela2[[#This Row],[Município]],"/",Tabela2[[#This Row],[UF]])</f>
        <v>Vitória de Santo Antão/PE</v>
      </c>
    </row>
    <row r="497" spans="1:23" x14ac:dyDescent="0.25">
      <c r="A497" s="14" t="s">
        <v>14960</v>
      </c>
      <c r="B497" s="1" t="s">
        <v>10443</v>
      </c>
      <c r="C497" s="1" t="s">
        <v>14961</v>
      </c>
      <c r="D497" s="1" t="s">
        <v>40</v>
      </c>
      <c r="E497" s="1" t="s">
        <v>204</v>
      </c>
      <c r="F497" s="1" t="s">
        <v>6291</v>
      </c>
      <c r="G497" s="38">
        <v>0</v>
      </c>
      <c r="H497" s="1" t="s">
        <v>17095</v>
      </c>
      <c r="I497" s="1" t="s">
        <v>17909</v>
      </c>
      <c r="J497" s="1" t="s">
        <v>32</v>
      </c>
      <c r="K497" s="1" t="s">
        <v>160</v>
      </c>
      <c r="L497" s="1" t="s">
        <v>3080</v>
      </c>
      <c r="M497" s="1" t="s">
        <v>7125</v>
      </c>
      <c r="N497" s="1" t="s">
        <v>6325</v>
      </c>
      <c r="O497" s="1" t="s">
        <v>14945</v>
      </c>
      <c r="P497" s="1" t="s">
        <v>14946</v>
      </c>
      <c r="Q497" s="1" t="s">
        <v>14890</v>
      </c>
      <c r="R497" s="1" t="s">
        <v>15815</v>
      </c>
      <c r="S497" s="1" t="s">
        <v>16909</v>
      </c>
      <c r="T497" s="1" t="s">
        <v>7724</v>
      </c>
      <c r="U497" s="1" t="s">
        <v>16910</v>
      </c>
      <c r="V497" s="23" t="s">
        <v>41</v>
      </c>
      <c r="W497" s="1" t="str">
        <f>_xlfn.CONCAT(Tabela2[[#This Row],[Município]],"/",Tabela2[[#This Row],[UF]])</f>
        <v>Vitória de Santo Antão/PE</v>
      </c>
    </row>
    <row r="498" spans="1:23" x14ac:dyDescent="0.25">
      <c r="A498" s="14" t="s">
        <v>14962</v>
      </c>
      <c r="B498" s="1" t="s">
        <v>10933</v>
      </c>
      <c r="C498" s="1" t="s">
        <v>14963</v>
      </c>
      <c r="D498" s="1" t="s">
        <v>40</v>
      </c>
      <c r="E498" s="1" t="s">
        <v>30</v>
      </c>
      <c r="F498" s="1" t="s">
        <v>16906</v>
      </c>
      <c r="G498" s="38">
        <v>0.56369999999999998</v>
      </c>
      <c r="H498" s="1" t="s">
        <v>5462</v>
      </c>
      <c r="I498" s="1" t="s">
        <v>17909</v>
      </c>
      <c r="J498" s="1" t="s">
        <v>32</v>
      </c>
      <c r="K498" s="1" t="s">
        <v>160</v>
      </c>
      <c r="L498" s="1" t="s">
        <v>3080</v>
      </c>
      <c r="M498" s="1" t="s">
        <v>14964</v>
      </c>
      <c r="N498" s="1" t="s">
        <v>6325</v>
      </c>
      <c r="O498" s="1" t="s">
        <v>14945</v>
      </c>
      <c r="P498" s="1" t="s">
        <v>14946</v>
      </c>
      <c r="Q498" s="1" t="s">
        <v>14890</v>
      </c>
      <c r="R498" s="1" t="s">
        <v>15815</v>
      </c>
      <c r="S498" s="1" t="s">
        <v>16911</v>
      </c>
      <c r="T498" s="1" t="s">
        <v>7724</v>
      </c>
      <c r="U498" s="1" t="s">
        <v>16912</v>
      </c>
      <c r="V498" s="23" t="s">
        <v>41</v>
      </c>
      <c r="W498" s="1" t="str">
        <f>_xlfn.CONCAT(Tabela2[[#This Row],[Município]],"/",Tabela2[[#This Row],[UF]])</f>
        <v>Vitória de Santo Antão/PE</v>
      </c>
    </row>
    <row r="499" spans="1:23" x14ac:dyDescent="0.25">
      <c r="A499" s="14" t="s">
        <v>14965</v>
      </c>
      <c r="B499" s="1" t="s">
        <v>10934</v>
      </c>
      <c r="C499" s="1" t="s">
        <v>14966</v>
      </c>
      <c r="D499" s="1" t="s">
        <v>40</v>
      </c>
      <c r="E499" s="1" t="s">
        <v>30</v>
      </c>
      <c r="F499" s="1" t="s">
        <v>16906</v>
      </c>
      <c r="G499" s="38">
        <v>9.6799999999999997E-2</v>
      </c>
      <c r="H499" s="1" t="s">
        <v>5462</v>
      </c>
      <c r="I499" s="1" t="s">
        <v>17909</v>
      </c>
      <c r="J499" s="1" t="s">
        <v>32</v>
      </c>
      <c r="K499" s="1" t="s">
        <v>160</v>
      </c>
      <c r="L499" s="1" t="s">
        <v>3080</v>
      </c>
      <c r="M499" s="1" t="s">
        <v>14964</v>
      </c>
      <c r="N499" s="1" t="s">
        <v>6325</v>
      </c>
      <c r="O499" s="1" t="s">
        <v>14945</v>
      </c>
      <c r="P499" s="1" t="s">
        <v>14946</v>
      </c>
      <c r="Q499" s="1" t="s">
        <v>14890</v>
      </c>
      <c r="R499" s="1" t="s">
        <v>15815</v>
      </c>
      <c r="S499" s="1" t="s">
        <v>15816</v>
      </c>
      <c r="T499" s="1" t="s">
        <v>7724</v>
      </c>
      <c r="U499" s="1" t="s">
        <v>15825</v>
      </c>
      <c r="V499" s="23" t="s">
        <v>41</v>
      </c>
      <c r="W499" s="1" t="str">
        <f>_xlfn.CONCAT(Tabela2[[#This Row],[Município]],"/",Tabela2[[#This Row],[UF]])</f>
        <v>Vitória de Santo Antão/PE</v>
      </c>
    </row>
    <row r="500" spans="1:23" x14ac:dyDescent="0.25">
      <c r="A500" s="14" t="s">
        <v>14967</v>
      </c>
      <c r="B500" s="1" t="s">
        <v>8341</v>
      </c>
      <c r="C500" s="1" t="s">
        <v>14968</v>
      </c>
      <c r="D500" s="1" t="s">
        <v>29</v>
      </c>
      <c r="E500" s="1" t="s">
        <v>30</v>
      </c>
      <c r="F500" s="1" t="s">
        <v>33</v>
      </c>
      <c r="G500" s="38">
        <v>0.77090000000000003</v>
      </c>
      <c r="H500" s="1" t="s">
        <v>17096</v>
      </c>
      <c r="I500" s="1" t="s">
        <v>17919</v>
      </c>
      <c r="J500" s="1" t="s">
        <v>32</v>
      </c>
      <c r="K500" s="1" t="s">
        <v>52</v>
      </c>
      <c r="L500" s="1" t="s">
        <v>336</v>
      </c>
      <c r="M500" s="1" t="s">
        <v>14969</v>
      </c>
      <c r="N500" s="1" t="s">
        <v>6325</v>
      </c>
      <c r="O500" s="1" t="s">
        <v>14873</v>
      </c>
      <c r="P500" s="1" t="s">
        <v>14970</v>
      </c>
      <c r="Q500" s="1" t="s">
        <v>14890</v>
      </c>
      <c r="R500" s="1" t="s">
        <v>15815</v>
      </c>
      <c r="S500" s="1" t="s">
        <v>16905</v>
      </c>
      <c r="T500" s="1" t="s">
        <v>7724</v>
      </c>
      <c r="U500" s="1" t="s">
        <v>15824</v>
      </c>
      <c r="V500" s="23" t="s">
        <v>41</v>
      </c>
      <c r="W500" s="1" t="str">
        <f>_xlfn.CONCAT(Tabela2[[#This Row],[Município]],"/",Tabela2[[#This Row],[UF]])</f>
        <v>Alagoa Grande/PB</v>
      </c>
    </row>
    <row r="501" spans="1:23" x14ac:dyDescent="0.25">
      <c r="A501" s="14" t="s">
        <v>14971</v>
      </c>
      <c r="B501" s="1" t="s">
        <v>9310</v>
      </c>
      <c r="C501" s="1" t="s">
        <v>14972</v>
      </c>
      <c r="D501" s="1" t="s">
        <v>56</v>
      </c>
      <c r="E501" s="1" t="s">
        <v>30</v>
      </c>
      <c r="F501" s="1" t="s">
        <v>6291</v>
      </c>
      <c r="G501" s="38">
        <v>0.8528</v>
      </c>
      <c r="H501" s="1" t="s">
        <v>17097</v>
      </c>
      <c r="I501" s="1" t="s">
        <v>17909</v>
      </c>
      <c r="J501" s="1" t="s">
        <v>32</v>
      </c>
      <c r="K501" s="1" t="s">
        <v>634</v>
      </c>
      <c r="L501" s="1" t="s">
        <v>2207</v>
      </c>
      <c r="M501" s="1" t="s">
        <v>7962</v>
      </c>
      <c r="N501" s="1" t="s">
        <v>6325</v>
      </c>
      <c r="O501" s="1" t="s">
        <v>14973</v>
      </c>
      <c r="P501" s="1" t="s">
        <v>14974</v>
      </c>
      <c r="Q501" s="1" t="s">
        <v>14975</v>
      </c>
      <c r="R501" s="1" t="s">
        <v>15815</v>
      </c>
      <c r="S501" s="1" t="s">
        <v>15821</v>
      </c>
      <c r="T501" s="1" t="s">
        <v>7724</v>
      </c>
      <c r="U501" s="1" t="s">
        <v>15824</v>
      </c>
      <c r="V501" s="23" t="s">
        <v>41</v>
      </c>
      <c r="W501" s="1" t="str">
        <f>_xlfn.CONCAT(Tabela2[[#This Row],[Município]],"/",Tabela2[[#This Row],[UF]])</f>
        <v>São Domingos/SC</v>
      </c>
    </row>
    <row r="502" spans="1:23" x14ac:dyDescent="0.25">
      <c r="A502" s="14" t="s">
        <v>14976</v>
      </c>
      <c r="B502" s="1" t="s">
        <v>11361</v>
      </c>
      <c r="C502" s="1" t="s">
        <v>14977</v>
      </c>
      <c r="D502" s="1" t="s">
        <v>56</v>
      </c>
      <c r="E502" s="1" t="s">
        <v>30</v>
      </c>
      <c r="F502" s="1" t="s">
        <v>6286</v>
      </c>
      <c r="G502" s="38">
        <v>7.6399999999999996E-2</v>
      </c>
      <c r="H502" s="1" t="s">
        <v>17098</v>
      </c>
      <c r="I502" s="1" t="s">
        <v>17923</v>
      </c>
      <c r="J502" s="1" t="s">
        <v>32</v>
      </c>
      <c r="K502" s="1" t="s">
        <v>52</v>
      </c>
      <c r="L502" s="1" t="s">
        <v>6228</v>
      </c>
      <c r="M502" s="1" t="s">
        <v>41</v>
      </c>
      <c r="N502" s="1" t="s">
        <v>6325</v>
      </c>
      <c r="O502" s="1" t="s">
        <v>14978</v>
      </c>
      <c r="P502" s="1" t="s">
        <v>14979</v>
      </c>
      <c r="Q502" s="1" t="s">
        <v>14975</v>
      </c>
      <c r="R502" s="1" t="s">
        <v>16918</v>
      </c>
      <c r="S502" s="1" t="s">
        <v>14979</v>
      </c>
      <c r="T502" s="1" t="s">
        <v>19792</v>
      </c>
      <c r="U502" s="1" t="s">
        <v>19800</v>
      </c>
      <c r="V502" s="23" t="s">
        <v>41</v>
      </c>
      <c r="W502" s="1" t="str">
        <f>_xlfn.CONCAT(Tabela2[[#This Row],[Município]],"/",Tabela2[[#This Row],[UF]])</f>
        <v>Prata/PB</v>
      </c>
    </row>
    <row r="503" spans="1:23" x14ac:dyDescent="0.25">
      <c r="A503" s="14" t="s">
        <v>14980</v>
      </c>
      <c r="B503" s="1" t="s">
        <v>9502</v>
      </c>
      <c r="C503" s="1" t="s">
        <v>14981</v>
      </c>
      <c r="D503" s="1" t="s">
        <v>29</v>
      </c>
      <c r="E503" s="1" t="s">
        <v>30</v>
      </c>
      <c r="F503" s="1" t="s">
        <v>16906</v>
      </c>
      <c r="G503" s="38">
        <v>0.71889999999999998</v>
      </c>
      <c r="H503" s="1" t="s">
        <v>2577</v>
      </c>
      <c r="I503" s="1" t="s">
        <v>17913</v>
      </c>
      <c r="J503" s="1" t="s">
        <v>32</v>
      </c>
      <c r="K503" s="1" t="s">
        <v>28</v>
      </c>
      <c r="L503" s="1" t="s">
        <v>2578</v>
      </c>
      <c r="M503" s="1" t="s">
        <v>14982</v>
      </c>
      <c r="N503" s="1" t="s">
        <v>6325</v>
      </c>
      <c r="O503" s="1" t="s">
        <v>14983</v>
      </c>
      <c r="P503" s="1" t="s">
        <v>14984</v>
      </c>
      <c r="Q503" s="1" t="s">
        <v>14975</v>
      </c>
      <c r="R503" s="1" t="s">
        <v>15815</v>
      </c>
      <c r="S503" s="1" t="s">
        <v>15818</v>
      </c>
      <c r="T503" s="1" t="s">
        <v>7724</v>
      </c>
      <c r="U503" s="1" t="s">
        <v>15819</v>
      </c>
      <c r="V503" s="23" t="s">
        <v>41</v>
      </c>
      <c r="W503" s="1" t="str">
        <f>_xlfn.CONCAT(Tabela2[[#This Row],[Município]],"/",Tabela2[[#This Row],[UF]])</f>
        <v>General Sampaio/CE</v>
      </c>
    </row>
    <row r="504" spans="1:23" x14ac:dyDescent="0.25">
      <c r="A504" s="14" t="s">
        <v>14985</v>
      </c>
      <c r="B504" s="1" t="s">
        <v>9544</v>
      </c>
      <c r="C504" s="1" t="s">
        <v>14986</v>
      </c>
      <c r="D504" s="1" t="s">
        <v>56</v>
      </c>
      <c r="E504" s="1" t="s">
        <v>30</v>
      </c>
      <c r="F504" s="1" t="s">
        <v>6281</v>
      </c>
      <c r="G504" s="38">
        <v>0.36149999999999999</v>
      </c>
      <c r="H504" s="1" t="s">
        <v>2685</v>
      </c>
      <c r="I504" s="1" t="s">
        <v>17913</v>
      </c>
      <c r="J504" s="1" t="s">
        <v>32</v>
      </c>
      <c r="K504" s="1" t="s">
        <v>28</v>
      </c>
      <c r="L504" s="1" t="s">
        <v>2686</v>
      </c>
      <c r="M504" s="1" t="s">
        <v>7962</v>
      </c>
      <c r="N504" s="1" t="s">
        <v>6325</v>
      </c>
      <c r="O504" s="1" t="s">
        <v>14987</v>
      </c>
      <c r="P504" s="1" t="s">
        <v>14988</v>
      </c>
      <c r="Q504" s="1" t="s">
        <v>14975</v>
      </c>
      <c r="R504" s="1" t="s">
        <v>15815</v>
      </c>
      <c r="S504" s="1" t="s">
        <v>15831</v>
      </c>
      <c r="T504" s="1" t="s">
        <v>7724</v>
      </c>
      <c r="U504" s="1" t="s">
        <v>15822</v>
      </c>
      <c r="V504" s="23" t="s">
        <v>41</v>
      </c>
      <c r="W504" s="1" t="str">
        <f>_xlfn.CONCAT(Tabela2[[#This Row],[Município]],"/",Tabela2[[#This Row],[UF]])</f>
        <v>Bela Cruz/CE</v>
      </c>
    </row>
    <row r="505" spans="1:23" x14ac:dyDescent="0.25">
      <c r="A505" s="14" t="s">
        <v>14989</v>
      </c>
      <c r="B505" s="1" t="s">
        <v>8633</v>
      </c>
      <c r="C505" s="1" t="s">
        <v>14990</v>
      </c>
      <c r="D505" s="1" t="s">
        <v>40</v>
      </c>
      <c r="E505" s="1" t="s">
        <v>30</v>
      </c>
      <c r="F505" s="1" t="s">
        <v>33</v>
      </c>
      <c r="G505" s="38">
        <v>9.3600000000000003E-2</v>
      </c>
      <c r="H505" s="1" t="s">
        <v>968</v>
      </c>
      <c r="I505" s="1" t="s">
        <v>17914</v>
      </c>
      <c r="J505" s="1" t="s">
        <v>32</v>
      </c>
      <c r="K505" s="1" t="s">
        <v>37</v>
      </c>
      <c r="L505" s="1" t="s">
        <v>969</v>
      </c>
      <c r="M505" s="1" t="s">
        <v>14991</v>
      </c>
      <c r="N505" s="1" t="s">
        <v>6325</v>
      </c>
      <c r="O505" s="1" t="s">
        <v>14992</v>
      </c>
      <c r="P505" s="1" t="s">
        <v>6368</v>
      </c>
      <c r="Q505" s="1" t="s">
        <v>14887</v>
      </c>
      <c r="R505" s="1" t="s">
        <v>16918</v>
      </c>
      <c r="S505" s="1" t="s">
        <v>6368</v>
      </c>
      <c r="T505" s="1" t="s">
        <v>19427</v>
      </c>
      <c r="U505" s="1" t="s">
        <v>19434</v>
      </c>
      <c r="V505" s="23" t="s">
        <v>41</v>
      </c>
      <c r="W505" s="1" t="str">
        <f>_xlfn.CONCAT(Tabela2[[#This Row],[Município]],"/",Tabela2[[#This Row],[UF]])</f>
        <v>Porto/PI</v>
      </c>
    </row>
    <row r="506" spans="1:23" x14ac:dyDescent="0.25">
      <c r="A506" s="14" t="s">
        <v>14993</v>
      </c>
      <c r="B506" s="1" t="s">
        <v>8590</v>
      </c>
      <c r="C506" s="1" t="s">
        <v>14994</v>
      </c>
      <c r="D506" s="1" t="s">
        <v>40</v>
      </c>
      <c r="E506" s="1" t="s">
        <v>30</v>
      </c>
      <c r="F506" s="1" t="s">
        <v>79</v>
      </c>
      <c r="G506" s="38">
        <v>0.77739999999999998</v>
      </c>
      <c r="H506" s="1" t="s">
        <v>855</v>
      </c>
      <c r="I506" s="1" t="s">
        <v>17914</v>
      </c>
      <c r="J506" s="1" t="s">
        <v>32</v>
      </c>
      <c r="K506" s="1" t="s">
        <v>188</v>
      </c>
      <c r="L506" s="1" t="s">
        <v>856</v>
      </c>
      <c r="M506" s="1" t="s">
        <v>6563</v>
      </c>
      <c r="N506" s="1" t="s">
        <v>6325</v>
      </c>
      <c r="O506" s="1" t="s">
        <v>17944</v>
      </c>
      <c r="P506" s="1" t="s">
        <v>14995</v>
      </c>
      <c r="Q506" s="1" t="s">
        <v>14887</v>
      </c>
      <c r="R506" s="1" t="s">
        <v>6341</v>
      </c>
      <c r="S506" s="1" t="s">
        <v>41</v>
      </c>
      <c r="T506" s="1" t="s">
        <v>41</v>
      </c>
      <c r="U506" s="1" t="s">
        <v>41</v>
      </c>
      <c r="V506" s="23" t="s">
        <v>41</v>
      </c>
      <c r="W506" s="1" t="str">
        <f>_xlfn.CONCAT(Tabela2[[#This Row],[Município]],"/",Tabela2[[#This Row],[UF]])</f>
        <v>Bocaiúva do Sul/PR</v>
      </c>
    </row>
    <row r="507" spans="1:23" x14ac:dyDescent="0.25">
      <c r="A507" s="14" t="s">
        <v>14996</v>
      </c>
      <c r="B507" s="1" t="s">
        <v>11136</v>
      </c>
      <c r="C507" s="1" t="s">
        <v>14997</v>
      </c>
      <c r="D507" s="1" t="s">
        <v>56</v>
      </c>
      <c r="E507" s="1" t="s">
        <v>30</v>
      </c>
      <c r="F507" s="1" t="s">
        <v>6308</v>
      </c>
      <c r="G507" s="38">
        <v>0.96540000000000004</v>
      </c>
      <c r="H507" s="1" t="s">
        <v>17099</v>
      </c>
      <c r="I507" s="1" t="s">
        <v>17909</v>
      </c>
      <c r="J507" s="1" t="s">
        <v>32</v>
      </c>
      <c r="K507" s="1" t="s">
        <v>188</v>
      </c>
      <c r="L507" s="1" t="s">
        <v>856</v>
      </c>
      <c r="M507" s="1" t="s">
        <v>6574</v>
      </c>
      <c r="N507" s="1" t="s">
        <v>6325</v>
      </c>
      <c r="O507" s="1" t="s">
        <v>19043</v>
      </c>
      <c r="P507" s="1" t="s">
        <v>14995</v>
      </c>
      <c r="Q507" s="1" t="s">
        <v>14887</v>
      </c>
      <c r="R507" s="1" t="s">
        <v>6341</v>
      </c>
      <c r="S507" s="1" t="s">
        <v>41</v>
      </c>
      <c r="T507" s="1" t="s">
        <v>41</v>
      </c>
      <c r="U507" s="1" t="s">
        <v>41</v>
      </c>
      <c r="V507" s="23" t="s">
        <v>41</v>
      </c>
      <c r="W507" s="1" t="str">
        <f>_xlfn.CONCAT(Tabela2[[#This Row],[Município]],"/",Tabela2[[#This Row],[UF]])</f>
        <v>Bocaiúva do Sul/PR</v>
      </c>
    </row>
    <row r="508" spans="1:23" x14ac:dyDescent="0.25">
      <c r="A508" s="14" t="s">
        <v>14998</v>
      </c>
      <c r="B508" s="1" t="s">
        <v>9893</v>
      </c>
      <c r="C508" s="1" t="s">
        <v>14999</v>
      </c>
      <c r="D508" s="1" t="s">
        <v>29</v>
      </c>
      <c r="E508" s="1" t="s">
        <v>30</v>
      </c>
      <c r="F508" s="1" t="s">
        <v>16924</v>
      </c>
      <c r="G508" s="38">
        <v>0.3448</v>
      </c>
      <c r="H508" s="1" t="s">
        <v>3469</v>
      </c>
      <c r="I508" s="1" t="s">
        <v>17913</v>
      </c>
      <c r="J508" s="1" t="s">
        <v>32</v>
      </c>
      <c r="K508" s="1" t="s">
        <v>60</v>
      </c>
      <c r="L508" s="1" t="s">
        <v>3232</v>
      </c>
      <c r="M508" s="1" t="s">
        <v>15000</v>
      </c>
      <c r="N508" s="1" t="s">
        <v>6325</v>
      </c>
      <c r="O508" s="1" t="s">
        <v>15001</v>
      </c>
      <c r="P508" s="1" t="s">
        <v>15002</v>
      </c>
      <c r="Q508" s="1" t="s">
        <v>14887</v>
      </c>
      <c r="R508" s="1" t="s">
        <v>15815</v>
      </c>
      <c r="S508" s="1" t="s">
        <v>16911</v>
      </c>
      <c r="T508" s="1" t="s">
        <v>16931</v>
      </c>
      <c r="U508" s="1" t="s">
        <v>16928</v>
      </c>
      <c r="V508" s="23" t="s">
        <v>41</v>
      </c>
      <c r="W508" s="1" t="str">
        <f>_xlfn.CONCAT(Tabela2[[#This Row],[Município]],"/",Tabela2[[#This Row],[UF]])</f>
        <v>Barbacena/MG</v>
      </c>
    </row>
    <row r="509" spans="1:23" x14ac:dyDescent="0.25">
      <c r="A509" s="14" t="s">
        <v>15003</v>
      </c>
      <c r="B509" s="1" t="s">
        <v>9771</v>
      </c>
      <c r="C509" s="1" t="s">
        <v>15004</v>
      </c>
      <c r="D509" s="1" t="s">
        <v>29</v>
      </c>
      <c r="E509" s="1" t="s">
        <v>30</v>
      </c>
      <c r="F509" s="1" t="s">
        <v>16906</v>
      </c>
      <c r="G509" s="38">
        <v>0.71630000000000005</v>
      </c>
      <c r="H509" s="1" t="s">
        <v>3231</v>
      </c>
      <c r="I509" s="1" t="s">
        <v>17913</v>
      </c>
      <c r="J509" s="1" t="s">
        <v>32</v>
      </c>
      <c r="K509" s="1" t="s">
        <v>60</v>
      </c>
      <c r="L509" s="1" t="s">
        <v>3232</v>
      </c>
      <c r="M509" s="1" t="s">
        <v>6432</v>
      </c>
      <c r="N509" s="1" t="s">
        <v>6325</v>
      </c>
      <c r="O509" s="1" t="s">
        <v>15005</v>
      </c>
      <c r="P509" s="1" t="s">
        <v>15002</v>
      </c>
      <c r="Q509" s="1" t="s">
        <v>14887</v>
      </c>
      <c r="R509" s="1" t="s">
        <v>15815</v>
      </c>
      <c r="S509" s="1" t="s">
        <v>15816</v>
      </c>
      <c r="T509" s="1" t="s">
        <v>7724</v>
      </c>
      <c r="U509" s="1" t="s">
        <v>15829</v>
      </c>
      <c r="V509" s="23" t="s">
        <v>41</v>
      </c>
      <c r="W509" s="1" t="str">
        <f>_xlfn.CONCAT(Tabela2[[#This Row],[Município]],"/",Tabela2[[#This Row],[UF]])</f>
        <v>Barbacena/MG</v>
      </c>
    </row>
    <row r="510" spans="1:23" x14ac:dyDescent="0.25">
      <c r="A510" s="14" t="s">
        <v>15006</v>
      </c>
      <c r="B510" s="1" t="s">
        <v>9772</v>
      </c>
      <c r="C510" s="1" t="s">
        <v>15007</v>
      </c>
      <c r="D510" s="1" t="s">
        <v>29</v>
      </c>
      <c r="E510" s="1" t="s">
        <v>30</v>
      </c>
      <c r="F510" s="1" t="s">
        <v>16906</v>
      </c>
      <c r="G510" s="38">
        <v>0.46310000000000001</v>
      </c>
      <c r="H510" s="1" t="s">
        <v>3231</v>
      </c>
      <c r="I510" s="1" t="s">
        <v>17913</v>
      </c>
      <c r="J510" s="1" t="s">
        <v>32</v>
      </c>
      <c r="K510" s="1" t="s">
        <v>60</v>
      </c>
      <c r="L510" s="1" t="s">
        <v>3232</v>
      </c>
      <c r="M510" s="1" t="s">
        <v>6432</v>
      </c>
      <c r="N510" s="1" t="s">
        <v>6325</v>
      </c>
      <c r="O510" s="1" t="s">
        <v>15008</v>
      </c>
      <c r="P510" s="1" t="s">
        <v>15002</v>
      </c>
      <c r="Q510" s="1" t="s">
        <v>14887</v>
      </c>
      <c r="R510" s="1" t="s">
        <v>15815</v>
      </c>
      <c r="S510" s="1" t="s">
        <v>16905</v>
      </c>
      <c r="T510" s="1" t="s">
        <v>7724</v>
      </c>
      <c r="U510" s="1" t="s">
        <v>15822</v>
      </c>
      <c r="V510" s="23" t="s">
        <v>41</v>
      </c>
      <c r="W510" s="1" t="str">
        <f>_xlfn.CONCAT(Tabela2[[#This Row],[Município]],"/",Tabela2[[#This Row],[UF]])</f>
        <v>Barbacena/MG</v>
      </c>
    </row>
    <row r="511" spans="1:23" x14ac:dyDescent="0.25">
      <c r="A511" s="14" t="s">
        <v>15009</v>
      </c>
      <c r="B511" s="1" t="s">
        <v>9886</v>
      </c>
      <c r="C511" s="1" t="s">
        <v>15010</v>
      </c>
      <c r="D511" s="1" t="s">
        <v>29</v>
      </c>
      <c r="E511" s="1" t="s">
        <v>30</v>
      </c>
      <c r="F511" s="1" t="s">
        <v>16906</v>
      </c>
      <c r="G511" s="38">
        <v>0.90290000000000004</v>
      </c>
      <c r="H511" s="1" t="s">
        <v>3457</v>
      </c>
      <c r="I511" s="1" t="s">
        <v>17913</v>
      </c>
      <c r="J511" s="1" t="s">
        <v>32</v>
      </c>
      <c r="K511" s="1" t="s">
        <v>82</v>
      </c>
      <c r="L511" s="1" t="s">
        <v>3458</v>
      </c>
      <c r="M511" s="1" t="s">
        <v>6324</v>
      </c>
      <c r="N511" s="1" t="s">
        <v>6325</v>
      </c>
      <c r="O511" s="1" t="s">
        <v>7483</v>
      </c>
      <c r="P511" s="1" t="s">
        <v>15011</v>
      </c>
      <c r="Q511" s="1" t="s">
        <v>14887</v>
      </c>
      <c r="R511" s="1" t="s">
        <v>15815</v>
      </c>
      <c r="S511" s="1" t="s">
        <v>15818</v>
      </c>
      <c r="T511" s="1" t="s">
        <v>7724</v>
      </c>
      <c r="U511" s="1" t="s">
        <v>15819</v>
      </c>
      <c r="V511" s="23" t="s">
        <v>41</v>
      </c>
      <c r="W511" s="1" t="str">
        <f>_xlfn.CONCAT(Tabela2[[#This Row],[Município]],"/",Tabela2[[#This Row],[UF]])</f>
        <v>Ibirapitanga/BA</v>
      </c>
    </row>
    <row r="512" spans="1:23" x14ac:dyDescent="0.25">
      <c r="A512" s="14" t="s">
        <v>15012</v>
      </c>
      <c r="B512" s="1" t="s">
        <v>8994</v>
      </c>
      <c r="C512" s="1" t="s">
        <v>15013</v>
      </c>
      <c r="D512" s="1" t="s">
        <v>56</v>
      </c>
      <c r="E512" s="1" t="s">
        <v>30</v>
      </c>
      <c r="F512" s="1" t="s">
        <v>6281</v>
      </c>
      <c r="G512" s="38">
        <v>0.93230000000000002</v>
      </c>
      <c r="H512" s="1" t="s">
        <v>1717</v>
      </c>
      <c r="I512" s="1" t="s">
        <v>17913</v>
      </c>
      <c r="J512" s="1" t="s">
        <v>32</v>
      </c>
      <c r="K512" s="1" t="s">
        <v>28</v>
      </c>
      <c r="L512" s="1" t="s">
        <v>1718</v>
      </c>
      <c r="M512" s="1" t="s">
        <v>7962</v>
      </c>
      <c r="N512" s="1" t="s">
        <v>6325</v>
      </c>
      <c r="O512" s="1" t="s">
        <v>15014</v>
      </c>
      <c r="P512" s="1" t="s">
        <v>15015</v>
      </c>
      <c r="Q512" s="1" t="s">
        <v>14887</v>
      </c>
      <c r="R512" s="1" t="s">
        <v>15815</v>
      </c>
      <c r="S512" s="1" t="s">
        <v>16907</v>
      </c>
      <c r="T512" s="1" t="s">
        <v>7724</v>
      </c>
      <c r="U512" s="1" t="s">
        <v>16935</v>
      </c>
      <c r="V512" s="23" t="s">
        <v>41</v>
      </c>
      <c r="W512" s="1" t="str">
        <f>_xlfn.CONCAT(Tabela2[[#This Row],[Município]],"/",Tabela2[[#This Row],[UF]])</f>
        <v>Aquiraz/CE</v>
      </c>
    </row>
    <row r="513" spans="1:23" x14ac:dyDescent="0.25">
      <c r="A513" s="14" t="s">
        <v>15016</v>
      </c>
      <c r="B513" s="1" t="s">
        <v>10060</v>
      </c>
      <c r="C513" s="1" t="s">
        <v>15017</v>
      </c>
      <c r="D513" s="1" t="s">
        <v>40</v>
      </c>
      <c r="E513" s="1" t="s">
        <v>30</v>
      </c>
      <c r="F513" s="1" t="s">
        <v>16906</v>
      </c>
      <c r="G513" s="38">
        <v>0.61550000000000005</v>
      </c>
      <c r="H513" s="1" t="s">
        <v>3811</v>
      </c>
      <c r="I513" s="1" t="s">
        <v>17909</v>
      </c>
      <c r="J513" s="1" t="s">
        <v>32</v>
      </c>
      <c r="K513" s="1" t="s">
        <v>212</v>
      </c>
      <c r="L513" s="1" t="s">
        <v>3812</v>
      </c>
      <c r="M513" s="1" t="s">
        <v>15018</v>
      </c>
      <c r="N513" s="1" t="s">
        <v>6325</v>
      </c>
      <c r="O513" s="1" t="s">
        <v>15019</v>
      </c>
      <c r="P513" s="1" t="s">
        <v>15020</v>
      </c>
      <c r="Q513" s="1" t="s">
        <v>14887</v>
      </c>
      <c r="R513" s="1" t="s">
        <v>15815</v>
      </c>
      <c r="S513" s="1" t="s">
        <v>16909</v>
      </c>
      <c r="T513" s="1" t="s">
        <v>7724</v>
      </c>
      <c r="U513" s="1" t="s">
        <v>16930</v>
      </c>
      <c r="V513" s="23" t="s">
        <v>41</v>
      </c>
      <c r="W513" s="1" t="str">
        <f>_xlfn.CONCAT(Tabela2[[#This Row],[Município]],"/",Tabela2[[#This Row],[UF]])</f>
        <v>Apuí/AM</v>
      </c>
    </row>
    <row r="514" spans="1:23" x14ac:dyDescent="0.25">
      <c r="A514" s="14" t="s">
        <v>15021</v>
      </c>
      <c r="B514" s="1" t="s">
        <v>11135</v>
      </c>
      <c r="C514" s="1" t="s">
        <v>15022</v>
      </c>
      <c r="D514" s="1" t="s">
        <v>40</v>
      </c>
      <c r="E514" s="1" t="s">
        <v>204</v>
      </c>
      <c r="F514" s="1" t="s">
        <v>16915</v>
      </c>
      <c r="G514" s="38">
        <v>0.311</v>
      </c>
      <c r="H514" s="1" t="s">
        <v>17100</v>
      </c>
      <c r="I514" s="1" t="s">
        <v>17909</v>
      </c>
      <c r="J514" s="1" t="s">
        <v>32</v>
      </c>
      <c r="K514" s="1" t="s">
        <v>634</v>
      </c>
      <c r="L514" s="1" t="s">
        <v>5860</v>
      </c>
      <c r="M514" s="1" t="s">
        <v>7554</v>
      </c>
      <c r="N514" s="1" t="s">
        <v>6325</v>
      </c>
      <c r="O514" s="1" t="s">
        <v>15023</v>
      </c>
      <c r="P514" s="1" t="s">
        <v>15024</v>
      </c>
      <c r="Q514" s="1" t="s">
        <v>14887</v>
      </c>
      <c r="R514" s="1" t="s">
        <v>16918</v>
      </c>
      <c r="S514" s="1" t="s">
        <v>15024</v>
      </c>
      <c r="T514" s="1" t="s">
        <v>17917</v>
      </c>
      <c r="U514" s="1" t="s">
        <v>17945</v>
      </c>
      <c r="V514" s="23" t="s">
        <v>41</v>
      </c>
      <c r="W514" s="1" t="str">
        <f>_xlfn.CONCAT(Tabela2[[#This Row],[Município]],"/",Tabela2[[#This Row],[UF]])</f>
        <v>Capão Alto/SC</v>
      </c>
    </row>
    <row r="515" spans="1:23" x14ac:dyDescent="0.25">
      <c r="A515" s="14" t="s">
        <v>15025</v>
      </c>
      <c r="B515" s="1" t="s">
        <v>11321</v>
      </c>
      <c r="C515" s="1" t="s">
        <v>15026</v>
      </c>
      <c r="D515" s="1" t="s">
        <v>40</v>
      </c>
      <c r="E515" s="1" t="s">
        <v>204</v>
      </c>
      <c r="F515" s="1" t="s">
        <v>16958</v>
      </c>
      <c r="G515" s="38">
        <v>0.81220000000000003</v>
      </c>
      <c r="H515" s="1" t="s">
        <v>17101</v>
      </c>
      <c r="I515" s="1" t="s">
        <v>17910</v>
      </c>
      <c r="J515" s="1" t="s">
        <v>32</v>
      </c>
      <c r="K515" s="1" t="s">
        <v>212</v>
      </c>
      <c r="L515" s="1" t="s">
        <v>2382</v>
      </c>
      <c r="M515" s="1" t="s">
        <v>41</v>
      </c>
      <c r="N515" s="1" t="s">
        <v>6325</v>
      </c>
      <c r="O515" s="1" t="s">
        <v>15027</v>
      </c>
      <c r="P515" s="1" t="s">
        <v>15028</v>
      </c>
      <c r="Q515" s="1" t="s">
        <v>14887</v>
      </c>
      <c r="R515" s="1" t="s">
        <v>15815</v>
      </c>
      <c r="S515" s="1" t="s">
        <v>15816</v>
      </c>
      <c r="T515" s="1" t="s">
        <v>7724</v>
      </c>
      <c r="U515" s="1" t="s">
        <v>15829</v>
      </c>
      <c r="V515" s="23" t="s">
        <v>41</v>
      </c>
      <c r="W515" s="1" t="str">
        <f>_xlfn.CONCAT(Tabela2[[#This Row],[Município]],"/",Tabela2[[#This Row],[UF]])</f>
        <v>Juruá/AM</v>
      </c>
    </row>
    <row r="516" spans="1:23" x14ac:dyDescent="0.25">
      <c r="A516" s="14" t="s">
        <v>15029</v>
      </c>
      <c r="B516" s="1" t="s">
        <v>11331</v>
      </c>
      <c r="C516" s="1" t="s">
        <v>15030</v>
      </c>
      <c r="D516" s="1" t="s">
        <v>40</v>
      </c>
      <c r="E516" s="1" t="s">
        <v>204</v>
      </c>
      <c r="F516" s="1" t="s">
        <v>6308</v>
      </c>
      <c r="G516" s="38">
        <v>0.84930000000000005</v>
      </c>
      <c r="H516" s="1" t="s">
        <v>17102</v>
      </c>
      <c r="I516" s="1" t="s">
        <v>17910</v>
      </c>
      <c r="J516" s="1" t="s">
        <v>32</v>
      </c>
      <c r="K516" s="1" t="s">
        <v>212</v>
      </c>
      <c r="L516" s="1" t="s">
        <v>2382</v>
      </c>
      <c r="M516" s="1" t="s">
        <v>41</v>
      </c>
      <c r="N516" s="1" t="s">
        <v>6325</v>
      </c>
      <c r="O516" s="1" t="s">
        <v>15031</v>
      </c>
      <c r="P516" s="1" t="s">
        <v>15028</v>
      </c>
      <c r="Q516" s="1" t="s">
        <v>14887</v>
      </c>
      <c r="R516" s="1" t="s">
        <v>15815</v>
      </c>
      <c r="S516" s="1" t="s">
        <v>16905</v>
      </c>
      <c r="T516" s="1" t="s">
        <v>7724</v>
      </c>
      <c r="U516" s="1" t="s">
        <v>15824</v>
      </c>
      <c r="V516" s="23" t="s">
        <v>41</v>
      </c>
      <c r="W516" s="1" t="str">
        <f>_xlfn.CONCAT(Tabela2[[#This Row],[Município]],"/",Tabela2[[#This Row],[UF]])</f>
        <v>Juruá/AM</v>
      </c>
    </row>
    <row r="517" spans="1:23" x14ac:dyDescent="0.25">
      <c r="A517" s="14" t="s">
        <v>15032</v>
      </c>
      <c r="B517" s="1" t="s">
        <v>8941</v>
      </c>
      <c r="C517" s="1" t="s">
        <v>15033</v>
      </c>
      <c r="D517" s="1" t="s">
        <v>29</v>
      </c>
      <c r="E517" s="1" t="s">
        <v>30</v>
      </c>
      <c r="F517" s="1" t="s">
        <v>33</v>
      </c>
      <c r="G517" s="38">
        <v>0.374</v>
      </c>
      <c r="H517" s="1" t="s">
        <v>1643</v>
      </c>
      <c r="I517" s="1" t="s">
        <v>17915</v>
      </c>
      <c r="J517" s="1" t="s">
        <v>32</v>
      </c>
      <c r="K517" s="1" t="s">
        <v>44</v>
      </c>
      <c r="L517" s="1" t="s">
        <v>1644</v>
      </c>
      <c r="M517" s="1" t="s">
        <v>15034</v>
      </c>
      <c r="N517" s="1" t="s">
        <v>6325</v>
      </c>
      <c r="O517" s="1" t="s">
        <v>15035</v>
      </c>
      <c r="P517" s="1" t="s">
        <v>15036</v>
      </c>
      <c r="Q517" s="1" t="s">
        <v>14887</v>
      </c>
      <c r="R517" s="1" t="s">
        <v>15815</v>
      </c>
      <c r="S517" s="1" t="s">
        <v>15818</v>
      </c>
      <c r="T517" s="1" t="s">
        <v>7724</v>
      </c>
      <c r="U517" s="1" t="s">
        <v>15823</v>
      </c>
      <c r="V517" s="23" t="s">
        <v>41</v>
      </c>
      <c r="W517" s="1" t="str">
        <f>_xlfn.CONCAT(Tabela2[[#This Row],[Município]],"/",Tabela2[[#This Row],[UF]])</f>
        <v>São Vicente Ferrer/MA</v>
      </c>
    </row>
    <row r="518" spans="1:23" x14ac:dyDescent="0.25">
      <c r="A518" s="14" t="s">
        <v>15037</v>
      </c>
      <c r="B518" s="1" t="s">
        <v>10681</v>
      </c>
      <c r="C518" s="1" t="s">
        <v>15038</v>
      </c>
      <c r="D518" s="1" t="s">
        <v>29</v>
      </c>
      <c r="E518" s="1" t="s">
        <v>30</v>
      </c>
      <c r="F518" s="1" t="s">
        <v>16906</v>
      </c>
      <c r="G518" s="38">
        <v>0.61780000000000002</v>
      </c>
      <c r="H518" s="1" t="s">
        <v>4992</v>
      </c>
      <c r="I518" s="1" t="s">
        <v>17909</v>
      </c>
      <c r="J518" s="1" t="s">
        <v>32</v>
      </c>
      <c r="K518" s="1" t="s">
        <v>63</v>
      </c>
      <c r="L518" s="1" t="s">
        <v>4993</v>
      </c>
      <c r="M518" s="1" t="s">
        <v>15039</v>
      </c>
      <c r="N518" s="1" t="s">
        <v>6325</v>
      </c>
      <c r="O518" s="1" t="s">
        <v>15040</v>
      </c>
      <c r="P518" s="1" t="s">
        <v>15041</v>
      </c>
      <c r="Q518" s="1" t="s">
        <v>14887</v>
      </c>
      <c r="R518" s="1" t="s">
        <v>15815</v>
      </c>
      <c r="S518" s="1" t="s">
        <v>16909</v>
      </c>
      <c r="T518" s="1" t="s">
        <v>7724</v>
      </c>
      <c r="U518" s="1" t="s">
        <v>16914</v>
      </c>
      <c r="V518" s="23" t="s">
        <v>41</v>
      </c>
      <c r="W518" s="1" t="str">
        <f>_xlfn.CONCAT(Tabela2[[#This Row],[Município]],"/",Tabela2[[#This Row],[UF]])</f>
        <v>Vila Propício/GO</v>
      </c>
    </row>
    <row r="519" spans="1:23" x14ac:dyDescent="0.25">
      <c r="A519" s="14" t="s">
        <v>15042</v>
      </c>
      <c r="B519" s="1" t="s">
        <v>9472</v>
      </c>
      <c r="C519" s="1" t="s">
        <v>15043</v>
      </c>
      <c r="D519" s="1" t="s">
        <v>56</v>
      </c>
      <c r="E519" s="1" t="s">
        <v>30</v>
      </c>
      <c r="F519" s="1" t="s">
        <v>16906</v>
      </c>
      <c r="G519" s="38">
        <v>0.89249999999999996</v>
      </c>
      <c r="H519" s="1" t="s">
        <v>2490</v>
      </c>
      <c r="I519" s="1" t="s">
        <v>17913</v>
      </c>
      <c r="J519" s="1" t="s">
        <v>32</v>
      </c>
      <c r="K519" s="1" t="s">
        <v>82</v>
      </c>
      <c r="L519" s="1" t="s">
        <v>2491</v>
      </c>
      <c r="M519" s="1" t="s">
        <v>7962</v>
      </c>
      <c r="N519" s="1" t="s">
        <v>6325</v>
      </c>
      <c r="O519" s="1" t="s">
        <v>15044</v>
      </c>
      <c r="P519" s="1" t="s">
        <v>15045</v>
      </c>
      <c r="Q519" s="1" t="s">
        <v>14887</v>
      </c>
      <c r="R519" s="1" t="s">
        <v>6341</v>
      </c>
      <c r="S519" s="1" t="s">
        <v>41</v>
      </c>
      <c r="T519" s="1" t="s">
        <v>41</v>
      </c>
      <c r="U519" s="1" t="s">
        <v>41</v>
      </c>
      <c r="V519" s="23" t="s">
        <v>41</v>
      </c>
      <c r="W519" s="1" t="str">
        <f>_xlfn.CONCAT(Tabela2[[#This Row],[Município]],"/",Tabela2[[#This Row],[UF]])</f>
        <v>Manoel Vitorino/BA</v>
      </c>
    </row>
    <row r="520" spans="1:23" x14ac:dyDescent="0.25">
      <c r="A520" s="14" t="s">
        <v>15046</v>
      </c>
      <c r="B520" s="1" t="s">
        <v>8947</v>
      </c>
      <c r="C520" s="1" t="s">
        <v>15047</v>
      </c>
      <c r="D520" s="1" t="s">
        <v>29</v>
      </c>
      <c r="E520" s="1" t="s">
        <v>30</v>
      </c>
      <c r="F520" s="1" t="s">
        <v>353</v>
      </c>
      <c r="G520" s="38">
        <v>0</v>
      </c>
      <c r="H520" s="1" t="s">
        <v>1651</v>
      </c>
      <c r="I520" s="1" t="s">
        <v>17913</v>
      </c>
      <c r="J520" s="1" t="s">
        <v>32</v>
      </c>
      <c r="K520" s="1" t="s">
        <v>634</v>
      </c>
      <c r="L520" s="1" t="s">
        <v>1652</v>
      </c>
      <c r="M520" s="1" t="s">
        <v>15048</v>
      </c>
      <c r="N520" s="1" t="s">
        <v>6325</v>
      </c>
      <c r="O520" s="1" t="s">
        <v>15049</v>
      </c>
      <c r="P520" s="1" t="s">
        <v>15050</v>
      </c>
      <c r="Q520" s="1" t="s">
        <v>14887</v>
      </c>
      <c r="R520" s="1" t="s">
        <v>15815</v>
      </c>
      <c r="S520" s="1" t="s">
        <v>16911</v>
      </c>
      <c r="T520" s="1" t="s">
        <v>16931</v>
      </c>
      <c r="U520" s="1" t="s">
        <v>16928</v>
      </c>
      <c r="V520" s="23" t="s">
        <v>41</v>
      </c>
      <c r="W520" s="1" t="str">
        <f>_xlfn.CONCAT(Tabela2[[#This Row],[Município]],"/",Tabela2[[#This Row],[UF]])</f>
        <v>São Francisco do Sul/SC</v>
      </c>
    </row>
    <row r="521" spans="1:23" x14ac:dyDescent="0.25">
      <c r="A521" s="14" t="s">
        <v>15051</v>
      </c>
      <c r="B521" s="1" t="s">
        <v>11280</v>
      </c>
      <c r="C521" s="1" t="s">
        <v>15052</v>
      </c>
      <c r="D521" s="1" t="s">
        <v>40</v>
      </c>
      <c r="E521" s="1" t="s">
        <v>30</v>
      </c>
      <c r="F521" s="1" t="s">
        <v>6281</v>
      </c>
      <c r="G521" s="38">
        <v>0.45710000000000001</v>
      </c>
      <c r="H521" s="1" t="s">
        <v>6071</v>
      </c>
      <c r="I521" s="1" t="s">
        <v>17913</v>
      </c>
      <c r="J521" s="1" t="s">
        <v>32</v>
      </c>
      <c r="K521" s="1" t="s">
        <v>82</v>
      </c>
      <c r="L521" s="1" t="s">
        <v>2491</v>
      </c>
      <c r="M521" s="1" t="s">
        <v>15053</v>
      </c>
      <c r="N521" s="1" t="s">
        <v>6325</v>
      </c>
      <c r="O521" s="1" t="s">
        <v>15054</v>
      </c>
      <c r="P521" s="1" t="s">
        <v>15045</v>
      </c>
      <c r="Q521" s="1" t="s">
        <v>14887</v>
      </c>
      <c r="R521" s="1" t="s">
        <v>6341</v>
      </c>
      <c r="S521" s="1" t="s">
        <v>41</v>
      </c>
      <c r="T521" s="1" t="s">
        <v>41</v>
      </c>
      <c r="U521" s="1" t="s">
        <v>41</v>
      </c>
      <c r="V521" s="23" t="s">
        <v>41</v>
      </c>
      <c r="W521" s="1" t="str">
        <f>_xlfn.CONCAT(Tabela2[[#This Row],[Município]],"/",Tabela2[[#This Row],[UF]])</f>
        <v>Manoel Vitorino/BA</v>
      </c>
    </row>
    <row r="522" spans="1:23" x14ac:dyDescent="0.25">
      <c r="A522" s="14" t="s">
        <v>15055</v>
      </c>
      <c r="B522" s="1" t="s">
        <v>10362</v>
      </c>
      <c r="C522" s="1" t="s">
        <v>15056</v>
      </c>
      <c r="D522" s="1" t="s">
        <v>29</v>
      </c>
      <c r="E522" s="1" t="s">
        <v>30</v>
      </c>
      <c r="F522" s="1" t="s">
        <v>6281</v>
      </c>
      <c r="G522" s="38">
        <v>0.15989999999999999</v>
      </c>
      <c r="H522" s="1" t="s">
        <v>4511</v>
      </c>
      <c r="I522" s="1" t="s">
        <v>17909</v>
      </c>
      <c r="J522" s="1" t="s">
        <v>32</v>
      </c>
      <c r="K522" s="1" t="s">
        <v>129</v>
      </c>
      <c r="L522" s="1" t="s">
        <v>4512</v>
      </c>
      <c r="M522" s="1" t="s">
        <v>15057</v>
      </c>
      <c r="N522" s="1" t="s">
        <v>6325</v>
      </c>
      <c r="O522" s="1" t="s">
        <v>15058</v>
      </c>
      <c r="P522" s="1" t="s">
        <v>15059</v>
      </c>
      <c r="Q522" s="1" t="s">
        <v>14887</v>
      </c>
      <c r="R522" s="1" t="s">
        <v>15815</v>
      </c>
      <c r="S522" s="1" t="s">
        <v>15816</v>
      </c>
      <c r="T522" s="1" t="s">
        <v>7724</v>
      </c>
      <c r="U522" s="1" t="s">
        <v>15825</v>
      </c>
      <c r="V522" s="23" t="s">
        <v>41</v>
      </c>
      <c r="W522" s="1" t="str">
        <f>_xlfn.CONCAT(Tabela2[[#This Row],[Município]],"/",Tabela2[[#This Row],[UF]])</f>
        <v>Patu/RN</v>
      </c>
    </row>
    <row r="523" spans="1:23" x14ac:dyDescent="0.25">
      <c r="A523" s="14" t="s">
        <v>15060</v>
      </c>
      <c r="B523" s="1" t="s">
        <v>8824</v>
      </c>
      <c r="C523" s="1" t="s">
        <v>15061</v>
      </c>
      <c r="D523" s="1" t="s">
        <v>29</v>
      </c>
      <c r="E523" s="1" t="s">
        <v>30</v>
      </c>
      <c r="F523" s="1" t="s">
        <v>33</v>
      </c>
      <c r="G523" s="38">
        <v>0.55159999999999998</v>
      </c>
      <c r="H523" s="1" t="s">
        <v>1414</v>
      </c>
      <c r="I523" s="1" t="s">
        <v>17915</v>
      </c>
      <c r="J523" s="1" t="s">
        <v>32</v>
      </c>
      <c r="K523" s="1" t="s">
        <v>188</v>
      </c>
      <c r="L523" s="1" t="s">
        <v>1415</v>
      </c>
      <c r="M523" s="1" t="s">
        <v>15062</v>
      </c>
      <c r="N523" s="1" t="s">
        <v>6325</v>
      </c>
      <c r="O523" s="1" t="s">
        <v>15063</v>
      </c>
      <c r="P523" s="1" t="s">
        <v>15064</v>
      </c>
      <c r="Q523" s="1" t="s">
        <v>14887</v>
      </c>
      <c r="R523" s="1" t="s">
        <v>15815</v>
      </c>
      <c r="S523" s="1" t="s">
        <v>16911</v>
      </c>
      <c r="T523" s="1" t="s">
        <v>17917</v>
      </c>
      <c r="U523" s="1" t="s">
        <v>16912</v>
      </c>
      <c r="V523" s="23" t="s">
        <v>41</v>
      </c>
      <c r="W523" s="1" t="str">
        <f>_xlfn.CONCAT(Tabela2[[#This Row],[Município]],"/",Tabela2[[#This Row],[UF]])</f>
        <v>São Jerônimo da Serra/PR</v>
      </c>
    </row>
    <row r="524" spans="1:23" x14ac:dyDescent="0.25">
      <c r="A524" s="14" t="s">
        <v>15065</v>
      </c>
      <c r="B524" s="1" t="s">
        <v>9192</v>
      </c>
      <c r="C524" s="1" t="s">
        <v>15066</v>
      </c>
      <c r="D524" s="1" t="s">
        <v>56</v>
      </c>
      <c r="E524" s="1" t="s">
        <v>204</v>
      </c>
      <c r="F524" s="1" t="s">
        <v>16915</v>
      </c>
      <c r="G524" s="38">
        <v>0.98629999999999995</v>
      </c>
      <c r="H524" s="1" t="s">
        <v>17103</v>
      </c>
      <c r="I524" s="1" t="s">
        <v>17909</v>
      </c>
      <c r="J524" s="1" t="s">
        <v>32</v>
      </c>
      <c r="K524" s="1" t="s">
        <v>63</v>
      </c>
      <c r="L524" s="1" t="s">
        <v>2059</v>
      </c>
      <c r="M524" s="1" t="s">
        <v>7962</v>
      </c>
      <c r="N524" s="1" t="s">
        <v>6325</v>
      </c>
      <c r="O524" s="1" t="s">
        <v>15067</v>
      </c>
      <c r="P524" s="1" t="s">
        <v>14729</v>
      </c>
      <c r="Q524" s="1" t="s">
        <v>14887</v>
      </c>
      <c r="R524" s="1" t="s">
        <v>15815</v>
      </c>
      <c r="S524" s="1" t="s">
        <v>15821</v>
      </c>
      <c r="T524" s="1" t="s">
        <v>7724</v>
      </c>
      <c r="U524" s="1" t="s">
        <v>15824</v>
      </c>
      <c r="V524" s="23" t="s">
        <v>41</v>
      </c>
      <c r="W524" s="1" t="str">
        <f>_xlfn.CONCAT(Tabela2[[#This Row],[Município]],"/",Tabela2[[#This Row],[UF]])</f>
        <v>Santa Isabel/GO</v>
      </c>
    </row>
    <row r="525" spans="1:23" x14ac:dyDescent="0.25">
      <c r="A525" s="14" t="s">
        <v>15068</v>
      </c>
      <c r="B525" s="1" t="s">
        <v>10764</v>
      </c>
      <c r="C525" s="1" t="s">
        <v>15069</v>
      </c>
      <c r="D525" s="1" t="s">
        <v>29</v>
      </c>
      <c r="E525" s="1" t="s">
        <v>204</v>
      </c>
      <c r="F525" s="1" t="s">
        <v>6308</v>
      </c>
      <c r="G525" s="38">
        <v>0.24529999999999999</v>
      </c>
      <c r="H525" s="1" t="s">
        <v>5121</v>
      </c>
      <c r="I525" s="1" t="s">
        <v>17909</v>
      </c>
      <c r="J525" s="1" t="s">
        <v>32</v>
      </c>
      <c r="K525" s="1" t="s">
        <v>188</v>
      </c>
      <c r="L525" s="1" t="s">
        <v>1415</v>
      </c>
      <c r="M525" s="1" t="s">
        <v>41</v>
      </c>
      <c r="N525" s="1" t="s">
        <v>6325</v>
      </c>
      <c r="O525" s="1" t="s">
        <v>15070</v>
      </c>
      <c r="P525" s="1" t="s">
        <v>15064</v>
      </c>
      <c r="Q525" s="1" t="s">
        <v>14887</v>
      </c>
      <c r="R525" s="1" t="s">
        <v>15815</v>
      </c>
      <c r="S525" s="1" t="s">
        <v>16905</v>
      </c>
      <c r="T525" s="1" t="s">
        <v>16961</v>
      </c>
      <c r="U525" s="1" t="s">
        <v>16910</v>
      </c>
      <c r="V525" s="23" t="s">
        <v>41</v>
      </c>
      <c r="W525" s="1" t="str">
        <f>_xlfn.CONCAT(Tabela2[[#This Row],[Município]],"/",Tabela2[[#This Row],[UF]])</f>
        <v>São Jerônimo da Serra/PR</v>
      </c>
    </row>
    <row r="526" spans="1:23" x14ac:dyDescent="0.25">
      <c r="A526" s="14" t="s">
        <v>15071</v>
      </c>
      <c r="B526" s="1" t="s">
        <v>10592</v>
      </c>
      <c r="C526" s="1" t="s">
        <v>15072</v>
      </c>
      <c r="D526" s="1" t="s">
        <v>16925</v>
      </c>
      <c r="E526" s="1" t="s">
        <v>30</v>
      </c>
      <c r="F526" s="1" t="s">
        <v>6281</v>
      </c>
      <c r="G526" s="38">
        <v>0.72929999999999995</v>
      </c>
      <c r="H526" s="1" t="s">
        <v>4756</v>
      </c>
      <c r="I526" s="1" t="s">
        <v>17909</v>
      </c>
      <c r="J526" s="1" t="s">
        <v>32</v>
      </c>
      <c r="K526" s="1" t="s">
        <v>60</v>
      </c>
      <c r="L526" s="1" t="s">
        <v>4757</v>
      </c>
      <c r="M526" s="1" t="s">
        <v>7962</v>
      </c>
      <c r="N526" s="1" t="s">
        <v>6325</v>
      </c>
      <c r="O526" s="1" t="s">
        <v>15073</v>
      </c>
      <c r="P526" s="1" t="s">
        <v>15074</v>
      </c>
      <c r="Q526" s="1" t="s">
        <v>14887</v>
      </c>
      <c r="R526" s="1" t="s">
        <v>15815</v>
      </c>
      <c r="S526" s="1" t="s">
        <v>15826</v>
      </c>
      <c r="T526" s="1" t="s">
        <v>7724</v>
      </c>
      <c r="U526" s="1" t="s">
        <v>15827</v>
      </c>
      <c r="V526" s="23" t="s">
        <v>41</v>
      </c>
      <c r="W526" s="1" t="str">
        <f>_xlfn.CONCAT(Tabela2[[#This Row],[Município]],"/",Tabela2[[#This Row],[UF]])</f>
        <v>Ipaba/MG</v>
      </c>
    </row>
    <row r="527" spans="1:23" x14ac:dyDescent="0.25">
      <c r="A527" s="14" t="s">
        <v>15075</v>
      </c>
      <c r="B527" s="1" t="s">
        <v>9769</v>
      </c>
      <c r="C527" s="1" t="s">
        <v>15076</v>
      </c>
      <c r="D527" s="1" t="s">
        <v>29</v>
      </c>
      <c r="E527" s="1" t="s">
        <v>30</v>
      </c>
      <c r="F527" s="1" t="s">
        <v>16906</v>
      </c>
      <c r="G527" s="38">
        <v>0.52080000000000004</v>
      </c>
      <c r="H527" s="1" t="s">
        <v>3226</v>
      </c>
      <c r="I527" s="1" t="s">
        <v>17913</v>
      </c>
      <c r="J527" s="1" t="s">
        <v>32</v>
      </c>
      <c r="K527" s="1" t="s">
        <v>28</v>
      </c>
      <c r="L527" s="1" t="s">
        <v>3227</v>
      </c>
      <c r="M527" s="1" t="s">
        <v>14634</v>
      </c>
      <c r="N527" s="1" t="s">
        <v>6325</v>
      </c>
      <c r="O527" s="1" t="s">
        <v>15077</v>
      </c>
      <c r="P527" s="1" t="s">
        <v>15078</v>
      </c>
      <c r="Q527" s="1" t="s">
        <v>14887</v>
      </c>
      <c r="R527" s="1" t="s">
        <v>15815</v>
      </c>
      <c r="S527" s="1" t="s">
        <v>16905</v>
      </c>
      <c r="T527" s="1" t="s">
        <v>7724</v>
      </c>
      <c r="U527" s="1" t="s">
        <v>15824</v>
      </c>
      <c r="V527" s="23" t="s">
        <v>41</v>
      </c>
      <c r="W527" s="1" t="str">
        <f>_xlfn.CONCAT(Tabela2[[#This Row],[Município]],"/",Tabela2[[#This Row],[UF]])</f>
        <v>Beberibe/CE</v>
      </c>
    </row>
    <row r="528" spans="1:23" x14ac:dyDescent="0.25">
      <c r="A528" s="14" t="s">
        <v>15079</v>
      </c>
      <c r="B528" s="1" t="s">
        <v>9914</v>
      </c>
      <c r="C528" s="1" t="s">
        <v>15080</v>
      </c>
      <c r="D528" s="1" t="s">
        <v>40</v>
      </c>
      <c r="E528" s="1" t="s">
        <v>204</v>
      </c>
      <c r="F528" s="1" t="s">
        <v>16915</v>
      </c>
      <c r="G528" s="38">
        <v>0.34649999999999997</v>
      </c>
      <c r="H528" s="1" t="s">
        <v>17104</v>
      </c>
      <c r="I528" s="1" t="s">
        <v>17909</v>
      </c>
      <c r="J528" s="1" t="s">
        <v>32</v>
      </c>
      <c r="K528" s="1" t="s">
        <v>28</v>
      </c>
      <c r="L528" s="1" t="s">
        <v>3227</v>
      </c>
      <c r="M528" s="1" t="s">
        <v>7190</v>
      </c>
      <c r="N528" s="1" t="s">
        <v>6325</v>
      </c>
      <c r="O528" s="1" t="s">
        <v>15077</v>
      </c>
      <c r="P528" s="1" t="s">
        <v>15078</v>
      </c>
      <c r="Q528" s="1" t="s">
        <v>14887</v>
      </c>
      <c r="R528" s="1" t="s">
        <v>15815</v>
      </c>
      <c r="S528" s="1" t="s">
        <v>15818</v>
      </c>
      <c r="T528" s="1" t="s">
        <v>7724</v>
      </c>
      <c r="U528" s="1" t="s">
        <v>15823</v>
      </c>
      <c r="V528" s="23" t="s">
        <v>41</v>
      </c>
      <c r="W528" s="1" t="str">
        <f>_xlfn.CONCAT(Tabela2[[#This Row],[Município]],"/",Tabela2[[#This Row],[UF]])</f>
        <v>Beberibe/CE</v>
      </c>
    </row>
    <row r="529" spans="1:23" x14ac:dyDescent="0.25">
      <c r="A529" s="14" t="s">
        <v>15081</v>
      </c>
      <c r="B529" s="1" t="s">
        <v>10763</v>
      </c>
      <c r="C529" s="1" t="s">
        <v>15082</v>
      </c>
      <c r="D529" s="1" t="s">
        <v>56</v>
      </c>
      <c r="E529" s="1" t="s">
        <v>30</v>
      </c>
      <c r="F529" s="1" t="s">
        <v>6291</v>
      </c>
      <c r="G529" s="38">
        <v>0.83489999999999998</v>
      </c>
      <c r="H529" s="1" t="s">
        <v>17105</v>
      </c>
      <c r="I529" s="1" t="s">
        <v>17909</v>
      </c>
      <c r="J529" s="1" t="s">
        <v>32</v>
      </c>
      <c r="K529" s="1" t="s">
        <v>99</v>
      </c>
      <c r="L529" s="1" t="s">
        <v>5119</v>
      </c>
      <c r="M529" s="1" t="s">
        <v>7962</v>
      </c>
      <c r="N529" s="1" t="s">
        <v>6325</v>
      </c>
      <c r="O529" s="1" t="s">
        <v>15835</v>
      </c>
      <c r="P529" s="1" t="s">
        <v>15083</v>
      </c>
      <c r="Q529" s="1" t="s">
        <v>14887</v>
      </c>
      <c r="R529" s="1" t="s">
        <v>15815</v>
      </c>
      <c r="S529" s="1" t="s">
        <v>15831</v>
      </c>
      <c r="T529" s="1" t="s">
        <v>18595</v>
      </c>
      <c r="U529" s="1" t="s">
        <v>15824</v>
      </c>
      <c r="V529" s="23" t="s">
        <v>41</v>
      </c>
      <c r="W529" s="1" t="str">
        <f>_xlfn.CONCAT(Tabela2[[#This Row],[Município]],"/",Tabela2[[#This Row],[UF]])</f>
        <v>Triunfo/RS</v>
      </c>
    </row>
    <row r="530" spans="1:23" x14ac:dyDescent="0.25">
      <c r="A530" s="14" t="s">
        <v>15084</v>
      </c>
      <c r="B530" s="1" t="s">
        <v>10069</v>
      </c>
      <c r="C530" s="1" t="s">
        <v>15085</v>
      </c>
      <c r="D530" s="1" t="s">
        <v>40</v>
      </c>
      <c r="E530" s="1" t="s">
        <v>30</v>
      </c>
      <c r="F530" s="1" t="s">
        <v>6291</v>
      </c>
      <c r="G530" s="38">
        <v>0</v>
      </c>
      <c r="H530" s="1" t="s">
        <v>17106</v>
      </c>
      <c r="I530" s="1" t="s">
        <v>17909</v>
      </c>
      <c r="J530" s="1" t="s">
        <v>32</v>
      </c>
      <c r="K530" s="1" t="s">
        <v>28</v>
      </c>
      <c r="L530" s="1" t="s">
        <v>3227</v>
      </c>
      <c r="M530" s="1" t="s">
        <v>6795</v>
      </c>
      <c r="N530" s="1" t="s">
        <v>6325</v>
      </c>
      <c r="O530" s="1" t="s">
        <v>15077</v>
      </c>
      <c r="P530" s="1" t="s">
        <v>15078</v>
      </c>
      <c r="Q530" s="1" t="s">
        <v>14887</v>
      </c>
      <c r="R530" s="1" t="s">
        <v>16918</v>
      </c>
      <c r="S530" s="1" t="s">
        <v>16909</v>
      </c>
      <c r="T530" s="1" t="s">
        <v>16961</v>
      </c>
      <c r="U530" s="1" t="s">
        <v>17107</v>
      </c>
      <c r="V530" s="23" t="s">
        <v>41</v>
      </c>
      <c r="W530" s="1" t="str">
        <f>_xlfn.CONCAT(Tabela2[[#This Row],[Município]],"/",Tabela2[[#This Row],[UF]])</f>
        <v>Beberibe/CE</v>
      </c>
    </row>
    <row r="531" spans="1:23" x14ac:dyDescent="0.25">
      <c r="A531" s="14" t="s">
        <v>15086</v>
      </c>
      <c r="B531" s="1" t="s">
        <v>10071</v>
      </c>
      <c r="C531" s="1" t="s">
        <v>15087</v>
      </c>
      <c r="D531" s="1" t="s">
        <v>40</v>
      </c>
      <c r="E531" s="1" t="s">
        <v>30</v>
      </c>
      <c r="F531" s="1" t="s">
        <v>6291</v>
      </c>
      <c r="G531" s="38">
        <v>0</v>
      </c>
      <c r="H531" s="1" t="s">
        <v>17106</v>
      </c>
      <c r="I531" s="1" t="s">
        <v>17909</v>
      </c>
      <c r="J531" s="1" t="s">
        <v>32</v>
      </c>
      <c r="K531" s="1" t="s">
        <v>28</v>
      </c>
      <c r="L531" s="1" t="s">
        <v>3227</v>
      </c>
      <c r="M531" s="1" t="s">
        <v>6795</v>
      </c>
      <c r="N531" s="1" t="s">
        <v>6325</v>
      </c>
      <c r="O531" s="1" t="s">
        <v>15077</v>
      </c>
      <c r="P531" s="1" t="s">
        <v>15078</v>
      </c>
      <c r="Q531" s="1" t="s">
        <v>14887</v>
      </c>
      <c r="R531" s="1" t="s">
        <v>6329</v>
      </c>
      <c r="S531" s="1" t="s">
        <v>15078</v>
      </c>
      <c r="T531" s="1" t="s">
        <v>14887</v>
      </c>
      <c r="U531" s="1" t="s">
        <v>41</v>
      </c>
      <c r="V531" s="23" t="s">
        <v>41</v>
      </c>
      <c r="W531" s="1" t="str">
        <f>_xlfn.CONCAT(Tabela2[[#This Row],[Município]],"/",Tabela2[[#This Row],[UF]])</f>
        <v>Beberibe/CE</v>
      </c>
    </row>
    <row r="532" spans="1:23" x14ac:dyDescent="0.25">
      <c r="A532" s="14" t="s">
        <v>15088</v>
      </c>
      <c r="B532" s="1" t="s">
        <v>11194</v>
      </c>
      <c r="C532" s="1" t="s">
        <v>15089</v>
      </c>
      <c r="D532" s="1" t="s">
        <v>40</v>
      </c>
      <c r="E532" s="1" t="s">
        <v>204</v>
      </c>
      <c r="F532" s="1" t="s">
        <v>6291</v>
      </c>
      <c r="G532" s="38">
        <v>0.2172</v>
      </c>
      <c r="H532" s="1" t="s">
        <v>17108</v>
      </c>
      <c r="I532" s="1" t="s">
        <v>17909</v>
      </c>
      <c r="J532" s="1" t="s">
        <v>32</v>
      </c>
      <c r="K532" s="1" t="s">
        <v>28</v>
      </c>
      <c r="L532" s="1" t="s">
        <v>3227</v>
      </c>
      <c r="M532" s="1" t="s">
        <v>15090</v>
      </c>
      <c r="N532" s="1" t="s">
        <v>6325</v>
      </c>
      <c r="O532" s="1" t="s">
        <v>15077</v>
      </c>
      <c r="P532" s="1" t="s">
        <v>15078</v>
      </c>
      <c r="Q532" s="1" t="s">
        <v>14887</v>
      </c>
      <c r="R532" s="1" t="s">
        <v>15815</v>
      </c>
      <c r="S532" s="1" t="s">
        <v>15816</v>
      </c>
      <c r="T532" s="1" t="s">
        <v>7724</v>
      </c>
      <c r="U532" s="1" t="s">
        <v>15825</v>
      </c>
      <c r="V532" s="23" t="s">
        <v>41</v>
      </c>
      <c r="W532" s="1" t="str">
        <f>_xlfn.CONCAT(Tabela2[[#This Row],[Município]],"/",Tabela2[[#This Row],[UF]])</f>
        <v>Beberibe/CE</v>
      </c>
    </row>
    <row r="533" spans="1:23" x14ac:dyDescent="0.25">
      <c r="A533" s="14" t="s">
        <v>15091</v>
      </c>
      <c r="B533" s="1" t="s">
        <v>10118</v>
      </c>
      <c r="C533" s="1" t="s">
        <v>15092</v>
      </c>
      <c r="D533" s="1" t="s">
        <v>56</v>
      </c>
      <c r="E533" s="1" t="s">
        <v>30</v>
      </c>
      <c r="F533" s="1" t="s">
        <v>16906</v>
      </c>
      <c r="G533" s="38">
        <v>0.96619999999999995</v>
      </c>
      <c r="H533" s="1" t="s">
        <v>3940</v>
      </c>
      <c r="I533" s="1" t="s">
        <v>17909</v>
      </c>
      <c r="J533" s="1" t="s">
        <v>32</v>
      </c>
      <c r="K533" s="1" t="s">
        <v>63</v>
      </c>
      <c r="L533" s="1" t="s">
        <v>2247</v>
      </c>
      <c r="M533" s="1" t="s">
        <v>7962</v>
      </c>
      <c r="N533" s="1" t="s">
        <v>6325</v>
      </c>
      <c r="O533" s="1" t="s">
        <v>15093</v>
      </c>
      <c r="P533" s="1" t="s">
        <v>14729</v>
      </c>
      <c r="Q533" s="1" t="s">
        <v>14887</v>
      </c>
      <c r="R533" s="1" t="s">
        <v>15815</v>
      </c>
      <c r="S533" s="1" t="s">
        <v>15831</v>
      </c>
      <c r="T533" s="1" t="s">
        <v>7724</v>
      </c>
      <c r="U533" s="1" t="s">
        <v>15824</v>
      </c>
      <c r="V533" s="23" t="s">
        <v>41</v>
      </c>
      <c r="W533" s="1" t="str">
        <f>_xlfn.CONCAT(Tabela2[[#This Row],[Município]],"/",Tabela2[[#This Row],[UF]])</f>
        <v>Caturaí/GO</v>
      </c>
    </row>
    <row r="534" spans="1:23" x14ac:dyDescent="0.25">
      <c r="A534" s="14" t="s">
        <v>15094</v>
      </c>
      <c r="B534" s="1" t="s">
        <v>9706</v>
      </c>
      <c r="C534" s="1" t="s">
        <v>15095</v>
      </c>
      <c r="D534" s="1" t="s">
        <v>40</v>
      </c>
      <c r="E534" s="1" t="s">
        <v>204</v>
      </c>
      <c r="F534" s="1" t="s">
        <v>16943</v>
      </c>
      <c r="G534" s="38">
        <v>0.25469999999999998</v>
      </c>
      <c r="H534" s="1" t="s">
        <v>17109</v>
      </c>
      <c r="I534" s="1" t="s">
        <v>17909</v>
      </c>
      <c r="J534" s="1" t="s">
        <v>32</v>
      </c>
      <c r="K534" s="1" t="s">
        <v>184</v>
      </c>
      <c r="L534" s="1" t="s">
        <v>2920</v>
      </c>
      <c r="M534" s="1" t="s">
        <v>15000</v>
      </c>
      <c r="N534" s="1" t="s">
        <v>6325</v>
      </c>
      <c r="O534" s="1" t="s">
        <v>15096</v>
      </c>
      <c r="P534" s="1" t="s">
        <v>15097</v>
      </c>
      <c r="Q534" s="1" t="s">
        <v>14887</v>
      </c>
      <c r="R534" s="1" t="s">
        <v>6341</v>
      </c>
      <c r="S534" s="1" t="s">
        <v>41</v>
      </c>
      <c r="T534" s="1" t="s">
        <v>41</v>
      </c>
      <c r="U534" s="1" t="s">
        <v>41</v>
      </c>
      <c r="V534" s="23" t="s">
        <v>41</v>
      </c>
      <c r="W534" s="1" t="str">
        <f>_xlfn.CONCAT(Tabela2[[#This Row],[Município]],"/",Tabela2[[#This Row],[UF]])</f>
        <v>Cachoeira do Arari/PA</v>
      </c>
    </row>
    <row r="535" spans="1:23" x14ac:dyDescent="0.25">
      <c r="A535" s="14" t="s">
        <v>15098</v>
      </c>
      <c r="B535" s="1" t="s">
        <v>9785</v>
      </c>
      <c r="C535" s="1" t="s">
        <v>15099</v>
      </c>
      <c r="D535" s="1" t="s">
        <v>29</v>
      </c>
      <c r="E535" s="1" t="s">
        <v>30</v>
      </c>
      <c r="F535" s="1" t="s">
        <v>16906</v>
      </c>
      <c r="G535" s="38">
        <v>0.26629999999999998</v>
      </c>
      <c r="H535" s="1" t="s">
        <v>3271</v>
      </c>
      <c r="I535" s="1" t="s">
        <v>17913</v>
      </c>
      <c r="J535" s="1" t="s">
        <v>32</v>
      </c>
      <c r="K535" s="1" t="s">
        <v>184</v>
      </c>
      <c r="L535" s="1" t="s">
        <v>2920</v>
      </c>
      <c r="M535" s="1" t="s">
        <v>15100</v>
      </c>
      <c r="N535" s="1" t="s">
        <v>6325</v>
      </c>
      <c r="O535" s="1" t="s">
        <v>19801</v>
      </c>
      <c r="P535" s="1" t="s">
        <v>15097</v>
      </c>
      <c r="Q535" s="1" t="s">
        <v>14887</v>
      </c>
      <c r="R535" s="1" t="s">
        <v>6341</v>
      </c>
      <c r="S535" s="1" t="s">
        <v>41</v>
      </c>
      <c r="T535" s="1" t="s">
        <v>41</v>
      </c>
      <c r="U535" s="1" t="s">
        <v>41</v>
      </c>
      <c r="V535" s="23" t="s">
        <v>41</v>
      </c>
      <c r="W535" s="1" t="str">
        <f>_xlfn.CONCAT(Tabela2[[#This Row],[Município]],"/",Tabela2[[#This Row],[UF]])</f>
        <v>Cachoeira do Arari/PA</v>
      </c>
    </row>
    <row r="536" spans="1:23" x14ac:dyDescent="0.25">
      <c r="A536" s="14" t="s">
        <v>15101</v>
      </c>
      <c r="B536" s="1" t="s">
        <v>9680</v>
      </c>
      <c r="C536" s="1" t="s">
        <v>15102</v>
      </c>
      <c r="D536" s="1" t="s">
        <v>40</v>
      </c>
      <c r="E536" s="1" t="s">
        <v>30</v>
      </c>
      <c r="F536" s="1" t="s">
        <v>6281</v>
      </c>
      <c r="G536" s="38">
        <v>0</v>
      </c>
      <c r="H536" s="1" t="s">
        <v>3021</v>
      </c>
      <c r="I536" s="1" t="s">
        <v>17913</v>
      </c>
      <c r="J536" s="1" t="s">
        <v>32</v>
      </c>
      <c r="K536" s="1" t="s">
        <v>112</v>
      </c>
      <c r="L536" s="1" t="s">
        <v>261</v>
      </c>
      <c r="M536" s="1" t="s">
        <v>15103</v>
      </c>
      <c r="N536" s="1" t="s">
        <v>6325</v>
      </c>
      <c r="O536" s="1" t="s">
        <v>15104</v>
      </c>
      <c r="P536" s="1" t="s">
        <v>15105</v>
      </c>
      <c r="Q536" s="1" t="s">
        <v>14887</v>
      </c>
      <c r="R536" s="1" t="s">
        <v>16918</v>
      </c>
      <c r="S536" s="1" t="s">
        <v>15105</v>
      </c>
      <c r="T536" s="1" t="s">
        <v>18595</v>
      </c>
      <c r="U536" s="1" t="s">
        <v>18599</v>
      </c>
      <c r="V536" s="23" t="s">
        <v>41</v>
      </c>
      <c r="W536" s="1" t="str">
        <f>_xlfn.CONCAT(Tabela2[[#This Row],[Município]],"/",Tabela2[[#This Row],[UF]])</f>
        <v>Cuiabá/MT</v>
      </c>
    </row>
    <row r="537" spans="1:23" x14ac:dyDescent="0.25">
      <c r="A537" s="14" t="s">
        <v>15106</v>
      </c>
      <c r="B537" s="1" t="s">
        <v>9707</v>
      </c>
      <c r="C537" s="1" t="s">
        <v>15107</v>
      </c>
      <c r="D537" s="1" t="s">
        <v>40</v>
      </c>
      <c r="E537" s="1" t="s">
        <v>204</v>
      </c>
      <c r="F537" s="1" t="s">
        <v>16943</v>
      </c>
      <c r="G537" s="38">
        <v>0.14269999999999999</v>
      </c>
      <c r="H537" s="1" t="s">
        <v>17109</v>
      </c>
      <c r="I537" s="1" t="s">
        <v>17909</v>
      </c>
      <c r="J537" s="1" t="s">
        <v>32</v>
      </c>
      <c r="K537" s="1" t="s">
        <v>184</v>
      </c>
      <c r="L537" s="1" t="s">
        <v>2920</v>
      </c>
      <c r="M537" s="1" t="s">
        <v>15000</v>
      </c>
      <c r="N537" s="1" t="s">
        <v>6325</v>
      </c>
      <c r="O537" s="1" t="s">
        <v>15108</v>
      </c>
      <c r="P537" s="1" t="s">
        <v>15097</v>
      </c>
      <c r="Q537" s="1" t="s">
        <v>14887</v>
      </c>
      <c r="R537" s="1" t="s">
        <v>6341</v>
      </c>
      <c r="S537" s="1" t="s">
        <v>41</v>
      </c>
      <c r="T537" s="1" t="s">
        <v>41</v>
      </c>
      <c r="U537" s="1" t="s">
        <v>41</v>
      </c>
      <c r="V537" s="23" t="s">
        <v>41</v>
      </c>
      <c r="W537" s="1" t="str">
        <f>_xlfn.CONCAT(Tabela2[[#This Row],[Município]],"/",Tabela2[[#This Row],[UF]])</f>
        <v>Cachoeira do Arari/PA</v>
      </c>
    </row>
    <row r="538" spans="1:23" x14ac:dyDescent="0.25">
      <c r="A538" s="14" t="s">
        <v>15109</v>
      </c>
      <c r="B538" s="1" t="s">
        <v>11294</v>
      </c>
      <c r="C538" s="1" t="s">
        <v>15110</v>
      </c>
      <c r="D538" s="1" t="s">
        <v>29</v>
      </c>
      <c r="E538" s="1" t="s">
        <v>30</v>
      </c>
      <c r="F538" s="1" t="s">
        <v>6291</v>
      </c>
      <c r="G538" s="38">
        <v>9.2100000000000001E-2</v>
      </c>
      <c r="H538" s="1" t="s">
        <v>17110</v>
      </c>
      <c r="I538" s="1" t="s">
        <v>17910</v>
      </c>
      <c r="J538" s="1" t="s">
        <v>32</v>
      </c>
      <c r="K538" s="1" t="s">
        <v>160</v>
      </c>
      <c r="L538" s="1" t="s">
        <v>6097</v>
      </c>
      <c r="M538" s="1" t="s">
        <v>41</v>
      </c>
      <c r="N538" s="1" t="s">
        <v>6325</v>
      </c>
      <c r="O538" s="1" t="s">
        <v>15111</v>
      </c>
      <c r="P538" s="1" t="s">
        <v>15112</v>
      </c>
      <c r="Q538" s="1" t="s">
        <v>14887</v>
      </c>
      <c r="R538" s="1" t="s">
        <v>15815</v>
      </c>
      <c r="S538" s="1" t="s">
        <v>15818</v>
      </c>
      <c r="T538" s="1" t="s">
        <v>7724</v>
      </c>
      <c r="U538" s="1" t="s">
        <v>15823</v>
      </c>
      <c r="V538" s="23" t="s">
        <v>41</v>
      </c>
      <c r="W538" s="1" t="str">
        <f>_xlfn.CONCAT(Tabela2[[#This Row],[Município]],"/",Tabela2[[#This Row],[UF]])</f>
        <v>Joaquim Nabuco/PE</v>
      </c>
    </row>
    <row r="539" spans="1:23" x14ac:dyDescent="0.25">
      <c r="A539" s="14" t="s">
        <v>15113</v>
      </c>
      <c r="B539" s="1" t="s">
        <v>10423</v>
      </c>
      <c r="C539" s="1" t="s">
        <v>15114</v>
      </c>
      <c r="D539" s="1" t="s">
        <v>40</v>
      </c>
      <c r="E539" s="1" t="s">
        <v>204</v>
      </c>
      <c r="F539" s="1" t="s">
        <v>16943</v>
      </c>
      <c r="G539" s="38">
        <v>0.49540000000000001</v>
      </c>
      <c r="H539" s="1" t="s">
        <v>17111</v>
      </c>
      <c r="I539" s="1" t="s">
        <v>17909</v>
      </c>
      <c r="J539" s="1" t="s">
        <v>32</v>
      </c>
      <c r="K539" s="1" t="s">
        <v>184</v>
      </c>
      <c r="L539" s="1" t="s">
        <v>2920</v>
      </c>
      <c r="M539" s="1" t="s">
        <v>15062</v>
      </c>
      <c r="N539" s="1" t="s">
        <v>6325</v>
      </c>
      <c r="O539" s="1" t="s">
        <v>15115</v>
      </c>
      <c r="P539" s="1" t="s">
        <v>15097</v>
      </c>
      <c r="Q539" s="1" t="s">
        <v>14887</v>
      </c>
      <c r="R539" s="1" t="s">
        <v>6341</v>
      </c>
      <c r="S539" s="1" t="s">
        <v>41</v>
      </c>
      <c r="T539" s="1" t="s">
        <v>41</v>
      </c>
      <c r="U539" s="1" t="s">
        <v>41</v>
      </c>
      <c r="V539" s="23" t="s">
        <v>41</v>
      </c>
      <c r="W539" s="1" t="str">
        <f>_xlfn.CONCAT(Tabela2[[#This Row],[Município]],"/",Tabela2[[#This Row],[UF]])</f>
        <v>Cachoeira do Arari/PA</v>
      </c>
    </row>
    <row r="540" spans="1:23" x14ac:dyDescent="0.25">
      <c r="A540" s="14" t="s">
        <v>15116</v>
      </c>
      <c r="B540" s="1" t="s">
        <v>9636</v>
      </c>
      <c r="C540" s="1" t="s">
        <v>15117</v>
      </c>
      <c r="D540" s="1" t="s">
        <v>29</v>
      </c>
      <c r="E540" s="1" t="s">
        <v>204</v>
      </c>
      <c r="F540" s="1" t="s">
        <v>16915</v>
      </c>
      <c r="G540" s="38">
        <v>0.58660000000000001</v>
      </c>
      <c r="H540" s="1" t="s">
        <v>8512</v>
      </c>
      <c r="I540" s="1" t="s">
        <v>17909</v>
      </c>
      <c r="J540" s="1" t="s">
        <v>32</v>
      </c>
      <c r="K540" s="1" t="s">
        <v>184</v>
      </c>
      <c r="L540" s="1" t="s">
        <v>2920</v>
      </c>
      <c r="M540" s="1" t="s">
        <v>6795</v>
      </c>
      <c r="N540" s="1" t="s">
        <v>6325</v>
      </c>
      <c r="O540" s="1" t="s">
        <v>15118</v>
      </c>
      <c r="P540" s="1" t="s">
        <v>15097</v>
      </c>
      <c r="Q540" s="1" t="s">
        <v>14887</v>
      </c>
      <c r="R540" s="1" t="s">
        <v>6341</v>
      </c>
      <c r="S540" s="1" t="s">
        <v>41</v>
      </c>
      <c r="T540" s="1" t="s">
        <v>41</v>
      </c>
      <c r="U540" s="1" t="s">
        <v>41</v>
      </c>
      <c r="V540" s="23" t="s">
        <v>41</v>
      </c>
      <c r="W540" s="1" t="str">
        <f>_xlfn.CONCAT(Tabela2[[#This Row],[Município]],"/",Tabela2[[#This Row],[UF]])</f>
        <v>Cachoeira do Arari/PA</v>
      </c>
    </row>
    <row r="541" spans="1:23" x14ac:dyDescent="0.25">
      <c r="A541" s="14" t="s">
        <v>15119</v>
      </c>
      <c r="B541" s="1" t="s">
        <v>9784</v>
      </c>
      <c r="C541" s="1" t="s">
        <v>15120</v>
      </c>
      <c r="D541" s="1" t="s">
        <v>29</v>
      </c>
      <c r="E541" s="1" t="s">
        <v>30</v>
      </c>
      <c r="F541" s="1" t="s">
        <v>16906</v>
      </c>
      <c r="G541" s="38">
        <v>0.28079999999999999</v>
      </c>
      <c r="H541" s="1" t="s">
        <v>3271</v>
      </c>
      <c r="I541" s="1" t="s">
        <v>17913</v>
      </c>
      <c r="J541" s="1" t="s">
        <v>32</v>
      </c>
      <c r="K541" s="1" t="s">
        <v>184</v>
      </c>
      <c r="L541" s="1" t="s">
        <v>2920</v>
      </c>
      <c r="M541" s="1" t="s">
        <v>15100</v>
      </c>
      <c r="N541" s="1" t="s">
        <v>6325</v>
      </c>
      <c r="O541" s="1" t="s">
        <v>19802</v>
      </c>
      <c r="P541" s="1" t="s">
        <v>15097</v>
      </c>
      <c r="Q541" s="1" t="s">
        <v>14887</v>
      </c>
      <c r="R541" s="1" t="s">
        <v>6341</v>
      </c>
      <c r="S541" s="1" t="s">
        <v>41</v>
      </c>
      <c r="T541" s="1" t="s">
        <v>41</v>
      </c>
      <c r="U541" s="1" t="s">
        <v>41</v>
      </c>
      <c r="V541" s="23" t="s">
        <v>41</v>
      </c>
      <c r="W541" s="1" t="str">
        <f>_xlfn.CONCAT(Tabela2[[#This Row],[Município]],"/",Tabela2[[#This Row],[UF]])</f>
        <v>Cachoeira do Arari/PA</v>
      </c>
    </row>
    <row r="542" spans="1:23" x14ac:dyDescent="0.25">
      <c r="A542" s="14" t="s">
        <v>15121</v>
      </c>
      <c r="B542" s="1" t="s">
        <v>10209</v>
      </c>
      <c r="C542" s="1" t="s">
        <v>15122</v>
      </c>
      <c r="D542" s="1" t="s">
        <v>56</v>
      </c>
      <c r="E542" s="1" t="s">
        <v>30</v>
      </c>
      <c r="F542" s="1" t="s">
        <v>16906</v>
      </c>
      <c r="G542" s="38">
        <v>0.45779999999999998</v>
      </c>
      <c r="H542" s="1" t="s">
        <v>4142</v>
      </c>
      <c r="I542" s="1" t="s">
        <v>17909</v>
      </c>
      <c r="J542" s="1" t="s">
        <v>32</v>
      </c>
      <c r="K542" s="1" t="s">
        <v>918</v>
      </c>
      <c r="L542" s="1" t="s">
        <v>4143</v>
      </c>
      <c r="M542" s="1" t="s">
        <v>6491</v>
      </c>
      <c r="N542" s="1" t="s">
        <v>6325</v>
      </c>
      <c r="O542" s="1" t="s">
        <v>15123</v>
      </c>
      <c r="P542" s="1" t="s">
        <v>15124</v>
      </c>
      <c r="Q542" s="1" t="s">
        <v>14887</v>
      </c>
      <c r="R542" s="1" t="s">
        <v>15815</v>
      </c>
      <c r="S542" s="1" t="s">
        <v>16907</v>
      </c>
      <c r="T542" s="1" t="s">
        <v>7724</v>
      </c>
      <c r="U542" s="1" t="s">
        <v>17112</v>
      </c>
      <c r="V542" s="23" t="s">
        <v>41</v>
      </c>
      <c r="W542" s="1" t="str">
        <f>_xlfn.CONCAT(Tabela2[[#This Row],[Município]],"/",Tabela2[[#This Row],[UF]])</f>
        <v>Ibatiba/ES</v>
      </c>
    </row>
    <row r="543" spans="1:23" x14ac:dyDescent="0.25">
      <c r="A543" s="14" t="s">
        <v>15125</v>
      </c>
      <c r="B543" s="1" t="s">
        <v>9937</v>
      </c>
      <c r="C543" s="1" t="s">
        <v>15126</v>
      </c>
      <c r="D543" s="1" t="s">
        <v>56</v>
      </c>
      <c r="E543" s="1" t="s">
        <v>30</v>
      </c>
      <c r="F543" s="1" t="s">
        <v>6289</v>
      </c>
      <c r="G543" s="38">
        <v>0.89300000000000002</v>
      </c>
      <c r="H543" s="1" t="s">
        <v>3577</v>
      </c>
      <c r="I543" s="1" t="s">
        <v>17913</v>
      </c>
      <c r="J543" s="1" t="s">
        <v>32</v>
      </c>
      <c r="K543" s="1" t="s">
        <v>82</v>
      </c>
      <c r="L543" s="1" t="s">
        <v>2482</v>
      </c>
      <c r="M543" s="1" t="s">
        <v>7962</v>
      </c>
      <c r="N543" s="1" t="s">
        <v>6325</v>
      </c>
      <c r="O543" s="1" t="s">
        <v>15127</v>
      </c>
      <c r="P543" s="1" t="s">
        <v>15128</v>
      </c>
      <c r="Q543" s="1" t="s">
        <v>14887</v>
      </c>
      <c r="R543" s="1" t="s">
        <v>15815</v>
      </c>
      <c r="S543" s="1" t="s">
        <v>16907</v>
      </c>
      <c r="T543" s="1" t="s">
        <v>18595</v>
      </c>
      <c r="U543" s="1" t="s">
        <v>16935</v>
      </c>
      <c r="V543" s="23" t="s">
        <v>41</v>
      </c>
      <c r="W543" s="1" t="str">
        <f>_xlfn.CONCAT(Tabela2[[#This Row],[Município]],"/",Tabela2[[#This Row],[UF]])</f>
        <v>Chorrochó/BA</v>
      </c>
    </row>
    <row r="544" spans="1:23" x14ac:dyDescent="0.25">
      <c r="A544" s="14" t="s">
        <v>15129</v>
      </c>
      <c r="B544" s="1" t="s">
        <v>11096</v>
      </c>
      <c r="C544" s="1" t="s">
        <v>15130</v>
      </c>
      <c r="D544" s="1" t="s">
        <v>40</v>
      </c>
      <c r="E544" s="1" t="s">
        <v>204</v>
      </c>
      <c r="F544" s="1" t="s">
        <v>6308</v>
      </c>
      <c r="G544" s="38">
        <v>7.9600000000000004E-2</v>
      </c>
      <c r="H544" s="1" t="s">
        <v>17113</v>
      </c>
      <c r="I544" s="1" t="s">
        <v>17909</v>
      </c>
      <c r="J544" s="1" t="s">
        <v>32</v>
      </c>
      <c r="K544" s="1" t="s">
        <v>82</v>
      </c>
      <c r="L544" s="1" t="s">
        <v>2482</v>
      </c>
      <c r="M544" s="1" t="s">
        <v>15131</v>
      </c>
      <c r="N544" s="1" t="s">
        <v>6325</v>
      </c>
      <c r="O544" s="1" t="s">
        <v>15127</v>
      </c>
      <c r="P544" s="1" t="s">
        <v>15128</v>
      </c>
      <c r="Q544" s="1" t="s">
        <v>14887</v>
      </c>
      <c r="R544" s="1" t="s">
        <v>15815</v>
      </c>
      <c r="S544" s="1" t="s">
        <v>15816</v>
      </c>
      <c r="T544" s="1" t="s">
        <v>18595</v>
      </c>
      <c r="U544" s="1" t="s">
        <v>15825</v>
      </c>
      <c r="V544" s="23" t="s">
        <v>41</v>
      </c>
      <c r="W544" s="1" t="str">
        <f>_xlfn.CONCAT(Tabela2[[#This Row],[Município]],"/",Tabela2[[#This Row],[UF]])</f>
        <v>Chorrochó/BA</v>
      </c>
    </row>
    <row r="545" spans="1:23" x14ac:dyDescent="0.25">
      <c r="A545" s="14" t="s">
        <v>15132</v>
      </c>
      <c r="B545" s="1" t="s">
        <v>10079</v>
      </c>
      <c r="C545" s="1" t="s">
        <v>15133</v>
      </c>
      <c r="D545" s="1" t="s">
        <v>40</v>
      </c>
      <c r="E545" s="1" t="s">
        <v>30</v>
      </c>
      <c r="F545" s="1" t="s">
        <v>16906</v>
      </c>
      <c r="G545" s="38">
        <v>0.2147</v>
      </c>
      <c r="H545" s="1" t="s">
        <v>3855</v>
      </c>
      <c r="I545" s="1" t="s">
        <v>17909</v>
      </c>
      <c r="J545" s="1" t="s">
        <v>32</v>
      </c>
      <c r="K545" s="1" t="s">
        <v>82</v>
      </c>
      <c r="L545" s="1" t="s">
        <v>2482</v>
      </c>
      <c r="M545" s="1" t="s">
        <v>15134</v>
      </c>
      <c r="N545" s="1" t="s">
        <v>6325</v>
      </c>
      <c r="O545" s="1" t="s">
        <v>15127</v>
      </c>
      <c r="P545" s="1" t="s">
        <v>15128</v>
      </c>
      <c r="Q545" s="1" t="s">
        <v>14887</v>
      </c>
      <c r="R545" s="1" t="s">
        <v>15815</v>
      </c>
      <c r="S545" s="1" t="s">
        <v>15816</v>
      </c>
      <c r="T545" s="1" t="s">
        <v>18595</v>
      </c>
      <c r="U545" s="1" t="s">
        <v>15825</v>
      </c>
      <c r="V545" s="23" t="s">
        <v>41</v>
      </c>
      <c r="W545" s="1" t="str">
        <f>_xlfn.CONCAT(Tabela2[[#This Row],[Município]],"/",Tabela2[[#This Row],[UF]])</f>
        <v>Chorrochó/BA</v>
      </c>
    </row>
    <row r="546" spans="1:23" x14ac:dyDescent="0.25">
      <c r="A546" s="14" t="s">
        <v>15135</v>
      </c>
      <c r="B546" s="1" t="s">
        <v>10861</v>
      </c>
      <c r="C546" s="1" t="s">
        <v>15136</v>
      </c>
      <c r="D546" s="1" t="s">
        <v>56</v>
      </c>
      <c r="E546" s="1" t="s">
        <v>204</v>
      </c>
      <c r="F546" s="1" t="s">
        <v>6308</v>
      </c>
      <c r="G546" s="38">
        <v>0.30059999999999998</v>
      </c>
      <c r="H546" s="1" t="s">
        <v>17114</v>
      </c>
      <c r="I546" s="1" t="s">
        <v>17909</v>
      </c>
      <c r="J546" s="1" t="s">
        <v>32</v>
      </c>
      <c r="K546" s="1" t="s">
        <v>82</v>
      </c>
      <c r="L546" s="1" t="s">
        <v>2482</v>
      </c>
      <c r="M546" s="1" t="s">
        <v>7962</v>
      </c>
      <c r="N546" s="1" t="s">
        <v>6325</v>
      </c>
      <c r="O546" s="1" t="s">
        <v>15127</v>
      </c>
      <c r="P546" s="1" t="s">
        <v>15128</v>
      </c>
      <c r="Q546" s="1" t="s">
        <v>14887</v>
      </c>
      <c r="R546" s="1" t="s">
        <v>15815</v>
      </c>
      <c r="S546" s="1" t="s">
        <v>16907</v>
      </c>
      <c r="T546" s="1" t="s">
        <v>18595</v>
      </c>
      <c r="U546" s="1" t="s">
        <v>18600</v>
      </c>
      <c r="V546" s="23" t="s">
        <v>41</v>
      </c>
      <c r="W546" s="1" t="str">
        <f>_xlfn.CONCAT(Tabela2[[#This Row],[Município]],"/",Tabela2[[#This Row],[UF]])</f>
        <v>Chorrochó/BA</v>
      </c>
    </row>
    <row r="547" spans="1:23" x14ac:dyDescent="0.25">
      <c r="A547" s="14" t="s">
        <v>15137</v>
      </c>
      <c r="B547" s="1" t="s">
        <v>10955</v>
      </c>
      <c r="C547" s="1" t="s">
        <v>15138</v>
      </c>
      <c r="D547" s="1" t="s">
        <v>40</v>
      </c>
      <c r="E547" s="1" t="s">
        <v>204</v>
      </c>
      <c r="F547" s="1" t="s">
        <v>6308</v>
      </c>
      <c r="G547" s="38">
        <v>0.26069999999999999</v>
      </c>
      <c r="H547" s="1" t="s">
        <v>9257</v>
      </c>
      <c r="I547" s="1" t="s">
        <v>17909</v>
      </c>
      <c r="J547" s="1" t="s">
        <v>32</v>
      </c>
      <c r="K547" s="1" t="s">
        <v>82</v>
      </c>
      <c r="L547" s="1" t="s">
        <v>2482</v>
      </c>
      <c r="M547" s="1" t="s">
        <v>15139</v>
      </c>
      <c r="N547" s="1" t="s">
        <v>6325</v>
      </c>
      <c r="O547" s="1" t="s">
        <v>15127</v>
      </c>
      <c r="P547" s="1" t="s">
        <v>15128</v>
      </c>
      <c r="Q547" s="1" t="s">
        <v>14887</v>
      </c>
      <c r="R547" s="1" t="s">
        <v>15815</v>
      </c>
      <c r="S547" s="1" t="s">
        <v>15816</v>
      </c>
      <c r="T547" s="1" t="s">
        <v>18595</v>
      </c>
      <c r="U547" s="1" t="s">
        <v>15825</v>
      </c>
      <c r="V547" s="23" t="s">
        <v>41</v>
      </c>
      <c r="W547" s="1" t="str">
        <f>_xlfn.CONCAT(Tabela2[[#This Row],[Município]],"/",Tabela2[[#This Row],[UF]])</f>
        <v>Chorrochó/BA</v>
      </c>
    </row>
    <row r="548" spans="1:23" x14ac:dyDescent="0.25">
      <c r="A548" s="14" t="s">
        <v>15140</v>
      </c>
      <c r="B548" s="1" t="s">
        <v>11203</v>
      </c>
      <c r="C548" s="1" t="s">
        <v>15141</v>
      </c>
      <c r="D548" s="1" t="s">
        <v>56</v>
      </c>
      <c r="E548" s="1" t="s">
        <v>30</v>
      </c>
      <c r="F548" s="1" t="s">
        <v>6291</v>
      </c>
      <c r="G548" s="38">
        <v>0.82030000000000003</v>
      </c>
      <c r="H548" s="1" t="s">
        <v>17115</v>
      </c>
      <c r="I548" s="1" t="s">
        <v>17909</v>
      </c>
      <c r="J548" s="1" t="s">
        <v>32</v>
      </c>
      <c r="K548" s="1" t="s">
        <v>37</v>
      </c>
      <c r="L548" s="1" t="s">
        <v>5943</v>
      </c>
      <c r="M548" s="1" t="s">
        <v>15142</v>
      </c>
      <c r="N548" s="1" t="s">
        <v>6325</v>
      </c>
      <c r="O548" s="1" t="s">
        <v>15143</v>
      </c>
      <c r="P548" s="1" t="s">
        <v>15144</v>
      </c>
      <c r="Q548" s="1" t="s">
        <v>14886</v>
      </c>
      <c r="R548" s="1" t="s">
        <v>15815</v>
      </c>
      <c r="S548" s="1" t="s">
        <v>15821</v>
      </c>
      <c r="T548" s="1" t="s">
        <v>7724</v>
      </c>
      <c r="U548" s="1" t="s">
        <v>15824</v>
      </c>
      <c r="V548" s="23" t="s">
        <v>41</v>
      </c>
      <c r="W548" s="1" t="str">
        <f>_xlfn.CONCAT(Tabela2[[#This Row],[Município]],"/",Tabela2[[#This Row],[UF]])</f>
        <v>Barras/PI</v>
      </c>
    </row>
    <row r="549" spans="1:23" x14ac:dyDescent="0.25">
      <c r="A549" s="14" t="s">
        <v>15145</v>
      </c>
      <c r="B549" s="1" t="s">
        <v>11086</v>
      </c>
      <c r="C549" s="1" t="s">
        <v>15146</v>
      </c>
      <c r="D549" s="1" t="s">
        <v>40</v>
      </c>
      <c r="E549" s="1" t="s">
        <v>30</v>
      </c>
      <c r="F549" s="1" t="s">
        <v>6289</v>
      </c>
      <c r="G549" s="38">
        <v>0.51160000000000005</v>
      </c>
      <c r="H549" s="1" t="s">
        <v>5785</v>
      </c>
      <c r="I549" s="1" t="s">
        <v>17909</v>
      </c>
      <c r="J549" s="1" t="s">
        <v>32</v>
      </c>
      <c r="K549" s="1" t="s">
        <v>249</v>
      </c>
      <c r="L549" s="1" t="s">
        <v>5602</v>
      </c>
      <c r="M549" s="1" t="s">
        <v>15147</v>
      </c>
      <c r="N549" s="1" t="s">
        <v>6325</v>
      </c>
      <c r="O549" s="1" t="s">
        <v>15148</v>
      </c>
      <c r="P549" s="1" t="s">
        <v>15149</v>
      </c>
      <c r="Q549" s="1" t="s">
        <v>14886</v>
      </c>
      <c r="R549" s="1" t="s">
        <v>15815</v>
      </c>
      <c r="S549" s="1" t="s">
        <v>16909</v>
      </c>
      <c r="T549" s="1" t="s">
        <v>7724</v>
      </c>
      <c r="U549" s="1" t="s">
        <v>16930</v>
      </c>
      <c r="V549" s="23" t="s">
        <v>41</v>
      </c>
      <c r="W549" s="1" t="str">
        <f>_xlfn.CONCAT(Tabela2[[#This Row],[Município]],"/",Tabela2[[#This Row],[UF]])</f>
        <v>Muribeca/SE</v>
      </c>
    </row>
    <row r="550" spans="1:23" x14ac:dyDescent="0.25">
      <c r="A550" s="14" t="s">
        <v>15150</v>
      </c>
      <c r="B550" s="1" t="s">
        <v>10164</v>
      </c>
      <c r="C550" s="1" t="s">
        <v>15151</v>
      </c>
      <c r="D550" s="1" t="s">
        <v>40</v>
      </c>
      <c r="E550" s="1" t="s">
        <v>30</v>
      </c>
      <c r="F550" s="1" t="s">
        <v>16906</v>
      </c>
      <c r="G550" s="38">
        <v>0.71389999999999998</v>
      </c>
      <c r="H550" s="1" t="s">
        <v>4036</v>
      </c>
      <c r="I550" s="1" t="s">
        <v>17909</v>
      </c>
      <c r="J550" s="1" t="s">
        <v>32</v>
      </c>
      <c r="K550" s="1" t="s">
        <v>129</v>
      </c>
      <c r="L550" s="1" t="s">
        <v>4037</v>
      </c>
      <c r="M550" s="1" t="s">
        <v>15152</v>
      </c>
      <c r="N550" s="1" t="s">
        <v>6325</v>
      </c>
      <c r="O550" s="1" t="s">
        <v>15153</v>
      </c>
      <c r="P550" s="1" t="s">
        <v>15154</v>
      </c>
      <c r="Q550" s="1" t="s">
        <v>14886</v>
      </c>
      <c r="R550" s="1" t="s">
        <v>15815</v>
      </c>
      <c r="S550" s="1" t="s">
        <v>16911</v>
      </c>
      <c r="T550" s="1" t="s">
        <v>7724</v>
      </c>
      <c r="U550" s="1" t="s">
        <v>16912</v>
      </c>
      <c r="V550" s="23" t="s">
        <v>41</v>
      </c>
      <c r="W550" s="1" t="str">
        <f>_xlfn.CONCAT(Tabela2[[#This Row],[Município]],"/",Tabela2[[#This Row],[UF]])</f>
        <v>Lagoa de Pedras/RN</v>
      </c>
    </row>
    <row r="551" spans="1:23" x14ac:dyDescent="0.25">
      <c r="A551" s="14" t="s">
        <v>15155</v>
      </c>
      <c r="B551" s="1" t="s">
        <v>10084</v>
      </c>
      <c r="C551" s="1" t="s">
        <v>15156</v>
      </c>
      <c r="D551" s="1" t="s">
        <v>29</v>
      </c>
      <c r="E551" s="1" t="s">
        <v>30</v>
      </c>
      <c r="F551" s="1" t="s">
        <v>16906</v>
      </c>
      <c r="G551" s="38">
        <v>0.2097</v>
      </c>
      <c r="H551" s="1" t="s">
        <v>3868</v>
      </c>
      <c r="I551" s="1" t="s">
        <v>17909</v>
      </c>
      <c r="J551" s="1" t="s">
        <v>32</v>
      </c>
      <c r="K551" s="1" t="s">
        <v>82</v>
      </c>
      <c r="L551" s="1" t="s">
        <v>3458</v>
      </c>
      <c r="M551" s="1" t="s">
        <v>6425</v>
      </c>
      <c r="N551" s="1" t="s">
        <v>6325</v>
      </c>
      <c r="O551" s="1" t="s">
        <v>7483</v>
      </c>
      <c r="P551" s="1" t="s">
        <v>15011</v>
      </c>
      <c r="Q551" s="1" t="s">
        <v>14886</v>
      </c>
      <c r="R551" s="1" t="s">
        <v>15815</v>
      </c>
      <c r="S551" s="1" t="s">
        <v>15816</v>
      </c>
      <c r="T551" s="1" t="s">
        <v>7724</v>
      </c>
      <c r="U551" s="1" t="s">
        <v>15825</v>
      </c>
      <c r="V551" s="23" t="s">
        <v>41</v>
      </c>
      <c r="W551" s="1" t="str">
        <f>_xlfn.CONCAT(Tabela2[[#This Row],[Município]],"/",Tabela2[[#This Row],[UF]])</f>
        <v>Ibirapitanga/BA</v>
      </c>
    </row>
    <row r="552" spans="1:23" x14ac:dyDescent="0.25">
      <c r="A552" s="14" t="s">
        <v>15157</v>
      </c>
      <c r="B552" s="1" t="s">
        <v>8484</v>
      </c>
      <c r="C552" s="1" t="s">
        <v>15158</v>
      </c>
      <c r="D552" s="1" t="s">
        <v>40</v>
      </c>
      <c r="E552" s="1" t="s">
        <v>30</v>
      </c>
      <c r="F552" s="1" t="s">
        <v>6308</v>
      </c>
      <c r="G552" s="38">
        <v>0.68340000000000001</v>
      </c>
      <c r="H552" s="1" t="s">
        <v>17116</v>
      </c>
      <c r="I552" s="1" t="s">
        <v>17940</v>
      </c>
      <c r="J552" s="1" t="s">
        <v>32</v>
      </c>
      <c r="K552" s="1" t="s">
        <v>44</v>
      </c>
      <c r="L552" s="1" t="s">
        <v>605</v>
      </c>
      <c r="M552" s="1" t="s">
        <v>41</v>
      </c>
      <c r="N552" s="1" t="s">
        <v>6325</v>
      </c>
      <c r="O552" s="1" t="s">
        <v>15159</v>
      </c>
      <c r="P552" s="1" t="s">
        <v>15160</v>
      </c>
      <c r="Q552" s="1" t="s">
        <v>14886</v>
      </c>
      <c r="R552" s="1" t="s">
        <v>15815</v>
      </c>
      <c r="S552" s="1" t="s">
        <v>16905</v>
      </c>
      <c r="T552" s="1" t="s">
        <v>7724</v>
      </c>
      <c r="U552" s="1" t="s">
        <v>15824</v>
      </c>
      <c r="V552" s="23" t="s">
        <v>41</v>
      </c>
      <c r="W552" s="1" t="str">
        <f>_xlfn.CONCAT(Tabela2[[#This Row],[Município]],"/",Tabela2[[#This Row],[UF]])</f>
        <v>Icatu/MA</v>
      </c>
    </row>
    <row r="553" spans="1:23" x14ac:dyDescent="0.25">
      <c r="A553" s="14" t="s">
        <v>15161</v>
      </c>
      <c r="B553" s="1" t="s">
        <v>9834</v>
      </c>
      <c r="C553" s="1" t="s">
        <v>15162</v>
      </c>
      <c r="D553" s="1" t="s">
        <v>40</v>
      </c>
      <c r="E553" s="1" t="s">
        <v>30</v>
      </c>
      <c r="F553" s="1" t="s">
        <v>353</v>
      </c>
      <c r="G553" s="38">
        <v>0.58889999999999998</v>
      </c>
      <c r="H553" s="1" t="s">
        <v>3346</v>
      </c>
      <c r="I553" s="1" t="s">
        <v>17913</v>
      </c>
      <c r="J553" s="1" t="s">
        <v>32</v>
      </c>
      <c r="K553" s="1" t="s">
        <v>99</v>
      </c>
      <c r="L553" s="1" t="s">
        <v>3347</v>
      </c>
      <c r="M553" s="1" t="s">
        <v>7511</v>
      </c>
      <c r="N553" s="1" t="s">
        <v>6325</v>
      </c>
      <c r="O553" s="1" t="s">
        <v>15163</v>
      </c>
      <c r="P553" s="1" t="s">
        <v>15164</v>
      </c>
      <c r="Q553" s="1" t="s">
        <v>14886</v>
      </c>
      <c r="R553" s="1" t="s">
        <v>15815</v>
      </c>
      <c r="S553" s="1" t="s">
        <v>15818</v>
      </c>
      <c r="T553" s="1" t="s">
        <v>7724</v>
      </c>
      <c r="U553" s="1" t="s">
        <v>15819</v>
      </c>
      <c r="V553" s="23" t="s">
        <v>41</v>
      </c>
      <c r="W553" s="1" t="str">
        <f>_xlfn.CONCAT(Tabela2[[#This Row],[Município]],"/",Tabela2[[#This Row],[UF]])</f>
        <v>Bom Jesus/RS</v>
      </c>
    </row>
    <row r="554" spans="1:23" x14ac:dyDescent="0.25">
      <c r="A554" s="14" t="s">
        <v>15165</v>
      </c>
      <c r="B554" s="1" t="s">
        <v>10505</v>
      </c>
      <c r="C554" s="1" t="s">
        <v>15166</v>
      </c>
      <c r="D554" s="1" t="s">
        <v>56</v>
      </c>
      <c r="E554" s="1" t="s">
        <v>30</v>
      </c>
      <c r="F554" s="1" t="s">
        <v>6291</v>
      </c>
      <c r="G554" s="38">
        <v>0.92900000000000005</v>
      </c>
      <c r="H554" s="1" t="s">
        <v>17117</v>
      </c>
      <c r="I554" s="1" t="s">
        <v>17909</v>
      </c>
      <c r="J554" s="1" t="s">
        <v>32</v>
      </c>
      <c r="K554" s="1" t="s">
        <v>280</v>
      </c>
      <c r="L554" s="1" t="s">
        <v>4605</v>
      </c>
      <c r="M554" s="1" t="s">
        <v>7962</v>
      </c>
      <c r="N554" s="1" t="s">
        <v>6325</v>
      </c>
      <c r="O554" s="1" t="s">
        <v>15167</v>
      </c>
      <c r="P554" s="1" t="s">
        <v>15168</v>
      </c>
      <c r="Q554" s="1" t="s">
        <v>14886</v>
      </c>
      <c r="R554" s="1" t="s">
        <v>15815</v>
      </c>
      <c r="S554" s="1" t="s">
        <v>15821</v>
      </c>
      <c r="T554" s="1" t="s">
        <v>7724</v>
      </c>
      <c r="U554" s="1" t="s">
        <v>15824</v>
      </c>
      <c r="V554" s="23" t="s">
        <v>41</v>
      </c>
      <c r="W554" s="1" t="str">
        <f>_xlfn.CONCAT(Tabela2[[#This Row],[Município]],"/",Tabela2[[#This Row],[UF]])</f>
        <v>Cassilândia/MS</v>
      </c>
    </row>
    <row r="555" spans="1:23" x14ac:dyDescent="0.25">
      <c r="A555" s="14" t="s">
        <v>15169</v>
      </c>
      <c r="B555" s="1" t="s">
        <v>8704</v>
      </c>
      <c r="C555" s="1" t="s">
        <v>15170</v>
      </c>
      <c r="D555" s="1" t="s">
        <v>29</v>
      </c>
      <c r="E555" s="1" t="s">
        <v>30</v>
      </c>
      <c r="F555" s="1" t="s">
        <v>33</v>
      </c>
      <c r="G555" s="38">
        <v>1</v>
      </c>
      <c r="H555" s="1" t="s">
        <v>1163</v>
      </c>
      <c r="I555" s="1" t="s">
        <v>17914</v>
      </c>
      <c r="J555" s="1" t="s">
        <v>32</v>
      </c>
      <c r="K555" s="1" t="s">
        <v>44</v>
      </c>
      <c r="L555" s="1" t="s">
        <v>1164</v>
      </c>
      <c r="M555" s="1" t="s">
        <v>15171</v>
      </c>
      <c r="N555" s="1" t="s">
        <v>6325</v>
      </c>
      <c r="O555" s="1" t="s">
        <v>15172</v>
      </c>
      <c r="P555" s="1" t="s">
        <v>15173</v>
      </c>
      <c r="Q555" s="1" t="s">
        <v>14886</v>
      </c>
      <c r="R555" s="1" t="s">
        <v>6341</v>
      </c>
      <c r="S555" s="1" t="s">
        <v>41</v>
      </c>
      <c r="T555" s="1" t="s">
        <v>41</v>
      </c>
      <c r="U555" s="1" t="s">
        <v>41</v>
      </c>
      <c r="V555" s="23" t="s">
        <v>41</v>
      </c>
      <c r="W555" s="1" t="str">
        <f>_xlfn.CONCAT(Tabela2[[#This Row],[Município]],"/",Tabela2[[#This Row],[UF]])</f>
        <v>Açailândia/MA</v>
      </c>
    </row>
    <row r="556" spans="1:23" x14ac:dyDescent="0.25">
      <c r="A556" s="14" t="s">
        <v>15174</v>
      </c>
      <c r="B556" s="1" t="s">
        <v>10915</v>
      </c>
      <c r="C556" s="1" t="s">
        <v>15175</v>
      </c>
      <c r="D556" s="1" t="s">
        <v>40</v>
      </c>
      <c r="E556" s="1" t="s">
        <v>30</v>
      </c>
      <c r="F556" s="1" t="s">
        <v>16906</v>
      </c>
      <c r="G556" s="38">
        <v>0.25629999999999997</v>
      </c>
      <c r="H556" s="1" t="s">
        <v>5412</v>
      </c>
      <c r="I556" s="1" t="s">
        <v>17909</v>
      </c>
      <c r="J556" s="1" t="s">
        <v>32</v>
      </c>
      <c r="K556" s="1" t="s">
        <v>44</v>
      </c>
      <c r="L556" s="1" t="s">
        <v>1633</v>
      </c>
      <c r="M556" s="1" t="s">
        <v>15176</v>
      </c>
      <c r="N556" s="1" t="s">
        <v>6325</v>
      </c>
      <c r="O556" s="1" t="s">
        <v>8142</v>
      </c>
      <c r="P556" s="1" t="s">
        <v>15177</v>
      </c>
      <c r="Q556" s="1" t="s">
        <v>14886</v>
      </c>
      <c r="R556" s="1" t="s">
        <v>16918</v>
      </c>
      <c r="S556" s="1" t="s">
        <v>8143</v>
      </c>
      <c r="T556" s="1" t="s">
        <v>19427</v>
      </c>
      <c r="U556" s="1" t="s">
        <v>19435</v>
      </c>
      <c r="V556" s="23" t="s">
        <v>41</v>
      </c>
      <c r="W556" s="1" t="str">
        <f>_xlfn.CONCAT(Tabela2[[#This Row],[Município]],"/",Tabela2[[#This Row],[UF]])</f>
        <v>Penalva/MA</v>
      </c>
    </row>
    <row r="557" spans="1:23" x14ac:dyDescent="0.25">
      <c r="A557" s="14" t="s">
        <v>15178</v>
      </c>
      <c r="B557" s="1" t="s">
        <v>10215</v>
      </c>
      <c r="C557" s="1" t="s">
        <v>15179</v>
      </c>
      <c r="D557" s="1" t="s">
        <v>40</v>
      </c>
      <c r="E557" s="1" t="s">
        <v>30</v>
      </c>
      <c r="F557" s="1" t="s">
        <v>16906</v>
      </c>
      <c r="G557" s="38">
        <v>0.20610000000000001</v>
      </c>
      <c r="H557" s="1" t="s">
        <v>4153</v>
      </c>
      <c r="I557" s="1" t="s">
        <v>17909</v>
      </c>
      <c r="J557" s="1" t="s">
        <v>32</v>
      </c>
      <c r="K557" s="1" t="s">
        <v>44</v>
      </c>
      <c r="L557" s="1" t="s">
        <v>1633</v>
      </c>
      <c r="M557" s="1" t="s">
        <v>15180</v>
      </c>
      <c r="N557" s="1" t="s">
        <v>6325</v>
      </c>
      <c r="O557" s="1" t="s">
        <v>8142</v>
      </c>
      <c r="P557" s="1" t="s">
        <v>15177</v>
      </c>
      <c r="Q557" s="1" t="s">
        <v>14886</v>
      </c>
      <c r="R557" s="1" t="s">
        <v>16918</v>
      </c>
      <c r="S557" s="1" t="s">
        <v>8143</v>
      </c>
      <c r="T557" s="1" t="s">
        <v>19427</v>
      </c>
      <c r="U557" s="1" t="s">
        <v>19435</v>
      </c>
      <c r="V557" s="23" t="s">
        <v>41</v>
      </c>
      <c r="W557" s="1" t="str">
        <f>_xlfn.CONCAT(Tabela2[[#This Row],[Município]],"/",Tabela2[[#This Row],[UF]])</f>
        <v>Penalva/MA</v>
      </c>
    </row>
    <row r="558" spans="1:23" x14ac:dyDescent="0.25">
      <c r="A558" s="14" t="s">
        <v>15181</v>
      </c>
      <c r="B558" s="1" t="s">
        <v>8937</v>
      </c>
      <c r="C558" s="1" t="s">
        <v>15182</v>
      </c>
      <c r="D558" s="1" t="s">
        <v>40</v>
      </c>
      <c r="E558" s="1" t="s">
        <v>30</v>
      </c>
      <c r="F558" s="1" t="s">
        <v>33</v>
      </c>
      <c r="G558" s="38">
        <v>0.41949999999999998</v>
      </c>
      <c r="H558" s="1" t="s">
        <v>1632</v>
      </c>
      <c r="I558" s="1" t="s">
        <v>17915</v>
      </c>
      <c r="J558" s="1" t="s">
        <v>32</v>
      </c>
      <c r="K558" s="1" t="s">
        <v>44</v>
      </c>
      <c r="L558" s="1" t="s">
        <v>1633</v>
      </c>
      <c r="M558" s="1" t="s">
        <v>15183</v>
      </c>
      <c r="N558" s="1" t="s">
        <v>6325</v>
      </c>
      <c r="O558" s="1" t="s">
        <v>8142</v>
      </c>
      <c r="P558" s="1" t="s">
        <v>15177</v>
      </c>
      <c r="Q558" s="1" t="s">
        <v>14886</v>
      </c>
      <c r="R558" s="1" t="s">
        <v>16918</v>
      </c>
      <c r="S558" s="1" t="s">
        <v>8143</v>
      </c>
      <c r="T558" s="1" t="s">
        <v>19427</v>
      </c>
      <c r="U558" s="1" t="s">
        <v>19435</v>
      </c>
      <c r="V558" s="23" t="s">
        <v>41</v>
      </c>
      <c r="W558" s="1" t="str">
        <f>_xlfn.CONCAT(Tabela2[[#This Row],[Município]],"/",Tabela2[[#This Row],[UF]])</f>
        <v>Penalva/MA</v>
      </c>
    </row>
    <row r="559" spans="1:23" x14ac:dyDescent="0.25">
      <c r="A559" s="14" t="s">
        <v>15184</v>
      </c>
      <c r="B559" s="1" t="s">
        <v>8936</v>
      </c>
      <c r="C559" s="1" t="s">
        <v>15185</v>
      </c>
      <c r="D559" s="1" t="s">
        <v>40</v>
      </c>
      <c r="E559" s="1" t="s">
        <v>30</v>
      </c>
      <c r="F559" s="1" t="s">
        <v>33</v>
      </c>
      <c r="G559" s="38">
        <v>0.33150000000000002</v>
      </c>
      <c r="H559" s="1" t="s">
        <v>1632</v>
      </c>
      <c r="I559" s="1" t="s">
        <v>17915</v>
      </c>
      <c r="J559" s="1" t="s">
        <v>32</v>
      </c>
      <c r="K559" s="1" t="s">
        <v>44</v>
      </c>
      <c r="L559" s="1" t="s">
        <v>1633</v>
      </c>
      <c r="M559" s="1" t="s">
        <v>15183</v>
      </c>
      <c r="N559" s="1" t="s">
        <v>6325</v>
      </c>
      <c r="O559" s="1" t="s">
        <v>8142</v>
      </c>
      <c r="P559" s="1" t="s">
        <v>15177</v>
      </c>
      <c r="Q559" s="1" t="s">
        <v>14886</v>
      </c>
      <c r="R559" s="1" t="s">
        <v>16918</v>
      </c>
      <c r="S559" s="1" t="s">
        <v>8143</v>
      </c>
      <c r="T559" s="1" t="s">
        <v>19427</v>
      </c>
      <c r="U559" s="1" t="s">
        <v>19435</v>
      </c>
      <c r="V559" s="23" t="s">
        <v>41</v>
      </c>
      <c r="W559" s="1" t="str">
        <f>_xlfn.CONCAT(Tabela2[[#This Row],[Município]],"/",Tabela2[[#This Row],[UF]])</f>
        <v>Penalva/MA</v>
      </c>
    </row>
    <row r="560" spans="1:23" x14ac:dyDescent="0.25">
      <c r="A560" s="14" t="s">
        <v>15186</v>
      </c>
      <c r="B560" s="1" t="s">
        <v>10005</v>
      </c>
      <c r="C560" s="1" t="s">
        <v>15187</v>
      </c>
      <c r="D560" s="1" t="s">
        <v>16956</v>
      </c>
      <c r="E560" s="1" t="s">
        <v>204</v>
      </c>
      <c r="F560" s="1" t="s">
        <v>6308</v>
      </c>
      <c r="G560" s="38">
        <v>0.22919999999999999</v>
      </c>
      <c r="H560" s="1" t="s">
        <v>17118</v>
      </c>
      <c r="I560" s="1" t="s">
        <v>17909</v>
      </c>
      <c r="J560" s="1" t="s">
        <v>32</v>
      </c>
      <c r="K560" s="1" t="s">
        <v>44</v>
      </c>
      <c r="L560" s="1" t="s">
        <v>3704</v>
      </c>
      <c r="M560" s="1" t="s">
        <v>15188</v>
      </c>
      <c r="N560" s="1" t="s">
        <v>6325</v>
      </c>
      <c r="O560" s="1" t="s">
        <v>8142</v>
      </c>
      <c r="P560" s="1" t="s">
        <v>8143</v>
      </c>
      <c r="Q560" s="1" t="s">
        <v>14886</v>
      </c>
      <c r="R560" s="1" t="s">
        <v>6329</v>
      </c>
      <c r="S560" s="1" t="s">
        <v>8143</v>
      </c>
      <c r="T560" s="1" t="s">
        <v>14886</v>
      </c>
      <c r="U560" s="1" t="s">
        <v>41</v>
      </c>
      <c r="V560" s="23" t="s">
        <v>41</v>
      </c>
      <c r="W560" s="1" t="str">
        <f>_xlfn.CONCAT(Tabela2[[#This Row],[Município]],"/",Tabela2[[#This Row],[UF]])</f>
        <v>Amapá do Maranhão/MA</v>
      </c>
    </row>
    <row r="561" spans="1:23" x14ac:dyDescent="0.25">
      <c r="A561" s="14" t="s">
        <v>15189</v>
      </c>
      <c r="B561" s="1" t="s">
        <v>10830</v>
      </c>
      <c r="C561" s="1" t="s">
        <v>15190</v>
      </c>
      <c r="D561" s="1" t="s">
        <v>40</v>
      </c>
      <c r="E561" s="1" t="s">
        <v>30</v>
      </c>
      <c r="F561" s="1" t="s">
        <v>16906</v>
      </c>
      <c r="G561" s="38">
        <v>0</v>
      </c>
      <c r="H561" s="1" t="s">
        <v>17119</v>
      </c>
      <c r="I561" s="1" t="s">
        <v>17909</v>
      </c>
      <c r="J561" s="1" t="s">
        <v>32</v>
      </c>
      <c r="K561" s="1" t="s">
        <v>44</v>
      </c>
      <c r="L561" s="1" t="s">
        <v>3704</v>
      </c>
      <c r="M561" s="1" t="s">
        <v>15188</v>
      </c>
      <c r="N561" s="1" t="s">
        <v>6325</v>
      </c>
      <c r="O561" s="1" t="s">
        <v>8142</v>
      </c>
      <c r="P561" s="1" t="s">
        <v>8143</v>
      </c>
      <c r="Q561" s="1" t="s">
        <v>14886</v>
      </c>
      <c r="R561" s="1" t="s">
        <v>16918</v>
      </c>
      <c r="S561" s="1" t="s">
        <v>8143</v>
      </c>
      <c r="T561" s="1" t="s">
        <v>19427</v>
      </c>
      <c r="U561" s="1" t="s">
        <v>19436</v>
      </c>
      <c r="V561" s="23" t="s">
        <v>41</v>
      </c>
      <c r="W561" s="1" t="str">
        <f>_xlfn.CONCAT(Tabela2[[#This Row],[Município]],"/",Tabela2[[#This Row],[UF]])</f>
        <v>Amapá do Maranhão/MA</v>
      </c>
    </row>
    <row r="562" spans="1:23" x14ac:dyDescent="0.25">
      <c r="A562" s="14" t="s">
        <v>15191</v>
      </c>
      <c r="B562" s="1" t="s">
        <v>11281</v>
      </c>
      <c r="C562" s="1" t="s">
        <v>15192</v>
      </c>
      <c r="D562" s="1" t="s">
        <v>29</v>
      </c>
      <c r="E562" s="1" t="s">
        <v>30</v>
      </c>
      <c r="F562" s="1" t="s">
        <v>6281</v>
      </c>
      <c r="G562" s="38">
        <v>0.18690000000000001</v>
      </c>
      <c r="H562" s="1" t="s">
        <v>17120</v>
      </c>
      <c r="I562" s="1" t="s">
        <v>17910</v>
      </c>
      <c r="J562" s="1" t="s">
        <v>32</v>
      </c>
      <c r="K562" s="1" t="s">
        <v>82</v>
      </c>
      <c r="L562" s="1" t="s">
        <v>6073</v>
      </c>
      <c r="M562" s="1" t="s">
        <v>41</v>
      </c>
      <c r="N562" s="1" t="s">
        <v>6325</v>
      </c>
      <c r="O562" s="1" t="s">
        <v>15193</v>
      </c>
      <c r="P562" s="1" t="s">
        <v>15194</v>
      </c>
      <c r="Q562" s="1" t="s">
        <v>14886</v>
      </c>
      <c r="R562" s="1" t="s">
        <v>15815</v>
      </c>
      <c r="S562" s="1" t="s">
        <v>16909</v>
      </c>
      <c r="T562" s="1" t="s">
        <v>7724</v>
      </c>
      <c r="U562" s="1" t="s">
        <v>17034</v>
      </c>
      <c r="V562" s="23" t="s">
        <v>41</v>
      </c>
      <c r="W562" s="1" t="str">
        <f>_xlfn.CONCAT(Tabela2[[#This Row],[Município]],"/",Tabela2[[#This Row],[UF]])</f>
        <v>Paulo Afonso/BA</v>
      </c>
    </row>
    <row r="563" spans="1:23" x14ac:dyDescent="0.25">
      <c r="A563" s="14" t="s">
        <v>15195</v>
      </c>
      <c r="B563" s="1" t="s">
        <v>10926</v>
      </c>
      <c r="C563" s="1" t="s">
        <v>15196</v>
      </c>
      <c r="D563" s="1" t="s">
        <v>40</v>
      </c>
      <c r="E563" s="1" t="s">
        <v>30</v>
      </c>
      <c r="F563" s="1" t="s">
        <v>16906</v>
      </c>
      <c r="G563" s="38">
        <v>0.73560000000000003</v>
      </c>
      <c r="H563" s="1" t="s">
        <v>5441</v>
      </c>
      <c r="I563" s="1" t="s">
        <v>17909</v>
      </c>
      <c r="J563" s="1" t="s">
        <v>32</v>
      </c>
      <c r="K563" s="1" t="s">
        <v>184</v>
      </c>
      <c r="L563" s="1" t="s">
        <v>4563</v>
      </c>
      <c r="M563" s="1" t="s">
        <v>14751</v>
      </c>
      <c r="N563" s="1" t="s">
        <v>6325</v>
      </c>
      <c r="O563" s="1" t="s">
        <v>15197</v>
      </c>
      <c r="P563" s="1" t="s">
        <v>15198</v>
      </c>
      <c r="Q563" s="1" t="s">
        <v>14886</v>
      </c>
      <c r="R563" s="1" t="s">
        <v>15815</v>
      </c>
      <c r="S563" s="1" t="s">
        <v>16911</v>
      </c>
      <c r="T563" s="1" t="s">
        <v>7724</v>
      </c>
      <c r="U563" s="1" t="s">
        <v>16912</v>
      </c>
      <c r="V563" s="23" t="s">
        <v>41</v>
      </c>
      <c r="W563" s="1" t="str">
        <f>_xlfn.CONCAT(Tabela2[[#This Row],[Município]],"/",Tabela2[[#This Row],[UF]])</f>
        <v>Limoeiro do Ajuru/PA</v>
      </c>
    </row>
    <row r="564" spans="1:23" x14ac:dyDescent="0.25">
      <c r="A564" s="14" t="s">
        <v>15199</v>
      </c>
      <c r="B564" s="1" t="s">
        <v>11137</v>
      </c>
      <c r="C564" s="1" t="s">
        <v>15200</v>
      </c>
      <c r="D564" s="1" t="s">
        <v>29</v>
      </c>
      <c r="E564" s="1" t="s">
        <v>30</v>
      </c>
      <c r="F564" s="1" t="s">
        <v>6308</v>
      </c>
      <c r="G564" s="38">
        <v>0.27750000000000002</v>
      </c>
      <c r="H564" s="1" t="s">
        <v>17121</v>
      </c>
      <c r="I564" s="1" t="s">
        <v>17909</v>
      </c>
      <c r="J564" s="1" t="s">
        <v>32</v>
      </c>
      <c r="K564" s="1" t="s">
        <v>310</v>
      </c>
      <c r="L564" s="1" t="s">
        <v>5863</v>
      </c>
      <c r="M564" s="1" t="s">
        <v>6647</v>
      </c>
      <c r="N564" s="1" t="s">
        <v>6325</v>
      </c>
      <c r="O564" s="1" t="s">
        <v>15201</v>
      </c>
      <c r="P564" s="1" t="s">
        <v>15202</v>
      </c>
      <c r="Q564" s="1" t="s">
        <v>14886</v>
      </c>
      <c r="R564" s="1" t="s">
        <v>15815</v>
      </c>
      <c r="S564" s="1" t="s">
        <v>15816</v>
      </c>
      <c r="T564" s="1" t="s">
        <v>7724</v>
      </c>
      <c r="U564" s="1" t="s">
        <v>17122</v>
      </c>
      <c r="V564" s="23" t="s">
        <v>41</v>
      </c>
      <c r="W564" s="1" t="str">
        <f>_xlfn.CONCAT(Tabela2[[#This Row],[Município]],"/",Tabela2[[#This Row],[UF]])</f>
        <v>Vilhena/RO</v>
      </c>
    </row>
    <row r="565" spans="1:23" x14ac:dyDescent="0.25">
      <c r="A565" s="14" t="s">
        <v>15203</v>
      </c>
      <c r="B565" s="1" t="s">
        <v>10944</v>
      </c>
      <c r="C565" s="1" t="s">
        <v>15204</v>
      </c>
      <c r="D565" s="1" t="s">
        <v>29</v>
      </c>
      <c r="E565" s="1" t="s">
        <v>30</v>
      </c>
      <c r="F565" s="1" t="s">
        <v>16924</v>
      </c>
      <c r="G565" s="38">
        <v>0.30830000000000002</v>
      </c>
      <c r="H565" s="1" t="s">
        <v>5482</v>
      </c>
      <c r="I565" s="1" t="s">
        <v>17909</v>
      </c>
      <c r="J565" s="1" t="s">
        <v>32</v>
      </c>
      <c r="K565" s="1" t="s">
        <v>184</v>
      </c>
      <c r="L565" s="1" t="s">
        <v>4563</v>
      </c>
      <c r="M565" s="1" t="s">
        <v>15205</v>
      </c>
      <c r="N565" s="1" t="s">
        <v>6325</v>
      </c>
      <c r="O565" s="1" t="s">
        <v>15197</v>
      </c>
      <c r="P565" s="1" t="s">
        <v>15198</v>
      </c>
      <c r="Q565" s="1" t="s">
        <v>14886</v>
      </c>
      <c r="R565" s="1" t="s">
        <v>15815</v>
      </c>
      <c r="S565" s="1" t="s">
        <v>15816</v>
      </c>
      <c r="T565" s="1" t="s">
        <v>7724</v>
      </c>
      <c r="U565" s="1" t="s">
        <v>15825</v>
      </c>
      <c r="V565" s="23" t="s">
        <v>41</v>
      </c>
      <c r="W565" s="1" t="str">
        <f>_xlfn.CONCAT(Tabela2[[#This Row],[Município]],"/",Tabela2[[#This Row],[UF]])</f>
        <v>Limoeiro do Ajuru/PA</v>
      </c>
    </row>
    <row r="566" spans="1:23" x14ac:dyDescent="0.25">
      <c r="A566" s="14" t="s">
        <v>15206</v>
      </c>
      <c r="B566" s="1" t="s">
        <v>10805</v>
      </c>
      <c r="C566" s="1" t="s">
        <v>15207</v>
      </c>
      <c r="D566" s="1" t="s">
        <v>29</v>
      </c>
      <c r="E566" s="1" t="s">
        <v>30</v>
      </c>
      <c r="F566" s="1" t="s">
        <v>16906</v>
      </c>
      <c r="G566" s="38">
        <v>3.1699999999999999E-2</v>
      </c>
      <c r="H566" s="1" t="s">
        <v>5216</v>
      </c>
      <c r="I566" s="1" t="s">
        <v>17909</v>
      </c>
      <c r="J566" s="1" t="s">
        <v>32</v>
      </c>
      <c r="K566" s="1" t="s">
        <v>184</v>
      </c>
      <c r="L566" s="1" t="s">
        <v>4563</v>
      </c>
      <c r="M566" s="1" t="s">
        <v>15208</v>
      </c>
      <c r="N566" s="1" t="s">
        <v>6325</v>
      </c>
      <c r="O566" s="1" t="s">
        <v>15197</v>
      </c>
      <c r="P566" s="1" t="s">
        <v>15198</v>
      </c>
      <c r="Q566" s="1" t="s">
        <v>14886</v>
      </c>
      <c r="R566" s="1" t="s">
        <v>15815</v>
      </c>
      <c r="S566" s="1" t="s">
        <v>15818</v>
      </c>
      <c r="T566" s="1" t="s">
        <v>7724</v>
      </c>
      <c r="U566" s="1" t="s">
        <v>15823</v>
      </c>
      <c r="V566" s="23" t="s">
        <v>41</v>
      </c>
      <c r="W566" s="1" t="str">
        <f>_xlfn.CONCAT(Tabela2[[#This Row],[Município]],"/",Tabela2[[#This Row],[UF]])</f>
        <v>Limoeiro do Ajuru/PA</v>
      </c>
    </row>
    <row r="567" spans="1:23" x14ac:dyDescent="0.25">
      <c r="A567" s="14" t="s">
        <v>15209</v>
      </c>
      <c r="B567" s="1" t="s">
        <v>10427</v>
      </c>
      <c r="C567" s="1" t="s">
        <v>15210</v>
      </c>
      <c r="D567" s="1" t="s">
        <v>29</v>
      </c>
      <c r="E567" s="1" t="s">
        <v>204</v>
      </c>
      <c r="F567" s="1" t="s">
        <v>16915</v>
      </c>
      <c r="G567" s="38">
        <v>0.3821</v>
      </c>
      <c r="H567" s="1" t="s">
        <v>17123</v>
      </c>
      <c r="I567" s="1" t="s">
        <v>17909</v>
      </c>
      <c r="J567" s="1" t="s">
        <v>32</v>
      </c>
      <c r="K567" s="1" t="s">
        <v>184</v>
      </c>
      <c r="L567" s="1" t="s">
        <v>4563</v>
      </c>
      <c r="M567" s="1" t="s">
        <v>8076</v>
      </c>
      <c r="N567" s="1" t="s">
        <v>6325</v>
      </c>
      <c r="O567" s="1" t="s">
        <v>15197</v>
      </c>
      <c r="P567" s="1" t="s">
        <v>15198</v>
      </c>
      <c r="Q567" s="1" t="s">
        <v>14886</v>
      </c>
      <c r="R567" s="1" t="s">
        <v>15815</v>
      </c>
      <c r="S567" s="1" t="s">
        <v>16909</v>
      </c>
      <c r="T567" s="1" t="s">
        <v>7724</v>
      </c>
      <c r="U567" s="1" t="s">
        <v>17034</v>
      </c>
      <c r="V567" s="23" t="s">
        <v>41</v>
      </c>
      <c r="W567" s="1" t="str">
        <f>_xlfn.CONCAT(Tabela2[[#This Row],[Município]],"/",Tabela2[[#This Row],[UF]])</f>
        <v>Limoeiro do Ajuru/PA</v>
      </c>
    </row>
    <row r="568" spans="1:23" x14ac:dyDescent="0.25">
      <c r="A568" s="14" t="s">
        <v>15211</v>
      </c>
      <c r="B568" s="1" t="s">
        <v>8536</v>
      </c>
      <c r="C568" s="1" t="s">
        <v>15212</v>
      </c>
      <c r="D568" s="1" t="s">
        <v>29</v>
      </c>
      <c r="E568" s="1" t="s">
        <v>30</v>
      </c>
      <c r="F568" s="1" t="s">
        <v>33</v>
      </c>
      <c r="G568" s="38">
        <v>0.97440000000000004</v>
      </c>
      <c r="H568" s="1" t="s">
        <v>718</v>
      </c>
      <c r="I568" s="1" t="s">
        <v>17914</v>
      </c>
      <c r="J568" s="1" t="s">
        <v>32</v>
      </c>
      <c r="K568" s="1" t="s">
        <v>112</v>
      </c>
      <c r="L568" s="1" t="s">
        <v>715</v>
      </c>
      <c r="M568" s="1" t="s">
        <v>15213</v>
      </c>
      <c r="N568" s="1" t="s">
        <v>6325</v>
      </c>
      <c r="O568" s="1" t="s">
        <v>15214</v>
      </c>
      <c r="P568" s="1" t="s">
        <v>15215</v>
      </c>
      <c r="Q568" s="1" t="s">
        <v>14886</v>
      </c>
      <c r="R568" s="1" t="s">
        <v>15815</v>
      </c>
      <c r="S568" s="1" t="s">
        <v>16911</v>
      </c>
      <c r="T568" s="1" t="s">
        <v>7724</v>
      </c>
      <c r="U568" s="1" t="s">
        <v>16912</v>
      </c>
      <c r="V568" s="23" t="s">
        <v>41</v>
      </c>
      <c r="W568" s="1" t="str">
        <f>_xlfn.CONCAT(Tabela2[[#This Row],[Município]],"/",Tabela2[[#This Row],[UF]])</f>
        <v>Colniza/MT</v>
      </c>
    </row>
    <row r="569" spans="1:23" x14ac:dyDescent="0.25">
      <c r="A569" s="14" t="s">
        <v>15216</v>
      </c>
      <c r="B569" s="1" t="s">
        <v>8828</v>
      </c>
      <c r="C569" s="1" t="s">
        <v>15217</v>
      </c>
      <c r="D569" s="1" t="s">
        <v>56</v>
      </c>
      <c r="E569" s="1" t="s">
        <v>30</v>
      </c>
      <c r="F569" s="1" t="s">
        <v>79</v>
      </c>
      <c r="G569" s="38">
        <v>0.3851</v>
      </c>
      <c r="H569" s="1" t="s">
        <v>1428</v>
      </c>
      <c r="I569" s="1" t="s">
        <v>17915</v>
      </c>
      <c r="J569" s="1" t="s">
        <v>32</v>
      </c>
      <c r="K569" s="1" t="s">
        <v>112</v>
      </c>
      <c r="L569" s="1" t="s">
        <v>715</v>
      </c>
      <c r="M569" s="1" t="s">
        <v>7962</v>
      </c>
      <c r="N569" s="1" t="s">
        <v>6325</v>
      </c>
      <c r="O569" s="1" t="s">
        <v>15218</v>
      </c>
      <c r="P569" s="1" t="s">
        <v>15215</v>
      </c>
      <c r="Q569" s="1" t="s">
        <v>14886</v>
      </c>
      <c r="R569" s="1" t="s">
        <v>15815</v>
      </c>
      <c r="S569" s="1" t="s">
        <v>15826</v>
      </c>
      <c r="T569" s="1" t="s">
        <v>7724</v>
      </c>
      <c r="U569" s="1" t="s">
        <v>15822</v>
      </c>
      <c r="V569" s="23" t="s">
        <v>41</v>
      </c>
      <c r="W569" s="1" t="str">
        <f>_xlfn.CONCAT(Tabela2[[#This Row],[Município]],"/",Tabela2[[#This Row],[UF]])</f>
        <v>Colniza/MT</v>
      </c>
    </row>
    <row r="570" spans="1:23" x14ac:dyDescent="0.25">
      <c r="A570" s="14" t="s">
        <v>15219</v>
      </c>
      <c r="B570" s="1" t="s">
        <v>11283</v>
      </c>
      <c r="C570" s="1" t="s">
        <v>15220</v>
      </c>
      <c r="D570" s="1" t="s">
        <v>56</v>
      </c>
      <c r="E570" s="1" t="s">
        <v>30</v>
      </c>
      <c r="F570" s="1" t="s">
        <v>6281</v>
      </c>
      <c r="G570" s="38">
        <v>0.4642</v>
      </c>
      <c r="H570" s="1" t="s">
        <v>6078</v>
      </c>
      <c r="I570" s="1" t="s">
        <v>17913</v>
      </c>
      <c r="J570" s="1" t="s">
        <v>32</v>
      </c>
      <c r="K570" s="1" t="s">
        <v>60</v>
      </c>
      <c r="L570" s="1" t="s">
        <v>6079</v>
      </c>
      <c r="M570" s="1" t="s">
        <v>7962</v>
      </c>
      <c r="N570" s="1" t="s">
        <v>6325</v>
      </c>
      <c r="O570" s="1" t="s">
        <v>15221</v>
      </c>
      <c r="P570" s="1" t="s">
        <v>15222</v>
      </c>
      <c r="Q570" s="1" t="s">
        <v>14886</v>
      </c>
      <c r="R570" s="1" t="s">
        <v>15815</v>
      </c>
      <c r="S570" s="1" t="s">
        <v>15831</v>
      </c>
      <c r="T570" s="1" t="s">
        <v>7724</v>
      </c>
      <c r="U570" s="1" t="s">
        <v>15822</v>
      </c>
      <c r="V570" s="23" t="s">
        <v>41</v>
      </c>
      <c r="W570" s="1" t="str">
        <f>_xlfn.CONCAT(Tabela2[[#This Row],[Município]],"/",Tabela2[[#This Row],[UF]])</f>
        <v>Ponto dos Volantes/MG</v>
      </c>
    </row>
    <row r="571" spans="1:23" x14ac:dyDescent="0.25">
      <c r="A571" s="14" t="s">
        <v>15223</v>
      </c>
      <c r="B571" s="1" t="s">
        <v>9014</v>
      </c>
      <c r="C571" s="1" t="s">
        <v>15224</v>
      </c>
      <c r="D571" s="1" t="s">
        <v>29</v>
      </c>
      <c r="E571" s="1" t="s">
        <v>30</v>
      </c>
      <c r="F571" s="1" t="s">
        <v>33</v>
      </c>
      <c r="G571" s="38">
        <v>0.60360000000000003</v>
      </c>
      <c r="H571" s="1" t="s">
        <v>1775</v>
      </c>
      <c r="I571" s="1" t="s">
        <v>17915</v>
      </c>
      <c r="J571" s="1" t="s">
        <v>32</v>
      </c>
      <c r="K571" s="1" t="s">
        <v>63</v>
      </c>
      <c r="L571" s="1" t="s">
        <v>1776</v>
      </c>
      <c r="M571" s="1" t="s">
        <v>15225</v>
      </c>
      <c r="N571" s="1" t="s">
        <v>6325</v>
      </c>
      <c r="O571" s="1" t="s">
        <v>15226</v>
      </c>
      <c r="P571" s="1" t="s">
        <v>15227</v>
      </c>
      <c r="Q571" s="1" t="s">
        <v>14886</v>
      </c>
      <c r="R571" s="1" t="s">
        <v>15815</v>
      </c>
      <c r="S571" s="1" t="s">
        <v>15816</v>
      </c>
      <c r="T571" s="1" t="s">
        <v>7724</v>
      </c>
      <c r="U571" s="1" t="s">
        <v>15829</v>
      </c>
      <c r="V571" s="23" t="s">
        <v>41</v>
      </c>
      <c r="W571" s="1" t="str">
        <f>_xlfn.CONCAT(Tabela2[[#This Row],[Município]],"/",Tabela2[[#This Row],[UF]])</f>
        <v>Cavalcante/GO</v>
      </c>
    </row>
    <row r="572" spans="1:23" x14ac:dyDescent="0.25">
      <c r="A572" s="14" t="s">
        <v>15228</v>
      </c>
      <c r="B572" s="1" t="s">
        <v>9566</v>
      </c>
      <c r="C572" s="1" t="s">
        <v>15229</v>
      </c>
      <c r="D572" s="1" t="s">
        <v>40</v>
      </c>
      <c r="E572" s="1" t="s">
        <v>30</v>
      </c>
      <c r="F572" s="1" t="s">
        <v>16906</v>
      </c>
      <c r="G572" s="38">
        <v>0.78580000000000005</v>
      </c>
      <c r="H572" s="1" t="s">
        <v>2750</v>
      </c>
      <c r="I572" s="1" t="s">
        <v>17913</v>
      </c>
      <c r="J572" s="1" t="s">
        <v>32</v>
      </c>
      <c r="K572" s="1" t="s">
        <v>44</v>
      </c>
      <c r="L572" s="1" t="s">
        <v>2751</v>
      </c>
      <c r="M572" s="1" t="s">
        <v>15230</v>
      </c>
      <c r="N572" s="1" t="s">
        <v>6325</v>
      </c>
      <c r="O572" s="1" t="s">
        <v>15231</v>
      </c>
      <c r="P572" s="1" t="s">
        <v>15232</v>
      </c>
      <c r="Q572" s="1" t="s">
        <v>14886</v>
      </c>
      <c r="R572" s="1" t="s">
        <v>15815</v>
      </c>
      <c r="S572" s="1" t="s">
        <v>15816</v>
      </c>
      <c r="T572" s="1" t="s">
        <v>7724</v>
      </c>
      <c r="U572" s="1" t="s">
        <v>15829</v>
      </c>
      <c r="V572" s="23" t="s">
        <v>41</v>
      </c>
      <c r="W572" s="1" t="str">
        <f>_xlfn.CONCAT(Tabela2[[#This Row],[Município]],"/",Tabela2[[#This Row],[UF]])</f>
        <v>Cachoeira Grande/MA</v>
      </c>
    </row>
    <row r="573" spans="1:23" x14ac:dyDescent="0.25">
      <c r="A573" s="14" t="s">
        <v>15233</v>
      </c>
      <c r="B573" s="1" t="s">
        <v>10526</v>
      </c>
      <c r="C573" s="1" t="s">
        <v>15234</v>
      </c>
      <c r="D573" s="1" t="s">
        <v>29</v>
      </c>
      <c r="E573" s="1" t="s">
        <v>204</v>
      </c>
      <c r="F573" s="1" t="s">
        <v>16915</v>
      </c>
      <c r="G573" s="38">
        <v>0.93979999999999997</v>
      </c>
      <c r="H573" s="1" t="s">
        <v>17124</v>
      </c>
      <c r="I573" s="1" t="s">
        <v>17909</v>
      </c>
      <c r="J573" s="1" t="s">
        <v>32</v>
      </c>
      <c r="K573" s="1" t="s">
        <v>99</v>
      </c>
      <c r="L573" s="1" t="s">
        <v>4630</v>
      </c>
      <c r="M573" s="1" t="s">
        <v>15235</v>
      </c>
      <c r="N573" s="1" t="s">
        <v>6325</v>
      </c>
      <c r="O573" s="1" t="s">
        <v>15236</v>
      </c>
      <c r="P573" s="1" t="s">
        <v>15237</v>
      </c>
      <c r="Q573" s="1" t="s">
        <v>14886</v>
      </c>
      <c r="R573" s="1" t="s">
        <v>15815</v>
      </c>
      <c r="S573" s="1" t="s">
        <v>15818</v>
      </c>
      <c r="T573" s="1" t="s">
        <v>7724</v>
      </c>
      <c r="U573" s="1" t="s">
        <v>15819</v>
      </c>
      <c r="V573" s="23" t="s">
        <v>41</v>
      </c>
      <c r="W573" s="1" t="str">
        <f>_xlfn.CONCAT(Tabela2[[#This Row],[Município]],"/",Tabela2[[#This Row],[UF]])</f>
        <v>Lajeado do Bugre/RS</v>
      </c>
    </row>
    <row r="574" spans="1:23" x14ac:dyDescent="0.25">
      <c r="A574" s="14" t="s">
        <v>15238</v>
      </c>
      <c r="B574" s="1" t="s">
        <v>8391</v>
      </c>
      <c r="C574" s="1" t="s">
        <v>15239</v>
      </c>
      <c r="D574" s="1" t="s">
        <v>56</v>
      </c>
      <c r="E574" s="1" t="s">
        <v>30</v>
      </c>
      <c r="F574" s="1" t="s">
        <v>17125</v>
      </c>
      <c r="G574" s="38">
        <v>0.91849999999999998</v>
      </c>
      <c r="H574" s="1" t="s">
        <v>17126</v>
      </c>
      <c r="I574" s="1" t="s">
        <v>17919</v>
      </c>
      <c r="J574" s="1" t="s">
        <v>168</v>
      </c>
      <c r="K574" s="1" t="s">
        <v>184</v>
      </c>
      <c r="L574" s="1" t="s">
        <v>427</v>
      </c>
      <c r="M574" s="1" t="s">
        <v>15240</v>
      </c>
      <c r="N574" s="1" t="s">
        <v>6325</v>
      </c>
      <c r="O574" s="1" t="s">
        <v>15241</v>
      </c>
      <c r="P574" s="1" t="s">
        <v>15242</v>
      </c>
      <c r="Q574" s="1" t="s">
        <v>14886</v>
      </c>
      <c r="R574" s="1" t="s">
        <v>15815</v>
      </c>
      <c r="S574" s="1" t="s">
        <v>16907</v>
      </c>
      <c r="T574" s="1" t="s">
        <v>7724</v>
      </c>
      <c r="U574" s="1" t="s">
        <v>16935</v>
      </c>
      <c r="V574" s="23" t="s">
        <v>41</v>
      </c>
      <c r="W574" s="1" t="str">
        <f>_xlfn.CONCAT(Tabela2[[#This Row],[Município]],"/",Tabela2[[#This Row],[UF]])</f>
        <v>Breves/PA</v>
      </c>
    </row>
    <row r="575" spans="1:23" x14ac:dyDescent="0.25">
      <c r="A575" s="14" t="s">
        <v>15244</v>
      </c>
      <c r="B575" s="1" t="s">
        <v>9972</v>
      </c>
      <c r="C575" s="1" t="s">
        <v>15245</v>
      </c>
      <c r="D575" s="1" t="s">
        <v>29</v>
      </c>
      <c r="E575" s="1" t="s">
        <v>30</v>
      </c>
      <c r="F575" s="1" t="s">
        <v>16924</v>
      </c>
      <c r="G575" s="38">
        <v>0.97260000000000002</v>
      </c>
      <c r="H575" s="1" t="s">
        <v>3642</v>
      </c>
      <c r="I575" s="1" t="s">
        <v>17913</v>
      </c>
      <c r="J575" s="1" t="s">
        <v>32</v>
      </c>
      <c r="K575" s="1" t="s">
        <v>444</v>
      </c>
      <c r="L575" s="1" t="s">
        <v>3643</v>
      </c>
      <c r="M575" s="1" t="s">
        <v>15246</v>
      </c>
      <c r="N575" s="1" t="s">
        <v>6325</v>
      </c>
      <c r="O575" s="1" t="s">
        <v>15247</v>
      </c>
      <c r="P575" s="1" t="s">
        <v>15248</v>
      </c>
      <c r="Q575" s="1" t="s">
        <v>14886</v>
      </c>
      <c r="R575" s="1" t="s">
        <v>15815</v>
      </c>
      <c r="S575" s="1" t="s">
        <v>15816</v>
      </c>
      <c r="T575" s="1" t="s">
        <v>7724</v>
      </c>
      <c r="U575" s="1" t="s">
        <v>15829</v>
      </c>
      <c r="V575" s="23" t="s">
        <v>41</v>
      </c>
      <c r="W575" s="1" t="str">
        <f>_xlfn.CONCAT(Tabela2[[#This Row],[Município]],"/",Tabela2[[#This Row],[UF]])</f>
        <v>Assis Brasil/AC</v>
      </c>
    </row>
    <row r="576" spans="1:23" x14ac:dyDescent="0.25">
      <c r="A576" s="14" t="s">
        <v>15249</v>
      </c>
      <c r="B576" s="1" t="s">
        <v>8746</v>
      </c>
      <c r="C576" s="1" t="s">
        <v>15250</v>
      </c>
      <c r="D576" s="1" t="s">
        <v>56</v>
      </c>
      <c r="E576" s="1" t="s">
        <v>30</v>
      </c>
      <c r="F576" s="1" t="s">
        <v>16906</v>
      </c>
      <c r="G576" s="38">
        <v>0.88419999999999999</v>
      </c>
      <c r="H576" s="1" t="s">
        <v>1250</v>
      </c>
      <c r="I576" s="1" t="s">
        <v>17914</v>
      </c>
      <c r="J576" s="1" t="s">
        <v>168</v>
      </c>
      <c r="K576" s="1" t="s">
        <v>184</v>
      </c>
      <c r="L576" s="1" t="s">
        <v>1268</v>
      </c>
      <c r="M576" s="1" t="s">
        <v>7962</v>
      </c>
      <c r="N576" s="1" t="s">
        <v>6325</v>
      </c>
      <c r="O576" s="1" t="s">
        <v>15251</v>
      </c>
      <c r="P576" s="1" t="s">
        <v>15252</v>
      </c>
      <c r="Q576" s="1" t="s">
        <v>14886</v>
      </c>
      <c r="R576" s="1" t="s">
        <v>15815</v>
      </c>
      <c r="S576" s="1" t="s">
        <v>15821</v>
      </c>
      <c r="T576" s="1" t="s">
        <v>7724</v>
      </c>
      <c r="U576" s="1" t="s">
        <v>15824</v>
      </c>
      <c r="V576" s="23" t="s">
        <v>41</v>
      </c>
      <c r="W576" s="1" t="str">
        <f>_xlfn.CONCAT(Tabela2[[#This Row],[Município]],"/",Tabela2[[#This Row],[UF]])</f>
        <v>São Miguel do Guamá/PA</v>
      </c>
    </row>
    <row r="577" spans="1:23" x14ac:dyDescent="0.25">
      <c r="A577" s="14" t="s">
        <v>15253</v>
      </c>
      <c r="B577" s="1" t="s">
        <v>9129</v>
      </c>
      <c r="C577" s="1" t="s">
        <v>15254</v>
      </c>
      <c r="D577" s="1" t="s">
        <v>56</v>
      </c>
      <c r="E577" s="1" t="s">
        <v>30</v>
      </c>
      <c r="F577" s="1" t="s">
        <v>16924</v>
      </c>
      <c r="G577" s="38">
        <v>0.5474</v>
      </c>
      <c r="H577" s="1" t="s">
        <v>1987</v>
      </c>
      <c r="I577" s="1" t="s">
        <v>17915</v>
      </c>
      <c r="J577" s="1" t="s">
        <v>168</v>
      </c>
      <c r="K577" s="1" t="s">
        <v>184</v>
      </c>
      <c r="L577" s="1" t="s">
        <v>1551</v>
      </c>
      <c r="M577" s="1" t="s">
        <v>7962</v>
      </c>
      <c r="N577" s="1" t="s">
        <v>6325</v>
      </c>
      <c r="O577" s="1" t="s">
        <v>15255</v>
      </c>
      <c r="P577" s="1" t="s">
        <v>15252</v>
      </c>
      <c r="Q577" s="1" t="s">
        <v>14886</v>
      </c>
      <c r="R577" s="1" t="s">
        <v>15815</v>
      </c>
      <c r="S577" s="1" t="s">
        <v>15821</v>
      </c>
      <c r="T577" s="1" t="s">
        <v>7724</v>
      </c>
      <c r="U577" s="1" t="s">
        <v>15824</v>
      </c>
      <c r="V577" s="23" t="s">
        <v>41</v>
      </c>
      <c r="W577" s="1" t="str">
        <f>_xlfn.CONCAT(Tabela2[[#This Row],[Município]],"/",Tabela2[[#This Row],[UF]])</f>
        <v>Viseu/PA</v>
      </c>
    </row>
    <row r="578" spans="1:23" x14ac:dyDescent="0.25">
      <c r="A578" s="14" t="s">
        <v>15256</v>
      </c>
      <c r="B578" s="1" t="s">
        <v>10566</v>
      </c>
      <c r="C578" s="1" t="s">
        <v>15257</v>
      </c>
      <c r="D578" s="1" t="s">
        <v>56</v>
      </c>
      <c r="E578" s="1" t="s">
        <v>30</v>
      </c>
      <c r="F578" s="1" t="s">
        <v>6291</v>
      </c>
      <c r="G578" s="38">
        <v>0.41010000000000002</v>
      </c>
      <c r="H578" s="1" t="s">
        <v>17127</v>
      </c>
      <c r="I578" s="1" t="s">
        <v>17909</v>
      </c>
      <c r="J578" s="1" t="s">
        <v>32</v>
      </c>
      <c r="K578" s="1" t="s">
        <v>37</v>
      </c>
      <c r="L578" s="1" t="s">
        <v>4703</v>
      </c>
      <c r="M578" s="1" t="s">
        <v>15258</v>
      </c>
      <c r="N578" s="1" t="s">
        <v>6325</v>
      </c>
      <c r="O578" s="1" t="s">
        <v>15259</v>
      </c>
      <c r="P578" s="1" t="s">
        <v>15260</v>
      </c>
      <c r="Q578" s="1" t="s">
        <v>14886</v>
      </c>
      <c r="R578" s="1" t="s">
        <v>15815</v>
      </c>
      <c r="S578" s="1" t="s">
        <v>15826</v>
      </c>
      <c r="T578" s="1" t="s">
        <v>7724</v>
      </c>
      <c r="U578" s="1" t="s">
        <v>15822</v>
      </c>
      <c r="V578" s="23" t="s">
        <v>41</v>
      </c>
      <c r="W578" s="1" t="str">
        <f>_xlfn.CONCAT(Tabela2[[#This Row],[Município]],"/",Tabela2[[#This Row],[UF]])</f>
        <v>Brejo do Piauí/PI</v>
      </c>
    </row>
    <row r="579" spans="1:23" x14ac:dyDescent="0.25">
      <c r="A579" s="14" t="s">
        <v>15261</v>
      </c>
      <c r="B579" s="1" t="s">
        <v>11370</v>
      </c>
      <c r="C579" s="1" t="s">
        <v>15262</v>
      </c>
      <c r="D579" s="1" t="s">
        <v>56</v>
      </c>
      <c r="E579" s="1" t="s">
        <v>30</v>
      </c>
      <c r="F579" s="1" t="s">
        <v>6281</v>
      </c>
      <c r="G579" s="38">
        <v>0.01</v>
      </c>
      <c r="H579" s="1" t="s">
        <v>17128</v>
      </c>
      <c r="I579" s="1" t="s">
        <v>17923</v>
      </c>
      <c r="J579" s="1" t="s">
        <v>32</v>
      </c>
      <c r="K579" s="1" t="s">
        <v>44</v>
      </c>
      <c r="L579" s="1" t="s">
        <v>6243</v>
      </c>
      <c r="M579" s="1" t="s">
        <v>41</v>
      </c>
      <c r="N579" s="1" t="s">
        <v>6325</v>
      </c>
      <c r="O579" s="1" t="s">
        <v>8142</v>
      </c>
      <c r="P579" s="1" t="s">
        <v>15263</v>
      </c>
      <c r="Q579" s="1" t="s">
        <v>14886</v>
      </c>
      <c r="R579" s="1" t="s">
        <v>15815</v>
      </c>
      <c r="S579" s="1" t="s">
        <v>15831</v>
      </c>
      <c r="T579" s="1" t="s">
        <v>7724</v>
      </c>
      <c r="U579" s="1" t="s">
        <v>15822</v>
      </c>
      <c r="V579" s="23" t="s">
        <v>41</v>
      </c>
      <c r="W579" s="1" t="str">
        <f>_xlfn.CONCAT(Tabela2[[#This Row],[Município]],"/",Tabela2[[#This Row],[UF]])</f>
        <v>Miranda do Norte/MA</v>
      </c>
    </row>
    <row r="580" spans="1:23" x14ac:dyDescent="0.25">
      <c r="A580" s="14" t="s">
        <v>15264</v>
      </c>
      <c r="B580" s="1" t="s">
        <v>11369</v>
      </c>
      <c r="C580" s="1" t="s">
        <v>15265</v>
      </c>
      <c r="D580" s="1" t="s">
        <v>56</v>
      </c>
      <c r="E580" s="1" t="s">
        <v>30</v>
      </c>
      <c r="F580" s="1" t="s">
        <v>6291</v>
      </c>
      <c r="G580" s="38">
        <v>1.01E-2</v>
      </c>
      <c r="H580" s="1" t="s">
        <v>17129</v>
      </c>
      <c r="I580" s="1" t="s">
        <v>17923</v>
      </c>
      <c r="J580" s="1" t="s">
        <v>32</v>
      </c>
      <c r="K580" s="1" t="s">
        <v>44</v>
      </c>
      <c r="L580" s="1" t="s">
        <v>6243</v>
      </c>
      <c r="M580" s="1" t="s">
        <v>41</v>
      </c>
      <c r="N580" s="1" t="s">
        <v>6325</v>
      </c>
      <c r="O580" s="1" t="s">
        <v>8142</v>
      </c>
      <c r="P580" s="1" t="s">
        <v>15263</v>
      </c>
      <c r="Q580" s="1" t="s">
        <v>14886</v>
      </c>
      <c r="R580" s="1" t="s">
        <v>15815</v>
      </c>
      <c r="S580" s="1" t="s">
        <v>15831</v>
      </c>
      <c r="T580" s="1" t="s">
        <v>7724</v>
      </c>
      <c r="U580" s="1" t="s">
        <v>15822</v>
      </c>
      <c r="V580" s="23" t="s">
        <v>41</v>
      </c>
      <c r="W580" s="1" t="str">
        <f>_xlfn.CONCAT(Tabela2[[#This Row],[Município]],"/",Tabela2[[#This Row],[UF]])</f>
        <v>Miranda do Norte/MA</v>
      </c>
    </row>
    <row r="581" spans="1:23" x14ac:dyDescent="0.25">
      <c r="A581" s="14" t="s">
        <v>15266</v>
      </c>
      <c r="B581" s="1" t="s">
        <v>9711</v>
      </c>
      <c r="C581" s="1" t="s">
        <v>15267</v>
      </c>
      <c r="D581" s="1" t="s">
        <v>29</v>
      </c>
      <c r="E581" s="1" t="s">
        <v>30</v>
      </c>
      <c r="F581" s="1" t="s">
        <v>353</v>
      </c>
      <c r="G581" s="38">
        <v>0.5635</v>
      </c>
      <c r="H581" s="1" t="s">
        <v>3093</v>
      </c>
      <c r="I581" s="1" t="s">
        <v>17913</v>
      </c>
      <c r="J581" s="1" t="s">
        <v>32</v>
      </c>
      <c r="K581" s="1" t="s">
        <v>82</v>
      </c>
      <c r="L581" s="1" t="s">
        <v>1405</v>
      </c>
      <c r="M581" s="1" t="s">
        <v>15268</v>
      </c>
      <c r="N581" s="1" t="s">
        <v>6325</v>
      </c>
      <c r="O581" s="1" t="s">
        <v>15269</v>
      </c>
      <c r="P581" s="1" t="s">
        <v>15270</v>
      </c>
      <c r="Q581" s="1" t="s">
        <v>14886</v>
      </c>
      <c r="R581" s="1" t="s">
        <v>15815</v>
      </c>
      <c r="S581" s="1" t="s">
        <v>16911</v>
      </c>
      <c r="T581" s="1" t="s">
        <v>7724</v>
      </c>
      <c r="U581" s="1" t="s">
        <v>16912</v>
      </c>
      <c r="V581" s="23" t="s">
        <v>41</v>
      </c>
      <c r="W581" s="1" t="str">
        <f>_xlfn.CONCAT(Tabela2[[#This Row],[Município]],"/",Tabela2[[#This Row],[UF]])</f>
        <v>Cândido Sales/BA</v>
      </c>
    </row>
    <row r="582" spans="1:23" x14ac:dyDescent="0.25">
      <c r="A582" s="14" t="s">
        <v>15271</v>
      </c>
      <c r="B582" s="1" t="s">
        <v>8821</v>
      </c>
      <c r="C582" s="1" t="s">
        <v>15272</v>
      </c>
      <c r="D582" s="1" t="s">
        <v>29</v>
      </c>
      <c r="E582" s="1" t="s">
        <v>30</v>
      </c>
      <c r="F582" s="1" t="s">
        <v>33</v>
      </c>
      <c r="G582" s="38">
        <v>0.84350000000000003</v>
      </c>
      <c r="H582" s="1" t="s">
        <v>1404</v>
      </c>
      <c r="I582" s="1" t="s">
        <v>17915</v>
      </c>
      <c r="J582" s="1" t="s">
        <v>32</v>
      </c>
      <c r="K582" s="1" t="s">
        <v>82</v>
      </c>
      <c r="L582" s="1" t="s">
        <v>1405</v>
      </c>
      <c r="M582" s="1" t="s">
        <v>15273</v>
      </c>
      <c r="N582" s="1" t="s">
        <v>6325</v>
      </c>
      <c r="O582" s="1" t="s">
        <v>15274</v>
      </c>
      <c r="P582" s="1" t="s">
        <v>15270</v>
      </c>
      <c r="Q582" s="1" t="s">
        <v>14886</v>
      </c>
      <c r="R582" s="1" t="s">
        <v>15815</v>
      </c>
      <c r="S582" s="1" t="s">
        <v>15816</v>
      </c>
      <c r="T582" s="1" t="s">
        <v>7724</v>
      </c>
      <c r="U582" s="1" t="s">
        <v>15829</v>
      </c>
      <c r="V582" s="23" t="s">
        <v>41</v>
      </c>
      <c r="W582" s="1" t="str">
        <f>_xlfn.CONCAT(Tabela2[[#This Row],[Município]],"/",Tabela2[[#This Row],[UF]])</f>
        <v>Cândido Sales/BA</v>
      </c>
    </row>
    <row r="583" spans="1:23" x14ac:dyDescent="0.25">
      <c r="A583" s="14" t="s">
        <v>15275</v>
      </c>
      <c r="B583" s="1" t="s">
        <v>9648</v>
      </c>
      <c r="C583" s="1" t="s">
        <v>15276</v>
      </c>
      <c r="D583" s="1" t="s">
        <v>56</v>
      </c>
      <c r="E583" s="1" t="s">
        <v>30</v>
      </c>
      <c r="F583" s="1" t="s">
        <v>6291</v>
      </c>
      <c r="G583" s="38">
        <v>0.75209999999999999</v>
      </c>
      <c r="H583" s="1" t="s">
        <v>17130</v>
      </c>
      <c r="I583" s="1" t="s">
        <v>17909</v>
      </c>
      <c r="J583" s="1" t="s">
        <v>32</v>
      </c>
      <c r="K583" s="1" t="s">
        <v>82</v>
      </c>
      <c r="L583" s="1" t="s">
        <v>2936</v>
      </c>
      <c r="M583" s="1" t="s">
        <v>15836</v>
      </c>
      <c r="N583" s="1" t="s">
        <v>6325</v>
      </c>
      <c r="O583" s="1" t="s">
        <v>15277</v>
      </c>
      <c r="P583" s="1" t="s">
        <v>15278</v>
      </c>
      <c r="Q583" s="1" t="s">
        <v>14886</v>
      </c>
      <c r="R583" s="1" t="s">
        <v>15815</v>
      </c>
      <c r="S583" s="1" t="s">
        <v>15821</v>
      </c>
      <c r="T583" s="1" t="s">
        <v>7724</v>
      </c>
      <c r="U583" s="1" t="s">
        <v>15824</v>
      </c>
      <c r="V583" s="23" t="s">
        <v>41</v>
      </c>
      <c r="W583" s="1" t="str">
        <f>_xlfn.CONCAT(Tabela2[[#This Row],[Município]],"/",Tabela2[[#This Row],[UF]])</f>
        <v>Ibititá/BA</v>
      </c>
    </row>
    <row r="584" spans="1:23" x14ac:dyDescent="0.25">
      <c r="A584" s="14" t="s">
        <v>15279</v>
      </c>
      <c r="B584" s="1" t="s">
        <v>10093</v>
      </c>
      <c r="C584" s="1" t="s">
        <v>15280</v>
      </c>
      <c r="D584" s="1" t="s">
        <v>40</v>
      </c>
      <c r="E584" s="1" t="s">
        <v>30</v>
      </c>
      <c r="F584" s="1" t="s">
        <v>16906</v>
      </c>
      <c r="G584" s="38">
        <v>0.96160000000000001</v>
      </c>
      <c r="H584" s="1" t="s">
        <v>3886</v>
      </c>
      <c r="I584" s="1" t="s">
        <v>17909</v>
      </c>
      <c r="J584" s="1" t="s">
        <v>32</v>
      </c>
      <c r="K584" s="1" t="s">
        <v>82</v>
      </c>
      <c r="L584" s="1" t="s">
        <v>3887</v>
      </c>
      <c r="M584" s="1" t="s">
        <v>6401</v>
      </c>
      <c r="N584" s="1" t="s">
        <v>6325</v>
      </c>
      <c r="O584" s="1" t="s">
        <v>15281</v>
      </c>
      <c r="P584" s="1" t="s">
        <v>15282</v>
      </c>
      <c r="Q584" s="1" t="s">
        <v>14886</v>
      </c>
      <c r="R584" s="1" t="s">
        <v>15815</v>
      </c>
      <c r="S584" s="1" t="s">
        <v>16905</v>
      </c>
      <c r="T584" s="1" t="s">
        <v>7724</v>
      </c>
      <c r="U584" s="1" t="s">
        <v>15824</v>
      </c>
      <c r="V584" s="23" t="s">
        <v>41</v>
      </c>
      <c r="W584" s="1" t="str">
        <f>_xlfn.CONCAT(Tabela2[[#This Row],[Município]],"/",Tabela2[[#This Row],[UF]])</f>
        <v>Itarantim/BA</v>
      </c>
    </row>
    <row r="585" spans="1:23" x14ac:dyDescent="0.25">
      <c r="A585" s="14" t="s">
        <v>15283</v>
      </c>
      <c r="B585" s="1" t="s">
        <v>9135</v>
      </c>
      <c r="C585" s="1" t="s">
        <v>15284</v>
      </c>
      <c r="D585" s="1" t="s">
        <v>56</v>
      </c>
      <c r="E585" s="1" t="s">
        <v>30</v>
      </c>
      <c r="F585" s="1" t="s">
        <v>16929</v>
      </c>
      <c r="G585" s="38">
        <v>0.72729999999999995</v>
      </c>
      <c r="H585" s="1" t="s">
        <v>1987</v>
      </c>
      <c r="I585" s="1" t="s">
        <v>17915</v>
      </c>
      <c r="J585" s="1" t="s">
        <v>168</v>
      </c>
      <c r="K585" s="1" t="s">
        <v>184</v>
      </c>
      <c r="L585" s="1" t="s">
        <v>191</v>
      </c>
      <c r="M585" s="1" t="s">
        <v>7962</v>
      </c>
      <c r="N585" s="1" t="s">
        <v>6325</v>
      </c>
      <c r="O585" s="1" t="s">
        <v>15285</v>
      </c>
      <c r="P585" s="1" t="s">
        <v>15286</v>
      </c>
      <c r="Q585" s="1" t="s">
        <v>14886</v>
      </c>
      <c r="R585" s="1" t="s">
        <v>15815</v>
      </c>
      <c r="S585" s="1" t="s">
        <v>15821</v>
      </c>
      <c r="T585" s="1" t="s">
        <v>7724</v>
      </c>
      <c r="U585" s="1" t="s">
        <v>15824</v>
      </c>
      <c r="V585" s="23" t="s">
        <v>41</v>
      </c>
      <c r="W585" s="1" t="str">
        <f>_xlfn.CONCAT(Tabela2[[#This Row],[Município]],"/",Tabela2[[#This Row],[UF]])</f>
        <v>Belém/PA</v>
      </c>
    </row>
    <row r="586" spans="1:23" x14ac:dyDescent="0.25">
      <c r="A586" s="14" t="s">
        <v>15287</v>
      </c>
      <c r="B586" s="1" t="s">
        <v>8182</v>
      </c>
      <c r="C586" s="1" t="s">
        <v>15288</v>
      </c>
      <c r="D586" s="1" t="s">
        <v>40</v>
      </c>
      <c r="E586" s="1" t="s">
        <v>30</v>
      </c>
      <c r="F586" s="1" t="s">
        <v>33</v>
      </c>
      <c r="G586" s="38">
        <v>0.60880000000000001</v>
      </c>
      <c r="H586" s="1" t="s">
        <v>17131</v>
      </c>
      <c r="I586" s="1" t="s">
        <v>17940</v>
      </c>
      <c r="J586" s="1" t="s">
        <v>32</v>
      </c>
      <c r="K586" s="1" t="s">
        <v>60</v>
      </c>
      <c r="L586" s="1" t="s">
        <v>59</v>
      </c>
      <c r="M586" s="1" t="s">
        <v>15289</v>
      </c>
      <c r="N586" s="1" t="s">
        <v>6325</v>
      </c>
      <c r="O586" s="1" t="s">
        <v>15290</v>
      </c>
      <c r="P586" s="1" t="s">
        <v>15291</v>
      </c>
      <c r="Q586" s="1" t="s">
        <v>14886</v>
      </c>
      <c r="R586" s="1" t="s">
        <v>6329</v>
      </c>
      <c r="S586" s="1" t="s">
        <v>15291</v>
      </c>
      <c r="T586" s="1" t="s">
        <v>14886</v>
      </c>
      <c r="U586" s="1" t="s">
        <v>41</v>
      </c>
      <c r="V586" s="23" t="s">
        <v>41</v>
      </c>
      <c r="W586" s="1" t="str">
        <f>_xlfn.CONCAT(Tabela2[[#This Row],[Município]],"/",Tabela2[[#This Row],[UF]])</f>
        <v>Guaraciama/MG</v>
      </c>
    </row>
    <row r="587" spans="1:23" x14ac:dyDescent="0.25">
      <c r="A587" s="14" t="s">
        <v>15292</v>
      </c>
      <c r="B587" s="1" t="s">
        <v>9091</v>
      </c>
      <c r="C587" s="1" t="s">
        <v>15293</v>
      </c>
      <c r="D587" s="1" t="s">
        <v>29</v>
      </c>
      <c r="E587" s="1" t="s">
        <v>30</v>
      </c>
      <c r="F587" s="1" t="s">
        <v>16924</v>
      </c>
      <c r="G587" s="38">
        <v>0.70820000000000005</v>
      </c>
      <c r="H587" s="1" t="s">
        <v>1940</v>
      </c>
      <c r="I587" s="1" t="s">
        <v>17915</v>
      </c>
      <c r="J587" s="1" t="s">
        <v>32</v>
      </c>
      <c r="K587" s="1" t="s">
        <v>82</v>
      </c>
      <c r="L587" s="1" t="s">
        <v>1941</v>
      </c>
      <c r="M587" s="1" t="s">
        <v>7521</v>
      </c>
      <c r="N587" s="1" t="s">
        <v>6325</v>
      </c>
      <c r="O587" s="1" t="s">
        <v>15294</v>
      </c>
      <c r="P587" s="1" t="s">
        <v>15295</v>
      </c>
      <c r="Q587" s="1" t="s">
        <v>14886</v>
      </c>
      <c r="R587" s="1" t="s">
        <v>15815</v>
      </c>
      <c r="S587" s="1" t="s">
        <v>16909</v>
      </c>
      <c r="T587" s="1" t="s">
        <v>7724</v>
      </c>
      <c r="U587" s="1" t="s">
        <v>16930</v>
      </c>
      <c r="V587" s="23" t="s">
        <v>41</v>
      </c>
      <c r="W587" s="1" t="str">
        <f>_xlfn.CONCAT(Tabela2[[#This Row],[Município]],"/",Tabela2[[#This Row],[UF]])</f>
        <v>Lauro de Freitas/BA</v>
      </c>
    </row>
    <row r="588" spans="1:23" x14ac:dyDescent="0.25">
      <c r="A588" s="14" t="s">
        <v>15296</v>
      </c>
      <c r="B588" s="1" t="s">
        <v>9090</v>
      </c>
      <c r="C588" s="1" t="s">
        <v>15297</v>
      </c>
      <c r="D588" s="1" t="s">
        <v>29</v>
      </c>
      <c r="E588" s="1" t="s">
        <v>30</v>
      </c>
      <c r="F588" s="1" t="s">
        <v>16924</v>
      </c>
      <c r="G588" s="38">
        <v>0.44230000000000003</v>
      </c>
      <c r="H588" s="1" t="s">
        <v>1940</v>
      </c>
      <c r="I588" s="1" t="s">
        <v>17915</v>
      </c>
      <c r="J588" s="1" t="s">
        <v>32</v>
      </c>
      <c r="K588" s="1" t="s">
        <v>82</v>
      </c>
      <c r="L588" s="1" t="s">
        <v>1941</v>
      </c>
      <c r="M588" s="1" t="s">
        <v>7521</v>
      </c>
      <c r="N588" s="1" t="s">
        <v>6325</v>
      </c>
      <c r="O588" s="1" t="s">
        <v>15294</v>
      </c>
      <c r="P588" s="1" t="s">
        <v>15295</v>
      </c>
      <c r="Q588" s="1" t="s">
        <v>14886</v>
      </c>
      <c r="R588" s="1" t="s">
        <v>15815</v>
      </c>
      <c r="S588" s="1" t="s">
        <v>16911</v>
      </c>
      <c r="T588" s="1" t="s">
        <v>16931</v>
      </c>
      <c r="U588" s="1" t="s">
        <v>16928</v>
      </c>
      <c r="V588" s="23" t="s">
        <v>41</v>
      </c>
      <c r="W588" s="1" t="str">
        <f>_xlfn.CONCAT(Tabela2[[#This Row],[Município]],"/",Tabela2[[#This Row],[UF]])</f>
        <v>Lauro de Freitas/BA</v>
      </c>
    </row>
    <row r="589" spans="1:23" x14ac:dyDescent="0.25">
      <c r="A589" s="14" t="s">
        <v>15298</v>
      </c>
      <c r="B589" s="1" t="s">
        <v>10109</v>
      </c>
      <c r="C589" s="1" t="s">
        <v>15299</v>
      </c>
      <c r="D589" s="1" t="s">
        <v>56</v>
      </c>
      <c r="E589" s="1" t="s">
        <v>30</v>
      </c>
      <c r="F589" s="1" t="s">
        <v>16929</v>
      </c>
      <c r="G589" s="38">
        <v>0.86080000000000001</v>
      </c>
      <c r="H589" s="1" t="s">
        <v>3924</v>
      </c>
      <c r="I589" s="1" t="s">
        <v>17909</v>
      </c>
      <c r="J589" s="1" t="s">
        <v>32</v>
      </c>
      <c r="K589" s="1" t="s">
        <v>28</v>
      </c>
      <c r="L589" s="1" t="s">
        <v>3925</v>
      </c>
      <c r="M589" s="1" t="s">
        <v>7962</v>
      </c>
      <c r="N589" s="1" t="s">
        <v>6325</v>
      </c>
      <c r="O589" s="1" t="s">
        <v>14987</v>
      </c>
      <c r="P589" s="1" t="s">
        <v>15300</v>
      </c>
      <c r="Q589" s="1" t="s">
        <v>15243</v>
      </c>
      <c r="R589" s="1" t="s">
        <v>15815</v>
      </c>
      <c r="S589" s="1" t="s">
        <v>15826</v>
      </c>
      <c r="T589" s="1" t="s">
        <v>7724</v>
      </c>
      <c r="U589" s="1" t="s">
        <v>15827</v>
      </c>
      <c r="V589" s="23" t="s">
        <v>41</v>
      </c>
      <c r="W589" s="1" t="str">
        <f>_xlfn.CONCAT(Tabela2[[#This Row],[Município]],"/",Tabela2[[#This Row],[UF]])</f>
        <v>Martinópole/CE</v>
      </c>
    </row>
    <row r="590" spans="1:23" x14ac:dyDescent="0.25">
      <c r="A590" s="14" t="s">
        <v>15301</v>
      </c>
      <c r="B590" s="1" t="s">
        <v>10110</v>
      </c>
      <c r="C590" s="1" t="s">
        <v>15302</v>
      </c>
      <c r="D590" s="1" t="s">
        <v>56</v>
      </c>
      <c r="E590" s="1" t="s">
        <v>30</v>
      </c>
      <c r="F590" s="1" t="s">
        <v>16924</v>
      </c>
      <c r="G590" s="38">
        <v>0.90200000000000002</v>
      </c>
      <c r="H590" s="1" t="s">
        <v>3924</v>
      </c>
      <c r="I590" s="1" t="s">
        <v>17909</v>
      </c>
      <c r="J590" s="1" t="s">
        <v>32</v>
      </c>
      <c r="K590" s="1" t="s">
        <v>28</v>
      </c>
      <c r="L590" s="1" t="s">
        <v>3925</v>
      </c>
      <c r="M590" s="1" t="s">
        <v>7962</v>
      </c>
      <c r="N590" s="1" t="s">
        <v>6325</v>
      </c>
      <c r="O590" s="1" t="s">
        <v>14987</v>
      </c>
      <c r="P590" s="1" t="s">
        <v>15300</v>
      </c>
      <c r="Q590" s="1" t="s">
        <v>15243</v>
      </c>
      <c r="R590" s="1" t="s">
        <v>15815</v>
      </c>
      <c r="S590" s="1" t="s">
        <v>15826</v>
      </c>
      <c r="T590" s="1" t="s">
        <v>7724</v>
      </c>
      <c r="U590" s="1" t="s">
        <v>15827</v>
      </c>
      <c r="V590" s="23" t="s">
        <v>41</v>
      </c>
      <c r="W590" s="1" t="str">
        <f>_xlfn.CONCAT(Tabela2[[#This Row],[Município]],"/",Tabela2[[#This Row],[UF]])</f>
        <v>Martinópole/CE</v>
      </c>
    </row>
    <row r="591" spans="1:23" x14ac:dyDescent="0.25">
      <c r="A591" s="14" t="s">
        <v>15303</v>
      </c>
      <c r="B591" s="1" t="s">
        <v>10039</v>
      </c>
      <c r="C591" s="1" t="s">
        <v>15304</v>
      </c>
      <c r="D591" s="1" t="s">
        <v>16925</v>
      </c>
      <c r="E591" s="1" t="s">
        <v>30</v>
      </c>
      <c r="F591" s="1" t="s">
        <v>6289</v>
      </c>
      <c r="G591" s="38">
        <v>0.88239999999999996</v>
      </c>
      <c r="H591" s="1" t="s">
        <v>3777</v>
      </c>
      <c r="I591" s="1" t="s">
        <v>17913</v>
      </c>
      <c r="J591" s="1" t="s">
        <v>32</v>
      </c>
      <c r="K591" s="1" t="s">
        <v>60</v>
      </c>
      <c r="L591" s="1" t="s">
        <v>3778</v>
      </c>
      <c r="M591" s="1" t="s">
        <v>6557</v>
      </c>
      <c r="N591" s="1" t="s">
        <v>6325</v>
      </c>
      <c r="O591" s="1" t="s">
        <v>15305</v>
      </c>
      <c r="P591" s="1" t="s">
        <v>15306</v>
      </c>
      <c r="Q591" s="1" t="s">
        <v>15243</v>
      </c>
      <c r="R591" s="1" t="s">
        <v>15815</v>
      </c>
      <c r="S591" s="1" t="s">
        <v>16907</v>
      </c>
      <c r="T591" s="1" t="s">
        <v>7724</v>
      </c>
      <c r="U591" s="1" t="s">
        <v>16935</v>
      </c>
      <c r="V591" s="23" t="s">
        <v>41</v>
      </c>
      <c r="W591" s="1" t="str">
        <f>_xlfn.CONCAT(Tabela2[[#This Row],[Município]],"/",Tabela2[[#This Row],[UF]])</f>
        <v>Bueno Brandão/MG</v>
      </c>
    </row>
    <row r="592" spans="1:23" x14ac:dyDescent="0.25">
      <c r="A592" s="14" t="s">
        <v>15307</v>
      </c>
      <c r="B592" s="1" t="s">
        <v>9571</v>
      </c>
      <c r="C592" s="1" t="s">
        <v>15308</v>
      </c>
      <c r="D592" s="1" t="s">
        <v>40</v>
      </c>
      <c r="E592" s="1" t="s">
        <v>30</v>
      </c>
      <c r="F592" s="1" t="s">
        <v>16906</v>
      </c>
      <c r="G592" s="38">
        <v>0.59470000000000001</v>
      </c>
      <c r="H592" s="1" t="s">
        <v>2764</v>
      </c>
      <c r="I592" s="1" t="s">
        <v>17913</v>
      </c>
      <c r="J592" s="1" t="s">
        <v>32</v>
      </c>
      <c r="K592" s="1" t="s">
        <v>60</v>
      </c>
      <c r="L592" s="1" t="s">
        <v>512</v>
      </c>
      <c r="M592" s="1" t="s">
        <v>15309</v>
      </c>
      <c r="N592" s="1" t="s">
        <v>6325</v>
      </c>
      <c r="O592" s="1" t="s">
        <v>15310</v>
      </c>
      <c r="P592" s="1" t="s">
        <v>15311</v>
      </c>
      <c r="Q592" s="1" t="s">
        <v>15243</v>
      </c>
      <c r="R592" s="1" t="s">
        <v>6341</v>
      </c>
      <c r="S592" s="1" t="s">
        <v>41</v>
      </c>
      <c r="T592" s="1" t="s">
        <v>41</v>
      </c>
      <c r="U592" s="1" t="s">
        <v>41</v>
      </c>
      <c r="V592" s="23" t="s">
        <v>41</v>
      </c>
      <c r="W592" s="1" t="str">
        <f>_xlfn.CONCAT(Tabela2[[#This Row],[Município]],"/",Tabela2[[#This Row],[UF]])</f>
        <v>Chapada Gaúcha/MG</v>
      </c>
    </row>
    <row r="593" spans="1:23" x14ac:dyDescent="0.25">
      <c r="A593" s="14" t="s">
        <v>15312</v>
      </c>
      <c r="B593" s="1" t="s">
        <v>9304</v>
      </c>
      <c r="C593" s="1" t="s">
        <v>15313</v>
      </c>
      <c r="D593" s="1" t="s">
        <v>16956</v>
      </c>
      <c r="E593" s="1" t="s">
        <v>30</v>
      </c>
      <c r="F593" s="1" t="s">
        <v>6291</v>
      </c>
      <c r="G593" s="38">
        <v>0.40010000000000001</v>
      </c>
      <c r="H593" s="1" t="s">
        <v>17132</v>
      </c>
      <c r="I593" s="1" t="s">
        <v>17909</v>
      </c>
      <c r="J593" s="1" t="s">
        <v>168</v>
      </c>
      <c r="K593" s="1" t="s">
        <v>63</v>
      </c>
      <c r="L593" s="1" t="s">
        <v>1358</v>
      </c>
      <c r="M593" s="1" t="s">
        <v>7962</v>
      </c>
      <c r="N593" s="1" t="s">
        <v>6325</v>
      </c>
      <c r="O593" s="1" t="s">
        <v>15314</v>
      </c>
      <c r="P593" s="1" t="s">
        <v>15315</v>
      </c>
      <c r="Q593" s="1" t="s">
        <v>15243</v>
      </c>
      <c r="R593" s="1" t="s">
        <v>15815</v>
      </c>
      <c r="S593" s="1" t="s">
        <v>16907</v>
      </c>
      <c r="T593" s="1" t="s">
        <v>19427</v>
      </c>
      <c r="U593" s="1" t="s">
        <v>17112</v>
      </c>
      <c r="V593" s="23" t="s">
        <v>41</v>
      </c>
      <c r="W593" s="1" t="str">
        <f>_xlfn.CONCAT(Tabela2[[#This Row],[Município]],"/",Tabela2[[#This Row],[UF]])</f>
        <v>Águas Lindas de Goiás/GO</v>
      </c>
    </row>
    <row r="594" spans="1:23" x14ac:dyDescent="0.25">
      <c r="A594" s="14" t="s">
        <v>15316</v>
      </c>
      <c r="B594" s="1" t="s">
        <v>8668</v>
      </c>
      <c r="C594" s="1" t="s">
        <v>15317</v>
      </c>
      <c r="D594" s="1" t="s">
        <v>40</v>
      </c>
      <c r="E594" s="1" t="s">
        <v>30</v>
      </c>
      <c r="F594" s="1" t="s">
        <v>353</v>
      </c>
      <c r="G594" s="38">
        <v>0.46410000000000001</v>
      </c>
      <c r="H594" s="1" t="s">
        <v>1070</v>
      </c>
      <c r="I594" s="1" t="s">
        <v>17913</v>
      </c>
      <c r="J594" s="1" t="s">
        <v>32</v>
      </c>
      <c r="K594" s="1" t="s">
        <v>66</v>
      </c>
      <c r="L594" s="1" t="s">
        <v>1071</v>
      </c>
      <c r="M594" s="1" t="s">
        <v>15318</v>
      </c>
      <c r="N594" s="1" t="s">
        <v>6325</v>
      </c>
      <c r="O594" s="1" t="s">
        <v>15319</v>
      </c>
      <c r="P594" s="1" t="s">
        <v>15320</v>
      </c>
      <c r="Q594" s="1" t="s">
        <v>15243</v>
      </c>
      <c r="R594" s="1" t="s">
        <v>6341</v>
      </c>
      <c r="S594" s="1" t="s">
        <v>41</v>
      </c>
      <c r="T594" s="1" t="s">
        <v>41</v>
      </c>
      <c r="U594" s="1" t="s">
        <v>41</v>
      </c>
      <c r="V594" s="23" t="s">
        <v>41</v>
      </c>
      <c r="W594" s="1" t="str">
        <f>_xlfn.CONCAT(Tabela2[[#This Row],[Município]],"/",Tabela2[[#This Row],[UF]])</f>
        <v>Guapimirim/RJ</v>
      </c>
    </row>
    <row r="595" spans="1:23" x14ac:dyDescent="0.25">
      <c r="A595" s="14" t="s">
        <v>15321</v>
      </c>
      <c r="B595" s="1" t="s">
        <v>9306</v>
      </c>
      <c r="C595" s="1" t="s">
        <v>15322</v>
      </c>
      <c r="D595" s="1" t="s">
        <v>16925</v>
      </c>
      <c r="E595" s="1" t="s">
        <v>30</v>
      </c>
      <c r="F595" s="1" t="s">
        <v>6291</v>
      </c>
      <c r="G595" s="38">
        <v>0.26169999999999999</v>
      </c>
      <c r="H595" s="1" t="s">
        <v>17132</v>
      </c>
      <c r="I595" s="1" t="s">
        <v>17909</v>
      </c>
      <c r="J595" s="1" t="s">
        <v>168</v>
      </c>
      <c r="K595" s="1" t="s">
        <v>63</v>
      </c>
      <c r="L595" s="1" t="s">
        <v>2201</v>
      </c>
      <c r="M595" s="1" t="s">
        <v>7962</v>
      </c>
      <c r="N595" s="1" t="s">
        <v>6325</v>
      </c>
      <c r="O595" s="1" t="s">
        <v>15323</v>
      </c>
      <c r="P595" s="1" t="s">
        <v>15315</v>
      </c>
      <c r="Q595" s="1" t="s">
        <v>15243</v>
      </c>
      <c r="R595" s="1" t="s">
        <v>15815</v>
      </c>
      <c r="S595" s="1" t="s">
        <v>16907</v>
      </c>
      <c r="T595" s="1" t="s">
        <v>19427</v>
      </c>
      <c r="U595" s="1" t="s">
        <v>17112</v>
      </c>
      <c r="V595" s="23" t="s">
        <v>41</v>
      </c>
      <c r="W595" s="1" t="str">
        <f>_xlfn.CONCAT(Tabela2[[#This Row],[Município]],"/",Tabela2[[#This Row],[UF]])</f>
        <v>Alexânia/GO</v>
      </c>
    </row>
    <row r="596" spans="1:23" x14ac:dyDescent="0.25">
      <c r="A596" s="14" t="s">
        <v>15324</v>
      </c>
      <c r="B596" s="1" t="s">
        <v>11310</v>
      </c>
      <c r="C596" s="1" t="s">
        <v>15325</v>
      </c>
      <c r="D596" s="1" t="s">
        <v>29</v>
      </c>
      <c r="E596" s="1" t="s">
        <v>30</v>
      </c>
      <c r="F596" s="1" t="s">
        <v>6281</v>
      </c>
      <c r="G596" s="38">
        <v>0.15890000000000001</v>
      </c>
      <c r="H596" s="1" t="s">
        <v>17133</v>
      </c>
      <c r="I596" s="1" t="s">
        <v>17910</v>
      </c>
      <c r="J596" s="1" t="s">
        <v>32</v>
      </c>
      <c r="K596" s="1" t="s">
        <v>82</v>
      </c>
      <c r="L596" s="1" t="s">
        <v>6139</v>
      </c>
      <c r="M596" s="1" t="s">
        <v>41</v>
      </c>
      <c r="N596" s="1" t="s">
        <v>6325</v>
      </c>
      <c r="O596" s="1" t="s">
        <v>15326</v>
      </c>
      <c r="P596" s="1" t="s">
        <v>15327</v>
      </c>
      <c r="Q596" s="1" t="s">
        <v>15243</v>
      </c>
      <c r="R596" s="1" t="s">
        <v>15815</v>
      </c>
      <c r="S596" s="1" t="s">
        <v>15816</v>
      </c>
      <c r="T596" s="1" t="s">
        <v>7724</v>
      </c>
      <c r="U596" s="1" t="s">
        <v>15825</v>
      </c>
      <c r="V596" s="23" t="s">
        <v>41</v>
      </c>
      <c r="W596" s="1" t="str">
        <f>_xlfn.CONCAT(Tabela2[[#This Row],[Município]],"/",Tabela2[[#This Row],[UF]])</f>
        <v>Conceição do Jacuípe/BA</v>
      </c>
    </row>
    <row r="597" spans="1:23" x14ac:dyDescent="0.25">
      <c r="A597" s="14" t="s">
        <v>15328</v>
      </c>
      <c r="B597" s="1" t="s">
        <v>9718</v>
      </c>
      <c r="C597" s="1" t="s">
        <v>15329</v>
      </c>
      <c r="D597" s="1" t="s">
        <v>29</v>
      </c>
      <c r="E597" s="1" t="s">
        <v>30</v>
      </c>
      <c r="F597" s="1" t="s">
        <v>16906</v>
      </c>
      <c r="G597" s="38">
        <v>0.82850000000000001</v>
      </c>
      <c r="H597" s="1" t="s">
        <v>3110</v>
      </c>
      <c r="I597" s="1" t="s">
        <v>17913</v>
      </c>
      <c r="J597" s="1" t="s">
        <v>32</v>
      </c>
      <c r="K597" s="1" t="s">
        <v>82</v>
      </c>
      <c r="L597" s="1" t="s">
        <v>3111</v>
      </c>
      <c r="M597" s="1" t="s">
        <v>6739</v>
      </c>
      <c r="N597" s="1" t="s">
        <v>6325</v>
      </c>
      <c r="O597" s="1" t="s">
        <v>15330</v>
      </c>
      <c r="P597" s="1" t="s">
        <v>15331</v>
      </c>
      <c r="Q597" s="1" t="s">
        <v>15243</v>
      </c>
      <c r="R597" s="1" t="s">
        <v>15815</v>
      </c>
      <c r="S597" s="1" t="s">
        <v>16905</v>
      </c>
      <c r="T597" s="1" t="s">
        <v>7724</v>
      </c>
      <c r="U597" s="1" t="s">
        <v>15824</v>
      </c>
      <c r="V597" s="23" t="s">
        <v>41</v>
      </c>
      <c r="W597" s="1" t="str">
        <f>_xlfn.CONCAT(Tabela2[[#This Row],[Município]],"/",Tabela2[[#This Row],[UF]])</f>
        <v>Firmino Alves/BA</v>
      </c>
    </row>
    <row r="598" spans="1:23" x14ac:dyDescent="0.25">
      <c r="A598" s="14" t="s">
        <v>15332</v>
      </c>
      <c r="B598" s="1" t="s">
        <v>11333</v>
      </c>
      <c r="C598" s="1" t="s">
        <v>15333</v>
      </c>
      <c r="D598" s="1" t="s">
        <v>29</v>
      </c>
      <c r="E598" s="1" t="s">
        <v>204</v>
      </c>
      <c r="F598" s="1" t="s">
        <v>6289</v>
      </c>
      <c r="G598" s="38">
        <v>0.10929999999999999</v>
      </c>
      <c r="H598" s="1" t="s">
        <v>17134</v>
      </c>
      <c r="I598" s="1" t="s">
        <v>17910</v>
      </c>
      <c r="J598" s="1" t="s">
        <v>32</v>
      </c>
      <c r="K598" s="1" t="s">
        <v>82</v>
      </c>
      <c r="L598" s="1" t="s">
        <v>6139</v>
      </c>
      <c r="M598" s="1" t="s">
        <v>41</v>
      </c>
      <c r="N598" s="1" t="s">
        <v>6325</v>
      </c>
      <c r="O598" s="1" t="s">
        <v>15334</v>
      </c>
      <c r="P598" s="1" t="s">
        <v>15327</v>
      </c>
      <c r="Q598" s="1" t="s">
        <v>15243</v>
      </c>
      <c r="R598" s="1" t="s">
        <v>15815</v>
      </c>
      <c r="S598" s="1" t="s">
        <v>15818</v>
      </c>
      <c r="T598" s="1" t="s">
        <v>7724</v>
      </c>
      <c r="U598" s="1" t="s">
        <v>15823</v>
      </c>
      <c r="V598" s="23" t="s">
        <v>41</v>
      </c>
      <c r="W598" s="1" t="str">
        <f>_xlfn.CONCAT(Tabela2[[#This Row],[Município]],"/",Tabela2[[#This Row],[UF]])</f>
        <v>Conceição do Jacuípe/BA</v>
      </c>
    </row>
    <row r="599" spans="1:23" x14ac:dyDescent="0.25">
      <c r="A599" s="14" t="s">
        <v>15335</v>
      </c>
      <c r="B599" s="1" t="s">
        <v>8271</v>
      </c>
      <c r="C599" s="1" t="s">
        <v>15336</v>
      </c>
      <c r="D599" s="1" t="s">
        <v>40</v>
      </c>
      <c r="E599" s="1" t="s">
        <v>30</v>
      </c>
      <c r="F599" s="1" t="s">
        <v>169</v>
      </c>
      <c r="G599" s="38">
        <v>0.56810000000000005</v>
      </c>
      <c r="H599" s="1" t="s">
        <v>17041</v>
      </c>
      <c r="I599" s="1" t="s">
        <v>17940</v>
      </c>
      <c r="J599" s="1" t="s">
        <v>168</v>
      </c>
      <c r="K599" s="1" t="s">
        <v>184</v>
      </c>
      <c r="L599" s="1" t="s">
        <v>226</v>
      </c>
      <c r="M599" s="1" t="s">
        <v>41</v>
      </c>
      <c r="N599" s="1" t="s">
        <v>6325</v>
      </c>
      <c r="O599" s="1" t="s">
        <v>15337</v>
      </c>
      <c r="P599" s="1" t="s">
        <v>15242</v>
      </c>
      <c r="Q599" s="1" t="s">
        <v>15243</v>
      </c>
      <c r="R599" s="1" t="s">
        <v>15815</v>
      </c>
      <c r="S599" s="1" t="s">
        <v>16909</v>
      </c>
      <c r="T599" s="1" t="s">
        <v>7724</v>
      </c>
      <c r="U599" s="1" t="s">
        <v>16930</v>
      </c>
      <c r="V599" s="23" t="s">
        <v>41</v>
      </c>
      <c r="W599" s="1" t="str">
        <f>_xlfn.CONCAT(Tabela2[[#This Row],[Município]],"/",Tabela2[[#This Row],[UF]])</f>
        <v>Ponta de Pedras/PA</v>
      </c>
    </row>
    <row r="600" spans="1:23" x14ac:dyDescent="0.25">
      <c r="A600" s="14" t="s">
        <v>15338</v>
      </c>
      <c r="B600" s="1" t="s">
        <v>9315</v>
      </c>
      <c r="C600" s="1" t="s">
        <v>15339</v>
      </c>
      <c r="D600" s="1" t="s">
        <v>40</v>
      </c>
      <c r="E600" s="1" t="s">
        <v>30</v>
      </c>
      <c r="F600" s="1" t="s">
        <v>17135</v>
      </c>
      <c r="G600" s="38">
        <v>0.89470000000000005</v>
      </c>
      <c r="H600" s="1" t="s">
        <v>2107</v>
      </c>
      <c r="I600" s="1" t="s">
        <v>17915</v>
      </c>
      <c r="J600" s="1" t="s">
        <v>168</v>
      </c>
      <c r="K600" s="1" t="s">
        <v>184</v>
      </c>
      <c r="L600" s="1" t="s">
        <v>1436</v>
      </c>
      <c r="M600" s="1" t="s">
        <v>7125</v>
      </c>
      <c r="N600" s="1" t="s">
        <v>6325</v>
      </c>
      <c r="O600" s="1" t="s">
        <v>15337</v>
      </c>
      <c r="P600" s="1" t="s">
        <v>15242</v>
      </c>
      <c r="Q600" s="1" t="s">
        <v>15243</v>
      </c>
      <c r="R600" s="1" t="s">
        <v>15815</v>
      </c>
      <c r="S600" s="1" t="s">
        <v>16911</v>
      </c>
      <c r="T600" s="1" t="s">
        <v>16931</v>
      </c>
      <c r="U600" s="1" t="s">
        <v>16912</v>
      </c>
      <c r="V600" s="23" t="s">
        <v>41</v>
      </c>
      <c r="W600" s="1" t="str">
        <f>_xlfn.CONCAT(Tabela2[[#This Row],[Município]],"/",Tabela2[[#This Row],[UF]])</f>
        <v>Anajás/PA</v>
      </c>
    </row>
    <row r="601" spans="1:23" x14ac:dyDescent="0.25">
      <c r="A601" s="14" t="s">
        <v>15340</v>
      </c>
      <c r="B601" s="1" t="s">
        <v>9316</v>
      </c>
      <c r="C601" s="1" t="s">
        <v>15341</v>
      </c>
      <c r="D601" s="1" t="s">
        <v>40</v>
      </c>
      <c r="E601" s="1" t="s">
        <v>30</v>
      </c>
      <c r="F601" s="1" t="s">
        <v>17135</v>
      </c>
      <c r="G601" s="38">
        <v>0.94130000000000003</v>
      </c>
      <c r="H601" s="1" t="s">
        <v>2107</v>
      </c>
      <c r="I601" s="1" t="s">
        <v>17915</v>
      </c>
      <c r="J601" s="1" t="s">
        <v>168</v>
      </c>
      <c r="K601" s="1" t="s">
        <v>184</v>
      </c>
      <c r="L601" s="1" t="s">
        <v>2213</v>
      </c>
      <c r="M601" s="1" t="s">
        <v>7125</v>
      </c>
      <c r="N601" s="1" t="s">
        <v>6325</v>
      </c>
      <c r="O601" s="1" t="s">
        <v>15337</v>
      </c>
      <c r="P601" s="1" t="s">
        <v>15242</v>
      </c>
      <c r="Q601" s="1" t="s">
        <v>15243</v>
      </c>
      <c r="R601" s="1" t="s">
        <v>15815</v>
      </c>
      <c r="S601" s="1" t="s">
        <v>15816</v>
      </c>
      <c r="T601" s="1" t="s">
        <v>7724</v>
      </c>
      <c r="U601" s="1" t="s">
        <v>15829</v>
      </c>
      <c r="V601" s="23" t="s">
        <v>41</v>
      </c>
      <c r="W601" s="1" t="str">
        <f>_xlfn.CONCAT(Tabela2[[#This Row],[Município]],"/",Tabela2[[#This Row],[UF]])</f>
        <v>Melgaço/PA</v>
      </c>
    </row>
    <row r="602" spans="1:23" x14ac:dyDescent="0.25">
      <c r="A602" s="14" t="s">
        <v>15342</v>
      </c>
      <c r="B602" s="1" t="s">
        <v>9240</v>
      </c>
      <c r="C602" s="1" t="s">
        <v>15343</v>
      </c>
      <c r="D602" s="1" t="s">
        <v>40</v>
      </c>
      <c r="E602" s="1" t="s">
        <v>30</v>
      </c>
      <c r="F602" s="1" t="s">
        <v>16906</v>
      </c>
      <c r="G602" s="38">
        <v>1.2999999999999999E-2</v>
      </c>
      <c r="H602" s="1" t="s">
        <v>2107</v>
      </c>
      <c r="I602" s="1" t="s">
        <v>17915</v>
      </c>
      <c r="J602" s="1" t="s">
        <v>168</v>
      </c>
      <c r="K602" s="1" t="s">
        <v>184</v>
      </c>
      <c r="L602" s="1" t="s">
        <v>427</v>
      </c>
      <c r="M602" s="1" t="s">
        <v>7125</v>
      </c>
      <c r="N602" s="1" t="s">
        <v>6325</v>
      </c>
      <c r="O602" s="1" t="s">
        <v>15337</v>
      </c>
      <c r="P602" s="1" t="s">
        <v>15242</v>
      </c>
      <c r="Q602" s="1" t="s">
        <v>15243</v>
      </c>
      <c r="R602" s="1" t="s">
        <v>15815</v>
      </c>
      <c r="S602" s="1" t="s">
        <v>16905</v>
      </c>
      <c r="T602" s="1" t="s">
        <v>7724</v>
      </c>
      <c r="U602" s="1" t="s">
        <v>15822</v>
      </c>
      <c r="V602" s="23" t="s">
        <v>41</v>
      </c>
      <c r="W602" s="1" t="str">
        <f>_xlfn.CONCAT(Tabela2[[#This Row],[Município]],"/",Tabela2[[#This Row],[UF]])</f>
        <v>Breves/PA</v>
      </c>
    </row>
    <row r="603" spans="1:23" x14ac:dyDescent="0.25">
      <c r="A603" s="14" t="s">
        <v>15344</v>
      </c>
      <c r="B603" s="1" t="s">
        <v>9308</v>
      </c>
      <c r="C603" s="1" t="s">
        <v>15345</v>
      </c>
      <c r="D603" s="1" t="s">
        <v>56</v>
      </c>
      <c r="E603" s="1" t="s">
        <v>30</v>
      </c>
      <c r="F603" s="1" t="s">
        <v>6291</v>
      </c>
      <c r="G603" s="38">
        <v>0.432</v>
      </c>
      <c r="H603" s="1" t="s">
        <v>17132</v>
      </c>
      <c r="I603" s="1" t="s">
        <v>17909</v>
      </c>
      <c r="J603" s="1" t="s">
        <v>168</v>
      </c>
      <c r="K603" s="1" t="s">
        <v>63</v>
      </c>
      <c r="L603" s="1" t="s">
        <v>2203</v>
      </c>
      <c r="M603" s="1" t="s">
        <v>7962</v>
      </c>
      <c r="N603" s="1" t="s">
        <v>6325</v>
      </c>
      <c r="O603" s="1" t="s">
        <v>15346</v>
      </c>
      <c r="P603" s="1" t="s">
        <v>15315</v>
      </c>
      <c r="Q603" s="1" t="s">
        <v>15243</v>
      </c>
      <c r="R603" s="1" t="s">
        <v>15815</v>
      </c>
      <c r="S603" s="1" t="s">
        <v>15826</v>
      </c>
      <c r="T603" s="1" t="s">
        <v>19794</v>
      </c>
      <c r="U603" s="1" t="s">
        <v>17957</v>
      </c>
      <c r="V603" s="23" t="s">
        <v>41</v>
      </c>
      <c r="W603" s="1" t="str">
        <f>_xlfn.CONCAT(Tabela2[[#This Row],[Município]],"/",Tabela2[[#This Row],[UF]])</f>
        <v>Jataí/GO</v>
      </c>
    </row>
    <row r="604" spans="1:23" x14ac:dyDescent="0.25">
      <c r="A604" s="14" t="s">
        <v>15347</v>
      </c>
      <c r="B604" s="1" t="s">
        <v>10572</v>
      </c>
      <c r="C604" s="1" t="s">
        <v>15348</v>
      </c>
      <c r="D604" s="1" t="s">
        <v>40</v>
      </c>
      <c r="E604" s="1" t="s">
        <v>30</v>
      </c>
      <c r="F604" s="1" t="s">
        <v>16906</v>
      </c>
      <c r="G604" s="38">
        <v>0.84</v>
      </c>
      <c r="H604" s="1" t="s">
        <v>4710</v>
      </c>
      <c r="I604" s="1" t="s">
        <v>17909</v>
      </c>
      <c r="J604" s="1" t="s">
        <v>32</v>
      </c>
      <c r="K604" s="1" t="s">
        <v>310</v>
      </c>
      <c r="L604" s="1" t="s">
        <v>4711</v>
      </c>
      <c r="M604" s="1" t="s">
        <v>6378</v>
      </c>
      <c r="N604" s="1" t="s">
        <v>6325</v>
      </c>
      <c r="O604" s="1" t="s">
        <v>15349</v>
      </c>
      <c r="P604" s="1" t="s">
        <v>15350</v>
      </c>
      <c r="Q604" s="1" t="s">
        <v>15243</v>
      </c>
      <c r="R604" s="1" t="s">
        <v>15815</v>
      </c>
      <c r="S604" s="1" t="s">
        <v>15818</v>
      </c>
      <c r="T604" s="1" t="s">
        <v>7724</v>
      </c>
      <c r="U604" s="1" t="s">
        <v>15819</v>
      </c>
      <c r="V604" s="23" t="s">
        <v>41</v>
      </c>
      <c r="W604" s="1" t="str">
        <f>_xlfn.CONCAT(Tabela2[[#This Row],[Município]],"/",Tabela2[[#This Row],[UF]])</f>
        <v>Castanheiras/RO</v>
      </c>
    </row>
    <row r="605" spans="1:23" x14ac:dyDescent="0.25">
      <c r="A605" s="14" t="s">
        <v>15351</v>
      </c>
      <c r="B605" s="1" t="s">
        <v>9149</v>
      </c>
      <c r="C605" s="1" t="s">
        <v>15352</v>
      </c>
      <c r="D605" s="1" t="s">
        <v>56</v>
      </c>
      <c r="E605" s="1" t="s">
        <v>30</v>
      </c>
      <c r="F605" s="1" t="s">
        <v>17136</v>
      </c>
      <c r="G605" s="38">
        <v>0.50270000000000004</v>
      </c>
      <c r="H605" s="1" t="s">
        <v>17137</v>
      </c>
      <c r="I605" s="1" t="s">
        <v>17924</v>
      </c>
      <c r="J605" s="1" t="s">
        <v>168</v>
      </c>
      <c r="K605" s="1" t="s">
        <v>184</v>
      </c>
      <c r="L605" s="1" t="s">
        <v>826</v>
      </c>
      <c r="M605" s="1" t="s">
        <v>7962</v>
      </c>
      <c r="N605" s="1" t="s">
        <v>6325</v>
      </c>
      <c r="O605" s="1" t="s">
        <v>15337</v>
      </c>
      <c r="P605" s="1" t="s">
        <v>15242</v>
      </c>
      <c r="Q605" s="1" t="s">
        <v>15243</v>
      </c>
      <c r="R605" s="1" t="s">
        <v>15815</v>
      </c>
      <c r="S605" s="1" t="s">
        <v>15821</v>
      </c>
      <c r="T605" s="1" t="s">
        <v>7724</v>
      </c>
      <c r="U605" s="1" t="s">
        <v>15824</v>
      </c>
      <c r="V605" s="23" t="s">
        <v>41</v>
      </c>
      <c r="W605" s="1" t="str">
        <f>_xlfn.CONCAT(Tabela2[[#This Row],[Município]],"/",Tabela2[[#This Row],[UF]])</f>
        <v>Oeiras do Pará/PA</v>
      </c>
    </row>
    <row r="606" spans="1:23" x14ac:dyDescent="0.25">
      <c r="A606" s="14" t="s">
        <v>15353</v>
      </c>
      <c r="B606" s="1" t="s">
        <v>10097</v>
      </c>
      <c r="C606" s="1" t="s">
        <v>15354</v>
      </c>
      <c r="D606" s="1" t="s">
        <v>40</v>
      </c>
      <c r="E606" s="1" t="s">
        <v>30</v>
      </c>
      <c r="F606" s="1" t="s">
        <v>16906</v>
      </c>
      <c r="G606" s="38">
        <v>0.80510000000000004</v>
      </c>
      <c r="H606" s="1" t="s">
        <v>3897</v>
      </c>
      <c r="I606" s="1" t="s">
        <v>17909</v>
      </c>
      <c r="J606" s="1" t="s">
        <v>32</v>
      </c>
      <c r="K606" s="1" t="s">
        <v>82</v>
      </c>
      <c r="L606" s="1" t="s">
        <v>3898</v>
      </c>
      <c r="M606" s="1" t="s">
        <v>15355</v>
      </c>
      <c r="N606" s="1" t="s">
        <v>6325</v>
      </c>
      <c r="O606" s="1" t="s">
        <v>17946</v>
      </c>
      <c r="P606" s="1" t="s">
        <v>15356</v>
      </c>
      <c r="Q606" s="1" t="s">
        <v>15243</v>
      </c>
      <c r="R606" s="1" t="s">
        <v>15815</v>
      </c>
      <c r="S606" s="1" t="s">
        <v>16909</v>
      </c>
      <c r="T606" s="1" t="s">
        <v>17911</v>
      </c>
      <c r="U606" s="1" t="s">
        <v>16930</v>
      </c>
      <c r="V606" s="23" t="s">
        <v>41</v>
      </c>
      <c r="W606" s="1" t="str">
        <f>_xlfn.CONCAT(Tabela2[[#This Row],[Município]],"/",Tabela2[[#This Row],[UF]])</f>
        <v>Lagoa Real/BA</v>
      </c>
    </row>
    <row r="607" spans="1:23" x14ac:dyDescent="0.25">
      <c r="A607" s="14" t="s">
        <v>15357</v>
      </c>
      <c r="B607" s="1" t="s">
        <v>9321</v>
      </c>
      <c r="C607" s="1" t="s">
        <v>15358</v>
      </c>
      <c r="D607" s="1" t="s">
        <v>40</v>
      </c>
      <c r="E607" s="1" t="s">
        <v>30</v>
      </c>
      <c r="F607" s="1" t="s">
        <v>17135</v>
      </c>
      <c r="G607" s="38">
        <v>0.86119999999999997</v>
      </c>
      <c r="H607" s="1" t="s">
        <v>2107</v>
      </c>
      <c r="I607" s="1" t="s">
        <v>17915</v>
      </c>
      <c r="J607" s="1" t="s">
        <v>168</v>
      </c>
      <c r="K607" s="1" t="s">
        <v>184</v>
      </c>
      <c r="L607" s="1" t="s">
        <v>1865</v>
      </c>
      <c r="M607" s="1" t="s">
        <v>7125</v>
      </c>
      <c r="N607" s="1" t="s">
        <v>6325</v>
      </c>
      <c r="O607" s="1" t="s">
        <v>15337</v>
      </c>
      <c r="P607" s="1" t="s">
        <v>15242</v>
      </c>
      <c r="Q607" s="1" t="s">
        <v>15243</v>
      </c>
      <c r="R607" s="1" t="s">
        <v>15815</v>
      </c>
      <c r="S607" s="1" t="s">
        <v>16909</v>
      </c>
      <c r="T607" s="1" t="s">
        <v>7724</v>
      </c>
      <c r="U607" s="1" t="s">
        <v>16930</v>
      </c>
      <c r="V607" s="23" t="s">
        <v>41</v>
      </c>
      <c r="W607" s="1" t="str">
        <f>_xlfn.CONCAT(Tabela2[[#This Row],[Município]],"/",Tabela2[[#This Row],[UF]])</f>
        <v>Chaves/PA</v>
      </c>
    </row>
    <row r="608" spans="1:23" x14ac:dyDescent="0.25">
      <c r="A608" s="14" t="s">
        <v>15359</v>
      </c>
      <c r="B608" s="1" t="s">
        <v>10581</v>
      </c>
      <c r="C608" s="1" t="s">
        <v>15360</v>
      </c>
      <c r="D608" s="1" t="s">
        <v>29</v>
      </c>
      <c r="E608" s="1" t="s">
        <v>30</v>
      </c>
      <c r="F608" s="1" t="s">
        <v>6281</v>
      </c>
      <c r="G608" s="38">
        <v>0.3977</v>
      </c>
      <c r="H608" s="1" t="s">
        <v>4730</v>
      </c>
      <c r="I608" s="1" t="s">
        <v>17909</v>
      </c>
      <c r="J608" s="1" t="s">
        <v>32</v>
      </c>
      <c r="K608" s="1" t="s">
        <v>55</v>
      </c>
      <c r="L608" s="1" t="s">
        <v>3041</v>
      </c>
      <c r="M608" s="1" t="s">
        <v>15355</v>
      </c>
      <c r="N608" s="1" t="s">
        <v>6325</v>
      </c>
      <c r="O608" s="1" t="s">
        <v>15361</v>
      </c>
      <c r="P608" s="1" t="s">
        <v>15362</v>
      </c>
      <c r="Q608" s="1" t="s">
        <v>15243</v>
      </c>
      <c r="R608" s="1" t="s">
        <v>6341</v>
      </c>
      <c r="S608" s="1" t="s">
        <v>41</v>
      </c>
      <c r="T608" s="1" t="s">
        <v>41</v>
      </c>
      <c r="U608" s="1" t="s">
        <v>41</v>
      </c>
      <c r="V608" s="23" t="s">
        <v>41</v>
      </c>
      <c r="W608" s="1" t="str">
        <f>_xlfn.CONCAT(Tabela2[[#This Row],[Município]],"/",Tabela2[[#This Row],[UF]])</f>
        <v>Sete Barras/SP</v>
      </c>
    </row>
    <row r="609" spans="1:23" x14ac:dyDescent="0.25">
      <c r="A609" s="14" t="s">
        <v>15363</v>
      </c>
      <c r="B609" s="1" t="s">
        <v>9187</v>
      </c>
      <c r="C609" s="1" t="s">
        <v>15364</v>
      </c>
      <c r="D609" s="1" t="s">
        <v>16956</v>
      </c>
      <c r="E609" s="1" t="s">
        <v>30</v>
      </c>
      <c r="F609" s="1" t="s">
        <v>6291</v>
      </c>
      <c r="G609" s="38">
        <v>0.79049999999999998</v>
      </c>
      <c r="H609" s="1" t="s">
        <v>17132</v>
      </c>
      <c r="I609" s="1" t="s">
        <v>17909</v>
      </c>
      <c r="J609" s="1" t="s">
        <v>168</v>
      </c>
      <c r="K609" s="1" t="s">
        <v>63</v>
      </c>
      <c r="L609" s="1" t="s">
        <v>1358</v>
      </c>
      <c r="M609" s="1" t="s">
        <v>7962</v>
      </c>
      <c r="N609" s="1" t="s">
        <v>6325</v>
      </c>
      <c r="O609" s="1" t="s">
        <v>15365</v>
      </c>
      <c r="P609" s="1" t="s">
        <v>15315</v>
      </c>
      <c r="Q609" s="1" t="s">
        <v>15243</v>
      </c>
      <c r="R609" s="1" t="s">
        <v>15815</v>
      </c>
      <c r="S609" s="1" t="s">
        <v>16907</v>
      </c>
      <c r="T609" s="1" t="s">
        <v>19427</v>
      </c>
      <c r="U609" s="1" t="s">
        <v>16935</v>
      </c>
      <c r="V609" s="23" t="s">
        <v>41</v>
      </c>
      <c r="W609" s="1" t="str">
        <f>_xlfn.CONCAT(Tabela2[[#This Row],[Município]],"/",Tabela2[[#This Row],[UF]])</f>
        <v>Águas Lindas de Goiás/GO</v>
      </c>
    </row>
    <row r="610" spans="1:23" x14ac:dyDescent="0.25">
      <c r="A610" s="14" t="s">
        <v>15366</v>
      </c>
      <c r="B610" s="1" t="s">
        <v>9100</v>
      </c>
      <c r="C610" s="1" t="s">
        <v>15367</v>
      </c>
      <c r="D610" s="1" t="s">
        <v>29</v>
      </c>
      <c r="E610" s="1" t="s">
        <v>30</v>
      </c>
      <c r="F610" s="1" t="s">
        <v>16929</v>
      </c>
      <c r="G610" s="38">
        <v>0.70669999999999999</v>
      </c>
      <c r="H610" s="1" t="s">
        <v>1967</v>
      </c>
      <c r="I610" s="1" t="s">
        <v>17915</v>
      </c>
      <c r="J610" s="1" t="s">
        <v>32</v>
      </c>
      <c r="K610" s="1" t="s">
        <v>184</v>
      </c>
      <c r="L610" s="1" t="s">
        <v>1511</v>
      </c>
      <c r="M610" s="1" t="s">
        <v>7064</v>
      </c>
      <c r="N610" s="1" t="s">
        <v>6325</v>
      </c>
      <c r="O610" s="1" t="s">
        <v>15368</v>
      </c>
      <c r="P610" s="1" t="s">
        <v>15369</v>
      </c>
      <c r="Q610" s="1" t="s">
        <v>15243</v>
      </c>
      <c r="R610" s="1" t="s">
        <v>15815</v>
      </c>
      <c r="S610" s="1" t="s">
        <v>16911</v>
      </c>
      <c r="T610" s="1" t="s">
        <v>16931</v>
      </c>
      <c r="U610" s="1" t="s">
        <v>16912</v>
      </c>
      <c r="V610" s="23" t="s">
        <v>41</v>
      </c>
      <c r="W610" s="1" t="str">
        <f>_xlfn.CONCAT(Tabela2[[#This Row],[Município]],"/",Tabela2[[#This Row],[UF]])</f>
        <v>Dom Eliseu/PA</v>
      </c>
    </row>
    <row r="611" spans="1:23" x14ac:dyDescent="0.25">
      <c r="A611" s="14" t="s">
        <v>15370</v>
      </c>
      <c r="B611" s="1" t="s">
        <v>9593</v>
      </c>
      <c r="C611" s="1" t="s">
        <v>15371</v>
      </c>
      <c r="D611" s="1" t="s">
        <v>29</v>
      </c>
      <c r="E611" s="1" t="s">
        <v>30</v>
      </c>
      <c r="F611" s="1" t="s">
        <v>16929</v>
      </c>
      <c r="G611" s="38">
        <v>0</v>
      </c>
      <c r="H611" s="1" t="s">
        <v>2827</v>
      </c>
      <c r="I611" s="1" t="s">
        <v>17913</v>
      </c>
      <c r="J611" s="1" t="s">
        <v>32</v>
      </c>
      <c r="K611" s="1" t="s">
        <v>160</v>
      </c>
      <c r="L611" s="1" t="s">
        <v>457</v>
      </c>
      <c r="M611" s="1" t="s">
        <v>15372</v>
      </c>
      <c r="N611" s="1" t="s">
        <v>6325</v>
      </c>
      <c r="O611" s="1" t="s">
        <v>15373</v>
      </c>
      <c r="P611" s="1" t="s">
        <v>15374</v>
      </c>
      <c r="Q611" s="1" t="s">
        <v>15243</v>
      </c>
      <c r="R611" s="1" t="s">
        <v>15815</v>
      </c>
      <c r="S611" s="1" t="s">
        <v>15816</v>
      </c>
      <c r="T611" s="1" t="s">
        <v>7724</v>
      </c>
      <c r="U611" s="1" t="s">
        <v>15825</v>
      </c>
      <c r="V611" s="23" t="s">
        <v>41</v>
      </c>
      <c r="W611" s="1" t="str">
        <f>_xlfn.CONCAT(Tabela2[[#This Row],[Município]],"/",Tabela2[[#This Row],[UF]])</f>
        <v>Palmares/PE</v>
      </c>
    </row>
    <row r="612" spans="1:23" x14ac:dyDescent="0.25">
      <c r="A612" s="14" t="s">
        <v>15375</v>
      </c>
      <c r="B612" s="1" t="s">
        <v>9103</v>
      </c>
      <c r="C612" s="1" t="s">
        <v>15376</v>
      </c>
      <c r="D612" s="1" t="s">
        <v>29</v>
      </c>
      <c r="E612" s="1" t="s">
        <v>30</v>
      </c>
      <c r="F612" s="1" t="s">
        <v>16929</v>
      </c>
      <c r="G612" s="38">
        <v>0.94430000000000003</v>
      </c>
      <c r="H612" s="1" t="s">
        <v>1967</v>
      </c>
      <c r="I612" s="1" t="s">
        <v>17915</v>
      </c>
      <c r="J612" s="1" t="s">
        <v>32</v>
      </c>
      <c r="K612" s="1" t="s">
        <v>184</v>
      </c>
      <c r="L612" s="1" t="s">
        <v>1511</v>
      </c>
      <c r="M612" s="1" t="s">
        <v>7064</v>
      </c>
      <c r="N612" s="1" t="s">
        <v>6325</v>
      </c>
      <c r="O612" s="1" t="s">
        <v>15377</v>
      </c>
      <c r="P612" s="1" t="s">
        <v>15369</v>
      </c>
      <c r="Q612" s="1" t="s">
        <v>15243</v>
      </c>
      <c r="R612" s="1" t="s">
        <v>15815</v>
      </c>
      <c r="S612" s="1" t="s">
        <v>16905</v>
      </c>
      <c r="T612" s="1" t="s">
        <v>7724</v>
      </c>
      <c r="U612" s="1" t="s">
        <v>15824</v>
      </c>
      <c r="V612" s="23" t="s">
        <v>41</v>
      </c>
      <c r="W612" s="1" t="str">
        <f>_xlfn.CONCAT(Tabela2[[#This Row],[Município]],"/",Tabela2[[#This Row],[UF]])</f>
        <v>Dom Eliseu/PA</v>
      </c>
    </row>
    <row r="613" spans="1:23" x14ac:dyDescent="0.25">
      <c r="A613" s="14" t="s">
        <v>15378</v>
      </c>
      <c r="B613" s="1" t="s">
        <v>9101</v>
      </c>
      <c r="C613" s="1" t="s">
        <v>15379</v>
      </c>
      <c r="D613" s="1" t="s">
        <v>29</v>
      </c>
      <c r="E613" s="1" t="s">
        <v>30</v>
      </c>
      <c r="F613" s="1" t="s">
        <v>16929</v>
      </c>
      <c r="G613" s="38">
        <v>0.74509999999999998</v>
      </c>
      <c r="H613" s="1" t="s">
        <v>1967</v>
      </c>
      <c r="I613" s="1" t="s">
        <v>17915</v>
      </c>
      <c r="J613" s="1" t="s">
        <v>32</v>
      </c>
      <c r="K613" s="1" t="s">
        <v>184</v>
      </c>
      <c r="L613" s="1" t="s">
        <v>1511</v>
      </c>
      <c r="M613" s="1" t="s">
        <v>7064</v>
      </c>
      <c r="N613" s="1" t="s">
        <v>6325</v>
      </c>
      <c r="O613" s="1" t="s">
        <v>15380</v>
      </c>
      <c r="P613" s="1" t="s">
        <v>15369</v>
      </c>
      <c r="Q613" s="1" t="s">
        <v>15243</v>
      </c>
      <c r="R613" s="1" t="s">
        <v>15815</v>
      </c>
      <c r="S613" s="1" t="s">
        <v>15818</v>
      </c>
      <c r="T613" s="1" t="s">
        <v>7724</v>
      </c>
      <c r="U613" s="1" t="s">
        <v>15819</v>
      </c>
      <c r="V613" s="23" t="s">
        <v>41</v>
      </c>
      <c r="W613" s="1" t="str">
        <f>_xlfn.CONCAT(Tabela2[[#This Row],[Município]],"/",Tabela2[[#This Row],[UF]])</f>
        <v>Dom Eliseu/PA</v>
      </c>
    </row>
    <row r="614" spans="1:23" x14ac:dyDescent="0.25">
      <c r="A614" s="14" t="s">
        <v>15381</v>
      </c>
      <c r="B614" s="1" t="s">
        <v>9102</v>
      </c>
      <c r="C614" s="1" t="s">
        <v>15382</v>
      </c>
      <c r="D614" s="1" t="s">
        <v>29</v>
      </c>
      <c r="E614" s="1" t="s">
        <v>30</v>
      </c>
      <c r="F614" s="1" t="s">
        <v>16929</v>
      </c>
      <c r="G614" s="38">
        <v>0.71760000000000002</v>
      </c>
      <c r="H614" s="1" t="s">
        <v>1967</v>
      </c>
      <c r="I614" s="1" t="s">
        <v>17915</v>
      </c>
      <c r="J614" s="1" t="s">
        <v>32</v>
      </c>
      <c r="K614" s="1" t="s">
        <v>184</v>
      </c>
      <c r="L614" s="1" t="s">
        <v>1511</v>
      </c>
      <c r="M614" s="1" t="s">
        <v>7064</v>
      </c>
      <c r="N614" s="1" t="s">
        <v>6325</v>
      </c>
      <c r="O614" s="1" t="s">
        <v>15383</v>
      </c>
      <c r="P614" s="1" t="s">
        <v>15369</v>
      </c>
      <c r="Q614" s="1" t="s">
        <v>15243</v>
      </c>
      <c r="R614" s="1" t="s">
        <v>15815</v>
      </c>
      <c r="S614" s="1" t="s">
        <v>16909</v>
      </c>
      <c r="T614" s="1" t="s">
        <v>7724</v>
      </c>
      <c r="U614" s="1" t="s">
        <v>16930</v>
      </c>
      <c r="V614" s="23" t="s">
        <v>41</v>
      </c>
      <c r="W614" s="1" t="str">
        <f>_xlfn.CONCAT(Tabela2[[#This Row],[Município]],"/",Tabela2[[#This Row],[UF]])</f>
        <v>Dom Eliseu/PA</v>
      </c>
    </row>
    <row r="615" spans="1:23" x14ac:dyDescent="0.25">
      <c r="A615" s="14" t="s">
        <v>15384</v>
      </c>
      <c r="B615" s="1" t="s">
        <v>8865</v>
      </c>
      <c r="C615" s="1" t="s">
        <v>15385</v>
      </c>
      <c r="D615" s="1" t="s">
        <v>29</v>
      </c>
      <c r="E615" s="1" t="s">
        <v>30</v>
      </c>
      <c r="F615" s="1" t="s">
        <v>79</v>
      </c>
      <c r="G615" s="38">
        <v>0.42420000000000002</v>
      </c>
      <c r="H615" s="1" t="s">
        <v>1510</v>
      </c>
      <c r="I615" s="1" t="s">
        <v>17915</v>
      </c>
      <c r="J615" s="1" t="s">
        <v>32</v>
      </c>
      <c r="K615" s="1" t="s">
        <v>184</v>
      </c>
      <c r="L615" s="1" t="s">
        <v>1511</v>
      </c>
      <c r="M615" s="1" t="s">
        <v>15386</v>
      </c>
      <c r="N615" s="1" t="s">
        <v>6325</v>
      </c>
      <c r="O615" s="1" t="s">
        <v>15387</v>
      </c>
      <c r="P615" s="1" t="s">
        <v>15369</v>
      </c>
      <c r="Q615" s="1" t="s">
        <v>15243</v>
      </c>
      <c r="R615" s="1" t="s">
        <v>15815</v>
      </c>
      <c r="S615" s="1" t="s">
        <v>16911</v>
      </c>
      <c r="T615" s="1" t="s">
        <v>16931</v>
      </c>
      <c r="U615" s="1" t="s">
        <v>16928</v>
      </c>
      <c r="V615" s="23" t="s">
        <v>41</v>
      </c>
      <c r="W615" s="1" t="str">
        <f>_xlfn.CONCAT(Tabela2[[#This Row],[Município]],"/",Tabela2[[#This Row],[UF]])</f>
        <v>Dom Eliseu/PA</v>
      </c>
    </row>
    <row r="616" spans="1:23" x14ac:dyDescent="0.25">
      <c r="A616" s="14" t="s">
        <v>15388</v>
      </c>
      <c r="B616" s="1" t="s">
        <v>9717</v>
      </c>
      <c r="C616" s="1" t="s">
        <v>15389</v>
      </c>
      <c r="D616" s="1" t="s">
        <v>29</v>
      </c>
      <c r="E616" s="1" t="s">
        <v>30</v>
      </c>
      <c r="F616" s="1" t="s">
        <v>16906</v>
      </c>
      <c r="G616" s="38">
        <v>0</v>
      </c>
      <c r="H616" s="1" t="s">
        <v>3108</v>
      </c>
      <c r="I616" s="1" t="s">
        <v>17913</v>
      </c>
      <c r="J616" s="1" t="s">
        <v>32</v>
      </c>
      <c r="K616" s="1" t="s">
        <v>160</v>
      </c>
      <c r="L616" s="1" t="s">
        <v>457</v>
      </c>
      <c r="M616" s="1" t="s">
        <v>7154</v>
      </c>
      <c r="N616" s="1" t="s">
        <v>6325</v>
      </c>
      <c r="O616" s="1" t="s">
        <v>15390</v>
      </c>
      <c r="P616" s="1" t="s">
        <v>15374</v>
      </c>
      <c r="Q616" s="1" t="s">
        <v>15243</v>
      </c>
      <c r="R616" s="1" t="s">
        <v>15815</v>
      </c>
      <c r="S616" s="1" t="s">
        <v>15816</v>
      </c>
      <c r="T616" s="1" t="s">
        <v>7724</v>
      </c>
      <c r="U616" s="1" t="s">
        <v>15825</v>
      </c>
      <c r="V616" s="23" t="s">
        <v>41</v>
      </c>
      <c r="W616" s="1" t="str">
        <f>_xlfn.CONCAT(Tabela2[[#This Row],[Município]],"/",Tabela2[[#This Row],[UF]])</f>
        <v>Palmares/PE</v>
      </c>
    </row>
    <row r="617" spans="1:23" x14ac:dyDescent="0.25">
      <c r="A617" s="14" t="s">
        <v>15391</v>
      </c>
      <c r="B617" s="1" t="s">
        <v>8866</v>
      </c>
      <c r="C617" s="1" t="s">
        <v>15392</v>
      </c>
      <c r="D617" s="1" t="s">
        <v>29</v>
      </c>
      <c r="E617" s="1" t="s">
        <v>30</v>
      </c>
      <c r="F617" s="1" t="s">
        <v>33</v>
      </c>
      <c r="G617" s="38">
        <v>0.1396</v>
      </c>
      <c r="H617" s="1" t="s">
        <v>1510</v>
      </c>
      <c r="I617" s="1" t="s">
        <v>17915</v>
      </c>
      <c r="J617" s="1" t="s">
        <v>32</v>
      </c>
      <c r="K617" s="1" t="s">
        <v>184</v>
      </c>
      <c r="L617" s="1" t="s">
        <v>1511</v>
      </c>
      <c r="M617" s="1" t="s">
        <v>15386</v>
      </c>
      <c r="N617" s="1" t="s">
        <v>6325</v>
      </c>
      <c r="O617" s="1" t="s">
        <v>15393</v>
      </c>
      <c r="P617" s="1" t="s">
        <v>15369</v>
      </c>
      <c r="Q617" s="1" t="s">
        <v>15243</v>
      </c>
      <c r="R617" s="1" t="s">
        <v>15815</v>
      </c>
      <c r="S617" s="1" t="s">
        <v>16905</v>
      </c>
      <c r="T617" s="1" t="s">
        <v>7724</v>
      </c>
      <c r="U617" s="1" t="s">
        <v>15822</v>
      </c>
      <c r="V617" s="23" t="s">
        <v>41</v>
      </c>
      <c r="W617" s="1" t="str">
        <f>_xlfn.CONCAT(Tabela2[[#This Row],[Município]],"/",Tabela2[[#This Row],[UF]])</f>
        <v>Dom Eliseu/PA</v>
      </c>
    </row>
    <row r="618" spans="1:23" x14ac:dyDescent="0.25">
      <c r="A618" s="14" t="s">
        <v>15394</v>
      </c>
      <c r="B618" s="1" t="s">
        <v>9087</v>
      </c>
      <c r="C618" s="1" t="s">
        <v>15395</v>
      </c>
      <c r="D618" s="1" t="s">
        <v>56</v>
      </c>
      <c r="E618" s="1" t="s">
        <v>30</v>
      </c>
      <c r="F618" s="1" t="s">
        <v>16906</v>
      </c>
      <c r="G618" s="38">
        <v>0.67649999999999999</v>
      </c>
      <c r="H618" s="1" t="s">
        <v>1931</v>
      </c>
      <c r="I618" s="1" t="s">
        <v>17915</v>
      </c>
      <c r="J618" s="1" t="s">
        <v>32</v>
      </c>
      <c r="K618" s="1" t="s">
        <v>63</v>
      </c>
      <c r="L618" s="1" t="s">
        <v>1932</v>
      </c>
      <c r="M618" s="1" t="s">
        <v>15396</v>
      </c>
      <c r="N618" s="1" t="s">
        <v>6325</v>
      </c>
      <c r="O618" s="1" t="s">
        <v>15397</v>
      </c>
      <c r="P618" s="1" t="s">
        <v>14729</v>
      </c>
      <c r="Q618" s="1" t="s">
        <v>15243</v>
      </c>
      <c r="R618" s="1" t="s">
        <v>15815</v>
      </c>
      <c r="S618" s="1" t="s">
        <v>15826</v>
      </c>
      <c r="T618" s="1" t="s">
        <v>7724</v>
      </c>
      <c r="U618" s="1" t="s">
        <v>15827</v>
      </c>
      <c r="V618" s="23" t="s">
        <v>41</v>
      </c>
      <c r="W618" s="1" t="str">
        <f>_xlfn.CONCAT(Tabela2[[#This Row],[Município]],"/",Tabela2[[#This Row],[UF]])</f>
        <v>Valparaíso de Goiás/GO</v>
      </c>
    </row>
    <row r="619" spans="1:23" x14ac:dyDescent="0.25">
      <c r="A619" s="14" t="s">
        <v>15398</v>
      </c>
      <c r="B619" s="1" t="s">
        <v>10017</v>
      </c>
      <c r="C619" s="1" t="s">
        <v>15399</v>
      </c>
      <c r="D619" s="1" t="s">
        <v>29</v>
      </c>
      <c r="E619" s="1" t="s">
        <v>30</v>
      </c>
      <c r="F619" s="1" t="s">
        <v>6308</v>
      </c>
      <c r="G619" s="38">
        <v>0.82399999999999995</v>
      </c>
      <c r="H619" s="1" t="s">
        <v>17138</v>
      </c>
      <c r="I619" s="1" t="s">
        <v>17909</v>
      </c>
      <c r="J619" s="1" t="s">
        <v>32</v>
      </c>
      <c r="K619" s="1" t="s">
        <v>66</v>
      </c>
      <c r="L619" s="1" t="s">
        <v>3732</v>
      </c>
      <c r="M619" s="1" t="s">
        <v>7064</v>
      </c>
      <c r="N619" s="1" t="s">
        <v>6325</v>
      </c>
      <c r="O619" s="1" t="s">
        <v>15400</v>
      </c>
      <c r="P619" s="1" t="s">
        <v>15401</v>
      </c>
      <c r="Q619" s="1" t="s">
        <v>15243</v>
      </c>
      <c r="R619" s="1" t="s">
        <v>15815</v>
      </c>
      <c r="S619" s="1" t="s">
        <v>15818</v>
      </c>
      <c r="T619" s="1" t="s">
        <v>7724</v>
      </c>
      <c r="U619" s="1" t="s">
        <v>15819</v>
      </c>
      <c r="V619" s="23" t="s">
        <v>41</v>
      </c>
      <c r="W619" s="1" t="str">
        <f>_xlfn.CONCAT(Tabela2[[#This Row],[Município]],"/",Tabela2[[#This Row],[UF]])</f>
        <v>Itatiaia/RJ</v>
      </c>
    </row>
    <row r="620" spans="1:23" x14ac:dyDescent="0.25">
      <c r="A620" s="14" t="s">
        <v>15402</v>
      </c>
      <c r="B620" s="1" t="s">
        <v>10910</v>
      </c>
      <c r="C620" s="1" t="s">
        <v>15403</v>
      </c>
      <c r="D620" s="1" t="s">
        <v>29</v>
      </c>
      <c r="E620" s="1" t="s">
        <v>30</v>
      </c>
      <c r="F620" s="1" t="s">
        <v>16906</v>
      </c>
      <c r="G620" s="38">
        <v>0.81310000000000004</v>
      </c>
      <c r="H620" s="1" t="s">
        <v>5397</v>
      </c>
      <c r="I620" s="1" t="s">
        <v>17909</v>
      </c>
      <c r="J620" s="1" t="s">
        <v>32</v>
      </c>
      <c r="K620" s="1" t="s">
        <v>55</v>
      </c>
      <c r="L620" s="1" t="s">
        <v>5398</v>
      </c>
      <c r="M620" s="1" t="s">
        <v>15404</v>
      </c>
      <c r="N620" s="1" t="s">
        <v>6325</v>
      </c>
      <c r="O620" s="1" t="s">
        <v>15405</v>
      </c>
      <c r="P620" s="1" t="s">
        <v>15406</v>
      </c>
      <c r="Q620" s="1" t="s">
        <v>15243</v>
      </c>
      <c r="R620" s="1" t="s">
        <v>15815</v>
      </c>
      <c r="S620" s="1" t="s">
        <v>15816</v>
      </c>
      <c r="T620" s="1" t="s">
        <v>7724</v>
      </c>
      <c r="U620" s="1" t="s">
        <v>15829</v>
      </c>
      <c r="V620" s="23" t="s">
        <v>41</v>
      </c>
      <c r="W620" s="1" t="str">
        <f>_xlfn.CONCAT(Tabela2[[#This Row],[Município]],"/",Tabela2[[#This Row],[UF]])</f>
        <v>Presidente Prudente/SP</v>
      </c>
    </row>
    <row r="621" spans="1:23" x14ac:dyDescent="0.25">
      <c r="A621" s="14" t="s">
        <v>15407</v>
      </c>
      <c r="B621" s="1" t="s">
        <v>9491</v>
      </c>
      <c r="C621" s="1" t="s">
        <v>15408</v>
      </c>
      <c r="D621" s="1" t="s">
        <v>29</v>
      </c>
      <c r="E621" s="1" t="s">
        <v>30</v>
      </c>
      <c r="F621" s="1" t="s">
        <v>16906</v>
      </c>
      <c r="G621" s="38">
        <v>0.63070000000000004</v>
      </c>
      <c r="H621" s="1" t="s">
        <v>2542</v>
      </c>
      <c r="I621" s="1" t="s">
        <v>17913</v>
      </c>
      <c r="J621" s="1" t="s">
        <v>32</v>
      </c>
      <c r="K621" s="1" t="s">
        <v>60</v>
      </c>
      <c r="L621" s="1" t="s">
        <v>372</v>
      </c>
      <c r="M621" s="1" t="s">
        <v>15409</v>
      </c>
      <c r="N621" s="1" t="s">
        <v>6325</v>
      </c>
      <c r="O621" s="1" t="s">
        <v>15410</v>
      </c>
      <c r="P621" s="1" t="s">
        <v>15411</v>
      </c>
      <c r="Q621" s="1" t="s">
        <v>15243</v>
      </c>
      <c r="R621" s="1" t="s">
        <v>16918</v>
      </c>
      <c r="S621" s="1" t="s">
        <v>15411</v>
      </c>
      <c r="T621" s="1" t="s">
        <v>16961</v>
      </c>
      <c r="U621" s="1" t="s">
        <v>17139</v>
      </c>
      <c r="V621" s="23" t="s">
        <v>41</v>
      </c>
      <c r="W621" s="1" t="str">
        <f>_xlfn.CONCAT(Tabela2[[#This Row],[Município]],"/",Tabela2[[#This Row],[UF]])</f>
        <v>Capitão Enéas/MG</v>
      </c>
    </row>
    <row r="622" spans="1:23" x14ac:dyDescent="0.25">
      <c r="A622" s="14" t="s">
        <v>15412</v>
      </c>
      <c r="B622" s="1" t="s">
        <v>10051</v>
      </c>
      <c r="C622" s="1" t="s">
        <v>15413</v>
      </c>
      <c r="D622" s="1" t="s">
        <v>56</v>
      </c>
      <c r="E622" s="1" t="s">
        <v>30</v>
      </c>
      <c r="F622" s="1" t="s">
        <v>16924</v>
      </c>
      <c r="G622" s="38">
        <v>0.69079999999999997</v>
      </c>
      <c r="H622" s="1" t="s">
        <v>3788</v>
      </c>
      <c r="I622" s="1" t="s">
        <v>17909</v>
      </c>
      <c r="J622" s="1" t="s">
        <v>168</v>
      </c>
      <c r="K622" s="1" t="s">
        <v>63</v>
      </c>
      <c r="L622" s="1" t="s">
        <v>3794</v>
      </c>
      <c r="M622" s="1" t="s">
        <v>6447</v>
      </c>
      <c r="N622" s="1" t="s">
        <v>6325</v>
      </c>
      <c r="O622" s="1" t="s">
        <v>15414</v>
      </c>
      <c r="P622" s="1" t="s">
        <v>15415</v>
      </c>
      <c r="Q622" s="1" t="s">
        <v>15243</v>
      </c>
      <c r="R622" s="1" t="s">
        <v>15815</v>
      </c>
      <c r="S622" s="1" t="s">
        <v>16907</v>
      </c>
      <c r="T622" s="1" t="s">
        <v>19427</v>
      </c>
      <c r="U622" s="1" t="s">
        <v>16935</v>
      </c>
      <c r="V622" s="23" t="s">
        <v>41</v>
      </c>
      <c r="W622" s="1" t="str">
        <f>_xlfn.CONCAT(Tabela2[[#This Row],[Município]],"/",Tabela2[[#This Row],[UF]])</f>
        <v>Catalão/GO</v>
      </c>
    </row>
    <row r="623" spans="1:23" x14ac:dyDescent="0.25">
      <c r="A623" s="14" t="s">
        <v>15416</v>
      </c>
      <c r="B623" s="1" t="s">
        <v>9125</v>
      </c>
      <c r="C623" s="1" t="s">
        <v>15417</v>
      </c>
      <c r="D623" s="1" t="s">
        <v>56</v>
      </c>
      <c r="E623" s="1" t="s">
        <v>30</v>
      </c>
      <c r="F623" s="1" t="s">
        <v>16924</v>
      </c>
      <c r="G623" s="38">
        <v>0.1119</v>
      </c>
      <c r="H623" s="1" t="s">
        <v>1987</v>
      </c>
      <c r="I623" s="1" t="s">
        <v>17915</v>
      </c>
      <c r="J623" s="1" t="s">
        <v>168</v>
      </c>
      <c r="K623" s="1" t="s">
        <v>184</v>
      </c>
      <c r="L623" s="1" t="s">
        <v>425</v>
      </c>
      <c r="M623" s="1" t="s">
        <v>7962</v>
      </c>
      <c r="N623" s="1" t="s">
        <v>6325</v>
      </c>
      <c r="O623" s="1" t="s">
        <v>15418</v>
      </c>
      <c r="P623" s="1" t="s">
        <v>15286</v>
      </c>
      <c r="Q623" s="1" t="s">
        <v>15243</v>
      </c>
      <c r="R623" s="1" t="s">
        <v>15815</v>
      </c>
      <c r="S623" s="1" t="s">
        <v>15831</v>
      </c>
      <c r="T623" s="1" t="s">
        <v>7724</v>
      </c>
      <c r="U623" s="1" t="s">
        <v>15822</v>
      </c>
      <c r="V623" s="23" t="s">
        <v>41</v>
      </c>
      <c r="W623" s="1" t="str">
        <f>_xlfn.CONCAT(Tabela2[[#This Row],[Município]],"/",Tabela2[[#This Row],[UF]])</f>
        <v>Santarém/PA</v>
      </c>
    </row>
    <row r="624" spans="1:23" x14ac:dyDescent="0.25">
      <c r="A624" s="14" t="s">
        <v>15419</v>
      </c>
      <c r="B624" s="1" t="s">
        <v>10052</v>
      </c>
      <c r="C624" s="1" t="s">
        <v>15420</v>
      </c>
      <c r="D624" s="1" t="s">
        <v>56</v>
      </c>
      <c r="E624" s="1" t="s">
        <v>30</v>
      </c>
      <c r="F624" s="1" t="s">
        <v>16929</v>
      </c>
      <c r="G624" s="38">
        <v>0.42559999999999998</v>
      </c>
      <c r="H624" s="1" t="s">
        <v>3788</v>
      </c>
      <c r="I624" s="1" t="s">
        <v>17909</v>
      </c>
      <c r="J624" s="1" t="s">
        <v>168</v>
      </c>
      <c r="K624" s="1" t="s">
        <v>63</v>
      </c>
      <c r="L624" s="1" t="s">
        <v>3795</v>
      </c>
      <c r="M624" s="1" t="s">
        <v>6447</v>
      </c>
      <c r="N624" s="1" t="s">
        <v>6325</v>
      </c>
      <c r="O624" s="1" t="s">
        <v>15421</v>
      </c>
      <c r="P624" s="1" t="s">
        <v>15415</v>
      </c>
      <c r="Q624" s="1" t="s">
        <v>15243</v>
      </c>
      <c r="R624" s="1" t="s">
        <v>15815</v>
      </c>
      <c r="S624" s="1" t="s">
        <v>15826</v>
      </c>
      <c r="T624" s="1" t="s">
        <v>19794</v>
      </c>
      <c r="U624" s="1" t="s">
        <v>17957</v>
      </c>
      <c r="V624" s="23" t="s">
        <v>41</v>
      </c>
      <c r="W624" s="1" t="str">
        <f>_xlfn.CONCAT(Tabela2[[#This Row],[Município]],"/",Tabela2[[#This Row],[UF]])</f>
        <v>Cachoeira Alta/GO</v>
      </c>
    </row>
    <row r="625" spans="1:23" x14ac:dyDescent="0.25">
      <c r="A625" s="14" t="s">
        <v>15422</v>
      </c>
      <c r="B625" s="1" t="s">
        <v>9307</v>
      </c>
      <c r="C625" s="1" t="s">
        <v>15423</v>
      </c>
      <c r="D625" s="1" t="s">
        <v>56</v>
      </c>
      <c r="E625" s="1" t="s">
        <v>30</v>
      </c>
      <c r="F625" s="1" t="s">
        <v>6291</v>
      </c>
      <c r="G625" s="38">
        <v>0.67079999999999995</v>
      </c>
      <c r="H625" s="1" t="s">
        <v>17132</v>
      </c>
      <c r="I625" s="1" t="s">
        <v>17909</v>
      </c>
      <c r="J625" s="1" t="s">
        <v>168</v>
      </c>
      <c r="K625" s="1" t="s">
        <v>63</v>
      </c>
      <c r="L625" s="1" t="s">
        <v>2202</v>
      </c>
      <c r="M625" s="1" t="s">
        <v>7962</v>
      </c>
      <c r="N625" s="1" t="s">
        <v>6325</v>
      </c>
      <c r="O625" s="1" t="s">
        <v>15424</v>
      </c>
      <c r="P625" s="1" t="s">
        <v>15315</v>
      </c>
      <c r="Q625" s="1" t="s">
        <v>15243</v>
      </c>
      <c r="R625" s="1" t="s">
        <v>15815</v>
      </c>
      <c r="S625" s="1" t="s">
        <v>16907</v>
      </c>
      <c r="T625" s="1" t="s">
        <v>19427</v>
      </c>
      <c r="U625" s="1" t="s">
        <v>16935</v>
      </c>
      <c r="V625" s="23" t="s">
        <v>41</v>
      </c>
      <c r="W625" s="1" t="str">
        <f>_xlfn.CONCAT(Tabela2[[#This Row],[Município]],"/",Tabela2[[#This Row],[UF]])</f>
        <v>Padre Bernardo/GO</v>
      </c>
    </row>
    <row r="626" spans="1:23" x14ac:dyDescent="0.25">
      <c r="A626" s="14" t="s">
        <v>15425</v>
      </c>
      <c r="B626" s="1" t="s">
        <v>9305</v>
      </c>
      <c r="C626" s="1" t="s">
        <v>15426</v>
      </c>
      <c r="D626" s="1" t="s">
        <v>56</v>
      </c>
      <c r="E626" s="1" t="s">
        <v>30</v>
      </c>
      <c r="F626" s="1" t="s">
        <v>6291</v>
      </c>
      <c r="G626" s="38">
        <v>0.37640000000000001</v>
      </c>
      <c r="H626" s="1" t="s">
        <v>17132</v>
      </c>
      <c r="I626" s="1" t="s">
        <v>17909</v>
      </c>
      <c r="J626" s="1" t="s">
        <v>168</v>
      </c>
      <c r="K626" s="1" t="s">
        <v>63</v>
      </c>
      <c r="L626" s="1" t="s">
        <v>2200</v>
      </c>
      <c r="M626" s="1" t="s">
        <v>7962</v>
      </c>
      <c r="N626" s="1" t="s">
        <v>6325</v>
      </c>
      <c r="O626" s="1" t="s">
        <v>15427</v>
      </c>
      <c r="P626" s="1" t="s">
        <v>15315</v>
      </c>
      <c r="Q626" s="1" t="s">
        <v>15243</v>
      </c>
      <c r="R626" s="1" t="s">
        <v>15815</v>
      </c>
      <c r="S626" s="1" t="s">
        <v>15826</v>
      </c>
      <c r="T626" s="1" t="s">
        <v>19794</v>
      </c>
      <c r="U626" s="1" t="s">
        <v>17957</v>
      </c>
      <c r="V626" s="23" t="s">
        <v>41</v>
      </c>
      <c r="W626" s="1" t="str">
        <f>_xlfn.CONCAT(Tabela2[[#This Row],[Município]],"/",Tabela2[[#This Row],[UF]])</f>
        <v>Novo Gama/GO</v>
      </c>
    </row>
    <row r="627" spans="1:23" x14ac:dyDescent="0.25">
      <c r="A627" s="14" t="s">
        <v>15428</v>
      </c>
      <c r="B627" s="1" t="s">
        <v>9497</v>
      </c>
      <c r="C627" s="1" t="s">
        <v>15429</v>
      </c>
      <c r="D627" s="1" t="s">
        <v>40</v>
      </c>
      <c r="E627" s="1" t="s">
        <v>30</v>
      </c>
      <c r="F627" s="1" t="s">
        <v>16906</v>
      </c>
      <c r="G627" s="38">
        <v>0.84709999999999996</v>
      </c>
      <c r="H627" s="1" t="s">
        <v>2559</v>
      </c>
      <c r="I627" s="1" t="s">
        <v>17913</v>
      </c>
      <c r="J627" s="1" t="s">
        <v>32</v>
      </c>
      <c r="K627" s="1" t="s">
        <v>55</v>
      </c>
      <c r="L627" s="1" t="s">
        <v>2560</v>
      </c>
      <c r="M627" s="1" t="s">
        <v>15430</v>
      </c>
      <c r="N627" s="1" t="s">
        <v>6325</v>
      </c>
      <c r="O627" s="1" t="s">
        <v>15431</v>
      </c>
      <c r="P627" s="1" t="s">
        <v>15432</v>
      </c>
      <c r="Q627" s="1" t="s">
        <v>15243</v>
      </c>
      <c r="R627" s="1" t="s">
        <v>15815</v>
      </c>
      <c r="S627" s="1" t="s">
        <v>15816</v>
      </c>
      <c r="T627" s="1" t="s">
        <v>7724</v>
      </c>
      <c r="U627" s="1" t="s">
        <v>15829</v>
      </c>
      <c r="V627" s="23" t="s">
        <v>41</v>
      </c>
      <c r="W627" s="1" t="str">
        <f>_xlfn.CONCAT(Tabela2[[#This Row],[Município]],"/",Tabela2[[#This Row],[UF]])</f>
        <v>Jaboticabal/SP</v>
      </c>
    </row>
    <row r="628" spans="1:23" x14ac:dyDescent="0.25">
      <c r="A628" s="14" t="s">
        <v>15433</v>
      </c>
      <c r="B628" s="1" t="s">
        <v>8734</v>
      </c>
      <c r="C628" s="1" t="s">
        <v>15434</v>
      </c>
      <c r="D628" s="1" t="s">
        <v>56</v>
      </c>
      <c r="E628" s="1" t="s">
        <v>30</v>
      </c>
      <c r="F628" s="1" t="s">
        <v>16906</v>
      </c>
      <c r="G628" s="38">
        <v>0.43869999999999998</v>
      </c>
      <c r="H628" s="1" t="s">
        <v>1250</v>
      </c>
      <c r="I628" s="1" t="s">
        <v>17914</v>
      </c>
      <c r="J628" s="1" t="s">
        <v>168</v>
      </c>
      <c r="K628" s="1" t="s">
        <v>184</v>
      </c>
      <c r="L628" s="1" t="s">
        <v>1251</v>
      </c>
      <c r="M628" s="1" t="s">
        <v>7962</v>
      </c>
      <c r="N628" s="1" t="s">
        <v>6325</v>
      </c>
      <c r="O628" s="1" t="s">
        <v>15435</v>
      </c>
      <c r="P628" s="1" t="s">
        <v>15436</v>
      </c>
      <c r="Q628" s="1" t="s">
        <v>15243</v>
      </c>
      <c r="R628" s="1" t="s">
        <v>15815</v>
      </c>
      <c r="S628" s="1" t="s">
        <v>16907</v>
      </c>
      <c r="T628" s="1" t="s">
        <v>7724</v>
      </c>
      <c r="U628" s="1" t="s">
        <v>17112</v>
      </c>
      <c r="V628" s="23" t="s">
        <v>41</v>
      </c>
      <c r="W628" s="1" t="str">
        <f>_xlfn.CONCAT(Tabela2[[#This Row],[Município]],"/",Tabela2[[#This Row],[UF]])</f>
        <v>Altamira/PA</v>
      </c>
    </row>
    <row r="629" spans="1:23" x14ac:dyDescent="0.25">
      <c r="A629" s="14" t="s">
        <v>15437</v>
      </c>
      <c r="B629" s="1" t="s">
        <v>10047</v>
      </c>
      <c r="C629" s="1" t="s">
        <v>15438</v>
      </c>
      <c r="D629" s="1" t="s">
        <v>56</v>
      </c>
      <c r="E629" s="1" t="s">
        <v>30</v>
      </c>
      <c r="F629" s="1" t="s">
        <v>16924</v>
      </c>
      <c r="G629" s="38">
        <v>0.59660000000000002</v>
      </c>
      <c r="H629" s="1" t="s">
        <v>3788</v>
      </c>
      <c r="I629" s="1" t="s">
        <v>17909</v>
      </c>
      <c r="J629" s="1" t="s">
        <v>168</v>
      </c>
      <c r="K629" s="1" t="s">
        <v>63</v>
      </c>
      <c r="L629" s="1" t="s">
        <v>3791</v>
      </c>
      <c r="M629" s="1" t="s">
        <v>6447</v>
      </c>
      <c r="N629" s="1" t="s">
        <v>6325</v>
      </c>
      <c r="O629" s="1" t="s">
        <v>15439</v>
      </c>
      <c r="P629" s="1" t="s">
        <v>15415</v>
      </c>
      <c r="Q629" s="1" t="s">
        <v>15243</v>
      </c>
      <c r="R629" s="1" t="s">
        <v>15815</v>
      </c>
      <c r="S629" s="1" t="s">
        <v>15821</v>
      </c>
      <c r="T629" s="1" t="s">
        <v>19794</v>
      </c>
      <c r="U629" s="1" t="s">
        <v>15824</v>
      </c>
      <c r="V629" s="23" t="s">
        <v>41</v>
      </c>
      <c r="W629" s="1" t="str">
        <f>_xlfn.CONCAT(Tabela2[[#This Row],[Município]],"/",Tabela2[[#This Row],[UF]])</f>
        <v>Itarumã/GO</v>
      </c>
    </row>
    <row r="630" spans="1:23" x14ac:dyDescent="0.25">
      <c r="A630" s="14" t="s">
        <v>15440</v>
      </c>
      <c r="B630" s="1" t="s">
        <v>9238</v>
      </c>
      <c r="C630" s="1" t="s">
        <v>15441</v>
      </c>
      <c r="D630" s="1" t="s">
        <v>56</v>
      </c>
      <c r="E630" s="1" t="s">
        <v>30</v>
      </c>
      <c r="F630" s="1" t="s">
        <v>16924</v>
      </c>
      <c r="G630" s="38">
        <v>0.88649999999999995</v>
      </c>
      <c r="H630" s="1" t="s">
        <v>2102</v>
      </c>
      <c r="I630" s="1" t="s">
        <v>17915</v>
      </c>
      <c r="J630" s="1" t="s">
        <v>168</v>
      </c>
      <c r="K630" s="1" t="s">
        <v>63</v>
      </c>
      <c r="L630" s="1" t="s">
        <v>2104</v>
      </c>
      <c r="M630" s="1" t="s">
        <v>7962</v>
      </c>
      <c r="N630" s="1" t="s">
        <v>6325</v>
      </c>
      <c r="O630" s="1" t="s">
        <v>15442</v>
      </c>
      <c r="P630" s="1" t="s">
        <v>15415</v>
      </c>
      <c r="Q630" s="1" t="s">
        <v>15243</v>
      </c>
      <c r="R630" s="1" t="s">
        <v>15815</v>
      </c>
      <c r="S630" s="1" t="s">
        <v>16907</v>
      </c>
      <c r="T630" s="1" t="s">
        <v>19427</v>
      </c>
      <c r="U630" s="1" t="s">
        <v>16935</v>
      </c>
      <c r="V630" s="23" t="s">
        <v>41</v>
      </c>
      <c r="W630" s="1" t="str">
        <f>_xlfn.CONCAT(Tabela2[[#This Row],[Município]],"/",Tabela2[[#This Row],[UF]])</f>
        <v>Itumbiara/GO</v>
      </c>
    </row>
    <row r="631" spans="1:23" x14ac:dyDescent="0.25">
      <c r="A631" s="14" t="s">
        <v>15443</v>
      </c>
      <c r="B631" s="1" t="s">
        <v>10053</v>
      </c>
      <c r="C631" s="1" t="s">
        <v>15444</v>
      </c>
      <c r="D631" s="1" t="s">
        <v>56</v>
      </c>
      <c r="E631" s="1" t="s">
        <v>30</v>
      </c>
      <c r="F631" s="1" t="s">
        <v>16924</v>
      </c>
      <c r="G631" s="38">
        <v>0.68089999999999995</v>
      </c>
      <c r="H631" s="1" t="s">
        <v>3788</v>
      </c>
      <c r="I631" s="1" t="s">
        <v>17909</v>
      </c>
      <c r="J631" s="1" t="s">
        <v>168</v>
      </c>
      <c r="K631" s="1" t="s">
        <v>63</v>
      </c>
      <c r="L631" s="1" t="s">
        <v>3796</v>
      </c>
      <c r="M631" s="1" t="s">
        <v>6447</v>
      </c>
      <c r="N631" s="1" t="s">
        <v>6325</v>
      </c>
      <c r="O631" s="1" t="s">
        <v>15445</v>
      </c>
      <c r="P631" s="1" t="s">
        <v>15415</v>
      </c>
      <c r="Q631" s="1" t="s">
        <v>15243</v>
      </c>
      <c r="R631" s="1" t="s">
        <v>15815</v>
      </c>
      <c r="S631" s="1" t="s">
        <v>19803</v>
      </c>
      <c r="T631" s="1" t="s">
        <v>19794</v>
      </c>
      <c r="U631" s="1" t="s">
        <v>15824</v>
      </c>
      <c r="V631" s="23" t="s">
        <v>41</v>
      </c>
      <c r="W631" s="1" t="str">
        <f>_xlfn.CONCAT(Tabela2[[#This Row],[Município]],"/",Tabela2[[#This Row],[UF]])</f>
        <v>Santa Rosa de Goiás/GO</v>
      </c>
    </row>
    <row r="632" spans="1:23" x14ac:dyDescent="0.25">
      <c r="A632" s="14" t="s">
        <v>15446</v>
      </c>
      <c r="B632" s="1" t="s">
        <v>10046</v>
      </c>
      <c r="C632" s="1" t="s">
        <v>15447</v>
      </c>
      <c r="D632" s="1" t="s">
        <v>56</v>
      </c>
      <c r="E632" s="1" t="s">
        <v>30</v>
      </c>
      <c r="F632" s="1" t="s">
        <v>16924</v>
      </c>
      <c r="G632" s="38">
        <v>0.61670000000000003</v>
      </c>
      <c r="H632" s="1" t="s">
        <v>3788</v>
      </c>
      <c r="I632" s="1" t="s">
        <v>17909</v>
      </c>
      <c r="J632" s="1" t="s">
        <v>168</v>
      </c>
      <c r="K632" s="1" t="s">
        <v>63</v>
      </c>
      <c r="L632" s="1" t="s">
        <v>2203</v>
      </c>
      <c r="M632" s="1" t="s">
        <v>6447</v>
      </c>
      <c r="N632" s="1" t="s">
        <v>6325</v>
      </c>
      <c r="O632" s="1" t="s">
        <v>15448</v>
      </c>
      <c r="P632" s="1" t="s">
        <v>15415</v>
      </c>
      <c r="Q632" s="1" t="s">
        <v>15243</v>
      </c>
      <c r="R632" s="1" t="s">
        <v>15815</v>
      </c>
      <c r="S632" s="1" t="s">
        <v>15826</v>
      </c>
      <c r="T632" s="1" t="s">
        <v>19794</v>
      </c>
      <c r="U632" s="1" t="s">
        <v>15827</v>
      </c>
      <c r="V632" s="23" t="s">
        <v>41</v>
      </c>
      <c r="W632" s="1" t="str">
        <f>_xlfn.CONCAT(Tabela2[[#This Row],[Município]],"/",Tabela2[[#This Row],[UF]])</f>
        <v>Jataí/GO</v>
      </c>
    </row>
    <row r="633" spans="1:23" x14ac:dyDescent="0.25">
      <c r="A633" s="14" t="s">
        <v>15451</v>
      </c>
      <c r="B633" s="1" t="s">
        <v>9140</v>
      </c>
      <c r="C633" s="1" t="s">
        <v>15452</v>
      </c>
      <c r="D633" s="1" t="s">
        <v>29</v>
      </c>
      <c r="E633" s="1" t="s">
        <v>204</v>
      </c>
      <c r="F633" s="1" t="s">
        <v>6308</v>
      </c>
      <c r="G633" s="38">
        <v>0.58040000000000003</v>
      </c>
      <c r="H633" s="1" t="s">
        <v>17140</v>
      </c>
      <c r="I633" s="1" t="s">
        <v>17909</v>
      </c>
      <c r="J633" s="1" t="s">
        <v>32</v>
      </c>
      <c r="K633" s="1" t="s">
        <v>129</v>
      </c>
      <c r="L633" s="1" t="s">
        <v>805</v>
      </c>
      <c r="M633" s="1" t="s">
        <v>15205</v>
      </c>
      <c r="N633" s="1" t="s">
        <v>6325</v>
      </c>
      <c r="O633" s="1" t="s">
        <v>15453</v>
      </c>
      <c r="P633" s="1" t="s">
        <v>15454</v>
      </c>
      <c r="Q633" s="1" t="s">
        <v>15243</v>
      </c>
      <c r="R633" s="1" t="s">
        <v>15815</v>
      </c>
      <c r="S633" s="1" t="s">
        <v>16905</v>
      </c>
      <c r="T633" s="1" t="s">
        <v>7724</v>
      </c>
      <c r="U633" s="1" t="s">
        <v>15824</v>
      </c>
      <c r="V633" s="23" t="s">
        <v>41</v>
      </c>
      <c r="W633" s="1" t="str">
        <f>_xlfn.CONCAT(Tabela2[[#This Row],[Município]],"/",Tabela2[[#This Row],[UF]])</f>
        <v>Governador Dix-Sept Rosado/RN</v>
      </c>
    </row>
    <row r="634" spans="1:23" x14ac:dyDescent="0.25">
      <c r="A634" s="14" t="s">
        <v>15455</v>
      </c>
      <c r="B634" s="1" t="s">
        <v>10655</v>
      </c>
      <c r="C634" s="1" t="s">
        <v>15456</v>
      </c>
      <c r="D634" s="1" t="s">
        <v>29</v>
      </c>
      <c r="E634" s="1" t="s">
        <v>30</v>
      </c>
      <c r="F634" s="1" t="s">
        <v>16906</v>
      </c>
      <c r="G634" s="38">
        <v>0.35439999999999999</v>
      </c>
      <c r="H634" s="1" t="s">
        <v>4930</v>
      </c>
      <c r="I634" s="1" t="s">
        <v>17909</v>
      </c>
      <c r="J634" s="1" t="s">
        <v>32</v>
      </c>
      <c r="K634" s="1" t="s">
        <v>99</v>
      </c>
      <c r="L634" s="1" t="s">
        <v>4931</v>
      </c>
      <c r="M634" s="1" t="s">
        <v>15048</v>
      </c>
      <c r="N634" s="1" t="s">
        <v>6325</v>
      </c>
      <c r="O634" s="1" t="s">
        <v>15457</v>
      </c>
      <c r="P634" s="1" t="s">
        <v>15458</v>
      </c>
      <c r="Q634" s="1" t="s">
        <v>15449</v>
      </c>
      <c r="R634" s="1" t="s">
        <v>6341</v>
      </c>
      <c r="S634" s="1" t="s">
        <v>41</v>
      </c>
      <c r="T634" s="1" t="s">
        <v>41</v>
      </c>
      <c r="U634" s="1" t="s">
        <v>41</v>
      </c>
      <c r="V634" s="23" t="s">
        <v>41</v>
      </c>
      <c r="W634" s="1" t="str">
        <f>_xlfn.CONCAT(Tabela2[[#This Row],[Município]],"/",Tabela2[[#This Row],[UF]])</f>
        <v>Barão do Triunfo/RS</v>
      </c>
    </row>
    <row r="635" spans="1:23" x14ac:dyDescent="0.25">
      <c r="A635" s="14" t="s">
        <v>15459</v>
      </c>
      <c r="B635" s="1" t="s">
        <v>9131</v>
      </c>
      <c r="C635" s="1" t="s">
        <v>15460</v>
      </c>
      <c r="D635" s="1" t="s">
        <v>56</v>
      </c>
      <c r="E635" s="1" t="s">
        <v>30</v>
      </c>
      <c r="F635" s="1" t="s">
        <v>16924</v>
      </c>
      <c r="G635" s="38">
        <v>0.87290000000000001</v>
      </c>
      <c r="H635" s="1" t="s">
        <v>1987</v>
      </c>
      <c r="I635" s="1" t="s">
        <v>17915</v>
      </c>
      <c r="J635" s="1" t="s">
        <v>168</v>
      </c>
      <c r="K635" s="1" t="s">
        <v>184</v>
      </c>
      <c r="L635" s="1" t="s">
        <v>1990</v>
      </c>
      <c r="M635" s="1" t="s">
        <v>7962</v>
      </c>
      <c r="N635" s="1" t="s">
        <v>6325</v>
      </c>
      <c r="O635" s="1" t="s">
        <v>15461</v>
      </c>
      <c r="P635" s="1" t="s">
        <v>15462</v>
      </c>
      <c r="Q635" s="1" t="s">
        <v>15449</v>
      </c>
      <c r="R635" s="1" t="s">
        <v>15815</v>
      </c>
      <c r="S635" s="1" t="s">
        <v>15821</v>
      </c>
      <c r="T635" s="1" t="s">
        <v>7724</v>
      </c>
      <c r="U635" s="1" t="s">
        <v>15824</v>
      </c>
      <c r="V635" s="23" t="s">
        <v>41</v>
      </c>
      <c r="W635" s="1" t="str">
        <f>_xlfn.CONCAT(Tabela2[[#This Row],[Município]],"/",Tabela2[[#This Row],[UF]])</f>
        <v>Marabá/PA</v>
      </c>
    </row>
    <row r="636" spans="1:23" x14ac:dyDescent="0.25">
      <c r="A636" s="14" t="s">
        <v>15463</v>
      </c>
      <c r="B636" s="1" t="s">
        <v>8390</v>
      </c>
      <c r="C636" s="1" t="s">
        <v>15464</v>
      </c>
      <c r="D636" s="1" t="s">
        <v>56</v>
      </c>
      <c r="E636" s="1" t="s">
        <v>30</v>
      </c>
      <c r="F636" s="1" t="s">
        <v>17125</v>
      </c>
      <c r="G636" s="38">
        <v>0.20760000000000001</v>
      </c>
      <c r="H636" s="1" t="s">
        <v>17126</v>
      </c>
      <c r="I636" s="1" t="s">
        <v>17919</v>
      </c>
      <c r="J636" s="1" t="s">
        <v>168</v>
      </c>
      <c r="K636" s="1" t="s">
        <v>184</v>
      </c>
      <c r="L636" s="1" t="s">
        <v>426</v>
      </c>
      <c r="M636" s="1" t="s">
        <v>15240</v>
      </c>
      <c r="N636" s="1" t="s">
        <v>6325</v>
      </c>
      <c r="O636" s="1" t="s">
        <v>15465</v>
      </c>
      <c r="P636" s="1" t="s">
        <v>15466</v>
      </c>
      <c r="Q636" s="1" t="s">
        <v>15449</v>
      </c>
      <c r="R636" s="1" t="s">
        <v>15815</v>
      </c>
      <c r="S636" s="1" t="s">
        <v>15821</v>
      </c>
      <c r="T636" s="1" t="s">
        <v>7724</v>
      </c>
      <c r="U636" s="1" t="s">
        <v>15822</v>
      </c>
      <c r="V636" s="23" t="s">
        <v>41</v>
      </c>
      <c r="W636" s="1" t="str">
        <f>_xlfn.CONCAT(Tabela2[[#This Row],[Município]],"/",Tabela2[[#This Row],[UF]])</f>
        <v>Parauapebas/PA</v>
      </c>
    </row>
    <row r="637" spans="1:23" x14ac:dyDescent="0.25">
      <c r="A637" s="14" t="s">
        <v>15467</v>
      </c>
      <c r="B637" s="1" t="s">
        <v>9119</v>
      </c>
      <c r="C637" s="1" t="s">
        <v>15468</v>
      </c>
      <c r="D637" s="1" t="s">
        <v>56</v>
      </c>
      <c r="E637" s="1" t="s">
        <v>30</v>
      </c>
      <c r="F637" s="1" t="s">
        <v>16924</v>
      </c>
      <c r="G637" s="38">
        <v>0.44419999999999998</v>
      </c>
      <c r="H637" s="1" t="s">
        <v>1987</v>
      </c>
      <c r="I637" s="1" t="s">
        <v>17915</v>
      </c>
      <c r="J637" s="1" t="s">
        <v>168</v>
      </c>
      <c r="K637" s="1" t="s">
        <v>184</v>
      </c>
      <c r="L637" s="1" t="s">
        <v>185</v>
      </c>
      <c r="M637" s="1" t="s">
        <v>7962</v>
      </c>
      <c r="N637" s="1" t="s">
        <v>6325</v>
      </c>
      <c r="O637" s="1" t="s">
        <v>15469</v>
      </c>
      <c r="P637" s="1" t="s">
        <v>15462</v>
      </c>
      <c r="Q637" s="1" t="s">
        <v>15449</v>
      </c>
      <c r="R637" s="1" t="s">
        <v>15815</v>
      </c>
      <c r="S637" s="1" t="s">
        <v>15826</v>
      </c>
      <c r="T637" s="1" t="s">
        <v>7724</v>
      </c>
      <c r="U637" s="1" t="s">
        <v>15822</v>
      </c>
      <c r="V637" s="23" t="s">
        <v>41</v>
      </c>
      <c r="W637" s="1" t="str">
        <f>_xlfn.CONCAT(Tabela2[[#This Row],[Município]],"/",Tabela2[[#This Row],[UF]])</f>
        <v>Castanhal/PA</v>
      </c>
    </row>
    <row r="638" spans="1:23" x14ac:dyDescent="0.25">
      <c r="A638" s="14" t="s">
        <v>15470</v>
      </c>
      <c r="B638" s="1" t="s">
        <v>10766</v>
      </c>
      <c r="C638" s="1" t="s">
        <v>15471</v>
      </c>
      <c r="D638" s="1" t="s">
        <v>56</v>
      </c>
      <c r="E638" s="1" t="s">
        <v>30</v>
      </c>
      <c r="F638" s="1" t="s">
        <v>6291</v>
      </c>
      <c r="G638" s="38">
        <v>0.78039999999999998</v>
      </c>
      <c r="H638" s="1" t="s">
        <v>17141</v>
      </c>
      <c r="I638" s="1" t="s">
        <v>17909</v>
      </c>
      <c r="J638" s="1" t="s">
        <v>32</v>
      </c>
      <c r="K638" s="1" t="s">
        <v>249</v>
      </c>
      <c r="L638" s="1" t="s">
        <v>5124</v>
      </c>
      <c r="M638" s="1" t="s">
        <v>7962</v>
      </c>
      <c r="N638" s="1" t="s">
        <v>6325</v>
      </c>
      <c r="O638" s="1" t="s">
        <v>15472</v>
      </c>
      <c r="P638" s="1" t="s">
        <v>15473</v>
      </c>
      <c r="Q638" s="1" t="s">
        <v>15449</v>
      </c>
      <c r="R638" s="1" t="s">
        <v>16918</v>
      </c>
      <c r="S638" s="1" t="s">
        <v>17142</v>
      </c>
      <c r="T638" s="1" t="s">
        <v>16961</v>
      </c>
      <c r="U638" s="1" t="s">
        <v>17143</v>
      </c>
      <c r="V638" s="23" t="s">
        <v>41</v>
      </c>
      <c r="W638" s="1" t="str">
        <f>_xlfn.CONCAT(Tabela2[[#This Row],[Município]],"/",Tabela2[[#This Row],[UF]])</f>
        <v>Tomar do Geru/SE</v>
      </c>
    </row>
    <row r="639" spans="1:23" x14ac:dyDescent="0.25">
      <c r="A639" s="14" t="s">
        <v>15474</v>
      </c>
      <c r="B639" s="1" t="s">
        <v>8266</v>
      </c>
      <c r="C639" s="1" t="s">
        <v>15475</v>
      </c>
      <c r="D639" s="1" t="s">
        <v>40</v>
      </c>
      <c r="E639" s="1" t="s">
        <v>209</v>
      </c>
      <c r="F639" s="1" t="s">
        <v>16915</v>
      </c>
      <c r="G639" s="38">
        <v>0.28599999999999998</v>
      </c>
      <c r="H639" s="1" t="s">
        <v>17144</v>
      </c>
      <c r="I639" s="1" t="s">
        <v>17927</v>
      </c>
      <c r="J639" s="1" t="s">
        <v>168</v>
      </c>
      <c r="K639" s="1" t="s">
        <v>184</v>
      </c>
      <c r="L639" s="1" t="s">
        <v>224</v>
      </c>
      <c r="M639" s="1" t="s">
        <v>41</v>
      </c>
      <c r="N639" s="1" t="s">
        <v>6325</v>
      </c>
      <c r="O639" s="1" t="s">
        <v>15476</v>
      </c>
      <c r="P639" s="1" t="s">
        <v>15462</v>
      </c>
      <c r="Q639" s="1" t="s">
        <v>15449</v>
      </c>
      <c r="R639" s="1" t="s">
        <v>15815</v>
      </c>
      <c r="S639" s="1" t="s">
        <v>15818</v>
      </c>
      <c r="T639" s="1" t="s">
        <v>7724</v>
      </c>
      <c r="U639" s="1" t="s">
        <v>15823</v>
      </c>
      <c r="V639" s="23" t="s">
        <v>41</v>
      </c>
      <c r="W639" s="1" t="str">
        <f>_xlfn.CONCAT(Tabela2[[#This Row],[Município]],"/",Tabela2[[#This Row],[UF]])</f>
        <v>Capitão Poço/PA</v>
      </c>
    </row>
    <row r="640" spans="1:23" x14ac:dyDescent="0.25">
      <c r="A640" s="14" t="s">
        <v>15477</v>
      </c>
      <c r="B640" s="1" t="s">
        <v>10259</v>
      </c>
      <c r="C640" s="1" t="s">
        <v>15478</v>
      </c>
      <c r="D640" s="1" t="s">
        <v>16956</v>
      </c>
      <c r="E640" s="1" t="s">
        <v>30</v>
      </c>
      <c r="F640" s="1" t="s">
        <v>16906</v>
      </c>
      <c r="G640" s="38">
        <v>0.25</v>
      </c>
      <c r="H640" s="1" t="s">
        <v>17145</v>
      </c>
      <c r="I640" s="1" t="s">
        <v>17909</v>
      </c>
      <c r="J640" s="1" t="s">
        <v>32</v>
      </c>
      <c r="K640" s="1" t="s">
        <v>44</v>
      </c>
      <c r="L640" s="1" t="s">
        <v>566</v>
      </c>
      <c r="M640" s="1" t="s">
        <v>15188</v>
      </c>
      <c r="N640" s="1" t="s">
        <v>6325</v>
      </c>
      <c r="O640" s="1" t="s">
        <v>15479</v>
      </c>
      <c r="P640" s="1" t="s">
        <v>6786</v>
      </c>
      <c r="Q640" s="1" t="s">
        <v>15449</v>
      </c>
      <c r="R640" s="1" t="s">
        <v>6329</v>
      </c>
      <c r="S640" s="1" t="s">
        <v>6786</v>
      </c>
      <c r="T640" s="1" t="s">
        <v>15449</v>
      </c>
      <c r="U640" s="1" t="s">
        <v>41</v>
      </c>
      <c r="V640" s="23" t="s">
        <v>41</v>
      </c>
      <c r="W640" s="1" t="str">
        <f>_xlfn.CONCAT(Tabela2[[#This Row],[Município]],"/",Tabela2[[#This Row],[UF]])</f>
        <v>Turiaçu/MA</v>
      </c>
    </row>
    <row r="641" spans="1:23" x14ac:dyDescent="0.25">
      <c r="A641" s="14" t="s">
        <v>15480</v>
      </c>
      <c r="B641" s="1" t="s">
        <v>8267</v>
      </c>
      <c r="C641" s="1" t="s">
        <v>15481</v>
      </c>
      <c r="D641" s="1" t="s">
        <v>40</v>
      </c>
      <c r="E641" s="1" t="s">
        <v>209</v>
      </c>
      <c r="F641" s="1" t="s">
        <v>16915</v>
      </c>
      <c r="G641" s="38">
        <v>0.39269999999999999</v>
      </c>
      <c r="H641" s="1" t="s">
        <v>17144</v>
      </c>
      <c r="I641" s="1" t="s">
        <v>17927</v>
      </c>
      <c r="J641" s="1" t="s">
        <v>168</v>
      </c>
      <c r="K641" s="1" t="s">
        <v>184</v>
      </c>
      <c r="L641" s="1" t="s">
        <v>224</v>
      </c>
      <c r="M641" s="1" t="s">
        <v>41</v>
      </c>
      <c r="N641" s="1" t="s">
        <v>6325</v>
      </c>
      <c r="O641" s="1" t="s">
        <v>15482</v>
      </c>
      <c r="P641" s="1" t="s">
        <v>15462</v>
      </c>
      <c r="Q641" s="1" t="s">
        <v>15449</v>
      </c>
      <c r="R641" s="1" t="s">
        <v>15815</v>
      </c>
      <c r="S641" s="1" t="s">
        <v>16909</v>
      </c>
      <c r="T641" s="1" t="s">
        <v>7724</v>
      </c>
      <c r="U641" s="1" t="s">
        <v>16910</v>
      </c>
      <c r="V641" s="23" t="s">
        <v>41</v>
      </c>
      <c r="W641" s="1" t="str">
        <f>_xlfn.CONCAT(Tabela2[[#This Row],[Município]],"/",Tabela2[[#This Row],[UF]])</f>
        <v>Capitão Poço/PA</v>
      </c>
    </row>
    <row r="642" spans="1:23" x14ac:dyDescent="0.25">
      <c r="A642" s="14" t="s">
        <v>15483</v>
      </c>
      <c r="B642" s="1" t="s">
        <v>8268</v>
      </c>
      <c r="C642" s="1" t="s">
        <v>15484</v>
      </c>
      <c r="D642" s="1" t="s">
        <v>40</v>
      </c>
      <c r="E642" s="1" t="s">
        <v>209</v>
      </c>
      <c r="F642" s="1" t="s">
        <v>16943</v>
      </c>
      <c r="G642" s="38">
        <v>0.59209999999999996</v>
      </c>
      <c r="H642" s="1" t="s">
        <v>17144</v>
      </c>
      <c r="I642" s="1" t="s">
        <v>17927</v>
      </c>
      <c r="J642" s="1" t="s">
        <v>168</v>
      </c>
      <c r="K642" s="1" t="s">
        <v>184</v>
      </c>
      <c r="L642" s="1" t="s">
        <v>224</v>
      </c>
      <c r="M642" s="1" t="s">
        <v>41</v>
      </c>
      <c r="N642" s="1" t="s">
        <v>6325</v>
      </c>
      <c r="O642" s="1" t="s">
        <v>15485</v>
      </c>
      <c r="P642" s="1" t="s">
        <v>15462</v>
      </c>
      <c r="Q642" s="1" t="s">
        <v>15449</v>
      </c>
      <c r="R642" s="1" t="s">
        <v>15815</v>
      </c>
      <c r="S642" s="1" t="s">
        <v>16911</v>
      </c>
      <c r="T642" s="1" t="s">
        <v>16931</v>
      </c>
      <c r="U642" s="1" t="s">
        <v>16912</v>
      </c>
      <c r="V642" s="23" t="s">
        <v>41</v>
      </c>
      <c r="W642" s="1" t="str">
        <f>_xlfn.CONCAT(Tabela2[[#This Row],[Município]],"/",Tabela2[[#This Row],[UF]])</f>
        <v>Capitão Poço/PA</v>
      </c>
    </row>
    <row r="643" spans="1:23" x14ac:dyDescent="0.25">
      <c r="A643" s="14" t="s">
        <v>15486</v>
      </c>
      <c r="B643" s="1" t="s">
        <v>10260</v>
      </c>
      <c r="C643" s="1" t="s">
        <v>15487</v>
      </c>
      <c r="D643" s="1" t="s">
        <v>16956</v>
      </c>
      <c r="E643" s="1" t="s">
        <v>30</v>
      </c>
      <c r="F643" s="1" t="s">
        <v>16906</v>
      </c>
      <c r="G643" s="38">
        <v>0.25</v>
      </c>
      <c r="H643" s="1" t="s">
        <v>17145</v>
      </c>
      <c r="I643" s="1" t="s">
        <v>17909</v>
      </c>
      <c r="J643" s="1" t="s">
        <v>32</v>
      </c>
      <c r="K643" s="1" t="s">
        <v>44</v>
      </c>
      <c r="L643" s="1" t="s">
        <v>566</v>
      </c>
      <c r="M643" s="1" t="s">
        <v>15188</v>
      </c>
      <c r="N643" s="1" t="s">
        <v>6325</v>
      </c>
      <c r="O643" s="1" t="s">
        <v>15488</v>
      </c>
      <c r="P643" s="1" t="s">
        <v>6786</v>
      </c>
      <c r="Q643" s="1" t="s">
        <v>15449</v>
      </c>
      <c r="R643" s="1" t="s">
        <v>6329</v>
      </c>
      <c r="S643" s="1" t="s">
        <v>6786</v>
      </c>
      <c r="T643" s="1" t="s">
        <v>15449</v>
      </c>
      <c r="U643" s="1" t="s">
        <v>41</v>
      </c>
      <c r="V643" s="23" t="s">
        <v>41</v>
      </c>
      <c r="W643" s="1" t="str">
        <f>_xlfn.CONCAT(Tabela2[[#This Row],[Município]],"/",Tabela2[[#This Row],[UF]])</f>
        <v>Turiaçu/MA</v>
      </c>
    </row>
    <row r="644" spans="1:23" x14ac:dyDescent="0.25">
      <c r="A644" s="14" t="s">
        <v>15489</v>
      </c>
      <c r="B644" s="1" t="s">
        <v>8269</v>
      </c>
      <c r="C644" s="1" t="s">
        <v>15490</v>
      </c>
      <c r="D644" s="1" t="s">
        <v>40</v>
      </c>
      <c r="E644" s="1" t="s">
        <v>209</v>
      </c>
      <c r="F644" s="1" t="s">
        <v>16943</v>
      </c>
      <c r="G644" s="38">
        <v>0.23860000000000001</v>
      </c>
      <c r="H644" s="1" t="s">
        <v>17144</v>
      </c>
      <c r="I644" s="1" t="s">
        <v>17927</v>
      </c>
      <c r="J644" s="1" t="s">
        <v>168</v>
      </c>
      <c r="K644" s="1" t="s">
        <v>184</v>
      </c>
      <c r="L644" s="1" t="s">
        <v>224</v>
      </c>
      <c r="M644" s="1" t="s">
        <v>41</v>
      </c>
      <c r="N644" s="1" t="s">
        <v>6325</v>
      </c>
      <c r="O644" s="1" t="s">
        <v>15491</v>
      </c>
      <c r="P644" s="1" t="s">
        <v>15462</v>
      </c>
      <c r="Q644" s="1" t="s">
        <v>15449</v>
      </c>
      <c r="R644" s="1" t="s">
        <v>15815</v>
      </c>
      <c r="S644" s="1" t="s">
        <v>15816</v>
      </c>
      <c r="T644" s="1" t="s">
        <v>7724</v>
      </c>
      <c r="U644" s="1" t="s">
        <v>15825</v>
      </c>
      <c r="V644" s="23" t="s">
        <v>41</v>
      </c>
      <c r="W644" s="1" t="str">
        <f>_xlfn.CONCAT(Tabela2[[#This Row],[Município]],"/",Tabela2[[#This Row],[UF]])</f>
        <v>Capitão Poço/PA</v>
      </c>
    </row>
    <row r="645" spans="1:23" x14ac:dyDescent="0.25">
      <c r="A645" s="14" t="s">
        <v>15492</v>
      </c>
      <c r="B645" s="1" t="s">
        <v>10048</v>
      </c>
      <c r="C645" s="1" t="s">
        <v>15493</v>
      </c>
      <c r="D645" s="1" t="s">
        <v>56</v>
      </c>
      <c r="E645" s="1" t="s">
        <v>30</v>
      </c>
      <c r="F645" s="1" t="s">
        <v>16924</v>
      </c>
      <c r="G645" s="38">
        <v>0.20749999999999999</v>
      </c>
      <c r="H645" s="1" t="s">
        <v>3788</v>
      </c>
      <c r="I645" s="1" t="s">
        <v>17909</v>
      </c>
      <c r="J645" s="1" t="s">
        <v>168</v>
      </c>
      <c r="K645" s="1" t="s">
        <v>63</v>
      </c>
      <c r="L645" s="1" t="s">
        <v>3792</v>
      </c>
      <c r="M645" s="1" t="s">
        <v>6447</v>
      </c>
      <c r="N645" s="1" t="s">
        <v>6325</v>
      </c>
      <c r="O645" s="1" t="s">
        <v>15494</v>
      </c>
      <c r="P645" s="1" t="s">
        <v>15415</v>
      </c>
      <c r="Q645" s="1" t="s">
        <v>15449</v>
      </c>
      <c r="R645" s="1" t="s">
        <v>15815</v>
      </c>
      <c r="S645" s="1" t="s">
        <v>16907</v>
      </c>
      <c r="T645" s="1" t="s">
        <v>19427</v>
      </c>
      <c r="U645" s="1" t="s">
        <v>17112</v>
      </c>
      <c r="V645" s="23" t="s">
        <v>41</v>
      </c>
      <c r="W645" s="1" t="str">
        <f>_xlfn.CONCAT(Tabela2[[#This Row],[Município]],"/",Tabela2[[#This Row],[UF]])</f>
        <v>Edéia/GO</v>
      </c>
    </row>
    <row r="646" spans="1:23" x14ac:dyDescent="0.25">
      <c r="A646" s="14" t="s">
        <v>15495</v>
      </c>
      <c r="B646" s="1" t="s">
        <v>10692</v>
      </c>
      <c r="C646" s="1" t="s">
        <v>15496</v>
      </c>
      <c r="D646" s="1" t="s">
        <v>29</v>
      </c>
      <c r="E646" s="1" t="s">
        <v>204</v>
      </c>
      <c r="F646" s="1" t="s">
        <v>6308</v>
      </c>
      <c r="G646" s="38">
        <v>0.4274</v>
      </c>
      <c r="H646" s="1" t="s">
        <v>17146</v>
      </c>
      <c r="I646" s="1" t="s">
        <v>17909</v>
      </c>
      <c r="J646" s="1" t="s">
        <v>32</v>
      </c>
      <c r="K646" s="1" t="s">
        <v>37</v>
      </c>
      <c r="L646" s="1" t="s">
        <v>4382</v>
      </c>
      <c r="M646" s="1" t="s">
        <v>7064</v>
      </c>
      <c r="N646" s="1" t="s">
        <v>6325</v>
      </c>
      <c r="O646" s="1" t="s">
        <v>15497</v>
      </c>
      <c r="P646" s="1" t="s">
        <v>15498</v>
      </c>
      <c r="Q646" s="1" t="s">
        <v>15449</v>
      </c>
      <c r="R646" s="1" t="s">
        <v>15815</v>
      </c>
      <c r="S646" s="1" t="s">
        <v>16905</v>
      </c>
      <c r="T646" s="1" t="s">
        <v>7724</v>
      </c>
      <c r="U646" s="1" t="s">
        <v>15822</v>
      </c>
      <c r="V646" s="23" t="s">
        <v>41</v>
      </c>
      <c r="W646" s="1" t="str">
        <f>_xlfn.CONCAT(Tabela2[[#This Row],[Município]],"/",Tabela2[[#This Row],[UF]])</f>
        <v>Miguel Alves/PI</v>
      </c>
    </row>
    <row r="647" spans="1:23" x14ac:dyDescent="0.25">
      <c r="A647" s="14" t="s">
        <v>15499</v>
      </c>
      <c r="B647" s="1" t="s">
        <v>10300</v>
      </c>
      <c r="C647" s="1" t="s">
        <v>15500</v>
      </c>
      <c r="D647" s="1" t="s">
        <v>56</v>
      </c>
      <c r="E647" s="1" t="s">
        <v>30</v>
      </c>
      <c r="F647" s="1" t="s">
        <v>16924</v>
      </c>
      <c r="G647" s="38">
        <v>0.2392</v>
      </c>
      <c r="H647" s="1" t="s">
        <v>4352</v>
      </c>
      <c r="I647" s="1" t="s">
        <v>17909</v>
      </c>
      <c r="J647" s="1" t="s">
        <v>168</v>
      </c>
      <c r="K647" s="1" t="s">
        <v>63</v>
      </c>
      <c r="L647" s="1" t="s">
        <v>4353</v>
      </c>
      <c r="M647" s="1" t="s">
        <v>7962</v>
      </c>
      <c r="N647" s="1" t="s">
        <v>6325</v>
      </c>
      <c r="O647" s="1" t="s">
        <v>15501</v>
      </c>
      <c r="P647" s="1" t="s">
        <v>15415</v>
      </c>
      <c r="Q647" s="1" t="s">
        <v>15449</v>
      </c>
      <c r="R647" s="1" t="s">
        <v>15815</v>
      </c>
      <c r="S647" s="1" t="s">
        <v>16907</v>
      </c>
      <c r="T647" s="1" t="s">
        <v>19427</v>
      </c>
      <c r="U647" s="1" t="s">
        <v>17112</v>
      </c>
      <c r="V647" s="23" t="s">
        <v>41</v>
      </c>
      <c r="W647" s="1" t="str">
        <f>_xlfn.CONCAT(Tabela2[[#This Row],[Município]],"/",Tabela2[[#This Row],[UF]])</f>
        <v>Guapó/GO</v>
      </c>
    </row>
    <row r="648" spans="1:23" x14ac:dyDescent="0.25">
      <c r="A648" s="14" t="s">
        <v>15502</v>
      </c>
      <c r="B648" s="1" t="s">
        <v>10314</v>
      </c>
      <c r="C648" s="1" t="s">
        <v>15503</v>
      </c>
      <c r="D648" s="1" t="s">
        <v>29</v>
      </c>
      <c r="E648" s="1" t="s">
        <v>30</v>
      </c>
      <c r="F648" s="1" t="s">
        <v>16924</v>
      </c>
      <c r="G648" s="38">
        <v>0.93689999999999996</v>
      </c>
      <c r="H648" s="1" t="s">
        <v>4381</v>
      </c>
      <c r="I648" s="1" t="s">
        <v>17909</v>
      </c>
      <c r="J648" s="1" t="s">
        <v>32</v>
      </c>
      <c r="K648" s="1" t="s">
        <v>37</v>
      </c>
      <c r="L648" s="1" t="s">
        <v>4382</v>
      </c>
      <c r="M648" s="1" t="s">
        <v>6928</v>
      </c>
      <c r="N648" s="1" t="s">
        <v>6325</v>
      </c>
      <c r="O648" s="1" t="s">
        <v>15497</v>
      </c>
      <c r="P648" s="1" t="s">
        <v>15498</v>
      </c>
      <c r="Q648" s="1" t="s">
        <v>15449</v>
      </c>
      <c r="R648" s="1" t="s">
        <v>15815</v>
      </c>
      <c r="S648" s="1" t="s">
        <v>15818</v>
      </c>
      <c r="T648" s="1" t="s">
        <v>7724</v>
      </c>
      <c r="U648" s="1" t="s">
        <v>15819</v>
      </c>
      <c r="V648" s="23" t="s">
        <v>41</v>
      </c>
      <c r="W648" s="1" t="str">
        <f>_xlfn.CONCAT(Tabela2[[#This Row],[Município]],"/",Tabela2[[#This Row],[UF]])</f>
        <v>Miguel Alves/PI</v>
      </c>
    </row>
    <row r="649" spans="1:23" x14ac:dyDescent="0.25">
      <c r="A649" s="14" t="s">
        <v>15504</v>
      </c>
      <c r="B649" s="1" t="s">
        <v>9116</v>
      </c>
      <c r="C649" s="1" t="s">
        <v>15505</v>
      </c>
      <c r="D649" s="1" t="s">
        <v>56</v>
      </c>
      <c r="E649" s="1" t="s">
        <v>30</v>
      </c>
      <c r="F649" s="1" t="s">
        <v>16929</v>
      </c>
      <c r="G649" s="38">
        <v>0.50649999999999995</v>
      </c>
      <c r="H649" s="1" t="s">
        <v>1987</v>
      </c>
      <c r="I649" s="1" t="s">
        <v>17915</v>
      </c>
      <c r="J649" s="1" t="s">
        <v>168</v>
      </c>
      <c r="K649" s="1" t="s">
        <v>184</v>
      </c>
      <c r="L649" s="1" t="s">
        <v>191</v>
      </c>
      <c r="M649" s="1" t="s">
        <v>7962</v>
      </c>
      <c r="N649" s="1" t="s">
        <v>6325</v>
      </c>
      <c r="O649" s="1" t="s">
        <v>15506</v>
      </c>
      <c r="P649" s="1" t="s">
        <v>15507</v>
      </c>
      <c r="Q649" s="1" t="s">
        <v>15449</v>
      </c>
      <c r="R649" s="1" t="s">
        <v>15815</v>
      </c>
      <c r="S649" s="1" t="s">
        <v>15821</v>
      </c>
      <c r="T649" s="1" t="s">
        <v>7724</v>
      </c>
      <c r="U649" s="1" t="s">
        <v>15824</v>
      </c>
      <c r="V649" s="23" t="s">
        <v>41</v>
      </c>
      <c r="W649" s="1" t="str">
        <f>_xlfn.CONCAT(Tabela2[[#This Row],[Município]],"/",Tabela2[[#This Row],[UF]])</f>
        <v>Belém/PA</v>
      </c>
    </row>
    <row r="650" spans="1:23" x14ac:dyDescent="0.25">
      <c r="A650" s="14" t="s">
        <v>15508</v>
      </c>
      <c r="B650" s="1" t="s">
        <v>8237</v>
      </c>
      <c r="C650" s="1" t="s">
        <v>15509</v>
      </c>
      <c r="D650" s="1" t="s">
        <v>40</v>
      </c>
      <c r="E650" s="1" t="s">
        <v>30</v>
      </c>
      <c r="F650" s="1" t="s">
        <v>169</v>
      </c>
      <c r="G650" s="38">
        <v>0.13220000000000001</v>
      </c>
      <c r="H650" s="1" t="s">
        <v>17147</v>
      </c>
      <c r="I650" s="1" t="s">
        <v>17940</v>
      </c>
      <c r="J650" s="1" t="s">
        <v>168</v>
      </c>
      <c r="K650" s="1" t="s">
        <v>184</v>
      </c>
      <c r="L650" s="1" t="s">
        <v>185</v>
      </c>
      <c r="M650" s="1" t="s">
        <v>15048</v>
      </c>
      <c r="N650" s="1" t="s">
        <v>6325</v>
      </c>
      <c r="O650" s="1" t="s">
        <v>15510</v>
      </c>
      <c r="P650" s="1" t="s">
        <v>15511</v>
      </c>
      <c r="Q650" s="1" t="s">
        <v>15449</v>
      </c>
      <c r="R650" s="1" t="s">
        <v>15815</v>
      </c>
      <c r="S650" s="1" t="s">
        <v>16909</v>
      </c>
      <c r="T650" s="1" t="s">
        <v>7724</v>
      </c>
      <c r="U650" s="1" t="s">
        <v>16910</v>
      </c>
      <c r="V650" s="23" t="s">
        <v>41</v>
      </c>
      <c r="W650" s="1" t="str">
        <f>_xlfn.CONCAT(Tabela2[[#This Row],[Município]],"/",Tabela2[[#This Row],[UF]])</f>
        <v>Castanhal/PA</v>
      </c>
    </row>
    <row r="651" spans="1:23" x14ac:dyDescent="0.25">
      <c r="A651" s="14" t="s">
        <v>15512</v>
      </c>
      <c r="B651" s="1" t="s">
        <v>9130</v>
      </c>
      <c r="C651" s="1" t="s">
        <v>15513</v>
      </c>
      <c r="D651" s="1" t="s">
        <v>56</v>
      </c>
      <c r="E651" s="1" t="s">
        <v>30</v>
      </c>
      <c r="F651" s="1" t="s">
        <v>17148</v>
      </c>
      <c r="G651" s="38">
        <v>0.28320000000000001</v>
      </c>
      <c r="H651" s="1" t="s">
        <v>1987</v>
      </c>
      <c r="I651" s="1" t="s">
        <v>17915</v>
      </c>
      <c r="J651" s="1" t="s">
        <v>168</v>
      </c>
      <c r="K651" s="1" t="s">
        <v>184</v>
      </c>
      <c r="L651" s="1" t="s">
        <v>191</v>
      </c>
      <c r="M651" s="1" t="s">
        <v>7962</v>
      </c>
      <c r="N651" s="1" t="s">
        <v>6325</v>
      </c>
      <c r="O651" s="1" t="s">
        <v>15514</v>
      </c>
      <c r="P651" s="1" t="s">
        <v>15515</v>
      </c>
      <c r="Q651" s="1" t="s">
        <v>15449</v>
      </c>
      <c r="R651" s="1" t="s">
        <v>15815</v>
      </c>
      <c r="S651" s="1" t="s">
        <v>15821</v>
      </c>
      <c r="T651" s="1" t="s">
        <v>7724</v>
      </c>
      <c r="U651" s="1" t="s">
        <v>15822</v>
      </c>
      <c r="V651" s="23" t="s">
        <v>41</v>
      </c>
      <c r="W651" s="1" t="str">
        <f>_xlfn.CONCAT(Tabela2[[#This Row],[Município]],"/",Tabela2[[#This Row],[UF]])</f>
        <v>Belém/PA</v>
      </c>
    </row>
    <row r="652" spans="1:23" x14ac:dyDescent="0.25">
      <c r="A652" s="14" t="s">
        <v>15516</v>
      </c>
      <c r="B652" s="1" t="s">
        <v>9117</v>
      </c>
      <c r="C652" s="1" t="s">
        <v>15517</v>
      </c>
      <c r="D652" s="1" t="s">
        <v>56</v>
      </c>
      <c r="E652" s="1" t="s">
        <v>30</v>
      </c>
      <c r="F652" s="1" t="s">
        <v>16929</v>
      </c>
      <c r="G652" s="38">
        <v>0.47960000000000003</v>
      </c>
      <c r="H652" s="1" t="s">
        <v>1987</v>
      </c>
      <c r="I652" s="1" t="s">
        <v>17915</v>
      </c>
      <c r="J652" s="1" t="s">
        <v>168</v>
      </c>
      <c r="K652" s="1" t="s">
        <v>184</v>
      </c>
      <c r="L652" s="1" t="s">
        <v>191</v>
      </c>
      <c r="M652" s="1" t="s">
        <v>7962</v>
      </c>
      <c r="N652" s="1" t="s">
        <v>6325</v>
      </c>
      <c r="O652" s="1" t="s">
        <v>15518</v>
      </c>
      <c r="P652" s="1" t="s">
        <v>15507</v>
      </c>
      <c r="Q652" s="1" t="s">
        <v>15449</v>
      </c>
      <c r="R652" s="1" t="s">
        <v>15815</v>
      </c>
      <c r="S652" s="1" t="s">
        <v>15821</v>
      </c>
      <c r="T652" s="1" t="s">
        <v>7724</v>
      </c>
      <c r="U652" s="1" t="s">
        <v>15822</v>
      </c>
      <c r="V652" s="23" t="s">
        <v>41</v>
      </c>
      <c r="W652" s="1" t="str">
        <f>_xlfn.CONCAT(Tabela2[[#This Row],[Município]],"/",Tabela2[[#This Row],[UF]])</f>
        <v>Belém/PA</v>
      </c>
    </row>
    <row r="653" spans="1:23" x14ac:dyDescent="0.25">
      <c r="A653" s="14" t="s">
        <v>15519</v>
      </c>
      <c r="B653" s="1" t="s">
        <v>8530</v>
      </c>
      <c r="C653" s="1" t="s">
        <v>15520</v>
      </c>
      <c r="D653" s="1" t="s">
        <v>29</v>
      </c>
      <c r="E653" s="1" t="s">
        <v>30</v>
      </c>
      <c r="F653" s="1" t="s">
        <v>33</v>
      </c>
      <c r="G653" s="38">
        <v>0.97319999999999995</v>
      </c>
      <c r="H653" s="1" t="s">
        <v>17149</v>
      </c>
      <c r="I653" s="1" t="s">
        <v>17914</v>
      </c>
      <c r="J653" s="1" t="s">
        <v>32</v>
      </c>
      <c r="K653" s="1" t="s">
        <v>249</v>
      </c>
      <c r="L653" s="1" t="s">
        <v>700</v>
      </c>
      <c r="M653" s="1" t="s">
        <v>7306</v>
      </c>
      <c r="N653" s="1" t="s">
        <v>6325</v>
      </c>
      <c r="O653" s="1" t="s">
        <v>15521</v>
      </c>
      <c r="P653" s="1" t="s">
        <v>15522</v>
      </c>
      <c r="Q653" s="1" t="s">
        <v>15449</v>
      </c>
      <c r="R653" s="1" t="s">
        <v>15815</v>
      </c>
      <c r="S653" s="1" t="s">
        <v>16911</v>
      </c>
      <c r="T653" s="1" t="s">
        <v>16931</v>
      </c>
      <c r="U653" s="1" t="s">
        <v>16912</v>
      </c>
      <c r="V653" s="23" t="s">
        <v>41</v>
      </c>
      <c r="W653" s="1" t="str">
        <f>_xlfn.CONCAT(Tabela2[[#This Row],[Município]],"/",Tabela2[[#This Row],[UF]])</f>
        <v>Cristinápolis/SE</v>
      </c>
    </row>
    <row r="654" spans="1:23" x14ac:dyDescent="0.25">
      <c r="A654" s="14" t="s">
        <v>15523</v>
      </c>
      <c r="B654" s="1" t="s">
        <v>9128</v>
      </c>
      <c r="C654" s="1" t="s">
        <v>15524</v>
      </c>
      <c r="D654" s="1" t="s">
        <v>56</v>
      </c>
      <c r="E654" s="1" t="s">
        <v>30</v>
      </c>
      <c r="F654" s="1" t="s">
        <v>16929</v>
      </c>
      <c r="G654" s="38">
        <v>0.53700000000000003</v>
      </c>
      <c r="H654" s="1" t="s">
        <v>1987</v>
      </c>
      <c r="I654" s="1" t="s">
        <v>17915</v>
      </c>
      <c r="J654" s="1" t="s">
        <v>168</v>
      </c>
      <c r="K654" s="1" t="s">
        <v>184</v>
      </c>
      <c r="L654" s="1" t="s">
        <v>191</v>
      </c>
      <c r="M654" s="1" t="s">
        <v>7962</v>
      </c>
      <c r="N654" s="1" t="s">
        <v>6325</v>
      </c>
      <c r="O654" s="1" t="s">
        <v>15525</v>
      </c>
      <c r="P654" s="1" t="s">
        <v>15507</v>
      </c>
      <c r="Q654" s="1" t="s">
        <v>15449</v>
      </c>
      <c r="R654" s="1" t="s">
        <v>15815</v>
      </c>
      <c r="S654" s="1" t="s">
        <v>15821</v>
      </c>
      <c r="T654" s="1" t="s">
        <v>7724</v>
      </c>
      <c r="U654" s="1" t="s">
        <v>15824</v>
      </c>
      <c r="V654" s="23" t="s">
        <v>41</v>
      </c>
      <c r="W654" s="1" t="str">
        <f>_xlfn.CONCAT(Tabela2[[#This Row],[Município]],"/",Tabela2[[#This Row],[UF]])</f>
        <v>Belém/PA</v>
      </c>
    </row>
    <row r="655" spans="1:23" x14ac:dyDescent="0.25">
      <c r="A655" s="14" t="s">
        <v>15526</v>
      </c>
      <c r="B655" s="1" t="s">
        <v>8272</v>
      </c>
      <c r="C655" s="1" t="s">
        <v>15527</v>
      </c>
      <c r="D655" s="1" t="s">
        <v>40</v>
      </c>
      <c r="E655" s="1" t="s">
        <v>30</v>
      </c>
      <c r="F655" s="1" t="s">
        <v>17125</v>
      </c>
      <c r="G655" s="38">
        <v>0.91990000000000005</v>
      </c>
      <c r="H655" s="1" t="s">
        <v>17041</v>
      </c>
      <c r="I655" s="1" t="s">
        <v>17940</v>
      </c>
      <c r="J655" s="1" t="s">
        <v>168</v>
      </c>
      <c r="K655" s="1" t="s">
        <v>184</v>
      </c>
      <c r="L655" s="1" t="s">
        <v>227</v>
      </c>
      <c r="M655" s="1" t="s">
        <v>41</v>
      </c>
      <c r="N655" s="1" t="s">
        <v>6325</v>
      </c>
      <c r="O655" s="1" t="s">
        <v>15528</v>
      </c>
      <c r="P655" s="1" t="s">
        <v>15462</v>
      </c>
      <c r="Q655" s="1" t="s">
        <v>15449</v>
      </c>
      <c r="R655" s="1" t="s">
        <v>15815</v>
      </c>
      <c r="S655" s="1" t="s">
        <v>15816</v>
      </c>
      <c r="T655" s="1" t="s">
        <v>7724</v>
      </c>
      <c r="U655" s="1" t="s">
        <v>15829</v>
      </c>
      <c r="V655" s="23" t="s">
        <v>41</v>
      </c>
      <c r="W655" s="1" t="str">
        <f>_xlfn.CONCAT(Tabela2[[#This Row],[Município]],"/",Tabela2[[#This Row],[UF]])</f>
        <v>Palestina do Pará/PA</v>
      </c>
    </row>
    <row r="656" spans="1:23" x14ac:dyDescent="0.25">
      <c r="A656" s="14" t="s">
        <v>15529</v>
      </c>
      <c r="B656" s="1" t="s">
        <v>9134</v>
      </c>
      <c r="C656" s="1" t="s">
        <v>15530</v>
      </c>
      <c r="D656" s="1" t="s">
        <v>56</v>
      </c>
      <c r="E656" s="1" t="s">
        <v>30</v>
      </c>
      <c r="F656" s="1" t="s">
        <v>16929</v>
      </c>
      <c r="G656" s="38">
        <v>0.87960000000000005</v>
      </c>
      <c r="H656" s="1" t="s">
        <v>1987</v>
      </c>
      <c r="I656" s="1" t="s">
        <v>17915</v>
      </c>
      <c r="J656" s="1" t="s">
        <v>168</v>
      </c>
      <c r="K656" s="1" t="s">
        <v>184</v>
      </c>
      <c r="L656" s="1" t="s">
        <v>191</v>
      </c>
      <c r="M656" s="1" t="s">
        <v>7962</v>
      </c>
      <c r="N656" s="1" t="s">
        <v>6325</v>
      </c>
      <c r="O656" s="1" t="s">
        <v>15531</v>
      </c>
      <c r="P656" s="1" t="s">
        <v>15507</v>
      </c>
      <c r="Q656" s="1" t="s">
        <v>15449</v>
      </c>
      <c r="R656" s="1" t="s">
        <v>15815</v>
      </c>
      <c r="S656" s="1" t="s">
        <v>15821</v>
      </c>
      <c r="T656" s="1" t="s">
        <v>7724</v>
      </c>
      <c r="U656" s="1" t="s">
        <v>15824</v>
      </c>
      <c r="V656" s="23" t="s">
        <v>41</v>
      </c>
      <c r="W656" s="1" t="str">
        <f>_xlfn.CONCAT(Tabela2[[#This Row],[Município]],"/",Tabela2[[#This Row],[UF]])</f>
        <v>Belém/PA</v>
      </c>
    </row>
    <row r="657" spans="1:23" x14ac:dyDescent="0.25">
      <c r="A657" s="14" t="s">
        <v>15532</v>
      </c>
      <c r="B657" s="1" t="s">
        <v>9362</v>
      </c>
      <c r="C657" s="1" t="s">
        <v>15533</v>
      </c>
      <c r="D657" s="1" t="s">
        <v>56</v>
      </c>
      <c r="E657" s="1" t="s">
        <v>30</v>
      </c>
      <c r="F657" s="1" t="s">
        <v>16906</v>
      </c>
      <c r="G657" s="38">
        <v>0.18970000000000001</v>
      </c>
      <c r="H657" s="1" t="s">
        <v>2226</v>
      </c>
      <c r="I657" s="1" t="s">
        <v>17915</v>
      </c>
      <c r="J657" s="1" t="s">
        <v>168</v>
      </c>
      <c r="K657" s="1" t="s">
        <v>63</v>
      </c>
      <c r="L657" s="1" t="s">
        <v>1068</v>
      </c>
      <c r="M657" s="1" t="s">
        <v>7962</v>
      </c>
      <c r="N657" s="1" t="s">
        <v>6325</v>
      </c>
      <c r="O657" s="1" t="s">
        <v>15534</v>
      </c>
      <c r="P657" s="1" t="s">
        <v>15415</v>
      </c>
      <c r="Q657" s="1" t="s">
        <v>15449</v>
      </c>
      <c r="R657" s="1" t="s">
        <v>15815</v>
      </c>
      <c r="S657" s="1" t="s">
        <v>15826</v>
      </c>
      <c r="T657" s="1" t="s">
        <v>19794</v>
      </c>
      <c r="U657" s="1" t="s">
        <v>17957</v>
      </c>
      <c r="V657" s="23" t="s">
        <v>41</v>
      </c>
      <c r="W657" s="1" t="str">
        <f>_xlfn.CONCAT(Tabela2[[#This Row],[Município]],"/",Tabela2[[#This Row],[UF]])</f>
        <v>Portelândia/GO</v>
      </c>
    </row>
    <row r="658" spans="1:23" x14ac:dyDescent="0.25">
      <c r="A658" s="14" t="s">
        <v>15535</v>
      </c>
      <c r="B658" s="1" t="s">
        <v>10161</v>
      </c>
      <c r="C658" s="1" t="s">
        <v>15536</v>
      </c>
      <c r="D658" s="1" t="s">
        <v>40</v>
      </c>
      <c r="E658" s="1" t="s">
        <v>30</v>
      </c>
      <c r="F658" s="1" t="s">
        <v>16906</v>
      </c>
      <c r="G658" s="38">
        <v>0.38319999999999999</v>
      </c>
      <c r="H658" s="1" t="s">
        <v>4028</v>
      </c>
      <c r="I658" s="1" t="s">
        <v>17913</v>
      </c>
      <c r="J658" s="1" t="s">
        <v>32</v>
      </c>
      <c r="K658" s="1" t="s">
        <v>44</v>
      </c>
      <c r="L658" s="1" t="s">
        <v>2751</v>
      </c>
      <c r="M658" s="1" t="s">
        <v>15230</v>
      </c>
      <c r="N658" s="1" t="s">
        <v>6325</v>
      </c>
      <c r="O658" s="1" t="s">
        <v>15537</v>
      </c>
      <c r="P658" s="1" t="s">
        <v>15232</v>
      </c>
      <c r="Q658" s="1" t="s">
        <v>15449</v>
      </c>
      <c r="R658" s="1" t="s">
        <v>6341</v>
      </c>
      <c r="S658" s="1" t="s">
        <v>41</v>
      </c>
      <c r="T658" s="1" t="s">
        <v>41</v>
      </c>
      <c r="U658" s="1" t="s">
        <v>41</v>
      </c>
      <c r="V658" s="23" t="s">
        <v>41</v>
      </c>
      <c r="W658" s="1" t="str">
        <f>_xlfn.CONCAT(Tabela2[[#This Row],[Município]],"/",Tabela2[[#This Row],[UF]])</f>
        <v>Cachoeira Grande/MA</v>
      </c>
    </row>
    <row r="659" spans="1:23" x14ac:dyDescent="0.25">
      <c r="A659" s="14" t="s">
        <v>15538</v>
      </c>
      <c r="B659" s="1" t="s">
        <v>9330</v>
      </c>
      <c r="C659" s="1" t="s">
        <v>15539</v>
      </c>
      <c r="D659" s="1" t="s">
        <v>56</v>
      </c>
      <c r="E659" s="1" t="s">
        <v>30</v>
      </c>
      <c r="F659" s="1" t="s">
        <v>16906</v>
      </c>
      <c r="G659" s="38">
        <v>0.17430000000000001</v>
      </c>
      <c r="H659" s="1" t="s">
        <v>2226</v>
      </c>
      <c r="I659" s="1" t="s">
        <v>17915</v>
      </c>
      <c r="J659" s="1" t="s">
        <v>168</v>
      </c>
      <c r="K659" s="1" t="s">
        <v>63</v>
      </c>
      <c r="L659" s="1" t="s">
        <v>2228</v>
      </c>
      <c r="M659" s="1" t="s">
        <v>7962</v>
      </c>
      <c r="N659" s="1" t="s">
        <v>6325</v>
      </c>
      <c r="O659" s="1" t="s">
        <v>15540</v>
      </c>
      <c r="P659" s="1" t="s">
        <v>15415</v>
      </c>
      <c r="Q659" s="1" t="s">
        <v>15449</v>
      </c>
      <c r="R659" s="1" t="s">
        <v>15815</v>
      </c>
      <c r="S659" s="1" t="s">
        <v>16907</v>
      </c>
      <c r="T659" s="1" t="s">
        <v>19427</v>
      </c>
      <c r="U659" s="1" t="s">
        <v>17112</v>
      </c>
      <c r="V659" s="23" t="s">
        <v>41</v>
      </c>
      <c r="W659" s="1" t="str">
        <f>_xlfn.CONCAT(Tabela2[[#This Row],[Município]],"/",Tabela2[[#This Row],[UF]])</f>
        <v>Morrinhos/GO</v>
      </c>
    </row>
    <row r="660" spans="1:23" x14ac:dyDescent="0.25">
      <c r="A660" s="14" t="s">
        <v>15541</v>
      </c>
      <c r="B660" s="1" t="s">
        <v>9368</v>
      </c>
      <c r="C660" s="1" t="s">
        <v>15542</v>
      </c>
      <c r="D660" s="1" t="s">
        <v>56</v>
      </c>
      <c r="E660" s="1" t="s">
        <v>30</v>
      </c>
      <c r="F660" s="1" t="s">
        <v>16906</v>
      </c>
      <c r="G660" s="38">
        <v>0.20349999999999999</v>
      </c>
      <c r="H660" s="1" t="s">
        <v>2226</v>
      </c>
      <c r="I660" s="1" t="s">
        <v>17915</v>
      </c>
      <c r="J660" s="1" t="s">
        <v>168</v>
      </c>
      <c r="K660" s="1" t="s">
        <v>63</v>
      </c>
      <c r="L660" s="1" t="s">
        <v>2249</v>
      </c>
      <c r="M660" s="1" t="s">
        <v>7962</v>
      </c>
      <c r="N660" s="1" t="s">
        <v>6325</v>
      </c>
      <c r="O660" s="1" t="s">
        <v>15543</v>
      </c>
      <c r="P660" s="1" t="s">
        <v>15415</v>
      </c>
      <c r="Q660" s="1" t="s">
        <v>15449</v>
      </c>
      <c r="R660" s="1" t="s">
        <v>15815</v>
      </c>
      <c r="S660" s="1" t="s">
        <v>15831</v>
      </c>
      <c r="T660" s="1" t="s">
        <v>18525</v>
      </c>
      <c r="U660" s="1" t="s">
        <v>15822</v>
      </c>
      <c r="V660" s="23" t="s">
        <v>41</v>
      </c>
      <c r="W660" s="1" t="str">
        <f>_xlfn.CONCAT(Tabela2[[#This Row],[Município]],"/",Tabela2[[#This Row],[UF]])</f>
        <v>São Patrício/GO</v>
      </c>
    </row>
    <row r="661" spans="1:23" x14ac:dyDescent="0.25">
      <c r="A661" s="14" t="s">
        <v>15544</v>
      </c>
      <c r="B661" s="1" t="s">
        <v>9370</v>
      </c>
      <c r="C661" s="1" t="s">
        <v>15545</v>
      </c>
      <c r="D661" s="1" t="s">
        <v>56</v>
      </c>
      <c r="E661" s="1" t="s">
        <v>30</v>
      </c>
      <c r="F661" s="1" t="s">
        <v>16906</v>
      </c>
      <c r="G661" s="38">
        <v>0.14760000000000001</v>
      </c>
      <c r="H661" s="1" t="s">
        <v>2226</v>
      </c>
      <c r="I661" s="1" t="s">
        <v>17915</v>
      </c>
      <c r="J661" s="1" t="s">
        <v>168</v>
      </c>
      <c r="K661" s="1" t="s">
        <v>63</v>
      </c>
      <c r="L661" s="1" t="s">
        <v>2251</v>
      </c>
      <c r="M661" s="1" t="s">
        <v>7962</v>
      </c>
      <c r="N661" s="1" t="s">
        <v>6325</v>
      </c>
      <c r="O661" s="1" t="s">
        <v>15546</v>
      </c>
      <c r="P661" s="1" t="s">
        <v>15415</v>
      </c>
      <c r="Q661" s="1" t="s">
        <v>15449</v>
      </c>
      <c r="R661" s="1" t="s">
        <v>15815</v>
      </c>
      <c r="S661" s="1" t="s">
        <v>16907</v>
      </c>
      <c r="T661" s="1" t="s">
        <v>19427</v>
      </c>
      <c r="U661" s="1" t="s">
        <v>17112</v>
      </c>
      <c r="V661" s="23" t="s">
        <v>41</v>
      </c>
      <c r="W661" s="1" t="str">
        <f>_xlfn.CONCAT(Tabela2[[#This Row],[Município]],"/",Tabela2[[#This Row],[UF]])</f>
        <v>Mambaí/GO</v>
      </c>
    </row>
    <row r="662" spans="1:23" x14ac:dyDescent="0.25">
      <c r="A662" s="14" t="s">
        <v>15547</v>
      </c>
      <c r="B662" s="1" t="s">
        <v>11325</v>
      </c>
      <c r="C662" s="1" t="s">
        <v>15548</v>
      </c>
      <c r="D662" s="1" t="s">
        <v>29</v>
      </c>
      <c r="E662" s="1" t="s">
        <v>30</v>
      </c>
      <c r="F662" s="1" t="s">
        <v>6291</v>
      </c>
      <c r="G662" s="38">
        <v>9.5999999999999992E-3</v>
      </c>
      <c r="H662" s="1" t="s">
        <v>17150</v>
      </c>
      <c r="I662" s="1" t="s">
        <v>17910</v>
      </c>
      <c r="J662" s="1" t="s">
        <v>32</v>
      </c>
      <c r="K662" s="1" t="s">
        <v>444</v>
      </c>
      <c r="L662" s="1" t="s">
        <v>6163</v>
      </c>
      <c r="M662" s="1" t="s">
        <v>41</v>
      </c>
      <c r="N662" s="1" t="s">
        <v>6325</v>
      </c>
      <c r="O662" s="1" t="s">
        <v>15549</v>
      </c>
      <c r="P662" s="1" t="s">
        <v>15550</v>
      </c>
      <c r="Q662" s="1" t="s">
        <v>15449</v>
      </c>
      <c r="R662" s="1" t="s">
        <v>15815</v>
      </c>
      <c r="S662" s="1" t="s">
        <v>16905</v>
      </c>
      <c r="T662" s="1" t="s">
        <v>7724</v>
      </c>
      <c r="U662" s="1" t="s">
        <v>15822</v>
      </c>
      <c r="V662" s="23" t="s">
        <v>41</v>
      </c>
      <c r="W662" s="1" t="str">
        <f>_xlfn.CONCAT(Tabela2[[#This Row],[Município]],"/",Tabela2[[#This Row],[UF]])</f>
        <v>Epitaciolândia/AC</v>
      </c>
    </row>
    <row r="663" spans="1:23" x14ac:dyDescent="0.25">
      <c r="A663" s="14" t="s">
        <v>15551</v>
      </c>
      <c r="B663" s="1" t="s">
        <v>9528</v>
      </c>
      <c r="C663" s="1" t="s">
        <v>15552</v>
      </c>
      <c r="D663" s="1" t="s">
        <v>29</v>
      </c>
      <c r="E663" s="1" t="s">
        <v>30</v>
      </c>
      <c r="F663" s="1" t="s">
        <v>353</v>
      </c>
      <c r="G663" s="38">
        <v>0</v>
      </c>
      <c r="H663" s="1" t="s">
        <v>2638</v>
      </c>
      <c r="I663" s="1" t="s">
        <v>17913</v>
      </c>
      <c r="J663" s="1" t="s">
        <v>32</v>
      </c>
      <c r="K663" s="1" t="s">
        <v>160</v>
      </c>
      <c r="L663" s="1" t="s">
        <v>2639</v>
      </c>
      <c r="M663" s="1" t="s">
        <v>15553</v>
      </c>
      <c r="N663" s="1" t="s">
        <v>6325</v>
      </c>
      <c r="O663" s="1" t="s">
        <v>15554</v>
      </c>
      <c r="P663" s="1" t="s">
        <v>15555</v>
      </c>
      <c r="Q663" s="1" t="s">
        <v>15449</v>
      </c>
      <c r="R663" s="1" t="s">
        <v>15815</v>
      </c>
      <c r="S663" s="1" t="s">
        <v>15818</v>
      </c>
      <c r="T663" s="1" t="s">
        <v>7724</v>
      </c>
      <c r="U663" s="1" t="s">
        <v>15823</v>
      </c>
      <c r="V663" s="23" t="s">
        <v>41</v>
      </c>
      <c r="W663" s="1" t="str">
        <f>_xlfn.CONCAT(Tabela2[[#This Row],[Município]],"/",Tabela2[[#This Row],[UF]])</f>
        <v>Manari/PE</v>
      </c>
    </row>
    <row r="664" spans="1:23" x14ac:dyDescent="0.25">
      <c r="A664" s="14" t="s">
        <v>15556</v>
      </c>
      <c r="B664" s="1" t="s">
        <v>9650</v>
      </c>
      <c r="C664" s="1" t="s">
        <v>15557</v>
      </c>
      <c r="D664" s="1" t="s">
        <v>29</v>
      </c>
      <c r="E664" s="1" t="s">
        <v>30</v>
      </c>
      <c r="F664" s="1" t="s">
        <v>6308</v>
      </c>
      <c r="G664" s="38">
        <v>0.90800000000000003</v>
      </c>
      <c r="H664" s="1" t="s">
        <v>17151</v>
      </c>
      <c r="I664" s="1" t="s">
        <v>17909</v>
      </c>
      <c r="J664" s="1" t="s">
        <v>32</v>
      </c>
      <c r="K664" s="1" t="s">
        <v>112</v>
      </c>
      <c r="L664" s="1" t="s">
        <v>2940</v>
      </c>
      <c r="M664" s="1" t="s">
        <v>6647</v>
      </c>
      <c r="N664" s="1" t="s">
        <v>6325</v>
      </c>
      <c r="O664" s="1" t="s">
        <v>15558</v>
      </c>
      <c r="P664" s="1" t="s">
        <v>15559</v>
      </c>
      <c r="Q664" s="1" t="s">
        <v>15449</v>
      </c>
      <c r="R664" s="1" t="s">
        <v>15815</v>
      </c>
      <c r="S664" s="1" t="s">
        <v>16909</v>
      </c>
      <c r="T664" s="1" t="s">
        <v>7724</v>
      </c>
      <c r="U664" s="1" t="s">
        <v>16930</v>
      </c>
      <c r="V664" s="23" t="s">
        <v>41</v>
      </c>
      <c r="W664" s="1" t="str">
        <f>_xlfn.CONCAT(Tabela2[[#This Row],[Município]],"/",Tabela2[[#This Row],[UF]])</f>
        <v>Alto Taquari/MT</v>
      </c>
    </row>
    <row r="665" spans="1:23" x14ac:dyDescent="0.25">
      <c r="A665" s="14" t="s">
        <v>15560</v>
      </c>
      <c r="B665" s="1" t="s">
        <v>9118</v>
      </c>
      <c r="C665" s="1" t="s">
        <v>15561</v>
      </c>
      <c r="D665" s="1" t="s">
        <v>56</v>
      </c>
      <c r="E665" s="1" t="s">
        <v>30</v>
      </c>
      <c r="F665" s="1" t="s">
        <v>16924</v>
      </c>
      <c r="G665" s="38">
        <v>0.87129999999999996</v>
      </c>
      <c r="H665" s="1" t="s">
        <v>1987</v>
      </c>
      <c r="I665" s="1" t="s">
        <v>17915</v>
      </c>
      <c r="J665" s="1" t="s">
        <v>168</v>
      </c>
      <c r="K665" s="1" t="s">
        <v>184</v>
      </c>
      <c r="L665" s="1" t="s">
        <v>1508</v>
      </c>
      <c r="M665" s="1" t="s">
        <v>7962</v>
      </c>
      <c r="N665" s="1" t="s">
        <v>6325</v>
      </c>
      <c r="O665" s="1" t="s">
        <v>15562</v>
      </c>
      <c r="P665" s="1" t="s">
        <v>15563</v>
      </c>
      <c r="Q665" s="1" t="s">
        <v>15449</v>
      </c>
      <c r="R665" s="1" t="s">
        <v>15815</v>
      </c>
      <c r="S665" s="1" t="s">
        <v>16907</v>
      </c>
      <c r="T665" s="1" t="s">
        <v>7724</v>
      </c>
      <c r="U665" s="1" t="s">
        <v>16935</v>
      </c>
      <c r="V665" s="23" t="s">
        <v>41</v>
      </c>
      <c r="W665" s="1" t="str">
        <f>_xlfn.CONCAT(Tabela2[[#This Row],[Município]],"/",Tabela2[[#This Row],[UF]])</f>
        <v>Conceição do Araguaia/PA</v>
      </c>
    </row>
    <row r="666" spans="1:23" x14ac:dyDescent="0.25">
      <c r="A666" s="14" t="s">
        <v>15564</v>
      </c>
      <c r="B666" s="1" t="s">
        <v>8368</v>
      </c>
      <c r="C666" s="1" t="s">
        <v>15565</v>
      </c>
      <c r="D666" s="1" t="s">
        <v>29</v>
      </c>
      <c r="E666" s="1" t="s">
        <v>30</v>
      </c>
      <c r="F666" s="1" t="s">
        <v>33</v>
      </c>
      <c r="G666" s="38">
        <v>0.50419999999999998</v>
      </c>
      <c r="H666" s="1" t="s">
        <v>17152</v>
      </c>
      <c r="I666" s="1" t="s">
        <v>17919</v>
      </c>
      <c r="J666" s="1" t="s">
        <v>32</v>
      </c>
      <c r="K666" s="1" t="s">
        <v>188</v>
      </c>
      <c r="L666" s="1" t="s">
        <v>392</v>
      </c>
      <c r="M666" s="1" t="s">
        <v>15566</v>
      </c>
      <c r="N666" s="1" t="s">
        <v>6325</v>
      </c>
      <c r="O666" s="1" t="s">
        <v>15567</v>
      </c>
      <c r="P666" s="1" t="s">
        <v>15568</v>
      </c>
      <c r="Q666" s="1" t="s">
        <v>15449</v>
      </c>
      <c r="R666" s="1" t="s">
        <v>15815</v>
      </c>
      <c r="S666" s="1" t="s">
        <v>16911</v>
      </c>
      <c r="T666" s="1" t="s">
        <v>16931</v>
      </c>
      <c r="U666" s="1" t="s">
        <v>16912</v>
      </c>
      <c r="V666" s="23" t="s">
        <v>41</v>
      </c>
      <c r="W666" s="1" t="str">
        <f>_xlfn.CONCAT(Tabela2[[#This Row],[Município]],"/",Tabela2[[#This Row],[UF]])</f>
        <v>Bom Sucesso/PR</v>
      </c>
    </row>
    <row r="667" spans="1:23" x14ac:dyDescent="0.25">
      <c r="A667" s="14" t="s">
        <v>15569</v>
      </c>
      <c r="B667" s="1" t="s">
        <v>9126</v>
      </c>
      <c r="C667" s="1" t="s">
        <v>15570</v>
      </c>
      <c r="D667" s="1" t="s">
        <v>56</v>
      </c>
      <c r="E667" s="1" t="s">
        <v>30</v>
      </c>
      <c r="F667" s="1" t="s">
        <v>16924</v>
      </c>
      <c r="G667" s="38">
        <v>0.92710000000000004</v>
      </c>
      <c r="H667" s="1" t="s">
        <v>1987</v>
      </c>
      <c r="I667" s="1" t="s">
        <v>17915</v>
      </c>
      <c r="J667" s="1" t="s">
        <v>168</v>
      </c>
      <c r="K667" s="1" t="s">
        <v>184</v>
      </c>
      <c r="L667" s="1" t="s">
        <v>1508</v>
      </c>
      <c r="M667" s="1" t="s">
        <v>7962</v>
      </c>
      <c r="N667" s="1" t="s">
        <v>6325</v>
      </c>
      <c r="O667" s="1" t="s">
        <v>15571</v>
      </c>
      <c r="P667" s="1" t="s">
        <v>15563</v>
      </c>
      <c r="Q667" s="1" t="s">
        <v>15449</v>
      </c>
      <c r="R667" s="1" t="s">
        <v>15815</v>
      </c>
      <c r="S667" s="1" t="s">
        <v>16907</v>
      </c>
      <c r="T667" s="1" t="s">
        <v>7724</v>
      </c>
      <c r="U667" s="1" t="s">
        <v>16935</v>
      </c>
      <c r="V667" s="23" t="s">
        <v>41</v>
      </c>
      <c r="W667" s="1" t="str">
        <f>_xlfn.CONCAT(Tabela2[[#This Row],[Município]],"/",Tabela2[[#This Row],[UF]])</f>
        <v>Conceição do Araguaia/PA</v>
      </c>
    </row>
    <row r="668" spans="1:23" x14ac:dyDescent="0.25">
      <c r="A668" s="14" t="s">
        <v>15572</v>
      </c>
      <c r="B668" s="1" t="s">
        <v>10778</v>
      </c>
      <c r="C668" s="1" t="s">
        <v>15573</v>
      </c>
      <c r="D668" s="1" t="s">
        <v>29</v>
      </c>
      <c r="E668" s="1" t="s">
        <v>30</v>
      </c>
      <c r="F668" s="1" t="s">
        <v>6289</v>
      </c>
      <c r="G668" s="38">
        <v>0.95399999999999996</v>
      </c>
      <c r="H668" s="1" t="s">
        <v>5144</v>
      </c>
      <c r="I668" s="1" t="s">
        <v>17909</v>
      </c>
      <c r="J668" s="1" t="s">
        <v>32</v>
      </c>
      <c r="K668" s="1" t="s">
        <v>37</v>
      </c>
      <c r="L668" s="1" t="s">
        <v>5145</v>
      </c>
      <c r="M668" s="1" t="s">
        <v>15574</v>
      </c>
      <c r="N668" s="1" t="s">
        <v>6325</v>
      </c>
      <c r="O668" s="1" t="s">
        <v>15575</v>
      </c>
      <c r="P668" s="1" t="s">
        <v>15576</v>
      </c>
      <c r="Q668" s="1" t="s">
        <v>15449</v>
      </c>
      <c r="R668" s="1" t="s">
        <v>6341</v>
      </c>
      <c r="S668" s="1" t="s">
        <v>41</v>
      </c>
      <c r="T668" s="1" t="s">
        <v>41</v>
      </c>
      <c r="U668" s="1" t="s">
        <v>41</v>
      </c>
      <c r="V668" s="23" t="s">
        <v>41</v>
      </c>
      <c r="W668" s="1" t="str">
        <f>_xlfn.CONCAT(Tabela2[[#This Row],[Município]],"/",Tabela2[[#This Row],[UF]])</f>
        <v>Matias Olímpio/PI</v>
      </c>
    </row>
    <row r="669" spans="1:23" x14ac:dyDescent="0.25">
      <c r="A669" s="14" t="s">
        <v>15577</v>
      </c>
      <c r="B669" s="1" t="s">
        <v>9989</v>
      </c>
      <c r="C669" s="1" t="s">
        <v>15578</v>
      </c>
      <c r="D669" s="1" t="s">
        <v>56</v>
      </c>
      <c r="E669" s="1" t="s">
        <v>30</v>
      </c>
      <c r="F669" s="1" t="s">
        <v>6281</v>
      </c>
      <c r="G669" s="38">
        <v>0.36449999999999999</v>
      </c>
      <c r="H669" s="1" t="s">
        <v>3672</v>
      </c>
      <c r="I669" s="1" t="s">
        <v>17913</v>
      </c>
      <c r="J669" s="1" t="s">
        <v>32</v>
      </c>
      <c r="K669" s="1" t="s">
        <v>184</v>
      </c>
      <c r="L669" s="1" t="s">
        <v>216</v>
      </c>
      <c r="M669" s="1" t="s">
        <v>7962</v>
      </c>
      <c r="N669" s="1" t="s">
        <v>6325</v>
      </c>
      <c r="O669" s="1" t="s">
        <v>15579</v>
      </c>
      <c r="P669" s="1" t="s">
        <v>15580</v>
      </c>
      <c r="Q669" s="1" t="s">
        <v>15449</v>
      </c>
      <c r="R669" s="1" t="s">
        <v>15815</v>
      </c>
      <c r="S669" s="1" t="s">
        <v>15821</v>
      </c>
      <c r="T669" s="1" t="s">
        <v>7724</v>
      </c>
      <c r="U669" s="1" t="s">
        <v>15822</v>
      </c>
      <c r="V669" s="23" t="s">
        <v>41</v>
      </c>
      <c r="W669" s="1" t="str">
        <f>_xlfn.CONCAT(Tabela2[[#This Row],[Município]],"/",Tabela2[[#This Row],[UF]])</f>
        <v>Mãe do Rio/PA</v>
      </c>
    </row>
    <row r="670" spans="1:23" x14ac:dyDescent="0.25">
      <c r="A670" s="14" t="s">
        <v>15581</v>
      </c>
      <c r="B670" s="1" t="s">
        <v>8236</v>
      </c>
      <c r="C670" s="1" t="s">
        <v>15582</v>
      </c>
      <c r="D670" s="1" t="s">
        <v>40</v>
      </c>
      <c r="E670" s="1" t="s">
        <v>30</v>
      </c>
      <c r="F670" s="1" t="s">
        <v>17125</v>
      </c>
      <c r="G670" s="38">
        <v>0.56410000000000005</v>
      </c>
      <c r="H670" s="1" t="s">
        <v>17147</v>
      </c>
      <c r="I670" s="1" t="s">
        <v>17940</v>
      </c>
      <c r="J670" s="1" t="s">
        <v>168</v>
      </c>
      <c r="K670" s="1" t="s">
        <v>184</v>
      </c>
      <c r="L670" s="1" t="s">
        <v>183</v>
      </c>
      <c r="M670" s="1" t="s">
        <v>15048</v>
      </c>
      <c r="N670" s="1" t="s">
        <v>6325</v>
      </c>
      <c r="O670" s="1" t="s">
        <v>15583</v>
      </c>
      <c r="P670" s="1" t="s">
        <v>15584</v>
      </c>
      <c r="Q670" s="1" t="s">
        <v>15449</v>
      </c>
      <c r="R670" s="1" t="s">
        <v>15815</v>
      </c>
      <c r="S670" s="1" t="s">
        <v>15816</v>
      </c>
      <c r="T670" s="1" t="s">
        <v>7724</v>
      </c>
      <c r="U670" s="1" t="s">
        <v>15829</v>
      </c>
      <c r="V670" s="23" t="s">
        <v>41</v>
      </c>
      <c r="W670" s="1" t="str">
        <f>_xlfn.CONCAT(Tabela2[[#This Row],[Município]],"/",Tabela2[[#This Row],[UF]])</f>
        <v>Salvaterra/PA</v>
      </c>
    </row>
    <row r="671" spans="1:23" x14ac:dyDescent="0.25">
      <c r="A671" s="14" t="s">
        <v>15585</v>
      </c>
      <c r="B671" s="1" t="s">
        <v>10547</v>
      </c>
      <c r="C671" s="1" t="s">
        <v>15586</v>
      </c>
      <c r="D671" s="1" t="s">
        <v>16925</v>
      </c>
      <c r="E671" s="1" t="s">
        <v>30</v>
      </c>
      <c r="F671" s="1" t="s">
        <v>6281</v>
      </c>
      <c r="G671" s="38">
        <v>0.7994</v>
      </c>
      <c r="H671" s="1" t="s">
        <v>4657</v>
      </c>
      <c r="I671" s="1" t="s">
        <v>17913</v>
      </c>
      <c r="J671" s="1" t="s">
        <v>32</v>
      </c>
      <c r="K671" s="1" t="s">
        <v>172</v>
      </c>
      <c r="L671" s="1" t="s">
        <v>235</v>
      </c>
      <c r="M671" s="1" t="s">
        <v>7962</v>
      </c>
      <c r="N671" s="1" t="s">
        <v>6325</v>
      </c>
      <c r="O671" s="1" t="s">
        <v>15587</v>
      </c>
      <c r="P671" s="1" t="s">
        <v>15588</v>
      </c>
      <c r="Q671" s="1" t="s">
        <v>15449</v>
      </c>
      <c r="R671" s="1" t="s">
        <v>15815</v>
      </c>
      <c r="S671" s="1" t="s">
        <v>15826</v>
      </c>
      <c r="T671" s="1" t="s">
        <v>7724</v>
      </c>
      <c r="U671" s="1" t="s">
        <v>15827</v>
      </c>
      <c r="V671" s="23" t="s">
        <v>41</v>
      </c>
      <c r="W671" s="1" t="str">
        <f>_xlfn.CONCAT(Tabela2[[#This Row],[Município]],"/",Tabela2[[#This Row],[UF]])</f>
        <v>Laranjal do Jari/AP</v>
      </c>
    </row>
    <row r="672" spans="1:23" x14ac:dyDescent="0.25">
      <c r="A672" s="14" t="s">
        <v>15589</v>
      </c>
      <c r="B672" s="1" t="s">
        <v>9137</v>
      </c>
      <c r="C672" s="1" t="s">
        <v>15590</v>
      </c>
      <c r="D672" s="1" t="s">
        <v>40</v>
      </c>
      <c r="E672" s="1" t="s">
        <v>30</v>
      </c>
      <c r="F672" s="1" t="s">
        <v>6291</v>
      </c>
      <c r="G672" s="38">
        <v>0.83620000000000005</v>
      </c>
      <c r="H672" s="1" t="s">
        <v>17153</v>
      </c>
      <c r="I672" s="1" t="s">
        <v>17924</v>
      </c>
      <c r="J672" s="1" t="s">
        <v>32</v>
      </c>
      <c r="K672" s="1" t="s">
        <v>172</v>
      </c>
      <c r="L672" s="1" t="s">
        <v>235</v>
      </c>
      <c r="M672" s="1" t="s">
        <v>15591</v>
      </c>
      <c r="N672" s="1" t="s">
        <v>6325</v>
      </c>
      <c r="O672" s="1" t="s">
        <v>15592</v>
      </c>
      <c r="P672" s="1" t="s">
        <v>15588</v>
      </c>
      <c r="Q672" s="1" t="s">
        <v>15449</v>
      </c>
      <c r="R672" s="1" t="s">
        <v>15815</v>
      </c>
      <c r="S672" s="1" t="s">
        <v>16905</v>
      </c>
      <c r="T672" s="1" t="s">
        <v>7724</v>
      </c>
      <c r="U672" s="1" t="s">
        <v>15824</v>
      </c>
      <c r="V672" s="23" t="s">
        <v>41</v>
      </c>
      <c r="W672" s="1" t="str">
        <f>_xlfn.CONCAT(Tabela2[[#This Row],[Município]],"/",Tabela2[[#This Row],[UF]])</f>
        <v>Laranjal do Jari/AP</v>
      </c>
    </row>
    <row r="673" spans="1:23" x14ac:dyDescent="0.25">
      <c r="A673" s="14" t="s">
        <v>15593</v>
      </c>
      <c r="B673" s="1" t="s">
        <v>11397</v>
      </c>
      <c r="C673" s="1" t="s">
        <v>15594</v>
      </c>
      <c r="D673" s="1" t="s">
        <v>56</v>
      </c>
      <c r="E673" s="1" t="s">
        <v>30</v>
      </c>
      <c r="F673" s="1" t="s">
        <v>6308</v>
      </c>
      <c r="G673" s="38">
        <v>1.2200000000000001E-2</v>
      </c>
      <c r="H673" s="1" t="s">
        <v>17154</v>
      </c>
      <c r="I673" s="1" t="s">
        <v>17928</v>
      </c>
      <c r="J673" s="1" t="s">
        <v>32</v>
      </c>
      <c r="K673" s="1" t="s">
        <v>352</v>
      </c>
      <c r="L673" s="1" t="s">
        <v>5181</v>
      </c>
      <c r="M673" s="1" t="s">
        <v>41</v>
      </c>
      <c r="N673" s="1" t="s">
        <v>6325</v>
      </c>
      <c r="O673" s="1" t="s">
        <v>15595</v>
      </c>
      <c r="P673" s="1" t="s">
        <v>15596</v>
      </c>
      <c r="Q673" s="1" t="s">
        <v>15449</v>
      </c>
      <c r="R673" s="1" t="s">
        <v>15815</v>
      </c>
      <c r="S673" s="1" t="s">
        <v>15831</v>
      </c>
      <c r="T673" s="1" t="s">
        <v>7724</v>
      </c>
      <c r="U673" s="1" t="s">
        <v>15822</v>
      </c>
      <c r="V673" s="23" t="s">
        <v>41</v>
      </c>
      <c r="W673" s="1" t="str">
        <f>_xlfn.CONCAT(Tabela2[[#This Row],[Município]],"/",Tabela2[[#This Row],[UF]])</f>
        <v>Olho d'Água das Flores/AL</v>
      </c>
    </row>
    <row r="674" spans="1:23" x14ac:dyDescent="0.25">
      <c r="A674" s="14" t="s">
        <v>15597</v>
      </c>
      <c r="B674" s="1" t="s">
        <v>8626</v>
      </c>
      <c r="C674" s="1" t="s">
        <v>15598</v>
      </c>
      <c r="D674" s="1" t="s">
        <v>29</v>
      </c>
      <c r="E674" s="1" t="s">
        <v>30</v>
      </c>
      <c r="F674" s="1" t="s">
        <v>79</v>
      </c>
      <c r="G674" s="38">
        <v>0.88759999999999994</v>
      </c>
      <c r="H674" s="1" t="s">
        <v>953</v>
      </c>
      <c r="I674" s="1" t="s">
        <v>17914</v>
      </c>
      <c r="J674" s="1" t="s">
        <v>32</v>
      </c>
      <c r="K674" s="1" t="s">
        <v>352</v>
      </c>
      <c r="L674" s="1" t="s">
        <v>954</v>
      </c>
      <c r="M674" s="1" t="s">
        <v>15599</v>
      </c>
      <c r="N674" s="1" t="s">
        <v>6325</v>
      </c>
      <c r="O674" s="1" t="s">
        <v>15600</v>
      </c>
      <c r="P674" s="1" t="s">
        <v>15601</v>
      </c>
      <c r="Q674" s="1" t="s">
        <v>15449</v>
      </c>
      <c r="R674" s="1" t="s">
        <v>15815</v>
      </c>
      <c r="S674" s="1" t="s">
        <v>15818</v>
      </c>
      <c r="T674" s="1" t="s">
        <v>7724</v>
      </c>
      <c r="U674" s="1" t="s">
        <v>15819</v>
      </c>
      <c r="V674" s="23" t="s">
        <v>41</v>
      </c>
      <c r="W674" s="1" t="str">
        <f>_xlfn.CONCAT(Tabela2[[#This Row],[Município]],"/",Tabela2[[#This Row],[UF]])</f>
        <v>Anadia/AL</v>
      </c>
    </row>
    <row r="675" spans="1:23" x14ac:dyDescent="0.25">
      <c r="A675" s="14" t="s">
        <v>15602</v>
      </c>
      <c r="B675" s="1" t="s">
        <v>10319</v>
      </c>
      <c r="C675" s="1" t="s">
        <v>15603</v>
      </c>
      <c r="D675" s="1" t="s">
        <v>29</v>
      </c>
      <c r="E675" s="1" t="s">
        <v>30</v>
      </c>
      <c r="F675" s="1" t="s">
        <v>16906</v>
      </c>
      <c r="G675" s="38">
        <v>0.2868</v>
      </c>
      <c r="H675" s="1" t="s">
        <v>4395</v>
      </c>
      <c r="I675" s="1" t="s">
        <v>17909</v>
      </c>
      <c r="J675" s="1" t="s">
        <v>32</v>
      </c>
      <c r="K675" s="1" t="s">
        <v>37</v>
      </c>
      <c r="L675" s="1" t="s">
        <v>4396</v>
      </c>
      <c r="M675" s="1" t="s">
        <v>7591</v>
      </c>
      <c r="N675" s="1" t="s">
        <v>6325</v>
      </c>
      <c r="O675" s="1" t="s">
        <v>15604</v>
      </c>
      <c r="P675" s="1" t="s">
        <v>15605</v>
      </c>
      <c r="Q675" s="1" t="s">
        <v>15449</v>
      </c>
      <c r="R675" s="1" t="s">
        <v>15815</v>
      </c>
      <c r="S675" s="1" t="s">
        <v>16909</v>
      </c>
      <c r="T675" s="1" t="s">
        <v>7724</v>
      </c>
      <c r="U675" s="1" t="s">
        <v>16910</v>
      </c>
      <c r="V675" s="23" t="s">
        <v>41</v>
      </c>
      <c r="W675" s="1" t="str">
        <f>_xlfn.CONCAT(Tabela2[[#This Row],[Município]],"/",Tabela2[[#This Row],[UF]])</f>
        <v>Passagem Franca do Piauí/PI</v>
      </c>
    </row>
    <row r="676" spans="1:23" x14ac:dyDescent="0.25">
      <c r="A676" s="14" t="s">
        <v>15606</v>
      </c>
      <c r="B676" s="1" t="s">
        <v>8933</v>
      </c>
      <c r="C676" s="1" t="s">
        <v>15607</v>
      </c>
      <c r="D676" s="1" t="s">
        <v>40</v>
      </c>
      <c r="E676" s="1" t="s">
        <v>30</v>
      </c>
      <c r="F676" s="1" t="s">
        <v>79</v>
      </c>
      <c r="G676" s="38">
        <v>0.55000000000000004</v>
      </c>
      <c r="H676" s="1" t="s">
        <v>1627</v>
      </c>
      <c r="I676" s="1" t="s">
        <v>17915</v>
      </c>
      <c r="J676" s="1" t="s">
        <v>32</v>
      </c>
      <c r="K676" s="1" t="s">
        <v>44</v>
      </c>
      <c r="L676" s="1" t="s">
        <v>665</v>
      </c>
      <c r="M676" s="1" t="s">
        <v>7787</v>
      </c>
      <c r="N676" s="1" t="s">
        <v>6325</v>
      </c>
      <c r="O676" s="1" t="s">
        <v>15608</v>
      </c>
      <c r="P676" s="1" t="s">
        <v>15609</v>
      </c>
      <c r="Q676" s="1" t="s">
        <v>15449</v>
      </c>
      <c r="R676" s="1" t="s">
        <v>15815</v>
      </c>
      <c r="S676" s="1" t="s">
        <v>16911</v>
      </c>
      <c r="T676" s="1" t="s">
        <v>16931</v>
      </c>
      <c r="U676" s="1" t="s">
        <v>16912</v>
      </c>
      <c r="V676" s="23" t="s">
        <v>41</v>
      </c>
      <c r="W676" s="1" t="str">
        <f>_xlfn.CONCAT(Tabela2[[#This Row],[Município]],"/",Tabela2[[#This Row],[UF]])</f>
        <v>Buriti/MA</v>
      </c>
    </row>
    <row r="677" spans="1:23" x14ac:dyDescent="0.25">
      <c r="A677" s="14" t="s">
        <v>15610</v>
      </c>
      <c r="B677" s="1" t="s">
        <v>8934</v>
      </c>
      <c r="C677" s="1" t="s">
        <v>15611</v>
      </c>
      <c r="D677" s="1" t="s">
        <v>40</v>
      </c>
      <c r="E677" s="1" t="s">
        <v>30</v>
      </c>
      <c r="F677" s="1" t="s">
        <v>79</v>
      </c>
      <c r="G677" s="38">
        <v>0.5</v>
      </c>
      <c r="H677" s="1" t="s">
        <v>1627</v>
      </c>
      <c r="I677" s="1" t="s">
        <v>17915</v>
      </c>
      <c r="J677" s="1" t="s">
        <v>32</v>
      </c>
      <c r="K677" s="1" t="s">
        <v>44</v>
      </c>
      <c r="L677" s="1" t="s">
        <v>665</v>
      </c>
      <c r="M677" s="1" t="s">
        <v>7787</v>
      </c>
      <c r="N677" s="1" t="s">
        <v>6325</v>
      </c>
      <c r="O677" s="1" t="s">
        <v>15612</v>
      </c>
      <c r="P677" s="1" t="s">
        <v>15609</v>
      </c>
      <c r="Q677" s="1" t="s">
        <v>15449</v>
      </c>
      <c r="R677" s="1" t="s">
        <v>15815</v>
      </c>
      <c r="S677" s="1" t="s">
        <v>15816</v>
      </c>
      <c r="T677" s="1" t="s">
        <v>7724</v>
      </c>
      <c r="U677" s="1" t="s">
        <v>15829</v>
      </c>
      <c r="V677" s="23" t="s">
        <v>41</v>
      </c>
      <c r="W677" s="1" t="str">
        <f>_xlfn.CONCAT(Tabela2[[#This Row],[Município]],"/",Tabela2[[#This Row],[UF]])</f>
        <v>Buriti/MA</v>
      </c>
    </row>
    <row r="678" spans="1:23" x14ac:dyDescent="0.25">
      <c r="A678" s="14" t="s">
        <v>15613</v>
      </c>
      <c r="B678" s="1" t="s">
        <v>9292</v>
      </c>
      <c r="C678" s="1" t="s">
        <v>15614</v>
      </c>
      <c r="D678" s="1" t="s">
        <v>40</v>
      </c>
      <c r="E678" s="1" t="s">
        <v>30</v>
      </c>
      <c r="F678" s="1" t="s">
        <v>16906</v>
      </c>
      <c r="G678" s="38">
        <v>0.5585</v>
      </c>
      <c r="H678" s="1" t="s">
        <v>2173</v>
      </c>
      <c r="I678" s="1" t="s">
        <v>17913</v>
      </c>
      <c r="J678" s="1" t="s">
        <v>32</v>
      </c>
      <c r="K678" s="1" t="s">
        <v>44</v>
      </c>
      <c r="L678" s="1" t="s">
        <v>665</v>
      </c>
      <c r="M678" s="1" t="s">
        <v>15615</v>
      </c>
      <c r="N678" s="1" t="s">
        <v>6325</v>
      </c>
      <c r="O678" s="1" t="s">
        <v>15616</v>
      </c>
      <c r="P678" s="1" t="s">
        <v>15609</v>
      </c>
      <c r="Q678" s="1" t="s">
        <v>15449</v>
      </c>
      <c r="R678" s="1" t="s">
        <v>15815</v>
      </c>
      <c r="S678" s="1" t="s">
        <v>16905</v>
      </c>
      <c r="T678" s="1" t="s">
        <v>7724</v>
      </c>
      <c r="U678" s="1" t="s">
        <v>15824</v>
      </c>
      <c r="V678" s="23" t="s">
        <v>41</v>
      </c>
      <c r="W678" s="1" t="str">
        <f>_xlfn.CONCAT(Tabela2[[#This Row],[Município]],"/",Tabela2[[#This Row],[UF]])</f>
        <v>Buriti/MA</v>
      </c>
    </row>
    <row r="679" spans="1:23" x14ac:dyDescent="0.25">
      <c r="A679" s="14" t="s">
        <v>15617</v>
      </c>
      <c r="B679" s="1" t="s">
        <v>9565</v>
      </c>
      <c r="C679" s="1" t="s">
        <v>15618</v>
      </c>
      <c r="D679" s="1" t="s">
        <v>29</v>
      </c>
      <c r="E679" s="1" t="s">
        <v>30</v>
      </c>
      <c r="F679" s="1" t="s">
        <v>16906</v>
      </c>
      <c r="G679" s="38">
        <v>0.59960000000000002</v>
      </c>
      <c r="H679" s="1" t="s">
        <v>2748</v>
      </c>
      <c r="I679" s="1" t="s">
        <v>17913</v>
      </c>
      <c r="J679" s="1" t="s">
        <v>32</v>
      </c>
      <c r="K679" s="1" t="s">
        <v>44</v>
      </c>
      <c r="L679" s="1" t="s">
        <v>665</v>
      </c>
      <c r="M679" s="1" t="s">
        <v>7154</v>
      </c>
      <c r="N679" s="1" t="s">
        <v>6325</v>
      </c>
      <c r="O679" s="1" t="s">
        <v>15619</v>
      </c>
      <c r="P679" s="1" t="s">
        <v>15609</v>
      </c>
      <c r="Q679" s="1" t="s">
        <v>15449</v>
      </c>
      <c r="R679" s="1" t="s">
        <v>15815</v>
      </c>
      <c r="S679" s="1" t="s">
        <v>15818</v>
      </c>
      <c r="T679" s="1" t="s">
        <v>7724</v>
      </c>
      <c r="U679" s="1" t="s">
        <v>15819</v>
      </c>
      <c r="V679" s="23" t="s">
        <v>41</v>
      </c>
      <c r="W679" s="1" t="str">
        <f>_xlfn.CONCAT(Tabela2[[#This Row],[Município]],"/",Tabela2[[#This Row],[UF]])</f>
        <v>Buriti/MA</v>
      </c>
    </row>
    <row r="680" spans="1:23" x14ac:dyDescent="0.25">
      <c r="A680" s="14" t="s">
        <v>15620</v>
      </c>
      <c r="B680" s="1" t="s">
        <v>9619</v>
      </c>
      <c r="C680" s="1" t="s">
        <v>15621</v>
      </c>
      <c r="D680" s="1" t="s">
        <v>56</v>
      </c>
      <c r="E680" s="1" t="s">
        <v>204</v>
      </c>
      <c r="F680" s="1" t="s">
        <v>16915</v>
      </c>
      <c r="G680" s="38">
        <v>0.91159999999999997</v>
      </c>
      <c r="H680" s="1" t="s">
        <v>12201</v>
      </c>
      <c r="I680" s="1" t="s">
        <v>17909</v>
      </c>
      <c r="J680" s="1" t="s">
        <v>32</v>
      </c>
      <c r="K680" s="1" t="s">
        <v>44</v>
      </c>
      <c r="L680" s="1" t="s">
        <v>2889</v>
      </c>
      <c r="M680" s="1" t="s">
        <v>7962</v>
      </c>
      <c r="N680" s="1" t="s">
        <v>6325</v>
      </c>
      <c r="O680" s="1" t="s">
        <v>15622</v>
      </c>
      <c r="P680" s="1" t="s">
        <v>15623</v>
      </c>
      <c r="Q680" s="1" t="s">
        <v>15449</v>
      </c>
      <c r="R680" s="1" t="s">
        <v>15815</v>
      </c>
      <c r="S680" s="1" t="s">
        <v>15831</v>
      </c>
      <c r="T680" s="1" t="s">
        <v>7724</v>
      </c>
      <c r="U680" s="1" t="s">
        <v>15824</v>
      </c>
      <c r="V680" s="23" t="s">
        <v>41</v>
      </c>
      <c r="W680" s="1" t="str">
        <f>_xlfn.CONCAT(Tabela2[[#This Row],[Município]],"/",Tabela2[[#This Row],[UF]])</f>
        <v>Mirinzal/MA</v>
      </c>
    </row>
    <row r="681" spans="1:23" x14ac:dyDescent="0.25">
      <c r="A681" s="14" t="s">
        <v>15624</v>
      </c>
      <c r="B681" s="1" t="s">
        <v>10983</v>
      </c>
      <c r="C681" s="1" t="s">
        <v>15625</v>
      </c>
      <c r="D681" s="1" t="s">
        <v>29</v>
      </c>
      <c r="E681" s="1" t="s">
        <v>30</v>
      </c>
      <c r="F681" s="1" t="s">
        <v>6308</v>
      </c>
      <c r="G681" s="38">
        <v>0.38900000000000001</v>
      </c>
      <c r="H681" s="1" t="s">
        <v>17155</v>
      </c>
      <c r="I681" s="1" t="s">
        <v>17909</v>
      </c>
      <c r="J681" s="1" t="s">
        <v>32</v>
      </c>
      <c r="K681" s="1" t="s">
        <v>82</v>
      </c>
      <c r="L681" s="1" t="s">
        <v>3261</v>
      </c>
      <c r="M681" s="1" t="s">
        <v>7580</v>
      </c>
      <c r="N681" s="1" t="s">
        <v>6325</v>
      </c>
      <c r="O681" s="1" t="s">
        <v>15626</v>
      </c>
      <c r="P681" s="1" t="s">
        <v>15627</v>
      </c>
      <c r="Q681" s="1" t="s">
        <v>15449</v>
      </c>
      <c r="R681" s="1" t="s">
        <v>15815</v>
      </c>
      <c r="S681" s="1" t="s">
        <v>16909</v>
      </c>
      <c r="T681" s="1" t="s">
        <v>7724</v>
      </c>
      <c r="U681" s="1" t="s">
        <v>16910</v>
      </c>
      <c r="V681" s="23" t="s">
        <v>41</v>
      </c>
      <c r="W681" s="1" t="str">
        <f>_xlfn.CONCAT(Tabela2[[#This Row],[Município]],"/",Tabela2[[#This Row],[UF]])</f>
        <v>Rodelas/BA</v>
      </c>
    </row>
    <row r="682" spans="1:23" x14ac:dyDescent="0.25">
      <c r="A682" s="14" t="s">
        <v>15628</v>
      </c>
      <c r="B682" s="1" t="s">
        <v>9534</v>
      </c>
      <c r="C682" s="1" t="s">
        <v>15629</v>
      </c>
      <c r="D682" s="1" t="s">
        <v>29</v>
      </c>
      <c r="E682" s="1" t="s">
        <v>30</v>
      </c>
      <c r="F682" s="1" t="s">
        <v>353</v>
      </c>
      <c r="G682" s="38">
        <v>4.1799999999999997E-2</v>
      </c>
      <c r="H682" s="1" t="s">
        <v>2657</v>
      </c>
      <c r="I682" s="1" t="s">
        <v>17913</v>
      </c>
      <c r="J682" s="1" t="s">
        <v>32</v>
      </c>
      <c r="K682" s="1" t="s">
        <v>37</v>
      </c>
      <c r="L682" s="1" t="s">
        <v>269</v>
      </c>
      <c r="M682" s="1" t="s">
        <v>15630</v>
      </c>
      <c r="N682" s="1" t="s">
        <v>6325</v>
      </c>
      <c r="O682" s="1" t="s">
        <v>15631</v>
      </c>
      <c r="P682" s="1" t="s">
        <v>15632</v>
      </c>
      <c r="Q682" s="1" t="s">
        <v>15449</v>
      </c>
      <c r="R682" s="1" t="s">
        <v>15815</v>
      </c>
      <c r="S682" s="1" t="s">
        <v>16911</v>
      </c>
      <c r="T682" s="1" t="s">
        <v>16931</v>
      </c>
      <c r="U682" s="1" t="s">
        <v>16928</v>
      </c>
      <c r="V682" s="23" t="s">
        <v>41</v>
      </c>
      <c r="W682" s="1" t="str">
        <f>_xlfn.CONCAT(Tabela2[[#This Row],[Município]],"/",Tabela2[[#This Row],[UF]])</f>
        <v>Cocal/PI</v>
      </c>
    </row>
    <row r="683" spans="1:23" x14ac:dyDescent="0.25">
      <c r="A683" s="14" t="s">
        <v>15633</v>
      </c>
      <c r="B683" s="1" t="s">
        <v>8313</v>
      </c>
      <c r="C683" s="1" t="s">
        <v>15634</v>
      </c>
      <c r="D683" s="1" t="s">
        <v>40</v>
      </c>
      <c r="E683" s="1" t="s">
        <v>30</v>
      </c>
      <c r="F683" s="1" t="s">
        <v>79</v>
      </c>
      <c r="G683" s="38">
        <v>0.90359999999999996</v>
      </c>
      <c r="H683" s="1" t="s">
        <v>17156</v>
      </c>
      <c r="I683" s="1" t="s">
        <v>17919</v>
      </c>
      <c r="J683" s="1" t="s">
        <v>32</v>
      </c>
      <c r="K683" s="1" t="s">
        <v>37</v>
      </c>
      <c r="L683" s="1" t="s">
        <v>269</v>
      </c>
      <c r="M683" s="1" t="s">
        <v>15635</v>
      </c>
      <c r="N683" s="1" t="s">
        <v>6325</v>
      </c>
      <c r="O683" s="1" t="s">
        <v>15636</v>
      </c>
      <c r="P683" s="1" t="s">
        <v>15632</v>
      </c>
      <c r="Q683" s="1" t="s">
        <v>15449</v>
      </c>
      <c r="R683" s="1" t="s">
        <v>15815</v>
      </c>
      <c r="S683" s="1" t="s">
        <v>15816</v>
      </c>
      <c r="T683" s="1" t="s">
        <v>7724</v>
      </c>
      <c r="U683" s="1" t="s">
        <v>15829</v>
      </c>
      <c r="V683" s="23" t="s">
        <v>41</v>
      </c>
      <c r="W683" s="1" t="str">
        <f>_xlfn.CONCAT(Tabela2[[#This Row],[Município]],"/",Tabela2[[#This Row],[UF]])</f>
        <v>Cocal/PI</v>
      </c>
    </row>
    <row r="684" spans="1:23" x14ac:dyDescent="0.25">
      <c r="A684" s="14" t="s">
        <v>15637</v>
      </c>
      <c r="B684" s="1" t="s">
        <v>10289</v>
      </c>
      <c r="C684" s="1" t="s">
        <v>15638</v>
      </c>
      <c r="D684" s="1" t="s">
        <v>16925</v>
      </c>
      <c r="E684" s="1" t="s">
        <v>30</v>
      </c>
      <c r="F684" s="1" t="s">
        <v>16906</v>
      </c>
      <c r="G684" s="38">
        <v>0.97919999999999996</v>
      </c>
      <c r="H684" s="1" t="s">
        <v>4327</v>
      </c>
      <c r="I684" s="1" t="s">
        <v>17909</v>
      </c>
      <c r="J684" s="1" t="s">
        <v>32</v>
      </c>
      <c r="K684" s="1" t="s">
        <v>37</v>
      </c>
      <c r="L684" s="1" t="s">
        <v>4328</v>
      </c>
      <c r="M684" s="1" t="s">
        <v>14812</v>
      </c>
      <c r="N684" s="1" t="s">
        <v>6325</v>
      </c>
      <c r="O684" s="1" t="s">
        <v>15639</v>
      </c>
      <c r="P684" s="1" t="s">
        <v>15640</v>
      </c>
      <c r="Q684" s="1" t="s">
        <v>15449</v>
      </c>
      <c r="R684" s="1" t="s">
        <v>15815</v>
      </c>
      <c r="S684" s="1" t="s">
        <v>16907</v>
      </c>
      <c r="T684" s="1" t="s">
        <v>7724</v>
      </c>
      <c r="U684" s="1" t="s">
        <v>16935</v>
      </c>
      <c r="V684" s="23" t="s">
        <v>41</v>
      </c>
      <c r="W684" s="1" t="str">
        <f>_xlfn.CONCAT(Tabela2[[#This Row],[Município]],"/",Tabela2[[#This Row],[UF]])</f>
        <v>Barreiras do Piauí/PI</v>
      </c>
    </row>
    <row r="685" spans="1:23" x14ac:dyDescent="0.25">
      <c r="A685" s="14" t="s">
        <v>15641</v>
      </c>
      <c r="B685" s="1" t="s">
        <v>9464</v>
      </c>
      <c r="C685" s="1" t="s">
        <v>15642</v>
      </c>
      <c r="D685" s="1" t="s">
        <v>40</v>
      </c>
      <c r="E685" s="1" t="s">
        <v>30</v>
      </c>
      <c r="F685" s="1" t="s">
        <v>16906</v>
      </c>
      <c r="G685" s="38">
        <v>0.57040000000000002</v>
      </c>
      <c r="H685" s="1" t="s">
        <v>2464</v>
      </c>
      <c r="I685" s="1" t="s">
        <v>17913</v>
      </c>
      <c r="J685" s="1" t="s">
        <v>32</v>
      </c>
      <c r="K685" s="1" t="s">
        <v>37</v>
      </c>
      <c r="L685" s="1" t="s">
        <v>2465</v>
      </c>
      <c r="M685" s="1" t="s">
        <v>15643</v>
      </c>
      <c r="N685" s="1" t="s">
        <v>6325</v>
      </c>
      <c r="O685" s="1" t="s">
        <v>15644</v>
      </c>
      <c r="P685" s="1" t="s">
        <v>15645</v>
      </c>
      <c r="Q685" s="1" t="s">
        <v>15449</v>
      </c>
      <c r="R685" s="1" t="s">
        <v>15815</v>
      </c>
      <c r="S685" s="1" t="s">
        <v>16905</v>
      </c>
      <c r="T685" s="1" t="s">
        <v>7724</v>
      </c>
      <c r="U685" s="1" t="s">
        <v>15824</v>
      </c>
      <c r="V685" s="23" t="s">
        <v>41</v>
      </c>
      <c r="W685" s="1" t="str">
        <f>_xlfn.CONCAT(Tabela2[[#This Row],[Município]],"/",Tabela2[[#This Row],[UF]])</f>
        <v>Conceição do Canindé/PI</v>
      </c>
    </row>
    <row r="686" spans="1:23" x14ac:dyDescent="0.25">
      <c r="A686" s="14" t="s">
        <v>15646</v>
      </c>
      <c r="B686" s="1" t="s">
        <v>10294</v>
      </c>
      <c r="C686" s="1" t="s">
        <v>15647</v>
      </c>
      <c r="D686" s="1" t="s">
        <v>29</v>
      </c>
      <c r="E686" s="1" t="s">
        <v>30</v>
      </c>
      <c r="F686" s="1" t="s">
        <v>16906</v>
      </c>
      <c r="G686" s="38">
        <v>0.28239999999999998</v>
      </c>
      <c r="H686" s="1" t="s">
        <v>4341</v>
      </c>
      <c r="I686" s="1" t="s">
        <v>17909</v>
      </c>
      <c r="J686" s="1" t="s">
        <v>32</v>
      </c>
      <c r="K686" s="1" t="s">
        <v>37</v>
      </c>
      <c r="L686" s="1" t="s">
        <v>4342</v>
      </c>
      <c r="M686" s="1" t="s">
        <v>15648</v>
      </c>
      <c r="N686" s="1" t="s">
        <v>6325</v>
      </c>
      <c r="O686" s="1" t="s">
        <v>15649</v>
      </c>
      <c r="P686" s="1" t="s">
        <v>15650</v>
      </c>
      <c r="Q686" s="1" t="s">
        <v>15450</v>
      </c>
      <c r="R686" s="1" t="s">
        <v>15815</v>
      </c>
      <c r="S686" s="1" t="s">
        <v>15818</v>
      </c>
      <c r="T686" s="1" t="s">
        <v>7724</v>
      </c>
      <c r="U686" s="1" t="s">
        <v>15823</v>
      </c>
      <c r="V686" s="23" t="s">
        <v>41</v>
      </c>
      <c r="W686" s="1" t="str">
        <f>_xlfn.CONCAT(Tabela2[[#This Row],[Município]],"/",Tabela2[[#This Row],[UF]])</f>
        <v>Capitão Gervásio Oliveira/PI</v>
      </c>
    </row>
    <row r="687" spans="1:23" x14ac:dyDescent="0.25">
      <c r="A687" s="14" t="s">
        <v>15651</v>
      </c>
      <c r="B687" s="1" t="s">
        <v>8560</v>
      </c>
      <c r="C687" s="1" t="s">
        <v>15652</v>
      </c>
      <c r="D687" s="1" t="s">
        <v>29</v>
      </c>
      <c r="E687" s="1" t="s">
        <v>30</v>
      </c>
      <c r="F687" s="1" t="s">
        <v>17062</v>
      </c>
      <c r="G687" s="38">
        <v>0.7954</v>
      </c>
      <c r="H687" s="1" t="s">
        <v>785</v>
      </c>
      <c r="I687" s="1" t="s">
        <v>17914</v>
      </c>
      <c r="J687" s="1" t="s">
        <v>32</v>
      </c>
      <c r="K687" s="1" t="s">
        <v>44</v>
      </c>
      <c r="L687" s="1" t="s">
        <v>786</v>
      </c>
      <c r="M687" s="1" t="s">
        <v>15653</v>
      </c>
      <c r="N687" s="1" t="s">
        <v>6325</v>
      </c>
      <c r="O687" s="1" t="s">
        <v>15654</v>
      </c>
      <c r="P687" s="1" t="s">
        <v>14915</v>
      </c>
      <c r="Q687" s="1" t="s">
        <v>15450</v>
      </c>
      <c r="R687" s="1" t="s">
        <v>15815</v>
      </c>
      <c r="S687" s="1" t="s">
        <v>16909</v>
      </c>
      <c r="T687" s="1" t="s">
        <v>7724</v>
      </c>
      <c r="U687" s="1" t="s">
        <v>16930</v>
      </c>
      <c r="V687" s="23" t="s">
        <v>41</v>
      </c>
      <c r="W687" s="1" t="str">
        <f>_xlfn.CONCAT(Tabela2[[#This Row],[Município]],"/",Tabela2[[#This Row],[UF]])</f>
        <v>Governador Edison Lobão/MA</v>
      </c>
    </row>
    <row r="688" spans="1:23" x14ac:dyDescent="0.25">
      <c r="A688" s="14" t="s">
        <v>15655</v>
      </c>
      <c r="B688" s="1" t="s">
        <v>9312</v>
      </c>
      <c r="C688" s="1" t="s">
        <v>15656</v>
      </c>
      <c r="D688" s="1" t="s">
        <v>56</v>
      </c>
      <c r="E688" s="1" t="s">
        <v>30</v>
      </c>
      <c r="F688" s="1" t="s">
        <v>169</v>
      </c>
      <c r="G688" s="38">
        <v>0.57850000000000001</v>
      </c>
      <c r="H688" s="1" t="s">
        <v>17157</v>
      </c>
      <c r="I688" s="1" t="s">
        <v>17924</v>
      </c>
      <c r="J688" s="1" t="s">
        <v>32</v>
      </c>
      <c r="K688" s="1" t="s">
        <v>160</v>
      </c>
      <c r="L688" s="1" t="s">
        <v>2210</v>
      </c>
      <c r="M688" s="1" t="s">
        <v>15657</v>
      </c>
      <c r="N688" s="1" t="s">
        <v>6325</v>
      </c>
      <c r="O688" s="1" t="s">
        <v>15658</v>
      </c>
      <c r="P688" s="1" t="s">
        <v>15659</v>
      </c>
      <c r="Q688" s="1" t="s">
        <v>15450</v>
      </c>
      <c r="R688" s="1" t="s">
        <v>15815</v>
      </c>
      <c r="S688" s="1" t="s">
        <v>15821</v>
      </c>
      <c r="T688" s="1" t="s">
        <v>7724</v>
      </c>
      <c r="U688" s="1" t="s">
        <v>15824</v>
      </c>
      <c r="V688" s="23" t="s">
        <v>41</v>
      </c>
      <c r="W688" s="1" t="str">
        <f>_xlfn.CONCAT(Tabela2[[#This Row],[Município]],"/",Tabela2[[#This Row],[UF]])</f>
        <v>Poção/PE</v>
      </c>
    </row>
    <row r="689" spans="1:23" x14ac:dyDescent="0.25">
      <c r="A689" s="14" t="s">
        <v>15660</v>
      </c>
      <c r="B689" s="1" t="s">
        <v>8515</v>
      </c>
      <c r="C689" s="1" t="s">
        <v>15661</v>
      </c>
      <c r="D689" s="1" t="s">
        <v>40</v>
      </c>
      <c r="E689" s="1" t="s">
        <v>30</v>
      </c>
      <c r="F689" s="1" t="s">
        <v>33</v>
      </c>
      <c r="G689" s="38">
        <v>0.24349999999999999</v>
      </c>
      <c r="H689" s="1" t="s">
        <v>17158</v>
      </c>
      <c r="I689" s="1" t="s">
        <v>17914</v>
      </c>
      <c r="J689" s="1" t="s">
        <v>32</v>
      </c>
      <c r="K689" s="1" t="s">
        <v>44</v>
      </c>
      <c r="L689" s="1" t="s">
        <v>673</v>
      </c>
      <c r="M689" s="1" t="s">
        <v>15662</v>
      </c>
      <c r="N689" s="1" t="s">
        <v>6325</v>
      </c>
      <c r="O689" s="1" t="s">
        <v>15663</v>
      </c>
      <c r="P689" s="1" t="s">
        <v>15664</v>
      </c>
      <c r="Q689" s="1" t="s">
        <v>15450</v>
      </c>
      <c r="R689" s="1" t="s">
        <v>15815</v>
      </c>
      <c r="S689" s="1" t="s">
        <v>16911</v>
      </c>
      <c r="T689" s="1" t="s">
        <v>16931</v>
      </c>
      <c r="U689" s="1" t="s">
        <v>16928</v>
      </c>
      <c r="V689" s="23" t="s">
        <v>41</v>
      </c>
      <c r="W689" s="1" t="str">
        <f>_xlfn.CONCAT(Tabela2[[#This Row],[Município]],"/",Tabela2[[#This Row],[UF]])</f>
        <v>Pinheiro/MA</v>
      </c>
    </row>
    <row r="690" spans="1:23" x14ac:dyDescent="0.25">
      <c r="A690" s="14" t="s">
        <v>15665</v>
      </c>
      <c r="B690" s="1" t="s">
        <v>11139</v>
      </c>
      <c r="C690" s="1" t="s">
        <v>15666</v>
      </c>
      <c r="D690" s="1" t="s">
        <v>56</v>
      </c>
      <c r="E690" s="1" t="s">
        <v>204</v>
      </c>
      <c r="F690" s="1" t="s">
        <v>6308</v>
      </c>
      <c r="G690" s="38">
        <v>0.79149999999999998</v>
      </c>
      <c r="H690" s="1" t="s">
        <v>17159</v>
      </c>
      <c r="I690" s="1" t="s">
        <v>17909</v>
      </c>
      <c r="J690" s="1" t="s">
        <v>32</v>
      </c>
      <c r="K690" s="1" t="s">
        <v>82</v>
      </c>
      <c r="L690" s="1" t="s">
        <v>5866</v>
      </c>
      <c r="M690" s="1" t="s">
        <v>15667</v>
      </c>
      <c r="N690" s="1" t="s">
        <v>6325</v>
      </c>
      <c r="O690" s="1" t="s">
        <v>15668</v>
      </c>
      <c r="P690" s="1" t="s">
        <v>15669</v>
      </c>
      <c r="Q690" s="1" t="s">
        <v>15450</v>
      </c>
      <c r="R690" s="1" t="s">
        <v>15815</v>
      </c>
      <c r="S690" s="1" t="s">
        <v>15821</v>
      </c>
      <c r="T690" s="1" t="s">
        <v>7724</v>
      </c>
      <c r="U690" s="1" t="s">
        <v>15824</v>
      </c>
      <c r="V690" s="23" t="s">
        <v>41</v>
      </c>
      <c r="W690" s="1" t="str">
        <f>_xlfn.CONCAT(Tabela2[[#This Row],[Município]],"/",Tabela2[[#This Row],[UF]])</f>
        <v>Condeúba/BA</v>
      </c>
    </row>
    <row r="691" spans="1:23" x14ac:dyDescent="0.25">
      <c r="A691" s="14" t="s">
        <v>15670</v>
      </c>
      <c r="B691" s="1" t="s">
        <v>10121</v>
      </c>
      <c r="C691" s="1" t="s">
        <v>15671</v>
      </c>
      <c r="D691" s="1" t="s">
        <v>29</v>
      </c>
      <c r="E691" s="1" t="s">
        <v>30</v>
      </c>
      <c r="F691" s="1" t="s">
        <v>16924</v>
      </c>
      <c r="G691" s="38">
        <v>0.72609999999999997</v>
      </c>
      <c r="H691" s="1" t="s">
        <v>3947</v>
      </c>
      <c r="I691" s="1" t="s">
        <v>17909</v>
      </c>
      <c r="J691" s="1" t="s">
        <v>32</v>
      </c>
      <c r="K691" s="1" t="s">
        <v>63</v>
      </c>
      <c r="L691" s="1" t="s">
        <v>3948</v>
      </c>
      <c r="M691" s="1" t="s">
        <v>15048</v>
      </c>
      <c r="N691" s="1" t="s">
        <v>6325</v>
      </c>
      <c r="O691" s="1" t="s">
        <v>15672</v>
      </c>
      <c r="P691" s="1" t="s">
        <v>15673</v>
      </c>
      <c r="Q691" s="1" t="s">
        <v>15450</v>
      </c>
      <c r="R691" s="1" t="s">
        <v>15815</v>
      </c>
      <c r="S691" s="1" t="s">
        <v>15816</v>
      </c>
      <c r="T691" s="1" t="s">
        <v>17917</v>
      </c>
      <c r="U691" s="1" t="s">
        <v>15829</v>
      </c>
      <c r="V691" s="23" t="s">
        <v>41</v>
      </c>
      <c r="W691" s="1" t="str">
        <f>_xlfn.CONCAT(Tabela2[[#This Row],[Município]],"/",Tabela2[[#This Row],[UF]])</f>
        <v>Nova Crixás/GO</v>
      </c>
    </row>
    <row r="692" spans="1:23" x14ac:dyDescent="0.25">
      <c r="A692" s="14" t="s">
        <v>15674</v>
      </c>
      <c r="B692" s="1" t="s">
        <v>9503</v>
      </c>
      <c r="C692" s="1" t="s">
        <v>15675</v>
      </c>
      <c r="D692" s="1" t="s">
        <v>29</v>
      </c>
      <c r="E692" s="1" t="s">
        <v>30</v>
      </c>
      <c r="F692" s="1" t="s">
        <v>16906</v>
      </c>
      <c r="G692" s="38">
        <v>0.65549999999999997</v>
      </c>
      <c r="H692" s="1" t="s">
        <v>2580</v>
      </c>
      <c r="I692" s="1" t="s">
        <v>17913</v>
      </c>
      <c r="J692" s="1" t="s">
        <v>32</v>
      </c>
      <c r="K692" s="1" t="s">
        <v>60</v>
      </c>
      <c r="L692" s="1" t="s">
        <v>2581</v>
      </c>
      <c r="M692" s="1" t="s">
        <v>15676</v>
      </c>
      <c r="N692" s="1" t="s">
        <v>6325</v>
      </c>
      <c r="O692" s="1" t="s">
        <v>15677</v>
      </c>
      <c r="P692" s="1" t="s">
        <v>15678</v>
      </c>
      <c r="Q692" s="1" t="s">
        <v>15450</v>
      </c>
      <c r="R692" s="1" t="s">
        <v>6341</v>
      </c>
      <c r="S692" s="1" t="s">
        <v>41</v>
      </c>
      <c r="T692" s="1" t="s">
        <v>41</v>
      </c>
      <c r="U692" s="1" t="s">
        <v>41</v>
      </c>
      <c r="V692" s="23" t="s">
        <v>41</v>
      </c>
      <c r="W692" s="1" t="str">
        <f>_xlfn.CONCAT(Tabela2[[#This Row],[Município]],"/",Tabela2[[#This Row],[UF]])</f>
        <v>Peçanha/MG</v>
      </c>
    </row>
    <row r="693" spans="1:23" x14ac:dyDescent="0.25">
      <c r="A693" s="14" t="s">
        <v>15679</v>
      </c>
      <c r="B693" s="1" t="s">
        <v>10596</v>
      </c>
      <c r="C693" s="1" t="s">
        <v>15680</v>
      </c>
      <c r="D693" s="1" t="s">
        <v>56</v>
      </c>
      <c r="E693" s="1" t="s">
        <v>30</v>
      </c>
      <c r="F693" s="1" t="s">
        <v>6289</v>
      </c>
      <c r="G693" s="38">
        <v>0.6774</v>
      </c>
      <c r="H693" s="1" t="s">
        <v>17160</v>
      </c>
      <c r="I693" s="1" t="s">
        <v>17924</v>
      </c>
      <c r="J693" s="1" t="s">
        <v>32</v>
      </c>
      <c r="K693" s="1" t="s">
        <v>918</v>
      </c>
      <c r="L693" s="1" t="s">
        <v>4773</v>
      </c>
      <c r="M693" s="1" t="s">
        <v>7962</v>
      </c>
      <c r="N693" s="1" t="s">
        <v>6325</v>
      </c>
      <c r="O693" s="1" t="s">
        <v>15681</v>
      </c>
      <c r="P693" s="1" t="s">
        <v>15682</v>
      </c>
      <c r="Q693" s="1" t="s">
        <v>15450</v>
      </c>
      <c r="R693" s="1" t="s">
        <v>15815</v>
      </c>
      <c r="S693" s="1" t="s">
        <v>15826</v>
      </c>
      <c r="T693" s="1" t="s">
        <v>7724</v>
      </c>
      <c r="U693" s="1" t="s">
        <v>15827</v>
      </c>
      <c r="V693" s="23" t="s">
        <v>41</v>
      </c>
      <c r="W693" s="1" t="str">
        <f>_xlfn.CONCAT(Tabela2[[#This Row],[Município]],"/",Tabela2[[#This Row],[UF]])</f>
        <v>Mucurici/ES</v>
      </c>
    </row>
    <row r="694" spans="1:23" x14ac:dyDescent="0.25">
      <c r="A694" s="14" t="s">
        <v>15684</v>
      </c>
      <c r="B694" s="1" t="s">
        <v>9622</v>
      </c>
      <c r="C694" s="1" t="s">
        <v>15685</v>
      </c>
      <c r="D694" s="1" t="s">
        <v>29</v>
      </c>
      <c r="E694" s="1" t="s">
        <v>204</v>
      </c>
      <c r="F694" s="1" t="s">
        <v>16915</v>
      </c>
      <c r="G694" s="38">
        <v>0.48780000000000001</v>
      </c>
      <c r="H694" s="1" t="s">
        <v>17161</v>
      </c>
      <c r="I694" s="1" t="s">
        <v>17909</v>
      </c>
      <c r="J694" s="1" t="s">
        <v>32</v>
      </c>
      <c r="K694" s="1" t="s">
        <v>82</v>
      </c>
      <c r="L694" s="1" t="s">
        <v>2893</v>
      </c>
      <c r="M694" s="1" t="s">
        <v>15686</v>
      </c>
      <c r="N694" s="1" t="s">
        <v>6325</v>
      </c>
      <c r="O694" s="1" t="s">
        <v>15687</v>
      </c>
      <c r="P694" s="1" t="s">
        <v>15688</v>
      </c>
      <c r="Q694" s="1" t="s">
        <v>15450</v>
      </c>
      <c r="R694" s="1" t="s">
        <v>15815</v>
      </c>
      <c r="S694" s="1" t="s">
        <v>15816</v>
      </c>
      <c r="T694" s="1" t="s">
        <v>7724</v>
      </c>
      <c r="U694" s="1" t="s">
        <v>15825</v>
      </c>
      <c r="V694" s="23" t="s">
        <v>41</v>
      </c>
      <c r="W694" s="1" t="str">
        <f>_xlfn.CONCAT(Tabela2[[#This Row],[Município]],"/",Tabela2[[#This Row],[UF]])</f>
        <v>Jeremoabo/BA</v>
      </c>
    </row>
    <row r="695" spans="1:23" x14ac:dyDescent="0.25">
      <c r="A695" s="14" t="s">
        <v>15689</v>
      </c>
      <c r="B695" s="1" t="s">
        <v>10502</v>
      </c>
      <c r="C695" s="1" t="s">
        <v>15690</v>
      </c>
      <c r="D695" s="1" t="s">
        <v>29</v>
      </c>
      <c r="E695" s="1" t="s">
        <v>30</v>
      </c>
      <c r="F695" s="1" t="s">
        <v>6308</v>
      </c>
      <c r="G695" s="38">
        <v>0.61270000000000002</v>
      </c>
      <c r="H695" s="1" t="s">
        <v>17162</v>
      </c>
      <c r="I695" s="1" t="s">
        <v>17909</v>
      </c>
      <c r="J695" s="1" t="s">
        <v>32</v>
      </c>
      <c r="K695" s="1" t="s">
        <v>82</v>
      </c>
      <c r="L695" s="1" t="s">
        <v>2893</v>
      </c>
      <c r="M695" s="1" t="s">
        <v>15691</v>
      </c>
      <c r="N695" s="1" t="s">
        <v>6325</v>
      </c>
      <c r="O695" s="1" t="s">
        <v>15626</v>
      </c>
      <c r="P695" s="1" t="s">
        <v>15688</v>
      </c>
      <c r="Q695" s="1" t="s">
        <v>15450</v>
      </c>
      <c r="R695" s="1" t="s">
        <v>15815</v>
      </c>
      <c r="S695" s="1" t="s">
        <v>16905</v>
      </c>
      <c r="T695" s="1" t="s">
        <v>7724</v>
      </c>
      <c r="U695" s="1" t="s">
        <v>15824</v>
      </c>
      <c r="V695" s="23" t="s">
        <v>41</v>
      </c>
      <c r="W695" s="1" t="str">
        <f>_xlfn.CONCAT(Tabela2[[#This Row],[Município]],"/",Tabela2[[#This Row],[UF]])</f>
        <v>Jeremoabo/BA</v>
      </c>
    </row>
    <row r="696" spans="1:23" x14ac:dyDescent="0.25">
      <c r="A696" s="14" t="s">
        <v>15692</v>
      </c>
      <c r="B696" s="1" t="s">
        <v>9303</v>
      </c>
      <c r="C696" s="1" t="s">
        <v>15693</v>
      </c>
      <c r="D696" s="1" t="s">
        <v>56</v>
      </c>
      <c r="E696" s="1" t="s">
        <v>30</v>
      </c>
      <c r="F696" s="1" t="s">
        <v>16924</v>
      </c>
      <c r="G696" s="38">
        <v>0.3765</v>
      </c>
      <c r="H696" s="1" t="s">
        <v>2102</v>
      </c>
      <c r="I696" s="1" t="s">
        <v>17915</v>
      </c>
      <c r="J696" s="1" t="s">
        <v>168</v>
      </c>
      <c r="K696" s="1" t="s">
        <v>63</v>
      </c>
      <c r="L696" s="1" t="s">
        <v>2199</v>
      </c>
      <c r="M696" s="1" t="s">
        <v>7962</v>
      </c>
      <c r="N696" s="1" t="s">
        <v>6325</v>
      </c>
      <c r="O696" s="1" t="s">
        <v>15694</v>
      </c>
      <c r="P696" s="1" t="s">
        <v>15415</v>
      </c>
      <c r="Q696" s="1" t="s">
        <v>15450</v>
      </c>
      <c r="R696" s="1" t="s">
        <v>15815</v>
      </c>
      <c r="S696" s="1" t="s">
        <v>15826</v>
      </c>
      <c r="T696" s="1" t="s">
        <v>19794</v>
      </c>
      <c r="U696" s="1" t="s">
        <v>17957</v>
      </c>
      <c r="V696" s="23" t="s">
        <v>41</v>
      </c>
      <c r="W696" s="1" t="str">
        <f>_xlfn.CONCAT(Tabela2[[#This Row],[Município]],"/",Tabela2[[#This Row],[UF]])</f>
        <v>Buriti de Goiás/GO</v>
      </c>
    </row>
    <row r="697" spans="1:23" x14ac:dyDescent="0.25">
      <c r="A697" s="14" t="s">
        <v>15695</v>
      </c>
      <c r="B697" s="1" t="s">
        <v>10756</v>
      </c>
      <c r="C697" s="1" t="s">
        <v>15696</v>
      </c>
      <c r="D697" s="1" t="s">
        <v>40</v>
      </c>
      <c r="E697" s="1" t="s">
        <v>30</v>
      </c>
      <c r="F697" s="1" t="s">
        <v>6291</v>
      </c>
      <c r="G697" s="38">
        <v>0.28360000000000002</v>
      </c>
      <c r="H697" s="1" t="s">
        <v>17163</v>
      </c>
      <c r="I697" s="1" t="s">
        <v>17909</v>
      </c>
      <c r="J697" s="1" t="s">
        <v>32</v>
      </c>
      <c r="K697" s="1" t="s">
        <v>99</v>
      </c>
      <c r="L697" s="1" t="s">
        <v>5107</v>
      </c>
      <c r="M697" s="1" t="s">
        <v>15697</v>
      </c>
      <c r="N697" s="1" t="s">
        <v>6325</v>
      </c>
      <c r="O697" s="1" t="s">
        <v>15698</v>
      </c>
      <c r="P697" s="1" t="s">
        <v>15699</v>
      </c>
      <c r="Q697" s="1" t="s">
        <v>15450</v>
      </c>
      <c r="R697" s="1" t="s">
        <v>15815</v>
      </c>
      <c r="S697" s="1" t="s">
        <v>15818</v>
      </c>
      <c r="T697" s="1" t="s">
        <v>7724</v>
      </c>
      <c r="U697" s="1" t="s">
        <v>15823</v>
      </c>
      <c r="V697" s="23" t="s">
        <v>41</v>
      </c>
      <c r="W697" s="1" t="str">
        <f>_xlfn.CONCAT(Tabela2[[#This Row],[Município]],"/",Tabela2[[#This Row],[UF]])</f>
        <v>Arroio dos Ratos/RS</v>
      </c>
    </row>
    <row r="698" spans="1:23" x14ac:dyDescent="0.25">
      <c r="A698" s="14" t="s">
        <v>15700</v>
      </c>
      <c r="B698" s="1" t="s">
        <v>9006</v>
      </c>
      <c r="C698" s="1" t="s">
        <v>15701</v>
      </c>
      <c r="D698" s="1" t="s">
        <v>56</v>
      </c>
      <c r="E698" s="1" t="s">
        <v>30</v>
      </c>
      <c r="F698" s="1" t="s">
        <v>6281</v>
      </c>
      <c r="G698" s="38">
        <v>0.48670000000000002</v>
      </c>
      <c r="H698" s="1" t="s">
        <v>1751</v>
      </c>
      <c r="I698" s="1" t="s">
        <v>17913</v>
      </c>
      <c r="J698" s="1" t="s">
        <v>32</v>
      </c>
      <c r="K698" s="1" t="s">
        <v>60</v>
      </c>
      <c r="L698" s="1" t="s">
        <v>1349</v>
      </c>
      <c r="M698" s="1" t="s">
        <v>7962</v>
      </c>
      <c r="N698" s="1" t="s">
        <v>6325</v>
      </c>
      <c r="O698" s="1" t="s">
        <v>15702</v>
      </c>
      <c r="P698" s="1" t="s">
        <v>15703</v>
      </c>
      <c r="Q698" s="1" t="s">
        <v>15450</v>
      </c>
      <c r="R698" s="1" t="s">
        <v>15815</v>
      </c>
      <c r="S698" s="1" t="s">
        <v>15821</v>
      </c>
      <c r="T698" s="1" t="s">
        <v>7724</v>
      </c>
      <c r="U698" s="1" t="s">
        <v>15822</v>
      </c>
      <c r="V698" s="23" t="s">
        <v>41</v>
      </c>
      <c r="W698" s="1" t="str">
        <f>_xlfn.CONCAT(Tabela2[[#This Row],[Município]],"/",Tabela2[[#This Row],[UF]])</f>
        <v>Juiz de Fora/MG</v>
      </c>
    </row>
    <row r="699" spans="1:23" x14ac:dyDescent="0.25">
      <c r="A699" s="14" t="s">
        <v>15704</v>
      </c>
      <c r="B699" s="1" t="s">
        <v>8464</v>
      </c>
      <c r="C699" s="1" t="s">
        <v>15705</v>
      </c>
      <c r="D699" s="1" t="s">
        <v>29</v>
      </c>
      <c r="E699" s="1" t="s">
        <v>30</v>
      </c>
      <c r="F699" s="1" t="s">
        <v>79</v>
      </c>
      <c r="G699" s="38">
        <v>0.37240000000000001</v>
      </c>
      <c r="H699" s="1" t="s">
        <v>17164</v>
      </c>
      <c r="I699" s="1" t="s">
        <v>6274</v>
      </c>
      <c r="J699" s="1" t="s">
        <v>32</v>
      </c>
      <c r="K699" s="1" t="s">
        <v>44</v>
      </c>
      <c r="L699" s="1" t="s">
        <v>558</v>
      </c>
      <c r="M699" s="1" t="s">
        <v>15706</v>
      </c>
      <c r="N699" s="1" t="s">
        <v>6325</v>
      </c>
      <c r="O699" s="1" t="s">
        <v>15707</v>
      </c>
      <c r="P699" s="1" t="s">
        <v>15708</v>
      </c>
      <c r="Q699" s="1" t="s">
        <v>15450</v>
      </c>
      <c r="R699" s="1" t="s">
        <v>15815</v>
      </c>
      <c r="S699" s="1" t="s">
        <v>16909</v>
      </c>
      <c r="T699" s="1" t="s">
        <v>7724</v>
      </c>
      <c r="U699" s="1" t="s">
        <v>16910</v>
      </c>
      <c r="V699" s="23" t="s">
        <v>41</v>
      </c>
      <c r="W699" s="1" t="str">
        <f>_xlfn.CONCAT(Tabela2[[#This Row],[Município]],"/",Tabela2[[#This Row],[UF]])</f>
        <v>Bacurituba/MA</v>
      </c>
    </row>
    <row r="700" spans="1:23" x14ac:dyDescent="0.25">
      <c r="A700" s="14" t="s">
        <v>15709</v>
      </c>
      <c r="B700" s="1" t="s">
        <v>10831</v>
      </c>
      <c r="C700" s="1" t="s">
        <v>15710</v>
      </c>
      <c r="D700" s="1" t="s">
        <v>29</v>
      </c>
      <c r="E700" s="1" t="s">
        <v>30</v>
      </c>
      <c r="F700" s="1" t="s">
        <v>16906</v>
      </c>
      <c r="G700" s="38">
        <v>0.34499999999999997</v>
      </c>
      <c r="H700" s="1" t="s">
        <v>5281</v>
      </c>
      <c r="I700" s="1" t="s">
        <v>17909</v>
      </c>
      <c r="J700" s="1" t="s">
        <v>32</v>
      </c>
      <c r="K700" s="1" t="s">
        <v>44</v>
      </c>
      <c r="L700" s="1" t="s">
        <v>558</v>
      </c>
      <c r="M700" s="1" t="s">
        <v>15711</v>
      </c>
      <c r="N700" s="1" t="s">
        <v>6325</v>
      </c>
      <c r="O700" s="1" t="s">
        <v>15712</v>
      </c>
      <c r="P700" s="1" t="s">
        <v>15708</v>
      </c>
      <c r="Q700" s="1" t="s">
        <v>15450</v>
      </c>
      <c r="R700" s="1" t="s">
        <v>15815</v>
      </c>
      <c r="S700" s="1" t="s">
        <v>16911</v>
      </c>
      <c r="T700" s="1" t="s">
        <v>16931</v>
      </c>
      <c r="U700" s="1" t="s">
        <v>16928</v>
      </c>
      <c r="V700" s="23" t="s">
        <v>41</v>
      </c>
      <c r="W700" s="1" t="str">
        <f>_xlfn.CONCAT(Tabela2[[#This Row],[Município]],"/",Tabela2[[#This Row],[UF]])</f>
        <v>Bacurituba/MA</v>
      </c>
    </row>
    <row r="701" spans="1:23" x14ac:dyDescent="0.25">
      <c r="A701" s="14" t="s">
        <v>15713</v>
      </c>
      <c r="B701" s="1" t="s">
        <v>9237</v>
      </c>
      <c r="C701" s="1" t="s">
        <v>15714</v>
      </c>
      <c r="D701" s="1" t="s">
        <v>56</v>
      </c>
      <c r="E701" s="1" t="s">
        <v>30</v>
      </c>
      <c r="F701" s="1" t="s">
        <v>16924</v>
      </c>
      <c r="G701" s="38">
        <v>0.59030000000000005</v>
      </c>
      <c r="H701" s="1" t="s">
        <v>2102</v>
      </c>
      <c r="I701" s="1" t="s">
        <v>17915</v>
      </c>
      <c r="J701" s="1" t="s">
        <v>168</v>
      </c>
      <c r="K701" s="1" t="s">
        <v>63</v>
      </c>
      <c r="L701" s="1" t="s">
        <v>2103</v>
      </c>
      <c r="M701" s="1" t="s">
        <v>7962</v>
      </c>
      <c r="N701" s="1" t="s">
        <v>6325</v>
      </c>
      <c r="O701" s="1" t="s">
        <v>15715</v>
      </c>
      <c r="P701" s="1" t="s">
        <v>15415</v>
      </c>
      <c r="Q701" s="1" t="s">
        <v>15450</v>
      </c>
      <c r="R701" s="1" t="s">
        <v>15815</v>
      </c>
      <c r="S701" s="1" t="s">
        <v>15826</v>
      </c>
      <c r="T701" s="1" t="s">
        <v>19794</v>
      </c>
      <c r="U701" s="1" t="s">
        <v>15827</v>
      </c>
      <c r="V701" s="23" t="s">
        <v>41</v>
      </c>
      <c r="W701" s="1" t="str">
        <f>_xlfn.CONCAT(Tabela2[[#This Row],[Município]],"/",Tabela2[[#This Row],[UF]])</f>
        <v>Uruaçu/GO</v>
      </c>
    </row>
    <row r="702" spans="1:23" x14ac:dyDescent="0.25">
      <c r="A702" s="14" t="s">
        <v>15716</v>
      </c>
      <c r="B702" s="1" t="s">
        <v>10044</v>
      </c>
      <c r="C702" s="1" t="s">
        <v>15717</v>
      </c>
      <c r="D702" s="1" t="s">
        <v>56</v>
      </c>
      <c r="E702" s="1" t="s">
        <v>30</v>
      </c>
      <c r="F702" s="1" t="s">
        <v>16924</v>
      </c>
      <c r="G702" s="38">
        <v>0.70809999999999995</v>
      </c>
      <c r="H702" s="1" t="s">
        <v>3788</v>
      </c>
      <c r="I702" s="1" t="s">
        <v>17909</v>
      </c>
      <c r="J702" s="1" t="s">
        <v>168</v>
      </c>
      <c r="K702" s="1" t="s">
        <v>63</v>
      </c>
      <c r="L702" s="1" t="s">
        <v>3789</v>
      </c>
      <c r="M702" s="1" t="s">
        <v>6447</v>
      </c>
      <c r="N702" s="1" t="s">
        <v>6325</v>
      </c>
      <c r="O702" s="1" t="s">
        <v>15718</v>
      </c>
      <c r="P702" s="1" t="s">
        <v>15415</v>
      </c>
      <c r="Q702" s="1" t="s">
        <v>15450</v>
      </c>
      <c r="R702" s="1" t="s">
        <v>15815</v>
      </c>
      <c r="S702" s="1" t="s">
        <v>19803</v>
      </c>
      <c r="T702" s="1" t="s">
        <v>19794</v>
      </c>
      <c r="U702" s="1" t="s">
        <v>15824</v>
      </c>
      <c r="V702" s="23" t="s">
        <v>41</v>
      </c>
      <c r="W702" s="1" t="str">
        <f>_xlfn.CONCAT(Tabela2[[#This Row],[Município]],"/",Tabela2[[#This Row],[UF]])</f>
        <v>Santa Helena de Goiás/GO</v>
      </c>
    </row>
    <row r="703" spans="1:23" x14ac:dyDescent="0.25">
      <c r="A703" s="14" t="s">
        <v>15719</v>
      </c>
      <c r="B703" s="1" t="s">
        <v>9329</v>
      </c>
      <c r="C703" s="1" t="s">
        <v>15720</v>
      </c>
      <c r="D703" s="1" t="s">
        <v>56</v>
      </c>
      <c r="E703" s="1" t="s">
        <v>30</v>
      </c>
      <c r="F703" s="1" t="s">
        <v>17135</v>
      </c>
      <c r="G703" s="38">
        <v>0.90980000000000005</v>
      </c>
      <c r="H703" s="1" t="s">
        <v>2226</v>
      </c>
      <c r="I703" s="1" t="s">
        <v>17915</v>
      </c>
      <c r="J703" s="1" t="s">
        <v>168</v>
      </c>
      <c r="K703" s="1" t="s">
        <v>63</v>
      </c>
      <c r="L703" s="1" t="s">
        <v>2227</v>
      </c>
      <c r="M703" s="1" t="s">
        <v>7962</v>
      </c>
      <c r="N703" s="1" t="s">
        <v>6325</v>
      </c>
      <c r="O703" s="1" t="s">
        <v>15721</v>
      </c>
      <c r="P703" s="1" t="s">
        <v>15415</v>
      </c>
      <c r="Q703" s="1" t="s">
        <v>15450</v>
      </c>
      <c r="R703" s="1" t="s">
        <v>15815</v>
      </c>
      <c r="S703" s="1" t="s">
        <v>19803</v>
      </c>
      <c r="T703" s="1" t="s">
        <v>19794</v>
      </c>
      <c r="U703" s="1" t="s">
        <v>15824</v>
      </c>
      <c r="V703" s="23" t="s">
        <v>41</v>
      </c>
      <c r="W703" s="1" t="str">
        <f>_xlfn.CONCAT(Tabela2[[#This Row],[Município]],"/",Tabela2[[#This Row],[UF]])</f>
        <v>São Miguel do Araguaia/GO</v>
      </c>
    </row>
    <row r="704" spans="1:23" x14ac:dyDescent="0.25">
      <c r="A704" s="14" t="s">
        <v>15722</v>
      </c>
      <c r="B704" s="1" t="s">
        <v>10335</v>
      </c>
      <c r="C704" s="1" t="s">
        <v>15723</v>
      </c>
      <c r="D704" s="1" t="s">
        <v>40</v>
      </c>
      <c r="E704" s="1" t="s">
        <v>30</v>
      </c>
      <c r="F704" s="1" t="s">
        <v>6281</v>
      </c>
      <c r="G704" s="38">
        <v>0.216</v>
      </c>
      <c r="H704" s="1" t="s">
        <v>4443</v>
      </c>
      <c r="I704" s="1" t="s">
        <v>17909</v>
      </c>
      <c r="J704" s="1" t="s">
        <v>32</v>
      </c>
      <c r="K704" s="1" t="s">
        <v>44</v>
      </c>
      <c r="L704" s="1" t="s">
        <v>1286</v>
      </c>
      <c r="M704" s="1" t="s">
        <v>7545</v>
      </c>
      <c r="N704" s="1" t="s">
        <v>6325</v>
      </c>
      <c r="O704" s="1" t="s">
        <v>8165</v>
      </c>
      <c r="P704" s="1" t="s">
        <v>15724</v>
      </c>
      <c r="Q704" s="1" t="s">
        <v>15450</v>
      </c>
      <c r="R704" s="1" t="s">
        <v>15815</v>
      </c>
      <c r="S704" s="1" t="s">
        <v>15816</v>
      </c>
      <c r="T704" s="1" t="s">
        <v>7724</v>
      </c>
      <c r="U704" s="1" t="s">
        <v>15825</v>
      </c>
      <c r="V704" s="23" t="s">
        <v>41</v>
      </c>
      <c r="W704" s="1" t="str">
        <f>_xlfn.CONCAT(Tabela2[[#This Row],[Município]],"/",Tabela2[[#This Row],[UF]])</f>
        <v>Pindaré-Mirim/MA</v>
      </c>
    </row>
    <row r="705" spans="1:23" x14ac:dyDescent="0.25">
      <c r="A705" s="14" t="s">
        <v>15725</v>
      </c>
      <c r="B705" s="1" t="s">
        <v>11002</v>
      </c>
      <c r="C705" s="1" t="s">
        <v>15726</v>
      </c>
      <c r="D705" s="1" t="s">
        <v>29</v>
      </c>
      <c r="E705" s="1" t="s">
        <v>30</v>
      </c>
      <c r="F705" s="1" t="s">
        <v>6289</v>
      </c>
      <c r="G705" s="38">
        <v>8.5300000000000001E-2</v>
      </c>
      <c r="H705" s="1" t="s">
        <v>5585</v>
      </c>
      <c r="I705" s="1" t="s">
        <v>17909</v>
      </c>
      <c r="J705" s="1" t="s">
        <v>32</v>
      </c>
      <c r="K705" s="1" t="s">
        <v>188</v>
      </c>
      <c r="L705" s="1" t="s">
        <v>5586</v>
      </c>
      <c r="M705" s="1" t="s">
        <v>15727</v>
      </c>
      <c r="N705" s="1" t="s">
        <v>6325</v>
      </c>
      <c r="O705" s="1" t="s">
        <v>15728</v>
      </c>
      <c r="P705" s="1" t="s">
        <v>15729</v>
      </c>
      <c r="Q705" s="1" t="s">
        <v>15450</v>
      </c>
      <c r="R705" s="1" t="s">
        <v>15815</v>
      </c>
      <c r="S705" s="1" t="s">
        <v>16905</v>
      </c>
      <c r="T705" s="1" t="s">
        <v>7724</v>
      </c>
      <c r="U705" s="1" t="s">
        <v>15822</v>
      </c>
      <c r="V705" s="23" t="s">
        <v>41</v>
      </c>
      <c r="W705" s="1" t="str">
        <f>_xlfn.CONCAT(Tabela2[[#This Row],[Município]],"/",Tabela2[[#This Row],[UF]])</f>
        <v>Japira/PR</v>
      </c>
    </row>
    <row r="706" spans="1:23" x14ac:dyDescent="0.25">
      <c r="A706" s="14" t="s">
        <v>15730</v>
      </c>
      <c r="B706" s="1" t="s">
        <v>10577</v>
      </c>
      <c r="C706" s="1" t="s">
        <v>15731</v>
      </c>
      <c r="D706" s="1" t="s">
        <v>29</v>
      </c>
      <c r="E706" s="1" t="s">
        <v>30</v>
      </c>
      <c r="F706" s="1" t="s">
        <v>6289</v>
      </c>
      <c r="G706" s="38">
        <v>0.33910000000000001</v>
      </c>
      <c r="H706" s="1" t="s">
        <v>4722</v>
      </c>
      <c r="I706" s="1" t="s">
        <v>17909</v>
      </c>
      <c r="J706" s="1" t="s">
        <v>32</v>
      </c>
      <c r="K706" s="1" t="s">
        <v>160</v>
      </c>
      <c r="L706" s="1" t="s">
        <v>4723</v>
      </c>
      <c r="M706" s="1" t="s">
        <v>15732</v>
      </c>
      <c r="N706" s="1" t="s">
        <v>6325</v>
      </c>
      <c r="O706" s="1" t="s">
        <v>15733</v>
      </c>
      <c r="P706" s="1" t="s">
        <v>15734</v>
      </c>
      <c r="Q706" s="1" t="s">
        <v>15735</v>
      </c>
      <c r="R706" s="1" t="s">
        <v>15815</v>
      </c>
      <c r="S706" s="1" t="s">
        <v>15818</v>
      </c>
      <c r="T706" s="1" t="s">
        <v>7724</v>
      </c>
      <c r="U706" s="1" t="s">
        <v>15823</v>
      </c>
      <c r="V706" s="23" t="s">
        <v>41</v>
      </c>
      <c r="W706" s="1" t="str">
        <f>_xlfn.CONCAT(Tabela2[[#This Row],[Município]],"/",Tabela2[[#This Row],[UF]])</f>
        <v>Alagoinha/PE</v>
      </c>
    </row>
    <row r="707" spans="1:23" x14ac:dyDescent="0.25">
      <c r="A707" s="14" t="s">
        <v>15736</v>
      </c>
      <c r="B707" s="1" t="s">
        <v>11063</v>
      </c>
      <c r="C707" s="1" t="s">
        <v>15737</v>
      </c>
      <c r="D707" s="1" t="s">
        <v>40</v>
      </c>
      <c r="E707" s="1" t="s">
        <v>30</v>
      </c>
      <c r="F707" s="1" t="s">
        <v>6289</v>
      </c>
      <c r="G707" s="38">
        <v>0.83799999999999997</v>
      </c>
      <c r="H707" s="1" t="s">
        <v>5737</v>
      </c>
      <c r="I707" s="1" t="s">
        <v>17909</v>
      </c>
      <c r="J707" s="1" t="s">
        <v>32</v>
      </c>
      <c r="K707" s="1" t="s">
        <v>37</v>
      </c>
      <c r="L707" s="1" t="s">
        <v>5738</v>
      </c>
      <c r="M707" s="1" t="s">
        <v>6348</v>
      </c>
      <c r="N707" s="1" t="s">
        <v>6325</v>
      </c>
      <c r="O707" s="1" t="s">
        <v>15738</v>
      </c>
      <c r="P707" s="1" t="s">
        <v>15739</v>
      </c>
      <c r="Q707" s="1" t="s">
        <v>15740</v>
      </c>
      <c r="R707" s="1" t="s">
        <v>6329</v>
      </c>
      <c r="S707" s="1" t="s">
        <v>15739</v>
      </c>
      <c r="T707" s="1" t="s">
        <v>15740</v>
      </c>
      <c r="U707" s="1" t="s">
        <v>41</v>
      </c>
      <c r="V707" s="23" t="s">
        <v>41</v>
      </c>
      <c r="W707" s="1" t="str">
        <f>_xlfn.CONCAT(Tabela2[[#This Row],[Município]],"/",Tabela2[[#This Row],[UF]])</f>
        <v>Bertolínia/PI</v>
      </c>
    </row>
    <row r="708" spans="1:23" x14ac:dyDescent="0.25">
      <c r="A708" s="14" t="s">
        <v>15741</v>
      </c>
      <c r="B708" s="1" t="s">
        <v>11168</v>
      </c>
      <c r="C708" s="1" t="s">
        <v>15742</v>
      </c>
      <c r="D708" s="1" t="s">
        <v>29</v>
      </c>
      <c r="E708" s="1" t="s">
        <v>30</v>
      </c>
      <c r="F708" s="1" t="s">
        <v>6291</v>
      </c>
      <c r="G708" s="38">
        <v>0.19439999999999999</v>
      </c>
      <c r="H708" s="1" t="s">
        <v>17165</v>
      </c>
      <c r="I708" s="1" t="s">
        <v>17909</v>
      </c>
      <c r="J708" s="1" t="s">
        <v>32</v>
      </c>
      <c r="K708" s="1" t="s">
        <v>28</v>
      </c>
      <c r="L708" s="1" t="s">
        <v>3135</v>
      </c>
      <c r="M708" s="1" t="s">
        <v>15743</v>
      </c>
      <c r="N708" s="1" t="s">
        <v>6325</v>
      </c>
      <c r="O708" s="1" t="s">
        <v>15744</v>
      </c>
      <c r="P708" s="1" t="s">
        <v>15745</v>
      </c>
      <c r="Q708" s="1" t="s">
        <v>15740</v>
      </c>
      <c r="R708" s="1" t="s">
        <v>15815</v>
      </c>
      <c r="S708" s="1" t="s">
        <v>16911</v>
      </c>
      <c r="T708" s="1" t="s">
        <v>16931</v>
      </c>
      <c r="U708" s="1" t="s">
        <v>16928</v>
      </c>
      <c r="V708" s="23" t="s">
        <v>41</v>
      </c>
      <c r="W708" s="1" t="str">
        <f>_xlfn.CONCAT(Tabela2[[#This Row],[Município]],"/",Tabela2[[#This Row],[UF]])</f>
        <v>Jaguaruana/CE</v>
      </c>
    </row>
    <row r="709" spans="1:23" x14ac:dyDescent="0.25">
      <c r="A709" s="14" t="s">
        <v>15746</v>
      </c>
      <c r="B709" s="1" t="s">
        <v>9730</v>
      </c>
      <c r="C709" s="1" t="s">
        <v>15747</v>
      </c>
      <c r="D709" s="1" t="s">
        <v>29</v>
      </c>
      <c r="E709" s="1" t="s">
        <v>30</v>
      </c>
      <c r="F709" s="1" t="s">
        <v>16906</v>
      </c>
      <c r="G709" s="38">
        <v>0.48299999999999998</v>
      </c>
      <c r="H709" s="1" t="s">
        <v>3134</v>
      </c>
      <c r="I709" s="1" t="s">
        <v>17913</v>
      </c>
      <c r="J709" s="1" t="s">
        <v>32</v>
      </c>
      <c r="K709" s="1" t="s">
        <v>28</v>
      </c>
      <c r="L709" s="1" t="s">
        <v>3135</v>
      </c>
      <c r="M709" s="1" t="s">
        <v>15748</v>
      </c>
      <c r="N709" s="1" t="s">
        <v>6325</v>
      </c>
      <c r="O709" s="1" t="s">
        <v>15749</v>
      </c>
      <c r="P709" s="1" t="s">
        <v>15745</v>
      </c>
      <c r="Q709" s="1" t="s">
        <v>15740</v>
      </c>
      <c r="R709" s="1" t="s">
        <v>15815</v>
      </c>
      <c r="S709" s="1" t="s">
        <v>15816</v>
      </c>
      <c r="T709" s="1" t="s">
        <v>7724</v>
      </c>
      <c r="U709" s="1" t="s">
        <v>15825</v>
      </c>
      <c r="V709" s="23" t="s">
        <v>41</v>
      </c>
      <c r="W709" s="1" t="str">
        <f>_xlfn.CONCAT(Tabela2[[#This Row],[Município]],"/",Tabela2[[#This Row],[UF]])</f>
        <v>Jaguaruana/CE</v>
      </c>
    </row>
    <row r="710" spans="1:23" x14ac:dyDescent="0.25">
      <c r="A710" s="14" t="s">
        <v>15750</v>
      </c>
      <c r="B710" s="1" t="s">
        <v>10022</v>
      </c>
      <c r="C710" s="1" t="s">
        <v>15751</v>
      </c>
      <c r="D710" s="1" t="s">
        <v>29</v>
      </c>
      <c r="E710" s="1" t="s">
        <v>30</v>
      </c>
      <c r="F710" s="1" t="s">
        <v>6281</v>
      </c>
      <c r="G710" s="38">
        <v>0.3352</v>
      </c>
      <c r="H710" s="1" t="s">
        <v>3742</v>
      </c>
      <c r="I710" s="1" t="s">
        <v>17913</v>
      </c>
      <c r="J710" s="1" t="s">
        <v>32</v>
      </c>
      <c r="K710" s="1" t="s">
        <v>249</v>
      </c>
      <c r="L710" s="1" t="s">
        <v>3743</v>
      </c>
      <c r="M710" s="1" t="s">
        <v>7521</v>
      </c>
      <c r="N710" s="1" t="s">
        <v>6325</v>
      </c>
      <c r="O710" s="1" t="s">
        <v>15752</v>
      </c>
      <c r="P710" s="1" t="s">
        <v>15753</v>
      </c>
      <c r="Q710" s="1" t="s">
        <v>15740</v>
      </c>
      <c r="R710" s="1" t="s">
        <v>15815</v>
      </c>
      <c r="S710" s="1" t="s">
        <v>16905</v>
      </c>
      <c r="T710" s="1" t="s">
        <v>7724</v>
      </c>
      <c r="U710" s="1" t="s">
        <v>15822</v>
      </c>
      <c r="V710" s="23" t="s">
        <v>41</v>
      </c>
      <c r="W710" s="1" t="str">
        <f>_xlfn.CONCAT(Tabela2[[#This Row],[Município]],"/",Tabela2[[#This Row],[UF]])</f>
        <v>Japoatã/SE</v>
      </c>
    </row>
    <row r="711" spans="1:23" x14ac:dyDescent="0.25">
      <c r="A711" s="14" t="s">
        <v>15754</v>
      </c>
      <c r="B711" s="1" t="s">
        <v>11046</v>
      </c>
      <c r="C711" s="1" t="s">
        <v>15755</v>
      </c>
      <c r="D711" s="1" t="s">
        <v>29</v>
      </c>
      <c r="E711" s="1" t="s">
        <v>30</v>
      </c>
      <c r="F711" s="1" t="s">
        <v>16906</v>
      </c>
      <c r="G711" s="38">
        <v>0.85399999999999998</v>
      </c>
      <c r="H711" s="1" t="s">
        <v>5690</v>
      </c>
      <c r="I711" s="1" t="s">
        <v>17909</v>
      </c>
      <c r="J711" s="1" t="s">
        <v>32</v>
      </c>
      <c r="K711" s="1" t="s">
        <v>249</v>
      </c>
      <c r="L711" s="1" t="s">
        <v>3743</v>
      </c>
      <c r="M711" s="1" t="s">
        <v>15756</v>
      </c>
      <c r="N711" s="1" t="s">
        <v>6325</v>
      </c>
      <c r="O711" s="1" t="s">
        <v>15757</v>
      </c>
      <c r="P711" s="1" t="s">
        <v>15753</v>
      </c>
      <c r="Q711" s="1" t="s">
        <v>15740</v>
      </c>
      <c r="R711" s="1" t="s">
        <v>15815</v>
      </c>
      <c r="S711" s="1" t="s">
        <v>15818</v>
      </c>
      <c r="T711" s="1" t="s">
        <v>7724</v>
      </c>
      <c r="U711" s="1" t="s">
        <v>15819</v>
      </c>
      <c r="V711" s="23" t="s">
        <v>41</v>
      </c>
      <c r="W711" s="1" t="str">
        <f>_xlfn.CONCAT(Tabela2[[#This Row],[Município]],"/",Tabela2[[#This Row],[UF]])</f>
        <v>Japoatã/SE</v>
      </c>
    </row>
    <row r="712" spans="1:23" x14ac:dyDescent="0.25">
      <c r="A712" s="14" t="s">
        <v>15758</v>
      </c>
      <c r="B712" s="1" t="s">
        <v>10712</v>
      </c>
      <c r="C712" s="1" t="s">
        <v>15759</v>
      </c>
      <c r="D712" s="1" t="s">
        <v>29</v>
      </c>
      <c r="E712" s="1" t="s">
        <v>204</v>
      </c>
      <c r="F712" s="1" t="s">
        <v>6308</v>
      </c>
      <c r="G712" s="38">
        <v>0.9698</v>
      </c>
      <c r="H712" s="1" t="s">
        <v>17166</v>
      </c>
      <c r="I712" s="1" t="s">
        <v>17909</v>
      </c>
      <c r="J712" s="1" t="s">
        <v>32</v>
      </c>
      <c r="K712" s="1" t="s">
        <v>249</v>
      </c>
      <c r="L712" s="1" t="s">
        <v>5049</v>
      </c>
      <c r="M712" s="1" t="s">
        <v>6928</v>
      </c>
      <c r="N712" s="1" t="s">
        <v>6325</v>
      </c>
      <c r="O712" s="1" t="s">
        <v>15760</v>
      </c>
      <c r="P712" s="1" t="s">
        <v>15761</v>
      </c>
      <c r="Q712" s="1" t="s">
        <v>15740</v>
      </c>
      <c r="R712" s="1" t="s">
        <v>15815</v>
      </c>
      <c r="S712" s="1" t="s">
        <v>16909</v>
      </c>
      <c r="T712" s="1" t="s">
        <v>7724</v>
      </c>
      <c r="U712" s="1" t="s">
        <v>16930</v>
      </c>
      <c r="V712" s="23" t="s">
        <v>41</v>
      </c>
      <c r="W712" s="1" t="str">
        <f>_xlfn.CONCAT(Tabela2[[#This Row],[Município]],"/",Tabela2[[#This Row],[UF]])</f>
        <v>Santa Luzia do Itanhy/SE</v>
      </c>
    </row>
    <row r="713" spans="1:23" x14ac:dyDescent="0.25">
      <c r="A713" s="14" t="s">
        <v>15762</v>
      </c>
      <c r="B713" s="1" t="s">
        <v>10960</v>
      </c>
      <c r="C713" s="1" t="s">
        <v>15763</v>
      </c>
      <c r="D713" s="1" t="s">
        <v>56</v>
      </c>
      <c r="E713" s="1" t="s">
        <v>204</v>
      </c>
      <c r="F713" s="1" t="s">
        <v>6308</v>
      </c>
      <c r="G713" s="38">
        <v>0.85799999999999998</v>
      </c>
      <c r="H713" s="1" t="s">
        <v>17167</v>
      </c>
      <c r="I713" s="1" t="s">
        <v>17909</v>
      </c>
      <c r="J713" s="1" t="s">
        <v>32</v>
      </c>
      <c r="K713" s="1" t="s">
        <v>249</v>
      </c>
      <c r="L713" s="1" t="s">
        <v>5049</v>
      </c>
      <c r="M713" s="1" t="s">
        <v>7962</v>
      </c>
      <c r="N713" s="1" t="s">
        <v>6325</v>
      </c>
      <c r="O713" s="1" t="s">
        <v>15764</v>
      </c>
      <c r="P713" s="1" t="s">
        <v>15761</v>
      </c>
      <c r="Q713" s="1" t="s">
        <v>15740</v>
      </c>
      <c r="R713" s="1" t="s">
        <v>15815</v>
      </c>
      <c r="S713" s="1" t="s">
        <v>15831</v>
      </c>
      <c r="T713" s="1" t="s">
        <v>7724</v>
      </c>
      <c r="U713" s="1" t="s">
        <v>15824</v>
      </c>
      <c r="V713" s="23" t="s">
        <v>41</v>
      </c>
      <c r="W713" s="1" t="str">
        <f>_xlfn.CONCAT(Tabela2[[#This Row],[Município]],"/",Tabela2[[#This Row],[UF]])</f>
        <v>Santa Luzia do Itanhy/SE</v>
      </c>
    </row>
    <row r="714" spans="1:23" x14ac:dyDescent="0.25">
      <c r="A714" s="14" t="s">
        <v>15765</v>
      </c>
      <c r="B714" s="1" t="s">
        <v>10819</v>
      </c>
      <c r="C714" s="1" t="s">
        <v>15766</v>
      </c>
      <c r="D714" s="1" t="s">
        <v>40</v>
      </c>
      <c r="E714" s="1" t="s">
        <v>30</v>
      </c>
      <c r="F714" s="1" t="s">
        <v>16906</v>
      </c>
      <c r="G714" s="38">
        <v>0.98670000000000002</v>
      </c>
      <c r="H714" s="1" t="s">
        <v>5248</v>
      </c>
      <c r="I714" s="1" t="s">
        <v>17909</v>
      </c>
      <c r="J714" s="1" t="s">
        <v>32</v>
      </c>
      <c r="K714" s="1" t="s">
        <v>249</v>
      </c>
      <c r="L714" s="1" t="s">
        <v>5249</v>
      </c>
      <c r="M714" s="1" t="s">
        <v>15767</v>
      </c>
      <c r="N714" s="1" t="s">
        <v>6325</v>
      </c>
      <c r="O714" s="1" t="s">
        <v>15768</v>
      </c>
      <c r="P714" s="1" t="s">
        <v>15769</v>
      </c>
      <c r="Q714" s="1" t="s">
        <v>15740</v>
      </c>
      <c r="R714" s="1" t="s">
        <v>15815</v>
      </c>
      <c r="S714" s="1" t="s">
        <v>16911</v>
      </c>
      <c r="T714" s="1" t="s">
        <v>16931</v>
      </c>
      <c r="U714" s="1" t="s">
        <v>16912</v>
      </c>
      <c r="V714" s="23" t="s">
        <v>41</v>
      </c>
      <c r="W714" s="1" t="str">
        <f>_xlfn.CONCAT(Tabela2[[#This Row],[Município]],"/",Tabela2[[#This Row],[UF]])</f>
        <v>Canindé de São Francisco/SE</v>
      </c>
    </row>
    <row r="715" spans="1:23" x14ac:dyDescent="0.25">
      <c r="A715" s="14" t="s">
        <v>15770</v>
      </c>
      <c r="B715" s="1" t="s">
        <v>8421</v>
      </c>
      <c r="C715" s="1" t="s">
        <v>15771</v>
      </c>
      <c r="D715" s="1" t="s">
        <v>16956</v>
      </c>
      <c r="E715" s="1" t="s">
        <v>30</v>
      </c>
      <c r="F715" s="1" t="s">
        <v>33</v>
      </c>
      <c r="G715" s="38">
        <v>0.77810000000000001</v>
      </c>
      <c r="H715" s="1" t="s">
        <v>19804</v>
      </c>
      <c r="I715" s="1" t="s">
        <v>6274</v>
      </c>
      <c r="J715" s="1" t="s">
        <v>32</v>
      </c>
      <c r="K715" s="1" t="s">
        <v>249</v>
      </c>
      <c r="L715" s="1" t="s">
        <v>468</v>
      </c>
      <c r="M715" s="1" t="s">
        <v>15772</v>
      </c>
      <c r="N715" s="1" t="s">
        <v>6325</v>
      </c>
      <c r="O715" s="1" t="s">
        <v>15773</v>
      </c>
      <c r="P715" s="1" t="s">
        <v>15774</v>
      </c>
      <c r="Q715" s="1" t="s">
        <v>15740</v>
      </c>
      <c r="R715" s="1" t="s">
        <v>6329</v>
      </c>
      <c r="S715" s="1" t="s">
        <v>15774</v>
      </c>
      <c r="T715" s="1" t="s">
        <v>15820</v>
      </c>
      <c r="U715" s="1" t="s">
        <v>41</v>
      </c>
      <c r="V715" s="23" t="s">
        <v>41</v>
      </c>
      <c r="W715" s="1" t="str">
        <f>_xlfn.CONCAT(Tabela2[[#This Row],[Município]],"/",Tabela2[[#This Row],[UF]])</f>
        <v>Indiaroba/SE</v>
      </c>
    </row>
    <row r="716" spans="1:23" x14ac:dyDescent="0.25">
      <c r="A716" s="14" t="s">
        <v>15775</v>
      </c>
      <c r="B716" s="1" t="s">
        <v>8838</v>
      </c>
      <c r="C716" s="1" t="s">
        <v>15776</v>
      </c>
      <c r="D716" s="1" t="s">
        <v>40</v>
      </c>
      <c r="E716" s="1" t="s">
        <v>30</v>
      </c>
      <c r="F716" s="1" t="s">
        <v>33</v>
      </c>
      <c r="G716" s="38">
        <v>0.53049999999999997</v>
      </c>
      <c r="H716" s="1" t="s">
        <v>1452</v>
      </c>
      <c r="I716" s="1" t="s">
        <v>17915</v>
      </c>
      <c r="J716" s="1" t="s">
        <v>32</v>
      </c>
      <c r="K716" s="1" t="s">
        <v>249</v>
      </c>
      <c r="L716" s="1" t="s">
        <v>1453</v>
      </c>
      <c r="M716" s="1" t="s">
        <v>15777</v>
      </c>
      <c r="N716" s="1" t="s">
        <v>6325</v>
      </c>
      <c r="O716" s="1" t="s">
        <v>15838</v>
      </c>
      <c r="P716" s="1" t="s">
        <v>15778</v>
      </c>
      <c r="Q716" s="1" t="s">
        <v>15740</v>
      </c>
      <c r="R716" s="1" t="s">
        <v>15815</v>
      </c>
      <c r="S716" s="1" t="s">
        <v>15816</v>
      </c>
      <c r="T716" s="1" t="s">
        <v>7724</v>
      </c>
      <c r="U716" s="1" t="s">
        <v>15829</v>
      </c>
      <c r="V716" s="23" t="s">
        <v>41</v>
      </c>
      <c r="W716" s="1" t="str">
        <f>_xlfn.CONCAT(Tabela2[[#This Row],[Município]],"/",Tabela2[[#This Row],[UF]])</f>
        <v>Poço Redondo/SE</v>
      </c>
    </row>
    <row r="717" spans="1:23" x14ac:dyDescent="0.25">
      <c r="A717" s="14" t="s">
        <v>15779</v>
      </c>
      <c r="B717" s="1" t="s">
        <v>10797</v>
      </c>
      <c r="C717" s="1" t="s">
        <v>15780</v>
      </c>
      <c r="D717" s="1" t="s">
        <v>40</v>
      </c>
      <c r="E717" s="1" t="s">
        <v>30</v>
      </c>
      <c r="F717" s="1" t="s">
        <v>16924</v>
      </c>
      <c r="G717" s="38">
        <v>0.60560000000000003</v>
      </c>
      <c r="H717" s="1" t="s">
        <v>5203</v>
      </c>
      <c r="I717" s="1" t="s">
        <v>17909</v>
      </c>
      <c r="J717" s="1" t="s">
        <v>32</v>
      </c>
      <c r="K717" s="1" t="s">
        <v>82</v>
      </c>
      <c r="L717" s="1" t="s">
        <v>230</v>
      </c>
      <c r="M717" s="1" t="s">
        <v>15781</v>
      </c>
      <c r="N717" s="1" t="s">
        <v>6325</v>
      </c>
      <c r="O717" s="1" t="s">
        <v>15782</v>
      </c>
      <c r="P717" s="1" t="s">
        <v>15783</v>
      </c>
      <c r="Q717" s="1" t="s">
        <v>15740</v>
      </c>
      <c r="R717" s="1" t="s">
        <v>6341</v>
      </c>
      <c r="S717" s="1" t="s">
        <v>41</v>
      </c>
      <c r="T717" s="1" t="s">
        <v>41</v>
      </c>
      <c r="U717" s="1" t="s">
        <v>41</v>
      </c>
      <c r="V717" s="23" t="s">
        <v>41</v>
      </c>
      <c r="W717" s="1" t="str">
        <f>_xlfn.CONCAT(Tabela2[[#This Row],[Município]],"/",Tabela2[[#This Row],[UF]])</f>
        <v>Ruy Barbosa/BA</v>
      </c>
    </row>
    <row r="718" spans="1:23" x14ac:dyDescent="0.25">
      <c r="A718" s="14" t="s">
        <v>15784</v>
      </c>
      <c r="B718" s="1" t="s">
        <v>9842</v>
      </c>
      <c r="C718" s="1" t="s">
        <v>15785</v>
      </c>
      <c r="D718" s="1" t="s">
        <v>29</v>
      </c>
      <c r="E718" s="1" t="s">
        <v>30</v>
      </c>
      <c r="F718" s="1" t="s">
        <v>16906</v>
      </c>
      <c r="G718" s="38">
        <v>0.75360000000000005</v>
      </c>
      <c r="H718" s="1" t="s">
        <v>3366</v>
      </c>
      <c r="I718" s="1" t="s">
        <v>17913</v>
      </c>
      <c r="J718" s="1" t="s">
        <v>32</v>
      </c>
      <c r="K718" s="1" t="s">
        <v>82</v>
      </c>
      <c r="L718" s="1" t="s">
        <v>230</v>
      </c>
      <c r="M718" s="1" t="s">
        <v>6324</v>
      </c>
      <c r="N718" s="1" t="s">
        <v>6325</v>
      </c>
      <c r="O718" s="1" t="s">
        <v>15786</v>
      </c>
      <c r="P718" s="1" t="s">
        <v>15783</v>
      </c>
      <c r="Q718" s="1" t="s">
        <v>15740</v>
      </c>
      <c r="R718" s="1" t="s">
        <v>6341</v>
      </c>
      <c r="S718" s="1" t="s">
        <v>41</v>
      </c>
      <c r="T718" s="1" t="s">
        <v>41</v>
      </c>
      <c r="U718" s="1" t="s">
        <v>41</v>
      </c>
      <c r="V718" s="23" t="s">
        <v>41</v>
      </c>
      <c r="W718" s="1" t="str">
        <f>_xlfn.CONCAT(Tabela2[[#This Row],[Município]],"/",Tabela2[[#This Row],[UF]])</f>
        <v>Ruy Barbosa/BA</v>
      </c>
    </row>
    <row r="719" spans="1:23" x14ac:dyDescent="0.25">
      <c r="A719" s="14" t="s">
        <v>15787</v>
      </c>
      <c r="B719" s="1" t="s">
        <v>8870</v>
      </c>
      <c r="C719" s="1" t="s">
        <v>15788</v>
      </c>
      <c r="D719" s="1" t="s">
        <v>29</v>
      </c>
      <c r="E719" s="1" t="s">
        <v>30</v>
      </c>
      <c r="F719" s="1" t="s">
        <v>33</v>
      </c>
      <c r="G719" s="38">
        <v>0.34549999999999997</v>
      </c>
      <c r="H719" s="1" t="s">
        <v>1518</v>
      </c>
      <c r="I719" s="1" t="s">
        <v>17915</v>
      </c>
      <c r="J719" s="1" t="s">
        <v>32</v>
      </c>
      <c r="K719" s="1" t="s">
        <v>160</v>
      </c>
      <c r="L719" s="1" t="s">
        <v>1519</v>
      </c>
      <c r="M719" s="1" t="s">
        <v>15789</v>
      </c>
      <c r="N719" s="1" t="s">
        <v>6325</v>
      </c>
      <c r="O719" s="1" t="s">
        <v>19437</v>
      </c>
      <c r="P719" s="1" t="s">
        <v>15790</v>
      </c>
      <c r="Q719" s="1" t="s">
        <v>15740</v>
      </c>
      <c r="R719" s="1" t="s">
        <v>15815</v>
      </c>
      <c r="S719" s="1" t="s">
        <v>16905</v>
      </c>
      <c r="T719" s="1" t="s">
        <v>19794</v>
      </c>
      <c r="U719" s="1" t="s">
        <v>16910</v>
      </c>
      <c r="V719" s="23" t="s">
        <v>41</v>
      </c>
      <c r="W719" s="1" t="str">
        <f>_xlfn.CONCAT(Tabela2[[#This Row],[Município]],"/",Tabela2[[#This Row],[UF]])</f>
        <v>Glória do Goitá/PE</v>
      </c>
    </row>
    <row r="720" spans="1:23" x14ac:dyDescent="0.25">
      <c r="A720" s="14" t="s">
        <v>15791</v>
      </c>
      <c r="B720" s="1" t="s">
        <v>10199</v>
      </c>
      <c r="C720" s="1" t="s">
        <v>15792</v>
      </c>
      <c r="D720" s="1" t="s">
        <v>29</v>
      </c>
      <c r="E720" s="1" t="s">
        <v>30</v>
      </c>
      <c r="F720" s="1" t="s">
        <v>16906</v>
      </c>
      <c r="G720" s="38">
        <v>0.23089999999999999</v>
      </c>
      <c r="H720" s="1" t="s">
        <v>4124</v>
      </c>
      <c r="I720" s="1" t="s">
        <v>17913</v>
      </c>
      <c r="J720" s="1" t="s">
        <v>32</v>
      </c>
      <c r="K720" s="1" t="s">
        <v>918</v>
      </c>
      <c r="L720" s="1" t="s">
        <v>4125</v>
      </c>
      <c r="M720" s="1" t="s">
        <v>6425</v>
      </c>
      <c r="N720" s="1" t="s">
        <v>6325</v>
      </c>
      <c r="O720" s="1" t="s">
        <v>15793</v>
      </c>
      <c r="P720" s="1" t="s">
        <v>15794</v>
      </c>
      <c r="Q720" s="1" t="s">
        <v>15683</v>
      </c>
      <c r="R720" s="1" t="s">
        <v>16918</v>
      </c>
      <c r="S720" s="1" t="s">
        <v>15794</v>
      </c>
      <c r="T720" s="1" t="s">
        <v>17911</v>
      </c>
      <c r="U720" s="1" t="s">
        <v>17947</v>
      </c>
      <c r="V720" s="23" t="s">
        <v>41</v>
      </c>
      <c r="W720" s="1" t="str">
        <f>_xlfn.CONCAT(Tabela2[[#This Row],[Município]],"/",Tabela2[[#This Row],[UF]])</f>
        <v>Baixo Guandu/ES</v>
      </c>
    </row>
    <row r="721" spans="1:23" x14ac:dyDescent="0.25">
      <c r="A721" s="14" t="s">
        <v>15795</v>
      </c>
      <c r="B721" s="1" t="s">
        <v>8201</v>
      </c>
      <c r="C721" s="1" t="s">
        <v>15796</v>
      </c>
      <c r="D721" s="1" t="s">
        <v>40</v>
      </c>
      <c r="E721" s="1" t="s">
        <v>30</v>
      </c>
      <c r="F721" s="1" t="s">
        <v>33</v>
      </c>
      <c r="G721" s="38">
        <v>0.876</v>
      </c>
      <c r="H721" s="1" t="s">
        <v>17168</v>
      </c>
      <c r="I721" s="1" t="s">
        <v>17927</v>
      </c>
      <c r="J721" s="1" t="s">
        <v>32</v>
      </c>
      <c r="K721" s="1" t="s">
        <v>55</v>
      </c>
      <c r="L721" s="1" t="s">
        <v>103</v>
      </c>
      <c r="M721" s="1" t="s">
        <v>15797</v>
      </c>
      <c r="N721" s="1" t="s">
        <v>6325</v>
      </c>
      <c r="O721" s="1" t="s">
        <v>14520</v>
      </c>
      <c r="P721" s="1" t="s">
        <v>15798</v>
      </c>
      <c r="Q721" s="1" t="s">
        <v>15683</v>
      </c>
      <c r="R721" s="1" t="s">
        <v>15815</v>
      </c>
      <c r="S721" s="1" t="s">
        <v>15818</v>
      </c>
      <c r="T721" s="1" t="s">
        <v>7724</v>
      </c>
      <c r="U721" s="1" t="s">
        <v>15819</v>
      </c>
      <c r="V721" s="23" t="s">
        <v>41</v>
      </c>
      <c r="W721" s="1" t="str">
        <f>_xlfn.CONCAT(Tabela2[[#This Row],[Município]],"/",Tabela2[[#This Row],[UF]])</f>
        <v>Murutinga do Sul/SP</v>
      </c>
    </row>
    <row r="722" spans="1:23" x14ac:dyDescent="0.25">
      <c r="A722" s="14" t="s">
        <v>15799</v>
      </c>
      <c r="B722" s="1" t="s">
        <v>10717</v>
      </c>
      <c r="C722" s="1" t="s">
        <v>15800</v>
      </c>
      <c r="D722" s="1" t="s">
        <v>29</v>
      </c>
      <c r="E722" s="1" t="s">
        <v>204</v>
      </c>
      <c r="F722" s="1" t="s">
        <v>6308</v>
      </c>
      <c r="G722" s="38">
        <v>3.5999999999999997E-2</v>
      </c>
      <c r="H722" s="1" t="s">
        <v>17169</v>
      </c>
      <c r="I722" s="1" t="s">
        <v>17909</v>
      </c>
      <c r="J722" s="1" t="s">
        <v>32</v>
      </c>
      <c r="K722" s="1" t="s">
        <v>352</v>
      </c>
      <c r="L722" s="1" t="s">
        <v>5056</v>
      </c>
      <c r="M722" s="1" t="s">
        <v>15801</v>
      </c>
      <c r="N722" s="1" t="s">
        <v>6325</v>
      </c>
      <c r="O722" s="1" t="s">
        <v>15802</v>
      </c>
      <c r="P722" s="1" t="s">
        <v>15803</v>
      </c>
      <c r="Q722" s="1" t="s">
        <v>15683</v>
      </c>
      <c r="R722" s="1" t="s">
        <v>15815</v>
      </c>
      <c r="S722" s="1" t="s">
        <v>16909</v>
      </c>
      <c r="T722" s="1" t="s">
        <v>7724</v>
      </c>
      <c r="U722" s="1" t="s">
        <v>16910</v>
      </c>
      <c r="V722" s="23" t="s">
        <v>41</v>
      </c>
      <c r="W722" s="1" t="str">
        <f>_xlfn.CONCAT(Tabela2[[#This Row],[Município]],"/",Tabela2[[#This Row],[UF]])</f>
        <v>Porto de Pedras/AL</v>
      </c>
    </row>
    <row r="723" spans="1:23" x14ac:dyDescent="0.25">
      <c r="A723" s="14" t="s">
        <v>15804</v>
      </c>
      <c r="B723" s="1" t="s">
        <v>9374</v>
      </c>
      <c r="C723" s="1" t="s">
        <v>15805</v>
      </c>
      <c r="D723" s="1" t="s">
        <v>40</v>
      </c>
      <c r="E723" s="1" t="s">
        <v>30</v>
      </c>
      <c r="F723" s="1" t="s">
        <v>16924</v>
      </c>
      <c r="G723" s="38">
        <v>0.66379999999999995</v>
      </c>
      <c r="H723" s="1" t="s">
        <v>2261</v>
      </c>
      <c r="I723" s="1" t="s">
        <v>17913</v>
      </c>
      <c r="J723" s="1" t="s">
        <v>32</v>
      </c>
      <c r="K723" s="1" t="s">
        <v>160</v>
      </c>
      <c r="L723" s="1" t="s">
        <v>2262</v>
      </c>
      <c r="M723" s="1" t="s">
        <v>7426</v>
      </c>
      <c r="N723" s="1" t="s">
        <v>6325</v>
      </c>
      <c r="O723" s="1" t="s">
        <v>14520</v>
      </c>
      <c r="P723" s="1" t="s">
        <v>15806</v>
      </c>
      <c r="Q723" s="1" t="s">
        <v>15683</v>
      </c>
      <c r="R723" s="1" t="s">
        <v>15815</v>
      </c>
      <c r="S723" s="1" t="s">
        <v>16911</v>
      </c>
      <c r="T723" s="1" t="s">
        <v>16931</v>
      </c>
      <c r="U723" s="1" t="s">
        <v>16912</v>
      </c>
      <c r="V723" s="23" t="s">
        <v>41</v>
      </c>
      <c r="W723" s="1" t="str">
        <f>_xlfn.CONCAT(Tabela2[[#This Row],[Município]],"/",Tabela2[[#This Row],[UF]])</f>
        <v>Aliança/PE</v>
      </c>
    </row>
    <row r="724" spans="1:23" x14ac:dyDescent="0.25">
      <c r="A724" s="14" t="s">
        <v>15807</v>
      </c>
      <c r="B724" s="1" t="s">
        <v>10124</v>
      </c>
      <c r="C724" s="1" t="s">
        <v>15808</v>
      </c>
      <c r="D724" s="1" t="s">
        <v>16925</v>
      </c>
      <c r="E724" s="1" t="s">
        <v>30</v>
      </c>
      <c r="F724" s="1" t="s">
        <v>16906</v>
      </c>
      <c r="G724" s="38">
        <v>0.96319999999999995</v>
      </c>
      <c r="H724" s="1" t="s">
        <v>3956</v>
      </c>
      <c r="I724" s="1" t="s">
        <v>17909</v>
      </c>
      <c r="J724" s="1" t="s">
        <v>32</v>
      </c>
      <c r="K724" s="1" t="s">
        <v>160</v>
      </c>
      <c r="L724" s="1" t="s">
        <v>2262</v>
      </c>
      <c r="M724" s="1" t="s">
        <v>7962</v>
      </c>
      <c r="N724" s="1" t="s">
        <v>6325</v>
      </c>
      <c r="O724" s="1" t="s">
        <v>14520</v>
      </c>
      <c r="P724" s="1" t="s">
        <v>15806</v>
      </c>
      <c r="Q724" s="1" t="s">
        <v>15683</v>
      </c>
      <c r="R724" s="1" t="s">
        <v>15815</v>
      </c>
      <c r="S724" s="1" t="s">
        <v>16907</v>
      </c>
      <c r="T724" s="1" t="s">
        <v>7724</v>
      </c>
      <c r="U724" s="1" t="s">
        <v>16935</v>
      </c>
      <c r="V724" s="23" t="s">
        <v>41</v>
      </c>
      <c r="W724" s="1" t="str">
        <f>_xlfn.CONCAT(Tabela2[[#This Row],[Município]],"/",Tabela2[[#This Row],[UF]])</f>
        <v>Aliança/PE</v>
      </c>
    </row>
    <row r="725" spans="1:23" x14ac:dyDescent="0.25">
      <c r="A725" s="14" t="s">
        <v>15809</v>
      </c>
      <c r="B725" s="1" t="s">
        <v>10488</v>
      </c>
      <c r="C725" s="1" t="s">
        <v>15810</v>
      </c>
      <c r="D725" s="1" t="s">
        <v>29</v>
      </c>
      <c r="E725" s="1" t="s">
        <v>204</v>
      </c>
      <c r="F725" s="1" t="s">
        <v>6308</v>
      </c>
      <c r="G725" s="38">
        <v>0.2944</v>
      </c>
      <c r="H725" s="1" t="s">
        <v>17170</v>
      </c>
      <c r="I725" s="1" t="s">
        <v>17909</v>
      </c>
      <c r="J725" s="1" t="s">
        <v>32</v>
      </c>
      <c r="K725" s="1" t="s">
        <v>310</v>
      </c>
      <c r="L725" s="1" t="s">
        <v>2217</v>
      </c>
      <c r="M725" s="1" t="s">
        <v>15811</v>
      </c>
      <c r="N725" s="1" t="s">
        <v>6325</v>
      </c>
      <c r="O725" s="1" t="s">
        <v>15812</v>
      </c>
      <c r="P725" s="1" t="s">
        <v>15813</v>
      </c>
      <c r="Q725" s="1" t="s">
        <v>15683</v>
      </c>
      <c r="R725" s="1" t="s">
        <v>15815</v>
      </c>
      <c r="S725" s="1" t="s">
        <v>16905</v>
      </c>
      <c r="T725" s="1" t="s">
        <v>19794</v>
      </c>
      <c r="U725" s="1" t="s">
        <v>16910</v>
      </c>
      <c r="V725" s="23" t="s">
        <v>41</v>
      </c>
      <c r="W725" s="1" t="str">
        <f>_xlfn.CONCAT(Tabela2[[#This Row],[Município]],"/",Tabela2[[#This Row],[UF]])</f>
        <v>Buritis/RO</v>
      </c>
    </row>
    <row r="726" spans="1:23" x14ac:dyDescent="0.25">
      <c r="A726" s="14" t="s">
        <v>15839</v>
      </c>
      <c r="B726" s="1" t="s">
        <v>9361</v>
      </c>
      <c r="C726" s="1" t="s">
        <v>15840</v>
      </c>
      <c r="D726" s="1" t="s">
        <v>17171</v>
      </c>
      <c r="E726" s="1" t="s">
        <v>30</v>
      </c>
      <c r="F726" s="1" t="s">
        <v>16906</v>
      </c>
      <c r="G726" s="38">
        <v>0.27</v>
      </c>
      <c r="H726" s="1" t="s">
        <v>2226</v>
      </c>
      <c r="I726" s="1" t="s">
        <v>17915</v>
      </c>
      <c r="J726" s="1" t="s">
        <v>168</v>
      </c>
      <c r="K726" s="1" t="s">
        <v>63</v>
      </c>
      <c r="L726" s="1" t="s">
        <v>2245</v>
      </c>
      <c r="M726" s="1" t="s">
        <v>7962</v>
      </c>
      <c r="N726" s="1" t="s">
        <v>6325</v>
      </c>
      <c r="O726" s="1" t="s">
        <v>15841</v>
      </c>
      <c r="P726" s="1" t="s">
        <v>15415</v>
      </c>
      <c r="Q726" s="1" t="s">
        <v>15683</v>
      </c>
      <c r="R726" s="1" t="s">
        <v>15815</v>
      </c>
      <c r="S726" s="1" t="s">
        <v>15831</v>
      </c>
      <c r="T726" s="1" t="s">
        <v>18525</v>
      </c>
      <c r="U726" s="1" t="s">
        <v>15822</v>
      </c>
      <c r="V726" s="23" t="s">
        <v>41</v>
      </c>
      <c r="W726" s="1" t="str">
        <f>_xlfn.CONCAT(Tabela2[[#This Row],[Município]],"/",Tabela2[[#This Row],[UF]])</f>
        <v>Morro Agudo de Goiás/GO</v>
      </c>
    </row>
    <row r="727" spans="1:23" x14ac:dyDescent="0.25">
      <c r="A727" s="14" t="s">
        <v>15842</v>
      </c>
      <c r="B727" s="1" t="s">
        <v>9363</v>
      </c>
      <c r="C727" s="1" t="s">
        <v>15843</v>
      </c>
      <c r="D727" s="1" t="s">
        <v>56</v>
      </c>
      <c r="E727" s="1" t="s">
        <v>30</v>
      </c>
      <c r="F727" s="1" t="s">
        <v>16906</v>
      </c>
      <c r="G727" s="38">
        <v>0.2112</v>
      </c>
      <c r="H727" s="1" t="s">
        <v>2226</v>
      </c>
      <c r="I727" s="1" t="s">
        <v>17915</v>
      </c>
      <c r="J727" s="1" t="s">
        <v>168</v>
      </c>
      <c r="K727" s="1" t="s">
        <v>63</v>
      </c>
      <c r="L727" s="1" t="s">
        <v>2227</v>
      </c>
      <c r="M727" s="1" t="s">
        <v>7962</v>
      </c>
      <c r="N727" s="1" t="s">
        <v>6325</v>
      </c>
      <c r="O727" s="1" t="s">
        <v>15844</v>
      </c>
      <c r="P727" s="1" t="s">
        <v>15415</v>
      </c>
      <c r="Q727" s="1" t="s">
        <v>15683</v>
      </c>
      <c r="R727" s="1" t="s">
        <v>15815</v>
      </c>
      <c r="S727" s="1" t="s">
        <v>19803</v>
      </c>
      <c r="T727" s="1" t="s">
        <v>19794</v>
      </c>
      <c r="U727" s="1" t="s">
        <v>15822</v>
      </c>
      <c r="V727" s="23" t="s">
        <v>41</v>
      </c>
      <c r="W727" s="1" t="str">
        <f>_xlfn.CONCAT(Tabela2[[#This Row],[Município]],"/",Tabela2[[#This Row],[UF]])</f>
        <v>São Miguel do Araguaia/GO</v>
      </c>
    </row>
    <row r="728" spans="1:23" x14ac:dyDescent="0.25">
      <c r="A728" s="14" t="s">
        <v>15845</v>
      </c>
      <c r="B728" s="1" t="s">
        <v>10652</v>
      </c>
      <c r="C728" s="1" t="s">
        <v>15846</v>
      </c>
      <c r="D728" s="1" t="s">
        <v>29</v>
      </c>
      <c r="E728" s="1" t="s">
        <v>30</v>
      </c>
      <c r="F728" s="1" t="s">
        <v>16906</v>
      </c>
      <c r="G728" s="38">
        <v>0.32969999999999999</v>
      </c>
      <c r="H728" s="1" t="s">
        <v>4919</v>
      </c>
      <c r="I728" s="1" t="s">
        <v>17909</v>
      </c>
      <c r="J728" s="1" t="s">
        <v>32</v>
      </c>
      <c r="K728" s="1" t="s">
        <v>310</v>
      </c>
      <c r="L728" s="1" t="s">
        <v>4920</v>
      </c>
      <c r="M728" s="1" t="s">
        <v>15048</v>
      </c>
      <c r="N728" s="1" t="s">
        <v>6325</v>
      </c>
      <c r="O728" s="1" t="s">
        <v>15847</v>
      </c>
      <c r="P728" s="1" t="s">
        <v>15848</v>
      </c>
      <c r="Q728" s="1" t="s">
        <v>15683</v>
      </c>
      <c r="R728" s="1" t="s">
        <v>15815</v>
      </c>
      <c r="S728" s="1" t="s">
        <v>15816</v>
      </c>
      <c r="T728" s="1" t="s">
        <v>7724</v>
      </c>
      <c r="U728" s="1" t="s">
        <v>15825</v>
      </c>
      <c r="V728" s="23" t="s">
        <v>41</v>
      </c>
      <c r="W728" s="1" t="str">
        <f>_xlfn.CONCAT(Tabela2[[#This Row],[Município]],"/",Tabela2[[#This Row],[UF]])</f>
        <v>Seringueiras/RO</v>
      </c>
    </row>
    <row r="729" spans="1:23" x14ac:dyDescent="0.25">
      <c r="A729" s="14" t="s">
        <v>15849</v>
      </c>
      <c r="B729" s="1" t="s">
        <v>11342</v>
      </c>
      <c r="C729" s="1" t="s">
        <v>15850</v>
      </c>
      <c r="D729" s="1" t="s">
        <v>40</v>
      </c>
      <c r="E729" s="1" t="s">
        <v>30</v>
      </c>
      <c r="F729" s="1" t="s">
        <v>17172</v>
      </c>
      <c r="G729" s="38">
        <v>0.81299999999999994</v>
      </c>
      <c r="H729" s="1" t="s">
        <v>17173</v>
      </c>
      <c r="I729" s="1" t="s">
        <v>17941</v>
      </c>
      <c r="J729" s="1" t="s">
        <v>32</v>
      </c>
      <c r="K729" s="1" t="s">
        <v>60</v>
      </c>
      <c r="L729" s="1" t="s">
        <v>6193</v>
      </c>
      <c r="M729" s="1" t="s">
        <v>41</v>
      </c>
      <c r="N729" s="1" t="s">
        <v>6325</v>
      </c>
      <c r="O729" s="1" t="s">
        <v>15851</v>
      </c>
      <c r="P729" s="1" t="s">
        <v>15852</v>
      </c>
      <c r="Q729" s="1" t="s">
        <v>15683</v>
      </c>
      <c r="R729" s="1" t="s">
        <v>15815</v>
      </c>
      <c r="S729" s="1" t="s">
        <v>15816</v>
      </c>
      <c r="T729" s="1" t="s">
        <v>17920</v>
      </c>
      <c r="U729" s="1" t="s">
        <v>15829</v>
      </c>
      <c r="V729" s="23" t="s">
        <v>41</v>
      </c>
      <c r="W729" s="1" t="str">
        <f>_xlfn.CONCAT(Tabela2[[#This Row],[Município]],"/",Tabela2[[#This Row],[UF]])</f>
        <v>Careaçu/MG</v>
      </c>
    </row>
    <row r="730" spans="1:23" x14ac:dyDescent="0.25">
      <c r="A730" s="14" t="s">
        <v>15853</v>
      </c>
      <c r="B730" s="1" t="s">
        <v>11042</v>
      </c>
      <c r="C730" s="1" t="s">
        <v>15854</v>
      </c>
      <c r="D730" s="1" t="s">
        <v>29</v>
      </c>
      <c r="E730" s="1" t="s">
        <v>30</v>
      </c>
      <c r="F730" s="1" t="s">
        <v>1829</v>
      </c>
      <c r="G730" s="38">
        <v>6.83E-2</v>
      </c>
      <c r="H730" s="1" t="s">
        <v>5680</v>
      </c>
      <c r="I730" s="1" t="s">
        <v>17909</v>
      </c>
      <c r="J730" s="1" t="s">
        <v>32</v>
      </c>
      <c r="K730" s="1" t="s">
        <v>99</v>
      </c>
      <c r="L730" s="1" t="s">
        <v>5681</v>
      </c>
      <c r="M730" s="1" t="s">
        <v>15855</v>
      </c>
      <c r="N730" s="1" t="s">
        <v>6325</v>
      </c>
      <c r="O730" s="1" t="s">
        <v>17948</v>
      </c>
      <c r="P730" s="1" t="s">
        <v>15856</v>
      </c>
      <c r="Q730" s="1" t="s">
        <v>15683</v>
      </c>
      <c r="R730" s="1" t="s">
        <v>16918</v>
      </c>
      <c r="S730" s="1" t="s">
        <v>15856</v>
      </c>
      <c r="T730" s="1" t="s">
        <v>19037</v>
      </c>
      <c r="U730" s="1" t="s">
        <v>19044</v>
      </c>
      <c r="V730" s="23" t="s">
        <v>41</v>
      </c>
      <c r="W730" s="1" t="str">
        <f>_xlfn.CONCAT(Tabela2[[#This Row],[Município]],"/",Tabela2[[#This Row],[UF]])</f>
        <v>Bossoroca/RS</v>
      </c>
    </row>
    <row r="731" spans="1:23" x14ac:dyDescent="0.25">
      <c r="A731" s="14" t="s">
        <v>15857</v>
      </c>
      <c r="B731" s="1" t="s">
        <v>10154</v>
      </c>
      <c r="C731" s="1" t="s">
        <v>15858</v>
      </c>
      <c r="D731" s="1" t="s">
        <v>29</v>
      </c>
      <c r="E731" s="1" t="s">
        <v>30</v>
      </c>
      <c r="F731" s="1" t="s">
        <v>16929</v>
      </c>
      <c r="G731" s="38">
        <v>0.32640000000000002</v>
      </c>
      <c r="H731" s="1" t="s">
        <v>4012</v>
      </c>
      <c r="I731" s="1" t="s">
        <v>17909</v>
      </c>
      <c r="J731" s="1" t="s">
        <v>32</v>
      </c>
      <c r="K731" s="1" t="s">
        <v>28</v>
      </c>
      <c r="L731" s="1" t="s">
        <v>27</v>
      </c>
      <c r="M731" s="1" t="s">
        <v>15643</v>
      </c>
      <c r="N731" s="1" t="s">
        <v>6325</v>
      </c>
      <c r="O731" s="1" t="s">
        <v>15859</v>
      </c>
      <c r="P731" s="1" t="s">
        <v>15860</v>
      </c>
      <c r="Q731" s="1" t="s">
        <v>15683</v>
      </c>
      <c r="R731" s="1" t="s">
        <v>15815</v>
      </c>
      <c r="S731" s="1" t="s">
        <v>16905</v>
      </c>
      <c r="T731" s="1" t="s">
        <v>7724</v>
      </c>
      <c r="U731" s="1" t="s">
        <v>15822</v>
      </c>
      <c r="V731" s="23" t="s">
        <v>41</v>
      </c>
      <c r="W731" s="1" t="str">
        <f>_xlfn.CONCAT(Tabela2[[#This Row],[Município]],"/",Tabela2[[#This Row],[UF]])</f>
        <v>São João do Jaguaribe/CE</v>
      </c>
    </row>
    <row r="732" spans="1:23" x14ac:dyDescent="0.25">
      <c r="A732" s="14" t="s">
        <v>15861</v>
      </c>
      <c r="B732" s="1" t="s">
        <v>10817</v>
      </c>
      <c r="C732" s="1" t="s">
        <v>15862</v>
      </c>
      <c r="D732" s="1" t="s">
        <v>56</v>
      </c>
      <c r="E732" s="1" t="s">
        <v>30</v>
      </c>
      <c r="F732" s="1" t="s">
        <v>16906</v>
      </c>
      <c r="G732" s="38">
        <v>0.78</v>
      </c>
      <c r="H732" s="1" t="s">
        <v>5243</v>
      </c>
      <c r="I732" s="1" t="s">
        <v>17909</v>
      </c>
      <c r="J732" s="1" t="s">
        <v>32</v>
      </c>
      <c r="K732" s="1" t="s">
        <v>28</v>
      </c>
      <c r="L732" s="1" t="s">
        <v>27</v>
      </c>
      <c r="M732" s="1" t="s">
        <v>7962</v>
      </c>
      <c r="N732" s="1" t="s">
        <v>6325</v>
      </c>
      <c r="O732" s="1" t="s">
        <v>15863</v>
      </c>
      <c r="P732" s="1" t="s">
        <v>15860</v>
      </c>
      <c r="Q732" s="1" t="s">
        <v>15683</v>
      </c>
      <c r="R732" s="1" t="s">
        <v>15815</v>
      </c>
      <c r="S732" s="1" t="s">
        <v>15821</v>
      </c>
      <c r="T732" s="1" t="s">
        <v>7724</v>
      </c>
      <c r="U732" s="1" t="s">
        <v>15824</v>
      </c>
      <c r="V732" s="23" t="s">
        <v>41</v>
      </c>
      <c r="W732" s="1" t="str">
        <f>_xlfn.CONCAT(Tabela2[[#This Row],[Município]],"/",Tabela2[[#This Row],[UF]])</f>
        <v>São João do Jaguaribe/CE</v>
      </c>
    </row>
    <row r="733" spans="1:23" x14ac:dyDescent="0.25">
      <c r="A733" s="14" t="s">
        <v>15864</v>
      </c>
      <c r="B733" s="1" t="s">
        <v>8323</v>
      </c>
      <c r="C733" s="1" t="s">
        <v>15865</v>
      </c>
      <c r="D733" s="1" t="s">
        <v>40</v>
      </c>
      <c r="E733" s="1" t="s">
        <v>30</v>
      </c>
      <c r="F733" s="1" t="s">
        <v>33</v>
      </c>
      <c r="G733" s="38">
        <v>0.6028</v>
      </c>
      <c r="H733" s="1" t="s">
        <v>17174</v>
      </c>
      <c r="I733" s="1" t="s">
        <v>17919</v>
      </c>
      <c r="J733" s="1" t="s">
        <v>32</v>
      </c>
      <c r="K733" s="1" t="s">
        <v>44</v>
      </c>
      <c r="L733" s="1" t="s">
        <v>292</v>
      </c>
      <c r="M733" s="1" t="s">
        <v>15866</v>
      </c>
      <c r="N733" s="1" t="s">
        <v>6325</v>
      </c>
      <c r="O733" s="1" t="s">
        <v>15867</v>
      </c>
      <c r="P733" s="1" t="s">
        <v>15868</v>
      </c>
      <c r="Q733" s="1" t="s">
        <v>15683</v>
      </c>
      <c r="R733" s="1" t="s">
        <v>15815</v>
      </c>
      <c r="S733" s="1" t="s">
        <v>15818</v>
      </c>
      <c r="T733" s="1" t="s">
        <v>7724</v>
      </c>
      <c r="U733" s="1" t="s">
        <v>15819</v>
      </c>
      <c r="V733" s="23" t="s">
        <v>41</v>
      </c>
      <c r="W733" s="1" t="str">
        <f>_xlfn.CONCAT(Tabela2[[#This Row],[Município]],"/",Tabela2[[#This Row],[UF]])</f>
        <v>Araguanã/MA</v>
      </c>
    </row>
    <row r="734" spans="1:23" x14ac:dyDescent="0.25">
      <c r="A734" s="14" t="s">
        <v>15869</v>
      </c>
      <c r="B734" s="1" t="s">
        <v>9612</v>
      </c>
      <c r="C734" s="1" t="s">
        <v>15870</v>
      </c>
      <c r="D734" s="1" t="s">
        <v>40</v>
      </c>
      <c r="E734" s="1" t="s">
        <v>204</v>
      </c>
      <c r="F734" s="1" t="s">
        <v>6308</v>
      </c>
      <c r="G734" s="38">
        <v>0.47320000000000001</v>
      </c>
      <c r="H734" s="1" t="s">
        <v>17175</v>
      </c>
      <c r="I734" s="1" t="s">
        <v>17909</v>
      </c>
      <c r="J734" s="1" t="s">
        <v>32</v>
      </c>
      <c r="K734" s="1" t="s">
        <v>212</v>
      </c>
      <c r="L734" s="1" t="s">
        <v>1694</v>
      </c>
      <c r="M734" s="1" t="s">
        <v>15871</v>
      </c>
      <c r="N734" s="1" t="s">
        <v>6325</v>
      </c>
      <c r="O734" s="1" t="s">
        <v>15872</v>
      </c>
      <c r="P734" s="1" t="s">
        <v>15873</v>
      </c>
      <c r="Q734" s="1" t="s">
        <v>15683</v>
      </c>
      <c r="R734" s="1" t="s">
        <v>15815</v>
      </c>
      <c r="S734" s="1" t="s">
        <v>16909</v>
      </c>
      <c r="T734" s="1" t="s">
        <v>7724</v>
      </c>
      <c r="U734" s="1" t="s">
        <v>16910</v>
      </c>
      <c r="V734" s="23" t="s">
        <v>41</v>
      </c>
      <c r="W734" s="1" t="str">
        <f>_xlfn.CONCAT(Tabela2[[#This Row],[Município]],"/",Tabela2[[#This Row],[UF]])</f>
        <v>Autazes/AM</v>
      </c>
    </row>
    <row r="735" spans="1:23" x14ac:dyDescent="0.25">
      <c r="A735" s="14" t="s">
        <v>15874</v>
      </c>
      <c r="B735" s="1" t="s">
        <v>8561</v>
      </c>
      <c r="C735" s="1" t="s">
        <v>15875</v>
      </c>
      <c r="D735" s="1" t="s">
        <v>29</v>
      </c>
      <c r="E735" s="1" t="s">
        <v>30</v>
      </c>
      <c r="F735" s="1" t="s">
        <v>17062</v>
      </c>
      <c r="G735" s="38">
        <v>0</v>
      </c>
      <c r="H735" s="1" t="s">
        <v>788</v>
      </c>
      <c r="I735" s="1" t="s">
        <v>17914</v>
      </c>
      <c r="J735" s="1" t="s">
        <v>32</v>
      </c>
      <c r="K735" s="1" t="s">
        <v>44</v>
      </c>
      <c r="L735" s="1" t="s">
        <v>292</v>
      </c>
      <c r="M735" s="1" t="s">
        <v>15876</v>
      </c>
      <c r="N735" s="1" t="s">
        <v>6325</v>
      </c>
      <c r="O735" s="1" t="s">
        <v>15867</v>
      </c>
      <c r="P735" s="1" t="s">
        <v>15868</v>
      </c>
      <c r="Q735" s="1" t="s">
        <v>15683</v>
      </c>
      <c r="R735" s="1" t="s">
        <v>15815</v>
      </c>
      <c r="S735" s="1" t="s">
        <v>16911</v>
      </c>
      <c r="T735" s="1" t="s">
        <v>16931</v>
      </c>
      <c r="U735" s="1" t="s">
        <v>16928</v>
      </c>
      <c r="V735" s="23" t="s">
        <v>41</v>
      </c>
      <c r="W735" s="1" t="str">
        <f>_xlfn.CONCAT(Tabela2[[#This Row],[Município]],"/",Tabela2[[#This Row],[UF]])</f>
        <v>Araguanã/MA</v>
      </c>
    </row>
    <row r="736" spans="1:23" x14ac:dyDescent="0.25">
      <c r="A736" s="14" t="s">
        <v>15877</v>
      </c>
      <c r="B736" s="1" t="s">
        <v>11101</v>
      </c>
      <c r="C736" s="1" t="s">
        <v>15878</v>
      </c>
      <c r="D736" s="1" t="s">
        <v>29</v>
      </c>
      <c r="E736" s="1" t="s">
        <v>204</v>
      </c>
      <c r="F736" s="1" t="s">
        <v>6308</v>
      </c>
      <c r="G736" s="38">
        <v>0.91200000000000003</v>
      </c>
      <c r="H736" s="1" t="s">
        <v>9367</v>
      </c>
      <c r="I736" s="1" t="s">
        <v>17909</v>
      </c>
      <c r="J736" s="1" t="s">
        <v>32</v>
      </c>
      <c r="K736" s="1" t="s">
        <v>44</v>
      </c>
      <c r="L736" s="1" t="s">
        <v>241</v>
      </c>
      <c r="M736" s="1" t="s">
        <v>15879</v>
      </c>
      <c r="N736" s="1" t="s">
        <v>6325</v>
      </c>
      <c r="O736" s="1" t="s">
        <v>15867</v>
      </c>
      <c r="P736" s="1" t="s">
        <v>15880</v>
      </c>
      <c r="Q736" s="1" t="s">
        <v>15683</v>
      </c>
      <c r="R736" s="1" t="s">
        <v>15815</v>
      </c>
      <c r="S736" s="1" t="s">
        <v>15816</v>
      </c>
      <c r="T736" s="1" t="s">
        <v>7724</v>
      </c>
      <c r="U736" s="1" t="s">
        <v>15829</v>
      </c>
      <c r="V736" s="23" t="s">
        <v>41</v>
      </c>
      <c r="W736" s="1" t="str">
        <f>_xlfn.CONCAT(Tabela2[[#This Row],[Município]],"/",Tabela2[[#This Row],[UF]])</f>
        <v>Barra do Corda/MA</v>
      </c>
    </row>
    <row r="737" spans="1:23" x14ac:dyDescent="0.25">
      <c r="A737" s="14" t="s">
        <v>15881</v>
      </c>
      <c r="B737" s="1" t="s">
        <v>9026</v>
      </c>
      <c r="C737" s="1" t="s">
        <v>15882</v>
      </c>
      <c r="D737" s="1" t="s">
        <v>29</v>
      </c>
      <c r="E737" s="1" t="s">
        <v>30</v>
      </c>
      <c r="F737" s="1" t="s">
        <v>6281</v>
      </c>
      <c r="G737" s="38">
        <v>0.16259999999999999</v>
      </c>
      <c r="H737" s="1" t="s">
        <v>1797</v>
      </c>
      <c r="I737" s="1" t="s">
        <v>17913</v>
      </c>
      <c r="J737" s="1" t="s">
        <v>32</v>
      </c>
      <c r="K737" s="1" t="s">
        <v>44</v>
      </c>
      <c r="L737" s="1" t="s">
        <v>241</v>
      </c>
      <c r="M737" s="1" t="s">
        <v>7521</v>
      </c>
      <c r="N737" s="1" t="s">
        <v>6325</v>
      </c>
      <c r="O737" s="1" t="s">
        <v>15867</v>
      </c>
      <c r="P737" s="1" t="s">
        <v>15880</v>
      </c>
      <c r="Q737" s="1" t="s">
        <v>15683</v>
      </c>
      <c r="R737" s="1" t="s">
        <v>15815</v>
      </c>
      <c r="S737" s="1" t="s">
        <v>16905</v>
      </c>
      <c r="T737" s="1" t="s">
        <v>7724</v>
      </c>
      <c r="U737" s="1" t="s">
        <v>15822</v>
      </c>
      <c r="V737" s="23" t="s">
        <v>41</v>
      </c>
      <c r="W737" s="1" t="str">
        <f>_xlfn.CONCAT(Tabela2[[#This Row],[Município]],"/",Tabela2[[#This Row],[UF]])</f>
        <v>Barra do Corda/MA</v>
      </c>
    </row>
    <row r="738" spans="1:23" x14ac:dyDescent="0.25">
      <c r="A738" s="14" t="s">
        <v>15883</v>
      </c>
      <c r="B738" s="1" t="s">
        <v>10995</v>
      </c>
      <c r="C738" s="1" t="s">
        <v>15884</v>
      </c>
      <c r="D738" s="1" t="s">
        <v>40</v>
      </c>
      <c r="E738" s="1" t="s">
        <v>30</v>
      </c>
      <c r="F738" s="1" t="s">
        <v>6281</v>
      </c>
      <c r="G738" s="38">
        <v>0.25309999999999999</v>
      </c>
      <c r="H738" s="1" t="s">
        <v>5566</v>
      </c>
      <c r="I738" s="1" t="s">
        <v>17909</v>
      </c>
      <c r="J738" s="1" t="s">
        <v>32</v>
      </c>
      <c r="K738" s="1" t="s">
        <v>44</v>
      </c>
      <c r="L738" s="1" t="s">
        <v>241</v>
      </c>
      <c r="M738" s="1" t="s">
        <v>8023</v>
      </c>
      <c r="N738" s="1" t="s">
        <v>6325</v>
      </c>
      <c r="O738" s="1" t="s">
        <v>15867</v>
      </c>
      <c r="P738" s="1" t="s">
        <v>15880</v>
      </c>
      <c r="Q738" s="1" t="s">
        <v>15683</v>
      </c>
      <c r="R738" s="1" t="s">
        <v>15815</v>
      </c>
      <c r="S738" s="1" t="s">
        <v>15818</v>
      </c>
      <c r="T738" s="1" t="s">
        <v>7724</v>
      </c>
      <c r="U738" s="1" t="s">
        <v>15823</v>
      </c>
      <c r="V738" s="23" t="s">
        <v>41</v>
      </c>
      <c r="W738" s="1" t="str">
        <f>_xlfn.CONCAT(Tabela2[[#This Row],[Município]],"/",Tabela2[[#This Row],[UF]])</f>
        <v>Barra do Corda/MA</v>
      </c>
    </row>
    <row r="739" spans="1:23" x14ac:dyDescent="0.25">
      <c r="A739" s="14" t="s">
        <v>15885</v>
      </c>
      <c r="B739" s="1" t="s">
        <v>10996</v>
      </c>
      <c r="C739" s="1" t="s">
        <v>15886</v>
      </c>
      <c r="D739" s="1" t="s">
        <v>29</v>
      </c>
      <c r="E739" s="1" t="s">
        <v>30</v>
      </c>
      <c r="F739" s="1" t="s">
        <v>6281</v>
      </c>
      <c r="G739" s="38">
        <v>0</v>
      </c>
      <c r="H739" s="1" t="s">
        <v>5566</v>
      </c>
      <c r="I739" s="1" t="s">
        <v>17909</v>
      </c>
      <c r="J739" s="1" t="s">
        <v>32</v>
      </c>
      <c r="K739" s="1" t="s">
        <v>44</v>
      </c>
      <c r="L739" s="1" t="s">
        <v>241</v>
      </c>
      <c r="M739" s="1" t="s">
        <v>8023</v>
      </c>
      <c r="N739" s="1" t="s">
        <v>6325</v>
      </c>
      <c r="O739" s="1" t="s">
        <v>15867</v>
      </c>
      <c r="P739" s="1" t="s">
        <v>15880</v>
      </c>
      <c r="Q739" s="1" t="s">
        <v>15683</v>
      </c>
      <c r="R739" s="1" t="s">
        <v>15815</v>
      </c>
      <c r="S739" s="1" t="s">
        <v>16909</v>
      </c>
      <c r="T739" s="1" t="s">
        <v>7724</v>
      </c>
      <c r="U739" s="1" t="s">
        <v>16910</v>
      </c>
      <c r="V739" s="23" t="s">
        <v>41</v>
      </c>
      <c r="W739" s="1" t="str">
        <f>_xlfn.CONCAT(Tabela2[[#This Row],[Município]],"/",Tabela2[[#This Row],[UF]])</f>
        <v>Barra do Corda/MA</v>
      </c>
    </row>
    <row r="740" spans="1:23" x14ac:dyDescent="0.25">
      <c r="A740" s="14" t="s">
        <v>15887</v>
      </c>
      <c r="B740" s="1" t="s">
        <v>10143</v>
      </c>
      <c r="C740" s="1" t="s">
        <v>15888</v>
      </c>
      <c r="D740" s="1" t="s">
        <v>40</v>
      </c>
      <c r="E740" s="1" t="s">
        <v>30</v>
      </c>
      <c r="F740" s="1" t="s">
        <v>16906</v>
      </c>
      <c r="G740" s="38">
        <v>0.1734</v>
      </c>
      <c r="H740" s="1" t="s">
        <v>3994</v>
      </c>
      <c r="I740" s="1" t="s">
        <v>17909</v>
      </c>
      <c r="J740" s="1" t="s">
        <v>32</v>
      </c>
      <c r="K740" s="1" t="s">
        <v>44</v>
      </c>
      <c r="L740" s="1" t="s">
        <v>241</v>
      </c>
      <c r="M740" s="1" t="s">
        <v>6425</v>
      </c>
      <c r="N740" s="1" t="s">
        <v>6325</v>
      </c>
      <c r="O740" s="1" t="s">
        <v>15867</v>
      </c>
      <c r="P740" s="1" t="s">
        <v>15880</v>
      </c>
      <c r="Q740" s="1" t="s">
        <v>15683</v>
      </c>
      <c r="R740" s="1" t="s">
        <v>15815</v>
      </c>
      <c r="S740" s="1" t="s">
        <v>16911</v>
      </c>
      <c r="T740" s="1" t="s">
        <v>16931</v>
      </c>
      <c r="U740" s="1" t="s">
        <v>16928</v>
      </c>
      <c r="V740" s="23" t="s">
        <v>41</v>
      </c>
      <c r="W740" s="1" t="str">
        <f>_xlfn.CONCAT(Tabela2[[#This Row],[Município]],"/",Tabela2[[#This Row],[UF]])</f>
        <v>Barra do Corda/MA</v>
      </c>
    </row>
    <row r="741" spans="1:23" x14ac:dyDescent="0.25">
      <c r="A741" s="14" t="s">
        <v>15889</v>
      </c>
      <c r="B741" s="1" t="s">
        <v>10141</v>
      </c>
      <c r="C741" s="1" t="s">
        <v>15890</v>
      </c>
      <c r="D741" s="1" t="s">
        <v>40</v>
      </c>
      <c r="E741" s="1" t="s">
        <v>30</v>
      </c>
      <c r="F741" s="1" t="s">
        <v>16906</v>
      </c>
      <c r="G741" s="38">
        <v>0.2495</v>
      </c>
      <c r="H741" s="1" t="s">
        <v>3994</v>
      </c>
      <c r="I741" s="1" t="s">
        <v>17909</v>
      </c>
      <c r="J741" s="1" t="s">
        <v>32</v>
      </c>
      <c r="K741" s="1" t="s">
        <v>44</v>
      </c>
      <c r="L741" s="1" t="s">
        <v>241</v>
      </c>
      <c r="M741" s="1" t="s">
        <v>6425</v>
      </c>
      <c r="N741" s="1" t="s">
        <v>6325</v>
      </c>
      <c r="O741" s="1" t="s">
        <v>15867</v>
      </c>
      <c r="P741" s="1" t="s">
        <v>15880</v>
      </c>
      <c r="Q741" s="1" t="s">
        <v>15683</v>
      </c>
      <c r="R741" s="1" t="s">
        <v>15815</v>
      </c>
      <c r="S741" s="1" t="s">
        <v>15816</v>
      </c>
      <c r="T741" s="1" t="s">
        <v>7724</v>
      </c>
      <c r="U741" s="1" t="s">
        <v>15825</v>
      </c>
      <c r="V741" s="23" t="s">
        <v>41</v>
      </c>
      <c r="W741" s="1" t="str">
        <f>_xlfn.CONCAT(Tabela2[[#This Row],[Município]],"/",Tabela2[[#This Row],[UF]])</f>
        <v>Barra do Corda/MA</v>
      </c>
    </row>
    <row r="742" spans="1:23" x14ac:dyDescent="0.25">
      <c r="A742" s="14" t="s">
        <v>15891</v>
      </c>
      <c r="B742" s="1" t="s">
        <v>9613</v>
      </c>
      <c r="C742" s="1" t="s">
        <v>15892</v>
      </c>
      <c r="D742" s="1" t="s">
        <v>40</v>
      </c>
      <c r="E742" s="1" t="s">
        <v>204</v>
      </c>
      <c r="F742" s="1" t="s">
        <v>6308</v>
      </c>
      <c r="G742" s="38">
        <v>0.38729999999999998</v>
      </c>
      <c r="H742" s="1" t="s">
        <v>17175</v>
      </c>
      <c r="I742" s="1" t="s">
        <v>17909</v>
      </c>
      <c r="J742" s="1" t="s">
        <v>32</v>
      </c>
      <c r="K742" s="1" t="s">
        <v>212</v>
      </c>
      <c r="L742" s="1" t="s">
        <v>1694</v>
      </c>
      <c r="M742" s="1" t="s">
        <v>15871</v>
      </c>
      <c r="N742" s="1" t="s">
        <v>6325</v>
      </c>
      <c r="O742" s="1" t="s">
        <v>15893</v>
      </c>
      <c r="P742" s="1" t="s">
        <v>15873</v>
      </c>
      <c r="Q742" s="1" t="s">
        <v>15683</v>
      </c>
      <c r="R742" s="1" t="s">
        <v>15815</v>
      </c>
      <c r="S742" s="1" t="s">
        <v>16905</v>
      </c>
      <c r="T742" s="1" t="s">
        <v>7724</v>
      </c>
      <c r="U742" s="1" t="s">
        <v>15822</v>
      </c>
      <c r="V742" s="23" t="s">
        <v>41</v>
      </c>
      <c r="W742" s="1" t="str">
        <f>_xlfn.CONCAT(Tabela2[[#This Row],[Município]],"/",Tabela2[[#This Row],[UF]])</f>
        <v>Autazes/AM</v>
      </c>
    </row>
    <row r="743" spans="1:23" x14ac:dyDescent="0.25">
      <c r="A743" s="14" t="s">
        <v>15894</v>
      </c>
      <c r="B743" s="1" t="s">
        <v>10142</v>
      </c>
      <c r="C743" s="1" t="s">
        <v>15895</v>
      </c>
      <c r="D743" s="1" t="s">
        <v>40</v>
      </c>
      <c r="E743" s="1" t="s">
        <v>30</v>
      </c>
      <c r="F743" s="1" t="s">
        <v>16906</v>
      </c>
      <c r="G743" s="38">
        <v>0.25030000000000002</v>
      </c>
      <c r="H743" s="1" t="s">
        <v>3994</v>
      </c>
      <c r="I743" s="1" t="s">
        <v>17909</v>
      </c>
      <c r="J743" s="1" t="s">
        <v>32</v>
      </c>
      <c r="K743" s="1" t="s">
        <v>44</v>
      </c>
      <c r="L743" s="1" t="s">
        <v>241</v>
      </c>
      <c r="M743" s="1" t="s">
        <v>6425</v>
      </c>
      <c r="N743" s="1" t="s">
        <v>6325</v>
      </c>
      <c r="O743" s="1" t="s">
        <v>15867</v>
      </c>
      <c r="P743" s="1" t="s">
        <v>15880</v>
      </c>
      <c r="Q743" s="1" t="s">
        <v>15683</v>
      </c>
      <c r="R743" s="1" t="s">
        <v>15815</v>
      </c>
      <c r="S743" s="1" t="s">
        <v>15818</v>
      </c>
      <c r="T743" s="1" t="s">
        <v>7724</v>
      </c>
      <c r="U743" s="1" t="s">
        <v>15823</v>
      </c>
      <c r="V743" s="23" t="s">
        <v>41</v>
      </c>
      <c r="W743" s="1" t="str">
        <f>_xlfn.CONCAT(Tabela2[[#This Row],[Município]],"/",Tabela2[[#This Row],[UF]])</f>
        <v>Barra do Corda/MA</v>
      </c>
    </row>
    <row r="744" spans="1:23" x14ac:dyDescent="0.25">
      <c r="A744" s="14" t="s">
        <v>15896</v>
      </c>
      <c r="B744" s="1" t="s">
        <v>9047</v>
      </c>
      <c r="C744" s="1" t="s">
        <v>15897</v>
      </c>
      <c r="D744" s="1" t="s">
        <v>29</v>
      </c>
      <c r="E744" s="1" t="s">
        <v>30</v>
      </c>
      <c r="F744" s="1" t="s">
        <v>33</v>
      </c>
      <c r="G744" s="38">
        <v>0.51890000000000003</v>
      </c>
      <c r="H744" s="1" t="s">
        <v>1847</v>
      </c>
      <c r="I744" s="1" t="s">
        <v>17915</v>
      </c>
      <c r="J744" s="1" t="s">
        <v>32</v>
      </c>
      <c r="K744" s="1" t="s">
        <v>44</v>
      </c>
      <c r="L744" s="1" t="s">
        <v>1848</v>
      </c>
      <c r="M744" s="1" t="s">
        <v>6432</v>
      </c>
      <c r="N744" s="1" t="s">
        <v>6325</v>
      </c>
      <c r="O744" s="1" t="s">
        <v>15898</v>
      </c>
      <c r="P744" s="1" t="s">
        <v>15899</v>
      </c>
      <c r="Q744" s="1" t="s">
        <v>15683</v>
      </c>
      <c r="R744" s="1" t="s">
        <v>15815</v>
      </c>
      <c r="S744" s="1" t="s">
        <v>16909</v>
      </c>
      <c r="T744" s="1" t="s">
        <v>7724</v>
      </c>
      <c r="U744" s="1" t="s">
        <v>16930</v>
      </c>
      <c r="V744" s="23" t="s">
        <v>41</v>
      </c>
      <c r="W744" s="1" t="str">
        <f>_xlfn.CONCAT(Tabela2[[#This Row],[Município]],"/",Tabela2[[#This Row],[UF]])</f>
        <v>Mata Roma/MA</v>
      </c>
    </row>
    <row r="745" spans="1:23" x14ac:dyDescent="0.25">
      <c r="A745" s="14" t="s">
        <v>15900</v>
      </c>
      <c r="B745" s="1" t="s">
        <v>10144</v>
      </c>
      <c r="C745" s="1" t="s">
        <v>15901</v>
      </c>
      <c r="D745" s="1" t="s">
        <v>40</v>
      </c>
      <c r="E745" s="1" t="s">
        <v>30</v>
      </c>
      <c r="F745" s="1" t="s">
        <v>16906</v>
      </c>
      <c r="G745" s="38">
        <v>0.17649999999999999</v>
      </c>
      <c r="H745" s="1" t="s">
        <v>3994</v>
      </c>
      <c r="I745" s="1" t="s">
        <v>17909</v>
      </c>
      <c r="J745" s="1" t="s">
        <v>32</v>
      </c>
      <c r="K745" s="1" t="s">
        <v>44</v>
      </c>
      <c r="L745" s="1" t="s">
        <v>241</v>
      </c>
      <c r="M745" s="1" t="s">
        <v>6425</v>
      </c>
      <c r="N745" s="1" t="s">
        <v>6325</v>
      </c>
      <c r="O745" s="1" t="s">
        <v>15867</v>
      </c>
      <c r="P745" s="1" t="s">
        <v>15880</v>
      </c>
      <c r="Q745" s="1" t="s">
        <v>15683</v>
      </c>
      <c r="R745" s="1" t="s">
        <v>15815</v>
      </c>
      <c r="S745" s="1" t="s">
        <v>16911</v>
      </c>
      <c r="T745" s="1" t="s">
        <v>16931</v>
      </c>
      <c r="U745" s="1" t="s">
        <v>16928</v>
      </c>
      <c r="V745" s="23" t="s">
        <v>41</v>
      </c>
      <c r="W745" s="1" t="str">
        <f>_xlfn.CONCAT(Tabela2[[#This Row],[Município]],"/",Tabela2[[#This Row],[UF]])</f>
        <v>Barra do Corda/MA</v>
      </c>
    </row>
    <row r="746" spans="1:23" x14ac:dyDescent="0.25">
      <c r="A746" s="14" t="s">
        <v>15902</v>
      </c>
      <c r="B746" s="1" t="s">
        <v>8318</v>
      </c>
      <c r="C746" s="1" t="s">
        <v>15903</v>
      </c>
      <c r="D746" s="1" t="s">
        <v>29</v>
      </c>
      <c r="E746" s="1" t="s">
        <v>30</v>
      </c>
      <c r="F746" s="1" t="s">
        <v>79</v>
      </c>
      <c r="G746" s="38">
        <v>0.45250000000000001</v>
      </c>
      <c r="H746" s="1" t="s">
        <v>17176</v>
      </c>
      <c r="I746" s="1" t="s">
        <v>17919</v>
      </c>
      <c r="J746" s="1" t="s">
        <v>32</v>
      </c>
      <c r="K746" s="1" t="s">
        <v>44</v>
      </c>
      <c r="L746" s="1" t="s">
        <v>282</v>
      </c>
      <c r="M746" s="1" t="s">
        <v>15904</v>
      </c>
      <c r="N746" s="1" t="s">
        <v>6325</v>
      </c>
      <c r="O746" s="1" t="s">
        <v>15867</v>
      </c>
      <c r="P746" s="1" t="s">
        <v>15905</v>
      </c>
      <c r="Q746" s="1" t="s">
        <v>15683</v>
      </c>
      <c r="R746" s="1" t="s">
        <v>15815</v>
      </c>
      <c r="S746" s="1" t="s">
        <v>15816</v>
      </c>
      <c r="T746" s="1" t="s">
        <v>7724</v>
      </c>
      <c r="U746" s="1" t="s">
        <v>15825</v>
      </c>
      <c r="V746" s="23" t="s">
        <v>41</v>
      </c>
      <c r="W746" s="1" t="str">
        <f>_xlfn.CONCAT(Tabela2[[#This Row],[Município]],"/",Tabela2[[#This Row],[UF]])</f>
        <v>Brejo de Areia/MA</v>
      </c>
    </row>
    <row r="747" spans="1:23" x14ac:dyDescent="0.25">
      <c r="A747" s="14" t="s">
        <v>15906</v>
      </c>
      <c r="B747" s="1" t="s">
        <v>9777</v>
      </c>
      <c r="C747" s="1" t="s">
        <v>15907</v>
      </c>
      <c r="D747" s="1" t="s">
        <v>40</v>
      </c>
      <c r="E747" s="1" t="s">
        <v>30</v>
      </c>
      <c r="F747" s="1" t="s">
        <v>6281</v>
      </c>
      <c r="G747" s="38">
        <v>0.11459999999999999</v>
      </c>
      <c r="H747" s="1" t="s">
        <v>3248</v>
      </c>
      <c r="I747" s="1" t="s">
        <v>17913</v>
      </c>
      <c r="J747" s="1" t="s">
        <v>32</v>
      </c>
      <c r="K747" s="1" t="s">
        <v>44</v>
      </c>
      <c r="L747" s="1" t="s">
        <v>3249</v>
      </c>
      <c r="M747" s="1" t="s">
        <v>15591</v>
      </c>
      <c r="N747" s="1" t="s">
        <v>6325</v>
      </c>
      <c r="O747" s="1" t="s">
        <v>15898</v>
      </c>
      <c r="P747" s="1" t="s">
        <v>15908</v>
      </c>
      <c r="Q747" s="1" t="s">
        <v>15683</v>
      </c>
      <c r="R747" s="1" t="s">
        <v>15815</v>
      </c>
      <c r="S747" s="1" t="s">
        <v>16905</v>
      </c>
      <c r="T747" s="1" t="s">
        <v>7724</v>
      </c>
      <c r="U747" s="1" t="s">
        <v>15822</v>
      </c>
      <c r="V747" s="23" t="s">
        <v>41</v>
      </c>
      <c r="W747" s="1" t="str">
        <f>_xlfn.CONCAT(Tabela2[[#This Row],[Município]],"/",Tabela2[[#This Row],[UF]])</f>
        <v>Anapurus/MA</v>
      </c>
    </row>
    <row r="748" spans="1:23" x14ac:dyDescent="0.25">
      <c r="A748" s="14" t="s">
        <v>15909</v>
      </c>
      <c r="B748" s="1" t="s">
        <v>8588</v>
      </c>
      <c r="C748" s="1" t="s">
        <v>15910</v>
      </c>
      <c r="D748" s="1" t="s">
        <v>40</v>
      </c>
      <c r="E748" s="1" t="s">
        <v>30</v>
      </c>
      <c r="F748" s="1" t="s">
        <v>79</v>
      </c>
      <c r="G748" s="38">
        <v>0.26819999999999999</v>
      </c>
      <c r="H748" s="1" t="s">
        <v>843</v>
      </c>
      <c r="I748" s="1" t="s">
        <v>17914</v>
      </c>
      <c r="J748" s="1" t="s">
        <v>32</v>
      </c>
      <c r="K748" s="1" t="s">
        <v>44</v>
      </c>
      <c r="L748" s="1" t="s">
        <v>844</v>
      </c>
      <c r="M748" s="1" t="s">
        <v>15911</v>
      </c>
      <c r="N748" s="1" t="s">
        <v>6325</v>
      </c>
      <c r="O748" s="1" t="s">
        <v>15867</v>
      </c>
      <c r="P748" s="1" t="s">
        <v>15912</v>
      </c>
      <c r="Q748" s="1" t="s">
        <v>15683</v>
      </c>
      <c r="R748" s="1" t="s">
        <v>15815</v>
      </c>
      <c r="S748" s="1" t="s">
        <v>15818</v>
      </c>
      <c r="T748" s="1" t="s">
        <v>7724</v>
      </c>
      <c r="U748" s="1" t="s">
        <v>15823</v>
      </c>
      <c r="V748" s="23" t="s">
        <v>41</v>
      </c>
      <c r="W748" s="1" t="str">
        <f>_xlfn.CONCAT(Tabela2[[#This Row],[Município]],"/",Tabela2[[#This Row],[UF]])</f>
        <v>Cândido Mendes/MA</v>
      </c>
    </row>
    <row r="749" spans="1:23" x14ac:dyDescent="0.25">
      <c r="A749" s="14" t="s">
        <v>15913</v>
      </c>
      <c r="B749" s="1" t="s">
        <v>9609</v>
      </c>
      <c r="C749" s="1" t="s">
        <v>15914</v>
      </c>
      <c r="D749" s="1" t="s">
        <v>16956</v>
      </c>
      <c r="E749" s="1" t="s">
        <v>204</v>
      </c>
      <c r="F749" s="1" t="s">
        <v>16915</v>
      </c>
      <c r="G749" s="38">
        <v>0.60060000000000002</v>
      </c>
      <c r="H749" s="1" t="s">
        <v>17177</v>
      </c>
      <c r="I749" s="1" t="s">
        <v>17909</v>
      </c>
      <c r="J749" s="1" t="s">
        <v>32</v>
      </c>
      <c r="K749" s="1" t="s">
        <v>44</v>
      </c>
      <c r="L749" s="1" t="s">
        <v>844</v>
      </c>
      <c r="M749" s="1" t="s">
        <v>6485</v>
      </c>
      <c r="N749" s="1" t="s">
        <v>6325</v>
      </c>
      <c r="O749" s="1" t="s">
        <v>15867</v>
      </c>
      <c r="P749" s="1" t="s">
        <v>15912</v>
      </c>
      <c r="Q749" s="1" t="s">
        <v>15683</v>
      </c>
      <c r="R749" s="1" t="s">
        <v>15815</v>
      </c>
      <c r="S749" s="1" t="s">
        <v>15821</v>
      </c>
      <c r="T749" s="1" t="s">
        <v>7724</v>
      </c>
      <c r="U749" s="1" t="s">
        <v>15824</v>
      </c>
      <c r="V749" s="23" t="s">
        <v>41</v>
      </c>
      <c r="W749" s="1" t="str">
        <f>_xlfn.CONCAT(Tabela2[[#This Row],[Município]],"/",Tabela2[[#This Row],[UF]])</f>
        <v>Cândido Mendes/MA</v>
      </c>
    </row>
    <row r="750" spans="1:23" x14ac:dyDescent="0.25">
      <c r="A750" s="14" t="s">
        <v>15915</v>
      </c>
      <c r="B750" s="1" t="s">
        <v>10372</v>
      </c>
      <c r="C750" s="1" t="s">
        <v>15916</v>
      </c>
      <c r="D750" s="1" t="s">
        <v>40</v>
      </c>
      <c r="E750" s="1" t="s">
        <v>204</v>
      </c>
      <c r="F750" s="1" t="s">
        <v>16915</v>
      </c>
      <c r="G750" s="38">
        <v>0.29110000000000003</v>
      </c>
      <c r="H750" s="1" t="s">
        <v>17178</v>
      </c>
      <c r="I750" s="1" t="s">
        <v>17909</v>
      </c>
      <c r="J750" s="1" t="s">
        <v>32</v>
      </c>
      <c r="K750" s="1" t="s">
        <v>44</v>
      </c>
      <c r="L750" s="1" t="s">
        <v>844</v>
      </c>
      <c r="M750" s="1" t="s">
        <v>15917</v>
      </c>
      <c r="N750" s="1" t="s">
        <v>6325</v>
      </c>
      <c r="O750" s="1" t="s">
        <v>15867</v>
      </c>
      <c r="P750" s="1" t="s">
        <v>15912</v>
      </c>
      <c r="Q750" s="1" t="s">
        <v>15683</v>
      </c>
      <c r="R750" s="1" t="s">
        <v>15815</v>
      </c>
      <c r="S750" s="1" t="s">
        <v>16909</v>
      </c>
      <c r="T750" s="1" t="s">
        <v>7724</v>
      </c>
      <c r="U750" s="1" t="s">
        <v>16910</v>
      </c>
      <c r="V750" s="23" t="s">
        <v>41</v>
      </c>
      <c r="W750" s="1" t="str">
        <f>_xlfn.CONCAT(Tabela2[[#This Row],[Município]],"/",Tabela2[[#This Row],[UF]])</f>
        <v>Cândido Mendes/MA</v>
      </c>
    </row>
    <row r="751" spans="1:23" x14ac:dyDescent="0.25">
      <c r="A751" s="14" t="s">
        <v>15918</v>
      </c>
      <c r="B751" s="1" t="s">
        <v>10582</v>
      </c>
      <c r="C751" s="1" t="s">
        <v>15919</v>
      </c>
      <c r="D751" s="1" t="s">
        <v>56</v>
      </c>
      <c r="E751" s="1" t="s">
        <v>30</v>
      </c>
      <c r="F751" s="1" t="s">
        <v>6281</v>
      </c>
      <c r="G751" s="38">
        <v>0.35399999999999998</v>
      </c>
      <c r="H751" s="1" t="s">
        <v>4732</v>
      </c>
      <c r="I751" s="1" t="s">
        <v>17909</v>
      </c>
      <c r="J751" s="1" t="s">
        <v>32</v>
      </c>
      <c r="K751" s="1" t="s">
        <v>212</v>
      </c>
      <c r="L751" s="1" t="s">
        <v>1694</v>
      </c>
      <c r="M751" s="1" t="s">
        <v>7962</v>
      </c>
      <c r="N751" s="1" t="s">
        <v>6325</v>
      </c>
      <c r="O751" s="1" t="s">
        <v>15920</v>
      </c>
      <c r="P751" s="1" t="s">
        <v>15873</v>
      </c>
      <c r="Q751" s="1" t="s">
        <v>15683</v>
      </c>
      <c r="R751" s="1" t="s">
        <v>15815</v>
      </c>
      <c r="S751" s="1" t="s">
        <v>15831</v>
      </c>
      <c r="T751" s="1" t="s">
        <v>7724</v>
      </c>
      <c r="U751" s="1" t="s">
        <v>15822</v>
      </c>
      <c r="V751" s="23" t="s">
        <v>41</v>
      </c>
      <c r="W751" s="1" t="str">
        <f>_xlfn.CONCAT(Tabela2[[#This Row],[Município]],"/",Tabela2[[#This Row],[UF]])</f>
        <v>Autazes/AM</v>
      </c>
    </row>
    <row r="752" spans="1:23" x14ac:dyDescent="0.25">
      <c r="A752" s="14" t="s">
        <v>15921</v>
      </c>
      <c r="B752" s="1" t="s">
        <v>10371</v>
      </c>
      <c r="C752" s="1" t="s">
        <v>15922</v>
      </c>
      <c r="D752" s="1" t="s">
        <v>40</v>
      </c>
      <c r="E752" s="1" t="s">
        <v>204</v>
      </c>
      <c r="F752" s="1" t="s">
        <v>6308</v>
      </c>
      <c r="G752" s="38">
        <v>0</v>
      </c>
      <c r="H752" s="1" t="s">
        <v>17178</v>
      </c>
      <c r="I752" s="1" t="s">
        <v>17909</v>
      </c>
      <c r="J752" s="1" t="s">
        <v>32</v>
      </c>
      <c r="K752" s="1" t="s">
        <v>44</v>
      </c>
      <c r="L752" s="1" t="s">
        <v>844</v>
      </c>
      <c r="M752" s="1" t="s">
        <v>15917</v>
      </c>
      <c r="N752" s="1" t="s">
        <v>6325</v>
      </c>
      <c r="O752" s="1" t="s">
        <v>15867</v>
      </c>
      <c r="P752" s="1" t="s">
        <v>15912</v>
      </c>
      <c r="Q752" s="1" t="s">
        <v>15683</v>
      </c>
      <c r="R752" s="1" t="s">
        <v>15815</v>
      </c>
      <c r="S752" s="1" t="s">
        <v>16911</v>
      </c>
      <c r="T752" s="1" t="s">
        <v>16931</v>
      </c>
      <c r="U752" s="1" t="s">
        <v>16928</v>
      </c>
      <c r="V752" s="23" t="s">
        <v>41</v>
      </c>
      <c r="W752" s="1" t="str">
        <f>_xlfn.CONCAT(Tabela2[[#This Row],[Município]],"/",Tabela2[[#This Row],[UF]])</f>
        <v>Cândido Mendes/MA</v>
      </c>
    </row>
    <row r="753" spans="1:23" x14ac:dyDescent="0.25">
      <c r="A753" s="14" t="s">
        <v>15923</v>
      </c>
      <c r="B753" s="1" t="s">
        <v>8751</v>
      </c>
      <c r="C753" s="1" t="s">
        <v>15924</v>
      </c>
      <c r="D753" s="1" t="s">
        <v>40</v>
      </c>
      <c r="E753" s="1" t="s">
        <v>30</v>
      </c>
      <c r="F753" s="1" t="s">
        <v>16906</v>
      </c>
      <c r="G753" s="38">
        <v>0.1971</v>
      </c>
      <c r="H753" s="1" t="s">
        <v>1275</v>
      </c>
      <c r="I753" s="1" t="s">
        <v>17914</v>
      </c>
      <c r="J753" s="1" t="s">
        <v>32</v>
      </c>
      <c r="K753" s="1" t="s">
        <v>44</v>
      </c>
      <c r="L753" s="1" t="s">
        <v>844</v>
      </c>
      <c r="M753" s="1" t="s">
        <v>6689</v>
      </c>
      <c r="N753" s="1" t="s">
        <v>6325</v>
      </c>
      <c r="O753" s="1" t="s">
        <v>15867</v>
      </c>
      <c r="P753" s="1" t="s">
        <v>15912</v>
      </c>
      <c r="Q753" s="1" t="s">
        <v>15683</v>
      </c>
      <c r="R753" s="1" t="s">
        <v>15815</v>
      </c>
      <c r="S753" s="1" t="s">
        <v>15816</v>
      </c>
      <c r="T753" s="1" t="s">
        <v>7724</v>
      </c>
      <c r="U753" s="1" t="s">
        <v>15825</v>
      </c>
      <c r="V753" s="23" t="s">
        <v>41</v>
      </c>
      <c r="W753" s="1" t="str">
        <f>_xlfn.CONCAT(Tabela2[[#This Row],[Município]],"/",Tabela2[[#This Row],[UF]])</f>
        <v>Cândido Mendes/MA</v>
      </c>
    </row>
    <row r="754" spans="1:23" x14ac:dyDescent="0.25">
      <c r="A754" s="14" t="s">
        <v>15925</v>
      </c>
      <c r="B754" s="1" t="s">
        <v>11285</v>
      </c>
      <c r="C754" s="1" t="s">
        <v>15926</v>
      </c>
      <c r="D754" s="1" t="s">
        <v>29</v>
      </c>
      <c r="E754" s="1" t="s">
        <v>30</v>
      </c>
      <c r="F754" s="1" t="s">
        <v>33</v>
      </c>
      <c r="G754" s="38">
        <v>0.35020000000000001</v>
      </c>
      <c r="H754" s="1" t="s">
        <v>6081</v>
      </c>
      <c r="I754" s="1" t="s">
        <v>17915</v>
      </c>
      <c r="J754" s="1" t="s">
        <v>32</v>
      </c>
      <c r="K754" s="1" t="s">
        <v>44</v>
      </c>
      <c r="L754" s="1" t="s">
        <v>1278</v>
      </c>
      <c r="M754" s="1" t="s">
        <v>15927</v>
      </c>
      <c r="N754" s="1" t="s">
        <v>6325</v>
      </c>
      <c r="O754" s="1" t="s">
        <v>15867</v>
      </c>
      <c r="P754" s="1" t="s">
        <v>15928</v>
      </c>
      <c r="Q754" s="1" t="s">
        <v>15683</v>
      </c>
      <c r="R754" s="1" t="s">
        <v>15815</v>
      </c>
      <c r="S754" s="1" t="s">
        <v>16905</v>
      </c>
      <c r="T754" s="1" t="s">
        <v>7724</v>
      </c>
      <c r="U754" s="1" t="s">
        <v>15822</v>
      </c>
      <c r="V754" s="23" t="s">
        <v>41</v>
      </c>
      <c r="W754" s="1" t="str">
        <f>_xlfn.CONCAT(Tabela2[[#This Row],[Município]],"/",Tabela2[[#This Row],[UF]])</f>
        <v>Carolina/MA</v>
      </c>
    </row>
    <row r="755" spans="1:23" x14ac:dyDescent="0.25">
      <c r="A755" s="14" t="s">
        <v>15929</v>
      </c>
      <c r="B755" s="1" t="s">
        <v>10130</v>
      </c>
      <c r="C755" s="1" t="s">
        <v>15930</v>
      </c>
      <c r="D755" s="1" t="s">
        <v>29</v>
      </c>
      <c r="E755" s="1" t="s">
        <v>30</v>
      </c>
      <c r="F755" s="1" t="s">
        <v>16906</v>
      </c>
      <c r="G755" s="38">
        <v>0.80300000000000005</v>
      </c>
      <c r="H755" s="1" t="s">
        <v>3968</v>
      </c>
      <c r="I755" s="1" t="s">
        <v>17909</v>
      </c>
      <c r="J755" s="1" t="s">
        <v>32</v>
      </c>
      <c r="K755" s="1" t="s">
        <v>129</v>
      </c>
      <c r="L755" s="1" t="s">
        <v>3969</v>
      </c>
      <c r="M755" s="1" t="s">
        <v>14527</v>
      </c>
      <c r="N755" s="1" t="s">
        <v>6325</v>
      </c>
      <c r="O755" s="1" t="s">
        <v>15931</v>
      </c>
      <c r="P755" s="1" t="s">
        <v>15932</v>
      </c>
      <c r="Q755" s="1" t="s">
        <v>15683</v>
      </c>
      <c r="R755" s="1" t="s">
        <v>15815</v>
      </c>
      <c r="S755" s="1" t="s">
        <v>15818</v>
      </c>
      <c r="T755" s="1" t="s">
        <v>7724</v>
      </c>
      <c r="U755" s="1" t="s">
        <v>15819</v>
      </c>
      <c r="V755" s="23" t="s">
        <v>41</v>
      </c>
      <c r="W755" s="1" t="str">
        <f>_xlfn.CONCAT(Tabela2[[#This Row],[Município]],"/",Tabela2[[#This Row],[UF]])</f>
        <v>Água Nova/RN</v>
      </c>
    </row>
    <row r="756" spans="1:23" x14ac:dyDescent="0.25">
      <c r="A756" s="14" t="s">
        <v>15933</v>
      </c>
      <c r="B756" s="1" t="s">
        <v>10396</v>
      </c>
      <c r="C756" s="1" t="s">
        <v>15934</v>
      </c>
      <c r="D756" s="1" t="s">
        <v>29</v>
      </c>
      <c r="E756" s="1" t="s">
        <v>204</v>
      </c>
      <c r="F756" s="1" t="s">
        <v>16943</v>
      </c>
      <c r="G756" s="38">
        <v>0.1142</v>
      </c>
      <c r="H756" s="1" t="s">
        <v>17179</v>
      </c>
      <c r="I756" s="1" t="s">
        <v>17909</v>
      </c>
      <c r="J756" s="1" t="s">
        <v>32</v>
      </c>
      <c r="K756" s="1" t="s">
        <v>44</v>
      </c>
      <c r="L756" s="1" t="s">
        <v>1278</v>
      </c>
      <c r="M756" s="1" t="s">
        <v>14527</v>
      </c>
      <c r="N756" s="1" t="s">
        <v>6325</v>
      </c>
      <c r="O756" s="1" t="s">
        <v>15867</v>
      </c>
      <c r="P756" s="1" t="s">
        <v>15928</v>
      </c>
      <c r="Q756" s="1" t="s">
        <v>15683</v>
      </c>
      <c r="R756" s="1" t="s">
        <v>15815</v>
      </c>
      <c r="S756" s="1" t="s">
        <v>16909</v>
      </c>
      <c r="T756" s="1" t="s">
        <v>7724</v>
      </c>
      <c r="U756" s="1" t="s">
        <v>16910</v>
      </c>
      <c r="V756" s="23" t="s">
        <v>41</v>
      </c>
      <c r="W756" s="1" t="str">
        <f>_xlfn.CONCAT(Tabela2[[#This Row],[Município]],"/",Tabela2[[#This Row],[UF]])</f>
        <v>Carolina/MA</v>
      </c>
    </row>
    <row r="757" spans="1:23" x14ac:dyDescent="0.25">
      <c r="A757" s="14" t="s">
        <v>15935</v>
      </c>
      <c r="B757" s="1" t="s">
        <v>10395</v>
      </c>
      <c r="C757" s="1" t="s">
        <v>15936</v>
      </c>
      <c r="D757" s="1" t="s">
        <v>29</v>
      </c>
      <c r="E757" s="1" t="s">
        <v>204</v>
      </c>
      <c r="F757" s="1" t="s">
        <v>16915</v>
      </c>
      <c r="G757" s="38">
        <v>6.6299999999999998E-2</v>
      </c>
      <c r="H757" s="1" t="s">
        <v>17179</v>
      </c>
      <c r="I757" s="1" t="s">
        <v>17909</v>
      </c>
      <c r="J757" s="1" t="s">
        <v>32</v>
      </c>
      <c r="K757" s="1" t="s">
        <v>44</v>
      </c>
      <c r="L757" s="1" t="s">
        <v>1278</v>
      </c>
      <c r="M757" s="1" t="s">
        <v>14527</v>
      </c>
      <c r="N757" s="1" t="s">
        <v>6325</v>
      </c>
      <c r="O757" s="1" t="s">
        <v>15867</v>
      </c>
      <c r="P757" s="1" t="s">
        <v>15928</v>
      </c>
      <c r="Q757" s="1" t="s">
        <v>15683</v>
      </c>
      <c r="R757" s="1" t="s">
        <v>15815</v>
      </c>
      <c r="S757" s="1" t="s">
        <v>16911</v>
      </c>
      <c r="T757" s="1" t="s">
        <v>16931</v>
      </c>
      <c r="U757" s="1" t="s">
        <v>16928</v>
      </c>
      <c r="V757" s="23" t="s">
        <v>41</v>
      </c>
      <c r="W757" s="1" t="str">
        <f>_xlfn.CONCAT(Tabela2[[#This Row],[Município]],"/",Tabela2[[#This Row],[UF]])</f>
        <v>Carolina/MA</v>
      </c>
    </row>
    <row r="758" spans="1:23" x14ac:dyDescent="0.25">
      <c r="A758" s="14" t="s">
        <v>15937</v>
      </c>
      <c r="B758" s="1" t="s">
        <v>10394</v>
      </c>
      <c r="C758" s="1" t="s">
        <v>15938</v>
      </c>
      <c r="D758" s="1" t="s">
        <v>29</v>
      </c>
      <c r="E758" s="1" t="s">
        <v>204</v>
      </c>
      <c r="F758" s="1" t="s">
        <v>6308</v>
      </c>
      <c r="G758" s="38">
        <v>8.48E-2</v>
      </c>
      <c r="H758" s="1" t="s">
        <v>17179</v>
      </c>
      <c r="I758" s="1" t="s">
        <v>17909</v>
      </c>
      <c r="J758" s="1" t="s">
        <v>32</v>
      </c>
      <c r="K758" s="1" t="s">
        <v>44</v>
      </c>
      <c r="L758" s="1" t="s">
        <v>1278</v>
      </c>
      <c r="M758" s="1" t="s">
        <v>14527</v>
      </c>
      <c r="N758" s="1" t="s">
        <v>6325</v>
      </c>
      <c r="O758" s="1" t="s">
        <v>15867</v>
      </c>
      <c r="P758" s="1" t="s">
        <v>15928</v>
      </c>
      <c r="Q758" s="1" t="s">
        <v>15683</v>
      </c>
      <c r="R758" s="1" t="s">
        <v>15815</v>
      </c>
      <c r="S758" s="1" t="s">
        <v>15816</v>
      </c>
      <c r="T758" s="1" t="s">
        <v>7724</v>
      </c>
      <c r="U758" s="1" t="s">
        <v>15825</v>
      </c>
      <c r="V758" s="23" t="s">
        <v>41</v>
      </c>
      <c r="W758" s="1" t="str">
        <f>_xlfn.CONCAT(Tabela2[[#This Row],[Município]],"/",Tabela2[[#This Row],[UF]])</f>
        <v>Carolina/MA</v>
      </c>
    </row>
    <row r="759" spans="1:23" x14ac:dyDescent="0.25">
      <c r="A759" s="14" t="s">
        <v>15939</v>
      </c>
      <c r="B759" s="1" t="s">
        <v>11315</v>
      </c>
      <c r="C759" s="1" t="s">
        <v>15940</v>
      </c>
      <c r="D759" s="1" t="s">
        <v>16925</v>
      </c>
      <c r="E759" s="1" t="s">
        <v>30</v>
      </c>
      <c r="F759" s="1" t="s">
        <v>6291</v>
      </c>
      <c r="G759" s="38">
        <v>0.57110000000000005</v>
      </c>
      <c r="H759" s="1" t="s">
        <v>17180</v>
      </c>
      <c r="I759" s="1" t="s">
        <v>17910</v>
      </c>
      <c r="J759" s="1" t="s">
        <v>32</v>
      </c>
      <c r="K759" s="1" t="s">
        <v>212</v>
      </c>
      <c r="L759" s="1" t="s">
        <v>1694</v>
      </c>
      <c r="M759" s="1" t="s">
        <v>41</v>
      </c>
      <c r="N759" s="1" t="s">
        <v>6325</v>
      </c>
      <c r="O759" s="1" t="s">
        <v>15941</v>
      </c>
      <c r="P759" s="1" t="s">
        <v>15873</v>
      </c>
      <c r="Q759" s="1" t="s">
        <v>15683</v>
      </c>
      <c r="R759" s="1" t="s">
        <v>15815</v>
      </c>
      <c r="S759" s="1" t="s">
        <v>15831</v>
      </c>
      <c r="T759" s="1" t="s">
        <v>7724</v>
      </c>
      <c r="U759" s="1" t="s">
        <v>15824</v>
      </c>
      <c r="V759" s="23" t="s">
        <v>41</v>
      </c>
      <c r="W759" s="1" t="str">
        <f>_xlfn.CONCAT(Tabela2[[#This Row],[Município]],"/",Tabela2[[#This Row],[UF]])</f>
        <v>Autazes/AM</v>
      </c>
    </row>
    <row r="760" spans="1:23" x14ac:dyDescent="0.25">
      <c r="A760" s="14" t="s">
        <v>15942</v>
      </c>
      <c r="B760" s="1" t="s">
        <v>9913</v>
      </c>
      <c r="C760" s="1" t="s">
        <v>15943</v>
      </c>
      <c r="D760" s="1" t="s">
        <v>56</v>
      </c>
      <c r="E760" s="1" t="s">
        <v>30</v>
      </c>
      <c r="F760" s="1" t="s">
        <v>6281</v>
      </c>
      <c r="G760" s="38">
        <v>0.42220000000000002</v>
      </c>
      <c r="H760" s="1" t="s">
        <v>3530</v>
      </c>
      <c r="I760" s="1" t="s">
        <v>17913</v>
      </c>
      <c r="J760" s="1" t="s">
        <v>32</v>
      </c>
      <c r="K760" s="1" t="s">
        <v>44</v>
      </c>
      <c r="L760" s="1" t="s">
        <v>1278</v>
      </c>
      <c r="M760" s="1" t="s">
        <v>6752</v>
      </c>
      <c r="N760" s="1" t="s">
        <v>6325</v>
      </c>
      <c r="O760" s="1" t="s">
        <v>15867</v>
      </c>
      <c r="P760" s="1" t="s">
        <v>15928</v>
      </c>
      <c r="Q760" s="1" t="s">
        <v>15683</v>
      </c>
      <c r="R760" s="1" t="s">
        <v>15815</v>
      </c>
      <c r="S760" s="1" t="s">
        <v>16907</v>
      </c>
      <c r="T760" s="1" t="s">
        <v>7724</v>
      </c>
      <c r="U760" s="1" t="s">
        <v>17112</v>
      </c>
      <c r="V760" s="23" t="s">
        <v>41</v>
      </c>
      <c r="W760" s="1" t="str">
        <f>_xlfn.CONCAT(Tabela2[[#This Row],[Município]],"/",Tabela2[[#This Row],[UF]])</f>
        <v>Carolina/MA</v>
      </c>
    </row>
    <row r="761" spans="1:23" x14ac:dyDescent="0.25">
      <c r="A761" s="14" t="s">
        <v>15944</v>
      </c>
      <c r="B761" s="1" t="s">
        <v>8752</v>
      </c>
      <c r="C761" s="1" t="s">
        <v>15945</v>
      </c>
      <c r="D761" s="1" t="s">
        <v>29</v>
      </c>
      <c r="E761" s="1" t="s">
        <v>30</v>
      </c>
      <c r="F761" s="1" t="s">
        <v>16906</v>
      </c>
      <c r="G761" s="38">
        <v>0.34860000000000002</v>
      </c>
      <c r="H761" s="1" t="s">
        <v>1277</v>
      </c>
      <c r="I761" s="1" t="s">
        <v>17914</v>
      </c>
      <c r="J761" s="1" t="s">
        <v>32</v>
      </c>
      <c r="K761" s="1" t="s">
        <v>44</v>
      </c>
      <c r="L761" s="1" t="s">
        <v>1278</v>
      </c>
      <c r="M761" s="1" t="s">
        <v>6689</v>
      </c>
      <c r="N761" s="1" t="s">
        <v>6325</v>
      </c>
      <c r="O761" s="1" t="s">
        <v>15867</v>
      </c>
      <c r="P761" s="1" t="s">
        <v>15928</v>
      </c>
      <c r="Q761" s="1" t="s">
        <v>15683</v>
      </c>
      <c r="R761" s="1" t="s">
        <v>15815</v>
      </c>
      <c r="S761" s="1" t="s">
        <v>16905</v>
      </c>
      <c r="T761" s="1" t="s">
        <v>7724</v>
      </c>
      <c r="U761" s="1" t="s">
        <v>15822</v>
      </c>
      <c r="V761" s="23" t="s">
        <v>41</v>
      </c>
      <c r="W761" s="1" t="str">
        <f>_xlfn.CONCAT(Tabela2[[#This Row],[Município]],"/",Tabela2[[#This Row],[UF]])</f>
        <v>Carolina/MA</v>
      </c>
    </row>
    <row r="762" spans="1:23" x14ac:dyDescent="0.25">
      <c r="A762" s="14" t="s">
        <v>15946</v>
      </c>
      <c r="B762" s="1" t="s">
        <v>9892</v>
      </c>
      <c r="C762" s="1" t="s">
        <v>15947</v>
      </c>
      <c r="D762" s="1" t="s">
        <v>29</v>
      </c>
      <c r="E762" s="1" t="s">
        <v>30</v>
      </c>
      <c r="F762" s="1" t="s">
        <v>16929</v>
      </c>
      <c r="G762" s="38">
        <v>0.96160000000000001</v>
      </c>
      <c r="H762" s="1" t="s">
        <v>3467</v>
      </c>
      <c r="I762" s="1" t="s">
        <v>17913</v>
      </c>
      <c r="J762" s="1" t="s">
        <v>32</v>
      </c>
      <c r="K762" s="1" t="s">
        <v>44</v>
      </c>
      <c r="L762" s="1" t="s">
        <v>3267</v>
      </c>
      <c r="M762" s="1" t="s">
        <v>15948</v>
      </c>
      <c r="N762" s="1" t="s">
        <v>6325</v>
      </c>
      <c r="O762" s="1" t="s">
        <v>15867</v>
      </c>
      <c r="P762" s="1" t="s">
        <v>15949</v>
      </c>
      <c r="Q762" s="1" t="s">
        <v>15683</v>
      </c>
      <c r="R762" s="1" t="s">
        <v>15815</v>
      </c>
      <c r="S762" s="1" t="s">
        <v>15818</v>
      </c>
      <c r="T762" s="1" t="s">
        <v>7724</v>
      </c>
      <c r="U762" s="1" t="s">
        <v>15819</v>
      </c>
      <c r="V762" s="23" t="s">
        <v>41</v>
      </c>
      <c r="W762" s="1" t="str">
        <f>_xlfn.CONCAT(Tabela2[[#This Row],[Município]],"/",Tabela2[[#This Row],[UF]])</f>
        <v>Colinas/MA</v>
      </c>
    </row>
    <row r="763" spans="1:23" x14ac:dyDescent="0.25">
      <c r="A763" s="14" t="s">
        <v>15950</v>
      </c>
      <c r="B763" s="1" t="s">
        <v>9783</v>
      </c>
      <c r="C763" s="1" t="s">
        <v>15951</v>
      </c>
      <c r="D763" s="1" t="s">
        <v>40</v>
      </c>
      <c r="E763" s="1" t="s">
        <v>30</v>
      </c>
      <c r="F763" s="1" t="s">
        <v>16906</v>
      </c>
      <c r="G763" s="38">
        <v>0.87070000000000003</v>
      </c>
      <c r="H763" s="1" t="s">
        <v>3266</v>
      </c>
      <c r="I763" s="1" t="s">
        <v>17913</v>
      </c>
      <c r="J763" s="1" t="s">
        <v>32</v>
      </c>
      <c r="K763" s="1" t="s">
        <v>44</v>
      </c>
      <c r="L763" s="1" t="s">
        <v>3267</v>
      </c>
      <c r="M763" s="1" t="s">
        <v>15952</v>
      </c>
      <c r="N763" s="1" t="s">
        <v>6325</v>
      </c>
      <c r="O763" s="1" t="s">
        <v>15867</v>
      </c>
      <c r="P763" s="1" t="s">
        <v>15949</v>
      </c>
      <c r="Q763" s="1" t="s">
        <v>15683</v>
      </c>
      <c r="R763" s="1" t="s">
        <v>15815</v>
      </c>
      <c r="S763" s="1" t="s">
        <v>16909</v>
      </c>
      <c r="T763" s="1" t="s">
        <v>7724</v>
      </c>
      <c r="U763" s="1" t="s">
        <v>16930</v>
      </c>
      <c r="V763" s="23" t="s">
        <v>41</v>
      </c>
      <c r="W763" s="1" t="str">
        <f>_xlfn.CONCAT(Tabela2[[#This Row],[Município]],"/",Tabela2[[#This Row],[UF]])</f>
        <v>Colinas/MA</v>
      </c>
    </row>
    <row r="764" spans="1:23" x14ac:dyDescent="0.25">
      <c r="A764" s="14" t="s">
        <v>15953</v>
      </c>
      <c r="B764" s="1" t="s">
        <v>10181</v>
      </c>
      <c r="C764" s="1" t="s">
        <v>15954</v>
      </c>
      <c r="D764" s="1" t="s">
        <v>29</v>
      </c>
      <c r="E764" s="1" t="s">
        <v>30</v>
      </c>
      <c r="F764" s="1" t="s">
        <v>16924</v>
      </c>
      <c r="G764" s="38">
        <v>0.71309999999999996</v>
      </c>
      <c r="H764" s="1" t="s">
        <v>4081</v>
      </c>
      <c r="I764" s="1" t="s">
        <v>17909</v>
      </c>
      <c r="J764" s="1" t="s">
        <v>32</v>
      </c>
      <c r="K764" s="1" t="s">
        <v>44</v>
      </c>
      <c r="L764" s="1" t="s">
        <v>2000</v>
      </c>
      <c r="M764" s="1" t="s">
        <v>7346</v>
      </c>
      <c r="N764" s="1" t="s">
        <v>6325</v>
      </c>
      <c r="O764" s="1" t="s">
        <v>15867</v>
      </c>
      <c r="P764" s="1" t="s">
        <v>15955</v>
      </c>
      <c r="Q764" s="1" t="s">
        <v>15683</v>
      </c>
      <c r="R764" s="1" t="s">
        <v>15815</v>
      </c>
      <c r="S764" s="1" t="s">
        <v>16911</v>
      </c>
      <c r="T764" s="1" t="s">
        <v>16931</v>
      </c>
      <c r="U764" s="1" t="s">
        <v>16912</v>
      </c>
      <c r="V764" s="23" t="s">
        <v>41</v>
      </c>
      <c r="W764" s="1" t="str">
        <f>_xlfn.CONCAT(Tabela2[[#This Row],[Município]],"/",Tabela2[[#This Row],[UF]])</f>
        <v>Dom Pedro/MA</v>
      </c>
    </row>
    <row r="765" spans="1:23" x14ac:dyDescent="0.25">
      <c r="A765" s="14" t="s">
        <v>15956</v>
      </c>
      <c r="B765" s="1" t="s">
        <v>9142</v>
      </c>
      <c r="C765" s="1" t="s">
        <v>15957</v>
      </c>
      <c r="D765" s="1" t="s">
        <v>40</v>
      </c>
      <c r="E765" s="1" t="s">
        <v>204</v>
      </c>
      <c r="F765" s="1" t="s">
        <v>16915</v>
      </c>
      <c r="G765" s="38">
        <v>0.2316</v>
      </c>
      <c r="H765" s="1" t="s">
        <v>17181</v>
      </c>
      <c r="I765" s="1" t="s">
        <v>17909</v>
      </c>
      <c r="J765" s="1" t="s">
        <v>32</v>
      </c>
      <c r="K765" s="1" t="s">
        <v>44</v>
      </c>
      <c r="L765" s="1" t="s">
        <v>2000</v>
      </c>
      <c r="M765" s="1" t="s">
        <v>14982</v>
      </c>
      <c r="N765" s="1" t="s">
        <v>6325</v>
      </c>
      <c r="O765" s="1" t="s">
        <v>15867</v>
      </c>
      <c r="P765" s="1" t="s">
        <v>15955</v>
      </c>
      <c r="Q765" s="1" t="s">
        <v>15683</v>
      </c>
      <c r="R765" s="1" t="s">
        <v>15815</v>
      </c>
      <c r="S765" s="1" t="s">
        <v>15816</v>
      </c>
      <c r="T765" s="1" t="s">
        <v>7724</v>
      </c>
      <c r="U765" s="1" t="s">
        <v>15825</v>
      </c>
      <c r="V765" s="23" t="s">
        <v>41</v>
      </c>
      <c r="W765" s="1" t="str">
        <f>_xlfn.CONCAT(Tabela2[[#This Row],[Município]],"/",Tabela2[[#This Row],[UF]])</f>
        <v>Dom Pedro/MA</v>
      </c>
    </row>
    <row r="766" spans="1:23" x14ac:dyDescent="0.25">
      <c r="A766" s="14" t="s">
        <v>15958</v>
      </c>
      <c r="B766" s="1" t="s">
        <v>9143</v>
      </c>
      <c r="C766" s="1" t="s">
        <v>15959</v>
      </c>
      <c r="D766" s="1" t="s">
        <v>40</v>
      </c>
      <c r="E766" s="1" t="s">
        <v>204</v>
      </c>
      <c r="F766" s="1" t="s">
        <v>6308</v>
      </c>
      <c r="G766" s="38">
        <v>0.22170000000000001</v>
      </c>
      <c r="H766" s="1" t="s">
        <v>17181</v>
      </c>
      <c r="I766" s="1" t="s">
        <v>17909</v>
      </c>
      <c r="J766" s="1" t="s">
        <v>32</v>
      </c>
      <c r="K766" s="1" t="s">
        <v>44</v>
      </c>
      <c r="L766" s="1" t="s">
        <v>2000</v>
      </c>
      <c r="M766" s="1" t="s">
        <v>14982</v>
      </c>
      <c r="N766" s="1" t="s">
        <v>6325</v>
      </c>
      <c r="O766" s="1" t="s">
        <v>15867</v>
      </c>
      <c r="P766" s="1" t="s">
        <v>15955</v>
      </c>
      <c r="Q766" s="1" t="s">
        <v>15683</v>
      </c>
      <c r="R766" s="1" t="s">
        <v>15815</v>
      </c>
      <c r="S766" s="1" t="s">
        <v>16905</v>
      </c>
      <c r="T766" s="1" t="s">
        <v>7724</v>
      </c>
      <c r="U766" s="1" t="s">
        <v>15822</v>
      </c>
      <c r="V766" s="23" t="s">
        <v>41</v>
      </c>
      <c r="W766" s="1" t="str">
        <f>_xlfn.CONCAT(Tabela2[[#This Row],[Município]],"/",Tabela2[[#This Row],[UF]])</f>
        <v>Dom Pedro/MA</v>
      </c>
    </row>
    <row r="767" spans="1:23" x14ac:dyDescent="0.25">
      <c r="A767" s="14" t="s">
        <v>15960</v>
      </c>
      <c r="B767" s="1" t="s">
        <v>11260</v>
      </c>
      <c r="C767" s="1" t="s">
        <v>15961</v>
      </c>
      <c r="D767" s="1" t="s">
        <v>29</v>
      </c>
      <c r="E767" s="1" t="s">
        <v>30</v>
      </c>
      <c r="F767" s="1" t="s">
        <v>6308</v>
      </c>
      <c r="G767" s="38">
        <v>0.26079999999999998</v>
      </c>
      <c r="H767" s="1" t="s">
        <v>17182</v>
      </c>
      <c r="I767" s="1" t="s">
        <v>17909</v>
      </c>
      <c r="J767" s="1" t="s">
        <v>32</v>
      </c>
      <c r="K767" s="1" t="s">
        <v>44</v>
      </c>
      <c r="L767" s="1" t="s">
        <v>2000</v>
      </c>
      <c r="M767" s="1" t="s">
        <v>15962</v>
      </c>
      <c r="N767" s="1" t="s">
        <v>6325</v>
      </c>
      <c r="O767" s="1" t="s">
        <v>15867</v>
      </c>
      <c r="P767" s="1" t="s">
        <v>15955</v>
      </c>
      <c r="Q767" s="1" t="s">
        <v>15683</v>
      </c>
      <c r="R767" s="1" t="s">
        <v>15815</v>
      </c>
      <c r="S767" s="1" t="s">
        <v>15818</v>
      </c>
      <c r="T767" s="1" t="s">
        <v>7724</v>
      </c>
      <c r="U767" s="1" t="s">
        <v>15823</v>
      </c>
      <c r="V767" s="23" t="s">
        <v>41</v>
      </c>
      <c r="W767" s="1" t="str">
        <f>_xlfn.CONCAT(Tabela2[[#This Row],[Município]],"/",Tabela2[[#This Row],[UF]])</f>
        <v>Dom Pedro/MA</v>
      </c>
    </row>
    <row r="768" spans="1:23" x14ac:dyDescent="0.25">
      <c r="A768" s="14" t="s">
        <v>15963</v>
      </c>
      <c r="B768" s="1" t="s">
        <v>9141</v>
      </c>
      <c r="C768" s="1" t="s">
        <v>15964</v>
      </c>
      <c r="D768" s="1" t="s">
        <v>40</v>
      </c>
      <c r="E768" s="1" t="s">
        <v>30</v>
      </c>
      <c r="F768" s="1" t="s">
        <v>6291</v>
      </c>
      <c r="G768" s="38">
        <v>6.7799999999999999E-2</v>
      </c>
      <c r="H768" s="1" t="s">
        <v>17181</v>
      </c>
      <c r="I768" s="1" t="s">
        <v>17909</v>
      </c>
      <c r="J768" s="1" t="s">
        <v>32</v>
      </c>
      <c r="K768" s="1" t="s">
        <v>44</v>
      </c>
      <c r="L768" s="1" t="s">
        <v>2000</v>
      </c>
      <c r="M768" s="1" t="s">
        <v>14982</v>
      </c>
      <c r="N768" s="1" t="s">
        <v>6325</v>
      </c>
      <c r="O768" s="1" t="s">
        <v>15867</v>
      </c>
      <c r="P768" s="1" t="s">
        <v>15955</v>
      </c>
      <c r="Q768" s="1" t="s">
        <v>15683</v>
      </c>
      <c r="R768" s="1" t="s">
        <v>15815</v>
      </c>
      <c r="S768" s="1" t="s">
        <v>16909</v>
      </c>
      <c r="T768" s="1" t="s">
        <v>7724</v>
      </c>
      <c r="U768" s="1" t="s">
        <v>16910</v>
      </c>
      <c r="V768" s="23" t="s">
        <v>41</v>
      </c>
      <c r="W768" s="1" t="str">
        <f>_xlfn.CONCAT(Tabela2[[#This Row],[Município]],"/",Tabela2[[#This Row],[UF]])</f>
        <v>Dom Pedro/MA</v>
      </c>
    </row>
    <row r="769" spans="1:23" x14ac:dyDescent="0.25">
      <c r="A769" s="14" t="s">
        <v>15965</v>
      </c>
      <c r="B769" s="1" t="s">
        <v>9941</v>
      </c>
      <c r="C769" s="1" t="s">
        <v>15966</v>
      </c>
      <c r="D769" s="1" t="s">
        <v>29</v>
      </c>
      <c r="E769" s="1" t="s">
        <v>30</v>
      </c>
      <c r="F769" s="1" t="s">
        <v>6281</v>
      </c>
      <c r="G769" s="38">
        <v>6.2799999999999995E-2</v>
      </c>
      <c r="H769" s="1" t="s">
        <v>3586</v>
      </c>
      <c r="I769" s="1" t="s">
        <v>17913</v>
      </c>
      <c r="J769" s="1" t="s">
        <v>32</v>
      </c>
      <c r="K769" s="1" t="s">
        <v>44</v>
      </c>
      <c r="L769" s="1" t="s">
        <v>2000</v>
      </c>
      <c r="M769" s="1" t="s">
        <v>14828</v>
      </c>
      <c r="N769" s="1" t="s">
        <v>6325</v>
      </c>
      <c r="O769" s="1" t="s">
        <v>15867</v>
      </c>
      <c r="P769" s="1" t="s">
        <v>15955</v>
      </c>
      <c r="Q769" s="1" t="s">
        <v>15683</v>
      </c>
      <c r="R769" s="1" t="s">
        <v>15815</v>
      </c>
      <c r="S769" s="1" t="s">
        <v>16911</v>
      </c>
      <c r="T769" s="1" t="s">
        <v>16931</v>
      </c>
      <c r="U769" s="1" t="s">
        <v>16928</v>
      </c>
      <c r="V769" s="23" t="s">
        <v>41</v>
      </c>
      <c r="W769" s="1" t="str">
        <f>_xlfn.CONCAT(Tabela2[[#This Row],[Município]],"/",Tabela2[[#This Row],[UF]])</f>
        <v>Dom Pedro/MA</v>
      </c>
    </row>
    <row r="770" spans="1:23" x14ac:dyDescent="0.25">
      <c r="A770" s="14" t="s">
        <v>15967</v>
      </c>
      <c r="B770" s="1" t="s">
        <v>9477</v>
      </c>
      <c r="C770" s="1" t="s">
        <v>15968</v>
      </c>
      <c r="D770" s="1" t="s">
        <v>40</v>
      </c>
      <c r="E770" s="1" t="s">
        <v>30</v>
      </c>
      <c r="F770" s="1" t="s">
        <v>16906</v>
      </c>
      <c r="G770" s="38">
        <v>1</v>
      </c>
      <c r="H770" s="1" t="s">
        <v>2506</v>
      </c>
      <c r="I770" s="1" t="s">
        <v>17913</v>
      </c>
      <c r="J770" s="1" t="s">
        <v>32</v>
      </c>
      <c r="K770" s="1" t="s">
        <v>44</v>
      </c>
      <c r="L770" s="1" t="s">
        <v>2000</v>
      </c>
      <c r="M770" s="1" t="s">
        <v>15183</v>
      </c>
      <c r="N770" s="1" t="s">
        <v>6325</v>
      </c>
      <c r="O770" s="1" t="s">
        <v>15867</v>
      </c>
      <c r="P770" s="1" t="s">
        <v>15955</v>
      </c>
      <c r="Q770" s="1" t="s">
        <v>15683</v>
      </c>
      <c r="R770" s="1" t="s">
        <v>6329</v>
      </c>
      <c r="S770" s="1" t="s">
        <v>15955</v>
      </c>
      <c r="T770" s="1" t="s">
        <v>15683</v>
      </c>
      <c r="U770" s="1" t="s">
        <v>41</v>
      </c>
      <c r="V770" s="23" t="s">
        <v>41</v>
      </c>
      <c r="W770" s="1" t="str">
        <f>_xlfn.CONCAT(Tabela2[[#This Row],[Município]],"/",Tabela2[[#This Row],[UF]])</f>
        <v>Dom Pedro/MA</v>
      </c>
    </row>
    <row r="771" spans="1:23" x14ac:dyDescent="0.25">
      <c r="A771" s="14" t="s">
        <v>15969</v>
      </c>
      <c r="B771" s="1" t="s">
        <v>9478</v>
      </c>
      <c r="C771" s="1" t="s">
        <v>15970</v>
      </c>
      <c r="D771" s="1" t="s">
        <v>40</v>
      </c>
      <c r="E771" s="1" t="s">
        <v>30</v>
      </c>
      <c r="F771" s="1" t="s">
        <v>16906</v>
      </c>
      <c r="G771" s="38">
        <v>0.42009999999999997</v>
      </c>
      <c r="H771" s="1" t="s">
        <v>2506</v>
      </c>
      <c r="I771" s="1" t="s">
        <v>17913</v>
      </c>
      <c r="J771" s="1" t="s">
        <v>32</v>
      </c>
      <c r="K771" s="1" t="s">
        <v>44</v>
      </c>
      <c r="L771" s="1" t="s">
        <v>2000</v>
      </c>
      <c r="M771" s="1" t="s">
        <v>15183</v>
      </c>
      <c r="N771" s="1" t="s">
        <v>6325</v>
      </c>
      <c r="O771" s="1" t="s">
        <v>15867</v>
      </c>
      <c r="P771" s="1" t="s">
        <v>15955</v>
      </c>
      <c r="Q771" s="1" t="s">
        <v>15683</v>
      </c>
      <c r="R771" s="1" t="s">
        <v>16918</v>
      </c>
      <c r="S771" s="1" t="s">
        <v>16905</v>
      </c>
      <c r="T771" s="1" t="s">
        <v>18595</v>
      </c>
      <c r="U771" s="1" t="s">
        <v>18601</v>
      </c>
      <c r="V771" s="23" t="s">
        <v>41</v>
      </c>
      <c r="W771" s="1" t="str">
        <f>_xlfn.CONCAT(Tabela2[[#This Row],[Município]],"/",Tabela2[[#This Row],[UF]])</f>
        <v>Dom Pedro/MA</v>
      </c>
    </row>
    <row r="772" spans="1:23" x14ac:dyDescent="0.25">
      <c r="A772" s="14" t="s">
        <v>15971</v>
      </c>
      <c r="B772" s="1" t="s">
        <v>11355</v>
      </c>
      <c r="C772" s="1" t="s">
        <v>15972</v>
      </c>
      <c r="D772" s="1" t="s">
        <v>16925</v>
      </c>
      <c r="E772" s="1" t="s">
        <v>30</v>
      </c>
      <c r="F772" s="1" t="s">
        <v>6291</v>
      </c>
      <c r="G772" s="38">
        <v>0</v>
      </c>
      <c r="H772" s="1" t="s">
        <v>17183</v>
      </c>
      <c r="I772" s="1" t="s">
        <v>17923</v>
      </c>
      <c r="J772" s="1" t="s">
        <v>32</v>
      </c>
      <c r="K772" s="1" t="s">
        <v>44</v>
      </c>
      <c r="L772" s="1" t="s">
        <v>6217</v>
      </c>
      <c r="M772" s="1" t="s">
        <v>41</v>
      </c>
      <c r="N772" s="1" t="s">
        <v>6325</v>
      </c>
      <c r="O772" s="1" t="s">
        <v>15867</v>
      </c>
      <c r="P772" s="1" t="s">
        <v>15973</v>
      </c>
      <c r="Q772" s="1" t="s">
        <v>15683</v>
      </c>
      <c r="R772" s="1" t="s">
        <v>15815</v>
      </c>
      <c r="S772" s="1" t="s">
        <v>15821</v>
      </c>
      <c r="T772" s="1" t="s">
        <v>7724</v>
      </c>
      <c r="U772" s="1" t="s">
        <v>15822</v>
      </c>
      <c r="V772" s="23" t="s">
        <v>41</v>
      </c>
      <c r="W772" s="1" t="str">
        <f>_xlfn.CONCAT(Tabela2[[#This Row],[Município]],"/",Tabela2[[#This Row],[UF]])</f>
        <v>Maranhãozinho/MA</v>
      </c>
    </row>
    <row r="773" spans="1:23" x14ac:dyDescent="0.25">
      <c r="A773" s="14" t="s">
        <v>15974</v>
      </c>
      <c r="B773" s="1" t="s">
        <v>8322</v>
      </c>
      <c r="C773" s="1" t="s">
        <v>15975</v>
      </c>
      <c r="D773" s="1" t="s">
        <v>40</v>
      </c>
      <c r="E773" s="1" t="s">
        <v>30</v>
      </c>
      <c r="F773" s="1" t="s">
        <v>33</v>
      </c>
      <c r="G773" s="38">
        <v>0.82289999999999996</v>
      </c>
      <c r="H773" s="1" t="s">
        <v>17184</v>
      </c>
      <c r="I773" s="1" t="s">
        <v>17919</v>
      </c>
      <c r="J773" s="1" t="s">
        <v>32</v>
      </c>
      <c r="K773" s="1" t="s">
        <v>44</v>
      </c>
      <c r="L773" s="1" t="s">
        <v>290</v>
      </c>
      <c r="M773" s="1" t="s">
        <v>15976</v>
      </c>
      <c r="N773" s="1" t="s">
        <v>6325</v>
      </c>
      <c r="O773" s="1" t="s">
        <v>15867</v>
      </c>
      <c r="P773" s="1" t="s">
        <v>15977</v>
      </c>
      <c r="Q773" s="1" t="s">
        <v>15683</v>
      </c>
      <c r="R773" s="1" t="s">
        <v>15815</v>
      </c>
      <c r="S773" s="1" t="s">
        <v>15818</v>
      </c>
      <c r="T773" s="1" t="s">
        <v>7724</v>
      </c>
      <c r="U773" s="1" t="s">
        <v>15819</v>
      </c>
      <c r="V773" s="23" t="s">
        <v>41</v>
      </c>
      <c r="W773" s="1" t="str">
        <f>_xlfn.CONCAT(Tabela2[[#This Row],[Município]],"/",Tabela2[[#This Row],[UF]])</f>
        <v>Turilândia/MA</v>
      </c>
    </row>
    <row r="774" spans="1:23" x14ac:dyDescent="0.25">
      <c r="A774" s="14" t="s">
        <v>15978</v>
      </c>
      <c r="B774" s="1" t="s">
        <v>10794</v>
      </c>
      <c r="C774" s="1" t="s">
        <v>15979</v>
      </c>
      <c r="D774" s="1" t="s">
        <v>40</v>
      </c>
      <c r="E774" s="1" t="s">
        <v>30</v>
      </c>
      <c r="F774" s="1" t="s">
        <v>16906</v>
      </c>
      <c r="G774" s="38">
        <v>0.12230000000000001</v>
      </c>
      <c r="H774" s="1" t="s">
        <v>5194</v>
      </c>
      <c r="I774" s="1" t="s">
        <v>17909</v>
      </c>
      <c r="J774" s="1" t="s">
        <v>32</v>
      </c>
      <c r="K774" s="1" t="s">
        <v>44</v>
      </c>
      <c r="L774" s="1" t="s">
        <v>290</v>
      </c>
      <c r="M774" s="1" t="s">
        <v>15980</v>
      </c>
      <c r="N774" s="1" t="s">
        <v>6325</v>
      </c>
      <c r="O774" s="1" t="s">
        <v>15867</v>
      </c>
      <c r="P774" s="1" t="s">
        <v>15977</v>
      </c>
      <c r="Q774" s="1" t="s">
        <v>15683</v>
      </c>
      <c r="R774" s="1" t="s">
        <v>15815</v>
      </c>
      <c r="S774" s="1" t="s">
        <v>16909</v>
      </c>
      <c r="T774" s="1" t="s">
        <v>7724</v>
      </c>
      <c r="U774" s="1" t="s">
        <v>16910</v>
      </c>
      <c r="V774" s="23" t="s">
        <v>41</v>
      </c>
      <c r="W774" s="1" t="str">
        <f>_xlfn.CONCAT(Tabela2[[#This Row],[Município]],"/",Tabela2[[#This Row],[UF]])</f>
        <v>Turilândia/MA</v>
      </c>
    </row>
    <row r="775" spans="1:23" x14ac:dyDescent="0.25">
      <c r="A775" s="14" t="s">
        <v>15981</v>
      </c>
      <c r="B775" s="1" t="s">
        <v>11036</v>
      </c>
      <c r="C775" s="1" t="s">
        <v>15982</v>
      </c>
      <c r="D775" s="1" t="s">
        <v>40</v>
      </c>
      <c r="E775" s="1" t="s">
        <v>30</v>
      </c>
      <c r="F775" s="1" t="s">
        <v>16906</v>
      </c>
      <c r="G775" s="38">
        <v>0.11899999999999999</v>
      </c>
      <c r="H775" s="1" t="s">
        <v>5665</v>
      </c>
      <c r="I775" s="1" t="s">
        <v>17909</v>
      </c>
      <c r="J775" s="1" t="s">
        <v>32</v>
      </c>
      <c r="K775" s="1" t="s">
        <v>44</v>
      </c>
      <c r="L775" s="1" t="s">
        <v>290</v>
      </c>
      <c r="M775" s="1" t="s">
        <v>15983</v>
      </c>
      <c r="N775" s="1" t="s">
        <v>6325</v>
      </c>
      <c r="O775" s="1" t="s">
        <v>15867</v>
      </c>
      <c r="P775" s="1" t="s">
        <v>15977</v>
      </c>
      <c r="Q775" s="1" t="s">
        <v>15683</v>
      </c>
      <c r="R775" s="1" t="s">
        <v>15815</v>
      </c>
      <c r="S775" s="1" t="s">
        <v>16911</v>
      </c>
      <c r="T775" s="1" t="s">
        <v>16931</v>
      </c>
      <c r="U775" s="1" t="s">
        <v>16928</v>
      </c>
      <c r="V775" s="23" t="s">
        <v>41</v>
      </c>
      <c r="W775" s="1" t="str">
        <f>_xlfn.CONCAT(Tabela2[[#This Row],[Município]],"/",Tabela2[[#This Row],[UF]])</f>
        <v>Turilândia/MA</v>
      </c>
    </row>
    <row r="776" spans="1:23" x14ac:dyDescent="0.25">
      <c r="A776" s="14" t="s">
        <v>15984</v>
      </c>
      <c r="B776" s="1" t="s">
        <v>9094</v>
      </c>
      <c r="C776" s="1" t="s">
        <v>15985</v>
      </c>
      <c r="D776" s="1" t="s">
        <v>40</v>
      </c>
      <c r="E776" s="1" t="s">
        <v>30</v>
      </c>
      <c r="F776" s="1" t="s">
        <v>16924</v>
      </c>
      <c r="G776" s="38">
        <v>0</v>
      </c>
      <c r="H776" s="1" t="s">
        <v>1952</v>
      </c>
      <c r="I776" s="1" t="s">
        <v>17915</v>
      </c>
      <c r="J776" s="1" t="s">
        <v>32</v>
      </c>
      <c r="K776" s="1" t="s">
        <v>44</v>
      </c>
      <c r="L776" s="1" t="s">
        <v>1953</v>
      </c>
      <c r="M776" s="1" t="s">
        <v>14805</v>
      </c>
      <c r="N776" s="1" t="s">
        <v>6325</v>
      </c>
      <c r="O776" s="1" t="s">
        <v>15867</v>
      </c>
      <c r="P776" s="1" t="s">
        <v>15986</v>
      </c>
      <c r="Q776" s="1" t="s">
        <v>15683</v>
      </c>
      <c r="R776" s="1" t="s">
        <v>15815</v>
      </c>
      <c r="S776" s="1" t="s">
        <v>15816</v>
      </c>
      <c r="T776" s="1" t="s">
        <v>7724</v>
      </c>
      <c r="U776" s="1" t="s">
        <v>15825</v>
      </c>
      <c r="V776" s="23" t="s">
        <v>41</v>
      </c>
      <c r="W776" s="1" t="str">
        <f>_xlfn.CONCAT(Tabela2[[#This Row],[Município]],"/",Tabela2[[#This Row],[UF]])</f>
        <v>Zé Doca/MA</v>
      </c>
    </row>
    <row r="777" spans="1:23" x14ac:dyDescent="0.25">
      <c r="A777" s="14" t="s">
        <v>15987</v>
      </c>
      <c r="B777" s="1" t="s">
        <v>9953</v>
      </c>
      <c r="C777" s="1" t="s">
        <v>15988</v>
      </c>
      <c r="D777" s="1" t="s">
        <v>40</v>
      </c>
      <c r="E777" s="1" t="s">
        <v>30</v>
      </c>
      <c r="F777" s="1" t="s">
        <v>6281</v>
      </c>
      <c r="G777" s="38">
        <v>0.2681</v>
      </c>
      <c r="H777" s="1" t="s">
        <v>3611</v>
      </c>
      <c r="I777" s="1" t="s">
        <v>17913</v>
      </c>
      <c r="J777" s="1" t="s">
        <v>32</v>
      </c>
      <c r="K777" s="1" t="s">
        <v>212</v>
      </c>
      <c r="L777" s="1" t="s">
        <v>3612</v>
      </c>
      <c r="M777" s="1" t="s">
        <v>15989</v>
      </c>
      <c r="N777" s="1" t="s">
        <v>6325</v>
      </c>
      <c r="O777" s="1" t="s">
        <v>15990</v>
      </c>
      <c r="P777" s="1" t="s">
        <v>15991</v>
      </c>
      <c r="Q777" s="1" t="s">
        <v>15683</v>
      </c>
      <c r="R777" s="1" t="s">
        <v>15815</v>
      </c>
      <c r="S777" s="1" t="s">
        <v>16905</v>
      </c>
      <c r="T777" s="1" t="s">
        <v>7724</v>
      </c>
      <c r="U777" s="1" t="s">
        <v>15822</v>
      </c>
      <c r="V777" s="23" t="s">
        <v>41</v>
      </c>
      <c r="W777" s="1" t="str">
        <f>_xlfn.CONCAT(Tabela2[[#This Row],[Município]],"/",Tabela2[[#This Row],[UF]])</f>
        <v>Barcelos/AM</v>
      </c>
    </row>
    <row r="778" spans="1:23" x14ac:dyDescent="0.25">
      <c r="A778" s="14" t="s">
        <v>15992</v>
      </c>
      <c r="B778" s="1" t="s">
        <v>8688</v>
      </c>
      <c r="C778" s="1" t="s">
        <v>15993</v>
      </c>
      <c r="D778" s="1" t="s">
        <v>29</v>
      </c>
      <c r="E778" s="1" t="s">
        <v>30</v>
      </c>
      <c r="F778" s="1" t="s">
        <v>33</v>
      </c>
      <c r="G778" s="38">
        <v>1</v>
      </c>
      <c r="H778" s="1" t="s">
        <v>1118</v>
      </c>
      <c r="I778" s="1" t="s">
        <v>17914</v>
      </c>
      <c r="J778" s="1" t="s">
        <v>32</v>
      </c>
      <c r="K778" s="1" t="s">
        <v>52</v>
      </c>
      <c r="L778" s="1" t="s">
        <v>1109</v>
      </c>
      <c r="M778" s="1" t="s">
        <v>15994</v>
      </c>
      <c r="N778" s="1" t="s">
        <v>6325</v>
      </c>
      <c r="O778" s="1" t="s">
        <v>15995</v>
      </c>
      <c r="P778" s="1" t="s">
        <v>15996</v>
      </c>
      <c r="Q778" s="1" t="s">
        <v>15683</v>
      </c>
      <c r="R778" s="1" t="s">
        <v>6341</v>
      </c>
      <c r="S778" s="1" t="s">
        <v>41</v>
      </c>
      <c r="T778" s="1" t="s">
        <v>41</v>
      </c>
      <c r="U778" s="1" t="s">
        <v>41</v>
      </c>
      <c r="V778" s="23" t="s">
        <v>41</v>
      </c>
      <c r="W778" s="1" t="str">
        <f>_xlfn.CONCAT(Tabela2[[#This Row],[Município]],"/",Tabela2[[#This Row],[UF]])</f>
        <v>Santa Rita/PB</v>
      </c>
    </row>
    <row r="779" spans="1:23" x14ac:dyDescent="0.25">
      <c r="A779" s="14" t="s">
        <v>15997</v>
      </c>
      <c r="B779" s="1" t="s">
        <v>9104</v>
      </c>
      <c r="C779" s="1" t="s">
        <v>15998</v>
      </c>
      <c r="D779" s="1" t="s">
        <v>29</v>
      </c>
      <c r="E779" s="1" t="s">
        <v>30</v>
      </c>
      <c r="F779" s="1" t="s">
        <v>16924</v>
      </c>
      <c r="G779" s="38">
        <v>0.6351</v>
      </c>
      <c r="H779" s="1" t="s">
        <v>1969</v>
      </c>
      <c r="I779" s="1" t="s">
        <v>17915</v>
      </c>
      <c r="J779" s="1" t="s">
        <v>32</v>
      </c>
      <c r="K779" s="1" t="s">
        <v>52</v>
      </c>
      <c r="L779" s="1" t="s">
        <v>1109</v>
      </c>
      <c r="M779" s="1" t="s">
        <v>7521</v>
      </c>
      <c r="N779" s="1" t="s">
        <v>6325</v>
      </c>
      <c r="O779" s="1" t="s">
        <v>15995</v>
      </c>
      <c r="P779" s="1" t="s">
        <v>15996</v>
      </c>
      <c r="Q779" s="1" t="s">
        <v>15683</v>
      </c>
      <c r="R779" s="1" t="s">
        <v>6341</v>
      </c>
      <c r="S779" s="1" t="s">
        <v>41</v>
      </c>
      <c r="T779" s="1" t="s">
        <v>41</v>
      </c>
      <c r="U779" s="1" t="s">
        <v>41</v>
      </c>
      <c r="V779" s="23" t="s">
        <v>41</v>
      </c>
      <c r="W779" s="1" t="str">
        <f>_xlfn.CONCAT(Tabela2[[#This Row],[Município]],"/",Tabela2[[#This Row],[UF]])</f>
        <v>Santa Rita/PB</v>
      </c>
    </row>
    <row r="780" spans="1:23" x14ac:dyDescent="0.25">
      <c r="A780" s="14" t="s">
        <v>15999</v>
      </c>
      <c r="B780" s="1" t="s">
        <v>9105</v>
      </c>
      <c r="C780" s="1" t="s">
        <v>16000</v>
      </c>
      <c r="D780" s="1" t="s">
        <v>29</v>
      </c>
      <c r="E780" s="1" t="s">
        <v>30</v>
      </c>
      <c r="F780" s="1" t="s">
        <v>16924</v>
      </c>
      <c r="G780" s="38">
        <v>0.75870000000000004</v>
      </c>
      <c r="H780" s="1" t="s">
        <v>1969</v>
      </c>
      <c r="I780" s="1" t="s">
        <v>17915</v>
      </c>
      <c r="J780" s="1" t="s">
        <v>32</v>
      </c>
      <c r="K780" s="1" t="s">
        <v>52</v>
      </c>
      <c r="L780" s="1" t="s">
        <v>1109</v>
      </c>
      <c r="M780" s="1" t="s">
        <v>7521</v>
      </c>
      <c r="N780" s="1" t="s">
        <v>6325</v>
      </c>
      <c r="O780" s="1" t="s">
        <v>15995</v>
      </c>
      <c r="P780" s="1" t="s">
        <v>15996</v>
      </c>
      <c r="Q780" s="1" t="s">
        <v>15683</v>
      </c>
      <c r="R780" s="1" t="s">
        <v>6341</v>
      </c>
      <c r="S780" s="1" t="s">
        <v>41</v>
      </c>
      <c r="T780" s="1" t="s">
        <v>41</v>
      </c>
      <c r="U780" s="1" t="s">
        <v>41</v>
      </c>
      <c r="V780" s="23" t="s">
        <v>41</v>
      </c>
      <c r="W780" s="1" t="str">
        <f>_xlfn.CONCAT(Tabela2[[#This Row],[Município]],"/",Tabela2[[#This Row],[UF]])</f>
        <v>Santa Rita/PB</v>
      </c>
    </row>
    <row r="781" spans="1:23" x14ac:dyDescent="0.25">
      <c r="A781" s="14" t="s">
        <v>16001</v>
      </c>
      <c r="B781" s="1" t="s">
        <v>8912</v>
      </c>
      <c r="C781" s="1" t="s">
        <v>16002</v>
      </c>
      <c r="D781" s="1" t="s">
        <v>29</v>
      </c>
      <c r="E781" s="1" t="s">
        <v>30</v>
      </c>
      <c r="F781" s="1" t="s">
        <v>33</v>
      </c>
      <c r="G781" s="38">
        <v>0.5706</v>
      </c>
      <c r="H781" s="1" t="s">
        <v>1587</v>
      </c>
      <c r="I781" s="1" t="s">
        <v>17913</v>
      </c>
      <c r="J781" s="1" t="s">
        <v>32</v>
      </c>
      <c r="K781" s="1" t="s">
        <v>52</v>
      </c>
      <c r="L781" s="1" t="s">
        <v>1109</v>
      </c>
      <c r="M781" s="1" t="s">
        <v>16003</v>
      </c>
      <c r="N781" s="1" t="s">
        <v>6325</v>
      </c>
      <c r="O781" s="1" t="s">
        <v>15995</v>
      </c>
      <c r="P781" s="1" t="s">
        <v>15996</v>
      </c>
      <c r="Q781" s="1" t="s">
        <v>15683</v>
      </c>
      <c r="R781" s="1" t="s">
        <v>6341</v>
      </c>
      <c r="S781" s="1" t="s">
        <v>41</v>
      </c>
      <c r="T781" s="1" t="s">
        <v>41</v>
      </c>
      <c r="U781" s="1" t="s">
        <v>41</v>
      </c>
      <c r="V781" s="23" t="s">
        <v>41</v>
      </c>
      <c r="W781" s="1" t="str">
        <f>_xlfn.CONCAT(Tabela2[[#This Row],[Município]],"/",Tabela2[[#This Row],[UF]])</f>
        <v>Santa Rita/PB</v>
      </c>
    </row>
    <row r="782" spans="1:23" x14ac:dyDescent="0.25">
      <c r="A782" s="14" t="s">
        <v>16004</v>
      </c>
      <c r="B782" s="1" t="s">
        <v>8685</v>
      </c>
      <c r="C782" s="1" t="s">
        <v>16005</v>
      </c>
      <c r="D782" s="1" t="s">
        <v>29</v>
      </c>
      <c r="E782" s="1" t="s">
        <v>30</v>
      </c>
      <c r="F782" s="1" t="s">
        <v>33</v>
      </c>
      <c r="G782" s="38">
        <v>0.56030000000000002</v>
      </c>
      <c r="H782" s="1" t="s">
        <v>1108</v>
      </c>
      <c r="I782" s="1" t="s">
        <v>17914</v>
      </c>
      <c r="J782" s="1" t="s">
        <v>32</v>
      </c>
      <c r="K782" s="1" t="s">
        <v>52</v>
      </c>
      <c r="L782" s="1" t="s">
        <v>1109</v>
      </c>
      <c r="M782" s="1" t="s">
        <v>15235</v>
      </c>
      <c r="N782" s="1" t="s">
        <v>6325</v>
      </c>
      <c r="O782" s="1" t="s">
        <v>15995</v>
      </c>
      <c r="P782" s="1" t="s">
        <v>15996</v>
      </c>
      <c r="Q782" s="1" t="s">
        <v>15683</v>
      </c>
      <c r="R782" s="1" t="s">
        <v>6341</v>
      </c>
      <c r="S782" s="1" t="s">
        <v>41</v>
      </c>
      <c r="T782" s="1" t="s">
        <v>41</v>
      </c>
      <c r="U782" s="1" t="s">
        <v>41</v>
      </c>
      <c r="V782" s="23" t="s">
        <v>41</v>
      </c>
      <c r="W782" s="1" t="str">
        <f>_xlfn.CONCAT(Tabela2[[#This Row],[Município]],"/",Tabela2[[#This Row],[UF]])</f>
        <v>Santa Rita/PB</v>
      </c>
    </row>
    <row r="783" spans="1:23" x14ac:dyDescent="0.25">
      <c r="A783" s="14" t="s">
        <v>16006</v>
      </c>
      <c r="B783" s="1" t="s">
        <v>8911</v>
      </c>
      <c r="C783" s="1" t="s">
        <v>16007</v>
      </c>
      <c r="D783" s="1" t="s">
        <v>29</v>
      </c>
      <c r="E783" s="1" t="s">
        <v>30</v>
      </c>
      <c r="F783" s="1" t="s">
        <v>33</v>
      </c>
      <c r="G783" s="38">
        <v>0.62580000000000002</v>
      </c>
      <c r="H783" s="1" t="s">
        <v>1587</v>
      </c>
      <c r="I783" s="1" t="s">
        <v>17913</v>
      </c>
      <c r="J783" s="1" t="s">
        <v>32</v>
      </c>
      <c r="K783" s="1" t="s">
        <v>52</v>
      </c>
      <c r="L783" s="1" t="s">
        <v>1109</v>
      </c>
      <c r="M783" s="1" t="s">
        <v>16003</v>
      </c>
      <c r="N783" s="1" t="s">
        <v>6325</v>
      </c>
      <c r="O783" s="1" t="s">
        <v>15995</v>
      </c>
      <c r="P783" s="1" t="s">
        <v>15996</v>
      </c>
      <c r="Q783" s="1" t="s">
        <v>15683</v>
      </c>
      <c r="R783" s="1" t="s">
        <v>6341</v>
      </c>
      <c r="S783" s="1" t="s">
        <v>41</v>
      </c>
      <c r="T783" s="1" t="s">
        <v>41</v>
      </c>
      <c r="U783" s="1" t="s">
        <v>41</v>
      </c>
      <c r="V783" s="23" t="s">
        <v>41</v>
      </c>
      <c r="W783" s="1" t="str">
        <f>_xlfn.CONCAT(Tabela2[[#This Row],[Município]],"/",Tabela2[[#This Row],[UF]])</f>
        <v>Santa Rita/PB</v>
      </c>
    </row>
    <row r="784" spans="1:23" x14ac:dyDescent="0.25">
      <c r="A784" s="14" t="s">
        <v>16008</v>
      </c>
      <c r="B784" s="1" t="s">
        <v>10791</v>
      </c>
      <c r="C784" s="1" t="s">
        <v>16009</v>
      </c>
      <c r="D784" s="1" t="s">
        <v>16956</v>
      </c>
      <c r="E784" s="1" t="s">
        <v>30</v>
      </c>
      <c r="F784" s="1" t="s">
        <v>16906</v>
      </c>
      <c r="G784" s="38">
        <v>0.27250000000000002</v>
      </c>
      <c r="H784" s="1" t="s">
        <v>5183</v>
      </c>
      <c r="I784" s="1" t="s">
        <v>17909</v>
      </c>
      <c r="J784" s="1" t="s">
        <v>32</v>
      </c>
      <c r="K784" s="1" t="s">
        <v>212</v>
      </c>
      <c r="L784" s="1" t="s">
        <v>5184</v>
      </c>
      <c r="M784" s="1" t="s">
        <v>14537</v>
      </c>
      <c r="N784" s="1" t="s">
        <v>6325</v>
      </c>
      <c r="O784" s="1" t="s">
        <v>16010</v>
      </c>
      <c r="P784" s="1" t="s">
        <v>16011</v>
      </c>
      <c r="Q784" s="1" t="s">
        <v>15683</v>
      </c>
      <c r="R784" s="1" t="s">
        <v>6329</v>
      </c>
      <c r="S784" s="1" t="s">
        <v>16011</v>
      </c>
      <c r="T784" s="1" t="s">
        <v>15683</v>
      </c>
      <c r="U784" s="1" t="s">
        <v>41</v>
      </c>
      <c r="V784" s="23" t="s">
        <v>41</v>
      </c>
      <c r="W784" s="1" t="str">
        <f>_xlfn.CONCAT(Tabela2[[#This Row],[Município]],"/",Tabela2[[#This Row],[UF]])</f>
        <v>Manaquiri/AM</v>
      </c>
    </row>
    <row r="785" spans="1:23" x14ac:dyDescent="0.25">
      <c r="A785" s="14" t="s">
        <v>16012</v>
      </c>
      <c r="B785" s="1" t="s">
        <v>9697</v>
      </c>
      <c r="C785" s="1" t="s">
        <v>16013</v>
      </c>
      <c r="D785" s="1" t="s">
        <v>56</v>
      </c>
      <c r="E785" s="1" t="s">
        <v>30</v>
      </c>
      <c r="F785" s="1" t="s">
        <v>6281</v>
      </c>
      <c r="G785" s="38">
        <v>0.62260000000000004</v>
      </c>
      <c r="H785" s="1" t="s">
        <v>3058</v>
      </c>
      <c r="I785" s="1" t="s">
        <v>17913</v>
      </c>
      <c r="J785" s="1" t="s">
        <v>32</v>
      </c>
      <c r="K785" s="1" t="s">
        <v>444</v>
      </c>
      <c r="L785" s="1" t="s">
        <v>445</v>
      </c>
      <c r="M785" s="1" t="s">
        <v>7962</v>
      </c>
      <c r="N785" s="1" t="s">
        <v>6325</v>
      </c>
      <c r="O785" s="1" t="s">
        <v>16014</v>
      </c>
      <c r="P785" s="1" t="s">
        <v>16015</v>
      </c>
      <c r="Q785" s="1" t="s">
        <v>15683</v>
      </c>
      <c r="R785" s="1" t="s">
        <v>6341</v>
      </c>
      <c r="S785" s="1" t="s">
        <v>41</v>
      </c>
      <c r="T785" s="1" t="s">
        <v>41</v>
      </c>
      <c r="U785" s="1" t="s">
        <v>41</v>
      </c>
      <c r="V785" s="23" t="s">
        <v>41</v>
      </c>
      <c r="W785" s="1" t="str">
        <f>_xlfn.CONCAT(Tabela2[[#This Row],[Município]],"/",Tabela2[[#This Row],[UF]])</f>
        <v>Rio Branco/AC</v>
      </c>
    </row>
    <row r="786" spans="1:23" x14ac:dyDescent="0.25">
      <c r="A786" s="14" t="s">
        <v>16016</v>
      </c>
      <c r="B786" s="1" t="s">
        <v>8720</v>
      </c>
      <c r="C786" s="1" t="s">
        <v>16017</v>
      </c>
      <c r="D786" s="1" t="s">
        <v>29</v>
      </c>
      <c r="E786" s="1" t="s">
        <v>30</v>
      </c>
      <c r="F786" s="1" t="s">
        <v>79</v>
      </c>
      <c r="G786" s="38">
        <v>0.34870000000000001</v>
      </c>
      <c r="H786" s="1" t="s">
        <v>1220</v>
      </c>
      <c r="I786" s="1" t="s">
        <v>17914</v>
      </c>
      <c r="J786" s="1" t="s">
        <v>32</v>
      </c>
      <c r="K786" s="1" t="s">
        <v>82</v>
      </c>
      <c r="L786" s="1" t="s">
        <v>1221</v>
      </c>
      <c r="M786" s="1" t="s">
        <v>7805</v>
      </c>
      <c r="N786" s="1" t="s">
        <v>6325</v>
      </c>
      <c r="O786" s="1" t="s">
        <v>16018</v>
      </c>
      <c r="P786" s="1" t="s">
        <v>16019</v>
      </c>
      <c r="Q786" s="1" t="s">
        <v>15683</v>
      </c>
      <c r="R786" s="1" t="s">
        <v>15815</v>
      </c>
      <c r="S786" s="1" t="s">
        <v>15818</v>
      </c>
      <c r="T786" s="1" t="s">
        <v>7724</v>
      </c>
      <c r="U786" s="1" t="s">
        <v>15823</v>
      </c>
      <c r="V786" s="23" t="s">
        <v>41</v>
      </c>
      <c r="W786" s="1" t="str">
        <f>_xlfn.CONCAT(Tabela2[[#This Row],[Município]],"/",Tabela2[[#This Row],[UF]])</f>
        <v>Apuarema/BA</v>
      </c>
    </row>
    <row r="787" spans="1:23" x14ac:dyDescent="0.25">
      <c r="A787" s="14" t="s">
        <v>16020</v>
      </c>
      <c r="B787" s="1" t="s">
        <v>9089</v>
      </c>
      <c r="C787" s="1" t="s">
        <v>16021</v>
      </c>
      <c r="D787" s="1" t="s">
        <v>29</v>
      </c>
      <c r="E787" s="1" t="s">
        <v>30</v>
      </c>
      <c r="F787" s="1" t="s">
        <v>16924</v>
      </c>
      <c r="G787" s="38">
        <v>7.0000000000000007E-2</v>
      </c>
      <c r="H787" s="1" t="s">
        <v>1938</v>
      </c>
      <c r="I787" s="1" t="s">
        <v>17915</v>
      </c>
      <c r="J787" s="1" t="s">
        <v>32</v>
      </c>
      <c r="K787" s="1" t="s">
        <v>82</v>
      </c>
      <c r="L787" s="1" t="s">
        <v>1221</v>
      </c>
      <c r="M787" s="1" t="s">
        <v>16022</v>
      </c>
      <c r="N787" s="1" t="s">
        <v>6325</v>
      </c>
      <c r="O787" s="1" t="s">
        <v>16023</v>
      </c>
      <c r="P787" s="1" t="s">
        <v>16019</v>
      </c>
      <c r="Q787" s="1" t="s">
        <v>15683</v>
      </c>
      <c r="R787" s="1" t="s">
        <v>15815</v>
      </c>
      <c r="S787" s="1" t="s">
        <v>16909</v>
      </c>
      <c r="T787" s="1" t="s">
        <v>7724</v>
      </c>
      <c r="U787" s="1" t="s">
        <v>16910</v>
      </c>
      <c r="V787" s="23" t="s">
        <v>41</v>
      </c>
      <c r="W787" s="1" t="str">
        <f>_xlfn.CONCAT(Tabela2[[#This Row],[Município]],"/",Tabela2[[#This Row],[UF]])</f>
        <v>Apuarema/BA</v>
      </c>
    </row>
    <row r="788" spans="1:23" x14ac:dyDescent="0.25">
      <c r="A788" s="14" t="s">
        <v>16024</v>
      </c>
      <c r="B788" s="1" t="s">
        <v>8316</v>
      </c>
      <c r="C788" s="1" t="s">
        <v>16025</v>
      </c>
      <c r="D788" s="1" t="s">
        <v>40</v>
      </c>
      <c r="E788" s="1" t="s">
        <v>30</v>
      </c>
      <c r="F788" s="1" t="s">
        <v>33</v>
      </c>
      <c r="G788" s="38">
        <v>0.45839999999999997</v>
      </c>
      <c r="H788" s="1" t="s">
        <v>17185</v>
      </c>
      <c r="I788" s="1" t="s">
        <v>17919</v>
      </c>
      <c r="J788" s="1" t="s">
        <v>32</v>
      </c>
      <c r="K788" s="1" t="s">
        <v>47</v>
      </c>
      <c r="L788" s="1" t="s">
        <v>277</v>
      </c>
      <c r="M788" s="1" t="s">
        <v>16026</v>
      </c>
      <c r="N788" s="1" t="s">
        <v>6325</v>
      </c>
      <c r="O788" s="1" t="s">
        <v>16027</v>
      </c>
      <c r="P788" s="1" t="s">
        <v>16028</v>
      </c>
      <c r="Q788" s="1" t="s">
        <v>15683</v>
      </c>
      <c r="R788" s="1" t="s">
        <v>6329</v>
      </c>
      <c r="S788" s="1" t="s">
        <v>16028</v>
      </c>
      <c r="T788" s="1" t="s">
        <v>15683</v>
      </c>
      <c r="U788" s="1" t="s">
        <v>41</v>
      </c>
      <c r="V788" s="23" t="s">
        <v>41</v>
      </c>
      <c r="W788" s="1" t="str">
        <f>_xlfn.CONCAT(Tabela2[[#This Row],[Município]],"/",Tabela2[[#This Row],[UF]])</f>
        <v>Itaguatins/TO</v>
      </c>
    </row>
    <row r="789" spans="1:23" x14ac:dyDescent="0.25">
      <c r="A789" s="14" t="s">
        <v>16029</v>
      </c>
      <c r="B789" s="1" t="s">
        <v>9678</v>
      </c>
      <c r="C789" s="1" t="s">
        <v>16030</v>
      </c>
      <c r="D789" s="1" t="s">
        <v>16925</v>
      </c>
      <c r="E789" s="1" t="s">
        <v>30</v>
      </c>
      <c r="F789" s="1" t="s">
        <v>6281</v>
      </c>
      <c r="G789" s="38">
        <v>0.79800000000000004</v>
      </c>
      <c r="H789" s="1" t="s">
        <v>3015</v>
      </c>
      <c r="I789" s="1" t="s">
        <v>17913</v>
      </c>
      <c r="J789" s="1" t="s">
        <v>32</v>
      </c>
      <c r="K789" s="1" t="s">
        <v>60</v>
      </c>
      <c r="L789" s="1" t="s">
        <v>3016</v>
      </c>
      <c r="M789" s="1" t="s">
        <v>7962</v>
      </c>
      <c r="N789" s="1" t="s">
        <v>6325</v>
      </c>
      <c r="O789" s="1" t="s">
        <v>16031</v>
      </c>
      <c r="P789" s="1" t="s">
        <v>16032</v>
      </c>
      <c r="Q789" s="1" t="s">
        <v>15683</v>
      </c>
      <c r="R789" s="1" t="s">
        <v>15815</v>
      </c>
      <c r="S789" s="1" t="s">
        <v>15821</v>
      </c>
      <c r="T789" s="1" t="s">
        <v>7724</v>
      </c>
      <c r="U789" s="1" t="s">
        <v>15824</v>
      </c>
      <c r="V789" s="23" t="s">
        <v>41</v>
      </c>
      <c r="W789" s="1" t="str">
        <f>_xlfn.CONCAT(Tabela2[[#This Row],[Município]],"/",Tabela2[[#This Row],[UF]])</f>
        <v>Guaranésia/MG</v>
      </c>
    </row>
    <row r="790" spans="1:23" x14ac:dyDescent="0.25">
      <c r="A790" s="14" t="s">
        <v>16033</v>
      </c>
      <c r="B790" s="1" t="s">
        <v>10602</v>
      </c>
      <c r="C790" s="1" t="s">
        <v>16034</v>
      </c>
      <c r="D790" s="1" t="s">
        <v>29</v>
      </c>
      <c r="E790" s="1" t="s">
        <v>30</v>
      </c>
      <c r="F790" s="1" t="s">
        <v>6308</v>
      </c>
      <c r="G790" s="38">
        <v>0.50819999999999999</v>
      </c>
      <c r="H790" s="1" t="s">
        <v>17186</v>
      </c>
      <c r="I790" s="1" t="s">
        <v>17909</v>
      </c>
      <c r="J790" s="1" t="s">
        <v>32</v>
      </c>
      <c r="K790" s="1" t="s">
        <v>82</v>
      </c>
      <c r="L790" s="1" t="s">
        <v>4789</v>
      </c>
      <c r="M790" s="1" t="s">
        <v>14581</v>
      </c>
      <c r="N790" s="1" t="s">
        <v>6325</v>
      </c>
      <c r="O790" s="1" t="s">
        <v>16035</v>
      </c>
      <c r="P790" s="1" t="s">
        <v>16036</v>
      </c>
      <c r="Q790" s="1" t="s">
        <v>15683</v>
      </c>
      <c r="R790" s="1" t="s">
        <v>15815</v>
      </c>
      <c r="S790" s="1" t="s">
        <v>15816</v>
      </c>
      <c r="T790" s="1" t="s">
        <v>7724</v>
      </c>
      <c r="U790" s="1" t="s">
        <v>15829</v>
      </c>
      <c r="V790" s="23" t="s">
        <v>41</v>
      </c>
      <c r="W790" s="1" t="str">
        <f>_xlfn.CONCAT(Tabela2[[#This Row],[Município]],"/",Tabela2[[#This Row],[UF]])</f>
        <v>Caetité/BA</v>
      </c>
    </row>
    <row r="791" spans="1:23" x14ac:dyDescent="0.25">
      <c r="A791" s="14" t="s">
        <v>16037</v>
      </c>
      <c r="B791" s="1" t="s">
        <v>10516</v>
      </c>
      <c r="C791" s="1" t="s">
        <v>16038</v>
      </c>
      <c r="D791" s="1" t="s">
        <v>40</v>
      </c>
      <c r="E791" s="1" t="s">
        <v>204</v>
      </c>
      <c r="F791" s="1" t="s">
        <v>16943</v>
      </c>
      <c r="G791" s="38">
        <v>0.96960000000000002</v>
      </c>
      <c r="H791" s="1" t="s">
        <v>4620</v>
      </c>
      <c r="I791" s="1" t="s">
        <v>17909</v>
      </c>
      <c r="J791" s="1" t="s">
        <v>32</v>
      </c>
      <c r="K791" s="1" t="s">
        <v>47</v>
      </c>
      <c r="L791" s="1" t="s">
        <v>4621</v>
      </c>
      <c r="M791" s="1" t="s">
        <v>16039</v>
      </c>
      <c r="N791" s="1" t="s">
        <v>6325</v>
      </c>
      <c r="O791" s="1" t="s">
        <v>16040</v>
      </c>
      <c r="P791" s="1" t="s">
        <v>16041</v>
      </c>
      <c r="Q791" s="1" t="s">
        <v>15683</v>
      </c>
      <c r="R791" s="1" t="s">
        <v>15815</v>
      </c>
      <c r="S791" s="1" t="s">
        <v>16905</v>
      </c>
      <c r="T791" s="1" t="s">
        <v>7724</v>
      </c>
      <c r="U791" s="1" t="s">
        <v>15824</v>
      </c>
      <c r="V791" s="23" t="s">
        <v>41</v>
      </c>
      <c r="W791" s="1" t="str">
        <f>_xlfn.CONCAT(Tabela2[[#This Row],[Município]],"/",Tabela2[[#This Row],[UF]])</f>
        <v>Pium/TO</v>
      </c>
    </row>
    <row r="792" spans="1:23" x14ac:dyDescent="0.25">
      <c r="A792" s="14" t="s">
        <v>16042</v>
      </c>
      <c r="B792" s="1" t="s">
        <v>10849</v>
      </c>
      <c r="C792" s="1" t="s">
        <v>16043</v>
      </c>
      <c r="D792" s="1" t="s">
        <v>29</v>
      </c>
      <c r="E792" s="1" t="s">
        <v>30</v>
      </c>
      <c r="F792" s="1" t="s">
        <v>6291</v>
      </c>
      <c r="G792" s="38">
        <v>0.42920000000000003</v>
      </c>
      <c r="H792" s="1" t="s">
        <v>17187</v>
      </c>
      <c r="I792" s="1" t="s">
        <v>17909</v>
      </c>
      <c r="J792" s="1" t="s">
        <v>32</v>
      </c>
      <c r="K792" s="1" t="s">
        <v>82</v>
      </c>
      <c r="L792" s="1" t="s">
        <v>4789</v>
      </c>
      <c r="M792" s="1" t="s">
        <v>7580</v>
      </c>
      <c r="N792" s="1" t="s">
        <v>6325</v>
      </c>
      <c r="O792" s="1" t="s">
        <v>16044</v>
      </c>
      <c r="P792" s="1" t="s">
        <v>16036</v>
      </c>
      <c r="Q792" s="1" t="s">
        <v>15683</v>
      </c>
      <c r="R792" s="1" t="s">
        <v>15815</v>
      </c>
      <c r="S792" s="1" t="s">
        <v>15818</v>
      </c>
      <c r="T792" s="1" t="s">
        <v>7724</v>
      </c>
      <c r="U792" s="1" t="s">
        <v>15823</v>
      </c>
      <c r="V792" s="23" t="s">
        <v>41</v>
      </c>
      <c r="W792" s="1" t="str">
        <f>_xlfn.CONCAT(Tabela2[[#This Row],[Município]],"/",Tabela2[[#This Row],[UF]])</f>
        <v>Caetité/BA</v>
      </c>
    </row>
    <row r="793" spans="1:23" x14ac:dyDescent="0.25">
      <c r="A793" s="14" t="s">
        <v>16045</v>
      </c>
      <c r="B793" s="1" t="s">
        <v>8529</v>
      </c>
      <c r="C793" s="1" t="s">
        <v>16046</v>
      </c>
      <c r="D793" s="1" t="s">
        <v>40</v>
      </c>
      <c r="E793" s="1" t="s">
        <v>30</v>
      </c>
      <c r="F793" s="1" t="s">
        <v>33</v>
      </c>
      <c r="G793" s="38">
        <v>0.69379999999999997</v>
      </c>
      <c r="H793" s="1" t="s">
        <v>17188</v>
      </c>
      <c r="I793" s="1" t="s">
        <v>17914</v>
      </c>
      <c r="J793" s="1" t="s">
        <v>32</v>
      </c>
      <c r="K793" s="1" t="s">
        <v>212</v>
      </c>
      <c r="L793" s="1" t="s">
        <v>698</v>
      </c>
      <c r="M793" s="1" t="s">
        <v>16047</v>
      </c>
      <c r="N793" s="1" t="s">
        <v>6325</v>
      </c>
      <c r="O793" s="1" t="s">
        <v>16048</v>
      </c>
      <c r="P793" s="1" t="s">
        <v>16049</v>
      </c>
      <c r="Q793" s="1" t="s">
        <v>15683</v>
      </c>
      <c r="R793" s="1" t="s">
        <v>15815</v>
      </c>
      <c r="S793" s="1" t="s">
        <v>16909</v>
      </c>
      <c r="T793" s="1" t="s">
        <v>7724</v>
      </c>
      <c r="U793" s="1" t="s">
        <v>16930</v>
      </c>
      <c r="V793" s="23" t="s">
        <v>41</v>
      </c>
      <c r="W793" s="1" t="str">
        <f>_xlfn.CONCAT(Tabela2[[#This Row],[Município]],"/",Tabela2[[#This Row],[UF]])</f>
        <v>Alvarães/AM</v>
      </c>
    </row>
    <row r="794" spans="1:23" x14ac:dyDescent="0.25">
      <c r="A794" s="14" t="s">
        <v>16050</v>
      </c>
      <c r="B794" s="1" t="s">
        <v>8732</v>
      </c>
      <c r="C794" s="1" t="s">
        <v>16051</v>
      </c>
      <c r="D794" s="1" t="s">
        <v>40</v>
      </c>
      <c r="E794" s="1" t="s">
        <v>30</v>
      </c>
      <c r="F794" s="1" t="s">
        <v>16906</v>
      </c>
      <c r="G794" s="38">
        <v>0.84260000000000002</v>
      </c>
      <c r="H794" s="1" t="s">
        <v>1245</v>
      </c>
      <c r="I794" s="1" t="s">
        <v>17914</v>
      </c>
      <c r="J794" s="1" t="s">
        <v>32</v>
      </c>
      <c r="K794" s="1" t="s">
        <v>212</v>
      </c>
      <c r="L794" s="1" t="s">
        <v>698</v>
      </c>
      <c r="M794" s="1" t="s">
        <v>16052</v>
      </c>
      <c r="N794" s="1" t="s">
        <v>6325</v>
      </c>
      <c r="O794" s="1" t="s">
        <v>16053</v>
      </c>
      <c r="P794" s="1" t="s">
        <v>16049</v>
      </c>
      <c r="Q794" s="1" t="s">
        <v>15683</v>
      </c>
      <c r="R794" s="1" t="s">
        <v>15815</v>
      </c>
      <c r="S794" s="1" t="s">
        <v>16911</v>
      </c>
      <c r="T794" s="1" t="s">
        <v>16931</v>
      </c>
      <c r="U794" s="1" t="s">
        <v>16912</v>
      </c>
      <c r="V794" s="23" t="s">
        <v>41</v>
      </c>
      <c r="W794" s="1" t="str">
        <f>_xlfn.CONCAT(Tabela2[[#This Row],[Município]],"/",Tabela2[[#This Row],[UF]])</f>
        <v>Alvarães/AM</v>
      </c>
    </row>
    <row r="795" spans="1:23" x14ac:dyDescent="0.25">
      <c r="A795" s="14" t="s">
        <v>16054</v>
      </c>
      <c r="B795" s="1" t="s">
        <v>11303</v>
      </c>
      <c r="C795" s="1" t="s">
        <v>16055</v>
      </c>
      <c r="D795" s="1" t="s">
        <v>56</v>
      </c>
      <c r="E795" s="1" t="s">
        <v>30</v>
      </c>
      <c r="F795" s="1" t="s">
        <v>6286</v>
      </c>
      <c r="G795" s="38">
        <v>0.28349999999999997</v>
      </c>
      <c r="H795" s="1" t="s">
        <v>17189</v>
      </c>
      <c r="I795" s="1" t="s">
        <v>17910</v>
      </c>
      <c r="J795" s="1" t="s">
        <v>32</v>
      </c>
      <c r="K795" s="1" t="s">
        <v>212</v>
      </c>
      <c r="L795" s="1" t="s">
        <v>3525</v>
      </c>
      <c r="M795" s="1" t="s">
        <v>41</v>
      </c>
      <c r="N795" s="1" t="s">
        <v>6325</v>
      </c>
      <c r="O795" s="1" t="s">
        <v>16056</v>
      </c>
      <c r="P795" s="1" t="s">
        <v>16057</v>
      </c>
      <c r="Q795" s="1" t="s">
        <v>15683</v>
      </c>
      <c r="R795" s="1" t="s">
        <v>15815</v>
      </c>
      <c r="S795" s="1" t="s">
        <v>15826</v>
      </c>
      <c r="T795" s="1" t="s">
        <v>7724</v>
      </c>
      <c r="U795" s="1" t="s">
        <v>15822</v>
      </c>
      <c r="V795" s="23" t="s">
        <v>41</v>
      </c>
      <c r="W795" s="1" t="str">
        <f>_xlfn.CONCAT(Tabela2[[#This Row],[Município]],"/",Tabela2[[#This Row],[UF]])</f>
        <v>Eirunepé/AM</v>
      </c>
    </row>
    <row r="796" spans="1:23" x14ac:dyDescent="0.25">
      <c r="A796" s="14" t="s">
        <v>16058</v>
      </c>
      <c r="B796" s="1" t="s">
        <v>9080</v>
      </c>
      <c r="C796" s="1" t="s">
        <v>16059</v>
      </c>
      <c r="D796" s="1" t="s">
        <v>40</v>
      </c>
      <c r="E796" s="1" t="s">
        <v>30</v>
      </c>
      <c r="F796" s="1" t="s">
        <v>16906</v>
      </c>
      <c r="G796" s="38">
        <v>0.68079999999999996</v>
      </c>
      <c r="H796" s="1" t="s">
        <v>1919</v>
      </c>
      <c r="I796" s="1" t="s">
        <v>17915</v>
      </c>
      <c r="J796" s="1" t="s">
        <v>32</v>
      </c>
      <c r="K796" s="1" t="s">
        <v>82</v>
      </c>
      <c r="L796" s="1" t="s">
        <v>1920</v>
      </c>
      <c r="M796" s="1" t="s">
        <v>16060</v>
      </c>
      <c r="N796" s="1" t="s">
        <v>6325</v>
      </c>
      <c r="O796" s="1" t="s">
        <v>16061</v>
      </c>
      <c r="P796" s="1" t="s">
        <v>16062</v>
      </c>
      <c r="Q796" s="1" t="s">
        <v>15683</v>
      </c>
      <c r="R796" s="1" t="s">
        <v>15815</v>
      </c>
      <c r="S796" s="1" t="s">
        <v>15816</v>
      </c>
      <c r="T796" s="1" t="s">
        <v>7724</v>
      </c>
      <c r="U796" s="1" t="s">
        <v>15829</v>
      </c>
      <c r="V796" s="23" t="s">
        <v>41</v>
      </c>
      <c r="W796" s="1" t="str">
        <f>_xlfn.CONCAT(Tabela2[[#This Row],[Município]],"/",Tabela2[[#This Row],[UF]])</f>
        <v>Sítio do Quinto/BA</v>
      </c>
    </row>
    <row r="797" spans="1:23" x14ac:dyDescent="0.25">
      <c r="A797" s="14" t="s">
        <v>16063</v>
      </c>
      <c r="B797" s="1" t="s">
        <v>11304</v>
      </c>
      <c r="C797" s="1" t="s">
        <v>16064</v>
      </c>
      <c r="D797" s="1" t="s">
        <v>56</v>
      </c>
      <c r="E797" s="1" t="s">
        <v>30</v>
      </c>
      <c r="F797" s="1" t="s">
        <v>6286</v>
      </c>
      <c r="G797" s="38">
        <v>0.5534</v>
      </c>
      <c r="H797" s="1" t="s">
        <v>17190</v>
      </c>
      <c r="I797" s="1" t="s">
        <v>17910</v>
      </c>
      <c r="J797" s="1" t="s">
        <v>32</v>
      </c>
      <c r="K797" s="1" t="s">
        <v>212</v>
      </c>
      <c r="L797" s="1" t="s">
        <v>3525</v>
      </c>
      <c r="M797" s="1" t="s">
        <v>41</v>
      </c>
      <c r="N797" s="1" t="s">
        <v>6325</v>
      </c>
      <c r="O797" s="1" t="s">
        <v>16065</v>
      </c>
      <c r="P797" s="1" t="s">
        <v>16057</v>
      </c>
      <c r="Q797" s="1" t="s">
        <v>15683</v>
      </c>
      <c r="R797" s="1" t="s">
        <v>15815</v>
      </c>
      <c r="S797" s="1" t="s">
        <v>15826</v>
      </c>
      <c r="T797" s="1" t="s">
        <v>7724</v>
      </c>
      <c r="U797" s="1" t="s">
        <v>15827</v>
      </c>
      <c r="V797" s="23" t="s">
        <v>41</v>
      </c>
      <c r="W797" s="1" t="str">
        <f>_xlfn.CONCAT(Tabela2[[#This Row],[Município]],"/",Tabela2[[#This Row],[UF]])</f>
        <v>Eirunepé/AM</v>
      </c>
    </row>
    <row r="798" spans="1:23" x14ac:dyDescent="0.25">
      <c r="A798" s="14" t="s">
        <v>16066</v>
      </c>
      <c r="B798" s="1" t="s">
        <v>9910</v>
      </c>
      <c r="C798" s="1" t="s">
        <v>16067</v>
      </c>
      <c r="D798" s="1" t="s">
        <v>40</v>
      </c>
      <c r="E798" s="1" t="s">
        <v>30</v>
      </c>
      <c r="F798" s="1" t="s">
        <v>6281</v>
      </c>
      <c r="G798" s="38">
        <v>0.52239999999999998</v>
      </c>
      <c r="H798" s="1" t="s">
        <v>3524</v>
      </c>
      <c r="I798" s="1" t="s">
        <v>17913</v>
      </c>
      <c r="J798" s="1" t="s">
        <v>32</v>
      </c>
      <c r="K798" s="1" t="s">
        <v>212</v>
      </c>
      <c r="L798" s="1" t="s">
        <v>3525</v>
      </c>
      <c r="M798" s="1" t="s">
        <v>16068</v>
      </c>
      <c r="N798" s="1" t="s">
        <v>6325</v>
      </c>
      <c r="O798" s="1" t="s">
        <v>16069</v>
      </c>
      <c r="P798" s="1" t="s">
        <v>16057</v>
      </c>
      <c r="Q798" s="1" t="s">
        <v>15683</v>
      </c>
      <c r="R798" s="1" t="s">
        <v>15815</v>
      </c>
      <c r="S798" s="1" t="s">
        <v>16905</v>
      </c>
      <c r="T798" s="1" t="s">
        <v>7724</v>
      </c>
      <c r="U798" s="1" t="s">
        <v>15824</v>
      </c>
      <c r="V798" s="23" t="s">
        <v>41</v>
      </c>
      <c r="W798" s="1" t="str">
        <f>_xlfn.CONCAT(Tabela2[[#This Row],[Município]],"/",Tabela2[[#This Row],[UF]])</f>
        <v>Eirunepé/AM</v>
      </c>
    </row>
    <row r="799" spans="1:23" x14ac:dyDescent="0.25">
      <c r="A799" s="14" t="s">
        <v>16070</v>
      </c>
      <c r="B799" s="1" t="s">
        <v>9133</v>
      </c>
      <c r="C799" s="1" t="s">
        <v>16071</v>
      </c>
      <c r="D799" s="1" t="s">
        <v>56</v>
      </c>
      <c r="E799" s="1" t="s">
        <v>30</v>
      </c>
      <c r="F799" s="1" t="s">
        <v>16929</v>
      </c>
      <c r="G799" s="38">
        <v>0.84019999999999995</v>
      </c>
      <c r="H799" s="1" t="s">
        <v>1987</v>
      </c>
      <c r="I799" s="1" t="s">
        <v>17915</v>
      </c>
      <c r="J799" s="1" t="s">
        <v>168</v>
      </c>
      <c r="K799" s="1" t="s">
        <v>184</v>
      </c>
      <c r="L799" s="1" t="s">
        <v>425</v>
      </c>
      <c r="M799" s="1" t="s">
        <v>7962</v>
      </c>
      <c r="N799" s="1" t="s">
        <v>6325</v>
      </c>
      <c r="O799" s="1" t="s">
        <v>16072</v>
      </c>
      <c r="P799" s="1" t="s">
        <v>16073</v>
      </c>
      <c r="Q799" s="1" t="s">
        <v>15683</v>
      </c>
      <c r="R799" s="1" t="s">
        <v>15815</v>
      </c>
      <c r="S799" s="1" t="s">
        <v>15831</v>
      </c>
      <c r="T799" s="1" t="s">
        <v>7724</v>
      </c>
      <c r="U799" s="1" t="s">
        <v>15824</v>
      </c>
      <c r="V799" s="23" t="s">
        <v>41</v>
      </c>
      <c r="W799" s="1" t="str">
        <f>_xlfn.CONCAT(Tabela2[[#This Row],[Município]],"/",Tabela2[[#This Row],[UF]])</f>
        <v>Santarém/PA</v>
      </c>
    </row>
    <row r="800" spans="1:23" x14ac:dyDescent="0.25">
      <c r="A800" s="14" t="s">
        <v>16074</v>
      </c>
      <c r="B800" s="1" t="s">
        <v>9911</v>
      </c>
      <c r="C800" s="1" t="s">
        <v>16075</v>
      </c>
      <c r="D800" s="1" t="s">
        <v>40</v>
      </c>
      <c r="E800" s="1" t="s">
        <v>30</v>
      </c>
      <c r="F800" s="1" t="s">
        <v>6281</v>
      </c>
      <c r="G800" s="38">
        <v>0.54100000000000004</v>
      </c>
      <c r="H800" s="1" t="s">
        <v>3524</v>
      </c>
      <c r="I800" s="1" t="s">
        <v>17913</v>
      </c>
      <c r="J800" s="1" t="s">
        <v>32</v>
      </c>
      <c r="K800" s="1" t="s">
        <v>212</v>
      </c>
      <c r="L800" s="1" t="s">
        <v>3525</v>
      </c>
      <c r="M800" s="1" t="s">
        <v>16068</v>
      </c>
      <c r="N800" s="1" t="s">
        <v>6325</v>
      </c>
      <c r="O800" s="1" t="s">
        <v>16076</v>
      </c>
      <c r="P800" s="1" t="s">
        <v>16057</v>
      </c>
      <c r="Q800" s="1" t="s">
        <v>15683</v>
      </c>
      <c r="R800" s="1" t="s">
        <v>15815</v>
      </c>
      <c r="S800" s="1" t="s">
        <v>15818</v>
      </c>
      <c r="T800" s="1" t="s">
        <v>7724</v>
      </c>
      <c r="U800" s="1" t="s">
        <v>15819</v>
      </c>
      <c r="V800" s="23" t="s">
        <v>41</v>
      </c>
      <c r="W800" s="1" t="str">
        <f>_xlfn.CONCAT(Tabela2[[#This Row],[Município]],"/",Tabela2[[#This Row],[UF]])</f>
        <v>Eirunepé/AM</v>
      </c>
    </row>
    <row r="801" spans="1:23" x14ac:dyDescent="0.25">
      <c r="A801" s="14" t="s">
        <v>16077</v>
      </c>
      <c r="B801" s="1" t="s">
        <v>10515</v>
      </c>
      <c r="C801" s="1" t="s">
        <v>16078</v>
      </c>
      <c r="D801" s="1" t="s">
        <v>29</v>
      </c>
      <c r="E801" s="1" t="s">
        <v>204</v>
      </c>
      <c r="F801" s="1" t="s">
        <v>16943</v>
      </c>
      <c r="G801" s="38">
        <v>0.58560000000000001</v>
      </c>
      <c r="H801" s="1" t="s">
        <v>4620</v>
      </c>
      <c r="I801" s="1" t="s">
        <v>17909</v>
      </c>
      <c r="J801" s="1" t="s">
        <v>32</v>
      </c>
      <c r="K801" s="1" t="s">
        <v>47</v>
      </c>
      <c r="L801" s="1" t="s">
        <v>4621</v>
      </c>
      <c r="M801" s="1" t="s">
        <v>16039</v>
      </c>
      <c r="N801" s="1" t="s">
        <v>6325</v>
      </c>
      <c r="O801" s="1" t="s">
        <v>16040</v>
      </c>
      <c r="P801" s="1" t="s">
        <v>16041</v>
      </c>
      <c r="Q801" s="1" t="s">
        <v>15683</v>
      </c>
      <c r="R801" s="1" t="s">
        <v>15815</v>
      </c>
      <c r="S801" s="1" t="s">
        <v>16909</v>
      </c>
      <c r="T801" s="1" t="s">
        <v>7724</v>
      </c>
      <c r="U801" s="1" t="s">
        <v>16930</v>
      </c>
      <c r="V801" s="23" t="s">
        <v>41</v>
      </c>
      <c r="W801" s="1" t="str">
        <f>_xlfn.CONCAT(Tabela2[[#This Row],[Município]],"/",Tabela2[[#This Row],[UF]])</f>
        <v>Pium/TO</v>
      </c>
    </row>
    <row r="802" spans="1:23" x14ac:dyDescent="0.25">
      <c r="A802" s="14" t="s">
        <v>16079</v>
      </c>
      <c r="B802" s="1" t="s">
        <v>10517</v>
      </c>
      <c r="C802" s="1" t="s">
        <v>16080</v>
      </c>
      <c r="D802" s="1" t="s">
        <v>29</v>
      </c>
      <c r="E802" s="1" t="s">
        <v>204</v>
      </c>
      <c r="F802" s="1" t="s">
        <v>16943</v>
      </c>
      <c r="G802" s="38">
        <v>0.49230000000000002</v>
      </c>
      <c r="H802" s="1" t="s">
        <v>4620</v>
      </c>
      <c r="I802" s="1" t="s">
        <v>17909</v>
      </c>
      <c r="J802" s="1" t="s">
        <v>32</v>
      </c>
      <c r="K802" s="1" t="s">
        <v>47</v>
      </c>
      <c r="L802" s="1" t="s">
        <v>4621</v>
      </c>
      <c r="M802" s="1" t="s">
        <v>16039</v>
      </c>
      <c r="N802" s="1" t="s">
        <v>6325</v>
      </c>
      <c r="O802" s="1" t="s">
        <v>16040</v>
      </c>
      <c r="P802" s="1" t="s">
        <v>16041</v>
      </c>
      <c r="Q802" s="1" t="s">
        <v>15683</v>
      </c>
      <c r="R802" s="1" t="s">
        <v>15815</v>
      </c>
      <c r="S802" s="1" t="s">
        <v>16911</v>
      </c>
      <c r="T802" s="1" t="s">
        <v>16931</v>
      </c>
      <c r="U802" s="1" t="s">
        <v>16928</v>
      </c>
      <c r="V802" s="23" t="s">
        <v>41</v>
      </c>
      <c r="W802" s="1" t="str">
        <f>_xlfn.CONCAT(Tabela2[[#This Row],[Município]],"/",Tabela2[[#This Row],[UF]])</f>
        <v>Pium/TO</v>
      </c>
    </row>
    <row r="803" spans="1:23" x14ac:dyDescent="0.25">
      <c r="A803" s="14" t="s">
        <v>16081</v>
      </c>
      <c r="B803" s="1" t="s">
        <v>10682</v>
      </c>
      <c r="C803" s="1" t="s">
        <v>16082</v>
      </c>
      <c r="D803" s="1" t="s">
        <v>56</v>
      </c>
      <c r="E803" s="1" t="s">
        <v>30</v>
      </c>
      <c r="F803" s="1" t="s">
        <v>6289</v>
      </c>
      <c r="G803" s="38">
        <v>0.39079999999999998</v>
      </c>
      <c r="H803" s="1" t="s">
        <v>4998</v>
      </c>
      <c r="I803" s="1" t="s">
        <v>17909</v>
      </c>
      <c r="J803" s="1" t="s">
        <v>32</v>
      </c>
      <c r="K803" s="1" t="s">
        <v>212</v>
      </c>
      <c r="L803" s="1" t="s">
        <v>4999</v>
      </c>
      <c r="M803" s="1" t="s">
        <v>7962</v>
      </c>
      <c r="N803" s="1" t="s">
        <v>6325</v>
      </c>
      <c r="O803" s="1" t="s">
        <v>16083</v>
      </c>
      <c r="P803" s="1" t="s">
        <v>16084</v>
      </c>
      <c r="Q803" s="1" t="s">
        <v>15683</v>
      </c>
      <c r="R803" s="1" t="s">
        <v>15815</v>
      </c>
      <c r="S803" s="1" t="s">
        <v>15821</v>
      </c>
      <c r="T803" s="1" t="s">
        <v>7724</v>
      </c>
      <c r="U803" s="1" t="s">
        <v>15822</v>
      </c>
      <c r="V803" s="23" t="s">
        <v>41</v>
      </c>
      <c r="W803" s="1" t="str">
        <f>_xlfn.CONCAT(Tabela2[[#This Row],[Município]],"/",Tabela2[[#This Row],[UF]])</f>
        <v>Santo Antônio do Içá/AM</v>
      </c>
    </row>
    <row r="804" spans="1:23" x14ac:dyDescent="0.25">
      <c r="A804" s="14" t="s">
        <v>16085</v>
      </c>
      <c r="B804" s="1" t="s">
        <v>10683</v>
      </c>
      <c r="C804" s="1" t="s">
        <v>16086</v>
      </c>
      <c r="D804" s="1" t="s">
        <v>56</v>
      </c>
      <c r="E804" s="1" t="s">
        <v>30</v>
      </c>
      <c r="F804" s="1" t="s">
        <v>6289</v>
      </c>
      <c r="G804" s="38">
        <v>0.39369999999999999</v>
      </c>
      <c r="H804" s="1" t="s">
        <v>4998</v>
      </c>
      <c r="I804" s="1" t="s">
        <v>17909</v>
      </c>
      <c r="J804" s="1" t="s">
        <v>32</v>
      </c>
      <c r="K804" s="1" t="s">
        <v>212</v>
      </c>
      <c r="L804" s="1" t="s">
        <v>4999</v>
      </c>
      <c r="M804" s="1" t="s">
        <v>7962</v>
      </c>
      <c r="N804" s="1" t="s">
        <v>6325</v>
      </c>
      <c r="O804" s="1" t="s">
        <v>16087</v>
      </c>
      <c r="P804" s="1" t="s">
        <v>16084</v>
      </c>
      <c r="Q804" s="1" t="s">
        <v>15683</v>
      </c>
      <c r="R804" s="1" t="s">
        <v>15815</v>
      </c>
      <c r="S804" s="1" t="s">
        <v>15821</v>
      </c>
      <c r="T804" s="1" t="s">
        <v>7724</v>
      </c>
      <c r="U804" s="1" t="s">
        <v>15822</v>
      </c>
      <c r="V804" s="23" t="s">
        <v>41</v>
      </c>
      <c r="W804" s="1" t="str">
        <f>_xlfn.CONCAT(Tabela2[[#This Row],[Município]],"/",Tabela2[[#This Row],[UF]])</f>
        <v>Santo Antônio do Içá/AM</v>
      </c>
    </row>
    <row r="805" spans="1:23" x14ac:dyDescent="0.25">
      <c r="A805" s="14" t="s">
        <v>16088</v>
      </c>
      <c r="B805" s="1" t="s">
        <v>11318</v>
      </c>
      <c r="C805" s="1" t="s">
        <v>16089</v>
      </c>
      <c r="D805" s="1" t="s">
        <v>56</v>
      </c>
      <c r="E805" s="1" t="s">
        <v>30</v>
      </c>
      <c r="F805" s="1" t="s">
        <v>6286</v>
      </c>
      <c r="G805" s="38">
        <v>0.2772</v>
      </c>
      <c r="H805" s="1" t="s">
        <v>17191</v>
      </c>
      <c r="I805" s="1" t="s">
        <v>17910</v>
      </c>
      <c r="J805" s="1" t="s">
        <v>32</v>
      </c>
      <c r="K805" s="1" t="s">
        <v>212</v>
      </c>
      <c r="L805" s="1" t="s">
        <v>4999</v>
      </c>
      <c r="M805" s="1" t="s">
        <v>41</v>
      </c>
      <c r="N805" s="1" t="s">
        <v>6325</v>
      </c>
      <c r="O805" s="1" t="s">
        <v>16090</v>
      </c>
      <c r="P805" s="1" t="s">
        <v>16084</v>
      </c>
      <c r="Q805" s="1" t="s">
        <v>15683</v>
      </c>
      <c r="R805" s="1" t="s">
        <v>15815</v>
      </c>
      <c r="S805" s="1" t="s">
        <v>15821</v>
      </c>
      <c r="T805" s="1" t="s">
        <v>7724</v>
      </c>
      <c r="U805" s="1" t="s">
        <v>15822</v>
      </c>
      <c r="V805" s="23" t="s">
        <v>41</v>
      </c>
      <c r="W805" s="1" t="str">
        <f>_xlfn.CONCAT(Tabela2[[#This Row],[Município]],"/",Tabela2[[#This Row],[UF]])</f>
        <v>Santo Antônio do Içá/AM</v>
      </c>
    </row>
    <row r="806" spans="1:23" x14ac:dyDescent="0.25">
      <c r="A806" s="14" t="s">
        <v>16091</v>
      </c>
      <c r="B806" s="1" t="s">
        <v>11319</v>
      </c>
      <c r="C806" s="1" t="s">
        <v>16092</v>
      </c>
      <c r="D806" s="1" t="s">
        <v>56</v>
      </c>
      <c r="E806" s="1" t="s">
        <v>30</v>
      </c>
      <c r="F806" s="1" t="s">
        <v>6286</v>
      </c>
      <c r="G806" s="38">
        <v>0.41270000000000001</v>
      </c>
      <c r="H806" s="1" t="s">
        <v>17192</v>
      </c>
      <c r="I806" s="1" t="s">
        <v>17910</v>
      </c>
      <c r="J806" s="1" t="s">
        <v>32</v>
      </c>
      <c r="K806" s="1" t="s">
        <v>212</v>
      </c>
      <c r="L806" s="1" t="s">
        <v>4999</v>
      </c>
      <c r="M806" s="1" t="s">
        <v>41</v>
      </c>
      <c r="N806" s="1" t="s">
        <v>6325</v>
      </c>
      <c r="O806" s="1" t="s">
        <v>16093</v>
      </c>
      <c r="P806" s="1" t="s">
        <v>16084</v>
      </c>
      <c r="Q806" s="1" t="s">
        <v>15683</v>
      </c>
      <c r="R806" s="1" t="s">
        <v>15815</v>
      </c>
      <c r="S806" s="1" t="s">
        <v>15821</v>
      </c>
      <c r="T806" s="1" t="s">
        <v>7724</v>
      </c>
      <c r="U806" s="1" t="s">
        <v>15822</v>
      </c>
      <c r="V806" s="23" t="s">
        <v>41</v>
      </c>
      <c r="W806" s="1" t="str">
        <f>_xlfn.CONCAT(Tabela2[[#This Row],[Município]],"/",Tabela2[[#This Row],[UF]])</f>
        <v>Santo Antônio do Içá/AM</v>
      </c>
    </row>
    <row r="807" spans="1:23" x14ac:dyDescent="0.25">
      <c r="A807" s="14" t="s">
        <v>16094</v>
      </c>
      <c r="B807" s="1" t="s">
        <v>11328</v>
      </c>
      <c r="C807" s="1" t="s">
        <v>16095</v>
      </c>
      <c r="D807" s="1" t="s">
        <v>29</v>
      </c>
      <c r="E807" s="1" t="s">
        <v>30</v>
      </c>
      <c r="F807" s="1" t="s">
        <v>6291</v>
      </c>
      <c r="G807" s="38">
        <v>0.35510000000000003</v>
      </c>
      <c r="H807" s="1" t="s">
        <v>17193</v>
      </c>
      <c r="I807" s="1" t="s">
        <v>17910</v>
      </c>
      <c r="J807" s="1" t="s">
        <v>32</v>
      </c>
      <c r="K807" s="1" t="s">
        <v>212</v>
      </c>
      <c r="L807" s="1" t="s">
        <v>4999</v>
      </c>
      <c r="M807" s="1" t="s">
        <v>41</v>
      </c>
      <c r="N807" s="1" t="s">
        <v>6325</v>
      </c>
      <c r="O807" s="1" t="s">
        <v>16096</v>
      </c>
      <c r="P807" s="1" t="s">
        <v>16084</v>
      </c>
      <c r="Q807" s="1" t="s">
        <v>15683</v>
      </c>
      <c r="R807" s="1" t="s">
        <v>15815</v>
      </c>
      <c r="S807" s="1" t="s">
        <v>15816</v>
      </c>
      <c r="T807" s="1" t="s">
        <v>7724</v>
      </c>
      <c r="U807" s="1" t="s">
        <v>15825</v>
      </c>
      <c r="V807" s="23" t="s">
        <v>41</v>
      </c>
      <c r="W807" s="1" t="str">
        <f>_xlfn.CONCAT(Tabela2[[#This Row],[Município]],"/",Tabela2[[#This Row],[UF]])</f>
        <v>Santo Antônio do Içá/AM</v>
      </c>
    </row>
    <row r="808" spans="1:23" x14ac:dyDescent="0.25">
      <c r="A808" s="14" t="s">
        <v>16097</v>
      </c>
      <c r="B808" s="1" t="s">
        <v>8990</v>
      </c>
      <c r="C808" s="1" t="s">
        <v>16098</v>
      </c>
      <c r="D808" s="1" t="s">
        <v>29</v>
      </c>
      <c r="E808" s="1" t="s">
        <v>30</v>
      </c>
      <c r="F808" s="1" t="s">
        <v>33</v>
      </c>
      <c r="G808" s="38">
        <v>0.2089</v>
      </c>
      <c r="H808" s="1" t="s">
        <v>1707</v>
      </c>
      <c r="I808" s="1" t="s">
        <v>17915</v>
      </c>
      <c r="J808" s="1" t="s">
        <v>32</v>
      </c>
      <c r="K808" s="1" t="s">
        <v>212</v>
      </c>
      <c r="L808" s="1" t="s">
        <v>1708</v>
      </c>
      <c r="M808" s="1" t="s">
        <v>16099</v>
      </c>
      <c r="N808" s="1" t="s">
        <v>6325</v>
      </c>
      <c r="O808" s="1" t="s">
        <v>16100</v>
      </c>
      <c r="P808" s="1" t="s">
        <v>16101</v>
      </c>
      <c r="Q808" s="1" t="s">
        <v>15683</v>
      </c>
      <c r="R808" s="1" t="s">
        <v>15815</v>
      </c>
      <c r="S808" s="1" t="s">
        <v>16905</v>
      </c>
      <c r="T808" s="1" t="s">
        <v>7724</v>
      </c>
      <c r="U808" s="1" t="s">
        <v>15822</v>
      </c>
      <c r="V808" s="23" t="s">
        <v>41</v>
      </c>
      <c r="W808" s="1" t="str">
        <f>_xlfn.CONCAT(Tabela2[[#This Row],[Município]],"/",Tabela2[[#This Row],[UF]])</f>
        <v>Pauini/AM</v>
      </c>
    </row>
    <row r="809" spans="1:23" x14ac:dyDescent="0.25">
      <c r="A809" s="14" t="s">
        <v>16102</v>
      </c>
      <c r="B809" s="1" t="s">
        <v>10810</v>
      </c>
      <c r="C809" s="1" t="s">
        <v>16103</v>
      </c>
      <c r="D809" s="1" t="s">
        <v>16925</v>
      </c>
      <c r="E809" s="1" t="s">
        <v>30</v>
      </c>
      <c r="F809" s="1" t="s">
        <v>16906</v>
      </c>
      <c r="G809" s="38">
        <v>0.82269999999999999</v>
      </c>
      <c r="H809" s="1" t="s">
        <v>5226</v>
      </c>
      <c r="I809" s="1" t="s">
        <v>17909</v>
      </c>
      <c r="J809" s="1" t="s">
        <v>32</v>
      </c>
      <c r="K809" s="1" t="s">
        <v>52</v>
      </c>
      <c r="L809" s="1" t="s">
        <v>5227</v>
      </c>
      <c r="M809" s="1" t="s">
        <v>6574</v>
      </c>
      <c r="N809" s="1" t="s">
        <v>6325</v>
      </c>
      <c r="O809" s="1" t="s">
        <v>16104</v>
      </c>
      <c r="P809" s="1" t="s">
        <v>16105</v>
      </c>
      <c r="Q809" s="1" t="s">
        <v>15683</v>
      </c>
      <c r="R809" s="1" t="s">
        <v>15815</v>
      </c>
      <c r="S809" s="1" t="s">
        <v>16907</v>
      </c>
      <c r="T809" s="1" t="s">
        <v>7724</v>
      </c>
      <c r="U809" s="1" t="s">
        <v>16935</v>
      </c>
      <c r="V809" s="23" t="s">
        <v>41</v>
      </c>
      <c r="W809" s="1" t="str">
        <f>_xlfn.CONCAT(Tabela2[[#This Row],[Município]],"/",Tabela2[[#This Row],[UF]])</f>
        <v>Monteiro/PB</v>
      </c>
    </row>
    <row r="810" spans="1:23" x14ac:dyDescent="0.25">
      <c r="A810" s="14" t="s">
        <v>16106</v>
      </c>
      <c r="B810" s="1" t="s">
        <v>11371</v>
      </c>
      <c r="C810" s="1" t="s">
        <v>16107</v>
      </c>
      <c r="D810" s="1" t="s">
        <v>56</v>
      </c>
      <c r="E810" s="1" t="s">
        <v>204</v>
      </c>
      <c r="F810" s="1" t="s">
        <v>6286</v>
      </c>
      <c r="G810" s="38">
        <v>0.21510000000000001</v>
      </c>
      <c r="H810" s="1" t="s">
        <v>17194</v>
      </c>
      <c r="I810" s="1" t="s">
        <v>17923</v>
      </c>
      <c r="J810" s="1" t="s">
        <v>32</v>
      </c>
      <c r="K810" s="1" t="s">
        <v>212</v>
      </c>
      <c r="L810" s="1" t="s">
        <v>1192</v>
      </c>
      <c r="M810" s="1" t="s">
        <v>41</v>
      </c>
      <c r="N810" s="1" t="s">
        <v>6325</v>
      </c>
      <c r="O810" s="1" t="s">
        <v>16108</v>
      </c>
      <c r="P810" s="1" t="s">
        <v>16109</v>
      </c>
      <c r="Q810" s="1" t="s">
        <v>15683</v>
      </c>
      <c r="R810" s="1" t="s">
        <v>15815</v>
      </c>
      <c r="S810" s="1" t="s">
        <v>15831</v>
      </c>
      <c r="T810" s="1" t="s">
        <v>7724</v>
      </c>
      <c r="U810" s="1" t="s">
        <v>15822</v>
      </c>
      <c r="V810" s="23" t="s">
        <v>41</v>
      </c>
      <c r="W810" s="1" t="str">
        <f>_xlfn.CONCAT(Tabela2[[#This Row],[Município]],"/",Tabela2[[#This Row],[UF]])</f>
        <v>Careiro/AM</v>
      </c>
    </row>
    <row r="811" spans="1:23" x14ac:dyDescent="0.25">
      <c r="A811" s="14" t="s">
        <v>16110</v>
      </c>
      <c r="B811" s="1" t="s">
        <v>8392</v>
      </c>
      <c r="C811" s="1" t="s">
        <v>16111</v>
      </c>
      <c r="D811" s="1" t="s">
        <v>56</v>
      </c>
      <c r="E811" s="1" t="s">
        <v>30</v>
      </c>
      <c r="F811" s="1" t="s">
        <v>17125</v>
      </c>
      <c r="G811" s="38">
        <v>0.44140000000000001</v>
      </c>
      <c r="H811" s="1" t="s">
        <v>17126</v>
      </c>
      <c r="I811" s="1" t="s">
        <v>17919</v>
      </c>
      <c r="J811" s="1" t="s">
        <v>168</v>
      </c>
      <c r="K811" s="1" t="s">
        <v>184</v>
      </c>
      <c r="L811" s="1" t="s">
        <v>428</v>
      </c>
      <c r="M811" s="1" t="s">
        <v>15240</v>
      </c>
      <c r="N811" s="1" t="s">
        <v>6325</v>
      </c>
      <c r="O811" s="1" t="s">
        <v>16112</v>
      </c>
      <c r="P811" s="1" t="s">
        <v>16073</v>
      </c>
      <c r="Q811" s="1" t="s">
        <v>15683</v>
      </c>
      <c r="R811" s="1" t="s">
        <v>15815</v>
      </c>
      <c r="S811" s="1" t="s">
        <v>15821</v>
      </c>
      <c r="T811" s="1" t="s">
        <v>7724</v>
      </c>
      <c r="U811" s="1" t="s">
        <v>15822</v>
      </c>
      <c r="V811" s="23" t="s">
        <v>41</v>
      </c>
      <c r="W811" s="1" t="str">
        <f>_xlfn.CONCAT(Tabela2[[#This Row],[Município]],"/",Tabela2[[#This Row],[UF]])</f>
        <v>Tomé-Açu/PA</v>
      </c>
    </row>
    <row r="812" spans="1:23" x14ac:dyDescent="0.25">
      <c r="A812" s="14" t="s">
        <v>16113</v>
      </c>
      <c r="B812" s="1" t="s">
        <v>11309</v>
      </c>
      <c r="C812" s="1" t="s">
        <v>16114</v>
      </c>
      <c r="D812" s="1" t="s">
        <v>56</v>
      </c>
      <c r="E812" s="1" t="s">
        <v>204</v>
      </c>
      <c r="F812" s="1" t="s">
        <v>6308</v>
      </c>
      <c r="G812" s="38">
        <v>0.61419999999999997</v>
      </c>
      <c r="H812" s="1" t="s">
        <v>17195</v>
      </c>
      <c r="I812" s="1" t="s">
        <v>17910</v>
      </c>
      <c r="J812" s="1" t="s">
        <v>32</v>
      </c>
      <c r="K812" s="1" t="s">
        <v>212</v>
      </c>
      <c r="L812" s="1" t="s">
        <v>1192</v>
      </c>
      <c r="M812" s="1" t="s">
        <v>41</v>
      </c>
      <c r="N812" s="1" t="s">
        <v>6325</v>
      </c>
      <c r="O812" s="1" t="s">
        <v>16115</v>
      </c>
      <c r="P812" s="1" t="s">
        <v>16109</v>
      </c>
      <c r="Q812" s="1" t="s">
        <v>15683</v>
      </c>
      <c r="R812" s="1" t="s">
        <v>15815</v>
      </c>
      <c r="S812" s="1" t="s">
        <v>15831</v>
      </c>
      <c r="T812" s="1" t="s">
        <v>7724</v>
      </c>
      <c r="U812" s="1" t="s">
        <v>15824</v>
      </c>
      <c r="V812" s="23" t="s">
        <v>41</v>
      </c>
      <c r="W812" s="1" t="str">
        <f>_xlfn.CONCAT(Tabela2[[#This Row],[Município]],"/",Tabela2[[#This Row],[UF]])</f>
        <v>Careiro/AM</v>
      </c>
    </row>
    <row r="813" spans="1:23" x14ac:dyDescent="0.25">
      <c r="A813" s="14" t="s">
        <v>16116</v>
      </c>
      <c r="B813" s="1" t="s">
        <v>8851</v>
      </c>
      <c r="C813" s="1" t="s">
        <v>16117</v>
      </c>
      <c r="D813" s="1" t="s">
        <v>40</v>
      </c>
      <c r="E813" s="1" t="s">
        <v>30</v>
      </c>
      <c r="F813" s="1" t="s">
        <v>33</v>
      </c>
      <c r="G813" s="38">
        <v>0.78280000000000005</v>
      </c>
      <c r="H813" s="1" t="s">
        <v>1485</v>
      </c>
      <c r="I813" s="1" t="s">
        <v>17915</v>
      </c>
      <c r="J813" s="1" t="s">
        <v>32</v>
      </c>
      <c r="K813" s="1" t="s">
        <v>184</v>
      </c>
      <c r="L813" s="1" t="s">
        <v>226</v>
      </c>
      <c r="M813" s="1" t="s">
        <v>16118</v>
      </c>
      <c r="N813" s="1" t="s">
        <v>6325</v>
      </c>
      <c r="O813" s="1" t="s">
        <v>16119</v>
      </c>
      <c r="P813" s="1" t="s">
        <v>16120</v>
      </c>
      <c r="Q813" s="1" t="s">
        <v>15683</v>
      </c>
      <c r="R813" s="1" t="s">
        <v>15815</v>
      </c>
      <c r="S813" s="1" t="s">
        <v>15818</v>
      </c>
      <c r="T813" s="1" t="s">
        <v>7724</v>
      </c>
      <c r="U813" s="1" t="s">
        <v>15819</v>
      </c>
      <c r="V813" s="23" t="s">
        <v>41</v>
      </c>
      <c r="W813" s="1" t="str">
        <f>_xlfn.CONCAT(Tabela2[[#This Row],[Município]],"/",Tabela2[[#This Row],[UF]])</f>
        <v>Ponta de Pedras/PA</v>
      </c>
    </row>
    <row r="814" spans="1:23" x14ac:dyDescent="0.25">
      <c r="A814" s="14" t="s">
        <v>16121</v>
      </c>
      <c r="B814" s="1" t="s">
        <v>9637</v>
      </c>
      <c r="C814" s="1" t="s">
        <v>16122</v>
      </c>
      <c r="D814" s="1" t="s">
        <v>40</v>
      </c>
      <c r="E814" s="1" t="s">
        <v>204</v>
      </c>
      <c r="F814" s="1" t="s">
        <v>6308</v>
      </c>
      <c r="G814" s="38">
        <v>0.86360000000000003</v>
      </c>
      <c r="H814" s="1" t="s">
        <v>17196</v>
      </c>
      <c r="I814" s="1" t="s">
        <v>17909</v>
      </c>
      <c r="J814" s="1" t="s">
        <v>32</v>
      </c>
      <c r="K814" s="1" t="s">
        <v>184</v>
      </c>
      <c r="L814" s="1" t="s">
        <v>226</v>
      </c>
      <c r="M814" s="1" t="s">
        <v>7083</v>
      </c>
      <c r="N814" s="1" t="s">
        <v>6325</v>
      </c>
      <c r="O814" s="1" t="s">
        <v>16119</v>
      </c>
      <c r="P814" s="1" t="s">
        <v>16120</v>
      </c>
      <c r="Q814" s="1" t="s">
        <v>15683</v>
      </c>
      <c r="R814" s="1" t="s">
        <v>15815</v>
      </c>
      <c r="S814" s="1" t="s">
        <v>16909</v>
      </c>
      <c r="T814" s="1" t="s">
        <v>7724</v>
      </c>
      <c r="U814" s="1" t="s">
        <v>16930</v>
      </c>
      <c r="V814" s="23" t="s">
        <v>41</v>
      </c>
      <c r="W814" s="1" t="str">
        <f>_xlfn.CONCAT(Tabela2[[#This Row],[Município]],"/",Tabela2[[#This Row],[UF]])</f>
        <v>Ponta de Pedras/PA</v>
      </c>
    </row>
    <row r="815" spans="1:23" x14ac:dyDescent="0.25">
      <c r="A815" s="14" t="s">
        <v>16123</v>
      </c>
      <c r="B815" s="1" t="s">
        <v>9404</v>
      </c>
      <c r="C815" s="1" t="s">
        <v>16124</v>
      </c>
      <c r="D815" s="1" t="s">
        <v>56</v>
      </c>
      <c r="E815" s="1" t="s">
        <v>30</v>
      </c>
      <c r="F815" s="1" t="s">
        <v>16906</v>
      </c>
      <c r="G815" s="38">
        <v>0.70030000000000003</v>
      </c>
      <c r="H815" s="1" t="s">
        <v>2311</v>
      </c>
      <c r="I815" s="1" t="s">
        <v>17913</v>
      </c>
      <c r="J815" s="1" t="s">
        <v>32</v>
      </c>
      <c r="K815" s="1" t="s">
        <v>184</v>
      </c>
      <c r="L815" s="1" t="s">
        <v>990</v>
      </c>
      <c r="M815" s="1" t="s">
        <v>7962</v>
      </c>
      <c r="N815" s="1" t="s">
        <v>6325</v>
      </c>
      <c r="O815" s="1" t="s">
        <v>16125</v>
      </c>
      <c r="P815" s="1" t="s">
        <v>16126</v>
      </c>
      <c r="Q815" s="1" t="s">
        <v>15683</v>
      </c>
      <c r="R815" s="1" t="s">
        <v>15815</v>
      </c>
      <c r="S815" s="1" t="s">
        <v>15821</v>
      </c>
      <c r="T815" s="1" t="s">
        <v>16961</v>
      </c>
      <c r="U815" s="1" t="s">
        <v>15824</v>
      </c>
      <c r="V815" s="23" t="s">
        <v>41</v>
      </c>
      <c r="W815" s="1" t="str">
        <f>_xlfn.CONCAT(Tabela2[[#This Row],[Município]],"/",Tabela2[[#This Row],[UF]])</f>
        <v>Almeirim/PA</v>
      </c>
    </row>
    <row r="816" spans="1:23" x14ac:dyDescent="0.25">
      <c r="A816" s="14" t="s">
        <v>16127</v>
      </c>
      <c r="B816" s="1" t="s">
        <v>9405</v>
      </c>
      <c r="C816" s="1" t="s">
        <v>16128</v>
      </c>
      <c r="D816" s="1" t="s">
        <v>56</v>
      </c>
      <c r="E816" s="1" t="s">
        <v>30</v>
      </c>
      <c r="F816" s="1" t="s">
        <v>16906</v>
      </c>
      <c r="G816" s="38">
        <v>0.73899999999999999</v>
      </c>
      <c r="H816" s="1" t="s">
        <v>2311</v>
      </c>
      <c r="I816" s="1" t="s">
        <v>17913</v>
      </c>
      <c r="J816" s="1" t="s">
        <v>32</v>
      </c>
      <c r="K816" s="1" t="s">
        <v>184</v>
      </c>
      <c r="L816" s="1" t="s">
        <v>990</v>
      </c>
      <c r="M816" s="1" t="s">
        <v>7962</v>
      </c>
      <c r="N816" s="1" t="s">
        <v>6325</v>
      </c>
      <c r="O816" s="1" t="s">
        <v>16129</v>
      </c>
      <c r="P816" s="1" t="s">
        <v>16126</v>
      </c>
      <c r="Q816" s="1" t="s">
        <v>15683</v>
      </c>
      <c r="R816" s="1" t="s">
        <v>15815</v>
      </c>
      <c r="S816" s="1" t="s">
        <v>15821</v>
      </c>
      <c r="T816" s="1" t="s">
        <v>16961</v>
      </c>
      <c r="U816" s="1" t="s">
        <v>15824</v>
      </c>
      <c r="V816" s="23" t="s">
        <v>41</v>
      </c>
      <c r="W816" s="1" t="str">
        <f>_xlfn.CONCAT(Tabela2[[#This Row],[Município]],"/",Tabela2[[#This Row],[UF]])</f>
        <v>Almeirim/PA</v>
      </c>
    </row>
    <row r="817" spans="1:23" x14ac:dyDescent="0.25">
      <c r="A817" s="14" t="s">
        <v>16130</v>
      </c>
      <c r="B817" s="1" t="s">
        <v>9357</v>
      </c>
      <c r="C817" s="1" t="s">
        <v>16131</v>
      </c>
      <c r="D817" s="1" t="s">
        <v>56</v>
      </c>
      <c r="E817" s="1" t="s">
        <v>30</v>
      </c>
      <c r="F817" s="1" t="s">
        <v>17136</v>
      </c>
      <c r="G817" s="38">
        <v>0</v>
      </c>
      <c r="H817" s="1" t="s">
        <v>17197</v>
      </c>
      <c r="I817" s="1" t="s">
        <v>17913</v>
      </c>
      <c r="J817" s="1" t="s">
        <v>168</v>
      </c>
      <c r="K817" s="1" t="s">
        <v>184</v>
      </c>
      <c r="L817" s="1" t="s">
        <v>2240</v>
      </c>
      <c r="M817" s="1" t="s">
        <v>7962</v>
      </c>
      <c r="N817" s="1" t="s">
        <v>6325</v>
      </c>
      <c r="O817" s="1" t="s">
        <v>16132</v>
      </c>
      <c r="P817" s="1" t="s">
        <v>15563</v>
      </c>
      <c r="Q817" s="1" t="s">
        <v>15683</v>
      </c>
      <c r="R817" s="1" t="s">
        <v>15815</v>
      </c>
      <c r="S817" s="1" t="s">
        <v>16907</v>
      </c>
      <c r="T817" s="1" t="s">
        <v>7724</v>
      </c>
      <c r="U817" s="1" t="s">
        <v>17112</v>
      </c>
      <c r="V817" s="23" t="s">
        <v>41</v>
      </c>
      <c r="W817" s="1" t="str">
        <f>_xlfn.CONCAT(Tabela2[[#This Row],[Município]],"/",Tabela2[[#This Row],[UF]])</f>
        <v>Floresta do Araguaia/PA</v>
      </c>
    </row>
    <row r="818" spans="1:23" x14ac:dyDescent="0.25">
      <c r="A818" s="14" t="s">
        <v>16133</v>
      </c>
      <c r="B818" s="1" t="s">
        <v>8744</v>
      </c>
      <c r="C818" s="1" t="s">
        <v>16134</v>
      </c>
      <c r="D818" s="1" t="s">
        <v>56</v>
      </c>
      <c r="E818" s="1" t="s">
        <v>30</v>
      </c>
      <c r="F818" s="1" t="s">
        <v>16906</v>
      </c>
      <c r="G818" s="38">
        <v>0.73280000000000001</v>
      </c>
      <c r="H818" s="1" t="s">
        <v>1250</v>
      </c>
      <c r="I818" s="1" t="s">
        <v>17914</v>
      </c>
      <c r="J818" s="1" t="s">
        <v>168</v>
      </c>
      <c r="K818" s="1" t="s">
        <v>184</v>
      </c>
      <c r="L818" s="1" t="s">
        <v>1266</v>
      </c>
      <c r="M818" s="1" t="s">
        <v>7962</v>
      </c>
      <c r="N818" s="1" t="s">
        <v>6325</v>
      </c>
      <c r="O818" s="1" t="s">
        <v>16135</v>
      </c>
      <c r="P818" s="1" t="s">
        <v>16073</v>
      </c>
      <c r="Q818" s="1" t="s">
        <v>15683</v>
      </c>
      <c r="R818" s="1" t="s">
        <v>15815</v>
      </c>
      <c r="S818" s="1" t="s">
        <v>15821</v>
      </c>
      <c r="T818" s="1" t="s">
        <v>7724</v>
      </c>
      <c r="U818" s="1" t="s">
        <v>15824</v>
      </c>
      <c r="V818" s="23" t="s">
        <v>41</v>
      </c>
      <c r="W818" s="1" t="str">
        <f>_xlfn.CONCAT(Tabela2[[#This Row],[Município]],"/",Tabela2[[#This Row],[UF]])</f>
        <v>Ourém/PA</v>
      </c>
    </row>
    <row r="819" spans="1:23" x14ac:dyDescent="0.25">
      <c r="A819" s="14" t="s">
        <v>16136</v>
      </c>
      <c r="B819" s="1" t="s">
        <v>10689</v>
      </c>
      <c r="C819" s="1" t="s">
        <v>16137</v>
      </c>
      <c r="D819" s="1" t="s">
        <v>16925</v>
      </c>
      <c r="E819" s="1" t="s">
        <v>30</v>
      </c>
      <c r="F819" s="1" t="s">
        <v>6281</v>
      </c>
      <c r="G819" s="38">
        <v>0.80069999999999997</v>
      </c>
      <c r="H819" s="1" t="s">
        <v>5020</v>
      </c>
      <c r="I819" s="1" t="s">
        <v>17909</v>
      </c>
      <c r="J819" s="1" t="s">
        <v>32</v>
      </c>
      <c r="K819" s="1" t="s">
        <v>28</v>
      </c>
      <c r="L819" s="1" t="s">
        <v>5021</v>
      </c>
      <c r="M819" s="1" t="s">
        <v>7962</v>
      </c>
      <c r="N819" s="1" t="s">
        <v>6325</v>
      </c>
      <c r="O819" s="1" t="s">
        <v>16138</v>
      </c>
      <c r="P819" s="1" t="s">
        <v>16139</v>
      </c>
      <c r="Q819" s="1" t="s">
        <v>15683</v>
      </c>
      <c r="R819" s="1" t="s">
        <v>15815</v>
      </c>
      <c r="S819" s="1" t="s">
        <v>15821</v>
      </c>
      <c r="T819" s="1" t="s">
        <v>7724</v>
      </c>
      <c r="U819" s="1" t="s">
        <v>15824</v>
      </c>
      <c r="V819" s="23" t="s">
        <v>41</v>
      </c>
      <c r="W819" s="1" t="str">
        <f>_xlfn.CONCAT(Tabela2[[#This Row],[Município]],"/",Tabela2[[#This Row],[UF]])</f>
        <v>Independência/CE</v>
      </c>
    </row>
    <row r="820" spans="1:23" x14ac:dyDescent="0.25">
      <c r="A820" s="14" t="s">
        <v>16140</v>
      </c>
      <c r="B820" s="1" t="s">
        <v>11043</v>
      </c>
      <c r="C820" s="1" t="s">
        <v>16141</v>
      </c>
      <c r="D820" s="1" t="s">
        <v>40</v>
      </c>
      <c r="E820" s="1" t="s">
        <v>30</v>
      </c>
      <c r="F820" s="1" t="s">
        <v>6289</v>
      </c>
      <c r="G820" s="38">
        <v>0.25519999999999998</v>
      </c>
      <c r="H820" s="1" t="s">
        <v>5683</v>
      </c>
      <c r="I820" s="1" t="s">
        <v>17909</v>
      </c>
      <c r="J820" s="1" t="s">
        <v>32</v>
      </c>
      <c r="K820" s="1" t="s">
        <v>99</v>
      </c>
      <c r="L820" s="1" t="s">
        <v>5684</v>
      </c>
      <c r="M820" s="1" t="s">
        <v>7580</v>
      </c>
      <c r="N820" s="1" t="s">
        <v>6325</v>
      </c>
      <c r="O820" s="1" t="s">
        <v>16142</v>
      </c>
      <c r="P820" s="1" t="s">
        <v>16143</v>
      </c>
      <c r="Q820" s="1" t="s">
        <v>15683</v>
      </c>
      <c r="R820" s="1" t="s">
        <v>16918</v>
      </c>
      <c r="S820" s="1" t="s">
        <v>16143</v>
      </c>
      <c r="T820" s="1" t="s">
        <v>17917</v>
      </c>
      <c r="U820" s="1" t="s">
        <v>17949</v>
      </c>
      <c r="V820" s="23" t="s">
        <v>41</v>
      </c>
      <c r="W820" s="1" t="str">
        <f>_xlfn.CONCAT(Tabela2[[#This Row],[Município]],"/",Tabela2[[#This Row],[UF]])</f>
        <v>Erval Seco/RS</v>
      </c>
    </row>
    <row r="821" spans="1:23" x14ac:dyDescent="0.25">
      <c r="A821" s="14" t="s">
        <v>16144</v>
      </c>
      <c r="B821" s="1" t="s">
        <v>9001</v>
      </c>
      <c r="C821" s="1" t="s">
        <v>16145</v>
      </c>
      <c r="D821" s="1" t="s">
        <v>56</v>
      </c>
      <c r="E821" s="1" t="s">
        <v>30</v>
      </c>
      <c r="F821" s="1" t="s">
        <v>6289</v>
      </c>
      <c r="G821" s="38">
        <v>0.26290000000000002</v>
      </c>
      <c r="H821" s="1" t="s">
        <v>1734</v>
      </c>
      <c r="I821" s="1" t="s">
        <v>17915</v>
      </c>
      <c r="J821" s="1" t="s">
        <v>32</v>
      </c>
      <c r="K821" s="1" t="s">
        <v>60</v>
      </c>
      <c r="L821" s="1" t="s">
        <v>94</v>
      </c>
      <c r="M821" s="1" t="s">
        <v>6447</v>
      </c>
      <c r="N821" s="1" t="s">
        <v>6325</v>
      </c>
      <c r="O821" s="1" t="s">
        <v>16146</v>
      </c>
      <c r="P821" s="1" t="s">
        <v>16147</v>
      </c>
      <c r="Q821" s="1" t="s">
        <v>15683</v>
      </c>
      <c r="R821" s="1" t="s">
        <v>15815</v>
      </c>
      <c r="S821" s="1" t="s">
        <v>15826</v>
      </c>
      <c r="T821" s="1" t="s">
        <v>7724</v>
      </c>
      <c r="U821" s="1" t="s">
        <v>15822</v>
      </c>
      <c r="V821" s="23" t="s">
        <v>41</v>
      </c>
      <c r="W821" s="1" t="str">
        <f>_xlfn.CONCAT(Tabela2[[#This Row],[Município]],"/",Tabela2[[#This Row],[UF]])</f>
        <v>Buritizeiro/MG</v>
      </c>
    </row>
    <row r="822" spans="1:23" x14ac:dyDescent="0.25">
      <c r="A822" s="14" t="s">
        <v>16148</v>
      </c>
      <c r="B822" s="1" t="s">
        <v>8197</v>
      </c>
      <c r="C822" s="1" t="s">
        <v>16149</v>
      </c>
      <c r="D822" s="1" t="s">
        <v>29</v>
      </c>
      <c r="E822" s="1" t="s">
        <v>30</v>
      </c>
      <c r="F822" s="1" t="s">
        <v>33</v>
      </c>
      <c r="G822" s="38">
        <v>0.58289999999999997</v>
      </c>
      <c r="H822" s="1" t="s">
        <v>17198</v>
      </c>
      <c r="I822" s="1" t="s">
        <v>17927</v>
      </c>
      <c r="J822" s="1" t="s">
        <v>32</v>
      </c>
      <c r="K822" s="1" t="s">
        <v>60</v>
      </c>
      <c r="L822" s="1" t="s">
        <v>94</v>
      </c>
      <c r="M822" s="1" t="s">
        <v>16150</v>
      </c>
      <c r="N822" s="1" t="s">
        <v>6325</v>
      </c>
      <c r="O822" s="1" t="s">
        <v>16146</v>
      </c>
      <c r="P822" s="1" t="s">
        <v>16147</v>
      </c>
      <c r="Q822" s="1" t="s">
        <v>15683</v>
      </c>
      <c r="R822" s="1" t="s">
        <v>15815</v>
      </c>
      <c r="S822" s="1" t="s">
        <v>15816</v>
      </c>
      <c r="T822" s="1" t="s">
        <v>7724</v>
      </c>
      <c r="U822" s="1" t="s">
        <v>15829</v>
      </c>
      <c r="V822" s="23" t="s">
        <v>41</v>
      </c>
      <c r="W822" s="1" t="str">
        <f>_xlfn.CONCAT(Tabela2[[#This Row],[Município]],"/",Tabela2[[#This Row],[UF]])</f>
        <v>Buritizeiro/MG</v>
      </c>
    </row>
    <row r="823" spans="1:23" x14ac:dyDescent="0.25">
      <c r="A823" s="14" t="s">
        <v>16151</v>
      </c>
      <c r="B823" s="1" t="s">
        <v>10636</v>
      </c>
      <c r="C823" s="1" t="s">
        <v>16152</v>
      </c>
      <c r="D823" s="1" t="s">
        <v>29</v>
      </c>
      <c r="E823" s="1" t="s">
        <v>30</v>
      </c>
      <c r="F823" s="1" t="s">
        <v>79</v>
      </c>
      <c r="G823" s="38">
        <v>0.45100000000000001</v>
      </c>
      <c r="H823" s="1" t="s">
        <v>4873</v>
      </c>
      <c r="I823" s="1" t="s">
        <v>17909</v>
      </c>
      <c r="J823" s="1" t="s">
        <v>32</v>
      </c>
      <c r="K823" s="1" t="s">
        <v>184</v>
      </c>
      <c r="L823" s="1" t="s">
        <v>2213</v>
      </c>
      <c r="M823" s="1" t="s">
        <v>6425</v>
      </c>
      <c r="N823" s="1" t="s">
        <v>6325</v>
      </c>
      <c r="O823" s="1" t="s">
        <v>18836</v>
      </c>
      <c r="P823" s="1" t="s">
        <v>16153</v>
      </c>
      <c r="Q823" s="1" t="s">
        <v>15683</v>
      </c>
      <c r="R823" s="1" t="s">
        <v>15815</v>
      </c>
      <c r="S823" s="1" t="s">
        <v>16905</v>
      </c>
      <c r="T823" s="1" t="s">
        <v>19037</v>
      </c>
      <c r="U823" s="1" t="s">
        <v>16910</v>
      </c>
      <c r="V823" s="23" t="s">
        <v>41</v>
      </c>
      <c r="W823" s="1" t="str">
        <f>_xlfn.CONCAT(Tabela2[[#This Row],[Município]],"/",Tabela2[[#This Row],[UF]])</f>
        <v>Melgaço/PA</v>
      </c>
    </row>
    <row r="824" spans="1:23" x14ac:dyDescent="0.25">
      <c r="A824" s="14" t="s">
        <v>16154</v>
      </c>
      <c r="B824" s="1" t="s">
        <v>10429</v>
      </c>
      <c r="C824" s="1" t="s">
        <v>16155</v>
      </c>
      <c r="D824" s="1" t="s">
        <v>56</v>
      </c>
      <c r="E824" s="1" t="s">
        <v>204</v>
      </c>
      <c r="F824" s="1" t="s">
        <v>16943</v>
      </c>
      <c r="G824" s="38">
        <v>0.93240000000000001</v>
      </c>
      <c r="H824" s="1" t="s">
        <v>17199</v>
      </c>
      <c r="I824" s="1" t="s">
        <v>17909</v>
      </c>
      <c r="J824" s="1" t="s">
        <v>32</v>
      </c>
      <c r="K824" s="1" t="s">
        <v>184</v>
      </c>
      <c r="L824" s="1" t="s">
        <v>2213</v>
      </c>
      <c r="M824" s="1" t="s">
        <v>7962</v>
      </c>
      <c r="N824" s="1" t="s">
        <v>6325</v>
      </c>
      <c r="O824" s="1" t="s">
        <v>18837</v>
      </c>
      <c r="P824" s="1" t="s">
        <v>16156</v>
      </c>
      <c r="Q824" s="1" t="s">
        <v>15683</v>
      </c>
      <c r="R824" s="1" t="s">
        <v>15815</v>
      </c>
      <c r="S824" s="1" t="s">
        <v>16907</v>
      </c>
      <c r="T824" s="1" t="s">
        <v>19037</v>
      </c>
      <c r="U824" s="1" t="s">
        <v>19045</v>
      </c>
      <c r="V824" s="23" t="s">
        <v>41</v>
      </c>
      <c r="W824" s="1" t="str">
        <f>_xlfn.CONCAT(Tabela2[[#This Row],[Município]],"/",Tabela2[[#This Row],[UF]])</f>
        <v>Melgaço/PA</v>
      </c>
    </row>
    <row r="825" spans="1:23" x14ac:dyDescent="0.25">
      <c r="A825" s="14" t="s">
        <v>16157</v>
      </c>
      <c r="B825" s="1" t="s">
        <v>11176</v>
      </c>
      <c r="C825" s="1" t="s">
        <v>16158</v>
      </c>
      <c r="D825" s="1" t="s">
        <v>29</v>
      </c>
      <c r="E825" s="1" t="s">
        <v>204</v>
      </c>
      <c r="F825" s="1" t="s">
        <v>6308</v>
      </c>
      <c r="G825" s="38">
        <v>0.80389999999999995</v>
      </c>
      <c r="H825" s="1" t="s">
        <v>17200</v>
      </c>
      <c r="I825" s="1" t="s">
        <v>17909</v>
      </c>
      <c r="J825" s="1" t="s">
        <v>32</v>
      </c>
      <c r="K825" s="1" t="s">
        <v>184</v>
      </c>
      <c r="L825" s="1" t="s">
        <v>2213</v>
      </c>
      <c r="M825" s="1" t="s">
        <v>15643</v>
      </c>
      <c r="N825" s="1" t="s">
        <v>6325</v>
      </c>
      <c r="O825" s="1" t="s">
        <v>18838</v>
      </c>
      <c r="P825" s="1" t="s">
        <v>16156</v>
      </c>
      <c r="Q825" s="1" t="s">
        <v>15683</v>
      </c>
      <c r="R825" s="1" t="s">
        <v>15815</v>
      </c>
      <c r="S825" s="1" t="s">
        <v>16905</v>
      </c>
      <c r="T825" s="1" t="s">
        <v>19037</v>
      </c>
      <c r="U825" s="1" t="s">
        <v>16930</v>
      </c>
      <c r="V825" s="23" t="s">
        <v>41</v>
      </c>
      <c r="W825" s="1" t="str">
        <f>_xlfn.CONCAT(Tabela2[[#This Row],[Município]],"/",Tabela2[[#This Row],[UF]])</f>
        <v>Melgaço/PA</v>
      </c>
    </row>
    <row r="826" spans="1:23" x14ac:dyDescent="0.25">
      <c r="A826" s="14" t="s">
        <v>16159</v>
      </c>
      <c r="B826" s="1" t="s">
        <v>10428</v>
      </c>
      <c r="C826" s="1" t="s">
        <v>16160</v>
      </c>
      <c r="D826" s="1" t="s">
        <v>56</v>
      </c>
      <c r="E826" s="1" t="s">
        <v>204</v>
      </c>
      <c r="F826" s="1" t="s">
        <v>16943</v>
      </c>
      <c r="G826" s="38">
        <v>0.72260000000000002</v>
      </c>
      <c r="H826" s="1" t="s">
        <v>17199</v>
      </c>
      <c r="I826" s="1" t="s">
        <v>17909</v>
      </c>
      <c r="J826" s="1" t="s">
        <v>32</v>
      </c>
      <c r="K826" s="1" t="s">
        <v>184</v>
      </c>
      <c r="L826" s="1" t="s">
        <v>2213</v>
      </c>
      <c r="M826" s="1" t="s">
        <v>7962</v>
      </c>
      <c r="N826" s="1" t="s">
        <v>6325</v>
      </c>
      <c r="O826" s="1" t="s">
        <v>18839</v>
      </c>
      <c r="P826" s="1" t="s">
        <v>16156</v>
      </c>
      <c r="Q826" s="1" t="s">
        <v>15683</v>
      </c>
      <c r="R826" s="1" t="s">
        <v>15815</v>
      </c>
      <c r="S826" s="1" t="s">
        <v>16907</v>
      </c>
      <c r="T826" s="1" t="s">
        <v>19037</v>
      </c>
      <c r="U826" s="1" t="s">
        <v>19045</v>
      </c>
      <c r="V826" s="23" t="s">
        <v>41</v>
      </c>
      <c r="W826" s="1" t="str">
        <f>_xlfn.CONCAT(Tabela2[[#This Row],[Município]],"/",Tabela2[[#This Row],[UF]])</f>
        <v>Melgaço/PA</v>
      </c>
    </row>
    <row r="827" spans="1:23" x14ac:dyDescent="0.25">
      <c r="A827" s="14" t="s">
        <v>16161</v>
      </c>
      <c r="B827" s="1" t="s">
        <v>10430</v>
      </c>
      <c r="C827" s="1" t="s">
        <v>16162</v>
      </c>
      <c r="D827" s="1" t="s">
        <v>56</v>
      </c>
      <c r="E827" s="1" t="s">
        <v>204</v>
      </c>
      <c r="F827" s="1" t="s">
        <v>6308</v>
      </c>
      <c r="G827" s="38">
        <v>0.77190000000000003</v>
      </c>
      <c r="H827" s="1" t="s">
        <v>17199</v>
      </c>
      <c r="I827" s="1" t="s">
        <v>17909</v>
      </c>
      <c r="J827" s="1" t="s">
        <v>32</v>
      </c>
      <c r="K827" s="1" t="s">
        <v>184</v>
      </c>
      <c r="L827" s="1" t="s">
        <v>2213</v>
      </c>
      <c r="M827" s="1" t="s">
        <v>7962</v>
      </c>
      <c r="N827" s="1" t="s">
        <v>6325</v>
      </c>
      <c r="O827" s="1" t="s">
        <v>18839</v>
      </c>
      <c r="P827" s="1" t="s">
        <v>16156</v>
      </c>
      <c r="Q827" s="1" t="s">
        <v>15683</v>
      </c>
      <c r="R827" s="1" t="s">
        <v>15815</v>
      </c>
      <c r="S827" s="1" t="s">
        <v>16907</v>
      </c>
      <c r="T827" s="1" t="s">
        <v>19037</v>
      </c>
      <c r="U827" s="1" t="s">
        <v>19045</v>
      </c>
      <c r="V827" s="23" t="s">
        <v>41</v>
      </c>
      <c r="W827" s="1" t="str">
        <f>_xlfn.CONCAT(Tabela2[[#This Row],[Município]],"/",Tabela2[[#This Row],[UF]])</f>
        <v>Melgaço/PA</v>
      </c>
    </row>
    <row r="828" spans="1:23" x14ac:dyDescent="0.25">
      <c r="A828" s="14" t="s">
        <v>16163</v>
      </c>
      <c r="B828" s="1" t="s">
        <v>9860</v>
      </c>
      <c r="C828" s="1" t="s">
        <v>16164</v>
      </c>
      <c r="D828" s="1" t="s">
        <v>56</v>
      </c>
      <c r="E828" s="1" t="s">
        <v>30</v>
      </c>
      <c r="F828" s="1" t="s">
        <v>16906</v>
      </c>
      <c r="G828" s="38">
        <v>0.82030000000000003</v>
      </c>
      <c r="H828" s="1" t="s">
        <v>3403</v>
      </c>
      <c r="I828" s="1" t="s">
        <v>17913</v>
      </c>
      <c r="J828" s="1" t="s">
        <v>32</v>
      </c>
      <c r="K828" s="1" t="s">
        <v>184</v>
      </c>
      <c r="L828" s="1" t="s">
        <v>3404</v>
      </c>
      <c r="M828" s="1" t="s">
        <v>7962</v>
      </c>
      <c r="N828" s="1" t="s">
        <v>6325</v>
      </c>
      <c r="O828" s="1" t="s">
        <v>16165</v>
      </c>
      <c r="P828" s="1" t="s">
        <v>16166</v>
      </c>
      <c r="Q828" s="1" t="s">
        <v>15683</v>
      </c>
      <c r="R828" s="1" t="s">
        <v>6341</v>
      </c>
      <c r="S828" s="1" t="s">
        <v>41</v>
      </c>
      <c r="T828" s="1" t="s">
        <v>41</v>
      </c>
      <c r="U828" s="1" t="s">
        <v>41</v>
      </c>
      <c r="V828" s="23" t="s">
        <v>41</v>
      </c>
      <c r="W828" s="1" t="str">
        <f>_xlfn.CONCAT(Tabela2[[#This Row],[Município]],"/",Tabela2[[#This Row],[UF]])</f>
        <v>Benevides/PA</v>
      </c>
    </row>
    <row r="829" spans="1:23" x14ac:dyDescent="0.25">
      <c r="A829" s="14" t="s">
        <v>16167</v>
      </c>
      <c r="B829" s="1" t="s">
        <v>9213</v>
      </c>
      <c r="C829" s="1" t="s">
        <v>16168</v>
      </c>
      <c r="D829" s="1" t="s">
        <v>56</v>
      </c>
      <c r="E829" s="1" t="s">
        <v>209</v>
      </c>
      <c r="F829" s="1" t="s">
        <v>16915</v>
      </c>
      <c r="G829" s="38">
        <v>0.93200000000000005</v>
      </c>
      <c r="H829" s="1" t="s">
        <v>17201</v>
      </c>
      <c r="I829" s="1" t="s">
        <v>17909</v>
      </c>
      <c r="J829" s="1" t="s">
        <v>32</v>
      </c>
      <c r="K829" s="1" t="s">
        <v>112</v>
      </c>
      <c r="L829" s="1" t="s">
        <v>2082</v>
      </c>
      <c r="M829" s="1" t="s">
        <v>7962</v>
      </c>
      <c r="N829" s="1" t="s">
        <v>6325</v>
      </c>
      <c r="O829" s="1" t="s">
        <v>16169</v>
      </c>
      <c r="P829" s="1" t="s">
        <v>16170</v>
      </c>
      <c r="Q829" s="1" t="s">
        <v>15683</v>
      </c>
      <c r="R829" s="1" t="s">
        <v>15815</v>
      </c>
      <c r="S829" s="1" t="s">
        <v>15831</v>
      </c>
      <c r="T829" s="1" t="s">
        <v>7724</v>
      </c>
      <c r="U829" s="1" t="s">
        <v>15824</v>
      </c>
      <c r="V829" s="23" t="s">
        <v>41</v>
      </c>
      <c r="W829" s="1" t="str">
        <f>_xlfn.CONCAT(Tabela2[[#This Row],[Município]],"/",Tabela2[[#This Row],[UF]])</f>
        <v>Comodoro/MT</v>
      </c>
    </row>
    <row r="830" spans="1:23" x14ac:dyDescent="0.25">
      <c r="A830" s="14" t="s">
        <v>16171</v>
      </c>
      <c r="B830" s="1" t="s">
        <v>9863</v>
      </c>
      <c r="C830" s="1" t="s">
        <v>16172</v>
      </c>
      <c r="D830" s="1" t="s">
        <v>56</v>
      </c>
      <c r="E830" s="1" t="s">
        <v>30</v>
      </c>
      <c r="F830" s="1" t="s">
        <v>16906</v>
      </c>
      <c r="G830" s="38">
        <v>0.71020000000000005</v>
      </c>
      <c r="H830" s="1" t="s">
        <v>3412</v>
      </c>
      <c r="I830" s="1" t="s">
        <v>17913</v>
      </c>
      <c r="J830" s="1" t="s">
        <v>32</v>
      </c>
      <c r="K830" s="1" t="s">
        <v>184</v>
      </c>
      <c r="L830" s="1" t="s">
        <v>2213</v>
      </c>
      <c r="M830" s="1" t="s">
        <v>7962</v>
      </c>
      <c r="N830" s="1" t="s">
        <v>6325</v>
      </c>
      <c r="O830" s="1" t="s">
        <v>18839</v>
      </c>
      <c r="P830" s="1" t="s">
        <v>16156</v>
      </c>
      <c r="Q830" s="1" t="s">
        <v>15683</v>
      </c>
      <c r="R830" s="1" t="s">
        <v>15815</v>
      </c>
      <c r="S830" s="1" t="s">
        <v>16907</v>
      </c>
      <c r="T830" s="1" t="s">
        <v>19037</v>
      </c>
      <c r="U830" s="1" t="s">
        <v>19045</v>
      </c>
      <c r="V830" s="23" t="s">
        <v>41</v>
      </c>
      <c r="W830" s="1" t="str">
        <f>_xlfn.CONCAT(Tabela2[[#This Row],[Município]],"/",Tabela2[[#This Row],[UF]])</f>
        <v>Melgaço/PA</v>
      </c>
    </row>
    <row r="831" spans="1:23" x14ac:dyDescent="0.25">
      <c r="A831" s="14" t="s">
        <v>16173</v>
      </c>
      <c r="B831" s="1" t="s">
        <v>9212</v>
      </c>
      <c r="C831" s="1" t="s">
        <v>16174</v>
      </c>
      <c r="D831" s="1" t="s">
        <v>56</v>
      </c>
      <c r="E831" s="1" t="s">
        <v>209</v>
      </c>
      <c r="F831" s="1" t="s">
        <v>16943</v>
      </c>
      <c r="G831" s="38">
        <v>0.86729999999999996</v>
      </c>
      <c r="H831" s="1" t="s">
        <v>17201</v>
      </c>
      <c r="I831" s="1" t="s">
        <v>17909</v>
      </c>
      <c r="J831" s="1" t="s">
        <v>32</v>
      </c>
      <c r="K831" s="1" t="s">
        <v>112</v>
      </c>
      <c r="L831" s="1" t="s">
        <v>2082</v>
      </c>
      <c r="M831" s="1" t="s">
        <v>7962</v>
      </c>
      <c r="N831" s="1" t="s">
        <v>6325</v>
      </c>
      <c r="O831" s="1" t="s">
        <v>16175</v>
      </c>
      <c r="P831" s="1" t="s">
        <v>16170</v>
      </c>
      <c r="Q831" s="1" t="s">
        <v>15683</v>
      </c>
      <c r="R831" s="1" t="s">
        <v>15815</v>
      </c>
      <c r="S831" s="1" t="s">
        <v>15831</v>
      </c>
      <c r="T831" s="1" t="s">
        <v>7724</v>
      </c>
      <c r="U831" s="1" t="s">
        <v>15824</v>
      </c>
      <c r="V831" s="23" t="s">
        <v>41</v>
      </c>
      <c r="W831" s="1" t="str">
        <f>_xlfn.CONCAT(Tabela2[[#This Row],[Município]],"/",Tabela2[[#This Row],[UF]])</f>
        <v>Comodoro/MT</v>
      </c>
    </row>
    <row r="832" spans="1:23" x14ac:dyDescent="0.25">
      <c r="A832" s="14" t="s">
        <v>16176</v>
      </c>
      <c r="B832" s="1" t="s">
        <v>8539</v>
      </c>
      <c r="C832" s="1" t="s">
        <v>16177</v>
      </c>
      <c r="D832" s="1" t="s">
        <v>29</v>
      </c>
      <c r="E832" s="1" t="s">
        <v>30</v>
      </c>
      <c r="F832" s="1" t="s">
        <v>79</v>
      </c>
      <c r="G832" s="38">
        <v>0.83299999999999996</v>
      </c>
      <c r="H832" s="1" t="s">
        <v>729</v>
      </c>
      <c r="I832" s="1" t="s">
        <v>17914</v>
      </c>
      <c r="J832" s="1" t="s">
        <v>32</v>
      </c>
      <c r="K832" s="1" t="s">
        <v>129</v>
      </c>
      <c r="L832" s="1" t="s">
        <v>592</v>
      </c>
      <c r="M832" s="1" t="s">
        <v>16178</v>
      </c>
      <c r="N832" s="1" t="s">
        <v>6325</v>
      </c>
      <c r="O832" s="1" t="s">
        <v>16179</v>
      </c>
      <c r="P832" s="1" t="s">
        <v>16180</v>
      </c>
      <c r="Q832" s="1" t="s">
        <v>15683</v>
      </c>
      <c r="R832" s="1" t="s">
        <v>15815</v>
      </c>
      <c r="S832" s="1" t="s">
        <v>16905</v>
      </c>
      <c r="T832" s="1" t="s">
        <v>7724</v>
      </c>
      <c r="U832" s="1" t="s">
        <v>15824</v>
      </c>
      <c r="V832" s="23" t="s">
        <v>41</v>
      </c>
      <c r="W832" s="1" t="str">
        <f>_xlfn.CONCAT(Tabela2[[#This Row],[Município]],"/",Tabela2[[#This Row],[UF]])</f>
        <v>Poço Branco/RN</v>
      </c>
    </row>
    <row r="833" spans="1:23" x14ac:dyDescent="0.25">
      <c r="A833" s="14" t="s">
        <v>16181</v>
      </c>
      <c r="B833" s="1" t="s">
        <v>8479</v>
      </c>
      <c r="C833" s="1" t="s">
        <v>16182</v>
      </c>
      <c r="D833" s="1" t="s">
        <v>40</v>
      </c>
      <c r="E833" s="1" t="s">
        <v>30</v>
      </c>
      <c r="F833" s="1" t="s">
        <v>33</v>
      </c>
      <c r="G833" s="38">
        <v>0.64280000000000004</v>
      </c>
      <c r="H833" s="1" t="s">
        <v>17202</v>
      </c>
      <c r="I833" s="1" t="s">
        <v>6274</v>
      </c>
      <c r="J833" s="1" t="s">
        <v>32</v>
      </c>
      <c r="K833" s="1" t="s">
        <v>129</v>
      </c>
      <c r="L833" s="1" t="s">
        <v>592</v>
      </c>
      <c r="M833" s="1" t="s">
        <v>14927</v>
      </c>
      <c r="N833" s="1" t="s">
        <v>6325</v>
      </c>
      <c r="O833" s="1" t="s">
        <v>16183</v>
      </c>
      <c r="P833" s="1" t="s">
        <v>16180</v>
      </c>
      <c r="Q833" s="1" t="s">
        <v>15683</v>
      </c>
      <c r="R833" s="1" t="s">
        <v>15815</v>
      </c>
      <c r="S833" s="1" t="s">
        <v>15818</v>
      </c>
      <c r="T833" s="1" t="s">
        <v>7724</v>
      </c>
      <c r="U833" s="1" t="s">
        <v>15819</v>
      </c>
      <c r="V833" s="23" t="s">
        <v>41</v>
      </c>
      <c r="W833" s="1" t="str">
        <f>_xlfn.CONCAT(Tabela2[[#This Row],[Município]],"/",Tabela2[[#This Row],[UF]])</f>
        <v>Poço Branco/RN</v>
      </c>
    </row>
    <row r="834" spans="1:23" x14ac:dyDescent="0.25">
      <c r="A834" s="14" t="s">
        <v>16184</v>
      </c>
      <c r="B834" s="1" t="s">
        <v>9197</v>
      </c>
      <c r="C834" s="1" t="s">
        <v>16185</v>
      </c>
      <c r="D834" s="1" t="s">
        <v>29</v>
      </c>
      <c r="E834" s="1" t="s">
        <v>204</v>
      </c>
      <c r="F834" s="1" t="s">
        <v>16915</v>
      </c>
      <c r="G834" s="38">
        <v>0.78620000000000001</v>
      </c>
      <c r="H834" s="1" t="s">
        <v>17203</v>
      </c>
      <c r="I834" s="1" t="s">
        <v>17909</v>
      </c>
      <c r="J834" s="1" t="s">
        <v>32</v>
      </c>
      <c r="K834" s="1" t="s">
        <v>52</v>
      </c>
      <c r="L834" s="1" t="s">
        <v>2065</v>
      </c>
      <c r="M834" s="1" t="s">
        <v>7346</v>
      </c>
      <c r="N834" s="1" t="s">
        <v>6325</v>
      </c>
      <c r="O834" s="1" t="s">
        <v>16186</v>
      </c>
      <c r="P834" s="1" t="s">
        <v>16187</v>
      </c>
      <c r="Q834" s="1" t="s">
        <v>15683</v>
      </c>
      <c r="R834" s="1" t="s">
        <v>15815</v>
      </c>
      <c r="S834" s="1" t="s">
        <v>16909</v>
      </c>
      <c r="T834" s="1" t="s">
        <v>7724</v>
      </c>
      <c r="U834" s="1" t="s">
        <v>16930</v>
      </c>
      <c r="V834" s="23" t="s">
        <v>41</v>
      </c>
      <c r="W834" s="1" t="str">
        <f>_xlfn.CONCAT(Tabela2[[#This Row],[Município]],"/",Tabela2[[#This Row],[UF]])</f>
        <v>Mari/PB</v>
      </c>
    </row>
    <row r="835" spans="1:23" x14ac:dyDescent="0.25">
      <c r="A835" s="14" t="s">
        <v>16188</v>
      </c>
      <c r="B835" s="1" t="s">
        <v>9659</v>
      </c>
      <c r="C835" s="1" t="s">
        <v>16189</v>
      </c>
      <c r="D835" s="1" t="s">
        <v>29</v>
      </c>
      <c r="E835" s="1" t="s">
        <v>30</v>
      </c>
      <c r="F835" s="1" t="s">
        <v>16906</v>
      </c>
      <c r="G835" s="38">
        <v>0.77010000000000001</v>
      </c>
      <c r="H835" s="1" t="s">
        <v>2958</v>
      </c>
      <c r="I835" s="1" t="s">
        <v>17913</v>
      </c>
      <c r="J835" s="1" t="s">
        <v>32</v>
      </c>
      <c r="K835" s="1" t="s">
        <v>52</v>
      </c>
      <c r="L835" s="1" t="s">
        <v>2065</v>
      </c>
      <c r="M835" s="1" t="s">
        <v>7521</v>
      </c>
      <c r="N835" s="1" t="s">
        <v>6325</v>
      </c>
      <c r="O835" s="1" t="s">
        <v>16190</v>
      </c>
      <c r="P835" s="1" t="s">
        <v>16187</v>
      </c>
      <c r="Q835" s="1" t="s">
        <v>15683</v>
      </c>
      <c r="R835" s="1" t="s">
        <v>15815</v>
      </c>
      <c r="S835" s="1" t="s">
        <v>16911</v>
      </c>
      <c r="T835" s="1" t="s">
        <v>16931</v>
      </c>
      <c r="U835" s="1" t="s">
        <v>16912</v>
      </c>
      <c r="V835" s="23" t="s">
        <v>41</v>
      </c>
      <c r="W835" s="1" t="str">
        <f>_xlfn.CONCAT(Tabela2[[#This Row],[Município]],"/",Tabela2[[#This Row],[UF]])</f>
        <v>Mari/PB</v>
      </c>
    </row>
    <row r="836" spans="1:23" x14ac:dyDescent="0.25">
      <c r="A836" s="14" t="s">
        <v>16191</v>
      </c>
      <c r="B836" s="1" t="s">
        <v>10974</v>
      </c>
      <c r="C836" s="1" t="s">
        <v>16192</v>
      </c>
      <c r="D836" s="1" t="s">
        <v>56</v>
      </c>
      <c r="E836" s="1" t="s">
        <v>204</v>
      </c>
      <c r="F836" s="1" t="s">
        <v>16915</v>
      </c>
      <c r="G836" s="38">
        <v>0.43709999999999999</v>
      </c>
      <c r="H836" s="1" t="s">
        <v>17204</v>
      </c>
      <c r="I836" s="1" t="s">
        <v>17909</v>
      </c>
      <c r="J836" s="1" t="s">
        <v>32</v>
      </c>
      <c r="K836" s="1" t="s">
        <v>44</v>
      </c>
      <c r="L836" s="1" t="s">
        <v>1883</v>
      </c>
      <c r="M836" s="1" t="s">
        <v>16193</v>
      </c>
      <c r="N836" s="1" t="s">
        <v>6325</v>
      </c>
      <c r="O836" s="1" t="s">
        <v>16194</v>
      </c>
      <c r="P836" s="1" t="s">
        <v>8149</v>
      </c>
      <c r="Q836" s="1" t="s">
        <v>15683</v>
      </c>
      <c r="R836" s="1" t="s">
        <v>15815</v>
      </c>
      <c r="S836" s="1" t="s">
        <v>16907</v>
      </c>
      <c r="T836" s="1" t="s">
        <v>7724</v>
      </c>
      <c r="U836" s="1" t="s">
        <v>17112</v>
      </c>
      <c r="V836" s="23" t="s">
        <v>41</v>
      </c>
      <c r="W836" s="1" t="str">
        <f>_xlfn.CONCAT(Tabela2[[#This Row],[Município]],"/",Tabela2[[#This Row],[UF]])</f>
        <v>Barreirinhas/MA</v>
      </c>
    </row>
    <row r="837" spans="1:23" x14ac:dyDescent="0.25">
      <c r="A837" s="14" t="s">
        <v>16195</v>
      </c>
      <c r="B837" s="1" t="s">
        <v>11146</v>
      </c>
      <c r="C837" s="1" t="s">
        <v>16196</v>
      </c>
      <c r="D837" s="1" t="s">
        <v>56</v>
      </c>
      <c r="E837" s="1" t="s">
        <v>204</v>
      </c>
      <c r="F837" s="1" t="s">
        <v>16958</v>
      </c>
      <c r="G837" s="38">
        <v>0.47939999999999999</v>
      </c>
      <c r="H837" s="1" t="s">
        <v>17205</v>
      </c>
      <c r="I837" s="1" t="s">
        <v>17909</v>
      </c>
      <c r="J837" s="1" t="s">
        <v>32</v>
      </c>
      <c r="K837" s="1" t="s">
        <v>44</v>
      </c>
      <c r="L837" s="1" t="s">
        <v>1883</v>
      </c>
      <c r="M837" s="1" t="s">
        <v>7962</v>
      </c>
      <c r="N837" s="1" t="s">
        <v>6325</v>
      </c>
      <c r="O837" s="1" t="s">
        <v>16197</v>
      </c>
      <c r="P837" s="1" t="s">
        <v>8149</v>
      </c>
      <c r="Q837" s="1" t="s">
        <v>15683</v>
      </c>
      <c r="R837" s="1" t="s">
        <v>15815</v>
      </c>
      <c r="S837" s="1" t="s">
        <v>16907</v>
      </c>
      <c r="T837" s="1" t="s">
        <v>7724</v>
      </c>
      <c r="U837" s="1" t="s">
        <v>17112</v>
      </c>
      <c r="V837" s="23" t="s">
        <v>41</v>
      </c>
      <c r="W837" s="1" t="str">
        <f>_xlfn.CONCAT(Tabela2[[#This Row],[Município]],"/",Tabela2[[#This Row],[UF]])</f>
        <v>Barreirinhas/MA</v>
      </c>
    </row>
    <row r="838" spans="1:23" x14ac:dyDescent="0.25">
      <c r="A838" s="14" t="s">
        <v>16198</v>
      </c>
      <c r="B838" s="1" t="s">
        <v>9539</v>
      </c>
      <c r="C838" s="1" t="s">
        <v>16199</v>
      </c>
      <c r="D838" s="1" t="s">
        <v>29</v>
      </c>
      <c r="E838" s="1" t="s">
        <v>30</v>
      </c>
      <c r="F838" s="1" t="s">
        <v>6289</v>
      </c>
      <c r="G838" s="38">
        <v>0.30170000000000002</v>
      </c>
      <c r="H838" s="1" t="s">
        <v>2673</v>
      </c>
      <c r="I838" s="1" t="s">
        <v>17913</v>
      </c>
      <c r="J838" s="1" t="s">
        <v>32</v>
      </c>
      <c r="K838" s="1" t="s">
        <v>444</v>
      </c>
      <c r="L838" s="1" t="s">
        <v>2674</v>
      </c>
      <c r="M838" s="1" t="s">
        <v>16200</v>
      </c>
      <c r="N838" s="1" t="s">
        <v>6325</v>
      </c>
      <c r="O838" s="1" t="s">
        <v>7483</v>
      </c>
      <c r="P838" s="1" t="s">
        <v>16201</v>
      </c>
      <c r="Q838" s="1" t="s">
        <v>15683</v>
      </c>
      <c r="R838" s="1" t="s">
        <v>15815</v>
      </c>
      <c r="S838" s="1" t="s">
        <v>15816</v>
      </c>
      <c r="T838" s="1" t="s">
        <v>7724</v>
      </c>
      <c r="U838" s="1" t="s">
        <v>15825</v>
      </c>
      <c r="V838" s="23" t="s">
        <v>41</v>
      </c>
      <c r="W838" s="1" t="str">
        <f>_xlfn.CONCAT(Tabela2[[#This Row],[Município]],"/",Tabela2[[#This Row],[UF]])</f>
        <v>Santa Rosa do Purus/AC</v>
      </c>
    </row>
    <row r="839" spans="1:23" x14ac:dyDescent="0.25">
      <c r="A839" s="14" t="s">
        <v>16202</v>
      </c>
      <c r="B839" s="1" t="s">
        <v>11144</v>
      </c>
      <c r="C839" s="1" t="s">
        <v>16203</v>
      </c>
      <c r="D839" s="1" t="s">
        <v>56</v>
      </c>
      <c r="E839" s="1" t="s">
        <v>204</v>
      </c>
      <c r="F839" s="1" t="s">
        <v>16958</v>
      </c>
      <c r="G839" s="38">
        <v>0.4521</v>
      </c>
      <c r="H839" s="1" t="s">
        <v>17205</v>
      </c>
      <c r="I839" s="1" t="s">
        <v>17909</v>
      </c>
      <c r="J839" s="1" t="s">
        <v>32</v>
      </c>
      <c r="K839" s="1" t="s">
        <v>44</v>
      </c>
      <c r="L839" s="1" t="s">
        <v>1883</v>
      </c>
      <c r="M839" s="1" t="s">
        <v>7962</v>
      </c>
      <c r="N839" s="1" t="s">
        <v>6325</v>
      </c>
      <c r="O839" s="1" t="s">
        <v>16204</v>
      </c>
      <c r="P839" s="1" t="s">
        <v>8149</v>
      </c>
      <c r="Q839" s="1" t="s">
        <v>15820</v>
      </c>
      <c r="R839" s="1" t="s">
        <v>15815</v>
      </c>
      <c r="S839" s="1" t="s">
        <v>16907</v>
      </c>
      <c r="T839" s="1" t="s">
        <v>7724</v>
      </c>
      <c r="U839" s="1" t="s">
        <v>17112</v>
      </c>
      <c r="V839" s="23" t="s">
        <v>41</v>
      </c>
      <c r="W839" s="1" t="str">
        <f>_xlfn.CONCAT(Tabela2[[#This Row],[Município]],"/",Tabela2[[#This Row],[UF]])</f>
        <v>Barreirinhas/MA</v>
      </c>
    </row>
    <row r="840" spans="1:23" x14ac:dyDescent="0.25">
      <c r="A840" s="14" t="s">
        <v>16205</v>
      </c>
      <c r="B840" s="1" t="s">
        <v>11143</v>
      </c>
      <c r="C840" s="1" t="s">
        <v>16206</v>
      </c>
      <c r="D840" s="1" t="s">
        <v>56</v>
      </c>
      <c r="E840" s="1" t="s">
        <v>204</v>
      </c>
      <c r="F840" s="1" t="s">
        <v>16958</v>
      </c>
      <c r="G840" s="38">
        <v>0.52680000000000005</v>
      </c>
      <c r="H840" s="1" t="s">
        <v>17205</v>
      </c>
      <c r="I840" s="1" t="s">
        <v>17909</v>
      </c>
      <c r="J840" s="1" t="s">
        <v>32</v>
      </c>
      <c r="K840" s="1" t="s">
        <v>44</v>
      </c>
      <c r="L840" s="1" t="s">
        <v>1883</v>
      </c>
      <c r="M840" s="1" t="s">
        <v>7962</v>
      </c>
      <c r="N840" s="1" t="s">
        <v>6325</v>
      </c>
      <c r="O840" s="1" t="s">
        <v>16207</v>
      </c>
      <c r="P840" s="1" t="s">
        <v>8149</v>
      </c>
      <c r="Q840" s="1" t="s">
        <v>15820</v>
      </c>
      <c r="R840" s="1" t="s">
        <v>15815</v>
      </c>
      <c r="S840" s="1" t="s">
        <v>16907</v>
      </c>
      <c r="T840" s="1" t="s">
        <v>7724</v>
      </c>
      <c r="U840" s="1" t="s">
        <v>16935</v>
      </c>
      <c r="V840" s="23" t="s">
        <v>41</v>
      </c>
      <c r="W840" s="1" t="str">
        <f>_xlfn.CONCAT(Tabela2[[#This Row],[Município]],"/",Tabela2[[#This Row],[UF]])</f>
        <v>Barreirinhas/MA</v>
      </c>
    </row>
    <row r="841" spans="1:23" x14ac:dyDescent="0.25">
      <c r="A841" s="14" t="s">
        <v>16208</v>
      </c>
      <c r="B841" s="1" t="s">
        <v>8996</v>
      </c>
      <c r="C841" s="1" t="s">
        <v>16209</v>
      </c>
      <c r="D841" s="1" t="s">
        <v>40</v>
      </c>
      <c r="E841" s="1" t="s">
        <v>30</v>
      </c>
      <c r="F841" s="1" t="s">
        <v>33</v>
      </c>
      <c r="G841" s="38">
        <v>0.82120000000000004</v>
      </c>
      <c r="H841" s="1" t="s">
        <v>1723</v>
      </c>
      <c r="I841" s="1" t="s">
        <v>17915</v>
      </c>
      <c r="J841" s="1" t="s">
        <v>32</v>
      </c>
      <c r="K841" s="1" t="s">
        <v>28</v>
      </c>
      <c r="L841" s="1" t="s">
        <v>1724</v>
      </c>
      <c r="M841" s="1" t="s">
        <v>16210</v>
      </c>
      <c r="N841" s="1" t="s">
        <v>6325</v>
      </c>
      <c r="O841" s="1" t="s">
        <v>16211</v>
      </c>
      <c r="P841" s="1" t="s">
        <v>16212</v>
      </c>
      <c r="Q841" s="1" t="s">
        <v>15820</v>
      </c>
      <c r="R841" s="1" t="s">
        <v>15815</v>
      </c>
      <c r="S841" s="1" t="s">
        <v>16905</v>
      </c>
      <c r="T841" s="1" t="s">
        <v>7724</v>
      </c>
      <c r="U841" s="1" t="s">
        <v>15824</v>
      </c>
      <c r="V841" s="23" t="s">
        <v>41</v>
      </c>
      <c r="W841" s="1" t="str">
        <f>_xlfn.CONCAT(Tabela2[[#This Row],[Município]],"/",Tabela2[[#This Row],[UF]])</f>
        <v>Boa Viagem/CE</v>
      </c>
    </row>
    <row r="842" spans="1:23" x14ac:dyDescent="0.25">
      <c r="A842" s="14" t="s">
        <v>16213</v>
      </c>
      <c r="B842" s="1" t="s">
        <v>8922</v>
      </c>
      <c r="C842" s="1" t="s">
        <v>16214</v>
      </c>
      <c r="D842" s="1" t="s">
        <v>29</v>
      </c>
      <c r="E842" s="1" t="s">
        <v>30</v>
      </c>
      <c r="F842" s="1" t="s">
        <v>79</v>
      </c>
      <c r="G842" s="38">
        <v>0</v>
      </c>
      <c r="H842" s="1" t="s">
        <v>1607</v>
      </c>
      <c r="I842" s="1" t="s">
        <v>17915</v>
      </c>
      <c r="J842" s="1" t="s">
        <v>32</v>
      </c>
      <c r="K842" s="1" t="s">
        <v>82</v>
      </c>
      <c r="L842" s="1" t="s">
        <v>1608</v>
      </c>
      <c r="M842" s="1" t="s">
        <v>16215</v>
      </c>
      <c r="N842" s="1" t="s">
        <v>6325</v>
      </c>
      <c r="O842" s="1" t="s">
        <v>16216</v>
      </c>
      <c r="P842" s="1" t="s">
        <v>16217</v>
      </c>
      <c r="Q842" s="1" t="s">
        <v>15820</v>
      </c>
      <c r="R842" s="1" t="s">
        <v>15815</v>
      </c>
      <c r="S842" s="1" t="s">
        <v>15818</v>
      </c>
      <c r="T842" s="1" t="s">
        <v>7724</v>
      </c>
      <c r="U842" s="1" t="s">
        <v>15823</v>
      </c>
      <c r="V842" s="23" t="s">
        <v>41</v>
      </c>
      <c r="W842" s="1" t="str">
        <f>_xlfn.CONCAT(Tabela2[[#This Row],[Município]],"/",Tabela2[[#This Row],[UF]])</f>
        <v>Casa Nova/BA</v>
      </c>
    </row>
    <row r="843" spans="1:23" x14ac:dyDescent="0.25">
      <c r="A843" s="14" t="s">
        <v>16218</v>
      </c>
      <c r="B843" s="1" t="s">
        <v>8923</v>
      </c>
      <c r="C843" s="1" t="s">
        <v>16219</v>
      </c>
      <c r="D843" s="1" t="s">
        <v>29</v>
      </c>
      <c r="E843" s="1" t="s">
        <v>30</v>
      </c>
      <c r="F843" s="1" t="s">
        <v>33</v>
      </c>
      <c r="G843" s="38">
        <v>0.63939999999999997</v>
      </c>
      <c r="H843" s="1" t="s">
        <v>1607</v>
      </c>
      <c r="I843" s="1" t="s">
        <v>17915</v>
      </c>
      <c r="J843" s="1" t="s">
        <v>32</v>
      </c>
      <c r="K843" s="1" t="s">
        <v>82</v>
      </c>
      <c r="L843" s="1" t="s">
        <v>1608</v>
      </c>
      <c r="M843" s="1" t="s">
        <v>16215</v>
      </c>
      <c r="N843" s="1" t="s">
        <v>6325</v>
      </c>
      <c r="O843" s="1" t="s">
        <v>16220</v>
      </c>
      <c r="P843" s="1" t="s">
        <v>16217</v>
      </c>
      <c r="Q843" s="1" t="s">
        <v>15820</v>
      </c>
      <c r="R843" s="1" t="s">
        <v>15815</v>
      </c>
      <c r="S843" s="1" t="s">
        <v>16909</v>
      </c>
      <c r="T843" s="1" t="s">
        <v>7724</v>
      </c>
      <c r="U843" s="1" t="s">
        <v>16930</v>
      </c>
      <c r="V843" s="23" t="s">
        <v>41</v>
      </c>
      <c r="W843" s="1" t="str">
        <f>_xlfn.CONCAT(Tabela2[[#This Row],[Município]],"/",Tabela2[[#This Row],[UF]])</f>
        <v>Casa Nova/BA</v>
      </c>
    </row>
    <row r="844" spans="1:23" x14ac:dyDescent="0.25">
      <c r="A844" s="14" t="s">
        <v>16221</v>
      </c>
      <c r="B844" s="1" t="s">
        <v>8924</v>
      </c>
      <c r="C844" s="1" t="s">
        <v>16222</v>
      </c>
      <c r="D844" s="1" t="s">
        <v>29</v>
      </c>
      <c r="E844" s="1" t="s">
        <v>30</v>
      </c>
      <c r="F844" s="1" t="s">
        <v>79</v>
      </c>
      <c r="G844" s="38">
        <v>0.4032</v>
      </c>
      <c r="H844" s="1" t="s">
        <v>1607</v>
      </c>
      <c r="I844" s="1" t="s">
        <v>17915</v>
      </c>
      <c r="J844" s="1" t="s">
        <v>32</v>
      </c>
      <c r="K844" s="1" t="s">
        <v>82</v>
      </c>
      <c r="L844" s="1" t="s">
        <v>1608</v>
      </c>
      <c r="M844" s="1" t="s">
        <v>16215</v>
      </c>
      <c r="N844" s="1" t="s">
        <v>6325</v>
      </c>
      <c r="O844" s="1" t="s">
        <v>16216</v>
      </c>
      <c r="P844" s="1" t="s">
        <v>16217</v>
      </c>
      <c r="Q844" s="1" t="s">
        <v>15820</v>
      </c>
      <c r="R844" s="1" t="s">
        <v>15815</v>
      </c>
      <c r="S844" s="1" t="s">
        <v>16911</v>
      </c>
      <c r="T844" s="1" t="s">
        <v>16931</v>
      </c>
      <c r="U844" s="1" t="s">
        <v>16928</v>
      </c>
      <c r="V844" s="23" t="s">
        <v>41</v>
      </c>
      <c r="W844" s="1" t="str">
        <f>_xlfn.CONCAT(Tabela2[[#This Row],[Município]],"/",Tabela2[[#This Row],[UF]])</f>
        <v>Casa Nova/BA</v>
      </c>
    </row>
    <row r="845" spans="1:23" x14ac:dyDescent="0.25">
      <c r="A845" s="14" t="s">
        <v>16223</v>
      </c>
      <c r="B845" s="1" t="s">
        <v>8925</v>
      </c>
      <c r="C845" s="1" t="s">
        <v>16224</v>
      </c>
      <c r="D845" s="1" t="s">
        <v>29</v>
      </c>
      <c r="E845" s="1" t="s">
        <v>30</v>
      </c>
      <c r="F845" s="1" t="s">
        <v>33</v>
      </c>
      <c r="G845" s="38">
        <v>0.39460000000000001</v>
      </c>
      <c r="H845" s="1" t="s">
        <v>1607</v>
      </c>
      <c r="I845" s="1" t="s">
        <v>17915</v>
      </c>
      <c r="J845" s="1" t="s">
        <v>32</v>
      </c>
      <c r="K845" s="1" t="s">
        <v>82</v>
      </c>
      <c r="L845" s="1" t="s">
        <v>1608</v>
      </c>
      <c r="M845" s="1" t="s">
        <v>16215</v>
      </c>
      <c r="N845" s="1" t="s">
        <v>6325</v>
      </c>
      <c r="O845" s="1" t="s">
        <v>16225</v>
      </c>
      <c r="P845" s="1" t="s">
        <v>16217</v>
      </c>
      <c r="Q845" s="1" t="s">
        <v>15820</v>
      </c>
      <c r="R845" s="1" t="s">
        <v>15815</v>
      </c>
      <c r="S845" s="1" t="s">
        <v>15816</v>
      </c>
      <c r="T845" s="1" t="s">
        <v>7724</v>
      </c>
      <c r="U845" s="1" t="s">
        <v>15825</v>
      </c>
      <c r="V845" s="23" t="s">
        <v>41</v>
      </c>
      <c r="W845" s="1" t="str">
        <f>_xlfn.CONCAT(Tabela2[[#This Row],[Município]],"/",Tabela2[[#This Row],[UF]])</f>
        <v>Casa Nova/BA</v>
      </c>
    </row>
    <row r="846" spans="1:23" x14ac:dyDescent="0.25">
      <c r="A846" s="14" t="s">
        <v>16226</v>
      </c>
      <c r="B846" s="1" t="s">
        <v>8926</v>
      </c>
      <c r="C846" s="1" t="s">
        <v>16227</v>
      </c>
      <c r="D846" s="1" t="s">
        <v>29</v>
      </c>
      <c r="E846" s="1" t="s">
        <v>30</v>
      </c>
      <c r="F846" s="1" t="s">
        <v>33</v>
      </c>
      <c r="G846" s="38">
        <v>0.90859999999999996</v>
      </c>
      <c r="H846" s="1" t="s">
        <v>1607</v>
      </c>
      <c r="I846" s="1" t="s">
        <v>17915</v>
      </c>
      <c r="J846" s="1" t="s">
        <v>32</v>
      </c>
      <c r="K846" s="1" t="s">
        <v>82</v>
      </c>
      <c r="L846" s="1" t="s">
        <v>1608</v>
      </c>
      <c r="M846" s="1" t="s">
        <v>16215</v>
      </c>
      <c r="N846" s="1" t="s">
        <v>6325</v>
      </c>
      <c r="O846" s="1" t="s">
        <v>16228</v>
      </c>
      <c r="P846" s="1" t="s">
        <v>16217</v>
      </c>
      <c r="Q846" s="1" t="s">
        <v>15820</v>
      </c>
      <c r="R846" s="1" t="s">
        <v>15815</v>
      </c>
      <c r="S846" s="1" t="s">
        <v>16905</v>
      </c>
      <c r="T846" s="1" t="s">
        <v>7724</v>
      </c>
      <c r="U846" s="1" t="s">
        <v>15824</v>
      </c>
      <c r="V846" s="23" t="s">
        <v>41</v>
      </c>
      <c r="W846" s="1" t="str">
        <f>_xlfn.CONCAT(Tabela2[[#This Row],[Município]],"/",Tabela2[[#This Row],[UF]])</f>
        <v>Casa Nova/BA</v>
      </c>
    </row>
    <row r="847" spans="1:23" x14ac:dyDescent="0.25">
      <c r="A847" s="14" t="s">
        <v>16229</v>
      </c>
      <c r="B847" s="1" t="s">
        <v>9901</v>
      </c>
      <c r="C847" s="1" t="s">
        <v>16230</v>
      </c>
      <c r="D847" s="1" t="s">
        <v>40</v>
      </c>
      <c r="E847" s="1" t="s">
        <v>30</v>
      </c>
      <c r="F847" s="1" t="s">
        <v>353</v>
      </c>
      <c r="G847" s="38">
        <v>0</v>
      </c>
      <c r="H847" s="1" t="s">
        <v>3494</v>
      </c>
      <c r="I847" s="1" t="s">
        <v>17913</v>
      </c>
      <c r="J847" s="1" t="s">
        <v>32</v>
      </c>
      <c r="K847" s="1" t="s">
        <v>352</v>
      </c>
      <c r="L847" s="1" t="s">
        <v>3495</v>
      </c>
      <c r="M847" s="1" t="s">
        <v>7426</v>
      </c>
      <c r="N847" s="1" t="s">
        <v>6325</v>
      </c>
      <c r="O847" s="1" t="s">
        <v>16231</v>
      </c>
      <c r="P847" s="1" t="s">
        <v>16232</v>
      </c>
      <c r="Q847" s="1" t="s">
        <v>15820</v>
      </c>
      <c r="R847" s="1" t="s">
        <v>16918</v>
      </c>
      <c r="S847" s="1" t="s">
        <v>16232</v>
      </c>
      <c r="T847" s="1" t="s">
        <v>18595</v>
      </c>
      <c r="U847" s="1" t="s">
        <v>18602</v>
      </c>
      <c r="V847" s="23" t="s">
        <v>41</v>
      </c>
      <c r="W847" s="1" t="str">
        <f>_xlfn.CONCAT(Tabela2[[#This Row],[Município]],"/",Tabela2[[#This Row],[UF]])</f>
        <v>Feira Grande/AL</v>
      </c>
    </row>
    <row r="848" spans="1:23" x14ac:dyDescent="0.25">
      <c r="A848" s="14" t="s">
        <v>16233</v>
      </c>
      <c r="B848" s="1" t="s">
        <v>8927</v>
      </c>
      <c r="C848" s="1" t="s">
        <v>16234</v>
      </c>
      <c r="D848" s="1" t="s">
        <v>29</v>
      </c>
      <c r="E848" s="1" t="s">
        <v>30</v>
      </c>
      <c r="F848" s="1" t="s">
        <v>79</v>
      </c>
      <c r="G848" s="38">
        <v>0.3543</v>
      </c>
      <c r="H848" s="1" t="s">
        <v>1607</v>
      </c>
      <c r="I848" s="1" t="s">
        <v>17915</v>
      </c>
      <c r="J848" s="1" t="s">
        <v>32</v>
      </c>
      <c r="K848" s="1" t="s">
        <v>82</v>
      </c>
      <c r="L848" s="1" t="s">
        <v>1608</v>
      </c>
      <c r="M848" s="1" t="s">
        <v>16215</v>
      </c>
      <c r="N848" s="1" t="s">
        <v>6325</v>
      </c>
      <c r="O848" s="1" t="s">
        <v>16235</v>
      </c>
      <c r="P848" s="1" t="s">
        <v>16217</v>
      </c>
      <c r="Q848" s="1" t="s">
        <v>15820</v>
      </c>
      <c r="R848" s="1" t="s">
        <v>15815</v>
      </c>
      <c r="S848" s="1" t="s">
        <v>16909</v>
      </c>
      <c r="T848" s="1" t="s">
        <v>7724</v>
      </c>
      <c r="U848" s="1" t="s">
        <v>16910</v>
      </c>
      <c r="V848" s="23" t="s">
        <v>41</v>
      </c>
      <c r="W848" s="1" t="str">
        <f>_xlfn.CONCAT(Tabela2[[#This Row],[Município]],"/",Tabela2[[#This Row],[UF]])</f>
        <v>Casa Nova/BA</v>
      </c>
    </row>
    <row r="849" spans="1:23" x14ac:dyDescent="0.25">
      <c r="A849" s="14" t="s">
        <v>16236</v>
      </c>
      <c r="B849" s="1" t="s">
        <v>11259</v>
      </c>
      <c r="C849" s="1" t="s">
        <v>16237</v>
      </c>
      <c r="D849" s="1" t="s">
        <v>29</v>
      </c>
      <c r="E849" s="1" t="s">
        <v>30</v>
      </c>
      <c r="F849" s="1" t="s">
        <v>79</v>
      </c>
      <c r="G849" s="38">
        <v>0.89780000000000004</v>
      </c>
      <c r="H849" s="1" t="s">
        <v>6025</v>
      </c>
      <c r="I849" s="1" t="s">
        <v>17914</v>
      </c>
      <c r="J849" s="1" t="s">
        <v>32</v>
      </c>
      <c r="K849" s="1" t="s">
        <v>129</v>
      </c>
      <c r="L849" s="1" t="s">
        <v>6026</v>
      </c>
      <c r="M849" s="1" t="s">
        <v>16238</v>
      </c>
      <c r="N849" s="1" t="s">
        <v>6325</v>
      </c>
      <c r="O849" s="1" t="s">
        <v>16239</v>
      </c>
      <c r="P849" s="1" t="s">
        <v>16240</v>
      </c>
      <c r="Q849" s="1" t="s">
        <v>15820</v>
      </c>
      <c r="R849" s="1" t="s">
        <v>6329</v>
      </c>
      <c r="S849" s="1" t="s">
        <v>16240</v>
      </c>
      <c r="T849" s="1" t="s">
        <v>15820</v>
      </c>
      <c r="U849" s="1" t="s">
        <v>41</v>
      </c>
      <c r="V849" s="23" t="s">
        <v>41</v>
      </c>
      <c r="W849" s="1" t="str">
        <f>_xlfn.CONCAT(Tabela2[[#This Row],[Município]],"/",Tabela2[[#This Row],[UF]])</f>
        <v>Jucurutu/RN</v>
      </c>
    </row>
    <row r="850" spans="1:23" x14ac:dyDescent="0.25">
      <c r="A850" s="14" t="s">
        <v>16241</v>
      </c>
      <c r="B850" s="1" t="s">
        <v>9072</v>
      </c>
      <c r="C850" s="1" t="s">
        <v>16242</v>
      </c>
      <c r="D850" s="1" t="s">
        <v>40</v>
      </c>
      <c r="E850" s="1" t="s">
        <v>30</v>
      </c>
      <c r="F850" s="1" t="s">
        <v>16906</v>
      </c>
      <c r="G850" s="38">
        <v>0.74980000000000002</v>
      </c>
      <c r="H850" s="1" t="s">
        <v>1902</v>
      </c>
      <c r="I850" s="1" t="s">
        <v>17915</v>
      </c>
      <c r="J850" s="1" t="s">
        <v>32</v>
      </c>
      <c r="K850" s="1" t="s">
        <v>82</v>
      </c>
      <c r="L850" s="1" t="s">
        <v>1608</v>
      </c>
      <c r="M850" s="1" t="s">
        <v>14778</v>
      </c>
      <c r="N850" s="1" t="s">
        <v>6325</v>
      </c>
      <c r="O850" s="1" t="s">
        <v>16243</v>
      </c>
      <c r="P850" s="1" t="s">
        <v>16217</v>
      </c>
      <c r="Q850" s="1" t="s">
        <v>15820</v>
      </c>
      <c r="R850" s="1" t="s">
        <v>15815</v>
      </c>
      <c r="S850" s="1" t="s">
        <v>15816</v>
      </c>
      <c r="T850" s="1" t="s">
        <v>7724</v>
      </c>
      <c r="U850" s="1" t="s">
        <v>15829</v>
      </c>
      <c r="V850" s="23" t="s">
        <v>41</v>
      </c>
      <c r="W850" s="1" t="str">
        <f>_xlfn.CONCAT(Tabela2[[#This Row],[Município]],"/",Tabela2[[#This Row],[UF]])</f>
        <v>Casa Nova/BA</v>
      </c>
    </row>
    <row r="851" spans="1:23" x14ac:dyDescent="0.25">
      <c r="A851" s="14" t="s">
        <v>16244</v>
      </c>
      <c r="B851" s="1" t="s">
        <v>9073</v>
      </c>
      <c r="C851" s="1" t="s">
        <v>16245</v>
      </c>
      <c r="D851" s="1" t="s">
        <v>40</v>
      </c>
      <c r="E851" s="1" t="s">
        <v>30</v>
      </c>
      <c r="F851" s="1" t="s">
        <v>16906</v>
      </c>
      <c r="G851" s="38">
        <v>0.84019999999999995</v>
      </c>
      <c r="H851" s="1" t="s">
        <v>1902</v>
      </c>
      <c r="I851" s="1" t="s">
        <v>17915</v>
      </c>
      <c r="J851" s="1" t="s">
        <v>32</v>
      </c>
      <c r="K851" s="1" t="s">
        <v>82</v>
      </c>
      <c r="L851" s="1" t="s">
        <v>1608</v>
      </c>
      <c r="M851" s="1" t="s">
        <v>14778</v>
      </c>
      <c r="N851" s="1" t="s">
        <v>6325</v>
      </c>
      <c r="O851" s="1" t="s">
        <v>16246</v>
      </c>
      <c r="P851" s="1" t="s">
        <v>16217</v>
      </c>
      <c r="Q851" s="1" t="s">
        <v>15820</v>
      </c>
      <c r="R851" s="1" t="s">
        <v>15815</v>
      </c>
      <c r="S851" s="1" t="s">
        <v>16905</v>
      </c>
      <c r="T851" s="1" t="s">
        <v>7724</v>
      </c>
      <c r="U851" s="1" t="s">
        <v>15824</v>
      </c>
      <c r="V851" s="23" t="s">
        <v>41</v>
      </c>
      <c r="W851" s="1" t="str">
        <f>_xlfn.CONCAT(Tabela2[[#This Row],[Município]],"/",Tabela2[[#This Row],[UF]])</f>
        <v>Casa Nova/BA</v>
      </c>
    </row>
    <row r="852" spans="1:23" x14ac:dyDescent="0.25">
      <c r="A852" s="14" t="s">
        <v>16247</v>
      </c>
      <c r="B852" s="1" t="s">
        <v>8240</v>
      </c>
      <c r="C852" s="1" t="s">
        <v>16248</v>
      </c>
      <c r="D852" s="1" t="s">
        <v>40</v>
      </c>
      <c r="E852" s="1" t="s">
        <v>30</v>
      </c>
      <c r="F852" s="1" t="s">
        <v>169</v>
      </c>
      <c r="G852" s="38">
        <v>0.89290000000000003</v>
      </c>
      <c r="H852" s="1" t="s">
        <v>17147</v>
      </c>
      <c r="I852" s="1" t="s">
        <v>17940</v>
      </c>
      <c r="J852" s="1" t="s">
        <v>168</v>
      </c>
      <c r="K852" s="1" t="s">
        <v>184</v>
      </c>
      <c r="L852" s="1" t="s">
        <v>191</v>
      </c>
      <c r="M852" s="1" t="s">
        <v>15048</v>
      </c>
      <c r="N852" s="1" t="s">
        <v>6325</v>
      </c>
      <c r="O852" s="1" t="s">
        <v>16249</v>
      </c>
      <c r="P852" s="1" t="s">
        <v>15584</v>
      </c>
      <c r="Q852" s="1" t="s">
        <v>15820</v>
      </c>
      <c r="R852" s="1" t="s">
        <v>15815</v>
      </c>
      <c r="S852" s="1" t="s">
        <v>15818</v>
      </c>
      <c r="T852" s="1" t="s">
        <v>7724</v>
      </c>
      <c r="U852" s="1" t="s">
        <v>15819</v>
      </c>
      <c r="V852" s="23" t="s">
        <v>41</v>
      </c>
      <c r="W852" s="1" t="str">
        <f>_xlfn.CONCAT(Tabela2[[#This Row],[Município]],"/",Tabela2[[#This Row],[UF]])</f>
        <v>Belém/PA</v>
      </c>
    </row>
    <row r="853" spans="1:23" x14ac:dyDescent="0.25">
      <c r="A853" s="14" t="s">
        <v>16250</v>
      </c>
      <c r="B853" s="1" t="s">
        <v>11341</v>
      </c>
      <c r="C853" s="1" t="s">
        <v>16251</v>
      </c>
      <c r="D853" s="1" t="s">
        <v>56</v>
      </c>
      <c r="E853" s="1" t="s">
        <v>30</v>
      </c>
      <c r="F853" s="1" t="s">
        <v>169</v>
      </c>
      <c r="G853" s="38">
        <v>0.51290000000000002</v>
      </c>
      <c r="H853" s="1" t="s">
        <v>17206</v>
      </c>
      <c r="I853" s="1" t="s">
        <v>17941</v>
      </c>
      <c r="J853" s="1" t="s">
        <v>32</v>
      </c>
      <c r="K853" s="1" t="s">
        <v>129</v>
      </c>
      <c r="L853" s="1" t="s">
        <v>6026</v>
      </c>
      <c r="M853" s="1" t="s">
        <v>7962</v>
      </c>
      <c r="N853" s="1" t="s">
        <v>6325</v>
      </c>
      <c r="O853" s="1" t="s">
        <v>16252</v>
      </c>
      <c r="P853" s="1" t="s">
        <v>16240</v>
      </c>
      <c r="Q853" s="1" t="s">
        <v>15820</v>
      </c>
      <c r="R853" s="1" t="s">
        <v>15815</v>
      </c>
      <c r="S853" s="1" t="s">
        <v>16907</v>
      </c>
      <c r="T853" s="1" t="s">
        <v>7724</v>
      </c>
      <c r="U853" s="1" t="s">
        <v>16935</v>
      </c>
      <c r="V853" s="23" t="s">
        <v>41</v>
      </c>
      <c r="W853" s="1" t="str">
        <f>_xlfn.CONCAT(Tabela2[[#This Row],[Município]],"/",Tabela2[[#This Row],[UF]])</f>
        <v>Jucurutu/RN</v>
      </c>
    </row>
    <row r="854" spans="1:23" x14ac:dyDescent="0.25">
      <c r="A854" s="14" t="s">
        <v>16253</v>
      </c>
      <c r="B854" s="1" t="s">
        <v>9631</v>
      </c>
      <c r="C854" s="1" t="s">
        <v>16254</v>
      </c>
      <c r="D854" s="1" t="s">
        <v>29</v>
      </c>
      <c r="E854" s="1" t="s">
        <v>204</v>
      </c>
      <c r="F854" s="1" t="s">
        <v>6308</v>
      </c>
      <c r="G854" s="38">
        <v>0.54259999999999997</v>
      </c>
      <c r="H854" s="1" t="s">
        <v>17207</v>
      </c>
      <c r="I854" s="1" t="s">
        <v>17909</v>
      </c>
      <c r="J854" s="1" t="s">
        <v>32</v>
      </c>
      <c r="K854" s="1" t="s">
        <v>160</v>
      </c>
      <c r="L854" s="1" t="s">
        <v>2910</v>
      </c>
      <c r="M854" s="1" t="s">
        <v>15732</v>
      </c>
      <c r="N854" s="1" t="s">
        <v>6325</v>
      </c>
      <c r="O854" s="1" t="s">
        <v>16255</v>
      </c>
      <c r="P854" s="1" t="s">
        <v>16256</v>
      </c>
      <c r="Q854" s="1" t="s">
        <v>15820</v>
      </c>
      <c r="R854" s="1" t="s">
        <v>15815</v>
      </c>
      <c r="S854" s="1" t="s">
        <v>16911</v>
      </c>
      <c r="T854" s="1" t="s">
        <v>18595</v>
      </c>
      <c r="U854" s="1" t="s">
        <v>16912</v>
      </c>
      <c r="V854" s="23" t="s">
        <v>41</v>
      </c>
      <c r="W854" s="1" t="str">
        <f>_xlfn.CONCAT(Tabela2[[#This Row],[Município]],"/",Tabela2[[#This Row],[UF]])</f>
        <v>Camocim de São Félix/PE</v>
      </c>
    </row>
    <row r="855" spans="1:23" x14ac:dyDescent="0.25">
      <c r="A855" s="14" t="s">
        <v>16257</v>
      </c>
      <c r="B855" s="1" t="s">
        <v>8246</v>
      </c>
      <c r="C855" s="1" t="s">
        <v>16258</v>
      </c>
      <c r="D855" s="1" t="s">
        <v>29</v>
      </c>
      <c r="E855" s="1" t="s">
        <v>30</v>
      </c>
      <c r="F855" s="1" t="s">
        <v>16915</v>
      </c>
      <c r="G855" s="38">
        <v>0.38840000000000002</v>
      </c>
      <c r="H855" s="1" t="s">
        <v>17208</v>
      </c>
      <c r="I855" s="1" t="s">
        <v>17940</v>
      </c>
      <c r="J855" s="1" t="s">
        <v>32</v>
      </c>
      <c r="K855" s="1" t="s">
        <v>82</v>
      </c>
      <c r="L855" s="1" t="s">
        <v>198</v>
      </c>
      <c r="M855" s="1" t="s">
        <v>41</v>
      </c>
      <c r="N855" s="1" t="s">
        <v>6325</v>
      </c>
      <c r="O855" s="1" t="s">
        <v>16259</v>
      </c>
      <c r="P855" s="1" t="s">
        <v>16260</v>
      </c>
      <c r="Q855" s="1" t="s">
        <v>15820</v>
      </c>
      <c r="R855" s="1" t="s">
        <v>16918</v>
      </c>
      <c r="S855" s="1" t="s">
        <v>17209</v>
      </c>
      <c r="T855" s="1" t="s">
        <v>16980</v>
      </c>
      <c r="U855" s="1" t="s">
        <v>17210</v>
      </c>
      <c r="V855" s="23" t="s">
        <v>41</v>
      </c>
      <c r="W855" s="1" t="str">
        <f>_xlfn.CONCAT(Tabela2[[#This Row],[Município]],"/",Tabela2[[#This Row],[UF]])</f>
        <v>Central/BA</v>
      </c>
    </row>
    <row r="856" spans="1:23" x14ac:dyDescent="0.25">
      <c r="A856" s="14" t="s">
        <v>16261</v>
      </c>
      <c r="B856" s="1" t="s">
        <v>8660</v>
      </c>
      <c r="C856" s="1" t="s">
        <v>16262</v>
      </c>
      <c r="D856" s="1" t="s">
        <v>29</v>
      </c>
      <c r="E856" s="1" t="s">
        <v>30</v>
      </c>
      <c r="F856" s="1" t="s">
        <v>79</v>
      </c>
      <c r="G856" s="38">
        <v>0.80079999999999996</v>
      </c>
      <c r="H856" s="1" t="s">
        <v>1053</v>
      </c>
      <c r="I856" s="1" t="s">
        <v>17914</v>
      </c>
      <c r="J856" s="1" t="s">
        <v>32</v>
      </c>
      <c r="K856" s="1" t="s">
        <v>129</v>
      </c>
      <c r="L856" s="1" t="s">
        <v>1054</v>
      </c>
      <c r="M856" s="1" t="s">
        <v>16263</v>
      </c>
      <c r="N856" s="1" t="s">
        <v>6325</v>
      </c>
      <c r="O856" s="1" t="s">
        <v>16264</v>
      </c>
      <c r="P856" s="1" t="s">
        <v>16265</v>
      </c>
      <c r="Q856" s="1" t="s">
        <v>15820</v>
      </c>
      <c r="R856" s="1" t="s">
        <v>15815</v>
      </c>
      <c r="S856" s="1" t="s">
        <v>16911</v>
      </c>
      <c r="T856" s="1" t="s">
        <v>16931</v>
      </c>
      <c r="U856" s="1" t="s">
        <v>16912</v>
      </c>
      <c r="V856" s="23" t="s">
        <v>41</v>
      </c>
      <c r="W856" s="1" t="str">
        <f>_xlfn.CONCAT(Tabela2[[#This Row],[Município]],"/",Tabela2[[#This Row],[UF]])</f>
        <v>Santana do Seridó/RN</v>
      </c>
    </row>
    <row r="857" spans="1:23" x14ac:dyDescent="0.25">
      <c r="A857" s="14" t="s">
        <v>16266</v>
      </c>
      <c r="B857" s="1" t="s">
        <v>9874</v>
      </c>
      <c r="C857" s="1" t="s">
        <v>16267</v>
      </c>
      <c r="D857" s="1" t="s">
        <v>16925</v>
      </c>
      <c r="E857" s="1" t="s">
        <v>30</v>
      </c>
      <c r="F857" s="1" t="s">
        <v>16906</v>
      </c>
      <c r="G857" s="38">
        <v>0.71679999999999999</v>
      </c>
      <c r="H857" s="1" t="s">
        <v>3430</v>
      </c>
      <c r="I857" s="1" t="s">
        <v>17913</v>
      </c>
      <c r="J857" s="1" t="s">
        <v>32</v>
      </c>
      <c r="K857" s="1" t="s">
        <v>28</v>
      </c>
      <c r="L857" s="1" t="s">
        <v>3431</v>
      </c>
      <c r="M857" s="1" t="s">
        <v>7962</v>
      </c>
      <c r="N857" s="1" t="s">
        <v>6325</v>
      </c>
      <c r="O857" s="1" t="s">
        <v>16268</v>
      </c>
      <c r="P857" s="1" t="s">
        <v>16269</v>
      </c>
      <c r="Q857" s="1" t="s">
        <v>15820</v>
      </c>
      <c r="R857" s="1" t="s">
        <v>15815</v>
      </c>
      <c r="S857" s="1" t="s">
        <v>15821</v>
      </c>
      <c r="T857" s="1" t="s">
        <v>7724</v>
      </c>
      <c r="U857" s="1" t="s">
        <v>15824</v>
      </c>
      <c r="V857" s="23" t="s">
        <v>41</v>
      </c>
      <c r="W857" s="1" t="str">
        <f>_xlfn.CONCAT(Tabela2[[#This Row],[Município]],"/",Tabela2[[#This Row],[UF]])</f>
        <v>Senador Pompeu/CE</v>
      </c>
    </row>
    <row r="858" spans="1:23" x14ac:dyDescent="0.25">
      <c r="A858" s="14" t="s">
        <v>16270</v>
      </c>
      <c r="B858" s="1" t="s">
        <v>8354</v>
      </c>
      <c r="C858" s="1" t="s">
        <v>16271</v>
      </c>
      <c r="D858" s="1" t="s">
        <v>29</v>
      </c>
      <c r="E858" s="1" t="s">
        <v>30</v>
      </c>
      <c r="F858" s="1" t="s">
        <v>33</v>
      </c>
      <c r="G858" s="38">
        <v>0.32540000000000002</v>
      </c>
      <c r="H858" s="1" t="s">
        <v>17211</v>
      </c>
      <c r="I858" s="1" t="s">
        <v>17919</v>
      </c>
      <c r="J858" s="1" t="s">
        <v>32</v>
      </c>
      <c r="K858" s="1" t="s">
        <v>82</v>
      </c>
      <c r="L858" s="1" t="s">
        <v>198</v>
      </c>
      <c r="M858" s="1" t="s">
        <v>16272</v>
      </c>
      <c r="N858" s="1" t="s">
        <v>6325</v>
      </c>
      <c r="O858" s="1" t="s">
        <v>16273</v>
      </c>
      <c r="P858" s="1" t="s">
        <v>16260</v>
      </c>
      <c r="Q858" s="1" t="s">
        <v>15820</v>
      </c>
      <c r="R858" s="1" t="s">
        <v>6329</v>
      </c>
      <c r="S858" s="1" t="s">
        <v>16260</v>
      </c>
      <c r="T858" s="1" t="s">
        <v>15820</v>
      </c>
      <c r="U858" s="1" t="s">
        <v>41</v>
      </c>
      <c r="V858" s="23" t="s">
        <v>41</v>
      </c>
      <c r="W858" s="1" t="str">
        <f>_xlfn.CONCAT(Tabela2[[#This Row],[Município]],"/",Tabela2[[#This Row],[UF]])</f>
        <v>Central/BA</v>
      </c>
    </row>
    <row r="859" spans="1:23" x14ac:dyDescent="0.25">
      <c r="A859" s="14" t="s">
        <v>16274</v>
      </c>
      <c r="B859" s="1" t="s">
        <v>8822</v>
      </c>
      <c r="C859" s="1" t="s">
        <v>16275</v>
      </c>
      <c r="D859" s="1" t="s">
        <v>29</v>
      </c>
      <c r="E859" s="1" t="s">
        <v>30</v>
      </c>
      <c r="F859" s="1" t="s">
        <v>33</v>
      </c>
      <c r="G859" s="38">
        <v>0.32329999999999998</v>
      </c>
      <c r="H859" s="1" t="s">
        <v>1410</v>
      </c>
      <c r="I859" s="1" t="s">
        <v>17915</v>
      </c>
      <c r="J859" s="1" t="s">
        <v>32</v>
      </c>
      <c r="K859" s="1" t="s">
        <v>82</v>
      </c>
      <c r="L859" s="1" t="s">
        <v>198</v>
      </c>
      <c r="M859" s="1" t="s">
        <v>16276</v>
      </c>
      <c r="N859" s="1" t="s">
        <v>6325</v>
      </c>
      <c r="O859" s="1" t="s">
        <v>16277</v>
      </c>
      <c r="P859" s="1" t="s">
        <v>16260</v>
      </c>
      <c r="Q859" s="1" t="s">
        <v>15820</v>
      </c>
      <c r="R859" s="1" t="s">
        <v>15815</v>
      </c>
      <c r="S859" s="1" t="s">
        <v>16905</v>
      </c>
      <c r="T859" s="1" t="s">
        <v>7724</v>
      </c>
      <c r="U859" s="1" t="s">
        <v>15822</v>
      </c>
      <c r="V859" s="23" t="s">
        <v>41</v>
      </c>
      <c r="W859" s="1" t="str">
        <f>_xlfn.CONCAT(Tabela2[[#This Row],[Município]],"/",Tabela2[[#This Row],[UF]])</f>
        <v>Central/BA</v>
      </c>
    </row>
    <row r="860" spans="1:23" x14ac:dyDescent="0.25">
      <c r="A860" s="14" t="s">
        <v>16278</v>
      </c>
      <c r="B860" s="1" t="s">
        <v>8450</v>
      </c>
      <c r="C860" s="1" t="s">
        <v>16279</v>
      </c>
      <c r="D860" s="1" t="s">
        <v>40</v>
      </c>
      <c r="E860" s="1" t="s">
        <v>204</v>
      </c>
      <c r="F860" s="1" t="s">
        <v>218</v>
      </c>
      <c r="G860" s="38">
        <v>0.2165</v>
      </c>
      <c r="H860" s="1" t="s">
        <v>17212</v>
      </c>
      <c r="I860" s="1" t="s">
        <v>17919</v>
      </c>
      <c r="J860" s="1" t="s">
        <v>168</v>
      </c>
      <c r="K860" s="1" t="s">
        <v>47</v>
      </c>
      <c r="L860" s="1" t="s">
        <v>529</v>
      </c>
      <c r="M860" s="1" t="s">
        <v>16280</v>
      </c>
      <c r="N860" s="1" t="s">
        <v>6325</v>
      </c>
      <c r="O860" s="1" t="s">
        <v>16281</v>
      </c>
      <c r="P860" s="1" t="s">
        <v>16282</v>
      </c>
      <c r="Q860" s="1" t="s">
        <v>15820</v>
      </c>
      <c r="R860" s="1" t="s">
        <v>15815</v>
      </c>
      <c r="S860" s="1" t="s">
        <v>15818</v>
      </c>
      <c r="T860" s="1" t="s">
        <v>7724</v>
      </c>
      <c r="U860" s="1" t="s">
        <v>15823</v>
      </c>
      <c r="V860" s="23" t="s">
        <v>41</v>
      </c>
      <c r="W860" s="1" t="str">
        <f>_xlfn.CONCAT(Tabela2[[#This Row],[Município]],"/",Tabela2[[#This Row],[UF]])</f>
        <v>Pedro Afonso/TO</v>
      </c>
    </row>
    <row r="861" spans="1:23" x14ac:dyDescent="0.25">
      <c r="A861" s="14" t="s">
        <v>16283</v>
      </c>
      <c r="B861" s="1" t="s">
        <v>8451</v>
      </c>
      <c r="C861" s="1" t="s">
        <v>16284</v>
      </c>
      <c r="D861" s="1" t="s">
        <v>40</v>
      </c>
      <c r="E861" s="1" t="s">
        <v>30</v>
      </c>
      <c r="F861" s="1" t="s">
        <v>169</v>
      </c>
      <c r="G861" s="38">
        <v>0.95809999999999995</v>
      </c>
      <c r="H861" s="1" t="s">
        <v>17212</v>
      </c>
      <c r="I861" s="1" t="s">
        <v>17919</v>
      </c>
      <c r="J861" s="1" t="s">
        <v>168</v>
      </c>
      <c r="K861" s="1" t="s">
        <v>47</v>
      </c>
      <c r="L861" s="1" t="s">
        <v>530</v>
      </c>
      <c r="M861" s="1" t="s">
        <v>16280</v>
      </c>
      <c r="N861" s="1" t="s">
        <v>6325</v>
      </c>
      <c r="O861" s="1" t="s">
        <v>16281</v>
      </c>
      <c r="P861" s="1" t="s">
        <v>16282</v>
      </c>
      <c r="Q861" s="1" t="s">
        <v>15820</v>
      </c>
      <c r="R861" s="1" t="s">
        <v>15815</v>
      </c>
      <c r="S861" s="1" t="s">
        <v>16909</v>
      </c>
      <c r="T861" s="1" t="s">
        <v>7724</v>
      </c>
      <c r="U861" s="1" t="s">
        <v>16930</v>
      </c>
      <c r="V861" s="23" t="s">
        <v>41</v>
      </c>
      <c r="W861" s="1" t="str">
        <f>_xlfn.CONCAT(Tabela2[[#This Row],[Município]],"/",Tabela2[[#This Row],[UF]])</f>
        <v>Natividade/TO</v>
      </c>
    </row>
    <row r="862" spans="1:23" x14ac:dyDescent="0.25">
      <c r="A862" s="14" t="s">
        <v>16285</v>
      </c>
      <c r="B862" s="1" t="s">
        <v>9843</v>
      </c>
      <c r="C862" s="1" t="s">
        <v>16286</v>
      </c>
      <c r="D862" s="1" t="s">
        <v>16956</v>
      </c>
      <c r="E862" s="1" t="s">
        <v>30</v>
      </c>
      <c r="F862" s="1" t="s">
        <v>16906</v>
      </c>
      <c r="G862" s="38">
        <v>0.50780000000000003</v>
      </c>
      <c r="H862" s="1" t="s">
        <v>17213</v>
      </c>
      <c r="I862" s="1" t="s">
        <v>17913</v>
      </c>
      <c r="J862" s="1" t="s">
        <v>32</v>
      </c>
      <c r="K862" s="1" t="s">
        <v>82</v>
      </c>
      <c r="L862" s="1" t="s">
        <v>3369</v>
      </c>
      <c r="M862" s="1" t="s">
        <v>14514</v>
      </c>
      <c r="N862" s="1" t="s">
        <v>6325</v>
      </c>
      <c r="O862" s="1" t="s">
        <v>16287</v>
      </c>
      <c r="P862" s="1" t="s">
        <v>16288</v>
      </c>
      <c r="Q862" s="1" t="s">
        <v>15820</v>
      </c>
      <c r="R862" s="1" t="s">
        <v>6329</v>
      </c>
      <c r="S862" s="1" t="s">
        <v>16288</v>
      </c>
      <c r="T862" s="1" t="s">
        <v>15820</v>
      </c>
      <c r="U862" s="1" t="s">
        <v>41</v>
      </c>
      <c r="V862" s="23" t="s">
        <v>41</v>
      </c>
      <c r="W862" s="1" t="str">
        <f>_xlfn.CONCAT(Tabela2[[#This Row],[Município]],"/",Tabela2[[#This Row],[UF]])</f>
        <v>Santa Rita de Cássia/BA</v>
      </c>
    </row>
    <row r="863" spans="1:23" x14ac:dyDescent="0.25">
      <c r="A863" s="14" t="s">
        <v>16289</v>
      </c>
      <c r="B863" s="1" t="s">
        <v>10321</v>
      </c>
      <c r="C863" s="1" t="s">
        <v>16290</v>
      </c>
      <c r="D863" s="1" t="s">
        <v>29</v>
      </c>
      <c r="E863" s="1" t="s">
        <v>30</v>
      </c>
      <c r="F863" s="1" t="s">
        <v>16924</v>
      </c>
      <c r="G863" s="38">
        <v>0.39450000000000002</v>
      </c>
      <c r="H863" s="1" t="s">
        <v>4403</v>
      </c>
      <c r="I863" s="1" t="s">
        <v>17909</v>
      </c>
      <c r="J863" s="1" t="s">
        <v>32</v>
      </c>
      <c r="K863" s="1" t="s">
        <v>82</v>
      </c>
      <c r="L863" s="1" t="s">
        <v>3369</v>
      </c>
      <c r="M863" s="1" t="s">
        <v>15208</v>
      </c>
      <c r="N863" s="1" t="s">
        <v>6325</v>
      </c>
      <c r="O863" s="1" t="s">
        <v>16287</v>
      </c>
      <c r="P863" s="1" t="s">
        <v>16288</v>
      </c>
      <c r="Q863" s="1" t="s">
        <v>15820</v>
      </c>
      <c r="R863" s="1" t="s">
        <v>15815</v>
      </c>
      <c r="S863" s="1" t="s">
        <v>16911</v>
      </c>
      <c r="T863" s="1" t="s">
        <v>16931</v>
      </c>
      <c r="U863" s="1" t="s">
        <v>16928</v>
      </c>
      <c r="V863" s="23" t="s">
        <v>41</v>
      </c>
      <c r="W863" s="1" t="str">
        <f>_xlfn.CONCAT(Tabela2[[#This Row],[Município]],"/",Tabela2[[#This Row],[UF]])</f>
        <v>Santa Rita de Cássia/BA</v>
      </c>
    </row>
    <row r="864" spans="1:23" x14ac:dyDescent="0.25">
      <c r="A864" s="14" t="s">
        <v>16291</v>
      </c>
      <c r="B864" s="1" t="s">
        <v>11232</v>
      </c>
      <c r="C864" s="1" t="s">
        <v>16292</v>
      </c>
      <c r="D864" s="1" t="s">
        <v>56</v>
      </c>
      <c r="E864" s="1" t="s">
        <v>30</v>
      </c>
      <c r="F864" s="1" t="s">
        <v>6308</v>
      </c>
      <c r="G864" s="38">
        <v>0.61350000000000005</v>
      </c>
      <c r="H864" s="1" t="s">
        <v>17214</v>
      </c>
      <c r="I864" s="1" t="s">
        <v>17922</v>
      </c>
      <c r="J864" s="1" t="s">
        <v>32</v>
      </c>
      <c r="K864" s="1" t="s">
        <v>188</v>
      </c>
      <c r="L864" s="1" t="s">
        <v>5983</v>
      </c>
      <c r="M864" s="1" t="s">
        <v>6610</v>
      </c>
      <c r="N864" s="1" t="s">
        <v>6325</v>
      </c>
      <c r="O864" s="1" t="s">
        <v>16293</v>
      </c>
      <c r="P864" s="1" t="s">
        <v>16294</v>
      </c>
      <c r="Q864" s="1" t="s">
        <v>15820</v>
      </c>
      <c r="R864" s="1" t="s">
        <v>15815</v>
      </c>
      <c r="S864" s="1" t="s">
        <v>15821</v>
      </c>
      <c r="T864" s="1" t="s">
        <v>7724</v>
      </c>
      <c r="U864" s="1" t="s">
        <v>15824</v>
      </c>
      <c r="V864" s="23" t="s">
        <v>41</v>
      </c>
      <c r="W864" s="1" t="str">
        <f>_xlfn.CONCAT(Tabela2[[#This Row],[Município]],"/",Tabela2[[#This Row],[UF]])</f>
        <v>Quarto Centenário/PR</v>
      </c>
    </row>
    <row r="865" spans="1:23" x14ac:dyDescent="0.25">
      <c r="A865" s="14" t="s">
        <v>16295</v>
      </c>
      <c r="B865" s="1" t="s">
        <v>8445</v>
      </c>
      <c r="C865" s="1" t="s">
        <v>16296</v>
      </c>
      <c r="D865" s="1" t="s">
        <v>40</v>
      </c>
      <c r="E865" s="1" t="s">
        <v>30</v>
      </c>
      <c r="F865" s="1" t="s">
        <v>33</v>
      </c>
      <c r="G865" s="38">
        <v>0.9405</v>
      </c>
      <c r="H865" s="1" t="s">
        <v>17215</v>
      </c>
      <c r="I865" s="1" t="s">
        <v>6274</v>
      </c>
      <c r="J865" s="1" t="s">
        <v>32</v>
      </c>
      <c r="K865" s="1" t="s">
        <v>160</v>
      </c>
      <c r="L865" s="1" t="s">
        <v>524</v>
      </c>
      <c r="M865" s="1" t="s">
        <v>16297</v>
      </c>
      <c r="N865" s="1" t="s">
        <v>6325</v>
      </c>
      <c r="O865" s="1" t="s">
        <v>16298</v>
      </c>
      <c r="P865" s="1" t="s">
        <v>16299</v>
      </c>
      <c r="Q865" s="1" t="s">
        <v>15820</v>
      </c>
      <c r="R865" s="1" t="s">
        <v>15815</v>
      </c>
      <c r="S865" s="1" t="s">
        <v>15816</v>
      </c>
      <c r="T865" s="1" t="s">
        <v>7724</v>
      </c>
      <c r="U865" s="1" t="s">
        <v>15829</v>
      </c>
      <c r="V865" s="23" t="s">
        <v>41</v>
      </c>
      <c r="W865" s="1" t="str">
        <f>_xlfn.CONCAT(Tabela2[[#This Row],[Município]],"/",Tabela2[[#This Row],[UF]])</f>
        <v>Santa Maria da Boa Vista/PE</v>
      </c>
    </row>
    <row r="866" spans="1:23" x14ac:dyDescent="0.25">
      <c r="A866" s="14" t="s">
        <v>16300</v>
      </c>
      <c r="B866" s="1" t="s">
        <v>9753</v>
      </c>
      <c r="C866" s="1" t="s">
        <v>16301</v>
      </c>
      <c r="D866" s="1" t="s">
        <v>29</v>
      </c>
      <c r="E866" s="1" t="s">
        <v>30</v>
      </c>
      <c r="F866" s="1" t="s">
        <v>16906</v>
      </c>
      <c r="G866" s="38">
        <v>0.54869999999999997</v>
      </c>
      <c r="H866" s="1" t="s">
        <v>3184</v>
      </c>
      <c r="I866" s="1" t="s">
        <v>17913</v>
      </c>
      <c r="J866" s="1" t="s">
        <v>32</v>
      </c>
      <c r="K866" s="1" t="s">
        <v>184</v>
      </c>
      <c r="L866" s="1" t="s">
        <v>3185</v>
      </c>
      <c r="M866" s="1" t="s">
        <v>16302</v>
      </c>
      <c r="N866" s="1" t="s">
        <v>6325</v>
      </c>
      <c r="O866" s="1" t="s">
        <v>16303</v>
      </c>
      <c r="P866" s="1" t="s">
        <v>16304</v>
      </c>
      <c r="Q866" s="1" t="s">
        <v>15820</v>
      </c>
      <c r="R866" s="1" t="s">
        <v>15815</v>
      </c>
      <c r="S866" s="1" t="s">
        <v>16905</v>
      </c>
      <c r="T866" s="1" t="s">
        <v>7724</v>
      </c>
      <c r="U866" s="1" t="s">
        <v>15824</v>
      </c>
      <c r="V866" s="23" t="s">
        <v>41</v>
      </c>
      <c r="W866" s="1" t="str">
        <f>_xlfn.CONCAT(Tabela2[[#This Row],[Município]],"/",Tabela2[[#This Row],[UF]])</f>
        <v>Nova Timboteua/PA</v>
      </c>
    </row>
    <row r="867" spans="1:23" x14ac:dyDescent="0.25">
      <c r="A867" s="14" t="s">
        <v>16305</v>
      </c>
      <c r="B867" s="1" t="s">
        <v>9446</v>
      </c>
      <c r="C867" s="1" t="s">
        <v>16306</v>
      </c>
      <c r="D867" s="1" t="s">
        <v>29</v>
      </c>
      <c r="E867" s="1" t="s">
        <v>30</v>
      </c>
      <c r="F867" s="1" t="s">
        <v>16929</v>
      </c>
      <c r="G867" s="38">
        <v>0.87829999999999997</v>
      </c>
      <c r="H867" s="1" t="s">
        <v>2417</v>
      </c>
      <c r="I867" s="1" t="s">
        <v>17913</v>
      </c>
      <c r="J867" s="1" t="s">
        <v>32</v>
      </c>
      <c r="K867" s="1" t="s">
        <v>112</v>
      </c>
      <c r="L867" s="1" t="s">
        <v>2418</v>
      </c>
      <c r="M867" s="1" t="s">
        <v>16307</v>
      </c>
      <c r="N867" s="1" t="s">
        <v>6325</v>
      </c>
      <c r="O867" s="1" t="s">
        <v>16308</v>
      </c>
      <c r="P867" s="1" t="s">
        <v>16309</v>
      </c>
      <c r="Q867" s="1" t="s">
        <v>15820</v>
      </c>
      <c r="R867" s="1" t="s">
        <v>15815</v>
      </c>
      <c r="S867" s="1" t="s">
        <v>15818</v>
      </c>
      <c r="T867" s="1" t="s">
        <v>7724</v>
      </c>
      <c r="U867" s="1" t="s">
        <v>15819</v>
      </c>
      <c r="V867" s="23" t="s">
        <v>41</v>
      </c>
      <c r="W867" s="1" t="str">
        <f>_xlfn.CONCAT(Tabela2[[#This Row],[Município]],"/",Tabela2[[#This Row],[UF]])</f>
        <v>Dom Aquino/MT</v>
      </c>
    </row>
    <row r="868" spans="1:23" x14ac:dyDescent="0.25">
      <c r="A868" s="14" t="s">
        <v>16310</v>
      </c>
      <c r="B868" s="1" t="s">
        <v>10348</v>
      </c>
      <c r="C868" s="1" t="s">
        <v>16311</v>
      </c>
      <c r="D868" s="1" t="s">
        <v>29</v>
      </c>
      <c r="E868" s="1" t="s">
        <v>30</v>
      </c>
      <c r="F868" s="1" t="s">
        <v>6289</v>
      </c>
      <c r="G868" s="38">
        <v>0.1913</v>
      </c>
      <c r="H868" s="1" t="s">
        <v>4480</v>
      </c>
      <c r="I868" s="1" t="s">
        <v>17913</v>
      </c>
      <c r="J868" s="1" t="s">
        <v>32</v>
      </c>
      <c r="K868" s="1" t="s">
        <v>184</v>
      </c>
      <c r="L868" s="1" t="s">
        <v>3185</v>
      </c>
      <c r="M868" s="1" t="s">
        <v>16312</v>
      </c>
      <c r="N868" s="1" t="s">
        <v>6325</v>
      </c>
      <c r="O868" s="1" t="s">
        <v>16313</v>
      </c>
      <c r="P868" s="1" t="s">
        <v>16304</v>
      </c>
      <c r="Q868" s="1" t="s">
        <v>15820</v>
      </c>
      <c r="R868" s="1" t="s">
        <v>15815</v>
      </c>
      <c r="S868" s="1" t="s">
        <v>16909</v>
      </c>
      <c r="T868" s="1" t="s">
        <v>7724</v>
      </c>
      <c r="U868" s="1" t="s">
        <v>16910</v>
      </c>
      <c r="V868" s="23" t="s">
        <v>41</v>
      </c>
      <c r="W868" s="1" t="str">
        <f>_xlfn.CONCAT(Tabela2[[#This Row],[Município]],"/",Tabela2[[#This Row],[UF]])</f>
        <v>Nova Timboteua/PA</v>
      </c>
    </row>
    <row r="869" spans="1:23" x14ac:dyDescent="0.25">
      <c r="A869" s="14" t="s">
        <v>16314</v>
      </c>
      <c r="B869" s="1" t="s">
        <v>10930</v>
      </c>
      <c r="C869" s="1" t="s">
        <v>16315</v>
      </c>
      <c r="D869" s="1" t="s">
        <v>29</v>
      </c>
      <c r="E869" s="1" t="s">
        <v>30</v>
      </c>
      <c r="F869" s="1" t="s">
        <v>16906</v>
      </c>
      <c r="G869" s="38">
        <v>0.2611</v>
      </c>
      <c r="H869" s="1" t="s">
        <v>5454</v>
      </c>
      <c r="I869" s="1" t="s">
        <v>17909</v>
      </c>
      <c r="J869" s="1" t="s">
        <v>32</v>
      </c>
      <c r="K869" s="1" t="s">
        <v>160</v>
      </c>
      <c r="L869" s="1" t="s">
        <v>5455</v>
      </c>
      <c r="M869" s="1" t="s">
        <v>6338</v>
      </c>
      <c r="N869" s="1" t="s">
        <v>6325</v>
      </c>
      <c r="O869" s="1" t="s">
        <v>16316</v>
      </c>
      <c r="P869" s="1" t="s">
        <v>16317</v>
      </c>
      <c r="Q869" s="1" t="s">
        <v>15820</v>
      </c>
      <c r="R869" s="1" t="s">
        <v>15815</v>
      </c>
      <c r="S869" s="1" t="s">
        <v>16911</v>
      </c>
      <c r="T869" s="1" t="s">
        <v>16931</v>
      </c>
      <c r="U869" s="1" t="s">
        <v>16928</v>
      </c>
      <c r="V869" s="23" t="s">
        <v>41</v>
      </c>
      <c r="W869" s="1" t="str">
        <f>_xlfn.CONCAT(Tabela2[[#This Row],[Município]],"/",Tabela2[[#This Row],[UF]])</f>
        <v>Maraial/PE</v>
      </c>
    </row>
    <row r="870" spans="1:23" x14ac:dyDescent="0.25">
      <c r="A870" s="14" t="s">
        <v>16318</v>
      </c>
      <c r="B870" s="1" t="s">
        <v>9082</v>
      </c>
      <c r="C870" s="1" t="s">
        <v>16319</v>
      </c>
      <c r="D870" s="1" t="s">
        <v>29</v>
      </c>
      <c r="E870" s="1" t="s">
        <v>30</v>
      </c>
      <c r="F870" s="1" t="s">
        <v>16906</v>
      </c>
      <c r="G870" s="38">
        <v>0.39429999999999998</v>
      </c>
      <c r="H870" s="1" t="s">
        <v>1922</v>
      </c>
      <c r="I870" s="1" t="s">
        <v>17915</v>
      </c>
      <c r="J870" s="1" t="s">
        <v>32</v>
      </c>
      <c r="K870" s="1" t="s">
        <v>352</v>
      </c>
      <c r="L870" s="1" t="s">
        <v>1923</v>
      </c>
      <c r="M870" s="1" t="s">
        <v>16320</v>
      </c>
      <c r="N870" s="1" t="s">
        <v>6325</v>
      </c>
      <c r="O870" s="1" t="s">
        <v>16321</v>
      </c>
      <c r="P870" s="1" t="s">
        <v>16322</v>
      </c>
      <c r="Q870" s="1" t="s">
        <v>15820</v>
      </c>
      <c r="R870" s="1" t="s">
        <v>15815</v>
      </c>
      <c r="S870" s="1" t="s">
        <v>16905</v>
      </c>
      <c r="T870" s="1" t="s">
        <v>17911</v>
      </c>
      <c r="U870" s="1" t="s">
        <v>16910</v>
      </c>
      <c r="V870" s="23" t="s">
        <v>41</v>
      </c>
      <c r="W870" s="1" t="str">
        <f>_xlfn.CONCAT(Tabela2[[#This Row],[Município]],"/",Tabela2[[#This Row],[UF]])</f>
        <v>Atalaia/AL</v>
      </c>
    </row>
    <row r="871" spans="1:23" x14ac:dyDescent="0.25">
      <c r="A871" s="14" t="s">
        <v>16323</v>
      </c>
      <c r="B871" s="1" t="s">
        <v>11091</v>
      </c>
      <c r="C871" s="1" t="s">
        <v>16324</v>
      </c>
      <c r="D871" s="1" t="s">
        <v>56</v>
      </c>
      <c r="E871" s="1" t="s">
        <v>30</v>
      </c>
      <c r="F871" s="1" t="s">
        <v>6289</v>
      </c>
      <c r="G871" s="38">
        <v>0.33650000000000002</v>
      </c>
      <c r="H871" s="1" t="s">
        <v>5798</v>
      </c>
      <c r="I871" s="1" t="s">
        <v>17909</v>
      </c>
      <c r="J871" s="1" t="s">
        <v>32</v>
      </c>
      <c r="K871" s="1" t="s">
        <v>60</v>
      </c>
      <c r="L871" s="1" t="s">
        <v>5799</v>
      </c>
      <c r="M871" s="1" t="s">
        <v>7962</v>
      </c>
      <c r="N871" s="1" t="s">
        <v>6325</v>
      </c>
      <c r="O871" s="1" t="s">
        <v>16325</v>
      </c>
      <c r="P871" s="1" t="s">
        <v>16326</v>
      </c>
      <c r="Q871" s="1" t="s">
        <v>15820</v>
      </c>
      <c r="R871" s="1" t="s">
        <v>15815</v>
      </c>
      <c r="S871" s="1" t="s">
        <v>15826</v>
      </c>
      <c r="T871" s="1" t="s">
        <v>7724</v>
      </c>
      <c r="U871" s="1" t="s">
        <v>15822</v>
      </c>
      <c r="V871" s="23" t="s">
        <v>41</v>
      </c>
      <c r="W871" s="1" t="str">
        <f>_xlfn.CONCAT(Tabela2[[#This Row],[Município]],"/",Tabela2[[#This Row],[UF]])</f>
        <v>Botumirim/MG</v>
      </c>
    </row>
    <row r="872" spans="1:23" x14ac:dyDescent="0.25">
      <c r="A872" s="14" t="s">
        <v>16327</v>
      </c>
      <c r="B872" s="1" t="s">
        <v>9754</v>
      </c>
      <c r="C872" s="1" t="s">
        <v>16328</v>
      </c>
      <c r="D872" s="1" t="s">
        <v>29</v>
      </c>
      <c r="E872" s="1" t="s">
        <v>30</v>
      </c>
      <c r="F872" s="1" t="s">
        <v>16906</v>
      </c>
      <c r="G872" s="38">
        <v>0.36430000000000001</v>
      </c>
      <c r="H872" s="1" t="s">
        <v>3184</v>
      </c>
      <c r="I872" s="1" t="s">
        <v>17913</v>
      </c>
      <c r="J872" s="1" t="s">
        <v>32</v>
      </c>
      <c r="K872" s="1" t="s">
        <v>184</v>
      </c>
      <c r="L872" s="1" t="s">
        <v>3185</v>
      </c>
      <c r="M872" s="1" t="s">
        <v>16302</v>
      </c>
      <c r="N872" s="1" t="s">
        <v>6325</v>
      </c>
      <c r="O872" s="1" t="s">
        <v>16303</v>
      </c>
      <c r="P872" s="1" t="s">
        <v>16304</v>
      </c>
      <c r="Q872" s="1" t="s">
        <v>15820</v>
      </c>
      <c r="R872" s="1" t="s">
        <v>15815</v>
      </c>
      <c r="S872" s="1" t="s">
        <v>15816</v>
      </c>
      <c r="T872" s="1" t="s">
        <v>7724</v>
      </c>
      <c r="U872" s="1" t="s">
        <v>15825</v>
      </c>
      <c r="V872" s="23" t="s">
        <v>41</v>
      </c>
      <c r="W872" s="1" t="str">
        <f>_xlfn.CONCAT(Tabela2[[#This Row],[Município]],"/",Tabela2[[#This Row],[UF]])</f>
        <v>Nova Timboteua/PA</v>
      </c>
    </row>
    <row r="873" spans="1:23" x14ac:dyDescent="0.25">
      <c r="A873" s="14" t="s">
        <v>16329</v>
      </c>
      <c r="B873" s="1" t="s">
        <v>9083</v>
      </c>
      <c r="C873" s="1" t="s">
        <v>16330</v>
      </c>
      <c r="D873" s="1" t="s">
        <v>29</v>
      </c>
      <c r="E873" s="1" t="s">
        <v>30</v>
      </c>
      <c r="F873" s="1" t="s">
        <v>16906</v>
      </c>
      <c r="G873" s="38">
        <v>0.44330000000000003</v>
      </c>
      <c r="H873" s="1" t="s">
        <v>1922</v>
      </c>
      <c r="I873" s="1" t="s">
        <v>17915</v>
      </c>
      <c r="J873" s="1" t="s">
        <v>32</v>
      </c>
      <c r="K873" s="1" t="s">
        <v>352</v>
      </c>
      <c r="L873" s="1" t="s">
        <v>1923</v>
      </c>
      <c r="M873" s="1" t="s">
        <v>16320</v>
      </c>
      <c r="N873" s="1" t="s">
        <v>6325</v>
      </c>
      <c r="O873" s="1" t="s">
        <v>16331</v>
      </c>
      <c r="P873" s="1" t="s">
        <v>16322</v>
      </c>
      <c r="Q873" s="1" t="s">
        <v>15820</v>
      </c>
      <c r="R873" s="1" t="s">
        <v>15815</v>
      </c>
      <c r="S873" s="1" t="s">
        <v>16905</v>
      </c>
      <c r="T873" s="1" t="s">
        <v>17911</v>
      </c>
      <c r="U873" s="1" t="s">
        <v>16910</v>
      </c>
      <c r="V873" s="23" t="s">
        <v>41</v>
      </c>
      <c r="W873" s="1" t="str">
        <f>_xlfn.CONCAT(Tabela2[[#This Row],[Município]],"/",Tabela2[[#This Row],[UF]])</f>
        <v>Atalaia/AL</v>
      </c>
    </row>
    <row r="874" spans="1:23" x14ac:dyDescent="0.25">
      <c r="A874" s="14" t="s">
        <v>16332</v>
      </c>
      <c r="B874" s="1" t="s">
        <v>9948</v>
      </c>
      <c r="C874" s="1" t="s">
        <v>16333</v>
      </c>
      <c r="D874" s="1" t="s">
        <v>40</v>
      </c>
      <c r="E874" s="1" t="s">
        <v>30</v>
      </c>
      <c r="F874" s="1" t="s">
        <v>16924</v>
      </c>
      <c r="G874" s="38">
        <v>0.71409999999999996</v>
      </c>
      <c r="H874" s="1" t="s">
        <v>3600</v>
      </c>
      <c r="I874" s="1" t="s">
        <v>17913</v>
      </c>
      <c r="J874" s="1" t="s">
        <v>32</v>
      </c>
      <c r="K874" s="1" t="s">
        <v>60</v>
      </c>
      <c r="L874" s="1" t="s">
        <v>3601</v>
      </c>
      <c r="M874" s="1" t="s">
        <v>16334</v>
      </c>
      <c r="N874" s="1" t="s">
        <v>6325</v>
      </c>
      <c r="O874" s="1" t="s">
        <v>16335</v>
      </c>
      <c r="P874" s="1" t="s">
        <v>16336</v>
      </c>
      <c r="Q874" s="1" t="s">
        <v>15820</v>
      </c>
      <c r="R874" s="1" t="s">
        <v>15815</v>
      </c>
      <c r="S874" s="1" t="s">
        <v>16905</v>
      </c>
      <c r="T874" s="1" t="s">
        <v>7724</v>
      </c>
      <c r="U874" s="1" t="s">
        <v>15824</v>
      </c>
      <c r="V874" s="23" t="s">
        <v>41</v>
      </c>
      <c r="W874" s="1" t="str">
        <f>_xlfn.CONCAT(Tabela2[[#This Row],[Município]],"/",Tabela2[[#This Row],[UF]])</f>
        <v>Amparo do Serra/MG</v>
      </c>
    </row>
    <row r="875" spans="1:23" x14ac:dyDescent="0.25">
      <c r="A875" s="14" t="s">
        <v>16337</v>
      </c>
      <c r="B875" s="1" t="s">
        <v>10907</v>
      </c>
      <c r="C875" s="1" t="s">
        <v>16338</v>
      </c>
      <c r="D875" s="1" t="s">
        <v>29</v>
      </c>
      <c r="E875" s="1" t="s">
        <v>30</v>
      </c>
      <c r="F875" s="1" t="s">
        <v>16906</v>
      </c>
      <c r="G875" s="38">
        <v>0.50060000000000004</v>
      </c>
      <c r="H875" s="1" t="s">
        <v>5392</v>
      </c>
      <c r="I875" s="1" t="s">
        <v>17909</v>
      </c>
      <c r="J875" s="1" t="s">
        <v>32</v>
      </c>
      <c r="K875" s="1" t="s">
        <v>55</v>
      </c>
      <c r="L875" s="1" t="s">
        <v>5393</v>
      </c>
      <c r="M875" s="1" t="s">
        <v>6647</v>
      </c>
      <c r="N875" s="1" t="s">
        <v>6325</v>
      </c>
      <c r="O875" s="1" t="s">
        <v>16339</v>
      </c>
      <c r="P875" s="1" t="s">
        <v>16340</v>
      </c>
      <c r="Q875" s="1" t="s">
        <v>15820</v>
      </c>
      <c r="R875" s="1" t="s">
        <v>6341</v>
      </c>
      <c r="S875" s="1" t="s">
        <v>41</v>
      </c>
      <c r="T875" s="1" t="s">
        <v>41</v>
      </c>
      <c r="U875" s="1" t="s">
        <v>41</v>
      </c>
      <c r="V875" s="23" t="s">
        <v>41</v>
      </c>
      <c r="W875" s="1" t="str">
        <f>_xlfn.CONCAT(Tabela2[[#This Row],[Município]],"/",Tabela2[[#This Row],[UF]])</f>
        <v>Bebedouro/SP</v>
      </c>
    </row>
    <row r="876" spans="1:23" x14ac:dyDescent="0.25">
      <c r="A876" s="14" t="s">
        <v>16341</v>
      </c>
      <c r="B876" s="1" t="s">
        <v>9084</v>
      </c>
      <c r="C876" s="1" t="s">
        <v>16342</v>
      </c>
      <c r="D876" s="1" t="s">
        <v>29</v>
      </c>
      <c r="E876" s="1" t="s">
        <v>30</v>
      </c>
      <c r="F876" s="1" t="s">
        <v>16906</v>
      </c>
      <c r="G876" s="38">
        <v>0.31030000000000002</v>
      </c>
      <c r="H876" s="1" t="s">
        <v>1922</v>
      </c>
      <c r="I876" s="1" t="s">
        <v>17915</v>
      </c>
      <c r="J876" s="1" t="s">
        <v>32</v>
      </c>
      <c r="K876" s="1" t="s">
        <v>352</v>
      </c>
      <c r="L876" s="1" t="s">
        <v>1923</v>
      </c>
      <c r="M876" s="1" t="s">
        <v>16320</v>
      </c>
      <c r="N876" s="1" t="s">
        <v>6325</v>
      </c>
      <c r="O876" s="1" t="s">
        <v>16343</v>
      </c>
      <c r="P876" s="1" t="s">
        <v>16322</v>
      </c>
      <c r="Q876" s="1" t="s">
        <v>15820</v>
      </c>
      <c r="R876" s="1" t="s">
        <v>6341</v>
      </c>
      <c r="S876" s="1" t="s">
        <v>41</v>
      </c>
      <c r="T876" s="1" t="s">
        <v>41</v>
      </c>
      <c r="U876" s="1" t="s">
        <v>41</v>
      </c>
      <c r="V876" s="23" t="s">
        <v>41</v>
      </c>
      <c r="W876" s="1" t="str">
        <f>_xlfn.CONCAT(Tabela2[[#This Row],[Município]],"/",Tabela2[[#This Row],[UF]])</f>
        <v>Atalaia/AL</v>
      </c>
    </row>
    <row r="877" spans="1:23" x14ac:dyDescent="0.25">
      <c r="A877" s="14" t="s">
        <v>16344</v>
      </c>
      <c r="B877" s="1" t="s">
        <v>9081</v>
      </c>
      <c r="C877" s="1" t="s">
        <v>16345</v>
      </c>
      <c r="D877" s="1" t="s">
        <v>29</v>
      </c>
      <c r="E877" s="1" t="s">
        <v>30</v>
      </c>
      <c r="F877" s="1" t="s">
        <v>16906</v>
      </c>
      <c r="G877" s="38">
        <v>0.4758</v>
      </c>
      <c r="H877" s="1" t="s">
        <v>1922</v>
      </c>
      <c r="I877" s="1" t="s">
        <v>17915</v>
      </c>
      <c r="J877" s="1" t="s">
        <v>32</v>
      </c>
      <c r="K877" s="1" t="s">
        <v>352</v>
      </c>
      <c r="L877" s="1" t="s">
        <v>1923</v>
      </c>
      <c r="M877" s="1" t="s">
        <v>16320</v>
      </c>
      <c r="N877" s="1" t="s">
        <v>6325</v>
      </c>
      <c r="O877" s="1" t="s">
        <v>16346</v>
      </c>
      <c r="P877" s="1" t="s">
        <v>16322</v>
      </c>
      <c r="Q877" s="1" t="s">
        <v>15820</v>
      </c>
      <c r="R877" s="1" t="s">
        <v>6341</v>
      </c>
      <c r="S877" s="1" t="s">
        <v>41</v>
      </c>
      <c r="T877" s="1" t="s">
        <v>41</v>
      </c>
      <c r="U877" s="1" t="s">
        <v>41</v>
      </c>
      <c r="V877" s="23" t="s">
        <v>41</v>
      </c>
      <c r="W877" s="1" t="str">
        <f>_xlfn.CONCAT(Tabela2[[#This Row],[Município]],"/",Tabela2[[#This Row],[UF]])</f>
        <v>Atalaia/AL</v>
      </c>
    </row>
    <row r="878" spans="1:23" x14ac:dyDescent="0.25">
      <c r="A878" s="14" t="s">
        <v>16347</v>
      </c>
      <c r="B878" s="1" t="s">
        <v>10859</v>
      </c>
      <c r="C878" s="1" t="s">
        <v>16348</v>
      </c>
      <c r="D878" s="1" t="s">
        <v>29</v>
      </c>
      <c r="E878" s="1" t="s">
        <v>204</v>
      </c>
      <c r="F878" s="1" t="s">
        <v>16915</v>
      </c>
      <c r="G878" s="38">
        <v>0.72670000000000001</v>
      </c>
      <c r="H878" s="1" t="s">
        <v>17216</v>
      </c>
      <c r="I878" s="1" t="s">
        <v>17909</v>
      </c>
      <c r="J878" s="1" t="s">
        <v>32</v>
      </c>
      <c r="K878" s="1" t="s">
        <v>184</v>
      </c>
      <c r="L878" s="1" t="s">
        <v>2920</v>
      </c>
      <c r="M878" s="1" t="s">
        <v>16349</v>
      </c>
      <c r="N878" s="1" t="s">
        <v>6325</v>
      </c>
      <c r="O878" s="1" t="s">
        <v>19805</v>
      </c>
      <c r="P878" s="1" t="s">
        <v>15097</v>
      </c>
      <c r="Q878" s="1" t="s">
        <v>15820</v>
      </c>
      <c r="R878" s="1" t="s">
        <v>6341</v>
      </c>
      <c r="S878" s="1" t="s">
        <v>41</v>
      </c>
      <c r="T878" s="1" t="s">
        <v>41</v>
      </c>
      <c r="U878" s="1" t="s">
        <v>41</v>
      </c>
      <c r="V878" s="23" t="s">
        <v>41</v>
      </c>
      <c r="W878" s="1" t="str">
        <f>_xlfn.CONCAT(Tabela2[[#This Row],[Município]],"/",Tabela2[[#This Row],[UF]])</f>
        <v>Cachoeira do Arari/PA</v>
      </c>
    </row>
    <row r="879" spans="1:23" x14ac:dyDescent="0.25">
      <c r="A879" s="14" t="s">
        <v>16350</v>
      </c>
      <c r="B879" s="1" t="s">
        <v>8669</v>
      </c>
      <c r="C879" s="1" t="s">
        <v>16351</v>
      </c>
      <c r="D879" s="1" t="s">
        <v>29</v>
      </c>
      <c r="E879" s="1" t="s">
        <v>30</v>
      </c>
      <c r="F879" s="1" t="s">
        <v>33</v>
      </c>
      <c r="G879" s="38">
        <v>0.89900000000000002</v>
      </c>
      <c r="H879" s="1" t="s">
        <v>1073</v>
      </c>
      <c r="I879" s="1" t="s">
        <v>17914</v>
      </c>
      <c r="J879" s="1" t="s">
        <v>32</v>
      </c>
      <c r="K879" s="1" t="s">
        <v>184</v>
      </c>
      <c r="L879" s="1" t="s">
        <v>1074</v>
      </c>
      <c r="M879" s="1" t="s">
        <v>16352</v>
      </c>
      <c r="N879" s="1" t="s">
        <v>6325</v>
      </c>
      <c r="O879" s="1" t="s">
        <v>16353</v>
      </c>
      <c r="P879" s="1" t="s">
        <v>16354</v>
      </c>
      <c r="Q879" s="1" t="s">
        <v>15820</v>
      </c>
      <c r="R879" s="1" t="s">
        <v>6341</v>
      </c>
      <c r="S879" s="1" t="s">
        <v>41</v>
      </c>
      <c r="T879" s="1" t="s">
        <v>41</v>
      </c>
      <c r="U879" s="1" t="s">
        <v>41</v>
      </c>
      <c r="V879" s="23" t="s">
        <v>41</v>
      </c>
      <c r="W879" s="1" t="str">
        <f>_xlfn.CONCAT(Tabela2[[#This Row],[Município]],"/",Tabela2[[#This Row],[UF]])</f>
        <v>Muaná/PA</v>
      </c>
    </row>
    <row r="880" spans="1:23" x14ac:dyDescent="0.25">
      <c r="A880" s="14" t="s">
        <v>16355</v>
      </c>
      <c r="B880" s="1" t="s">
        <v>8741</v>
      </c>
      <c r="C880" s="1" t="s">
        <v>16356</v>
      </c>
      <c r="D880" s="1" t="s">
        <v>29</v>
      </c>
      <c r="E880" s="1" t="s">
        <v>30</v>
      </c>
      <c r="F880" s="1" t="s">
        <v>16906</v>
      </c>
      <c r="G880" s="38">
        <v>0.4889</v>
      </c>
      <c r="H880" s="1" t="s">
        <v>1265</v>
      </c>
      <c r="I880" s="1" t="s">
        <v>17914</v>
      </c>
      <c r="J880" s="1" t="s">
        <v>32</v>
      </c>
      <c r="K880" s="1" t="s">
        <v>184</v>
      </c>
      <c r="L880" s="1" t="s">
        <v>1074</v>
      </c>
      <c r="M880" s="1" t="s">
        <v>16357</v>
      </c>
      <c r="N880" s="1" t="s">
        <v>6325</v>
      </c>
      <c r="O880" s="1" t="s">
        <v>16353</v>
      </c>
      <c r="P880" s="1" t="s">
        <v>16354</v>
      </c>
      <c r="Q880" s="1" t="s">
        <v>15820</v>
      </c>
      <c r="R880" s="1" t="s">
        <v>6341</v>
      </c>
      <c r="S880" s="1" t="s">
        <v>41</v>
      </c>
      <c r="T880" s="1" t="s">
        <v>41</v>
      </c>
      <c r="U880" s="1" t="s">
        <v>41</v>
      </c>
      <c r="V880" s="23" t="s">
        <v>41</v>
      </c>
      <c r="W880" s="1" t="str">
        <f>_xlfn.CONCAT(Tabela2[[#This Row],[Município]],"/",Tabela2[[#This Row],[UF]])</f>
        <v>Muaná/PA</v>
      </c>
    </row>
    <row r="881" spans="1:23" x14ac:dyDescent="0.25">
      <c r="A881" s="14" t="s">
        <v>16358</v>
      </c>
      <c r="B881" s="1" t="s">
        <v>8742</v>
      </c>
      <c r="C881" s="1" t="s">
        <v>16359</v>
      </c>
      <c r="D881" s="1" t="s">
        <v>29</v>
      </c>
      <c r="E881" s="1" t="s">
        <v>30</v>
      </c>
      <c r="F881" s="1" t="s">
        <v>16906</v>
      </c>
      <c r="G881" s="38">
        <v>0.2218</v>
      </c>
      <c r="H881" s="1" t="s">
        <v>1265</v>
      </c>
      <c r="I881" s="1" t="s">
        <v>17914</v>
      </c>
      <c r="J881" s="1" t="s">
        <v>32</v>
      </c>
      <c r="K881" s="1" t="s">
        <v>184</v>
      </c>
      <c r="L881" s="1" t="s">
        <v>1074</v>
      </c>
      <c r="M881" s="1" t="s">
        <v>16357</v>
      </c>
      <c r="N881" s="1" t="s">
        <v>6325</v>
      </c>
      <c r="O881" s="1" t="s">
        <v>16353</v>
      </c>
      <c r="P881" s="1" t="s">
        <v>16354</v>
      </c>
      <c r="Q881" s="1" t="s">
        <v>15820</v>
      </c>
      <c r="R881" s="1" t="s">
        <v>6341</v>
      </c>
      <c r="S881" s="1" t="s">
        <v>41</v>
      </c>
      <c r="T881" s="1" t="s">
        <v>41</v>
      </c>
      <c r="U881" s="1" t="s">
        <v>41</v>
      </c>
      <c r="V881" s="23" t="s">
        <v>41</v>
      </c>
      <c r="W881" s="1" t="str">
        <f>_xlfn.CONCAT(Tabela2[[#This Row],[Município]],"/",Tabela2[[#This Row],[UF]])</f>
        <v>Muaná/PA</v>
      </c>
    </row>
    <row r="882" spans="1:23" x14ac:dyDescent="0.25">
      <c r="A882" s="14" t="s">
        <v>16360</v>
      </c>
      <c r="B882" s="1" t="s">
        <v>8743</v>
      </c>
      <c r="C882" s="1" t="s">
        <v>16361</v>
      </c>
      <c r="D882" s="1" t="s">
        <v>29</v>
      </c>
      <c r="E882" s="1" t="s">
        <v>30</v>
      </c>
      <c r="F882" s="1" t="s">
        <v>16906</v>
      </c>
      <c r="G882" s="38">
        <v>0.46700000000000003</v>
      </c>
      <c r="H882" s="1" t="s">
        <v>1265</v>
      </c>
      <c r="I882" s="1" t="s">
        <v>17914</v>
      </c>
      <c r="J882" s="1" t="s">
        <v>32</v>
      </c>
      <c r="K882" s="1" t="s">
        <v>184</v>
      </c>
      <c r="L882" s="1" t="s">
        <v>1074</v>
      </c>
      <c r="M882" s="1" t="s">
        <v>16357</v>
      </c>
      <c r="N882" s="1" t="s">
        <v>6325</v>
      </c>
      <c r="O882" s="1" t="s">
        <v>16353</v>
      </c>
      <c r="P882" s="1" t="s">
        <v>16354</v>
      </c>
      <c r="Q882" s="1" t="s">
        <v>15820</v>
      </c>
      <c r="R882" s="1" t="s">
        <v>6341</v>
      </c>
      <c r="S882" s="1" t="s">
        <v>41</v>
      </c>
      <c r="T882" s="1" t="s">
        <v>41</v>
      </c>
      <c r="U882" s="1" t="s">
        <v>41</v>
      </c>
      <c r="V882" s="23" t="s">
        <v>41</v>
      </c>
      <c r="W882" s="1" t="str">
        <f>_xlfn.CONCAT(Tabela2[[#This Row],[Município]],"/",Tabela2[[#This Row],[UF]])</f>
        <v>Muaná/PA</v>
      </c>
    </row>
    <row r="883" spans="1:23" x14ac:dyDescent="0.25">
      <c r="A883" s="14" t="s">
        <v>16362</v>
      </c>
      <c r="B883" s="1" t="s">
        <v>10025</v>
      </c>
      <c r="C883" s="1" t="s">
        <v>16363</v>
      </c>
      <c r="D883" s="1" t="s">
        <v>29</v>
      </c>
      <c r="E883" s="1" t="s">
        <v>30</v>
      </c>
      <c r="F883" s="1" t="s">
        <v>6281</v>
      </c>
      <c r="G883" s="38">
        <v>0.62980000000000003</v>
      </c>
      <c r="H883" s="1" t="s">
        <v>3750</v>
      </c>
      <c r="I883" s="1" t="s">
        <v>17913</v>
      </c>
      <c r="J883" s="1" t="s">
        <v>32</v>
      </c>
      <c r="K883" s="1" t="s">
        <v>160</v>
      </c>
      <c r="L883" s="1" t="s">
        <v>671</v>
      </c>
      <c r="M883" s="1" t="s">
        <v>16364</v>
      </c>
      <c r="N883" s="1" t="s">
        <v>6325</v>
      </c>
      <c r="O883" s="1" t="s">
        <v>16365</v>
      </c>
      <c r="P883" s="1" t="s">
        <v>16366</v>
      </c>
      <c r="Q883" s="1" t="s">
        <v>15820</v>
      </c>
      <c r="R883" s="1" t="s">
        <v>15815</v>
      </c>
      <c r="S883" s="1" t="s">
        <v>15818</v>
      </c>
      <c r="T883" s="1" t="s">
        <v>7724</v>
      </c>
      <c r="U883" s="1" t="s">
        <v>15819</v>
      </c>
      <c r="V883" s="23" t="s">
        <v>41</v>
      </c>
      <c r="W883" s="1" t="str">
        <f>_xlfn.CONCAT(Tabela2[[#This Row],[Município]],"/",Tabela2[[#This Row],[UF]])</f>
        <v>Jatobá/PE</v>
      </c>
    </row>
    <row r="884" spans="1:23" x14ac:dyDescent="0.25">
      <c r="A884" s="14" t="s">
        <v>16367</v>
      </c>
      <c r="B884" s="1" t="s">
        <v>10784</v>
      </c>
      <c r="C884" s="1" t="s">
        <v>16368</v>
      </c>
      <c r="D884" s="1" t="s">
        <v>56</v>
      </c>
      <c r="E884" s="1" t="s">
        <v>30</v>
      </c>
      <c r="F884" s="1" t="s">
        <v>6289</v>
      </c>
      <c r="G884" s="38">
        <v>0.85799999999999998</v>
      </c>
      <c r="H884" s="1" t="s">
        <v>5162</v>
      </c>
      <c r="I884" s="1" t="s">
        <v>17909</v>
      </c>
      <c r="J884" s="1" t="s">
        <v>32</v>
      </c>
      <c r="K884" s="1" t="s">
        <v>634</v>
      </c>
      <c r="L884" s="1" t="s">
        <v>5163</v>
      </c>
      <c r="M884" s="1" t="s">
        <v>7962</v>
      </c>
      <c r="N884" s="1" t="s">
        <v>6325</v>
      </c>
      <c r="O884" s="1" t="s">
        <v>16369</v>
      </c>
      <c r="P884" s="1" t="s">
        <v>16370</v>
      </c>
      <c r="Q884" s="1" t="s">
        <v>15820</v>
      </c>
      <c r="R884" s="1" t="s">
        <v>16918</v>
      </c>
      <c r="S884" s="1" t="s">
        <v>16370</v>
      </c>
      <c r="T884" s="1" t="s">
        <v>19427</v>
      </c>
      <c r="U884" s="1" t="s">
        <v>19438</v>
      </c>
      <c r="V884" s="23" t="s">
        <v>41</v>
      </c>
      <c r="W884" s="1" t="str">
        <f>_xlfn.CONCAT(Tabela2[[#This Row],[Município]],"/",Tabela2[[#This Row],[UF]])</f>
        <v>Água Doce/SC</v>
      </c>
    </row>
    <row r="885" spans="1:23" x14ac:dyDescent="0.25">
      <c r="A885" s="14" t="s">
        <v>16371</v>
      </c>
      <c r="B885" s="1" t="s">
        <v>8733</v>
      </c>
      <c r="C885" s="1" t="s">
        <v>16372</v>
      </c>
      <c r="D885" s="1" t="s">
        <v>29</v>
      </c>
      <c r="E885" s="1" t="s">
        <v>30</v>
      </c>
      <c r="F885" s="1" t="s">
        <v>16906</v>
      </c>
      <c r="G885" s="38">
        <v>0.18559999999999999</v>
      </c>
      <c r="H885" s="1" t="s">
        <v>1247</v>
      </c>
      <c r="I885" s="1" t="s">
        <v>17914</v>
      </c>
      <c r="J885" s="1" t="s">
        <v>32</v>
      </c>
      <c r="K885" s="1" t="s">
        <v>212</v>
      </c>
      <c r="L885" s="1" t="s">
        <v>1248</v>
      </c>
      <c r="M885" s="1" t="s">
        <v>6730</v>
      </c>
      <c r="N885" s="1" t="s">
        <v>6325</v>
      </c>
      <c r="O885" s="1" t="s">
        <v>16373</v>
      </c>
      <c r="P885" s="1" t="s">
        <v>16374</v>
      </c>
      <c r="Q885" s="1" t="s">
        <v>15820</v>
      </c>
      <c r="R885" s="1" t="s">
        <v>16918</v>
      </c>
      <c r="S885" s="1" t="s">
        <v>16374</v>
      </c>
      <c r="T885" s="1" t="s">
        <v>17911</v>
      </c>
      <c r="U885" s="1" t="s">
        <v>17950</v>
      </c>
      <c r="V885" s="23" t="s">
        <v>41</v>
      </c>
      <c r="W885" s="1" t="str">
        <f>_xlfn.CONCAT(Tabela2[[#This Row],[Município]],"/",Tabela2[[#This Row],[UF]])</f>
        <v>Novo Airão/AM</v>
      </c>
    </row>
    <row r="886" spans="1:23" x14ac:dyDescent="0.25">
      <c r="A886" s="14" t="s">
        <v>16375</v>
      </c>
      <c r="B886" s="1" t="s">
        <v>11344</v>
      </c>
      <c r="C886" s="1" t="s">
        <v>16376</v>
      </c>
      <c r="D886" s="1" t="s">
        <v>29</v>
      </c>
      <c r="E886" s="1" t="s">
        <v>204</v>
      </c>
      <c r="F886" s="1" t="s">
        <v>6067</v>
      </c>
      <c r="G886" s="38">
        <v>9.7799999999999998E-2</v>
      </c>
      <c r="H886" s="1" t="s">
        <v>17217</v>
      </c>
      <c r="I886" s="1" t="s">
        <v>17941</v>
      </c>
      <c r="J886" s="1" t="s">
        <v>32</v>
      </c>
      <c r="K886" s="1" t="s">
        <v>188</v>
      </c>
      <c r="L886" s="1" t="s">
        <v>6197</v>
      </c>
      <c r="M886" s="1" t="s">
        <v>41</v>
      </c>
      <c r="N886" s="1" t="s">
        <v>6325</v>
      </c>
      <c r="O886" s="1" t="s">
        <v>16377</v>
      </c>
      <c r="P886" s="1" t="s">
        <v>16378</v>
      </c>
      <c r="Q886" s="1" t="s">
        <v>15820</v>
      </c>
      <c r="R886" s="1" t="s">
        <v>15815</v>
      </c>
      <c r="S886" s="1" t="s">
        <v>16911</v>
      </c>
      <c r="T886" s="1" t="s">
        <v>16931</v>
      </c>
      <c r="U886" s="1" t="s">
        <v>16928</v>
      </c>
      <c r="V886" s="23" t="s">
        <v>41</v>
      </c>
      <c r="W886" s="1" t="str">
        <f>_xlfn.CONCAT(Tabela2[[#This Row],[Município]],"/",Tabela2[[#This Row],[UF]])</f>
        <v>Vitorino/PR</v>
      </c>
    </row>
    <row r="887" spans="1:23" x14ac:dyDescent="0.25">
      <c r="A887" s="14" t="s">
        <v>16379</v>
      </c>
      <c r="B887" s="1" t="s">
        <v>9782</v>
      </c>
      <c r="C887" s="1" t="s">
        <v>16380</v>
      </c>
      <c r="D887" s="1" t="s">
        <v>29</v>
      </c>
      <c r="E887" s="1" t="s">
        <v>30</v>
      </c>
      <c r="F887" s="1" t="s">
        <v>16906</v>
      </c>
      <c r="G887" s="38">
        <v>0.94110000000000005</v>
      </c>
      <c r="H887" s="1" t="s">
        <v>3263</v>
      </c>
      <c r="I887" s="1" t="s">
        <v>17913</v>
      </c>
      <c r="J887" s="1" t="s">
        <v>32</v>
      </c>
      <c r="K887" s="1" t="s">
        <v>28</v>
      </c>
      <c r="L887" s="1" t="s">
        <v>3264</v>
      </c>
      <c r="M887" s="1" t="s">
        <v>16381</v>
      </c>
      <c r="N887" s="1" t="s">
        <v>6325</v>
      </c>
      <c r="O887" s="1" t="s">
        <v>16382</v>
      </c>
      <c r="P887" s="1" t="s">
        <v>16383</v>
      </c>
      <c r="Q887" s="1" t="s">
        <v>15820</v>
      </c>
      <c r="R887" s="1" t="s">
        <v>15815</v>
      </c>
      <c r="S887" s="1" t="s">
        <v>15816</v>
      </c>
      <c r="T887" s="1" t="s">
        <v>7724</v>
      </c>
      <c r="U887" s="1" t="s">
        <v>15829</v>
      </c>
      <c r="V887" s="23" t="s">
        <v>41</v>
      </c>
      <c r="W887" s="1" t="str">
        <f>_xlfn.CONCAT(Tabela2[[#This Row],[Município]],"/",Tabela2[[#This Row],[UF]])</f>
        <v>Itapiúna/CE</v>
      </c>
    </row>
    <row r="888" spans="1:23" x14ac:dyDescent="0.25">
      <c r="A888" s="14" t="s">
        <v>16384</v>
      </c>
      <c r="B888" s="1" t="s">
        <v>10674</v>
      </c>
      <c r="C888" s="1" t="s">
        <v>16385</v>
      </c>
      <c r="D888" s="1" t="s">
        <v>29</v>
      </c>
      <c r="E888" s="1" t="s">
        <v>30</v>
      </c>
      <c r="F888" s="1" t="s">
        <v>16906</v>
      </c>
      <c r="G888" s="38">
        <v>0.94210000000000005</v>
      </c>
      <c r="H888" s="1" t="s">
        <v>4975</v>
      </c>
      <c r="I888" s="1" t="s">
        <v>17909</v>
      </c>
      <c r="J888" s="1" t="s">
        <v>32</v>
      </c>
      <c r="K888" s="1" t="s">
        <v>28</v>
      </c>
      <c r="L888" s="1" t="s">
        <v>3264</v>
      </c>
      <c r="M888" s="1" t="s">
        <v>6378</v>
      </c>
      <c r="N888" s="1" t="s">
        <v>6325</v>
      </c>
      <c r="O888" s="1" t="s">
        <v>16382</v>
      </c>
      <c r="P888" s="1" t="s">
        <v>16383</v>
      </c>
      <c r="Q888" s="1" t="s">
        <v>15820</v>
      </c>
      <c r="R888" s="1" t="s">
        <v>15815</v>
      </c>
      <c r="S888" s="1" t="s">
        <v>16905</v>
      </c>
      <c r="T888" s="1" t="s">
        <v>7724</v>
      </c>
      <c r="U888" s="1" t="s">
        <v>15824</v>
      </c>
      <c r="V888" s="23" t="s">
        <v>41</v>
      </c>
      <c r="W888" s="1" t="str">
        <f>_xlfn.CONCAT(Tabela2[[#This Row],[Município]],"/",Tabela2[[#This Row],[UF]])</f>
        <v>Itapiúna/CE</v>
      </c>
    </row>
    <row r="889" spans="1:23" x14ac:dyDescent="0.25">
      <c r="A889" s="14" t="s">
        <v>16386</v>
      </c>
      <c r="B889" s="1" t="s">
        <v>9535</v>
      </c>
      <c r="C889" s="1" t="s">
        <v>16387</v>
      </c>
      <c r="D889" s="1" t="s">
        <v>56</v>
      </c>
      <c r="E889" s="1" t="s">
        <v>30</v>
      </c>
      <c r="F889" s="1" t="s">
        <v>6281</v>
      </c>
      <c r="G889" s="38">
        <v>0.21859999999999999</v>
      </c>
      <c r="H889" s="1" t="s">
        <v>2659</v>
      </c>
      <c r="I889" s="1" t="s">
        <v>17913</v>
      </c>
      <c r="J889" s="1" t="s">
        <v>32</v>
      </c>
      <c r="K889" s="1" t="s">
        <v>55</v>
      </c>
      <c r="L889" s="1" t="s">
        <v>2660</v>
      </c>
      <c r="M889" s="1" t="s">
        <v>15396</v>
      </c>
      <c r="N889" s="1" t="s">
        <v>6325</v>
      </c>
      <c r="O889" s="1" t="s">
        <v>16388</v>
      </c>
      <c r="P889" s="1" t="s">
        <v>16389</v>
      </c>
      <c r="Q889" s="1" t="s">
        <v>15820</v>
      </c>
      <c r="R889" s="1" t="s">
        <v>15815</v>
      </c>
      <c r="S889" s="1" t="s">
        <v>16907</v>
      </c>
      <c r="T889" s="1" t="s">
        <v>7724</v>
      </c>
      <c r="U889" s="1" t="s">
        <v>17112</v>
      </c>
      <c r="V889" s="23" t="s">
        <v>41</v>
      </c>
      <c r="W889" s="1" t="str">
        <f>_xlfn.CONCAT(Tabela2[[#This Row],[Município]],"/",Tabela2[[#This Row],[UF]])</f>
        <v>Borborema/SP</v>
      </c>
    </row>
    <row r="890" spans="1:23" x14ac:dyDescent="0.25">
      <c r="A890" s="14" t="s">
        <v>16390</v>
      </c>
      <c r="B890" s="1" t="s">
        <v>9454</v>
      </c>
      <c r="C890" s="1" t="s">
        <v>16391</v>
      </c>
      <c r="D890" s="1" t="s">
        <v>29</v>
      </c>
      <c r="E890" s="1" t="s">
        <v>30</v>
      </c>
      <c r="F890" s="1" t="s">
        <v>16924</v>
      </c>
      <c r="G890" s="38">
        <v>0.15629999999999999</v>
      </c>
      <c r="H890" s="1" t="s">
        <v>2439</v>
      </c>
      <c r="I890" s="1" t="s">
        <v>17913</v>
      </c>
      <c r="J890" s="1" t="s">
        <v>32</v>
      </c>
      <c r="K890" s="1" t="s">
        <v>160</v>
      </c>
      <c r="L890" s="1" t="s">
        <v>671</v>
      </c>
      <c r="M890" s="1" t="s">
        <v>16392</v>
      </c>
      <c r="N890" s="1" t="s">
        <v>6325</v>
      </c>
      <c r="O890" s="1" t="s">
        <v>16393</v>
      </c>
      <c r="P890" s="1" t="s">
        <v>16366</v>
      </c>
      <c r="Q890" s="1" t="s">
        <v>15820</v>
      </c>
      <c r="R890" s="1" t="s">
        <v>15815</v>
      </c>
      <c r="S890" s="1" t="s">
        <v>15818</v>
      </c>
      <c r="T890" s="1" t="s">
        <v>7724</v>
      </c>
      <c r="U890" s="1" t="s">
        <v>15823</v>
      </c>
      <c r="V890" s="23" t="s">
        <v>41</v>
      </c>
      <c r="W890" s="1" t="str">
        <f>_xlfn.CONCAT(Tabela2[[#This Row],[Município]],"/",Tabela2[[#This Row],[UF]])</f>
        <v>Jatobá/PE</v>
      </c>
    </row>
    <row r="891" spans="1:23" x14ac:dyDescent="0.25">
      <c r="A891" s="14" t="s">
        <v>16394</v>
      </c>
      <c r="B891" s="1" t="s">
        <v>9411</v>
      </c>
      <c r="C891" s="1" t="s">
        <v>16395</v>
      </c>
      <c r="D891" s="1" t="s">
        <v>29</v>
      </c>
      <c r="E891" s="1" t="s">
        <v>30</v>
      </c>
      <c r="F891" s="1" t="s">
        <v>16906</v>
      </c>
      <c r="G891" s="38">
        <v>7.2400000000000006E-2</v>
      </c>
      <c r="H891" s="1" t="s">
        <v>2326</v>
      </c>
      <c r="I891" s="1" t="s">
        <v>17913</v>
      </c>
      <c r="J891" s="1" t="s">
        <v>32</v>
      </c>
      <c r="K891" s="1" t="s">
        <v>160</v>
      </c>
      <c r="L891" s="1" t="s">
        <v>671</v>
      </c>
      <c r="M891" s="1" t="s">
        <v>16396</v>
      </c>
      <c r="N891" s="1" t="s">
        <v>6325</v>
      </c>
      <c r="O891" s="1" t="s">
        <v>16397</v>
      </c>
      <c r="P891" s="1" t="s">
        <v>16366</v>
      </c>
      <c r="Q891" s="1" t="s">
        <v>15820</v>
      </c>
      <c r="R891" s="1" t="s">
        <v>15815</v>
      </c>
      <c r="S891" s="1" t="s">
        <v>16909</v>
      </c>
      <c r="T891" s="1" t="s">
        <v>7724</v>
      </c>
      <c r="U891" s="1" t="s">
        <v>16910</v>
      </c>
      <c r="V891" s="23" t="s">
        <v>41</v>
      </c>
      <c r="W891" s="1" t="str">
        <f>_xlfn.CONCAT(Tabela2[[#This Row],[Município]],"/",Tabela2[[#This Row],[UF]])</f>
        <v>Jatobá/PE</v>
      </c>
    </row>
    <row r="892" spans="1:23" x14ac:dyDescent="0.25">
      <c r="A892" s="14" t="s">
        <v>16398</v>
      </c>
      <c r="B892" s="1" t="s">
        <v>9121</v>
      </c>
      <c r="C892" s="1" t="s">
        <v>16399</v>
      </c>
      <c r="D892" s="1" t="s">
        <v>56</v>
      </c>
      <c r="E892" s="1" t="s">
        <v>30</v>
      </c>
      <c r="F892" s="1" t="s">
        <v>16929</v>
      </c>
      <c r="G892" s="38">
        <v>0.20549999999999999</v>
      </c>
      <c r="H892" s="1" t="s">
        <v>1987</v>
      </c>
      <c r="I892" s="1" t="s">
        <v>17915</v>
      </c>
      <c r="J892" s="1" t="s">
        <v>168</v>
      </c>
      <c r="K892" s="1" t="s">
        <v>184</v>
      </c>
      <c r="L892" s="1" t="s">
        <v>16400</v>
      </c>
      <c r="M892" s="1" t="s">
        <v>7962</v>
      </c>
      <c r="N892" s="1" t="s">
        <v>6325</v>
      </c>
      <c r="O892" s="1" t="s">
        <v>16401</v>
      </c>
      <c r="P892" s="1" t="s">
        <v>16073</v>
      </c>
      <c r="Q892" s="1" t="s">
        <v>15820</v>
      </c>
      <c r="R892" s="1" t="s">
        <v>15815</v>
      </c>
      <c r="S892" s="1" t="s">
        <v>15821</v>
      </c>
      <c r="T892" s="1" t="s">
        <v>7724</v>
      </c>
      <c r="U892" s="1" t="s">
        <v>15822</v>
      </c>
      <c r="V892" s="23" t="s">
        <v>41</v>
      </c>
      <c r="W892" s="1" t="str">
        <f>_xlfn.CONCAT(Tabela2[[#This Row],[Município]],"/",Tabela2[[#This Row],[UF]])</f>
        <v>Santa Izabel do Pará/PA</v>
      </c>
    </row>
    <row r="893" spans="1:23" x14ac:dyDescent="0.25">
      <c r="A893" s="14" t="s">
        <v>16402</v>
      </c>
      <c r="B893" s="1" t="s">
        <v>10280</v>
      </c>
      <c r="C893" s="1" t="s">
        <v>16403</v>
      </c>
      <c r="D893" s="1" t="s">
        <v>56</v>
      </c>
      <c r="E893" s="1" t="s">
        <v>30</v>
      </c>
      <c r="F893" s="1" t="s">
        <v>16906</v>
      </c>
      <c r="G893" s="38">
        <v>0.62370000000000003</v>
      </c>
      <c r="H893" s="1" t="s">
        <v>4296</v>
      </c>
      <c r="I893" s="1" t="s">
        <v>17909</v>
      </c>
      <c r="J893" s="1" t="s">
        <v>32</v>
      </c>
      <c r="K893" s="1" t="s">
        <v>52</v>
      </c>
      <c r="L893" s="1" t="s">
        <v>4297</v>
      </c>
      <c r="M893" s="1" t="s">
        <v>7962</v>
      </c>
      <c r="N893" s="1" t="s">
        <v>6325</v>
      </c>
      <c r="O893" s="1" t="s">
        <v>16404</v>
      </c>
      <c r="P893" s="1" t="s">
        <v>16405</v>
      </c>
      <c r="Q893" s="1" t="s">
        <v>15820</v>
      </c>
      <c r="R893" s="1" t="s">
        <v>15815</v>
      </c>
      <c r="S893" s="1" t="s">
        <v>15821</v>
      </c>
      <c r="T893" s="1" t="s">
        <v>7724</v>
      </c>
      <c r="U893" s="1" t="s">
        <v>15824</v>
      </c>
      <c r="V893" s="23" t="s">
        <v>41</v>
      </c>
      <c r="W893" s="1" t="str">
        <f>_xlfn.CONCAT(Tabela2[[#This Row],[Município]],"/",Tabela2[[#This Row],[UF]])</f>
        <v>Santana dos Garrotes/PB</v>
      </c>
    </row>
    <row r="894" spans="1:23" x14ac:dyDescent="0.25">
      <c r="A894" s="14" t="s">
        <v>16406</v>
      </c>
      <c r="B894" s="1" t="s">
        <v>8915</v>
      </c>
      <c r="C894" s="1" t="s">
        <v>16407</v>
      </c>
      <c r="D894" s="1" t="s">
        <v>29</v>
      </c>
      <c r="E894" s="1" t="s">
        <v>30</v>
      </c>
      <c r="F894" s="1" t="s">
        <v>33</v>
      </c>
      <c r="G894" s="38">
        <v>0.377</v>
      </c>
      <c r="H894" s="1" t="s">
        <v>1594</v>
      </c>
      <c r="I894" s="1" t="s">
        <v>17915</v>
      </c>
      <c r="J894" s="1" t="s">
        <v>32</v>
      </c>
      <c r="K894" s="1" t="s">
        <v>280</v>
      </c>
      <c r="L894" s="1" t="s">
        <v>1595</v>
      </c>
      <c r="M894" s="1" t="s">
        <v>16396</v>
      </c>
      <c r="N894" s="1" t="s">
        <v>6325</v>
      </c>
      <c r="O894" s="1" t="s">
        <v>16408</v>
      </c>
      <c r="P894" s="1" t="s">
        <v>16409</v>
      </c>
      <c r="Q894" s="1" t="s">
        <v>15820</v>
      </c>
      <c r="R894" s="1" t="s">
        <v>15815</v>
      </c>
      <c r="S894" s="1" t="s">
        <v>16911</v>
      </c>
      <c r="T894" s="1" t="s">
        <v>16931</v>
      </c>
      <c r="U894" s="1" t="s">
        <v>16928</v>
      </c>
      <c r="V894" s="23" t="s">
        <v>41</v>
      </c>
      <c r="W894" s="1" t="str">
        <f>_xlfn.CONCAT(Tabela2[[#This Row],[Município]],"/",Tabela2[[#This Row],[UF]])</f>
        <v>Campo Grande/MS</v>
      </c>
    </row>
    <row r="895" spans="1:23" x14ac:dyDescent="0.25">
      <c r="A895" s="14" t="s">
        <v>16410</v>
      </c>
      <c r="B895" s="1" t="s">
        <v>8916</v>
      </c>
      <c r="C895" s="1" t="s">
        <v>16411</v>
      </c>
      <c r="D895" s="1" t="s">
        <v>29</v>
      </c>
      <c r="E895" s="1" t="s">
        <v>30</v>
      </c>
      <c r="F895" s="1" t="s">
        <v>33</v>
      </c>
      <c r="G895" s="38">
        <v>0.29680000000000001</v>
      </c>
      <c r="H895" s="1" t="s">
        <v>1596</v>
      </c>
      <c r="I895" s="1" t="s">
        <v>17915</v>
      </c>
      <c r="J895" s="1" t="s">
        <v>32</v>
      </c>
      <c r="K895" s="1" t="s">
        <v>280</v>
      </c>
      <c r="L895" s="1" t="s">
        <v>1595</v>
      </c>
      <c r="M895" s="1" t="s">
        <v>16396</v>
      </c>
      <c r="N895" s="1" t="s">
        <v>6325</v>
      </c>
      <c r="O895" s="1" t="s">
        <v>16412</v>
      </c>
      <c r="P895" s="1" t="s">
        <v>16409</v>
      </c>
      <c r="Q895" s="1" t="s">
        <v>15820</v>
      </c>
      <c r="R895" s="1" t="s">
        <v>15815</v>
      </c>
      <c r="S895" s="1" t="s">
        <v>15816</v>
      </c>
      <c r="T895" s="1" t="s">
        <v>7724</v>
      </c>
      <c r="U895" s="1" t="s">
        <v>15825</v>
      </c>
      <c r="V895" s="23" t="s">
        <v>41</v>
      </c>
      <c r="W895" s="1" t="str">
        <f>_xlfn.CONCAT(Tabela2[[#This Row],[Município]],"/",Tabela2[[#This Row],[UF]])</f>
        <v>Campo Grande/MS</v>
      </c>
    </row>
    <row r="896" spans="1:23" x14ac:dyDescent="0.25">
      <c r="A896" s="14" t="s">
        <v>16413</v>
      </c>
      <c r="B896" s="1" t="s">
        <v>9549</v>
      </c>
      <c r="C896" s="1" t="s">
        <v>16414</v>
      </c>
      <c r="D896" s="1" t="s">
        <v>29</v>
      </c>
      <c r="E896" s="1" t="s">
        <v>30</v>
      </c>
      <c r="F896" s="1" t="s">
        <v>353</v>
      </c>
      <c r="G896" s="38">
        <v>0.33679999999999999</v>
      </c>
      <c r="H896" s="1" t="s">
        <v>2700</v>
      </c>
      <c r="I896" s="1" t="s">
        <v>17913</v>
      </c>
      <c r="J896" s="1" t="s">
        <v>32</v>
      </c>
      <c r="K896" s="1" t="s">
        <v>280</v>
      </c>
      <c r="L896" s="1" t="s">
        <v>1595</v>
      </c>
      <c r="M896" s="1" t="s">
        <v>16307</v>
      </c>
      <c r="N896" s="1" t="s">
        <v>6325</v>
      </c>
      <c r="O896" s="1" t="s">
        <v>16412</v>
      </c>
      <c r="P896" s="1" t="s">
        <v>16409</v>
      </c>
      <c r="Q896" s="1" t="s">
        <v>15820</v>
      </c>
      <c r="R896" s="1" t="s">
        <v>15815</v>
      </c>
      <c r="S896" s="1" t="s">
        <v>16905</v>
      </c>
      <c r="T896" s="1" t="s">
        <v>7724</v>
      </c>
      <c r="U896" s="1" t="s">
        <v>15822</v>
      </c>
      <c r="V896" s="23" t="s">
        <v>41</v>
      </c>
      <c r="W896" s="1" t="str">
        <f>_xlfn.CONCAT(Tabela2[[#This Row],[Município]],"/",Tabela2[[#This Row],[UF]])</f>
        <v>Campo Grande/MS</v>
      </c>
    </row>
    <row r="897" spans="1:23" x14ac:dyDescent="0.25">
      <c r="A897" s="14" t="s">
        <v>16415</v>
      </c>
      <c r="B897" s="1" t="s">
        <v>9551</v>
      </c>
      <c r="C897" s="1" t="s">
        <v>16416</v>
      </c>
      <c r="D897" s="1" t="s">
        <v>29</v>
      </c>
      <c r="E897" s="1" t="s">
        <v>30</v>
      </c>
      <c r="F897" s="1" t="s">
        <v>353</v>
      </c>
      <c r="G897" s="38">
        <v>0.33350000000000002</v>
      </c>
      <c r="H897" s="1" t="s">
        <v>2700</v>
      </c>
      <c r="I897" s="1" t="s">
        <v>17913</v>
      </c>
      <c r="J897" s="1" t="s">
        <v>32</v>
      </c>
      <c r="K897" s="1" t="s">
        <v>280</v>
      </c>
      <c r="L897" s="1" t="s">
        <v>1595</v>
      </c>
      <c r="M897" s="1" t="s">
        <v>16307</v>
      </c>
      <c r="N897" s="1" t="s">
        <v>6325</v>
      </c>
      <c r="O897" s="1" t="s">
        <v>16412</v>
      </c>
      <c r="P897" s="1" t="s">
        <v>16409</v>
      </c>
      <c r="Q897" s="1" t="s">
        <v>15820</v>
      </c>
      <c r="R897" s="1" t="s">
        <v>15815</v>
      </c>
      <c r="S897" s="1" t="s">
        <v>15818</v>
      </c>
      <c r="T897" s="1" t="s">
        <v>7724</v>
      </c>
      <c r="U897" s="1" t="s">
        <v>15823</v>
      </c>
      <c r="V897" s="23" t="s">
        <v>41</v>
      </c>
      <c r="W897" s="1" t="str">
        <f>_xlfn.CONCAT(Tabela2[[#This Row],[Município]],"/",Tabela2[[#This Row],[UF]])</f>
        <v>Campo Grande/MS</v>
      </c>
    </row>
    <row r="898" spans="1:23" x14ac:dyDescent="0.25">
      <c r="A898" s="14" t="s">
        <v>16417</v>
      </c>
      <c r="B898" s="1" t="s">
        <v>10872</v>
      </c>
      <c r="C898" s="1" t="s">
        <v>16418</v>
      </c>
      <c r="D898" s="1" t="s">
        <v>40</v>
      </c>
      <c r="E898" s="1" t="s">
        <v>204</v>
      </c>
      <c r="F898" s="1" t="s">
        <v>6308</v>
      </c>
      <c r="G898" s="38">
        <v>0.6613</v>
      </c>
      <c r="H898" s="1" t="s">
        <v>5334</v>
      </c>
      <c r="I898" s="1" t="s">
        <v>17909</v>
      </c>
      <c r="J898" s="1" t="s">
        <v>32</v>
      </c>
      <c r="K898" s="1" t="s">
        <v>160</v>
      </c>
      <c r="L898" s="1" t="s">
        <v>5335</v>
      </c>
      <c r="M898" s="1" t="s">
        <v>16419</v>
      </c>
      <c r="N898" s="1" t="s">
        <v>6325</v>
      </c>
      <c r="O898" s="1" t="s">
        <v>16420</v>
      </c>
      <c r="P898" s="1" t="s">
        <v>16421</v>
      </c>
      <c r="Q898" s="1" t="s">
        <v>15820</v>
      </c>
      <c r="R898" s="1" t="s">
        <v>15815</v>
      </c>
      <c r="S898" s="1" t="s">
        <v>16909</v>
      </c>
      <c r="T898" s="1" t="s">
        <v>7724</v>
      </c>
      <c r="U898" s="1" t="s">
        <v>16930</v>
      </c>
      <c r="V898" s="23" t="s">
        <v>41</v>
      </c>
      <c r="W898" s="1" t="str">
        <f>_xlfn.CONCAT(Tabela2[[#This Row],[Município]],"/",Tabela2[[#This Row],[UF]])</f>
        <v>Arcoverde/PE</v>
      </c>
    </row>
    <row r="899" spans="1:23" x14ac:dyDescent="0.25">
      <c r="A899" s="14" t="s">
        <v>16422</v>
      </c>
      <c r="B899" s="1" t="s">
        <v>9512</v>
      </c>
      <c r="C899" s="1" t="s">
        <v>16423</v>
      </c>
      <c r="D899" s="1" t="s">
        <v>29</v>
      </c>
      <c r="E899" s="1" t="s">
        <v>30</v>
      </c>
      <c r="F899" s="1" t="s">
        <v>353</v>
      </c>
      <c r="G899" s="38">
        <v>7.8E-2</v>
      </c>
      <c r="H899" s="1" t="s">
        <v>2602</v>
      </c>
      <c r="I899" s="1" t="s">
        <v>17913</v>
      </c>
      <c r="J899" s="1" t="s">
        <v>32</v>
      </c>
      <c r="K899" s="1" t="s">
        <v>280</v>
      </c>
      <c r="L899" s="1" t="s">
        <v>1595</v>
      </c>
      <c r="M899" s="1" t="s">
        <v>16307</v>
      </c>
      <c r="N899" s="1" t="s">
        <v>6325</v>
      </c>
      <c r="O899" s="1" t="s">
        <v>16424</v>
      </c>
      <c r="P899" s="1" t="s">
        <v>16409</v>
      </c>
      <c r="Q899" s="1" t="s">
        <v>15820</v>
      </c>
      <c r="R899" s="1" t="s">
        <v>15815</v>
      </c>
      <c r="S899" s="1" t="s">
        <v>16911</v>
      </c>
      <c r="T899" s="1" t="s">
        <v>16931</v>
      </c>
      <c r="U899" s="1" t="s">
        <v>16928</v>
      </c>
      <c r="V899" s="23" t="s">
        <v>41</v>
      </c>
      <c r="W899" s="1" t="str">
        <f>_xlfn.CONCAT(Tabela2[[#This Row],[Município]],"/",Tabela2[[#This Row],[UF]])</f>
        <v>Campo Grande/MS</v>
      </c>
    </row>
    <row r="900" spans="1:23" x14ac:dyDescent="0.25">
      <c r="A900" s="14" t="s">
        <v>16425</v>
      </c>
      <c r="B900" s="1" t="s">
        <v>9560</v>
      </c>
      <c r="C900" s="1" t="s">
        <v>16426</v>
      </c>
      <c r="D900" s="1" t="s">
        <v>29</v>
      </c>
      <c r="E900" s="1" t="s">
        <v>30</v>
      </c>
      <c r="F900" s="1" t="s">
        <v>353</v>
      </c>
      <c r="G900" s="38">
        <v>0.41670000000000001</v>
      </c>
      <c r="H900" s="1" t="s">
        <v>2735</v>
      </c>
      <c r="I900" s="1" t="s">
        <v>17913</v>
      </c>
      <c r="J900" s="1" t="s">
        <v>32</v>
      </c>
      <c r="K900" s="1" t="s">
        <v>82</v>
      </c>
      <c r="L900" s="1" t="s">
        <v>2736</v>
      </c>
      <c r="M900" s="1" t="s">
        <v>15643</v>
      </c>
      <c r="N900" s="1" t="s">
        <v>6325</v>
      </c>
      <c r="O900" s="1" t="s">
        <v>16427</v>
      </c>
      <c r="P900" s="1" t="s">
        <v>16428</v>
      </c>
      <c r="Q900" s="1" t="s">
        <v>15820</v>
      </c>
      <c r="R900" s="1" t="s">
        <v>16918</v>
      </c>
      <c r="S900" s="1" t="s">
        <v>19439</v>
      </c>
      <c r="T900" s="1" t="s">
        <v>19037</v>
      </c>
      <c r="U900" s="1" t="s">
        <v>19440</v>
      </c>
      <c r="V900" s="23" t="s">
        <v>41</v>
      </c>
      <c r="W900" s="1" t="str">
        <f>_xlfn.CONCAT(Tabela2[[#This Row],[Município]],"/",Tabela2[[#This Row],[UF]])</f>
        <v>Planalto/BA</v>
      </c>
    </row>
    <row r="901" spans="1:23" x14ac:dyDescent="0.25">
      <c r="A901" s="14" t="s">
        <v>16429</v>
      </c>
      <c r="B901" s="1" t="s">
        <v>9550</v>
      </c>
      <c r="C901" s="1" t="s">
        <v>16430</v>
      </c>
      <c r="D901" s="1" t="s">
        <v>29</v>
      </c>
      <c r="E901" s="1" t="s">
        <v>30</v>
      </c>
      <c r="F901" s="1" t="s">
        <v>353</v>
      </c>
      <c r="G901" s="38">
        <v>0.51459999999999995</v>
      </c>
      <c r="H901" s="1" t="s">
        <v>2700</v>
      </c>
      <c r="I901" s="1" t="s">
        <v>17913</v>
      </c>
      <c r="J901" s="1" t="s">
        <v>32</v>
      </c>
      <c r="K901" s="1" t="s">
        <v>280</v>
      </c>
      <c r="L901" s="1" t="s">
        <v>1595</v>
      </c>
      <c r="M901" s="1" t="s">
        <v>16307</v>
      </c>
      <c r="N901" s="1" t="s">
        <v>6325</v>
      </c>
      <c r="O901" s="1" t="s">
        <v>16431</v>
      </c>
      <c r="P901" s="1" t="s">
        <v>16409</v>
      </c>
      <c r="Q901" s="1" t="s">
        <v>15820</v>
      </c>
      <c r="R901" s="1" t="s">
        <v>15815</v>
      </c>
      <c r="S901" s="1" t="s">
        <v>16905</v>
      </c>
      <c r="T901" s="1" t="s">
        <v>7724</v>
      </c>
      <c r="U901" s="1" t="s">
        <v>15824</v>
      </c>
      <c r="V901" s="23" t="s">
        <v>41</v>
      </c>
      <c r="W901" s="1" t="str">
        <f>_xlfn.CONCAT(Tabela2[[#This Row],[Município]],"/",Tabela2[[#This Row],[UF]])</f>
        <v>Campo Grande/MS</v>
      </c>
    </row>
    <row r="902" spans="1:23" x14ac:dyDescent="0.25">
      <c r="A902" s="14" t="s">
        <v>16432</v>
      </c>
      <c r="B902" s="1" t="s">
        <v>8495</v>
      </c>
      <c r="C902" s="1" t="s">
        <v>16433</v>
      </c>
      <c r="D902" s="1" t="s">
        <v>29</v>
      </c>
      <c r="E902" s="1" t="s">
        <v>30</v>
      </c>
      <c r="F902" s="1" t="s">
        <v>33</v>
      </c>
      <c r="G902" s="38">
        <v>0.33200000000000002</v>
      </c>
      <c r="H902" s="1" t="s">
        <v>17218</v>
      </c>
      <c r="I902" s="1" t="s">
        <v>17940</v>
      </c>
      <c r="J902" s="1" t="s">
        <v>32</v>
      </c>
      <c r="K902" s="1" t="s">
        <v>184</v>
      </c>
      <c r="L902" s="1" t="s">
        <v>631</v>
      </c>
      <c r="M902" s="1" t="s">
        <v>16434</v>
      </c>
      <c r="N902" s="1" t="s">
        <v>6325</v>
      </c>
      <c r="O902" s="1" t="s">
        <v>16435</v>
      </c>
      <c r="P902" s="1" t="s">
        <v>16436</v>
      </c>
      <c r="Q902" s="1" t="s">
        <v>15820</v>
      </c>
      <c r="R902" s="1" t="s">
        <v>15815</v>
      </c>
      <c r="S902" s="1" t="s">
        <v>15818</v>
      </c>
      <c r="T902" s="1" t="s">
        <v>7724</v>
      </c>
      <c r="U902" s="1" t="s">
        <v>15823</v>
      </c>
      <c r="V902" s="23" t="s">
        <v>41</v>
      </c>
      <c r="W902" s="1" t="str">
        <f>_xlfn.CONCAT(Tabela2[[#This Row],[Município]],"/",Tabela2[[#This Row],[UF]])</f>
        <v>Prainha/PA</v>
      </c>
    </row>
    <row r="903" spans="1:23" x14ac:dyDescent="0.25">
      <c r="A903" s="14" t="s">
        <v>16437</v>
      </c>
      <c r="B903" s="1" t="s">
        <v>10605</v>
      </c>
      <c r="C903" s="1" t="s">
        <v>16438</v>
      </c>
      <c r="D903" s="1" t="s">
        <v>56</v>
      </c>
      <c r="E903" s="1" t="s">
        <v>30</v>
      </c>
      <c r="F903" s="1" t="s">
        <v>6291</v>
      </c>
      <c r="G903" s="38">
        <v>0.49419999999999997</v>
      </c>
      <c r="H903" s="1" t="s">
        <v>17219</v>
      </c>
      <c r="I903" s="1" t="s">
        <v>17909</v>
      </c>
      <c r="J903" s="1" t="s">
        <v>32</v>
      </c>
      <c r="K903" s="1" t="s">
        <v>280</v>
      </c>
      <c r="L903" s="1" t="s">
        <v>1595</v>
      </c>
      <c r="M903" s="1" t="s">
        <v>14742</v>
      </c>
      <c r="N903" s="1" t="s">
        <v>6325</v>
      </c>
      <c r="O903" s="1" t="s">
        <v>16439</v>
      </c>
      <c r="P903" s="1" t="s">
        <v>16409</v>
      </c>
      <c r="Q903" s="1" t="s">
        <v>15820</v>
      </c>
      <c r="R903" s="1" t="s">
        <v>15815</v>
      </c>
      <c r="S903" s="1" t="s">
        <v>15826</v>
      </c>
      <c r="T903" s="1" t="s">
        <v>7724</v>
      </c>
      <c r="U903" s="1" t="s">
        <v>15822</v>
      </c>
      <c r="V903" s="23" t="s">
        <v>41</v>
      </c>
      <c r="W903" s="1" t="str">
        <f>_xlfn.CONCAT(Tabela2[[#This Row],[Município]],"/",Tabela2[[#This Row],[UF]])</f>
        <v>Campo Grande/MS</v>
      </c>
    </row>
    <row r="904" spans="1:23" x14ac:dyDescent="0.25">
      <c r="A904" s="14" t="s">
        <v>16440</v>
      </c>
      <c r="B904" s="1" t="s">
        <v>10967</v>
      </c>
      <c r="C904" s="1" t="s">
        <v>16441</v>
      </c>
      <c r="D904" s="1" t="s">
        <v>29</v>
      </c>
      <c r="E904" s="1" t="s">
        <v>209</v>
      </c>
      <c r="F904" s="1" t="s">
        <v>6308</v>
      </c>
      <c r="G904" s="38">
        <v>0.45900000000000002</v>
      </c>
      <c r="H904" s="1" t="s">
        <v>17220</v>
      </c>
      <c r="I904" s="1" t="s">
        <v>17909</v>
      </c>
      <c r="J904" s="1" t="s">
        <v>32</v>
      </c>
      <c r="K904" s="1" t="s">
        <v>280</v>
      </c>
      <c r="L904" s="1" t="s">
        <v>5515</v>
      </c>
      <c r="M904" s="1" t="s">
        <v>16442</v>
      </c>
      <c r="N904" s="1" t="s">
        <v>6325</v>
      </c>
      <c r="O904" s="1" t="s">
        <v>16443</v>
      </c>
      <c r="P904" s="1" t="s">
        <v>16444</v>
      </c>
      <c r="Q904" s="1" t="s">
        <v>15820</v>
      </c>
      <c r="R904" s="1" t="s">
        <v>15815</v>
      </c>
      <c r="S904" s="1" t="s">
        <v>16909</v>
      </c>
      <c r="T904" s="1" t="s">
        <v>7724</v>
      </c>
      <c r="U904" s="1" t="s">
        <v>16910</v>
      </c>
      <c r="V904" s="23" t="s">
        <v>41</v>
      </c>
      <c r="W904" s="1" t="str">
        <f>_xlfn.CONCAT(Tabela2[[#This Row],[Município]],"/",Tabela2[[#This Row],[UF]])</f>
        <v>Tacuru/MS</v>
      </c>
    </row>
    <row r="905" spans="1:23" x14ac:dyDescent="0.25">
      <c r="A905" s="14" t="s">
        <v>16445</v>
      </c>
      <c r="B905" s="1" t="s">
        <v>10524</v>
      </c>
      <c r="C905" s="1" t="s">
        <v>16446</v>
      </c>
      <c r="D905" s="1" t="s">
        <v>16925</v>
      </c>
      <c r="E905" s="1" t="s">
        <v>30</v>
      </c>
      <c r="F905" s="1" t="s">
        <v>6308</v>
      </c>
      <c r="G905" s="38">
        <v>0.90900000000000003</v>
      </c>
      <c r="H905" s="1" t="s">
        <v>8737</v>
      </c>
      <c r="I905" s="1" t="s">
        <v>17909</v>
      </c>
      <c r="J905" s="1" t="s">
        <v>32</v>
      </c>
      <c r="K905" s="1" t="s">
        <v>160</v>
      </c>
      <c r="L905" s="1" t="s">
        <v>671</v>
      </c>
      <c r="M905" s="1" t="s">
        <v>7962</v>
      </c>
      <c r="N905" s="1" t="s">
        <v>6325</v>
      </c>
      <c r="O905" s="1" t="s">
        <v>16447</v>
      </c>
      <c r="P905" s="1" t="s">
        <v>16366</v>
      </c>
      <c r="Q905" s="1" t="s">
        <v>15820</v>
      </c>
      <c r="R905" s="1" t="s">
        <v>15815</v>
      </c>
      <c r="S905" s="1" t="s">
        <v>15831</v>
      </c>
      <c r="T905" s="1" t="s">
        <v>7724</v>
      </c>
      <c r="U905" s="1" t="s">
        <v>15824</v>
      </c>
      <c r="V905" s="23" t="s">
        <v>41</v>
      </c>
      <c r="W905" s="1" t="str">
        <f>_xlfn.CONCAT(Tabela2[[#This Row],[Município]],"/",Tabela2[[#This Row],[UF]])</f>
        <v>Jatobá/PE</v>
      </c>
    </row>
    <row r="906" spans="1:23" x14ac:dyDescent="0.25">
      <c r="A906" s="14" t="s">
        <v>16448</v>
      </c>
      <c r="B906" s="1" t="s">
        <v>9958</v>
      </c>
      <c r="C906" s="1" t="s">
        <v>16449</v>
      </c>
      <c r="D906" s="1" t="s">
        <v>56</v>
      </c>
      <c r="E906" s="1" t="s">
        <v>30</v>
      </c>
      <c r="F906" s="1" t="s">
        <v>353</v>
      </c>
      <c r="G906" s="38">
        <v>0.79100000000000004</v>
      </c>
      <c r="H906" s="1" t="s">
        <v>3626</v>
      </c>
      <c r="I906" s="1" t="s">
        <v>17913</v>
      </c>
      <c r="J906" s="1" t="s">
        <v>32</v>
      </c>
      <c r="K906" s="1" t="s">
        <v>184</v>
      </c>
      <c r="L906" s="1" t="s">
        <v>3627</v>
      </c>
      <c r="M906" s="1" t="s">
        <v>7962</v>
      </c>
      <c r="N906" s="1" t="s">
        <v>6325</v>
      </c>
      <c r="O906" s="1" t="s">
        <v>16450</v>
      </c>
      <c r="P906" s="1" t="s">
        <v>16451</v>
      </c>
      <c r="Q906" s="1" t="s">
        <v>15820</v>
      </c>
      <c r="R906" s="1" t="s">
        <v>15815</v>
      </c>
      <c r="S906" s="1" t="s">
        <v>16907</v>
      </c>
      <c r="T906" s="1" t="s">
        <v>7724</v>
      </c>
      <c r="U906" s="1" t="s">
        <v>16935</v>
      </c>
      <c r="V906" s="23" t="s">
        <v>41</v>
      </c>
      <c r="W906" s="1" t="str">
        <f>_xlfn.CONCAT(Tabela2[[#This Row],[Município]],"/",Tabela2[[#This Row],[UF]])</f>
        <v>Breu Branco/PA</v>
      </c>
    </row>
    <row r="907" spans="1:23" x14ac:dyDescent="0.25">
      <c r="A907" s="14" t="s">
        <v>16452</v>
      </c>
      <c r="B907" s="1" t="s">
        <v>9574</v>
      </c>
      <c r="C907" s="1" t="s">
        <v>16453</v>
      </c>
      <c r="D907" s="1" t="s">
        <v>29</v>
      </c>
      <c r="E907" s="1" t="s">
        <v>30</v>
      </c>
      <c r="F907" s="1" t="s">
        <v>16906</v>
      </c>
      <c r="G907" s="38">
        <v>0.40920000000000001</v>
      </c>
      <c r="H907" s="1" t="s">
        <v>2771</v>
      </c>
      <c r="I907" s="1" t="s">
        <v>17913</v>
      </c>
      <c r="J907" s="1" t="s">
        <v>32</v>
      </c>
      <c r="K907" s="1" t="s">
        <v>184</v>
      </c>
      <c r="L907" s="1" t="s">
        <v>631</v>
      </c>
      <c r="M907" s="1" t="s">
        <v>14755</v>
      </c>
      <c r="N907" s="1" t="s">
        <v>6325</v>
      </c>
      <c r="O907" s="1" t="s">
        <v>16454</v>
      </c>
      <c r="P907" s="1" t="s">
        <v>16436</v>
      </c>
      <c r="Q907" s="1" t="s">
        <v>15820</v>
      </c>
      <c r="R907" s="1" t="s">
        <v>15815</v>
      </c>
      <c r="S907" s="1" t="s">
        <v>16911</v>
      </c>
      <c r="T907" s="1" t="s">
        <v>16931</v>
      </c>
      <c r="U907" s="1" t="s">
        <v>16928</v>
      </c>
      <c r="V907" s="23" t="s">
        <v>41</v>
      </c>
      <c r="W907" s="1" t="str">
        <f>_xlfn.CONCAT(Tabela2[[#This Row],[Município]],"/",Tabela2[[#This Row],[UF]])</f>
        <v>Prainha/PA</v>
      </c>
    </row>
    <row r="908" spans="1:23" x14ac:dyDescent="0.25">
      <c r="A908" s="14" t="s">
        <v>16455</v>
      </c>
      <c r="B908" s="1" t="s">
        <v>9959</v>
      </c>
      <c r="C908" s="1" t="s">
        <v>16456</v>
      </c>
      <c r="D908" s="1" t="s">
        <v>56</v>
      </c>
      <c r="E908" s="1" t="s">
        <v>30</v>
      </c>
      <c r="F908" s="1" t="s">
        <v>6281</v>
      </c>
      <c r="G908" s="38">
        <v>0.67869999999999997</v>
      </c>
      <c r="H908" s="1" t="s">
        <v>3626</v>
      </c>
      <c r="I908" s="1" t="s">
        <v>17913</v>
      </c>
      <c r="J908" s="1" t="s">
        <v>32</v>
      </c>
      <c r="K908" s="1" t="s">
        <v>184</v>
      </c>
      <c r="L908" s="1" t="s">
        <v>3627</v>
      </c>
      <c r="M908" s="1" t="s">
        <v>7962</v>
      </c>
      <c r="N908" s="1" t="s">
        <v>6325</v>
      </c>
      <c r="O908" s="1" t="s">
        <v>16450</v>
      </c>
      <c r="P908" s="1" t="s">
        <v>16451</v>
      </c>
      <c r="Q908" s="1" t="s">
        <v>15820</v>
      </c>
      <c r="R908" s="1" t="s">
        <v>15815</v>
      </c>
      <c r="S908" s="1" t="s">
        <v>16907</v>
      </c>
      <c r="T908" s="1" t="s">
        <v>7724</v>
      </c>
      <c r="U908" s="1" t="s">
        <v>16935</v>
      </c>
      <c r="V908" s="23" t="s">
        <v>41</v>
      </c>
      <c r="W908" s="1" t="str">
        <f>_xlfn.CONCAT(Tabela2[[#This Row],[Município]],"/",Tabela2[[#This Row],[UF]])</f>
        <v>Breu Branco/PA</v>
      </c>
    </row>
    <row r="909" spans="1:23" x14ac:dyDescent="0.25">
      <c r="A909" s="14" t="s">
        <v>16457</v>
      </c>
      <c r="B909" s="1" t="s">
        <v>10920</v>
      </c>
      <c r="C909" s="1" t="s">
        <v>16458</v>
      </c>
      <c r="D909" s="1" t="s">
        <v>40</v>
      </c>
      <c r="E909" s="1" t="s">
        <v>30</v>
      </c>
      <c r="F909" s="1" t="s">
        <v>6281</v>
      </c>
      <c r="G909" s="38">
        <v>0.41539999999999999</v>
      </c>
      <c r="H909" s="1" t="s">
        <v>5425</v>
      </c>
      <c r="I909" s="1" t="s">
        <v>17909</v>
      </c>
      <c r="J909" s="1" t="s">
        <v>32</v>
      </c>
      <c r="K909" s="1" t="s">
        <v>160</v>
      </c>
      <c r="L909" s="1" t="s">
        <v>5426</v>
      </c>
      <c r="M909" s="1" t="s">
        <v>16459</v>
      </c>
      <c r="N909" s="1" t="s">
        <v>6325</v>
      </c>
      <c r="O909" s="1" t="s">
        <v>16460</v>
      </c>
      <c r="P909" s="1" t="s">
        <v>16461</v>
      </c>
      <c r="Q909" s="1" t="s">
        <v>15820</v>
      </c>
      <c r="R909" s="1" t="s">
        <v>15815</v>
      </c>
      <c r="S909" s="1" t="s">
        <v>16905</v>
      </c>
      <c r="T909" s="1" t="s">
        <v>17917</v>
      </c>
      <c r="U909" s="1" t="s">
        <v>16910</v>
      </c>
      <c r="V909" s="23" t="s">
        <v>41</v>
      </c>
      <c r="W909" s="1" t="str">
        <f>_xlfn.CONCAT(Tabela2[[#This Row],[Município]],"/",Tabela2[[#This Row],[UF]])</f>
        <v>Belo Jardim/PE</v>
      </c>
    </row>
    <row r="910" spans="1:23" x14ac:dyDescent="0.25">
      <c r="A910" s="14" t="s">
        <v>16462</v>
      </c>
      <c r="B910" s="1" t="s">
        <v>8219</v>
      </c>
      <c r="C910" s="1" t="s">
        <v>16463</v>
      </c>
      <c r="D910" s="1" t="s">
        <v>29</v>
      </c>
      <c r="E910" s="1" t="s">
        <v>30</v>
      </c>
      <c r="F910" s="1" t="s">
        <v>33</v>
      </c>
      <c r="G910" s="38">
        <v>0.22009999999999999</v>
      </c>
      <c r="H910" s="1" t="s">
        <v>17221</v>
      </c>
      <c r="I910" s="1" t="s">
        <v>17927</v>
      </c>
      <c r="J910" s="1" t="s">
        <v>32</v>
      </c>
      <c r="K910" s="1" t="s">
        <v>52</v>
      </c>
      <c r="L910" s="1" t="s">
        <v>143</v>
      </c>
      <c r="M910" s="1" t="s">
        <v>16464</v>
      </c>
      <c r="N910" s="1" t="s">
        <v>6325</v>
      </c>
      <c r="O910" s="1" t="s">
        <v>16465</v>
      </c>
      <c r="P910" s="1" t="s">
        <v>16466</v>
      </c>
      <c r="Q910" s="1" t="s">
        <v>15820</v>
      </c>
      <c r="R910" s="1" t="s">
        <v>6329</v>
      </c>
      <c r="S910" s="1" t="s">
        <v>16466</v>
      </c>
      <c r="T910" s="1" t="s">
        <v>15820</v>
      </c>
      <c r="U910" s="1" t="s">
        <v>41</v>
      </c>
      <c r="V910" s="23" t="s">
        <v>41</v>
      </c>
      <c r="W910" s="1" t="str">
        <f>_xlfn.CONCAT(Tabela2[[#This Row],[Município]],"/",Tabela2[[#This Row],[UF]])</f>
        <v>Catingueira/PB</v>
      </c>
    </row>
    <row r="911" spans="1:23" x14ac:dyDescent="0.25">
      <c r="A911" s="14" t="s">
        <v>16467</v>
      </c>
      <c r="B911" s="1" t="s">
        <v>10266</v>
      </c>
      <c r="C911" s="1" t="s">
        <v>16468</v>
      </c>
      <c r="D911" s="1" t="s">
        <v>29</v>
      </c>
      <c r="E911" s="1" t="s">
        <v>30</v>
      </c>
      <c r="F911" s="1" t="s">
        <v>16906</v>
      </c>
      <c r="G911" s="38">
        <v>0.53320000000000001</v>
      </c>
      <c r="H911" s="1" t="s">
        <v>4264</v>
      </c>
      <c r="I911" s="1" t="s">
        <v>17909</v>
      </c>
      <c r="J911" s="1" t="s">
        <v>32</v>
      </c>
      <c r="K911" s="1" t="s">
        <v>184</v>
      </c>
      <c r="L911" s="1" t="s">
        <v>631</v>
      </c>
      <c r="M911" s="1" t="s">
        <v>16469</v>
      </c>
      <c r="N911" s="1" t="s">
        <v>6325</v>
      </c>
      <c r="O911" s="1" t="s">
        <v>16470</v>
      </c>
      <c r="P911" s="1" t="s">
        <v>16436</v>
      </c>
      <c r="Q911" s="1" t="s">
        <v>15820</v>
      </c>
      <c r="R911" s="1" t="s">
        <v>15815</v>
      </c>
      <c r="S911" s="1" t="s">
        <v>16905</v>
      </c>
      <c r="T911" s="1" t="s">
        <v>7724</v>
      </c>
      <c r="U911" s="1" t="s">
        <v>15824</v>
      </c>
      <c r="V911" s="23" t="s">
        <v>41</v>
      </c>
      <c r="W911" s="1" t="str">
        <f>_xlfn.CONCAT(Tabela2[[#This Row],[Município]],"/",Tabela2[[#This Row],[UF]])</f>
        <v>Prainha/PA</v>
      </c>
    </row>
    <row r="912" spans="1:23" x14ac:dyDescent="0.25">
      <c r="A912" s="14" t="s">
        <v>16471</v>
      </c>
      <c r="B912" s="1" t="s">
        <v>10267</v>
      </c>
      <c r="C912" s="1" t="s">
        <v>16472</v>
      </c>
      <c r="D912" s="1" t="s">
        <v>29</v>
      </c>
      <c r="E912" s="1" t="s">
        <v>30</v>
      </c>
      <c r="F912" s="1" t="s">
        <v>16906</v>
      </c>
      <c r="G912" s="38">
        <v>0.25059999999999999</v>
      </c>
      <c r="H912" s="1" t="s">
        <v>4264</v>
      </c>
      <c r="I912" s="1" t="s">
        <v>17909</v>
      </c>
      <c r="J912" s="1" t="s">
        <v>32</v>
      </c>
      <c r="K912" s="1" t="s">
        <v>184</v>
      </c>
      <c r="L912" s="1" t="s">
        <v>631</v>
      </c>
      <c r="M912" s="1" t="s">
        <v>16469</v>
      </c>
      <c r="N912" s="1" t="s">
        <v>6325</v>
      </c>
      <c r="O912" s="1" t="s">
        <v>16473</v>
      </c>
      <c r="P912" s="1" t="s">
        <v>16436</v>
      </c>
      <c r="Q912" s="1" t="s">
        <v>15820</v>
      </c>
      <c r="R912" s="1" t="s">
        <v>15815</v>
      </c>
      <c r="S912" s="1" t="s">
        <v>15818</v>
      </c>
      <c r="T912" s="1" t="s">
        <v>7724</v>
      </c>
      <c r="U912" s="1" t="s">
        <v>15823</v>
      </c>
      <c r="V912" s="23" t="s">
        <v>41</v>
      </c>
      <c r="W912" s="1" t="str">
        <f>_xlfn.CONCAT(Tabela2[[#This Row],[Município]],"/",Tabela2[[#This Row],[UF]])</f>
        <v>Prainha/PA</v>
      </c>
    </row>
    <row r="913" spans="1:23" x14ac:dyDescent="0.25">
      <c r="A913" s="14" t="s">
        <v>16474</v>
      </c>
      <c r="B913" s="1" t="s">
        <v>8906</v>
      </c>
      <c r="C913" s="1" t="s">
        <v>16475</v>
      </c>
      <c r="D913" s="1" t="s">
        <v>29</v>
      </c>
      <c r="E913" s="1" t="s">
        <v>30</v>
      </c>
      <c r="F913" s="1" t="s">
        <v>33</v>
      </c>
      <c r="G913" s="38">
        <v>0.1166</v>
      </c>
      <c r="H913" s="1" t="s">
        <v>1573</v>
      </c>
      <c r="I913" s="1" t="s">
        <v>17915</v>
      </c>
      <c r="J913" s="1" t="s">
        <v>32</v>
      </c>
      <c r="K913" s="1" t="s">
        <v>52</v>
      </c>
      <c r="L913" s="1" t="s">
        <v>1574</v>
      </c>
      <c r="M913" s="1" t="s">
        <v>16476</v>
      </c>
      <c r="N913" s="1" t="s">
        <v>6325</v>
      </c>
      <c r="O913" s="1" t="s">
        <v>16477</v>
      </c>
      <c r="P913" s="1" t="s">
        <v>16478</v>
      </c>
      <c r="Q913" s="1" t="s">
        <v>15820</v>
      </c>
      <c r="R913" s="1" t="s">
        <v>17258</v>
      </c>
      <c r="S913" s="1" t="s">
        <v>16478</v>
      </c>
      <c r="T913" s="1" t="s">
        <v>18826</v>
      </c>
      <c r="U913" s="1" t="s">
        <v>18840</v>
      </c>
      <c r="V913" s="23" t="s">
        <v>41</v>
      </c>
      <c r="W913" s="1" t="str">
        <f>_xlfn.CONCAT(Tabela2[[#This Row],[Município]],"/",Tabela2[[#This Row],[UF]])</f>
        <v>Conceição/PB</v>
      </c>
    </row>
    <row r="914" spans="1:23" x14ac:dyDescent="0.25">
      <c r="A914" s="14" t="s">
        <v>16479</v>
      </c>
      <c r="B914" s="1" t="s">
        <v>10242</v>
      </c>
      <c r="C914" s="1" t="s">
        <v>16480</v>
      </c>
      <c r="D914" s="1" t="s">
        <v>29</v>
      </c>
      <c r="E914" s="1" t="s">
        <v>30</v>
      </c>
      <c r="F914" s="1" t="s">
        <v>16906</v>
      </c>
      <c r="G914" s="38">
        <v>0.67789999999999995</v>
      </c>
      <c r="H914" s="1" t="s">
        <v>4212</v>
      </c>
      <c r="I914" s="1" t="s">
        <v>17909</v>
      </c>
      <c r="J914" s="1" t="s">
        <v>32</v>
      </c>
      <c r="K914" s="1" t="s">
        <v>52</v>
      </c>
      <c r="L914" s="1" t="s">
        <v>4213</v>
      </c>
      <c r="M914" s="1" t="s">
        <v>16481</v>
      </c>
      <c r="N914" s="1" t="s">
        <v>6325</v>
      </c>
      <c r="O914" s="1" t="s">
        <v>16482</v>
      </c>
      <c r="P914" s="1" t="s">
        <v>16483</v>
      </c>
      <c r="Q914" s="1" t="s">
        <v>15820</v>
      </c>
      <c r="R914" s="1" t="s">
        <v>15815</v>
      </c>
      <c r="S914" s="1" t="s">
        <v>16911</v>
      </c>
      <c r="T914" s="1" t="s">
        <v>16931</v>
      </c>
      <c r="U914" s="1" t="s">
        <v>16912</v>
      </c>
      <c r="V914" s="23" t="s">
        <v>41</v>
      </c>
      <c r="W914" s="1" t="str">
        <f>_xlfn.CONCAT(Tabela2[[#This Row],[Município]],"/",Tabela2[[#This Row],[UF]])</f>
        <v>Diamante/PB</v>
      </c>
    </row>
    <row r="915" spans="1:23" x14ac:dyDescent="0.25">
      <c r="A915" s="14" t="s">
        <v>16484</v>
      </c>
      <c r="B915" s="1" t="s">
        <v>9778</v>
      </c>
      <c r="C915" s="1" t="s">
        <v>16485</v>
      </c>
      <c r="D915" s="1" t="s">
        <v>16925</v>
      </c>
      <c r="E915" s="1" t="s">
        <v>30</v>
      </c>
      <c r="F915" s="1" t="s">
        <v>6281</v>
      </c>
      <c r="G915" s="38">
        <v>0.2656</v>
      </c>
      <c r="H915" s="1" t="s">
        <v>3251</v>
      </c>
      <c r="I915" s="1" t="s">
        <v>17913</v>
      </c>
      <c r="J915" s="1" t="s">
        <v>32</v>
      </c>
      <c r="K915" s="1" t="s">
        <v>44</v>
      </c>
      <c r="L915" s="1" t="s">
        <v>2873</v>
      </c>
      <c r="M915" s="1" t="s">
        <v>16486</v>
      </c>
      <c r="N915" s="1" t="s">
        <v>6325</v>
      </c>
      <c r="O915" s="1" t="s">
        <v>16487</v>
      </c>
      <c r="P915" s="1" t="s">
        <v>7850</v>
      </c>
      <c r="Q915" s="1" t="s">
        <v>15820</v>
      </c>
      <c r="R915" s="1" t="s">
        <v>15815</v>
      </c>
      <c r="S915" s="1" t="s">
        <v>15821</v>
      </c>
      <c r="T915" s="1" t="s">
        <v>7724</v>
      </c>
      <c r="U915" s="1" t="s">
        <v>15822</v>
      </c>
      <c r="V915" s="23" t="s">
        <v>41</v>
      </c>
      <c r="W915" s="1" t="str">
        <f>_xlfn.CONCAT(Tabela2[[#This Row],[Município]],"/",Tabela2[[#This Row],[UF]])</f>
        <v>Governador Eugênio Barros/MA</v>
      </c>
    </row>
    <row r="916" spans="1:23" x14ac:dyDescent="0.25">
      <c r="A916" s="14" t="s">
        <v>16488</v>
      </c>
      <c r="B916" s="1" t="s">
        <v>9505</v>
      </c>
      <c r="C916" s="1" t="s">
        <v>16489</v>
      </c>
      <c r="D916" s="1" t="s">
        <v>40</v>
      </c>
      <c r="E916" s="1" t="s">
        <v>30</v>
      </c>
      <c r="F916" s="1" t="s">
        <v>16906</v>
      </c>
      <c r="G916" s="38">
        <v>0.1135</v>
      </c>
      <c r="H916" s="1" t="s">
        <v>2585</v>
      </c>
      <c r="I916" s="1" t="s">
        <v>17913</v>
      </c>
      <c r="J916" s="1" t="s">
        <v>32</v>
      </c>
      <c r="K916" s="1" t="s">
        <v>37</v>
      </c>
      <c r="L916" s="1" t="s">
        <v>2586</v>
      </c>
      <c r="M916" s="1" t="s">
        <v>15057</v>
      </c>
      <c r="N916" s="1" t="s">
        <v>6325</v>
      </c>
      <c r="O916" s="1" t="s">
        <v>16490</v>
      </c>
      <c r="P916" s="1" t="s">
        <v>16491</v>
      </c>
      <c r="Q916" s="1" t="s">
        <v>15820</v>
      </c>
      <c r="R916" s="1" t="s">
        <v>15815</v>
      </c>
      <c r="S916" s="1" t="s">
        <v>15816</v>
      </c>
      <c r="T916" s="1" t="s">
        <v>7724</v>
      </c>
      <c r="U916" s="1" t="s">
        <v>15825</v>
      </c>
      <c r="V916" s="23" t="s">
        <v>41</v>
      </c>
      <c r="W916" s="1" t="str">
        <f>_xlfn.CONCAT(Tabela2[[#This Row],[Município]],"/",Tabela2[[#This Row],[UF]])</f>
        <v>São João da Serra/PI</v>
      </c>
    </row>
    <row r="917" spans="1:23" x14ac:dyDescent="0.25">
      <c r="A917" s="14" t="s">
        <v>16492</v>
      </c>
      <c r="B917" s="1" t="s">
        <v>10992</v>
      </c>
      <c r="C917" s="1" t="s">
        <v>16493</v>
      </c>
      <c r="D917" s="1" t="s">
        <v>29</v>
      </c>
      <c r="E917" s="1" t="s">
        <v>30</v>
      </c>
      <c r="F917" s="1" t="s">
        <v>6291</v>
      </c>
      <c r="G917" s="38">
        <v>0.14979999999999999</v>
      </c>
      <c r="H917" s="1" t="s">
        <v>17222</v>
      </c>
      <c r="I917" s="1" t="s">
        <v>17909</v>
      </c>
      <c r="J917" s="1" t="s">
        <v>32</v>
      </c>
      <c r="K917" s="1" t="s">
        <v>52</v>
      </c>
      <c r="L917" s="1" t="s">
        <v>5562</v>
      </c>
      <c r="M917" s="1" t="s">
        <v>16494</v>
      </c>
      <c r="N917" s="1" t="s">
        <v>6325</v>
      </c>
      <c r="O917" s="1" t="s">
        <v>16495</v>
      </c>
      <c r="P917" s="1" t="s">
        <v>16496</v>
      </c>
      <c r="Q917" s="1" t="s">
        <v>15820</v>
      </c>
      <c r="R917" s="1" t="s">
        <v>17258</v>
      </c>
      <c r="S917" s="1" t="s">
        <v>16496</v>
      </c>
      <c r="T917" s="1" t="s">
        <v>18826</v>
      </c>
      <c r="U917" s="1" t="s">
        <v>18841</v>
      </c>
      <c r="V917" s="23" t="s">
        <v>41</v>
      </c>
      <c r="W917" s="1" t="str">
        <f>_xlfn.CONCAT(Tabela2[[#This Row],[Município]],"/",Tabela2[[#This Row],[UF]])</f>
        <v>Ibiara/PB</v>
      </c>
    </row>
    <row r="918" spans="1:23" x14ac:dyDescent="0.25">
      <c r="A918" s="14" t="s">
        <v>16497</v>
      </c>
      <c r="B918" s="1" t="s">
        <v>10111</v>
      </c>
      <c r="C918" s="1" t="s">
        <v>16498</v>
      </c>
      <c r="D918" s="1" t="s">
        <v>29</v>
      </c>
      <c r="E918" s="1" t="s">
        <v>30</v>
      </c>
      <c r="F918" s="1" t="s">
        <v>16924</v>
      </c>
      <c r="G918" s="38">
        <v>0.13150000000000001</v>
      </c>
      <c r="H918" s="1" t="s">
        <v>3927</v>
      </c>
      <c r="I918" s="1" t="s">
        <v>17909</v>
      </c>
      <c r="J918" s="1" t="s">
        <v>32</v>
      </c>
      <c r="K918" s="1" t="s">
        <v>28</v>
      </c>
      <c r="L918" s="1" t="s">
        <v>72</v>
      </c>
      <c r="M918" s="1" t="s">
        <v>16499</v>
      </c>
      <c r="N918" s="1" t="s">
        <v>6325</v>
      </c>
      <c r="O918" s="1" t="s">
        <v>16500</v>
      </c>
      <c r="P918" s="1" t="s">
        <v>16501</v>
      </c>
      <c r="Q918" s="1" t="s">
        <v>15820</v>
      </c>
      <c r="R918" s="1" t="s">
        <v>6341</v>
      </c>
      <c r="S918" s="1" t="s">
        <v>41</v>
      </c>
      <c r="T918" s="1" t="s">
        <v>41</v>
      </c>
      <c r="U918" s="1" t="s">
        <v>41</v>
      </c>
      <c r="V918" s="23" t="s">
        <v>41</v>
      </c>
      <c r="W918" s="1" t="str">
        <f>_xlfn.CONCAT(Tabela2[[#This Row],[Município]],"/",Tabela2[[#This Row],[UF]])</f>
        <v>Mauriti/CE</v>
      </c>
    </row>
    <row r="919" spans="1:23" x14ac:dyDescent="0.25">
      <c r="A919" s="14" t="s">
        <v>16502</v>
      </c>
      <c r="B919" s="1" t="s">
        <v>8903</v>
      </c>
      <c r="C919" s="1" t="s">
        <v>16503</v>
      </c>
      <c r="D919" s="1" t="s">
        <v>29</v>
      </c>
      <c r="E919" s="1" t="s">
        <v>30</v>
      </c>
      <c r="F919" s="1" t="s">
        <v>33</v>
      </c>
      <c r="G919" s="38">
        <v>0.87309999999999999</v>
      </c>
      <c r="H919" s="1" t="s">
        <v>1567</v>
      </c>
      <c r="I919" s="1" t="s">
        <v>17915</v>
      </c>
      <c r="J919" s="1" t="s">
        <v>32</v>
      </c>
      <c r="K919" s="1" t="s">
        <v>52</v>
      </c>
      <c r="L919" s="1" t="s">
        <v>1568</v>
      </c>
      <c r="M919" s="1" t="s">
        <v>16504</v>
      </c>
      <c r="N919" s="1" t="s">
        <v>6325</v>
      </c>
      <c r="O919" s="1" t="s">
        <v>16505</v>
      </c>
      <c r="P919" s="1" t="s">
        <v>16506</v>
      </c>
      <c r="Q919" s="1" t="s">
        <v>15820</v>
      </c>
      <c r="R919" s="1" t="s">
        <v>6329</v>
      </c>
      <c r="S919" s="1" t="s">
        <v>16506</v>
      </c>
      <c r="T919" s="1" t="s">
        <v>15820</v>
      </c>
      <c r="U919" s="1" t="s">
        <v>41</v>
      </c>
      <c r="V919" s="23" t="s">
        <v>41</v>
      </c>
      <c r="W919" s="1" t="str">
        <f>_xlfn.CONCAT(Tabela2[[#This Row],[Município]],"/",Tabela2[[#This Row],[UF]])</f>
        <v>Imaculada/PB</v>
      </c>
    </row>
    <row r="920" spans="1:23" x14ac:dyDescent="0.25">
      <c r="A920" s="14" t="s">
        <v>16507</v>
      </c>
      <c r="B920" s="1" t="s">
        <v>10252</v>
      </c>
      <c r="C920" s="1" t="s">
        <v>16508</v>
      </c>
      <c r="D920" s="1" t="s">
        <v>29</v>
      </c>
      <c r="E920" s="1" t="s">
        <v>30</v>
      </c>
      <c r="F920" s="1" t="s">
        <v>16906</v>
      </c>
      <c r="G920" s="38">
        <v>0.48299999999999998</v>
      </c>
      <c r="H920" s="1" t="s">
        <v>4233</v>
      </c>
      <c r="I920" s="1" t="s">
        <v>17909</v>
      </c>
      <c r="J920" s="1" t="s">
        <v>32</v>
      </c>
      <c r="K920" s="1" t="s">
        <v>52</v>
      </c>
      <c r="L920" s="1" t="s">
        <v>1568</v>
      </c>
      <c r="M920" s="1" t="s">
        <v>6338</v>
      </c>
      <c r="N920" s="1" t="s">
        <v>6325</v>
      </c>
      <c r="O920" s="1" t="s">
        <v>16509</v>
      </c>
      <c r="P920" s="1" t="s">
        <v>16506</v>
      </c>
      <c r="Q920" s="1" t="s">
        <v>15820</v>
      </c>
      <c r="R920" s="1" t="s">
        <v>15815</v>
      </c>
      <c r="S920" s="1" t="s">
        <v>16909</v>
      </c>
      <c r="T920" s="1" t="s">
        <v>7724</v>
      </c>
      <c r="U920" s="1" t="s">
        <v>16910</v>
      </c>
      <c r="V920" s="23" t="s">
        <v>41</v>
      </c>
      <c r="W920" s="1" t="str">
        <f>_xlfn.CONCAT(Tabela2[[#This Row],[Município]],"/",Tabela2[[#This Row],[UF]])</f>
        <v>Imaculada/PB</v>
      </c>
    </row>
    <row r="921" spans="1:23" x14ac:dyDescent="0.25">
      <c r="A921" s="14" t="s">
        <v>16510</v>
      </c>
      <c r="B921" s="1" t="s">
        <v>10253</v>
      </c>
      <c r="C921" s="1" t="s">
        <v>16511</v>
      </c>
      <c r="D921" s="1" t="s">
        <v>29</v>
      </c>
      <c r="E921" s="1" t="s">
        <v>30</v>
      </c>
      <c r="F921" s="1" t="s">
        <v>16906</v>
      </c>
      <c r="G921" s="38">
        <v>0.31630000000000003</v>
      </c>
      <c r="H921" s="1" t="s">
        <v>4233</v>
      </c>
      <c r="I921" s="1" t="s">
        <v>17909</v>
      </c>
      <c r="J921" s="1" t="s">
        <v>32</v>
      </c>
      <c r="K921" s="1" t="s">
        <v>52</v>
      </c>
      <c r="L921" s="1" t="s">
        <v>1568</v>
      </c>
      <c r="M921" s="1" t="s">
        <v>6338</v>
      </c>
      <c r="N921" s="1" t="s">
        <v>6325</v>
      </c>
      <c r="O921" s="1" t="s">
        <v>16512</v>
      </c>
      <c r="P921" s="1" t="s">
        <v>16506</v>
      </c>
      <c r="Q921" s="1" t="s">
        <v>15820</v>
      </c>
      <c r="R921" s="1" t="s">
        <v>15815</v>
      </c>
      <c r="S921" s="1" t="s">
        <v>16911</v>
      </c>
      <c r="T921" s="1" t="s">
        <v>16931</v>
      </c>
      <c r="U921" s="1" t="s">
        <v>16928</v>
      </c>
      <c r="V921" s="23" t="s">
        <v>41</v>
      </c>
      <c r="W921" s="1" t="str">
        <f>_xlfn.CONCAT(Tabela2[[#This Row],[Município]],"/",Tabela2[[#This Row],[UF]])</f>
        <v>Imaculada/PB</v>
      </c>
    </row>
    <row r="922" spans="1:23" x14ac:dyDescent="0.25">
      <c r="A922" s="14" t="s">
        <v>16513</v>
      </c>
      <c r="B922" s="1" t="s">
        <v>9000</v>
      </c>
      <c r="C922" s="1" t="s">
        <v>16514</v>
      </c>
      <c r="D922" s="1" t="s">
        <v>56</v>
      </c>
      <c r="E922" s="1" t="s">
        <v>30</v>
      </c>
      <c r="F922" s="1" t="s">
        <v>6289</v>
      </c>
      <c r="G922" s="38">
        <v>0.42270000000000002</v>
      </c>
      <c r="H922" s="1" t="s">
        <v>1734</v>
      </c>
      <c r="I922" s="1" t="s">
        <v>17915</v>
      </c>
      <c r="J922" s="1" t="s">
        <v>32</v>
      </c>
      <c r="K922" s="1" t="s">
        <v>60</v>
      </c>
      <c r="L922" s="1" t="s">
        <v>94</v>
      </c>
      <c r="M922" s="1" t="s">
        <v>6447</v>
      </c>
      <c r="N922" s="1" t="s">
        <v>6325</v>
      </c>
      <c r="O922" s="1" t="s">
        <v>16515</v>
      </c>
      <c r="P922" s="1" t="s">
        <v>16147</v>
      </c>
      <c r="Q922" s="1" t="s">
        <v>15820</v>
      </c>
      <c r="R922" s="1" t="s">
        <v>15815</v>
      </c>
      <c r="S922" s="1" t="s">
        <v>15826</v>
      </c>
      <c r="T922" s="1" t="s">
        <v>7724</v>
      </c>
      <c r="U922" s="1" t="s">
        <v>15822</v>
      </c>
      <c r="V922" s="23" t="s">
        <v>41</v>
      </c>
      <c r="W922" s="1" t="str">
        <f>_xlfn.CONCAT(Tabela2[[#This Row],[Município]],"/",Tabela2[[#This Row],[UF]])</f>
        <v>Buritizeiro/MG</v>
      </c>
    </row>
    <row r="923" spans="1:23" x14ac:dyDescent="0.25">
      <c r="A923" s="14" t="s">
        <v>16516</v>
      </c>
      <c r="B923" s="1" t="s">
        <v>9582</v>
      </c>
      <c r="C923" s="1" t="s">
        <v>16517</v>
      </c>
      <c r="D923" s="1" t="s">
        <v>29</v>
      </c>
      <c r="E923" s="1" t="s">
        <v>30</v>
      </c>
      <c r="F923" s="1" t="s">
        <v>16906</v>
      </c>
      <c r="G923" s="38">
        <v>0.54900000000000004</v>
      </c>
      <c r="H923" s="1" t="s">
        <v>2794</v>
      </c>
      <c r="I923" s="1" t="s">
        <v>17913</v>
      </c>
      <c r="J923" s="1" t="s">
        <v>32</v>
      </c>
      <c r="K923" s="1" t="s">
        <v>44</v>
      </c>
      <c r="L923" s="1" t="s">
        <v>2795</v>
      </c>
      <c r="M923" s="1" t="s">
        <v>16518</v>
      </c>
      <c r="N923" s="1" t="s">
        <v>6325</v>
      </c>
      <c r="O923" s="1" t="s">
        <v>16519</v>
      </c>
      <c r="P923" s="1" t="s">
        <v>16520</v>
      </c>
      <c r="Q923" s="1" t="s">
        <v>15820</v>
      </c>
      <c r="R923" s="1" t="s">
        <v>15815</v>
      </c>
      <c r="S923" s="1" t="s">
        <v>15816</v>
      </c>
      <c r="T923" s="1" t="s">
        <v>7724</v>
      </c>
      <c r="U923" s="1" t="s">
        <v>15829</v>
      </c>
      <c r="V923" s="23" t="s">
        <v>41</v>
      </c>
      <c r="W923" s="1" t="str">
        <f>_xlfn.CONCAT(Tabela2[[#This Row],[Município]],"/",Tabela2[[#This Row],[UF]])</f>
        <v>Igarapé Grande/MA</v>
      </c>
    </row>
    <row r="924" spans="1:23" x14ac:dyDescent="0.25">
      <c r="A924" s="14" t="s">
        <v>16521</v>
      </c>
      <c r="B924" s="1" t="s">
        <v>9734</v>
      </c>
      <c r="C924" s="1" t="s">
        <v>16522</v>
      </c>
      <c r="D924" s="1" t="s">
        <v>29</v>
      </c>
      <c r="E924" s="1" t="s">
        <v>30</v>
      </c>
      <c r="F924" s="1" t="s">
        <v>16906</v>
      </c>
      <c r="G924" s="38">
        <v>0.48409999999999997</v>
      </c>
      <c r="H924" s="1" t="s">
        <v>3147</v>
      </c>
      <c r="I924" s="1" t="s">
        <v>17913</v>
      </c>
      <c r="J924" s="1" t="s">
        <v>32</v>
      </c>
      <c r="K924" s="1" t="s">
        <v>44</v>
      </c>
      <c r="L924" s="1" t="s">
        <v>2795</v>
      </c>
      <c r="M924" s="1" t="s">
        <v>6432</v>
      </c>
      <c r="N924" s="1" t="s">
        <v>6325</v>
      </c>
      <c r="O924" s="1" t="s">
        <v>16523</v>
      </c>
      <c r="P924" s="1" t="s">
        <v>16520</v>
      </c>
      <c r="Q924" s="1" t="s">
        <v>15820</v>
      </c>
      <c r="R924" s="1" t="s">
        <v>15815</v>
      </c>
      <c r="S924" s="1" t="s">
        <v>16905</v>
      </c>
      <c r="T924" s="1" t="s">
        <v>7724</v>
      </c>
      <c r="U924" s="1" t="s">
        <v>15822</v>
      </c>
      <c r="V924" s="23" t="s">
        <v>41</v>
      </c>
      <c r="W924" s="1" t="str">
        <f>_xlfn.CONCAT(Tabela2[[#This Row],[Município]],"/",Tabela2[[#This Row],[UF]])</f>
        <v>Igarapé Grande/MA</v>
      </c>
    </row>
    <row r="925" spans="1:23" x14ac:dyDescent="0.25">
      <c r="A925" s="14" t="s">
        <v>16524</v>
      </c>
      <c r="B925" s="1" t="s">
        <v>10820</v>
      </c>
      <c r="C925" s="1" t="s">
        <v>16525</v>
      </c>
      <c r="D925" s="1" t="s">
        <v>29</v>
      </c>
      <c r="E925" s="1" t="s">
        <v>30</v>
      </c>
      <c r="F925" s="1" t="s">
        <v>16906</v>
      </c>
      <c r="G925" s="38">
        <v>0.86580000000000001</v>
      </c>
      <c r="H925" s="1" t="s">
        <v>5251</v>
      </c>
      <c r="I925" s="1" t="s">
        <v>17909</v>
      </c>
      <c r="J925" s="1" t="s">
        <v>32</v>
      </c>
      <c r="K925" s="1" t="s">
        <v>249</v>
      </c>
      <c r="L925" s="1" t="s">
        <v>700</v>
      </c>
      <c r="M925" s="1" t="s">
        <v>8156</v>
      </c>
      <c r="N925" s="1" t="s">
        <v>6325</v>
      </c>
      <c r="O925" s="1" t="s">
        <v>16526</v>
      </c>
      <c r="P925" s="1" t="s">
        <v>16527</v>
      </c>
      <c r="Q925" s="1" t="s">
        <v>15820</v>
      </c>
      <c r="R925" s="1" t="s">
        <v>15815</v>
      </c>
      <c r="S925" s="1" t="s">
        <v>15818</v>
      </c>
      <c r="T925" s="1" t="s">
        <v>7724</v>
      </c>
      <c r="U925" s="1" t="s">
        <v>15819</v>
      </c>
      <c r="V925" s="23" t="s">
        <v>41</v>
      </c>
      <c r="W925" s="1" t="str">
        <f>_xlfn.CONCAT(Tabela2[[#This Row],[Município]],"/",Tabela2[[#This Row],[UF]])</f>
        <v>Cristinápolis/SE</v>
      </c>
    </row>
    <row r="926" spans="1:23" x14ac:dyDescent="0.25">
      <c r="A926" s="14" t="s">
        <v>16528</v>
      </c>
      <c r="B926" s="1" t="s">
        <v>8624</v>
      </c>
      <c r="C926" s="1" t="s">
        <v>16529</v>
      </c>
      <c r="D926" s="1" t="s">
        <v>29</v>
      </c>
      <c r="E926" s="1" t="s">
        <v>30</v>
      </c>
      <c r="F926" s="1" t="s">
        <v>33</v>
      </c>
      <c r="G926" s="38">
        <v>0.51849999999999996</v>
      </c>
      <c r="H926" s="1" t="s">
        <v>947</v>
      </c>
      <c r="I926" s="1" t="s">
        <v>17914</v>
      </c>
      <c r="J926" s="1" t="s">
        <v>32</v>
      </c>
      <c r="K926" s="1" t="s">
        <v>28</v>
      </c>
      <c r="L926" s="1" t="s">
        <v>948</v>
      </c>
      <c r="M926" s="1" t="s">
        <v>16530</v>
      </c>
      <c r="N926" s="1" t="s">
        <v>6325</v>
      </c>
      <c r="O926" s="1" t="s">
        <v>16531</v>
      </c>
      <c r="P926" s="1" t="s">
        <v>16532</v>
      </c>
      <c r="Q926" s="1" t="s">
        <v>15828</v>
      </c>
      <c r="R926" s="1" t="s">
        <v>15815</v>
      </c>
      <c r="S926" s="1" t="s">
        <v>16909</v>
      </c>
      <c r="T926" s="1" t="s">
        <v>7724</v>
      </c>
      <c r="U926" s="1" t="s">
        <v>16930</v>
      </c>
      <c r="V926" s="23" t="s">
        <v>41</v>
      </c>
      <c r="W926" s="1" t="str">
        <f>_xlfn.CONCAT(Tabela2[[#This Row],[Município]],"/",Tabela2[[#This Row],[UF]])</f>
        <v>Uruburetama/CE</v>
      </c>
    </row>
    <row r="927" spans="1:23" x14ac:dyDescent="0.25">
      <c r="A927" s="14" t="s">
        <v>16533</v>
      </c>
      <c r="B927" s="1" t="s">
        <v>10122</v>
      </c>
      <c r="C927" s="1" t="s">
        <v>16534</v>
      </c>
      <c r="D927" s="1" t="s">
        <v>40</v>
      </c>
      <c r="E927" s="1" t="s">
        <v>30</v>
      </c>
      <c r="F927" s="1" t="s">
        <v>16906</v>
      </c>
      <c r="G927" s="38">
        <v>0.54390000000000005</v>
      </c>
      <c r="H927" s="1" t="s">
        <v>3950</v>
      </c>
      <c r="I927" s="1" t="s">
        <v>17913</v>
      </c>
      <c r="J927" s="1" t="s">
        <v>32</v>
      </c>
      <c r="K927" s="1" t="s">
        <v>63</v>
      </c>
      <c r="L927" s="1" t="s">
        <v>3951</v>
      </c>
      <c r="M927" s="1" t="s">
        <v>6557</v>
      </c>
      <c r="N927" s="1" t="s">
        <v>6325</v>
      </c>
      <c r="O927" s="1" t="s">
        <v>16535</v>
      </c>
      <c r="P927" s="1" t="s">
        <v>16536</v>
      </c>
      <c r="Q927" s="1" t="s">
        <v>15828</v>
      </c>
      <c r="R927" s="1" t="s">
        <v>15815</v>
      </c>
      <c r="S927" s="1" t="s">
        <v>16911</v>
      </c>
      <c r="T927" s="1" t="s">
        <v>16931</v>
      </c>
      <c r="U927" s="1" t="s">
        <v>16912</v>
      </c>
      <c r="V927" s="23" t="s">
        <v>41</v>
      </c>
      <c r="W927" s="1" t="str">
        <f>_xlfn.CONCAT(Tabela2[[#This Row],[Município]],"/",Tabela2[[#This Row],[UF]])</f>
        <v>Nova Iguaçu de Goiás/GO</v>
      </c>
    </row>
    <row r="928" spans="1:23" x14ac:dyDescent="0.25">
      <c r="A928" s="14" t="s">
        <v>16537</v>
      </c>
      <c r="B928" s="1" t="s">
        <v>8470</v>
      </c>
      <c r="C928" s="1" t="s">
        <v>16538</v>
      </c>
      <c r="D928" s="1" t="s">
        <v>29</v>
      </c>
      <c r="E928" s="1" t="s">
        <v>30</v>
      </c>
      <c r="F928" s="1" t="s">
        <v>33</v>
      </c>
      <c r="G928" s="38">
        <v>0.22739999999999999</v>
      </c>
      <c r="H928" s="1" t="s">
        <v>17223</v>
      </c>
      <c r="I928" s="1" t="s">
        <v>6274</v>
      </c>
      <c r="J928" s="1" t="s">
        <v>32</v>
      </c>
      <c r="K928" s="1" t="s">
        <v>52</v>
      </c>
      <c r="L928" s="1" t="s">
        <v>574</v>
      </c>
      <c r="M928" s="1" t="s">
        <v>16539</v>
      </c>
      <c r="N928" s="1" t="s">
        <v>6325</v>
      </c>
      <c r="O928" s="1" t="s">
        <v>16540</v>
      </c>
      <c r="P928" s="1" t="s">
        <v>16541</v>
      </c>
      <c r="Q928" s="1" t="s">
        <v>15828</v>
      </c>
      <c r="R928" s="1" t="s">
        <v>15815</v>
      </c>
      <c r="S928" s="1" t="s">
        <v>15816</v>
      </c>
      <c r="T928" s="1" t="s">
        <v>7724</v>
      </c>
      <c r="U928" s="1" t="s">
        <v>15825</v>
      </c>
      <c r="V928" s="23" t="s">
        <v>41</v>
      </c>
      <c r="W928" s="1" t="str">
        <f>_xlfn.CONCAT(Tabela2[[#This Row],[Município]],"/",Tabela2[[#This Row],[UF]])</f>
        <v>Lagoa/PB</v>
      </c>
    </row>
    <row r="929" spans="1:23" x14ac:dyDescent="0.25">
      <c r="A929" s="14" t="s">
        <v>16542</v>
      </c>
      <c r="B929" s="1" t="s">
        <v>11072</v>
      </c>
      <c r="C929" s="1" t="s">
        <v>16543</v>
      </c>
      <c r="D929" s="1" t="s">
        <v>56</v>
      </c>
      <c r="E929" s="1" t="s">
        <v>204</v>
      </c>
      <c r="F929" s="1" t="s">
        <v>16915</v>
      </c>
      <c r="G929" s="38">
        <v>0.77139999999999997</v>
      </c>
      <c r="H929" s="1" t="s">
        <v>17224</v>
      </c>
      <c r="I929" s="1" t="s">
        <v>17909</v>
      </c>
      <c r="J929" s="1" t="s">
        <v>32</v>
      </c>
      <c r="K929" s="1" t="s">
        <v>52</v>
      </c>
      <c r="L929" s="1" t="s">
        <v>5754</v>
      </c>
      <c r="M929" s="1" t="s">
        <v>7962</v>
      </c>
      <c r="N929" s="1" t="s">
        <v>6325</v>
      </c>
      <c r="O929" s="1" t="s">
        <v>16544</v>
      </c>
      <c r="P929" s="1" t="s">
        <v>16545</v>
      </c>
      <c r="Q929" s="1" t="s">
        <v>15828</v>
      </c>
      <c r="R929" s="1" t="s">
        <v>15815</v>
      </c>
      <c r="S929" s="1" t="s">
        <v>15831</v>
      </c>
      <c r="T929" s="1" t="s">
        <v>7724</v>
      </c>
      <c r="U929" s="1" t="s">
        <v>15824</v>
      </c>
      <c r="V929" s="23" t="s">
        <v>41</v>
      </c>
      <c r="W929" s="1" t="str">
        <f>_xlfn.CONCAT(Tabela2[[#This Row],[Município]],"/",Tabela2[[#This Row],[UF]])</f>
        <v>Maturéia/PB</v>
      </c>
    </row>
    <row r="930" spans="1:23" x14ac:dyDescent="0.25">
      <c r="A930" s="14" t="s">
        <v>16546</v>
      </c>
      <c r="B930" s="1" t="s">
        <v>11384</v>
      </c>
      <c r="C930" s="1" t="s">
        <v>16547</v>
      </c>
      <c r="D930" s="1" t="s">
        <v>56</v>
      </c>
      <c r="E930" s="1" t="s">
        <v>30</v>
      </c>
      <c r="F930" s="1" t="s">
        <v>6291</v>
      </c>
      <c r="G930" s="38">
        <v>0.36840000000000001</v>
      </c>
      <c r="H930" s="1" t="s">
        <v>17225</v>
      </c>
      <c r="I930" s="1" t="s">
        <v>17923</v>
      </c>
      <c r="J930" s="1" t="s">
        <v>32</v>
      </c>
      <c r="K930" s="1" t="s">
        <v>160</v>
      </c>
      <c r="L930" s="1" t="s">
        <v>5112</v>
      </c>
      <c r="M930" s="1" t="s">
        <v>41</v>
      </c>
      <c r="N930" s="1" t="s">
        <v>6325</v>
      </c>
      <c r="O930" s="1" t="s">
        <v>16548</v>
      </c>
      <c r="P930" s="1" t="s">
        <v>16549</v>
      </c>
      <c r="Q930" s="1" t="s">
        <v>15828</v>
      </c>
      <c r="R930" s="1" t="s">
        <v>16918</v>
      </c>
      <c r="S930" s="1" t="s">
        <v>16549</v>
      </c>
      <c r="T930" s="1" t="s">
        <v>17917</v>
      </c>
      <c r="U930" s="1" t="s">
        <v>17951</v>
      </c>
      <c r="V930" s="23" t="s">
        <v>41</v>
      </c>
      <c r="W930" s="1" t="str">
        <f>_xlfn.CONCAT(Tabela2[[#This Row],[Município]],"/",Tabela2[[#This Row],[UF]])</f>
        <v>São José do Egito/PE</v>
      </c>
    </row>
    <row r="931" spans="1:23" x14ac:dyDescent="0.25">
      <c r="A931" s="14" t="s">
        <v>16550</v>
      </c>
      <c r="B931" s="1" t="s">
        <v>8739</v>
      </c>
      <c r="C931" s="1" t="s">
        <v>16551</v>
      </c>
      <c r="D931" s="1" t="s">
        <v>40</v>
      </c>
      <c r="E931" s="1" t="s">
        <v>30</v>
      </c>
      <c r="F931" s="1" t="s">
        <v>16906</v>
      </c>
      <c r="G931" s="38">
        <v>0.55320000000000003</v>
      </c>
      <c r="H931" s="1" t="s">
        <v>1260</v>
      </c>
      <c r="I931" s="1" t="s">
        <v>17914</v>
      </c>
      <c r="J931" s="1" t="s">
        <v>32</v>
      </c>
      <c r="K931" s="1" t="s">
        <v>184</v>
      </c>
      <c r="L931" s="1" t="s">
        <v>1261</v>
      </c>
      <c r="M931" s="1" t="s">
        <v>6594</v>
      </c>
      <c r="N931" s="1" t="s">
        <v>6325</v>
      </c>
      <c r="O931" s="1" t="s">
        <v>16552</v>
      </c>
      <c r="P931" s="1" t="s">
        <v>16553</v>
      </c>
      <c r="Q931" s="1" t="s">
        <v>15828</v>
      </c>
      <c r="R931" s="1" t="s">
        <v>15815</v>
      </c>
      <c r="S931" s="1" t="s">
        <v>15818</v>
      </c>
      <c r="T931" s="1" t="s">
        <v>16980</v>
      </c>
      <c r="U931" s="1" t="s">
        <v>15819</v>
      </c>
      <c r="V931" s="23" t="s">
        <v>41</v>
      </c>
      <c r="W931" s="1" t="str">
        <f>_xlfn.CONCAT(Tabela2[[#This Row],[Município]],"/",Tabela2[[#This Row],[UF]])</f>
        <v>Itaituba/PA</v>
      </c>
    </row>
    <row r="932" spans="1:23" x14ac:dyDescent="0.25">
      <c r="A932" s="14" t="s">
        <v>16554</v>
      </c>
      <c r="B932" s="1" t="s">
        <v>8230</v>
      </c>
      <c r="C932" s="1" t="s">
        <v>16555</v>
      </c>
      <c r="D932" s="1" t="s">
        <v>56</v>
      </c>
      <c r="E932" s="1" t="s">
        <v>30</v>
      </c>
      <c r="F932" s="1" t="s">
        <v>169</v>
      </c>
      <c r="G932" s="38">
        <v>0.27600000000000002</v>
      </c>
      <c r="H932" s="1" t="s">
        <v>17226</v>
      </c>
      <c r="I932" s="1" t="s">
        <v>17940</v>
      </c>
      <c r="J932" s="1" t="s">
        <v>168</v>
      </c>
      <c r="K932" s="1" t="s">
        <v>82</v>
      </c>
      <c r="L932" s="1" t="s">
        <v>166</v>
      </c>
      <c r="M932" s="1" t="s">
        <v>16556</v>
      </c>
      <c r="N932" s="1" t="s">
        <v>6325</v>
      </c>
      <c r="O932" s="1" t="s">
        <v>16557</v>
      </c>
      <c r="P932" s="1" t="s">
        <v>16558</v>
      </c>
      <c r="Q932" s="1" t="s">
        <v>15828</v>
      </c>
      <c r="R932" s="1" t="s">
        <v>6341</v>
      </c>
      <c r="S932" s="1" t="s">
        <v>41</v>
      </c>
      <c r="T932" s="1" t="s">
        <v>41</v>
      </c>
      <c r="U932" s="1" t="s">
        <v>41</v>
      </c>
      <c r="V932" s="23" t="s">
        <v>41</v>
      </c>
      <c r="W932" s="1" t="str">
        <f>_xlfn.CONCAT(Tabela2[[#This Row],[Município]],"/",Tabela2[[#This Row],[UF]])</f>
        <v>Maragogipe/BA</v>
      </c>
    </row>
    <row r="933" spans="1:23" x14ac:dyDescent="0.25">
      <c r="A933" s="14" t="s">
        <v>16559</v>
      </c>
      <c r="B933" s="1" t="s">
        <v>8471</v>
      </c>
      <c r="C933" s="1" t="s">
        <v>16560</v>
      </c>
      <c r="D933" s="1" t="s">
        <v>29</v>
      </c>
      <c r="E933" s="1" t="s">
        <v>30</v>
      </c>
      <c r="F933" s="1" t="s">
        <v>33</v>
      </c>
      <c r="G933" s="38">
        <v>0.89829999999999999</v>
      </c>
      <c r="H933" s="1" t="s">
        <v>17227</v>
      </c>
      <c r="I933" s="1" t="s">
        <v>6274</v>
      </c>
      <c r="J933" s="1" t="s">
        <v>32</v>
      </c>
      <c r="K933" s="1" t="s">
        <v>52</v>
      </c>
      <c r="L933" s="1" t="s">
        <v>576</v>
      </c>
      <c r="M933" s="1" t="s">
        <v>16561</v>
      </c>
      <c r="N933" s="1" t="s">
        <v>6325</v>
      </c>
      <c r="O933" s="1" t="s">
        <v>16562</v>
      </c>
      <c r="P933" s="1" t="s">
        <v>16563</v>
      </c>
      <c r="Q933" s="1" t="s">
        <v>15828</v>
      </c>
      <c r="R933" s="1" t="s">
        <v>15815</v>
      </c>
      <c r="S933" s="1" t="s">
        <v>16905</v>
      </c>
      <c r="T933" s="1" t="s">
        <v>7724</v>
      </c>
      <c r="U933" s="1" t="s">
        <v>15824</v>
      </c>
      <c r="V933" s="23" t="s">
        <v>41</v>
      </c>
      <c r="W933" s="1" t="str">
        <f>_xlfn.CONCAT(Tabela2[[#This Row],[Município]],"/",Tabela2[[#This Row],[UF]])</f>
        <v>São José de Caiana/PB</v>
      </c>
    </row>
    <row r="934" spans="1:23" x14ac:dyDescent="0.25">
      <c r="A934" s="14" t="s">
        <v>16564</v>
      </c>
      <c r="B934" s="1" t="s">
        <v>8388</v>
      </c>
      <c r="C934" s="1" t="s">
        <v>16565</v>
      </c>
      <c r="D934" s="1" t="s">
        <v>56</v>
      </c>
      <c r="E934" s="1" t="s">
        <v>30</v>
      </c>
      <c r="F934" s="1" t="s">
        <v>169</v>
      </c>
      <c r="G934" s="38">
        <v>0.47199999999999998</v>
      </c>
      <c r="H934" s="1" t="s">
        <v>17228</v>
      </c>
      <c r="I934" s="1" t="s">
        <v>17919</v>
      </c>
      <c r="J934" s="1" t="s">
        <v>168</v>
      </c>
      <c r="K934" s="1" t="s">
        <v>82</v>
      </c>
      <c r="L934" s="1" t="s">
        <v>166</v>
      </c>
      <c r="M934" s="1" t="s">
        <v>16566</v>
      </c>
      <c r="N934" s="1" t="s">
        <v>6325</v>
      </c>
      <c r="O934" s="1" t="s">
        <v>16567</v>
      </c>
      <c r="P934" s="1" t="s">
        <v>16558</v>
      </c>
      <c r="Q934" s="1" t="s">
        <v>15828</v>
      </c>
      <c r="R934" s="1" t="s">
        <v>6341</v>
      </c>
      <c r="S934" s="1" t="s">
        <v>41</v>
      </c>
      <c r="T934" s="1" t="s">
        <v>41</v>
      </c>
      <c r="U934" s="1" t="s">
        <v>41</v>
      </c>
      <c r="V934" s="23" t="s">
        <v>41</v>
      </c>
      <c r="W934" s="1" t="str">
        <f>_xlfn.CONCAT(Tabela2[[#This Row],[Município]],"/",Tabela2[[#This Row],[UF]])</f>
        <v>Maragogipe/BA</v>
      </c>
    </row>
    <row r="935" spans="1:23" x14ac:dyDescent="0.25">
      <c r="A935" s="14" t="s">
        <v>16568</v>
      </c>
      <c r="B935" s="1" t="s">
        <v>9882</v>
      </c>
      <c r="C935" s="1" t="s">
        <v>16569</v>
      </c>
      <c r="D935" s="1" t="s">
        <v>56</v>
      </c>
      <c r="E935" s="1" t="s">
        <v>30</v>
      </c>
      <c r="F935" s="1" t="s">
        <v>6281</v>
      </c>
      <c r="G935" s="38">
        <v>0.68269999999999997</v>
      </c>
      <c r="H935" s="1" t="s">
        <v>3448</v>
      </c>
      <c r="I935" s="1" t="s">
        <v>17913</v>
      </c>
      <c r="J935" s="1" t="s">
        <v>32</v>
      </c>
      <c r="K935" s="1" t="s">
        <v>918</v>
      </c>
      <c r="L935" s="1" t="s">
        <v>3449</v>
      </c>
      <c r="M935" s="1" t="s">
        <v>7227</v>
      </c>
      <c r="N935" s="1" t="s">
        <v>6325</v>
      </c>
      <c r="O935" s="1" t="s">
        <v>16570</v>
      </c>
      <c r="P935" s="1" t="s">
        <v>16571</v>
      </c>
      <c r="Q935" s="1" t="s">
        <v>15828</v>
      </c>
      <c r="R935" s="1" t="s">
        <v>15815</v>
      </c>
      <c r="S935" s="1" t="s">
        <v>15821</v>
      </c>
      <c r="T935" s="1" t="s">
        <v>7724</v>
      </c>
      <c r="U935" s="1" t="s">
        <v>15824</v>
      </c>
      <c r="V935" s="23" t="s">
        <v>41</v>
      </c>
      <c r="W935" s="1" t="str">
        <f>_xlfn.CONCAT(Tabela2[[#This Row],[Município]],"/",Tabela2[[#This Row],[UF]])</f>
        <v>São Mateus/ES</v>
      </c>
    </row>
    <row r="936" spans="1:23" x14ac:dyDescent="0.25">
      <c r="A936" s="14" t="s">
        <v>16572</v>
      </c>
      <c r="B936" s="1" t="s">
        <v>9791</v>
      </c>
      <c r="C936" s="1" t="s">
        <v>16573</v>
      </c>
      <c r="D936" s="1" t="s">
        <v>56</v>
      </c>
      <c r="E936" s="1" t="s">
        <v>30</v>
      </c>
      <c r="F936" s="1" t="s">
        <v>16906</v>
      </c>
      <c r="G936" s="38">
        <v>0.82589999999999997</v>
      </c>
      <c r="H936" s="1" t="s">
        <v>3282</v>
      </c>
      <c r="I936" s="1" t="s">
        <v>17913</v>
      </c>
      <c r="J936" s="1" t="s">
        <v>32</v>
      </c>
      <c r="K936" s="1" t="s">
        <v>28</v>
      </c>
      <c r="L936" s="1" t="s">
        <v>322</v>
      </c>
      <c r="M936" s="1" t="s">
        <v>7962</v>
      </c>
      <c r="N936" s="1" t="s">
        <v>6325</v>
      </c>
      <c r="O936" s="1" t="s">
        <v>16574</v>
      </c>
      <c r="P936" s="1" t="s">
        <v>16575</v>
      </c>
      <c r="Q936" s="1" t="s">
        <v>15828</v>
      </c>
      <c r="R936" s="1" t="s">
        <v>15815</v>
      </c>
      <c r="S936" s="1" t="s">
        <v>15821</v>
      </c>
      <c r="T936" s="1" t="s">
        <v>7724</v>
      </c>
      <c r="U936" s="1" t="s">
        <v>15824</v>
      </c>
      <c r="V936" s="23" t="s">
        <v>41</v>
      </c>
      <c r="W936" s="1" t="str">
        <f>_xlfn.CONCAT(Tabela2[[#This Row],[Município]],"/",Tabela2[[#This Row],[UF]])</f>
        <v>Carnaubal/CE</v>
      </c>
    </row>
    <row r="937" spans="1:23" x14ac:dyDescent="0.25">
      <c r="A937" s="14" t="s">
        <v>16576</v>
      </c>
      <c r="B937" s="1" t="s">
        <v>8788</v>
      </c>
      <c r="C937" s="1" t="s">
        <v>16577</v>
      </c>
      <c r="D937" s="1" t="s">
        <v>40</v>
      </c>
      <c r="E937" s="1" t="s">
        <v>30</v>
      </c>
      <c r="F937" s="1" t="s">
        <v>16906</v>
      </c>
      <c r="G937" s="38">
        <v>0.32729999999999998</v>
      </c>
      <c r="H937" s="1" t="s">
        <v>1332</v>
      </c>
      <c r="I937" s="1" t="s">
        <v>17914</v>
      </c>
      <c r="J937" s="1" t="s">
        <v>168</v>
      </c>
      <c r="K937" s="1" t="s">
        <v>82</v>
      </c>
      <c r="L937" s="1" t="s">
        <v>1333</v>
      </c>
      <c r="M937" s="1" t="s">
        <v>15235</v>
      </c>
      <c r="N937" s="1" t="s">
        <v>6325</v>
      </c>
      <c r="O937" s="1" t="s">
        <v>16578</v>
      </c>
      <c r="P937" s="1" t="s">
        <v>16558</v>
      </c>
      <c r="Q937" s="1" t="s">
        <v>15828</v>
      </c>
      <c r="R937" s="1" t="s">
        <v>6341</v>
      </c>
      <c r="S937" s="1" t="s">
        <v>41</v>
      </c>
      <c r="T937" s="1" t="s">
        <v>41</v>
      </c>
      <c r="U937" s="1" t="s">
        <v>41</v>
      </c>
      <c r="V937" s="23" t="s">
        <v>41</v>
      </c>
      <c r="W937" s="1" t="str">
        <f>_xlfn.CONCAT(Tabela2[[#This Row],[Município]],"/",Tabela2[[#This Row],[UF]])</f>
        <v>Catu/BA</v>
      </c>
    </row>
    <row r="938" spans="1:23" x14ac:dyDescent="0.25">
      <c r="A938" s="14" t="s">
        <v>16579</v>
      </c>
      <c r="B938" s="1" t="s">
        <v>9071</v>
      </c>
      <c r="C938" s="1" t="s">
        <v>16580</v>
      </c>
      <c r="D938" s="1" t="s">
        <v>29</v>
      </c>
      <c r="E938" s="1" t="s">
        <v>30</v>
      </c>
      <c r="F938" s="1" t="s">
        <v>16906</v>
      </c>
      <c r="G938" s="38">
        <v>0.754</v>
      </c>
      <c r="H938" s="1" t="s">
        <v>1900</v>
      </c>
      <c r="I938" s="1" t="s">
        <v>17915</v>
      </c>
      <c r="J938" s="1" t="s">
        <v>32</v>
      </c>
      <c r="K938" s="1" t="s">
        <v>28</v>
      </c>
      <c r="L938" s="1" t="s">
        <v>322</v>
      </c>
      <c r="M938" s="1" t="s">
        <v>16581</v>
      </c>
      <c r="N938" s="1" t="s">
        <v>6325</v>
      </c>
      <c r="O938" s="1" t="s">
        <v>16582</v>
      </c>
      <c r="P938" s="1" t="s">
        <v>16575</v>
      </c>
      <c r="Q938" s="1" t="s">
        <v>15828</v>
      </c>
      <c r="R938" s="1" t="s">
        <v>15815</v>
      </c>
      <c r="S938" s="1" t="s">
        <v>15818</v>
      </c>
      <c r="T938" s="1" t="s">
        <v>7724</v>
      </c>
      <c r="U938" s="1" t="s">
        <v>15819</v>
      </c>
      <c r="V938" s="23" t="s">
        <v>41</v>
      </c>
      <c r="W938" s="1" t="str">
        <f>_xlfn.CONCAT(Tabela2[[#This Row],[Município]],"/",Tabela2[[#This Row],[UF]])</f>
        <v>Carnaubal/CE</v>
      </c>
    </row>
    <row r="939" spans="1:23" x14ac:dyDescent="0.25">
      <c r="A939" s="14" t="s">
        <v>16583</v>
      </c>
      <c r="B939" s="1" t="s">
        <v>8790</v>
      </c>
      <c r="C939" s="1" t="s">
        <v>16584</v>
      </c>
      <c r="D939" s="1" t="s">
        <v>40</v>
      </c>
      <c r="E939" s="1" t="s">
        <v>30</v>
      </c>
      <c r="F939" s="1" t="s">
        <v>16906</v>
      </c>
      <c r="G939" s="38">
        <v>0.37890000000000001</v>
      </c>
      <c r="H939" s="1" t="s">
        <v>1332</v>
      </c>
      <c r="I939" s="1" t="s">
        <v>17914</v>
      </c>
      <c r="J939" s="1" t="s">
        <v>168</v>
      </c>
      <c r="K939" s="1" t="s">
        <v>82</v>
      </c>
      <c r="L939" s="1" t="s">
        <v>1334</v>
      </c>
      <c r="M939" s="1" t="s">
        <v>15235</v>
      </c>
      <c r="N939" s="1" t="s">
        <v>6325</v>
      </c>
      <c r="O939" s="1" t="s">
        <v>16585</v>
      </c>
      <c r="P939" s="1" t="s">
        <v>16558</v>
      </c>
      <c r="Q939" s="1" t="s">
        <v>15828</v>
      </c>
      <c r="R939" s="1" t="s">
        <v>6341</v>
      </c>
      <c r="S939" s="1" t="s">
        <v>41</v>
      </c>
      <c r="T939" s="1" t="s">
        <v>41</v>
      </c>
      <c r="U939" s="1" t="s">
        <v>41</v>
      </c>
      <c r="V939" s="23" t="s">
        <v>41</v>
      </c>
      <c r="W939" s="1" t="str">
        <f>_xlfn.CONCAT(Tabela2[[#This Row],[Município]],"/",Tabela2[[#This Row],[UF]])</f>
        <v>Feira de Santana/BA</v>
      </c>
    </row>
    <row r="940" spans="1:23" x14ac:dyDescent="0.25">
      <c r="A940" s="14" t="s">
        <v>16586</v>
      </c>
      <c r="B940" s="1" t="s">
        <v>8745</v>
      </c>
      <c r="C940" s="1" t="s">
        <v>16587</v>
      </c>
      <c r="D940" s="1" t="s">
        <v>56</v>
      </c>
      <c r="E940" s="1" t="s">
        <v>30</v>
      </c>
      <c r="F940" s="1" t="s">
        <v>16906</v>
      </c>
      <c r="G940" s="38">
        <v>0.94750000000000001</v>
      </c>
      <c r="H940" s="1" t="s">
        <v>1250</v>
      </c>
      <c r="I940" s="1" t="s">
        <v>17914</v>
      </c>
      <c r="J940" s="1" t="s">
        <v>168</v>
      </c>
      <c r="K940" s="1" t="s">
        <v>184</v>
      </c>
      <c r="L940" s="1" t="s">
        <v>1267</v>
      </c>
      <c r="M940" s="1" t="s">
        <v>7962</v>
      </c>
      <c r="N940" s="1" t="s">
        <v>6325</v>
      </c>
      <c r="O940" s="1" t="s">
        <v>16588</v>
      </c>
      <c r="P940" s="1" t="s">
        <v>15584</v>
      </c>
      <c r="Q940" s="1" t="s">
        <v>15828</v>
      </c>
      <c r="R940" s="1" t="s">
        <v>15815</v>
      </c>
      <c r="S940" s="1" t="s">
        <v>15826</v>
      </c>
      <c r="T940" s="1" t="s">
        <v>7724</v>
      </c>
      <c r="U940" s="1" t="s">
        <v>15827</v>
      </c>
      <c r="V940" s="23" t="s">
        <v>41</v>
      </c>
      <c r="W940" s="1" t="str">
        <f>_xlfn.CONCAT(Tabela2[[#This Row],[Município]],"/",Tabela2[[#This Row],[UF]])</f>
        <v>Rurópolis/PA</v>
      </c>
    </row>
    <row r="941" spans="1:23" x14ac:dyDescent="0.25">
      <c r="A941" s="14" t="s">
        <v>16589</v>
      </c>
      <c r="B941" s="1" t="s">
        <v>9186</v>
      </c>
      <c r="C941" s="1" t="s">
        <v>16590</v>
      </c>
      <c r="D941" s="1" t="s">
        <v>56</v>
      </c>
      <c r="E941" s="1" t="s">
        <v>209</v>
      </c>
      <c r="F941" s="1" t="s">
        <v>16943</v>
      </c>
      <c r="G941" s="38">
        <v>5.7599999999999998E-2</v>
      </c>
      <c r="H941" s="1" t="s">
        <v>17229</v>
      </c>
      <c r="I941" s="1" t="s">
        <v>17924</v>
      </c>
      <c r="J941" s="1" t="s">
        <v>168</v>
      </c>
      <c r="K941" s="1" t="s">
        <v>82</v>
      </c>
      <c r="L941" s="1" t="s">
        <v>780</v>
      </c>
      <c r="M941" s="1" t="s">
        <v>16591</v>
      </c>
      <c r="N941" s="1" t="s">
        <v>6325</v>
      </c>
      <c r="O941" s="1" t="s">
        <v>16592</v>
      </c>
      <c r="P941" s="1" t="s">
        <v>16558</v>
      </c>
      <c r="Q941" s="1" t="s">
        <v>15828</v>
      </c>
      <c r="R941" s="1" t="s">
        <v>6341</v>
      </c>
      <c r="S941" s="1" t="s">
        <v>41</v>
      </c>
      <c r="T941" s="1" t="s">
        <v>41</v>
      </c>
      <c r="U941" s="1" t="s">
        <v>41</v>
      </c>
      <c r="V941" s="23" t="s">
        <v>41</v>
      </c>
      <c r="W941" s="1" t="str">
        <f>_xlfn.CONCAT(Tabela2[[#This Row],[Município]],"/",Tabela2[[#This Row],[UF]])</f>
        <v>Ilhéus/BA</v>
      </c>
    </row>
    <row r="942" spans="1:23" x14ac:dyDescent="0.25">
      <c r="A942" s="14" t="s">
        <v>16593</v>
      </c>
      <c r="B942" s="1" t="s">
        <v>8835</v>
      </c>
      <c r="C942" s="1" t="s">
        <v>16594</v>
      </c>
      <c r="D942" s="1" t="s">
        <v>29</v>
      </c>
      <c r="E942" s="1" t="s">
        <v>30</v>
      </c>
      <c r="F942" s="1" t="s">
        <v>33</v>
      </c>
      <c r="G942" s="38">
        <v>1</v>
      </c>
      <c r="H942" s="1" t="s">
        <v>1443</v>
      </c>
      <c r="I942" s="1" t="s">
        <v>17915</v>
      </c>
      <c r="J942" s="1" t="s">
        <v>32</v>
      </c>
      <c r="K942" s="1" t="s">
        <v>55</v>
      </c>
      <c r="L942" s="1" t="s">
        <v>1444</v>
      </c>
      <c r="M942" s="1" t="s">
        <v>16595</v>
      </c>
      <c r="N942" s="1" t="s">
        <v>6325</v>
      </c>
      <c r="O942" s="1" t="s">
        <v>16596</v>
      </c>
      <c r="P942" s="1" t="s">
        <v>16597</v>
      </c>
      <c r="Q942" s="1" t="s">
        <v>15828</v>
      </c>
      <c r="R942" s="1" t="s">
        <v>15815</v>
      </c>
      <c r="S942" s="1" t="s">
        <v>16909</v>
      </c>
      <c r="T942" s="1" t="s">
        <v>7724</v>
      </c>
      <c r="U942" s="1" t="s">
        <v>16930</v>
      </c>
      <c r="V942" s="23" t="s">
        <v>41</v>
      </c>
      <c r="W942" s="1" t="str">
        <f>_xlfn.CONCAT(Tabela2[[#This Row],[Município]],"/",Tabela2[[#This Row],[UF]])</f>
        <v>Promissão/SP</v>
      </c>
    </row>
    <row r="943" spans="1:23" x14ac:dyDescent="0.25">
      <c r="A943" s="14" t="s">
        <v>16598</v>
      </c>
      <c r="B943" s="1" t="s">
        <v>10923</v>
      </c>
      <c r="C943" s="1" t="s">
        <v>16599</v>
      </c>
      <c r="D943" s="1" t="s">
        <v>29</v>
      </c>
      <c r="E943" s="1" t="s">
        <v>30</v>
      </c>
      <c r="F943" s="1" t="s">
        <v>16906</v>
      </c>
      <c r="G943" s="38">
        <v>0.222</v>
      </c>
      <c r="H943" s="1" t="s">
        <v>5434</v>
      </c>
      <c r="I943" s="1" t="s">
        <v>17909</v>
      </c>
      <c r="J943" s="1" t="s">
        <v>32</v>
      </c>
      <c r="K943" s="1" t="s">
        <v>112</v>
      </c>
      <c r="L943" s="1" t="s">
        <v>5435</v>
      </c>
      <c r="M943" s="1" t="s">
        <v>7064</v>
      </c>
      <c r="N943" s="1" t="s">
        <v>6325</v>
      </c>
      <c r="O943" s="1" t="s">
        <v>16600</v>
      </c>
      <c r="P943" s="1" t="s">
        <v>16601</v>
      </c>
      <c r="Q943" s="1" t="s">
        <v>15828</v>
      </c>
      <c r="R943" s="1" t="s">
        <v>15815</v>
      </c>
      <c r="S943" s="1" t="s">
        <v>16905</v>
      </c>
      <c r="T943" s="1" t="s">
        <v>17917</v>
      </c>
      <c r="U943" s="1" t="s">
        <v>16910</v>
      </c>
      <c r="V943" s="23" t="s">
        <v>41</v>
      </c>
      <c r="W943" s="1" t="str">
        <f>_xlfn.CONCAT(Tabela2[[#This Row],[Município]],"/",Tabela2[[#This Row],[UF]])</f>
        <v>Rondolândia/MT</v>
      </c>
    </row>
    <row r="944" spans="1:23" x14ac:dyDescent="0.25">
      <c r="A944" s="14" t="s">
        <v>16602</v>
      </c>
      <c r="B944" s="1" t="s">
        <v>10852</v>
      </c>
      <c r="C944" s="1" t="s">
        <v>16603</v>
      </c>
      <c r="D944" s="1" t="s">
        <v>56</v>
      </c>
      <c r="E944" s="1" t="s">
        <v>30</v>
      </c>
      <c r="F944" s="1" t="s">
        <v>6291</v>
      </c>
      <c r="G944" s="38">
        <v>0.60050000000000003</v>
      </c>
      <c r="H944" s="1" t="s">
        <v>17230</v>
      </c>
      <c r="I944" s="1" t="s">
        <v>17909</v>
      </c>
      <c r="J944" s="1" t="s">
        <v>32</v>
      </c>
      <c r="K944" s="1" t="s">
        <v>82</v>
      </c>
      <c r="L944" s="1" t="s">
        <v>1375</v>
      </c>
      <c r="M944" s="1" t="s">
        <v>16604</v>
      </c>
      <c r="N944" s="1" t="s">
        <v>6325</v>
      </c>
      <c r="O944" s="1" t="s">
        <v>16605</v>
      </c>
      <c r="P944" s="1" t="s">
        <v>16606</v>
      </c>
      <c r="Q944" s="1" t="s">
        <v>15828</v>
      </c>
      <c r="R944" s="1" t="s">
        <v>15815</v>
      </c>
      <c r="S944" s="1" t="s">
        <v>15831</v>
      </c>
      <c r="T944" s="1" t="s">
        <v>7724</v>
      </c>
      <c r="U944" s="1" t="s">
        <v>15824</v>
      </c>
      <c r="V944" s="23" t="s">
        <v>41</v>
      </c>
      <c r="W944" s="1" t="str">
        <f>_xlfn.CONCAT(Tabela2[[#This Row],[Município]],"/",Tabela2[[#This Row],[UF]])</f>
        <v>Teolândia/BA</v>
      </c>
    </row>
    <row r="945" spans="1:23" x14ac:dyDescent="0.25">
      <c r="A945" s="14" t="s">
        <v>16607</v>
      </c>
      <c r="B945" s="1" t="s">
        <v>8726</v>
      </c>
      <c r="C945" s="1" t="s">
        <v>16608</v>
      </c>
      <c r="D945" s="1" t="s">
        <v>56</v>
      </c>
      <c r="E945" s="1" t="s">
        <v>30</v>
      </c>
      <c r="F945" s="1" t="s">
        <v>17136</v>
      </c>
      <c r="G945" s="38">
        <v>0.66490000000000005</v>
      </c>
      <c r="H945" s="1" t="s">
        <v>17231</v>
      </c>
      <c r="I945" s="1" t="s">
        <v>6274</v>
      </c>
      <c r="J945" s="1" t="s">
        <v>168</v>
      </c>
      <c r="K945" s="1" t="s">
        <v>82</v>
      </c>
      <c r="L945" s="1" t="s">
        <v>1236</v>
      </c>
      <c r="M945" s="1" t="s">
        <v>16609</v>
      </c>
      <c r="N945" s="1" t="s">
        <v>6325</v>
      </c>
      <c r="O945" s="1" t="s">
        <v>16610</v>
      </c>
      <c r="P945" s="1" t="s">
        <v>16558</v>
      </c>
      <c r="Q945" s="1" t="s">
        <v>15828</v>
      </c>
      <c r="R945" s="1" t="s">
        <v>6341</v>
      </c>
      <c r="S945" s="1" t="s">
        <v>41</v>
      </c>
      <c r="T945" s="1" t="s">
        <v>41</v>
      </c>
      <c r="U945" s="1" t="s">
        <v>41</v>
      </c>
      <c r="V945" s="23" t="s">
        <v>41</v>
      </c>
      <c r="W945" s="1" t="str">
        <f>_xlfn.CONCAT(Tabela2[[#This Row],[Município]],"/",Tabela2[[#This Row],[UF]])</f>
        <v>Muritiba/BA</v>
      </c>
    </row>
    <row r="946" spans="1:23" x14ac:dyDescent="0.25">
      <c r="A946" s="14" t="s">
        <v>16611</v>
      </c>
      <c r="B946" s="1" t="s">
        <v>8728</v>
      </c>
      <c r="C946" s="1" t="s">
        <v>16612</v>
      </c>
      <c r="D946" s="1" t="s">
        <v>56</v>
      </c>
      <c r="E946" s="1" t="s">
        <v>30</v>
      </c>
      <c r="F946" s="1" t="s">
        <v>17136</v>
      </c>
      <c r="G946" s="38">
        <v>0.36020000000000002</v>
      </c>
      <c r="H946" s="1" t="s">
        <v>17231</v>
      </c>
      <c r="I946" s="1" t="s">
        <v>6274</v>
      </c>
      <c r="J946" s="1" t="s">
        <v>168</v>
      </c>
      <c r="K946" s="1" t="s">
        <v>82</v>
      </c>
      <c r="L946" s="1" t="s">
        <v>1237</v>
      </c>
      <c r="M946" s="1" t="s">
        <v>16609</v>
      </c>
      <c r="N946" s="1" t="s">
        <v>6325</v>
      </c>
      <c r="O946" s="1" t="s">
        <v>16613</v>
      </c>
      <c r="P946" s="1" t="s">
        <v>16558</v>
      </c>
      <c r="Q946" s="1" t="s">
        <v>15828</v>
      </c>
      <c r="R946" s="1" t="s">
        <v>6341</v>
      </c>
      <c r="S946" s="1" t="s">
        <v>41</v>
      </c>
      <c r="T946" s="1" t="s">
        <v>41</v>
      </c>
      <c r="U946" s="1" t="s">
        <v>41</v>
      </c>
      <c r="V946" s="23" t="s">
        <v>41</v>
      </c>
      <c r="W946" s="1" t="str">
        <f>_xlfn.CONCAT(Tabela2[[#This Row],[Município]],"/",Tabela2[[#This Row],[UF]])</f>
        <v>Serra Preta/BA</v>
      </c>
    </row>
    <row r="947" spans="1:23" x14ac:dyDescent="0.25">
      <c r="A947" s="14" t="s">
        <v>16614</v>
      </c>
      <c r="B947" s="1" t="s">
        <v>10340</v>
      </c>
      <c r="C947" s="1" t="s">
        <v>16615</v>
      </c>
      <c r="D947" s="1" t="s">
        <v>29</v>
      </c>
      <c r="E947" s="1" t="s">
        <v>30</v>
      </c>
      <c r="F947" s="1" t="s">
        <v>6281</v>
      </c>
      <c r="G947" s="38">
        <v>5.57E-2</v>
      </c>
      <c r="H947" s="1" t="s">
        <v>4458</v>
      </c>
      <c r="I947" s="1" t="s">
        <v>17913</v>
      </c>
      <c r="J947" s="1" t="s">
        <v>32</v>
      </c>
      <c r="K947" s="1" t="s">
        <v>44</v>
      </c>
      <c r="L947" s="1" t="s">
        <v>4459</v>
      </c>
      <c r="M947" s="1" t="s">
        <v>7125</v>
      </c>
      <c r="N947" s="1" t="s">
        <v>6325</v>
      </c>
      <c r="O947" s="1" t="s">
        <v>16616</v>
      </c>
      <c r="P947" s="1" t="s">
        <v>16617</v>
      </c>
      <c r="Q947" s="1" t="s">
        <v>15828</v>
      </c>
      <c r="R947" s="1" t="s">
        <v>15815</v>
      </c>
      <c r="S947" s="1" t="s">
        <v>16911</v>
      </c>
      <c r="T947" s="1" t="s">
        <v>16931</v>
      </c>
      <c r="U947" s="1" t="s">
        <v>16928</v>
      </c>
      <c r="V947" s="23" t="s">
        <v>41</v>
      </c>
      <c r="W947" s="1" t="str">
        <f>_xlfn.CONCAT(Tabela2[[#This Row],[Município]],"/",Tabela2[[#This Row],[UF]])</f>
        <v>Santa Helena/MA</v>
      </c>
    </row>
    <row r="948" spans="1:23" x14ac:dyDescent="0.25">
      <c r="A948" s="14" t="s">
        <v>16618</v>
      </c>
      <c r="B948" s="1" t="s">
        <v>8896</v>
      </c>
      <c r="C948" s="1" t="s">
        <v>16619</v>
      </c>
      <c r="D948" s="1" t="s">
        <v>40</v>
      </c>
      <c r="E948" s="1" t="s">
        <v>30</v>
      </c>
      <c r="F948" s="1" t="s">
        <v>33</v>
      </c>
      <c r="G948" s="38">
        <v>0</v>
      </c>
      <c r="H948" s="1" t="s">
        <v>1553</v>
      </c>
      <c r="I948" s="1" t="s">
        <v>17915</v>
      </c>
      <c r="J948" s="1" t="s">
        <v>32</v>
      </c>
      <c r="K948" s="1" t="s">
        <v>47</v>
      </c>
      <c r="L948" s="1" t="s">
        <v>1554</v>
      </c>
      <c r="M948" s="1" t="s">
        <v>16620</v>
      </c>
      <c r="N948" s="1" t="s">
        <v>6325</v>
      </c>
      <c r="O948" s="1" t="s">
        <v>16621</v>
      </c>
      <c r="P948" s="1" t="s">
        <v>16622</v>
      </c>
      <c r="Q948" s="1" t="s">
        <v>15828</v>
      </c>
      <c r="R948" s="1" t="s">
        <v>15815</v>
      </c>
      <c r="S948" s="1" t="s">
        <v>15816</v>
      </c>
      <c r="T948" s="1" t="s">
        <v>7724</v>
      </c>
      <c r="U948" s="1" t="s">
        <v>15825</v>
      </c>
      <c r="V948" s="23" t="s">
        <v>41</v>
      </c>
      <c r="W948" s="1" t="str">
        <f>_xlfn.CONCAT(Tabela2[[#This Row],[Município]],"/",Tabela2[[#This Row],[UF]])</f>
        <v>Campos Lindos/TO</v>
      </c>
    </row>
    <row r="949" spans="1:23" x14ac:dyDescent="0.25">
      <c r="A949" s="14" t="s">
        <v>16623</v>
      </c>
      <c r="B949" s="1" t="s">
        <v>9178</v>
      </c>
      <c r="C949" s="1" t="s">
        <v>16624</v>
      </c>
      <c r="D949" s="1" t="s">
        <v>40</v>
      </c>
      <c r="E949" s="1" t="s">
        <v>30</v>
      </c>
      <c r="F949" s="1" t="s">
        <v>17136</v>
      </c>
      <c r="G949" s="38">
        <v>0.5302</v>
      </c>
      <c r="H949" s="1" t="s">
        <v>17232</v>
      </c>
      <c r="I949" s="1" t="s">
        <v>17914</v>
      </c>
      <c r="J949" s="1" t="s">
        <v>168</v>
      </c>
      <c r="K949" s="1" t="s">
        <v>184</v>
      </c>
      <c r="L949" s="1" t="s">
        <v>191</v>
      </c>
      <c r="M949" s="1" t="s">
        <v>16625</v>
      </c>
      <c r="N949" s="1" t="s">
        <v>6325</v>
      </c>
      <c r="O949" s="1" t="s">
        <v>16626</v>
      </c>
      <c r="P949" s="1" t="s">
        <v>15584</v>
      </c>
      <c r="Q949" s="1" t="s">
        <v>15828</v>
      </c>
      <c r="R949" s="1" t="s">
        <v>15815</v>
      </c>
      <c r="S949" s="1" t="s">
        <v>16905</v>
      </c>
      <c r="T949" s="1" t="s">
        <v>7724</v>
      </c>
      <c r="U949" s="1" t="s">
        <v>15824</v>
      </c>
      <c r="V949" s="23" t="s">
        <v>41</v>
      </c>
      <c r="W949" s="1" t="str">
        <f>_xlfn.CONCAT(Tabela2[[#This Row],[Município]],"/",Tabela2[[#This Row],[UF]])</f>
        <v>Belém/PA</v>
      </c>
    </row>
    <row r="950" spans="1:23" x14ac:dyDescent="0.25">
      <c r="A950" s="14" t="s">
        <v>16627</v>
      </c>
      <c r="B950" s="1" t="s">
        <v>11060</v>
      </c>
      <c r="C950" s="1" t="s">
        <v>16628</v>
      </c>
      <c r="D950" s="1" t="s">
        <v>56</v>
      </c>
      <c r="E950" s="1" t="s">
        <v>30</v>
      </c>
      <c r="F950" s="1" t="s">
        <v>6289</v>
      </c>
      <c r="G950" s="38">
        <v>0.51200000000000001</v>
      </c>
      <c r="H950" s="1" t="s">
        <v>5726</v>
      </c>
      <c r="I950" s="1" t="s">
        <v>17909</v>
      </c>
      <c r="J950" s="1" t="s">
        <v>32</v>
      </c>
      <c r="K950" s="1" t="s">
        <v>352</v>
      </c>
      <c r="L950" s="1" t="s">
        <v>5727</v>
      </c>
      <c r="M950" s="1" t="s">
        <v>6574</v>
      </c>
      <c r="N950" s="1" t="s">
        <v>6325</v>
      </c>
      <c r="O950" s="1" t="s">
        <v>16629</v>
      </c>
      <c r="P950" s="1" t="s">
        <v>16630</v>
      </c>
      <c r="Q950" s="1" t="s">
        <v>15828</v>
      </c>
      <c r="R950" s="1" t="s">
        <v>16918</v>
      </c>
      <c r="S950" s="1" t="s">
        <v>18842</v>
      </c>
      <c r="T950" s="1" t="s">
        <v>18826</v>
      </c>
      <c r="U950" s="1" t="s">
        <v>18843</v>
      </c>
      <c r="V950" s="23" t="s">
        <v>41</v>
      </c>
      <c r="W950" s="1" t="str">
        <f>_xlfn.CONCAT(Tabela2[[#This Row],[Município]],"/",Tabela2[[#This Row],[UF]])</f>
        <v>Campestre/AL</v>
      </c>
    </row>
    <row r="951" spans="1:23" x14ac:dyDescent="0.25">
      <c r="A951" s="14" t="s">
        <v>16631</v>
      </c>
      <c r="B951" s="1" t="s">
        <v>9905</v>
      </c>
      <c r="C951" s="1" t="s">
        <v>16632</v>
      </c>
      <c r="D951" s="1" t="s">
        <v>56</v>
      </c>
      <c r="E951" s="1" t="s">
        <v>30</v>
      </c>
      <c r="F951" s="1" t="s">
        <v>1829</v>
      </c>
      <c r="G951" s="38">
        <v>0.55330000000000001</v>
      </c>
      <c r="H951" s="1" t="s">
        <v>3506</v>
      </c>
      <c r="I951" s="1" t="s">
        <v>17913</v>
      </c>
      <c r="J951" s="1" t="s">
        <v>32</v>
      </c>
      <c r="K951" s="1" t="s">
        <v>66</v>
      </c>
      <c r="L951" s="1" t="s">
        <v>3507</v>
      </c>
      <c r="M951" s="1" t="s">
        <v>6653</v>
      </c>
      <c r="N951" s="1" t="s">
        <v>6325</v>
      </c>
      <c r="O951" s="1" t="s">
        <v>16633</v>
      </c>
      <c r="P951" s="1" t="s">
        <v>16634</v>
      </c>
      <c r="Q951" s="1" t="s">
        <v>15828</v>
      </c>
      <c r="R951" s="1" t="s">
        <v>15815</v>
      </c>
      <c r="S951" s="1" t="s">
        <v>16907</v>
      </c>
      <c r="T951" s="1" t="s">
        <v>7724</v>
      </c>
      <c r="U951" s="1" t="s">
        <v>16935</v>
      </c>
      <c r="V951" s="23" t="s">
        <v>41</v>
      </c>
      <c r="W951" s="1" t="str">
        <f>_xlfn.CONCAT(Tabela2[[#This Row],[Município]],"/",Tabela2[[#This Row],[UF]])</f>
        <v>Rio Bonito/RJ</v>
      </c>
    </row>
    <row r="952" spans="1:23" x14ac:dyDescent="0.25">
      <c r="A952" s="14" t="s">
        <v>16635</v>
      </c>
      <c r="B952" s="1" t="s">
        <v>9739</v>
      </c>
      <c r="C952" s="1" t="s">
        <v>16636</v>
      </c>
      <c r="D952" s="1" t="s">
        <v>29</v>
      </c>
      <c r="E952" s="1" t="s">
        <v>204</v>
      </c>
      <c r="F952" s="1" t="s">
        <v>6308</v>
      </c>
      <c r="G952" s="38">
        <v>0.42459999999999998</v>
      </c>
      <c r="H952" s="1" t="s">
        <v>17233</v>
      </c>
      <c r="I952" s="1" t="s">
        <v>17909</v>
      </c>
      <c r="J952" s="1" t="s">
        <v>32</v>
      </c>
      <c r="K952" s="1" t="s">
        <v>184</v>
      </c>
      <c r="L952" s="1" t="s">
        <v>3155</v>
      </c>
      <c r="M952" s="1" t="s">
        <v>7083</v>
      </c>
      <c r="N952" s="1" t="s">
        <v>6325</v>
      </c>
      <c r="O952" s="1" t="s">
        <v>16637</v>
      </c>
      <c r="P952" s="1" t="s">
        <v>16638</v>
      </c>
      <c r="Q952" s="1" t="s">
        <v>15828</v>
      </c>
      <c r="R952" s="1" t="s">
        <v>15815</v>
      </c>
      <c r="S952" s="1" t="s">
        <v>15818</v>
      </c>
      <c r="T952" s="1" t="s">
        <v>7724</v>
      </c>
      <c r="U952" s="1" t="s">
        <v>15823</v>
      </c>
      <c r="V952" s="23" t="s">
        <v>41</v>
      </c>
      <c r="W952" s="1" t="str">
        <f>_xlfn.CONCAT(Tabela2[[#This Row],[Município]],"/",Tabela2[[#This Row],[UF]])</f>
        <v>São Domingos do Araguaia/PA</v>
      </c>
    </row>
    <row r="953" spans="1:23" x14ac:dyDescent="0.25">
      <c r="A953" s="14" t="s">
        <v>16639</v>
      </c>
      <c r="B953" s="1" t="s">
        <v>9965</v>
      </c>
      <c r="C953" s="1" t="s">
        <v>16640</v>
      </c>
      <c r="D953" s="1" t="s">
        <v>40</v>
      </c>
      <c r="E953" s="1" t="s">
        <v>30</v>
      </c>
      <c r="F953" s="1" t="s">
        <v>353</v>
      </c>
      <c r="G953" s="38">
        <v>0.1797</v>
      </c>
      <c r="H953" s="1" t="s">
        <v>3633</v>
      </c>
      <c r="I953" s="1" t="s">
        <v>17913</v>
      </c>
      <c r="J953" s="1" t="s">
        <v>32</v>
      </c>
      <c r="K953" s="1" t="s">
        <v>184</v>
      </c>
      <c r="L953" s="1" t="s">
        <v>3155</v>
      </c>
      <c r="M953" s="1" t="s">
        <v>16641</v>
      </c>
      <c r="N953" s="1" t="s">
        <v>6325</v>
      </c>
      <c r="O953" s="1" t="s">
        <v>16642</v>
      </c>
      <c r="P953" s="1" t="s">
        <v>16638</v>
      </c>
      <c r="Q953" s="1" t="s">
        <v>15828</v>
      </c>
      <c r="R953" s="1" t="s">
        <v>16918</v>
      </c>
      <c r="S953" s="1" t="s">
        <v>16638</v>
      </c>
      <c r="T953" s="1" t="s">
        <v>17911</v>
      </c>
      <c r="U953" s="1" t="s">
        <v>17952</v>
      </c>
      <c r="V953" s="23" t="s">
        <v>41</v>
      </c>
      <c r="W953" s="1" t="str">
        <f>_xlfn.CONCAT(Tabela2[[#This Row],[Município]],"/",Tabela2[[#This Row],[UF]])</f>
        <v>São Domingos do Araguaia/PA</v>
      </c>
    </row>
    <row r="954" spans="1:23" x14ac:dyDescent="0.25">
      <c r="A954" s="14" t="s">
        <v>16643</v>
      </c>
      <c r="B954" s="1" t="s">
        <v>9966</v>
      </c>
      <c r="C954" s="1" t="s">
        <v>16644</v>
      </c>
      <c r="D954" s="1" t="s">
        <v>40</v>
      </c>
      <c r="E954" s="1" t="s">
        <v>30</v>
      </c>
      <c r="F954" s="1" t="s">
        <v>353</v>
      </c>
      <c r="G954" s="38">
        <v>0.31059999999999999</v>
      </c>
      <c r="H954" s="1" t="s">
        <v>3633</v>
      </c>
      <c r="I954" s="1" t="s">
        <v>17913</v>
      </c>
      <c r="J954" s="1" t="s">
        <v>32</v>
      </c>
      <c r="K954" s="1" t="s">
        <v>184</v>
      </c>
      <c r="L954" s="1" t="s">
        <v>3155</v>
      </c>
      <c r="M954" s="1" t="s">
        <v>16641</v>
      </c>
      <c r="N954" s="1" t="s">
        <v>6325</v>
      </c>
      <c r="O954" s="1" t="s">
        <v>16645</v>
      </c>
      <c r="P954" s="1" t="s">
        <v>16638</v>
      </c>
      <c r="Q954" s="1" t="s">
        <v>15828</v>
      </c>
      <c r="R954" s="1" t="s">
        <v>15815</v>
      </c>
      <c r="S954" s="1" t="s">
        <v>16911</v>
      </c>
      <c r="T954" s="1" t="s">
        <v>16931</v>
      </c>
      <c r="U954" s="1" t="s">
        <v>16928</v>
      </c>
      <c r="V954" s="23" t="s">
        <v>41</v>
      </c>
      <c r="W954" s="1" t="str">
        <f>_xlfn.CONCAT(Tabela2[[#This Row],[Município]],"/",Tabela2[[#This Row],[UF]])</f>
        <v>São Domingos do Araguaia/PA</v>
      </c>
    </row>
    <row r="955" spans="1:23" x14ac:dyDescent="0.25">
      <c r="A955" s="14" t="s">
        <v>16646</v>
      </c>
      <c r="B955" s="1" t="s">
        <v>9179</v>
      </c>
      <c r="C955" s="1" t="s">
        <v>16647</v>
      </c>
      <c r="D955" s="1" t="s">
        <v>40</v>
      </c>
      <c r="E955" s="1" t="s">
        <v>30</v>
      </c>
      <c r="F955" s="1" t="s">
        <v>17136</v>
      </c>
      <c r="G955" s="38">
        <v>0.434</v>
      </c>
      <c r="H955" s="1" t="s">
        <v>17232</v>
      </c>
      <c r="I955" s="1" t="s">
        <v>17914</v>
      </c>
      <c r="J955" s="1" t="s">
        <v>168</v>
      </c>
      <c r="K955" s="1" t="s">
        <v>184</v>
      </c>
      <c r="L955" s="1" t="s">
        <v>1493</v>
      </c>
      <c r="M955" s="1" t="s">
        <v>16625</v>
      </c>
      <c r="N955" s="1" t="s">
        <v>6325</v>
      </c>
      <c r="O955" s="1" t="s">
        <v>16648</v>
      </c>
      <c r="P955" s="1" t="s">
        <v>15584</v>
      </c>
      <c r="Q955" s="1" t="s">
        <v>15828</v>
      </c>
      <c r="R955" s="1" t="s">
        <v>15815</v>
      </c>
      <c r="S955" s="1" t="s">
        <v>15816</v>
      </c>
      <c r="T955" s="1" t="s">
        <v>7724</v>
      </c>
      <c r="U955" s="1" t="s">
        <v>15825</v>
      </c>
      <c r="V955" s="23" t="s">
        <v>41</v>
      </c>
      <c r="W955" s="1" t="str">
        <f>_xlfn.CONCAT(Tabela2[[#This Row],[Município]],"/",Tabela2[[#This Row],[UF]])</f>
        <v>Novo Repartimento/PA</v>
      </c>
    </row>
    <row r="956" spans="1:23" x14ac:dyDescent="0.25">
      <c r="A956" s="14" t="s">
        <v>16649</v>
      </c>
      <c r="B956" s="1" t="s">
        <v>9501</v>
      </c>
      <c r="C956" s="1" t="s">
        <v>16650</v>
      </c>
      <c r="D956" s="1" t="s">
        <v>29</v>
      </c>
      <c r="E956" s="1" t="s">
        <v>30</v>
      </c>
      <c r="F956" s="1" t="s">
        <v>16906</v>
      </c>
      <c r="G956" s="38">
        <v>0.53680000000000005</v>
      </c>
      <c r="H956" s="1" t="s">
        <v>2574</v>
      </c>
      <c r="I956" s="1" t="s">
        <v>17913</v>
      </c>
      <c r="J956" s="1" t="s">
        <v>32</v>
      </c>
      <c r="K956" s="1" t="s">
        <v>82</v>
      </c>
      <c r="L956" s="1" t="s">
        <v>2575</v>
      </c>
      <c r="M956" s="1" t="s">
        <v>16651</v>
      </c>
      <c r="N956" s="1" t="s">
        <v>6325</v>
      </c>
      <c r="O956" s="1" t="s">
        <v>16652</v>
      </c>
      <c r="P956" s="1" t="s">
        <v>16653</v>
      </c>
      <c r="Q956" s="1" t="s">
        <v>15828</v>
      </c>
      <c r="R956" s="1" t="s">
        <v>15815</v>
      </c>
      <c r="S956" s="1" t="s">
        <v>16905</v>
      </c>
      <c r="T956" s="1" t="s">
        <v>7724</v>
      </c>
      <c r="U956" s="1" t="s">
        <v>15824</v>
      </c>
      <c r="V956" s="23" t="s">
        <v>41</v>
      </c>
      <c r="W956" s="1" t="str">
        <f>_xlfn.CONCAT(Tabela2[[#This Row],[Município]],"/",Tabela2[[#This Row],[UF]])</f>
        <v>Uauá/BA</v>
      </c>
    </row>
    <row r="957" spans="1:23" x14ac:dyDescent="0.25">
      <c r="A957" s="14" t="s">
        <v>16654</v>
      </c>
      <c r="B957" s="1" t="s">
        <v>10451</v>
      </c>
      <c r="C957" s="1" t="s">
        <v>16655</v>
      </c>
      <c r="D957" s="1" t="s">
        <v>29</v>
      </c>
      <c r="E957" s="1" t="s">
        <v>204</v>
      </c>
      <c r="F957" s="1" t="s">
        <v>16943</v>
      </c>
      <c r="G957" s="38">
        <v>0.18240000000000001</v>
      </c>
      <c r="H957" s="1" t="s">
        <v>12169</v>
      </c>
      <c r="I957" s="1" t="s">
        <v>17909</v>
      </c>
      <c r="J957" s="1" t="s">
        <v>32</v>
      </c>
      <c r="K957" s="1" t="s">
        <v>60</v>
      </c>
      <c r="L957" s="1" t="s">
        <v>4584</v>
      </c>
      <c r="M957" s="1" t="s">
        <v>6928</v>
      </c>
      <c r="N957" s="1" t="s">
        <v>6325</v>
      </c>
      <c r="O957" s="1" t="s">
        <v>16656</v>
      </c>
      <c r="P957" s="1" t="s">
        <v>16657</v>
      </c>
      <c r="Q957" s="1" t="s">
        <v>15828</v>
      </c>
      <c r="R957" s="1" t="s">
        <v>15815</v>
      </c>
      <c r="S957" s="1" t="s">
        <v>15818</v>
      </c>
      <c r="T957" s="1" t="s">
        <v>7724</v>
      </c>
      <c r="U957" s="1" t="s">
        <v>15823</v>
      </c>
      <c r="V957" s="23" t="s">
        <v>41</v>
      </c>
      <c r="W957" s="1" t="str">
        <f>_xlfn.CONCAT(Tabela2[[#This Row],[Município]],"/",Tabela2[[#This Row],[UF]])</f>
        <v>Ouro Verde de Minas/MG</v>
      </c>
    </row>
    <row r="958" spans="1:23" x14ac:dyDescent="0.25">
      <c r="A958" s="14" t="s">
        <v>16658</v>
      </c>
      <c r="B958" s="1" t="s">
        <v>9562</v>
      </c>
      <c r="C958" s="1" t="s">
        <v>16659</v>
      </c>
      <c r="D958" s="1" t="s">
        <v>56</v>
      </c>
      <c r="E958" s="1" t="s">
        <v>30</v>
      </c>
      <c r="F958" s="1" t="s">
        <v>6281</v>
      </c>
      <c r="G958" s="38">
        <v>0.72850000000000004</v>
      </c>
      <c r="H958" s="1" t="s">
        <v>2741</v>
      </c>
      <c r="I958" s="1" t="s">
        <v>17913</v>
      </c>
      <c r="J958" s="1" t="s">
        <v>32</v>
      </c>
      <c r="K958" s="1" t="s">
        <v>82</v>
      </c>
      <c r="L958" s="1" t="s">
        <v>2575</v>
      </c>
      <c r="M958" s="1" t="s">
        <v>7962</v>
      </c>
      <c r="N958" s="1" t="s">
        <v>6325</v>
      </c>
      <c r="O958" s="1" t="s">
        <v>16660</v>
      </c>
      <c r="P958" s="1" t="s">
        <v>16653</v>
      </c>
      <c r="Q958" s="1" t="s">
        <v>15828</v>
      </c>
      <c r="R958" s="1" t="s">
        <v>15815</v>
      </c>
      <c r="S958" s="1" t="s">
        <v>15831</v>
      </c>
      <c r="T958" s="1" t="s">
        <v>7724</v>
      </c>
      <c r="U958" s="1" t="s">
        <v>15824</v>
      </c>
      <c r="V958" s="23" t="s">
        <v>41</v>
      </c>
      <c r="W958" s="1" t="str">
        <f>_xlfn.CONCAT(Tabela2[[#This Row],[Município]],"/",Tabela2[[#This Row],[UF]])</f>
        <v>Uauá/BA</v>
      </c>
    </row>
    <row r="959" spans="1:23" x14ac:dyDescent="0.25">
      <c r="A959" s="14" t="s">
        <v>16661</v>
      </c>
      <c r="B959" s="1" t="s">
        <v>9199</v>
      </c>
      <c r="C959" s="1" t="s">
        <v>16662</v>
      </c>
      <c r="D959" s="1" t="s">
        <v>40</v>
      </c>
      <c r="E959" s="1" t="s">
        <v>204</v>
      </c>
      <c r="F959" s="1" t="s">
        <v>16915</v>
      </c>
      <c r="G959" s="38">
        <v>0.8125</v>
      </c>
      <c r="H959" s="1" t="s">
        <v>17234</v>
      </c>
      <c r="I959" s="1" t="s">
        <v>17909</v>
      </c>
      <c r="J959" s="1" t="s">
        <v>32</v>
      </c>
      <c r="K959" s="1" t="s">
        <v>160</v>
      </c>
      <c r="L959" s="1" t="s">
        <v>2069</v>
      </c>
      <c r="M959" s="1" t="s">
        <v>16663</v>
      </c>
      <c r="N959" s="1" t="s">
        <v>6325</v>
      </c>
      <c r="O959" s="1" t="s">
        <v>16664</v>
      </c>
      <c r="P959" s="1" t="s">
        <v>16665</v>
      </c>
      <c r="Q959" s="1" t="s">
        <v>15828</v>
      </c>
      <c r="R959" s="1" t="s">
        <v>15815</v>
      </c>
      <c r="S959" s="1" t="s">
        <v>15818</v>
      </c>
      <c r="T959" s="1" t="s">
        <v>19037</v>
      </c>
      <c r="U959" s="1" t="s">
        <v>15819</v>
      </c>
      <c r="V959" s="23" t="s">
        <v>41</v>
      </c>
      <c r="W959" s="1" t="str">
        <f>_xlfn.CONCAT(Tabela2[[#This Row],[Município]],"/",Tabela2[[#This Row],[UF]])</f>
        <v>Betânia/PE</v>
      </c>
    </row>
    <row r="960" spans="1:23" x14ac:dyDescent="0.25">
      <c r="A960" s="14" t="s">
        <v>16666</v>
      </c>
      <c r="B960" s="1" t="s">
        <v>11151</v>
      </c>
      <c r="C960" s="1" t="s">
        <v>16667</v>
      </c>
      <c r="D960" s="1" t="s">
        <v>56</v>
      </c>
      <c r="E960" s="1" t="s">
        <v>204</v>
      </c>
      <c r="F960" s="1" t="s">
        <v>16915</v>
      </c>
      <c r="G960" s="38">
        <v>0.7651</v>
      </c>
      <c r="H960" s="1" t="s">
        <v>17235</v>
      </c>
      <c r="I960" s="1" t="s">
        <v>17909</v>
      </c>
      <c r="J960" s="1" t="s">
        <v>32</v>
      </c>
      <c r="K960" s="1" t="s">
        <v>82</v>
      </c>
      <c r="L960" s="1" t="s">
        <v>2575</v>
      </c>
      <c r="M960" s="1" t="s">
        <v>7962</v>
      </c>
      <c r="N960" s="1" t="s">
        <v>6325</v>
      </c>
      <c r="O960" s="1" t="s">
        <v>16668</v>
      </c>
      <c r="P960" s="1" t="s">
        <v>16653</v>
      </c>
      <c r="Q960" s="1" t="s">
        <v>15828</v>
      </c>
      <c r="R960" s="1" t="s">
        <v>15815</v>
      </c>
      <c r="S960" s="1" t="s">
        <v>15831</v>
      </c>
      <c r="T960" s="1" t="s">
        <v>7724</v>
      </c>
      <c r="U960" s="1" t="s">
        <v>15824</v>
      </c>
      <c r="V960" s="23" t="s">
        <v>41</v>
      </c>
      <c r="W960" s="1" t="str">
        <f>_xlfn.CONCAT(Tabela2[[#This Row],[Município]],"/",Tabela2[[#This Row],[UF]])</f>
        <v>Uauá/BA</v>
      </c>
    </row>
    <row r="961" spans="1:23" x14ac:dyDescent="0.25">
      <c r="A961" s="14" t="s">
        <v>16669</v>
      </c>
      <c r="B961" s="1" t="s">
        <v>11345</v>
      </c>
      <c r="C961" s="1" t="s">
        <v>16670</v>
      </c>
      <c r="D961" s="1" t="s">
        <v>56</v>
      </c>
      <c r="E961" s="1" t="s">
        <v>30</v>
      </c>
      <c r="F961" s="1" t="s">
        <v>6289</v>
      </c>
      <c r="G961" s="38">
        <v>0.1807</v>
      </c>
      <c r="H961" s="1" t="s">
        <v>17236</v>
      </c>
      <c r="I961" s="1" t="s">
        <v>17923</v>
      </c>
      <c r="J961" s="1" t="s">
        <v>32</v>
      </c>
      <c r="K961" s="1" t="s">
        <v>212</v>
      </c>
      <c r="L961" s="1" t="s">
        <v>6199</v>
      </c>
      <c r="M961" s="1" t="s">
        <v>41</v>
      </c>
      <c r="N961" s="1" t="s">
        <v>6325</v>
      </c>
      <c r="O961" s="1" t="s">
        <v>16671</v>
      </c>
      <c r="P961" s="1" t="s">
        <v>16672</v>
      </c>
      <c r="Q961" s="1" t="s">
        <v>15828</v>
      </c>
      <c r="R961" s="1" t="s">
        <v>15815</v>
      </c>
      <c r="S961" s="1" t="s">
        <v>15821</v>
      </c>
      <c r="T961" s="1" t="s">
        <v>7724</v>
      </c>
      <c r="U961" s="1" t="s">
        <v>15822</v>
      </c>
      <c r="V961" s="23" t="s">
        <v>41</v>
      </c>
      <c r="W961" s="1" t="str">
        <f>_xlfn.CONCAT(Tabela2[[#This Row],[Município]],"/",Tabela2[[#This Row],[UF]])</f>
        <v>Santa Isabel do Rio Negro/AM</v>
      </c>
    </row>
    <row r="962" spans="1:23" x14ac:dyDescent="0.25">
      <c r="A962" s="14" t="s">
        <v>16673</v>
      </c>
      <c r="B962" s="1" t="s">
        <v>8647</v>
      </c>
      <c r="C962" s="1" t="s">
        <v>16674</v>
      </c>
      <c r="D962" s="1" t="s">
        <v>29</v>
      </c>
      <c r="E962" s="1" t="s">
        <v>30</v>
      </c>
      <c r="F962" s="1" t="s">
        <v>79</v>
      </c>
      <c r="G962" s="38">
        <v>0.81989999999999996</v>
      </c>
      <c r="H962" s="1" t="s">
        <v>1013</v>
      </c>
      <c r="I962" s="1" t="s">
        <v>17915</v>
      </c>
      <c r="J962" s="1" t="s">
        <v>32</v>
      </c>
      <c r="K962" s="1" t="s">
        <v>99</v>
      </c>
      <c r="L962" s="1" t="s">
        <v>1014</v>
      </c>
      <c r="M962" s="1" t="s">
        <v>8023</v>
      </c>
      <c r="N962" s="1" t="s">
        <v>6325</v>
      </c>
      <c r="O962" s="1" t="s">
        <v>16675</v>
      </c>
      <c r="P962" s="1" t="s">
        <v>16676</v>
      </c>
      <c r="Q962" s="1" t="s">
        <v>15828</v>
      </c>
      <c r="R962" s="1" t="s">
        <v>15815</v>
      </c>
      <c r="S962" s="1" t="s">
        <v>16909</v>
      </c>
      <c r="T962" s="1" t="s">
        <v>7724</v>
      </c>
      <c r="U962" s="1" t="s">
        <v>16930</v>
      </c>
      <c r="V962" s="23" t="s">
        <v>41</v>
      </c>
      <c r="W962" s="1" t="str">
        <f>_xlfn.CONCAT(Tabela2[[#This Row],[Município]],"/",Tabela2[[#This Row],[UF]])</f>
        <v>Garruchos/RS</v>
      </c>
    </row>
    <row r="963" spans="1:23" x14ac:dyDescent="0.25">
      <c r="A963" s="14" t="s">
        <v>16677</v>
      </c>
      <c r="B963" s="1" t="s">
        <v>10034</v>
      </c>
      <c r="C963" s="1" t="s">
        <v>16678</v>
      </c>
      <c r="D963" s="1" t="s">
        <v>29</v>
      </c>
      <c r="E963" s="1" t="s">
        <v>30</v>
      </c>
      <c r="F963" s="1" t="s">
        <v>16924</v>
      </c>
      <c r="G963" s="38">
        <v>0.68559999999999999</v>
      </c>
      <c r="H963" s="1" t="s">
        <v>3766</v>
      </c>
      <c r="I963" s="1" t="s">
        <v>17913</v>
      </c>
      <c r="J963" s="1" t="s">
        <v>32</v>
      </c>
      <c r="K963" s="1" t="s">
        <v>82</v>
      </c>
      <c r="L963" s="1" t="s">
        <v>2575</v>
      </c>
      <c r="M963" s="1" t="s">
        <v>14759</v>
      </c>
      <c r="N963" s="1" t="s">
        <v>6325</v>
      </c>
      <c r="O963" s="1" t="s">
        <v>16679</v>
      </c>
      <c r="P963" s="1" t="s">
        <v>16653</v>
      </c>
      <c r="Q963" s="1" t="s">
        <v>15828</v>
      </c>
      <c r="R963" s="1" t="s">
        <v>6329</v>
      </c>
      <c r="S963" s="1" t="s">
        <v>16653</v>
      </c>
      <c r="T963" s="1" t="s">
        <v>15828</v>
      </c>
      <c r="U963" s="1" t="s">
        <v>41</v>
      </c>
      <c r="V963" s="23" t="s">
        <v>41</v>
      </c>
      <c r="W963" s="1" t="str">
        <f>_xlfn.CONCAT(Tabela2[[#This Row],[Município]],"/",Tabela2[[#This Row],[UF]])</f>
        <v>Uauá/BA</v>
      </c>
    </row>
    <row r="964" spans="1:23" x14ac:dyDescent="0.25">
      <c r="A964" s="14" t="s">
        <v>16680</v>
      </c>
      <c r="B964" s="1" t="s">
        <v>10041</v>
      </c>
      <c r="C964" s="1" t="s">
        <v>16681</v>
      </c>
      <c r="D964" s="1" t="s">
        <v>40</v>
      </c>
      <c r="E964" s="1" t="s">
        <v>30</v>
      </c>
      <c r="F964" s="1" t="s">
        <v>353</v>
      </c>
      <c r="G964" s="38">
        <v>0.36099999999999999</v>
      </c>
      <c r="H964" s="1" t="s">
        <v>3782</v>
      </c>
      <c r="I964" s="1" t="s">
        <v>17913</v>
      </c>
      <c r="J964" s="1" t="s">
        <v>32</v>
      </c>
      <c r="K964" s="1" t="s">
        <v>184</v>
      </c>
      <c r="L964" s="1" t="s">
        <v>1965</v>
      </c>
      <c r="M964" s="1" t="s">
        <v>8023</v>
      </c>
      <c r="N964" s="1" t="s">
        <v>6325</v>
      </c>
      <c r="O964" s="1" t="s">
        <v>16682</v>
      </c>
      <c r="P964" s="1" t="s">
        <v>16683</v>
      </c>
      <c r="Q964" s="1" t="s">
        <v>15828</v>
      </c>
      <c r="R964" s="1" t="s">
        <v>15815</v>
      </c>
      <c r="S964" s="1" t="s">
        <v>15816</v>
      </c>
      <c r="T964" s="1" t="s">
        <v>7724</v>
      </c>
      <c r="U964" s="1" t="s">
        <v>15825</v>
      </c>
      <c r="V964" s="23" t="s">
        <v>41</v>
      </c>
      <c r="W964" s="1" t="str">
        <f>_xlfn.CONCAT(Tabela2[[#This Row],[Município]],"/",Tabela2[[#This Row],[UF]])</f>
        <v>Eldorado dos Carajás/PA</v>
      </c>
    </row>
    <row r="965" spans="1:23" x14ac:dyDescent="0.25">
      <c r="A965" s="14" t="s">
        <v>16684</v>
      </c>
      <c r="B965" s="1" t="s">
        <v>8673</v>
      </c>
      <c r="C965" s="1" t="s">
        <v>16685</v>
      </c>
      <c r="D965" s="1" t="s">
        <v>56</v>
      </c>
      <c r="E965" s="1" t="s">
        <v>30</v>
      </c>
      <c r="F965" s="1" t="s">
        <v>6289</v>
      </c>
      <c r="G965" s="38">
        <v>0.60970000000000002</v>
      </c>
      <c r="H965" s="1" t="s">
        <v>1082</v>
      </c>
      <c r="I965" s="1" t="s">
        <v>17909</v>
      </c>
      <c r="J965" s="1" t="s">
        <v>32</v>
      </c>
      <c r="K965" s="1" t="s">
        <v>112</v>
      </c>
      <c r="L965" s="1" t="s">
        <v>1083</v>
      </c>
      <c r="M965" s="1" t="s">
        <v>7962</v>
      </c>
      <c r="N965" s="1" t="s">
        <v>6325</v>
      </c>
      <c r="O965" s="1" t="s">
        <v>16686</v>
      </c>
      <c r="P965" s="1" t="s">
        <v>16687</v>
      </c>
      <c r="Q965" s="1" t="s">
        <v>15828</v>
      </c>
      <c r="R965" s="1" t="s">
        <v>15815</v>
      </c>
      <c r="S965" s="1" t="s">
        <v>16907</v>
      </c>
      <c r="T965" s="1" t="s">
        <v>7724</v>
      </c>
      <c r="U965" s="1" t="s">
        <v>16935</v>
      </c>
      <c r="V965" s="23" t="s">
        <v>41</v>
      </c>
      <c r="W965" s="1" t="str">
        <f>_xlfn.CONCAT(Tabela2[[#This Row],[Município]],"/",Tabela2[[#This Row],[UF]])</f>
        <v>São José do Povo/MT</v>
      </c>
    </row>
    <row r="966" spans="1:23" x14ac:dyDescent="0.25">
      <c r="A966" s="14" t="s">
        <v>16688</v>
      </c>
      <c r="B966" s="1" t="s">
        <v>10905</v>
      </c>
      <c r="C966" s="1" t="s">
        <v>16689</v>
      </c>
      <c r="D966" s="1" t="s">
        <v>40</v>
      </c>
      <c r="E966" s="1" t="s">
        <v>30</v>
      </c>
      <c r="F966" s="1" t="s">
        <v>16906</v>
      </c>
      <c r="G966" s="38">
        <v>0</v>
      </c>
      <c r="H966" s="1" t="s">
        <v>5390</v>
      </c>
      <c r="I966" s="1" t="s">
        <v>17909</v>
      </c>
      <c r="J966" s="1" t="s">
        <v>32</v>
      </c>
      <c r="K966" s="1" t="s">
        <v>44</v>
      </c>
      <c r="L966" s="1" t="s">
        <v>562</v>
      </c>
      <c r="M966" s="1" t="s">
        <v>15983</v>
      </c>
      <c r="N966" s="1" t="s">
        <v>6325</v>
      </c>
      <c r="O966" s="1" t="s">
        <v>16690</v>
      </c>
      <c r="P966" s="1" t="s">
        <v>6623</v>
      </c>
      <c r="Q966" s="1" t="s">
        <v>15828</v>
      </c>
      <c r="R966" s="1" t="s">
        <v>15815</v>
      </c>
      <c r="S966" s="1" t="s">
        <v>16905</v>
      </c>
      <c r="T966" s="1" t="s">
        <v>7724</v>
      </c>
      <c r="U966" s="1" t="s">
        <v>15822</v>
      </c>
      <c r="V966" s="23" t="s">
        <v>41</v>
      </c>
      <c r="W966" s="1" t="str">
        <f>_xlfn.CONCAT(Tabela2[[#This Row],[Município]],"/",Tabela2[[#This Row],[UF]])</f>
        <v>Duque Bacelar/MA</v>
      </c>
    </row>
    <row r="967" spans="1:23" x14ac:dyDescent="0.25">
      <c r="A967" s="14" t="s">
        <v>16691</v>
      </c>
      <c r="B967" s="1" t="s">
        <v>10906</v>
      </c>
      <c r="C967" s="1" t="s">
        <v>16692</v>
      </c>
      <c r="D967" s="1" t="s">
        <v>40</v>
      </c>
      <c r="E967" s="1" t="s">
        <v>30</v>
      </c>
      <c r="F967" s="1" t="s">
        <v>16906</v>
      </c>
      <c r="G967" s="38">
        <v>0</v>
      </c>
      <c r="H967" s="1" t="s">
        <v>5390</v>
      </c>
      <c r="I967" s="1" t="s">
        <v>17909</v>
      </c>
      <c r="J967" s="1" t="s">
        <v>32</v>
      </c>
      <c r="K967" s="1" t="s">
        <v>44</v>
      </c>
      <c r="L967" s="1" t="s">
        <v>562</v>
      </c>
      <c r="M967" s="1" t="s">
        <v>15983</v>
      </c>
      <c r="N967" s="1" t="s">
        <v>6325</v>
      </c>
      <c r="O967" s="1" t="s">
        <v>16693</v>
      </c>
      <c r="P967" s="1" t="s">
        <v>6623</v>
      </c>
      <c r="Q967" s="1" t="s">
        <v>15828</v>
      </c>
      <c r="R967" s="1" t="s">
        <v>15815</v>
      </c>
      <c r="S967" s="1" t="s">
        <v>15818</v>
      </c>
      <c r="T967" s="1" t="s">
        <v>7724</v>
      </c>
      <c r="U967" s="1" t="s">
        <v>15823</v>
      </c>
      <c r="V967" s="23" t="s">
        <v>41</v>
      </c>
      <c r="W967" s="1" t="str">
        <f>_xlfn.CONCAT(Tabela2[[#This Row],[Município]],"/",Tabela2[[#This Row],[UF]])</f>
        <v>Duque Bacelar/MA</v>
      </c>
    </row>
    <row r="968" spans="1:23" x14ac:dyDescent="0.25">
      <c r="A968" s="14" t="s">
        <v>16694</v>
      </c>
      <c r="B968" s="1" t="s">
        <v>8465</v>
      </c>
      <c r="C968" s="1" t="s">
        <v>16695</v>
      </c>
      <c r="D968" s="1" t="s">
        <v>40</v>
      </c>
      <c r="E968" s="1" t="s">
        <v>30</v>
      </c>
      <c r="F968" s="1" t="s">
        <v>33</v>
      </c>
      <c r="G968" s="38">
        <v>0.84719999999999995</v>
      </c>
      <c r="H968" s="1" t="s">
        <v>17237</v>
      </c>
      <c r="I968" s="1" t="s">
        <v>6274</v>
      </c>
      <c r="J968" s="1" t="s">
        <v>32</v>
      </c>
      <c r="K968" s="1" t="s">
        <v>44</v>
      </c>
      <c r="L968" s="1" t="s">
        <v>562</v>
      </c>
      <c r="M968" s="1" t="s">
        <v>16696</v>
      </c>
      <c r="N968" s="1" t="s">
        <v>6325</v>
      </c>
      <c r="O968" s="1" t="s">
        <v>16697</v>
      </c>
      <c r="P968" s="1" t="s">
        <v>6623</v>
      </c>
      <c r="Q968" s="1" t="s">
        <v>15828</v>
      </c>
      <c r="R968" s="1" t="s">
        <v>6329</v>
      </c>
      <c r="S968" s="1" t="s">
        <v>6623</v>
      </c>
      <c r="T968" s="1" t="s">
        <v>15828</v>
      </c>
      <c r="U968" s="1" t="s">
        <v>41</v>
      </c>
      <c r="V968" s="23" t="s">
        <v>41</v>
      </c>
      <c r="W968" s="1" t="str">
        <f>_xlfn.CONCAT(Tabela2[[#This Row],[Município]],"/",Tabela2[[#This Row],[UF]])</f>
        <v>Duque Bacelar/MA</v>
      </c>
    </row>
    <row r="969" spans="1:23" x14ac:dyDescent="0.25">
      <c r="A969" s="14" t="s">
        <v>16698</v>
      </c>
      <c r="B969" s="1" t="s">
        <v>8270</v>
      </c>
      <c r="C969" s="1" t="s">
        <v>16699</v>
      </c>
      <c r="D969" s="1" t="s">
        <v>40</v>
      </c>
      <c r="E969" s="1" t="s">
        <v>209</v>
      </c>
      <c r="F969" s="1" t="s">
        <v>6308</v>
      </c>
      <c r="G969" s="38">
        <v>0.48120000000000002</v>
      </c>
      <c r="H969" s="1" t="s">
        <v>17144</v>
      </c>
      <c r="I969" s="1" t="s">
        <v>17927</v>
      </c>
      <c r="J969" s="1" t="s">
        <v>168</v>
      </c>
      <c r="K969" s="1" t="s">
        <v>184</v>
      </c>
      <c r="L969" s="1" t="s">
        <v>225</v>
      </c>
      <c r="M969" s="1" t="s">
        <v>41</v>
      </c>
      <c r="N969" s="1" t="s">
        <v>6325</v>
      </c>
      <c r="O969" s="1" t="s">
        <v>16700</v>
      </c>
      <c r="P969" s="1" t="s">
        <v>16073</v>
      </c>
      <c r="Q969" s="1" t="s">
        <v>15828</v>
      </c>
      <c r="R969" s="1" t="s">
        <v>15815</v>
      </c>
      <c r="S969" s="1" t="s">
        <v>16911</v>
      </c>
      <c r="T969" s="1" t="s">
        <v>16931</v>
      </c>
      <c r="U969" s="1" t="s">
        <v>16928</v>
      </c>
      <c r="V969" s="23" t="s">
        <v>41</v>
      </c>
      <c r="W969" s="1" t="str">
        <f>_xlfn.CONCAT(Tabela2[[#This Row],[Município]],"/",Tabela2[[#This Row],[UF]])</f>
        <v>Paragominas/PA</v>
      </c>
    </row>
    <row r="970" spans="1:23" x14ac:dyDescent="0.25">
      <c r="A970" s="14" t="s">
        <v>16701</v>
      </c>
      <c r="B970" s="1" t="s">
        <v>10042</v>
      </c>
      <c r="C970" s="1" t="s">
        <v>16702</v>
      </c>
      <c r="D970" s="1" t="s">
        <v>40</v>
      </c>
      <c r="E970" s="1" t="s">
        <v>30</v>
      </c>
      <c r="F970" s="1" t="s">
        <v>353</v>
      </c>
      <c r="G970" s="38">
        <v>0.49630000000000002</v>
      </c>
      <c r="H970" s="1" t="s">
        <v>3782</v>
      </c>
      <c r="I970" s="1" t="s">
        <v>17913</v>
      </c>
      <c r="J970" s="1" t="s">
        <v>32</v>
      </c>
      <c r="K970" s="1" t="s">
        <v>184</v>
      </c>
      <c r="L970" s="1" t="s">
        <v>1965</v>
      </c>
      <c r="M970" s="1" t="s">
        <v>8023</v>
      </c>
      <c r="N970" s="1" t="s">
        <v>6325</v>
      </c>
      <c r="O970" s="1" t="s">
        <v>16703</v>
      </c>
      <c r="P970" s="1" t="s">
        <v>16683</v>
      </c>
      <c r="Q970" s="1" t="s">
        <v>15828</v>
      </c>
      <c r="R970" s="1" t="s">
        <v>15815</v>
      </c>
      <c r="S970" s="1" t="s">
        <v>15816</v>
      </c>
      <c r="T970" s="1" t="s">
        <v>7724</v>
      </c>
      <c r="U970" s="1" t="s">
        <v>15829</v>
      </c>
      <c r="V970" s="23" t="s">
        <v>41</v>
      </c>
      <c r="W970" s="1" t="str">
        <f>_xlfn.CONCAT(Tabela2[[#This Row],[Município]],"/",Tabela2[[#This Row],[UF]])</f>
        <v>Eldorado dos Carajás/PA</v>
      </c>
    </row>
    <row r="971" spans="1:23" x14ac:dyDescent="0.25">
      <c r="A971" s="14" t="s">
        <v>16704</v>
      </c>
      <c r="B971" s="1" t="s">
        <v>9099</v>
      </c>
      <c r="C971" s="1" t="s">
        <v>16705</v>
      </c>
      <c r="D971" s="1" t="s">
        <v>40</v>
      </c>
      <c r="E971" s="1" t="s">
        <v>30</v>
      </c>
      <c r="F971" s="1" t="s">
        <v>16924</v>
      </c>
      <c r="G971" s="38">
        <v>0.93530000000000002</v>
      </c>
      <c r="H971" s="1" t="s">
        <v>1964</v>
      </c>
      <c r="I971" s="1" t="s">
        <v>17915</v>
      </c>
      <c r="J971" s="1" t="s">
        <v>32</v>
      </c>
      <c r="K971" s="1" t="s">
        <v>184</v>
      </c>
      <c r="L971" s="1" t="s">
        <v>1965</v>
      </c>
      <c r="M971" s="1" t="s">
        <v>15180</v>
      </c>
      <c r="N971" s="1" t="s">
        <v>6325</v>
      </c>
      <c r="O971" s="1" t="s">
        <v>16706</v>
      </c>
      <c r="P971" s="1" t="s">
        <v>16683</v>
      </c>
      <c r="Q971" s="1" t="s">
        <v>15828</v>
      </c>
      <c r="R971" s="1" t="s">
        <v>15815</v>
      </c>
      <c r="S971" s="1" t="s">
        <v>16905</v>
      </c>
      <c r="T971" s="1" t="s">
        <v>7724</v>
      </c>
      <c r="U971" s="1" t="s">
        <v>15824</v>
      </c>
      <c r="V971" s="23" t="s">
        <v>41</v>
      </c>
      <c r="W971" s="1" t="str">
        <f>_xlfn.CONCAT(Tabela2[[#This Row],[Município]],"/",Tabela2[[#This Row],[UF]])</f>
        <v>Eldorado dos Carajás/PA</v>
      </c>
    </row>
    <row r="972" spans="1:23" x14ac:dyDescent="0.25">
      <c r="A972" s="14" t="s">
        <v>16707</v>
      </c>
      <c r="B972" s="1" t="s">
        <v>9419</v>
      </c>
      <c r="C972" s="1" t="s">
        <v>16708</v>
      </c>
      <c r="D972" s="1" t="s">
        <v>40</v>
      </c>
      <c r="E972" s="1" t="s">
        <v>30</v>
      </c>
      <c r="F972" s="1" t="s">
        <v>16906</v>
      </c>
      <c r="G972" s="38">
        <v>0.58150000000000002</v>
      </c>
      <c r="H972" s="1" t="s">
        <v>2348</v>
      </c>
      <c r="I972" s="1" t="s">
        <v>17913</v>
      </c>
      <c r="J972" s="1" t="s">
        <v>32</v>
      </c>
      <c r="K972" s="1" t="s">
        <v>37</v>
      </c>
      <c r="L972" s="1" t="s">
        <v>2349</v>
      </c>
      <c r="M972" s="1" t="s">
        <v>16709</v>
      </c>
      <c r="N972" s="1" t="s">
        <v>6325</v>
      </c>
      <c r="O972" s="1" t="s">
        <v>16710</v>
      </c>
      <c r="P972" s="1" t="s">
        <v>16711</v>
      </c>
      <c r="Q972" s="1" t="s">
        <v>15828</v>
      </c>
      <c r="R972" s="1" t="s">
        <v>15815</v>
      </c>
      <c r="S972" s="1" t="s">
        <v>15818</v>
      </c>
      <c r="T972" s="1" t="s">
        <v>16980</v>
      </c>
      <c r="U972" s="1" t="s">
        <v>15819</v>
      </c>
      <c r="V972" s="23" t="s">
        <v>41</v>
      </c>
      <c r="W972" s="1" t="str">
        <f>_xlfn.CONCAT(Tabela2[[#This Row],[Município]],"/",Tabela2[[#This Row],[UF]])</f>
        <v>São Julião/PI</v>
      </c>
    </row>
    <row r="973" spans="1:23" x14ac:dyDescent="0.25">
      <c r="A973" s="14" t="s">
        <v>16712</v>
      </c>
      <c r="B973" s="1" t="s">
        <v>10322</v>
      </c>
      <c r="C973" s="1" t="s">
        <v>16713</v>
      </c>
      <c r="D973" s="1" t="s">
        <v>29</v>
      </c>
      <c r="E973" s="1" t="s">
        <v>30</v>
      </c>
      <c r="F973" s="1" t="s">
        <v>16924</v>
      </c>
      <c r="G973" s="38">
        <v>0</v>
      </c>
      <c r="H973" s="1" t="s">
        <v>4405</v>
      </c>
      <c r="I973" s="1" t="s">
        <v>17909</v>
      </c>
      <c r="J973" s="1" t="s">
        <v>32</v>
      </c>
      <c r="K973" s="1" t="s">
        <v>37</v>
      </c>
      <c r="L973" s="1" t="s">
        <v>2349</v>
      </c>
      <c r="M973" s="1" t="s">
        <v>6739</v>
      </c>
      <c r="N973" s="1" t="s">
        <v>6325</v>
      </c>
      <c r="O973" s="1" t="s">
        <v>16710</v>
      </c>
      <c r="P973" s="1" t="s">
        <v>16711</v>
      </c>
      <c r="Q973" s="1" t="s">
        <v>15828</v>
      </c>
      <c r="R973" s="1" t="s">
        <v>15815</v>
      </c>
      <c r="S973" s="1" t="s">
        <v>16911</v>
      </c>
      <c r="T973" s="1" t="s">
        <v>16980</v>
      </c>
      <c r="U973" s="1" t="s">
        <v>16928</v>
      </c>
      <c r="V973" s="23" t="s">
        <v>41</v>
      </c>
      <c r="W973" s="1" t="str">
        <f>_xlfn.CONCAT(Tabela2[[#This Row],[Município]],"/",Tabela2[[#This Row],[UF]])</f>
        <v>São Julião/PI</v>
      </c>
    </row>
    <row r="974" spans="1:23" x14ac:dyDescent="0.25">
      <c r="A974" s="14" t="s">
        <v>16714</v>
      </c>
      <c r="B974" s="1" t="s">
        <v>10606</v>
      </c>
      <c r="C974" s="1" t="s">
        <v>16715</v>
      </c>
      <c r="D974" s="1" t="s">
        <v>40</v>
      </c>
      <c r="E974" s="1" t="s">
        <v>30</v>
      </c>
      <c r="F974" s="1" t="s">
        <v>6308</v>
      </c>
      <c r="G974" s="38">
        <v>0.95320000000000005</v>
      </c>
      <c r="H974" s="1" t="s">
        <v>17238</v>
      </c>
      <c r="I974" s="1" t="s">
        <v>17909</v>
      </c>
      <c r="J974" s="1" t="s">
        <v>32</v>
      </c>
      <c r="K974" s="1" t="s">
        <v>37</v>
      </c>
      <c r="L974" s="1" t="s">
        <v>2349</v>
      </c>
      <c r="M974" s="1" t="s">
        <v>16716</v>
      </c>
      <c r="N974" s="1" t="s">
        <v>6325</v>
      </c>
      <c r="O974" s="1" t="s">
        <v>16710</v>
      </c>
      <c r="P974" s="1" t="s">
        <v>16711</v>
      </c>
      <c r="Q974" s="1" t="s">
        <v>15828</v>
      </c>
      <c r="R974" s="1" t="s">
        <v>15815</v>
      </c>
      <c r="S974" s="1" t="s">
        <v>16905</v>
      </c>
      <c r="T974" s="1" t="s">
        <v>16961</v>
      </c>
      <c r="U974" s="1" t="s">
        <v>16930</v>
      </c>
      <c r="V974" s="23" t="s">
        <v>41</v>
      </c>
      <c r="W974" s="1" t="str">
        <f>_xlfn.CONCAT(Tabela2[[#This Row],[Município]],"/",Tabela2[[#This Row],[UF]])</f>
        <v>São Julião/PI</v>
      </c>
    </row>
    <row r="975" spans="1:23" x14ac:dyDescent="0.25">
      <c r="A975" s="14" t="s">
        <v>16717</v>
      </c>
      <c r="B975" s="1" t="s">
        <v>10694</v>
      </c>
      <c r="C975" s="1" t="s">
        <v>16718</v>
      </c>
      <c r="D975" s="1" t="s">
        <v>29</v>
      </c>
      <c r="E975" s="1" t="s">
        <v>204</v>
      </c>
      <c r="F975" s="1" t="s">
        <v>6308</v>
      </c>
      <c r="G975" s="38">
        <v>0.33329999999999999</v>
      </c>
      <c r="H975" s="1" t="s">
        <v>9317</v>
      </c>
      <c r="I975" s="1" t="s">
        <v>17909</v>
      </c>
      <c r="J975" s="1" t="s">
        <v>32</v>
      </c>
      <c r="K975" s="1" t="s">
        <v>37</v>
      </c>
      <c r="L975" s="1" t="s">
        <v>2349</v>
      </c>
      <c r="M975" s="1" t="s">
        <v>6689</v>
      </c>
      <c r="N975" s="1" t="s">
        <v>6325</v>
      </c>
      <c r="O975" s="1" t="s">
        <v>16710</v>
      </c>
      <c r="P975" s="1" t="s">
        <v>16711</v>
      </c>
      <c r="Q975" s="1" t="s">
        <v>15828</v>
      </c>
      <c r="R975" s="1" t="s">
        <v>15815</v>
      </c>
      <c r="S975" s="1" t="s">
        <v>16905</v>
      </c>
      <c r="T975" s="1" t="s">
        <v>16961</v>
      </c>
      <c r="U975" s="1" t="s">
        <v>16910</v>
      </c>
      <c r="V975" s="23" t="s">
        <v>41</v>
      </c>
      <c r="W975" s="1" t="str">
        <f>_xlfn.CONCAT(Tabela2[[#This Row],[Município]],"/",Tabela2[[#This Row],[UF]])</f>
        <v>São Julião/PI</v>
      </c>
    </row>
    <row r="976" spans="1:23" x14ac:dyDescent="0.25">
      <c r="A976" s="14" t="s">
        <v>16719</v>
      </c>
      <c r="B976" s="1" t="s">
        <v>11372</v>
      </c>
      <c r="C976" s="1" t="s">
        <v>16720</v>
      </c>
      <c r="D976" s="1" t="s">
        <v>56</v>
      </c>
      <c r="E976" s="1" t="s">
        <v>30</v>
      </c>
      <c r="F976" s="1" t="s">
        <v>6291</v>
      </c>
      <c r="G976" s="38">
        <v>0.374</v>
      </c>
      <c r="H976" s="1" t="s">
        <v>17239</v>
      </c>
      <c r="I976" s="1" t="s">
        <v>17923</v>
      </c>
      <c r="J976" s="1" t="s">
        <v>32</v>
      </c>
      <c r="K976" s="1" t="s">
        <v>44</v>
      </c>
      <c r="L976" s="1" t="s">
        <v>6247</v>
      </c>
      <c r="M976" s="1" t="s">
        <v>41</v>
      </c>
      <c r="N976" s="1" t="s">
        <v>6325</v>
      </c>
      <c r="O976" s="1" t="s">
        <v>16721</v>
      </c>
      <c r="P976" s="1" t="s">
        <v>16722</v>
      </c>
      <c r="Q976" s="1" t="s">
        <v>15837</v>
      </c>
      <c r="R976" s="1" t="s">
        <v>16918</v>
      </c>
      <c r="S976" s="1" t="s">
        <v>16722</v>
      </c>
      <c r="T976" s="1" t="s">
        <v>17917</v>
      </c>
      <c r="U976" s="1" t="s">
        <v>17953</v>
      </c>
      <c r="V976" s="23" t="s">
        <v>41</v>
      </c>
      <c r="W976" s="1" t="str">
        <f>_xlfn.CONCAT(Tabela2[[#This Row],[Município]],"/",Tabela2[[#This Row],[UF]])</f>
        <v>Matões/MA</v>
      </c>
    </row>
    <row r="977" spans="1:23" x14ac:dyDescent="0.25">
      <c r="A977" s="14" t="s">
        <v>16723</v>
      </c>
      <c r="B977" s="1" t="s">
        <v>10500</v>
      </c>
      <c r="C977" s="1" t="s">
        <v>16724</v>
      </c>
      <c r="D977" s="1" t="s">
        <v>29</v>
      </c>
      <c r="E977" s="1" t="s">
        <v>204</v>
      </c>
      <c r="F977" s="1" t="s">
        <v>6308</v>
      </c>
      <c r="G977" s="38">
        <v>0.65710000000000002</v>
      </c>
      <c r="H977" s="1" t="s">
        <v>17240</v>
      </c>
      <c r="I977" s="1" t="s">
        <v>17909</v>
      </c>
      <c r="J977" s="1" t="s">
        <v>32</v>
      </c>
      <c r="K977" s="1" t="s">
        <v>47</v>
      </c>
      <c r="L977" s="1" t="s">
        <v>298</v>
      </c>
      <c r="M977" s="1" t="s">
        <v>6647</v>
      </c>
      <c r="N977" s="1" t="s">
        <v>6325</v>
      </c>
      <c r="O977" s="1" t="s">
        <v>16621</v>
      </c>
      <c r="P977" s="1" t="s">
        <v>16725</v>
      </c>
      <c r="Q977" s="1" t="s">
        <v>15837</v>
      </c>
      <c r="R977" s="1" t="s">
        <v>15815</v>
      </c>
      <c r="S977" s="1" t="s">
        <v>15818</v>
      </c>
      <c r="T977" s="1" t="s">
        <v>7724</v>
      </c>
      <c r="U977" s="1" t="s">
        <v>15819</v>
      </c>
      <c r="V977" s="23" t="s">
        <v>41</v>
      </c>
      <c r="W977" s="1" t="str">
        <f>_xlfn.CONCAT(Tabela2[[#This Row],[Município]],"/",Tabela2[[#This Row],[UF]])</f>
        <v>Goiatins/TO</v>
      </c>
    </row>
    <row r="978" spans="1:23" x14ac:dyDescent="0.25">
      <c r="A978" s="14" t="s">
        <v>16726</v>
      </c>
      <c r="B978" s="1" t="s">
        <v>9617</v>
      </c>
      <c r="C978" s="1" t="s">
        <v>16727</v>
      </c>
      <c r="D978" s="1" t="s">
        <v>56</v>
      </c>
      <c r="E978" s="1" t="s">
        <v>204</v>
      </c>
      <c r="F978" s="1" t="s">
        <v>16915</v>
      </c>
      <c r="G978" s="38">
        <v>0.27579999999999999</v>
      </c>
      <c r="H978" s="1" t="s">
        <v>17241</v>
      </c>
      <c r="I978" s="1" t="s">
        <v>17909</v>
      </c>
      <c r="J978" s="1" t="s">
        <v>32</v>
      </c>
      <c r="K978" s="1" t="s">
        <v>44</v>
      </c>
      <c r="L978" s="1" t="s">
        <v>2885</v>
      </c>
      <c r="M978" s="1" t="s">
        <v>7036</v>
      </c>
      <c r="N978" s="1" t="s">
        <v>6325</v>
      </c>
      <c r="O978" s="1" t="s">
        <v>16728</v>
      </c>
      <c r="P978" s="1" t="s">
        <v>16729</v>
      </c>
      <c r="Q978" s="1" t="s">
        <v>15837</v>
      </c>
      <c r="R978" s="1" t="s">
        <v>15815</v>
      </c>
      <c r="S978" s="1" t="s">
        <v>16907</v>
      </c>
      <c r="T978" s="1" t="s">
        <v>7724</v>
      </c>
      <c r="U978" s="1" t="s">
        <v>17112</v>
      </c>
      <c r="V978" s="23" t="s">
        <v>41</v>
      </c>
      <c r="W978" s="1" t="str">
        <f>_xlfn.CONCAT(Tabela2[[#This Row],[Município]],"/",Tabela2[[#This Row],[UF]])</f>
        <v>Lago do Junco/MA</v>
      </c>
    </row>
    <row r="979" spans="1:23" x14ac:dyDescent="0.25">
      <c r="A979" s="14" t="s">
        <v>16730</v>
      </c>
      <c r="B979" s="1" t="s">
        <v>8326</v>
      </c>
      <c r="C979" s="1" t="s">
        <v>16731</v>
      </c>
      <c r="D979" s="1" t="s">
        <v>40</v>
      </c>
      <c r="E979" s="1" t="s">
        <v>30</v>
      </c>
      <c r="F979" s="1" t="s">
        <v>33</v>
      </c>
      <c r="G979" s="38">
        <v>0.2782</v>
      </c>
      <c r="H979" s="1" t="s">
        <v>17242</v>
      </c>
      <c r="I979" s="1" t="s">
        <v>17919</v>
      </c>
      <c r="J979" s="1" t="s">
        <v>32</v>
      </c>
      <c r="K979" s="1" t="s">
        <v>47</v>
      </c>
      <c r="L979" s="1" t="s">
        <v>298</v>
      </c>
      <c r="M979" s="1" t="s">
        <v>8100</v>
      </c>
      <c r="N979" s="1" t="s">
        <v>6325</v>
      </c>
      <c r="O979" s="1" t="s">
        <v>16621</v>
      </c>
      <c r="P979" s="1" t="s">
        <v>16725</v>
      </c>
      <c r="Q979" s="1" t="s">
        <v>15837</v>
      </c>
      <c r="R979" s="1" t="s">
        <v>15815</v>
      </c>
      <c r="S979" s="1" t="s">
        <v>16909</v>
      </c>
      <c r="T979" s="1" t="s">
        <v>7724</v>
      </c>
      <c r="U979" s="1" t="s">
        <v>16910</v>
      </c>
      <c r="V979" s="23" t="s">
        <v>41</v>
      </c>
      <c r="W979" s="1" t="str">
        <f>_xlfn.CONCAT(Tabela2[[#This Row],[Município]],"/",Tabela2[[#This Row],[UF]])</f>
        <v>Goiatins/TO</v>
      </c>
    </row>
    <row r="980" spans="1:23" x14ac:dyDescent="0.25">
      <c r="A980" s="14" t="s">
        <v>16732</v>
      </c>
      <c r="B980" s="1" t="s">
        <v>9035</v>
      </c>
      <c r="C980" s="1" t="s">
        <v>16733</v>
      </c>
      <c r="D980" s="1" t="s">
        <v>29</v>
      </c>
      <c r="E980" s="1" t="s">
        <v>30</v>
      </c>
      <c r="F980" s="1" t="s">
        <v>33</v>
      </c>
      <c r="G980" s="38">
        <v>0.16980000000000001</v>
      </c>
      <c r="H980" s="1" t="s">
        <v>1816</v>
      </c>
      <c r="I980" s="1" t="s">
        <v>17915</v>
      </c>
      <c r="J980" s="1" t="s">
        <v>32</v>
      </c>
      <c r="K980" s="1" t="s">
        <v>47</v>
      </c>
      <c r="L980" s="1" t="s">
        <v>298</v>
      </c>
      <c r="M980" s="1" t="s">
        <v>7125</v>
      </c>
      <c r="N980" s="1" t="s">
        <v>6325</v>
      </c>
      <c r="O980" s="1" t="s">
        <v>16734</v>
      </c>
      <c r="P980" s="1" t="s">
        <v>16725</v>
      </c>
      <c r="Q980" s="1" t="s">
        <v>15837</v>
      </c>
      <c r="R980" s="1" t="s">
        <v>15815</v>
      </c>
      <c r="S980" s="1" t="s">
        <v>16911</v>
      </c>
      <c r="T980" s="1" t="s">
        <v>16931</v>
      </c>
      <c r="U980" s="1" t="s">
        <v>16928</v>
      </c>
      <c r="V980" s="23" t="s">
        <v>41</v>
      </c>
      <c r="W980" s="1" t="str">
        <f>_xlfn.CONCAT(Tabela2[[#This Row],[Município]],"/",Tabela2[[#This Row],[UF]])</f>
        <v>Goiatins/TO</v>
      </c>
    </row>
    <row r="981" spans="1:23" x14ac:dyDescent="0.25">
      <c r="A981" s="14" t="s">
        <v>16735</v>
      </c>
      <c r="B981" s="1" t="s">
        <v>9662</v>
      </c>
      <c r="C981" s="1" t="s">
        <v>16736</v>
      </c>
      <c r="D981" s="1" t="s">
        <v>29</v>
      </c>
      <c r="E981" s="1" t="s">
        <v>30</v>
      </c>
      <c r="F981" s="1" t="s">
        <v>16906</v>
      </c>
      <c r="G981" s="38">
        <v>0.54220000000000002</v>
      </c>
      <c r="H981" s="1" t="s">
        <v>2965</v>
      </c>
      <c r="I981" s="1" t="s">
        <v>17913</v>
      </c>
      <c r="J981" s="1" t="s">
        <v>32</v>
      </c>
      <c r="K981" s="1" t="s">
        <v>47</v>
      </c>
      <c r="L981" s="1" t="s">
        <v>298</v>
      </c>
      <c r="M981" s="1" t="s">
        <v>16737</v>
      </c>
      <c r="N981" s="1" t="s">
        <v>6325</v>
      </c>
      <c r="O981" s="1" t="s">
        <v>16621</v>
      </c>
      <c r="P981" s="1" t="s">
        <v>16725</v>
      </c>
      <c r="Q981" s="1" t="s">
        <v>15837</v>
      </c>
      <c r="R981" s="1" t="s">
        <v>15815</v>
      </c>
      <c r="S981" s="1" t="s">
        <v>15816</v>
      </c>
      <c r="T981" s="1" t="s">
        <v>7724</v>
      </c>
      <c r="U981" s="1" t="s">
        <v>15829</v>
      </c>
      <c r="V981" s="23" t="s">
        <v>41</v>
      </c>
      <c r="W981" s="1" t="str">
        <f>_xlfn.CONCAT(Tabela2[[#This Row],[Município]],"/",Tabela2[[#This Row],[UF]])</f>
        <v>Goiatins/TO</v>
      </c>
    </row>
    <row r="982" spans="1:23" x14ac:dyDescent="0.25">
      <c r="A982" s="14" t="s">
        <v>16738</v>
      </c>
      <c r="B982" s="1" t="s">
        <v>9021</v>
      </c>
      <c r="C982" s="1" t="s">
        <v>16739</v>
      </c>
      <c r="D982" s="1" t="s">
        <v>40</v>
      </c>
      <c r="E982" s="1" t="s">
        <v>30</v>
      </c>
      <c r="F982" s="1" t="s">
        <v>33</v>
      </c>
      <c r="G982" s="38">
        <v>0.5837</v>
      </c>
      <c r="H982" s="1" t="s">
        <v>1794</v>
      </c>
      <c r="I982" s="1" t="s">
        <v>17915</v>
      </c>
      <c r="J982" s="1" t="s">
        <v>32</v>
      </c>
      <c r="K982" s="1" t="s">
        <v>44</v>
      </c>
      <c r="L982" s="1" t="s">
        <v>1795</v>
      </c>
      <c r="M982" s="1" t="s">
        <v>15430</v>
      </c>
      <c r="N982" s="1" t="s">
        <v>6325</v>
      </c>
      <c r="O982" s="1" t="s">
        <v>16740</v>
      </c>
      <c r="P982" s="1" t="s">
        <v>16741</v>
      </c>
      <c r="Q982" s="1" t="s">
        <v>15837</v>
      </c>
      <c r="R982" s="1" t="s">
        <v>15815</v>
      </c>
      <c r="S982" s="1" t="s">
        <v>16905</v>
      </c>
      <c r="T982" s="1" t="s">
        <v>7724</v>
      </c>
      <c r="U982" s="1" t="s">
        <v>15824</v>
      </c>
      <c r="V982" s="23" t="s">
        <v>41</v>
      </c>
      <c r="W982" s="1" t="str">
        <f>_xlfn.CONCAT(Tabela2[[#This Row],[Município]],"/",Tabela2[[#This Row],[UF]])</f>
        <v>Balsas/MA</v>
      </c>
    </row>
    <row r="983" spans="1:23" x14ac:dyDescent="0.25">
      <c r="A983" s="14" t="s">
        <v>16742</v>
      </c>
      <c r="B983" s="1" t="s">
        <v>9671</v>
      </c>
      <c r="C983" s="1" t="s">
        <v>16743</v>
      </c>
      <c r="D983" s="1" t="s">
        <v>29</v>
      </c>
      <c r="E983" s="1" t="s">
        <v>30</v>
      </c>
      <c r="F983" s="1" t="s">
        <v>16906</v>
      </c>
      <c r="G983" s="38">
        <v>0.71860000000000002</v>
      </c>
      <c r="H983" s="1" t="s">
        <v>2996</v>
      </c>
      <c r="I983" s="1" t="s">
        <v>17913</v>
      </c>
      <c r="J983" s="1" t="s">
        <v>32</v>
      </c>
      <c r="K983" s="1" t="s">
        <v>47</v>
      </c>
      <c r="L983" s="1" t="s">
        <v>298</v>
      </c>
      <c r="M983" s="1" t="s">
        <v>6563</v>
      </c>
      <c r="N983" s="1" t="s">
        <v>6325</v>
      </c>
      <c r="O983" s="1" t="s">
        <v>16621</v>
      </c>
      <c r="P983" s="1" t="s">
        <v>16725</v>
      </c>
      <c r="Q983" s="1" t="s">
        <v>15837</v>
      </c>
      <c r="R983" s="1" t="s">
        <v>15815</v>
      </c>
      <c r="S983" s="1" t="s">
        <v>15818</v>
      </c>
      <c r="T983" s="1" t="s">
        <v>7724</v>
      </c>
      <c r="U983" s="1" t="s">
        <v>15819</v>
      </c>
      <c r="V983" s="23" t="s">
        <v>41</v>
      </c>
      <c r="W983" s="1" t="str">
        <f>_xlfn.CONCAT(Tabela2[[#This Row],[Município]],"/",Tabela2[[#This Row],[UF]])</f>
        <v>Goiatins/TO</v>
      </c>
    </row>
    <row r="984" spans="1:23" x14ac:dyDescent="0.25">
      <c r="A984" s="14" t="s">
        <v>16744</v>
      </c>
      <c r="B984" s="1" t="s">
        <v>9023</v>
      </c>
      <c r="C984" s="1" t="s">
        <v>16745</v>
      </c>
      <c r="D984" s="1" t="s">
        <v>40</v>
      </c>
      <c r="E984" s="1" t="s">
        <v>30</v>
      </c>
      <c r="F984" s="1" t="s">
        <v>33</v>
      </c>
      <c r="G984" s="38">
        <v>0.79400000000000004</v>
      </c>
      <c r="H984" s="1" t="s">
        <v>1794</v>
      </c>
      <c r="I984" s="1" t="s">
        <v>17915</v>
      </c>
      <c r="J984" s="1" t="s">
        <v>32</v>
      </c>
      <c r="K984" s="1" t="s">
        <v>44</v>
      </c>
      <c r="L984" s="1" t="s">
        <v>1795</v>
      </c>
      <c r="M984" s="1" t="s">
        <v>15430</v>
      </c>
      <c r="N984" s="1" t="s">
        <v>6325</v>
      </c>
      <c r="O984" s="1" t="s">
        <v>16746</v>
      </c>
      <c r="P984" s="1" t="s">
        <v>16741</v>
      </c>
      <c r="Q984" s="1" t="s">
        <v>15837</v>
      </c>
      <c r="R984" s="1" t="s">
        <v>15815</v>
      </c>
      <c r="S984" s="1" t="s">
        <v>16909</v>
      </c>
      <c r="T984" s="1" t="s">
        <v>7724</v>
      </c>
      <c r="U984" s="1" t="s">
        <v>16930</v>
      </c>
      <c r="V984" s="23" t="s">
        <v>41</v>
      </c>
      <c r="W984" s="1" t="str">
        <f>_xlfn.CONCAT(Tabela2[[#This Row],[Município]],"/",Tabela2[[#This Row],[UF]])</f>
        <v>Balsas/MA</v>
      </c>
    </row>
    <row r="985" spans="1:23" x14ac:dyDescent="0.25">
      <c r="A985" s="14" t="s">
        <v>16747</v>
      </c>
      <c r="B985" s="1" t="s">
        <v>9358</v>
      </c>
      <c r="C985" s="1" t="s">
        <v>16748</v>
      </c>
      <c r="D985" s="1" t="s">
        <v>56</v>
      </c>
      <c r="E985" s="1" t="s">
        <v>30</v>
      </c>
      <c r="F985" s="1" t="s">
        <v>17136</v>
      </c>
      <c r="G985" s="38">
        <v>7.6999999999999999E-2</v>
      </c>
      <c r="H985" s="1" t="s">
        <v>17197</v>
      </c>
      <c r="I985" s="1" t="s">
        <v>17913</v>
      </c>
      <c r="J985" s="1" t="s">
        <v>168</v>
      </c>
      <c r="K985" s="1" t="s">
        <v>184</v>
      </c>
      <c r="L985" s="1" t="s">
        <v>2241</v>
      </c>
      <c r="M985" s="1" t="s">
        <v>7962</v>
      </c>
      <c r="N985" s="1" t="s">
        <v>6325</v>
      </c>
      <c r="O985" s="1" t="s">
        <v>16749</v>
      </c>
      <c r="P985" s="1" t="s">
        <v>15584</v>
      </c>
      <c r="Q985" s="1" t="s">
        <v>15837</v>
      </c>
      <c r="R985" s="1" t="s">
        <v>15815</v>
      </c>
      <c r="S985" s="1" t="s">
        <v>15826</v>
      </c>
      <c r="T985" s="1" t="s">
        <v>7724</v>
      </c>
      <c r="U985" s="1" t="s">
        <v>15822</v>
      </c>
      <c r="V985" s="23" t="s">
        <v>41</v>
      </c>
      <c r="W985" s="1" t="str">
        <f>_xlfn.CONCAT(Tabela2[[#This Row],[Município]],"/",Tabela2[[#This Row],[UF]])</f>
        <v>Nova Ipixuna/PA</v>
      </c>
    </row>
    <row r="986" spans="1:23" x14ac:dyDescent="0.25">
      <c r="A986" s="14" t="s">
        <v>16750</v>
      </c>
      <c r="B986" s="1" t="s">
        <v>11039</v>
      </c>
      <c r="C986" s="1" t="s">
        <v>16751</v>
      </c>
      <c r="D986" s="1" t="s">
        <v>56</v>
      </c>
      <c r="E986" s="1" t="s">
        <v>30</v>
      </c>
      <c r="F986" s="1" t="s">
        <v>6281</v>
      </c>
      <c r="G986" s="38">
        <v>0.2676</v>
      </c>
      <c r="H986" s="1" t="s">
        <v>5672</v>
      </c>
      <c r="I986" s="1" t="s">
        <v>17909</v>
      </c>
      <c r="J986" s="1" t="s">
        <v>32</v>
      </c>
      <c r="K986" s="1" t="s">
        <v>112</v>
      </c>
      <c r="L986" s="1" t="s">
        <v>189</v>
      </c>
      <c r="M986" s="1" t="s">
        <v>7962</v>
      </c>
      <c r="N986" s="1" t="s">
        <v>6325</v>
      </c>
      <c r="O986" s="1" t="s">
        <v>16752</v>
      </c>
      <c r="P986" s="1" t="s">
        <v>16753</v>
      </c>
      <c r="Q986" s="1" t="s">
        <v>15837</v>
      </c>
      <c r="R986" s="1" t="s">
        <v>16918</v>
      </c>
      <c r="S986" s="1" t="s">
        <v>16753</v>
      </c>
      <c r="T986" s="1" t="s">
        <v>19427</v>
      </c>
      <c r="U986" s="1" t="s">
        <v>19806</v>
      </c>
      <c r="V986" s="23" t="s">
        <v>41</v>
      </c>
      <c r="W986" s="1" t="str">
        <f>_xlfn.CONCAT(Tabela2[[#This Row],[Município]],"/",Tabela2[[#This Row],[UF]])</f>
        <v>Primavera do Leste/MT</v>
      </c>
    </row>
    <row r="987" spans="1:23" x14ac:dyDescent="0.25">
      <c r="A987" s="14" t="s">
        <v>16754</v>
      </c>
      <c r="B987" s="1" t="s">
        <v>9024</v>
      </c>
      <c r="C987" s="1" t="s">
        <v>16755</v>
      </c>
      <c r="D987" s="1" t="s">
        <v>40</v>
      </c>
      <c r="E987" s="1" t="s">
        <v>30</v>
      </c>
      <c r="F987" s="1" t="s">
        <v>33</v>
      </c>
      <c r="G987" s="38">
        <v>0.58550000000000002</v>
      </c>
      <c r="H987" s="1" t="s">
        <v>1794</v>
      </c>
      <c r="I987" s="1" t="s">
        <v>17915</v>
      </c>
      <c r="J987" s="1" t="s">
        <v>32</v>
      </c>
      <c r="K987" s="1" t="s">
        <v>44</v>
      </c>
      <c r="L987" s="1" t="s">
        <v>1795</v>
      </c>
      <c r="M987" s="1" t="s">
        <v>15430</v>
      </c>
      <c r="N987" s="1" t="s">
        <v>6325</v>
      </c>
      <c r="O987" s="1" t="s">
        <v>16756</v>
      </c>
      <c r="P987" s="1" t="s">
        <v>16741</v>
      </c>
      <c r="Q987" s="1" t="s">
        <v>15837</v>
      </c>
      <c r="R987" s="1" t="s">
        <v>15815</v>
      </c>
      <c r="S987" s="1" t="s">
        <v>16911</v>
      </c>
      <c r="T987" s="1" t="s">
        <v>16931</v>
      </c>
      <c r="U987" s="1" t="s">
        <v>16912</v>
      </c>
      <c r="V987" s="23" t="s">
        <v>41</v>
      </c>
      <c r="W987" s="1" t="str">
        <f>_xlfn.CONCAT(Tabela2[[#This Row],[Município]],"/",Tabela2[[#This Row],[UF]])</f>
        <v>Balsas/MA</v>
      </c>
    </row>
    <row r="988" spans="1:23" x14ac:dyDescent="0.25">
      <c r="A988" s="14" t="s">
        <v>16757</v>
      </c>
      <c r="B988" s="1" t="s">
        <v>9022</v>
      </c>
      <c r="C988" s="1" t="s">
        <v>16758</v>
      </c>
      <c r="D988" s="1" t="s">
        <v>40</v>
      </c>
      <c r="E988" s="1" t="s">
        <v>30</v>
      </c>
      <c r="F988" s="1" t="s">
        <v>33</v>
      </c>
      <c r="G988" s="38">
        <v>0.49640000000000001</v>
      </c>
      <c r="H988" s="1" t="s">
        <v>1794</v>
      </c>
      <c r="I988" s="1" t="s">
        <v>17915</v>
      </c>
      <c r="J988" s="1" t="s">
        <v>32</v>
      </c>
      <c r="K988" s="1" t="s">
        <v>44</v>
      </c>
      <c r="L988" s="1" t="s">
        <v>1795</v>
      </c>
      <c r="M988" s="1" t="s">
        <v>15430</v>
      </c>
      <c r="N988" s="1" t="s">
        <v>6325</v>
      </c>
      <c r="O988" s="1" t="s">
        <v>16759</v>
      </c>
      <c r="P988" s="1" t="s">
        <v>16741</v>
      </c>
      <c r="Q988" s="1" t="s">
        <v>15837</v>
      </c>
      <c r="R988" s="1" t="s">
        <v>15815</v>
      </c>
      <c r="S988" s="1" t="s">
        <v>15816</v>
      </c>
      <c r="T988" s="1" t="s">
        <v>7724</v>
      </c>
      <c r="U988" s="1" t="s">
        <v>15829</v>
      </c>
      <c r="V988" s="23" t="s">
        <v>41</v>
      </c>
      <c r="W988" s="1" t="str">
        <f>_xlfn.CONCAT(Tabela2[[#This Row],[Município]],"/",Tabela2[[#This Row],[UF]])</f>
        <v>Balsas/MA</v>
      </c>
    </row>
    <row r="989" spans="1:23" x14ac:dyDescent="0.25">
      <c r="A989" s="14" t="s">
        <v>16760</v>
      </c>
      <c r="B989" s="1" t="s">
        <v>11236</v>
      </c>
      <c r="C989" s="1" t="s">
        <v>16761</v>
      </c>
      <c r="D989" s="1" t="s">
        <v>56</v>
      </c>
      <c r="E989" s="1" t="s">
        <v>30</v>
      </c>
      <c r="F989" s="1" t="s">
        <v>6289</v>
      </c>
      <c r="G989" s="38">
        <v>0.26700000000000002</v>
      </c>
      <c r="H989" s="1" t="s">
        <v>17243</v>
      </c>
      <c r="I989" s="1" t="s">
        <v>17926</v>
      </c>
      <c r="J989" s="1" t="s">
        <v>32</v>
      </c>
      <c r="K989" s="1" t="s">
        <v>918</v>
      </c>
      <c r="L989" s="1" t="s">
        <v>5998</v>
      </c>
      <c r="M989" s="1" t="s">
        <v>7962</v>
      </c>
      <c r="N989" s="1" t="s">
        <v>6325</v>
      </c>
      <c r="O989" s="1" t="s">
        <v>16762</v>
      </c>
      <c r="P989" s="1" t="s">
        <v>16763</v>
      </c>
      <c r="Q989" s="1" t="s">
        <v>15837</v>
      </c>
      <c r="R989" s="1" t="s">
        <v>15815</v>
      </c>
      <c r="S989" s="1" t="s">
        <v>15821</v>
      </c>
      <c r="T989" s="1" t="s">
        <v>7724</v>
      </c>
      <c r="U989" s="1" t="s">
        <v>15822</v>
      </c>
      <c r="V989" s="23" t="s">
        <v>41</v>
      </c>
      <c r="W989" s="1" t="str">
        <f>_xlfn.CONCAT(Tabela2[[#This Row],[Município]],"/",Tabela2[[#This Row],[UF]])</f>
        <v>Serra/ES</v>
      </c>
    </row>
    <row r="990" spans="1:23" x14ac:dyDescent="0.25">
      <c r="A990" s="14" t="s">
        <v>16764</v>
      </c>
      <c r="B990" s="1" t="s">
        <v>8365</v>
      </c>
      <c r="C990" s="1" t="s">
        <v>16765</v>
      </c>
      <c r="D990" s="1" t="s">
        <v>29</v>
      </c>
      <c r="E990" s="1" t="s">
        <v>30</v>
      </c>
      <c r="F990" s="1" t="s">
        <v>33</v>
      </c>
      <c r="G990" s="38">
        <v>0.80049999999999999</v>
      </c>
      <c r="H990" s="1" t="s">
        <v>17244</v>
      </c>
      <c r="I990" s="1" t="s">
        <v>17919</v>
      </c>
      <c r="J990" s="1" t="s">
        <v>32</v>
      </c>
      <c r="K990" s="1" t="s">
        <v>47</v>
      </c>
      <c r="L990" s="1" t="s">
        <v>386</v>
      </c>
      <c r="M990" s="1" t="s">
        <v>16766</v>
      </c>
      <c r="N990" s="1" t="s">
        <v>6325</v>
      </c>
      <c r="O990" s="1" t="s">
        <v>16621</v>
      </c>
      <c r="P990" s="1" t="s">
        <v>16767</v>
      </c>
      <c r="Q990" s="1" t="s">
        <v>15837</v>
      </c>
      <c r="R990" s="1" t="s">
        <v>15815</v>
      </c>
      <c r="S990" s="1" t="s">
        <v>16905</v>
      </c>
      <c r="T990" s="1" t="s">
        <v>7724</v>
      </c>
      <c r="U990" s="1" t="s">
        <v>15824</v>
      </c>
      <c r="V990" s="23" t="s">
        <v>41</v>
      </c>
      <c r="W990" s="1" t="str">
        <f>_xlfn.CONCAT(Tabela2[[#This Row],[Município]],"/",Tabela2[[#This Row],[UF]])</f>
        <v>Lagoa do Tocantins/TO</v>
      </c>
    </row>
    <row r="991" spans="1:23" x14ac:dyDescent="0.25">
      <c r="A991" s="14" t="s">
        <v>16768</v>
      </c>
      <c r="B991" s="1" t="s">
        <v>10997</v>
      </c>
      <c r="C991" s="1" t="s">
        <v>16769</v>
      </c>
      <c r="D991" s="1" t="s">
        <v>29</v>
      </c>
      <c r="E991" s="1" t="s">
        <v>30</v>
      </c>
      <c r="F991" s="1" t="s">
        <v>6289</v>
      </c>
      <c r="G991" s="38">
        <v>0.22450000000000001</v>
      </c>
      <c r="H991" s="1" t="s">
        <v>5571</v>
      </c>
      <c r="I991" s="1" t="s">
        <v>17909</v>
      </c>
      <c r="J991" s="1" t="s">
        <v>32</v>
      </c>
      <c r="K991" s="1" t="s">
        <v>60</v>
      </c>
      <c r="L991" s="1" t="s">
        <v>3168</v>
      </c>
      <c r="M991" s="1" t="s">
        <v>7521</v>
      </c>
      <c r="N991" s="1" t="s">
        <v>6325</v>
      </c>
      <c r="O991" s="1" t="s">
        <v>16770</v>
      </c>
      <c r="P991" s="1" t="s">
        <v>16771</v>
      </c>
      <c r="Q991" s="1" t="s">
        <v>15837</v>
      </c>
      <c r="R991" s="1" t="s">
        <v>15815</v>
      </c>
      <c r="S991" s="1" t="s">
        <v>15818</v>
      </c>
      <c r="T991" s="1" t="s">
        <v>7724</v>
      </c>
      <c r="U991" s="1" t="s">
        <v>15823</v>
      </c>
      <c r="V991" s="23" t="s">
        <v>41</v>
      </c>
      <c r="W991" s="1" t="str">
        <f>_xlfn.CONCAT(Tabela2[[#This Row],[Município]],"/",Tabela2[[#This Row],[UF]])</f>
        <v>Felisburgo/MG</v>
      </c>
    </row>
    <row r="992" spans="1:23" x14ac:dyDescent="0.25">
      <c r="A992" s="14" t="s">
        <v>16772</v>
      </c>
      <c r="B992" s="1" t="s">
        <v>9746</v>
      </c>
      <c r="C992" s="1" t="s">
        <v>16773</v>
      </c>
      <c r="D992" s="1" t="s">
        <v>29</v>
      </c>
      <c r="E992" s="1" t="s">
        <v>30</v>
      </c>
      <c r="F992" s="1" t="s">
        <v>16906</v>
      </c>
      <c r="G992" s="38">
        <v>0.18279999999999999</v>
      </c>
      <c r="H992" s="1" t="s">
        <v>3167</v>
      </c>
      <c r="I992" s="1" t="s">
        <v>17913</v>
      </c>
      <c r="J992" s="1" t="s">
        <v>32</v>
      </c>
      <c r="K992" s="1" t="s">
        <v>60</v>
      </c>
      <c r="L992" s="1" t="s">
        <v>3168</v>
      </c>
      <c r="M992" s="1" t="s">
        <v>6425</v>
      </c>
      <c r="N992" s="1" t="s">
        <v>6325</v>
      </c>
      <c r="O992" s="1" t="s">
        <v>16774</v>
      </c>
      <c r="P992" s="1" t="s">
        <v>16771</v>
      </c>
      <c r="Q992" s="1" t="s">
        <v>15837</v>
      </c>
      <c r="R992" s="1" t="s">
        <v>6329</v>
      </c>
      <c r="S992" s="1" t="s">
        <v>16771</v>
      </c>
      <c r="T992" s="1" t="s">
        <v>18525</v>
      </c>
      <c r="U992" s="1" t="s">
        <v>41</v>
      </c>
      <c r="V992" s="23" t="s">
        <v>41</v>
      </c>
      <c r="W992" s="1" t="str">
        <f>_xlfn.CONCAT(Tabela2[[#This Row],[Município]],"/",Tabela2[[#This Row],[UF]])</f>
        <v>Felisburgo/MG</v>
      </c>
    </row>
    <row r="993" spans="1:23" x14ac:dyDescent="0.25">
      <c r="A993" s="14" t="s">
        <v>16775</v>
      </c>
      <c r="B993" s="1" t="s">
        <v>9498</v>
      </c>
      <c r="C993" s="1" t="s">
        <v>16776</v>
      </c>
      <c r="D993" s="1" t="s">
        <v>29</v>
      </c>
      <c r="E993" s="1" t="s">
        <v>30</v>
      </c>
      <c r="F993" s="1" t="s">
        <v>353</v>
      </c>
      <c r="G993" s="38">
        <v>0.55300000000000005</v>
      </c>
      <c r="H993" s="1" t="s">
        <v>2562</v>
      </c>
      <c r="I993" s="1" t="s">
        <v>17913</v>
      </c>
      <c r="J993" s="1" t="s">
        <v>32</v>
      </c>
      <c r="K993" s="1" t="s">
        <v>82</v>
      </c>
      <c r="L993" s="1" t="s">
        <v>2563</v>
      </c>
      <c r="M993" s="1" t="s">
        <v>16777</v>
      </c>
      <c r="N993" s="1" t="s">
        <v>6325</v>
      </c>
      <c r="O993" s="1" t="s">
        <v>16778</v>
      </c>
      <c r="P993" s="1" t="s">
        <v>16779</v>
      </c>
      <c r="Q993" s="1" t="s">
        <v>15837</v>
      </c>
      <c r="R993" s="1" t="s">
        <v>15815</v>
      </c>
      <c r="S993" s="1" t="s">
        <v>16909</v>
      </c>
      <c r="T993" s="1" t="s">
        <v>7724</v>
      </c>
      <c r="U993" s="1" t="s">
        <v>17245</v>
      </c>
      <c r="V993" s="23" t="s">
        <v>41</v>
      </c>
      <c r="W993" s="1" t="str">
        <f>_xlfn.CONCAT(Tabela2[[#This Row],[Município]],"/",Tabela2[[#This Row],[UF]])</f>
        <v>Novo Triunfo/BA</v>
      </c>
    </row>
    <row r="994" spans="1:23" x14ac:dyDescent="0.25">
      <c r="A994" s="14" t="s">
        <v>16780</v>
      </c>
      <c r="B994" s="1" t="s">
        <v>8490</v>
      </c>
      <c r="C994" s="1" t="s">
        <v>16781</v>
      </c>
      <c r="D994" s="1" t="s">
        <v>40</v>
      </c>
      <c r="E994" s="1" t="s">
        <v>30</v>
      </c>
      <c r="F994" s="1" t="s">
        <v>16915</v>
      </c>
      <c r="G994" s="38">
        <v>0.52810000000000001</v>
      </c>
      <c r="H994" s="1" t="s">
        <v>17246</v>
      </c>
      <c r="I994" s="1" t="s">
        <v>6274</v>
      </c>
      <c r="J994" s="1" t="s">
        <v>32</v>
      </c>
      <c r="K994" s="1" t="s">
        <v>47</v>
      </c>
      <c r="L994" s="1" t="s">
        <v>615</v>
      </c>
      <c r="M994" s="1" t="s">
        <v>41</v>
      </c>
      <c r="N994" s="1" t="s">
        <v>6325</v>
      </c>
      <c r="O994" s="1" t="s">
        <v>16621</v>
      </c>
      <c r="P994" s="1" t="s">
        <v>16782</v>
      </c>
      <c r="Q994" s="1" t="s">
        <v>15837</v>
      </c>
      <c r="R994" s="1" t="s">
        <v>6329</v>
      </c>
      <c r="S994" s="1" t="s">
        <v>16782</v>
      </c>
      <c r="T994" s="1" t="s">
        <v>15837</v>
      </c>
      <c r="U994" s="1" t="s">
        <v>41</v>
      </c>
      <c r="V994" s="23" t="s">
        <v>41</v>
      </c>
      <c r="W994" s="1" t="str">
        <f>_xlfn.CONCAT(Tabela2[[#This Row],[Município]],"/",Tabela2[[#This Row],[UF]])</f>
        <v>Novo Acordo/TO</v>
      </c>
    </row>
    <row r="995" spans="1:23" x14ac:dyDescent="0.25">
      <c r="A995" s="14" t="s">
        <v>16783</v>
      </c>
      <c r="B995" s="1" t="s">
        <v>10281</v>
      </c>
      <c r="C995" s="1" t="s">
        <v>16784</v>
      </c>
      <c r="D995" s="1" t="s">
        <v>29</v>
      </c>
      <c r="E995" s="1" t="s">
        <v>30</v>
      </c>
      <c r="F995" s="1" t="s">
        <v>16924</v>
      </c>
      <c r="G995" s="38">
        <v>0.44940000000000002</v>
      </c>
      <c r="H995" s="1" t="s">
        <v>4299</v>
      </c>
      <c r="I995" s="1" t="s">
        <v>17909</v>
      </c>
      <c r="J995" s="1" t="s">
        <v>32</v>
      </c>
      <c r="K995" s="1" t="s">
        <v>47</v>
      </c>
      <c r="L995" s="1" t="s">
        <v>4300</v>
      </c>
      <c r="M995" s="1" t="s">
        <v>16785</v>
      </c>
      <c r="N995" s="1" t="s">
        <v>6325</v>
      </c>
      <c r="O995" s="1" t="s">
        <v>16621</v>
      </c>
      <c r="P995" s="1" t="s">
        <v>16786</v>
      </c>
      <c r="Q995" s="1" t="s">
        <v>15837</v>
      </c>
      <c r="R995" s="1" t="s">
        <v>15815</v>
      </c>
      <c r="S995" s="1" t="s">
        <v>15816</v>
      </c>
      <c r="T995" s="1" t="s">
        <v>7724</v>
      </c>
      <c r="U995" s="1" t="s">
        <v>15825</v>
      </c>
      <c r="V995" s="23" t="s">
        <v>41</v>
      </c>
      <c r="W995" s="1" t="str">
        <f>_xlfn.CONCAT(Tabela2[[#This Row],[Município]],"/",Tabela2[[#This Row],[UF]])</f>
        <v>Chapada de Areia/TO</v>
      </c>
    </row>
    <row r="996" spans="1:23" x14ac:dyDescent="0.25">
      <c r="A996" s="14" t="s">
        <v>16787</v>
      </c>
      <c r="B996" s="1" t="s">
        <v>10604</v>
      </c>
      <c r="C996" s="1" t="s">
        <v>16788</v>
      </c>
      <c r="D996" s="1" t="s">
        <v>29</v>
      </c>
      <c r="E996" s="1" t="s">
        <v>30</v>
      </c>
      <c r="F996" s="1" t="s">
        <v>6291</v>
      </c>
      <c r="G996" s="38">
        <v>0.3306</v>
      </c>
      <c r="H996" s="1" t="s">
        <v>17247</v>
      </c>
      <c r="I996" s="1" t="s">
        <v>17909</v>
      </c>
      <c r="J996" s="1" t="s">
        <v>32</v>
      </c>
      <c r="K996" s="1" t="s">
        <v>60</v>
      </c>
      <c r="L996" s="1" t="s">
        <v>1418</v>
      </c>
      <c r="M996" s="1" t="s">
        <v>16789</v>
      </c>
      <c r="N996" s="1" t="s">
        <v>6325</v>
      </c>
      <c r="O996" s="1" t="s">
        <v>16790</v>
      </c>
      <c r="P996" s="1" t="s">
        <v>16791</v>
      </c>
      <c r="Q996" s="1" t="s">
        <v>15837</v>
      </c>
      <c r="R996" s="1" t="s">
        <v>15815</v>
      </c>
      <c r="S996" s="1" t="s">
        <v>16905</v>
      </c>
      <c r="T996" s="1" t="s">
        <v>7724</v>
      </c>
      <c r="U996" s="1" t="s">
        <v>15822</v>
      </c>
      <c r="V996" s="23" t="s">
        <v>41</v>
      </c>
      <c r="W996" s="1" t="str">
        <f>_xlfn.CONCAT(Tabela2[[#This Row],[Município]],"/",Tabela2[[#This Row],[UF]])</f>
        <v>Itambacuri/MG</v>
      </c>
    </row>
    <row r="997" spans="1:23" x14ac:dyDescent="0.25">
      <c r="A997" s="14" t="s">
        <v>16792</v>
      </c>
      <c r="B997" s="1" t="s">
        <v>9625</v>
      </c>
      <c r="C997" s="1" t="s">
        <v>16793</v>
      </c>
      <c r="D997" s="1" t="s">
        <v>29</v>
      </c>
      <c r="E997" s="1" t="s">
        <v>204</v>
      </c>
      <c r="F997" s="1" t="s">
        <v>6308</v>
      </c>
      <c r="G997" s="38">
        <v>0.98380000000000001</v>
      </c>
      <c r="H997" s="1" t="s">
        <v>17248</v>
      </c>
      <c r="I997" s="1" t="s">
        <v>17909</v>
      </c>
      <c r="J997" s="1" t="s">
        <v>32</v>
      </c>
      <c r="K997" s="1" t="s">
        <v>60</v>
      </c>
      <c r="L997" s="1" t="s">
        <v>1418</v>
      </c>
      <c r="M997" s="1" t="s">
        <v>14828</v>
      </c>
      <c r="N997" s="1" t="s">
        <v>6325</v>
      </c>
      <c r="O997" s="1" t="s">
        <v>16790</v>
      </c>
      <c r="P997" s="1" t="s">
        <v>16791</v>
      </c>
      <c r="Q997" s="1" t="s">
        <v>15837</v>
      </c>
      <c r="R997" s="1" t="s">
        <v>15815</v>
      </c>
      <c r="S997" s="1" t="s">
        <v>15818</v>
      </c>
      <c r="T997" s="1" t="s">
        <v>7724</v>
      </c>
      <c r="U997" s="1" t="s">
        <v>15819</v>
      </c>
      <c r="V997" s="23" t="s">
        <v>41</v>
      </c>
      <c r="W997" s="1" t="str">
        <f>_xlfn.CONCAT(Tabela2[[#This Row],[Município]],"/",Tabela2[[#This Row],[UF]])</f>
        <v>Itambacuri/MG</v>
      </c>
    </row>
    <row r="998" spans="1:23" x14ac:dyDescent="0.25">
      <c r="A998" s="14" t="s">
        <v>16794</v>
      </c>
      <c r="B998" s="1" t="s">
        <v>9397</v>
      </c>
      <c r="C998" s="1" t="s">
        <v>16795</v>
      </c>
      <c r="D998" s="1" t="s">
        <v>29</v>
      </c>
      <c r="E998" s="1" t="s">
        <v>30</v>
      </c>
      <c r="F998" s="1" t="s">
        <v>16906</v>
      </c>
      <c r="G998" s="38">
        <v>0.97650000000000003</v>
      </c>
      <c r="H998" s="1" t="s">
        <v>2296</v>
      </c>
      <c r="I998" s="1" t="s">
        <v>17913</v>
      </c>
      <c r="J998" s="1" t="s">
        <v>32</v>
      </c>
      <c r="K998" s="1" t="s">
        <v>60</v>
      </c>
      <c r="L998" s="1" t="s">
        <v>1418</v>
      </c>
      <c r="M998" s="1" t="s">
        <v>7905</v>
      </c>
      <c r="N998" s="1" t="s">
        <v>6325</v>
      </c>
      <c r="O998" s="1" t="s">
        <v>16790</v>
      </c>
      <c r="P998" s="1" t="s">
        <v>16791</v>
      </c>
      <c r="Q998" s="1" t="s">
        <v>15837</v>
      </c>
      <c r="R998" s="1" t="s">
        <v>15815</v>
      </c>
      <c r="S998" s="1" t="s">
        <v>16909</v>
      </c>
      <c r="T998" s="1" t="s">
        <v>7724</v>
      </c>
      <c r="U998" s="1" t="s">
        <v>16930</v>
      </c>
      <c r="V998" s="23" t="s">
        <v>41</v>
      </c>
      <c r="W998" s="1" t="str">
        <f>_xlfn.CONCAT(Tabela2[[#This Row],[Município]],"/",Tabela2[[#This Row],[UF]])</f>
        <v>Itambacuri/MG</v>
      </c>
    </row>
    <row r="999" spans="1:23" x14ac:dyDescent="0.25">
      <c r="A999" s="14" t="s">
        <v>16796</v>
      </c>
      <c r="B999" s="1" t="s">
        <v>9025</v>
      </c>
      <c r="C999" s="1" t="s">
        <v>16797</v>
      </c>
      <c r="D999" s="1" t="s">
        <v>40</v>
      </c>
      <c r="E999" s="1" t="s">
        <v>30</v>
      </c>
      <c r="F999" s="1" t="s">
        <v>33</v>
      </c>
      <c r="G999" s="38">
        <v>0.57389999999999997</v>
      </c>
      <c r="H999" s="1" t="s">
        <v>1794</v>
      </c>
      <c r="I999" s="1" t="s">
        <v>17915</v>
      </c>
      <c r="J999" s="1" t="s">
        <v>32</v>
      </c>
      <c r="K999" s="1" t="s">
        <v>44</v>
      </c>
      <c r="L999" s="1" t="s">
        <v>1795</v>
      </c>
      <c r="M999" s="1" t="s">
        <v>15430</v>
      </c>
      <c r="N999" s="1" t="s">
        <v>6325</v>
      </c>
      <c r="O999" s="1" t="s">
        <v>16798</v>
      </c>
      <c r="P999" s="1" t="s">
        <v>16741</v>
      </c>
      <c r="Q999" s="1" t="s">
        <v>15837</v>
      </c>
      <c r="R999" s="1" t="s">
        <v>15815</v>
      </c>
      <c r="S999" s="1" t="s">
        <v>16911</v>
      </c>
      <c r="T999" s="1" t="s">
        <v>16931</v>
      </c>
      <c r="U999" s="1" t="s">
        <v>16912</v>
      </c>
      <c r="V999" s="23" t="s">
        <v>41</v>
      </c>
      <c r="W999" s="1" t="str">
        <f>_xlfn.CONCAT(Tabela2[[#This Row],[Município]],"/",Tabela2[[#This Row],[UF]])</f>
        <v>Balsas/MA</v>
      </c>
    </row>
    <row r="1000" spans="1:23" x14ac:dyDescent="0.25">
      <c r="A1000" s="14" t="s">
        <v>16799</v>
      </c>
      <c r="B1000" s="1" t="s">
        <v>8825</v>
      </c>
      <c r="C1000" s="1" t="s">
        <v>16800</v>
      </c>
      <c r="D1000" s="1" t="s">
        <v>29</v>
      </c>
      <c r="E1000" s="1" t="s">
        <v>30</v>
      </c>
      <c r="F1000" s="1" t="s">
        <v>33</v>
      </c>
      <c r="G1000" s="38">
        <v>0.53810000000000002</v>
      </c>
      <c r="H1000" s="1" t="s">
        <v>1417</v>
      </c>
      <c r="I1000" s="1" t="s">
        <v>17915</v>
      </c>
      <c r="J1000" s="1" t="s">
        <v>32</v>
      </c>
      <c r="K1000" s="1" t="s">
        <v>60</v>
      </c>
      <c r="L1000" s="1" t="s">
        <v>1418</v>
      </c>
      <c r="M1000" s="1" t="s">
        <v>7905</v>
      </c>
      <c r="N1000" s="1" t="s">
        <v>6325</v>
      </c>
      <c r="O1000" s="1" t="s">
        <v>16790</v>
      </c>
      <c r="P1000" s="1" t="s">
        <v>16791</v>
      </c>
      <c r="Q1000" s="1" t="s">
        <v>15837</v>
      </c>
      <c r="R1000" s="1" t="s">
        <v>15815</v>
      </c>
      <c r="S1000" s="1" t="s">
        <v>15816</v>
      </c>
      <c r="T1000" s="1" t="s">
        <v>7724</v>
      </c>
      <c r="U1000" s="1" t="s">
        <v>15829</v>
      </c>
      <c r="V1000" s="23" t="s">
        <v>41</v>
      </c>
      <c r="W1000" s="1" t="str">
        <f>_xlfn.CONCAT(Tabela2[[#This Row],[Município]],"/",Tabela2[[#This Row],[UF]])</f>
        <v>Itambacuri/MG</v>
      </c>
    </row>
    <row r="1001" spans="1:23" x14ac:dyDescent="0.25">
      <c r="A1001" s="14" t="s">
        <v>16801</v>
      </c>
      <c r="B1001" s="1" t="s">
        <v>10862</v>
      </c>
      <c r="C1001" s="1" t="s">
        <v>16802</v>
      </c>
      <c r="D1001" s="1" t="s">
        <v>29</v>
      </c>
      <c r="E1001" s="1" t="s">
        <v>204</v>
      </c>
      <c r="F1001" s="1" t="s">
        <v>16943</v>
      </c>
      <c r="G1001" s="38">
        <v>0.25430000000000003</v>
      </c>
      <c r="H1001" s="1" t="s">
        <v>17249</v>
      </c>
      <c r="I1001" s="1" t="s">
        <v>17909</v>
      </c>
      <c r="J1001" s="1" t="s">
        <v>32</v>
      </c>
      <c r="K1001" s="1" t="s">
        <v>82</v>
      </c>
      <c r="L1001" s="1" t="s">
        <v>2897</v>
      </c>
      <c r="M1001" s="1" t="s">
        <v>7805</v>
      </c>
      <c r="N1001" s="1" t="s">
        <v>6325</v>
      </c>
      <c r="O1001" s="1" t="s">
        <v>16803</v>
      </c>
      <c r="P1001" s="1" t="s">
        <v>16804</v>
      </c>
      <c r="Q1001" s="1" t="s">
        <v>15837</v>
      </c>
      <c r="R1001" s="1" t="s">
        <v>15815</v>
      </c>
      <c r="S1001" s="1" t="s">
        <v>16909</v>
      </c>
      <c r="T1001" s="1" t="s">
        <v>17911</v>
      </c>
      <c r="U1001" s="1" t="s">
        <v>16910</v>
      </c>
      <c r="V1001" s="23" t="s">
        <v>41</v>
      </c>
      <c r="W1001" s="1" t="str">
        <f>_xlfn.CONCAT(Tabela2[[#This Row],[Município]],"/",Tabela2[[#This Row],[UF]])</f>
        <v>Malhada/BA</v>
      </c>
    </row>
    <row r="1002" spans="1:23" x14ac:dyDescent="0.25">
      <c r="A1002" s="14" t="s">
        <v>16805</v>
      </c>
      <c r="B1002" s="1" t="s">
        <v>9835</v>
      </c>
      <c r="C1002" s="1" t="s">
        <v>16806</v>
      </c>
      <c r="D1002" s="1" t="s">
        <v>56</v>
      </c>
      <c r="E1002" s="1" t="s">
        <v>30</v>
      </c>
      <c r="F1002" s="1" t="s">
        <v>6289</v>
      </c>
      <c r="G1002" s="38">
        <v>0.65169999999999995</v>
      </c>
      <c r="H1002" s="1" t="s">
        <v>3349</v>
      </c>
      <c r="I1002" s="1" t="s">
        <v>17913</v>
      </c>
      <c r="J1002" s="1" t="s">
        <v>32</v>
      </c>
      <c r="K1002" s="1" t="s">
        <v>60</v>
      </c>
      <c r="L1002" s="1" t="s">
        <v>3350</v>
      </c>
      <c r="M1002" s="1" t="s">
        <v>7962</v>
      </c>
      <c r="N1002" s="1" t="s">
        <v>6325</v>
      </c>
      <c r="O1002" s="1" t="s">
        <v>16807</v>
      </c>
      <c r="P1002" s="1" t="s">
        <v>16808</v>
      </c>
      <c r="Q1002" s="1" t="s">
        <v>15837</v>
      </c>
      <c r="R1002" s="1" t="s">
        <v>15815</v>
      </c>
      <c r="S1002" s="1" t="s">
        <v>15831</v>
      </c>
      <c r="T1002" s="1" t="s">
        <v>7724</v>
      </c>
      <c r="U1002" s="1" t="s">
        <v>15824</v>
      </c>
      <c r="V1002" s="23" t="s">
        <v>41</v>
      </c>
      <c r="W1002" s="1" t="str">
        <f>_xlfn.CONCAT(Tabela2[[#This Row],[Município]],"/",Tabela2[[#This Row],[UF]])</f>
        <v>Sabará/MG</v>
      </c>
    </row>
    <row r="1003" spans="1:23" x14ac:dyDescent="0.25">
      <c r="A1003" s="14" t="s">
        <v>16809</v>
      </c>
      <c r="B1003" s="1" t="s">
        <v>10020</v>
      </c>
      <c r="C1003" s="1" t="s">
        <v>16810</v>
      </c>
      <c r="D1003" s="1" t="s">
        <v>56</v>
      </c>
      <c r="E1003" s="1" t="s">
        <v>30</v>
      </c>
      <c r="F1003" s="1" t="s">
        <v>6289</v>
      </c>
      <c r="G1003" s="38">
        <v>0.69130000000000003</v>
      </c>
      <c r="H1003" s="1" t="s">
        <v>3738</v>
      </c>
      <c r="I1003" s="1" t="s">
        <v>17913</v>
      </c>
      <c r="J1003" s="1" t="s">
        <v>32</v>
      </c>
      <c r="K1003" s="1" t="s">
        <v>60</v>
      </c>
      <c r="L1003" s="1" t="s">
        <v>3350</v>
      </c>
      <c r="M1003" s="1" t="s">
        <v>7962</v>
      </c>
      <c r="N1003" s="1" t="s">
        <v>6325</v>
      </c>
      <c r="O1003" s="1" t="s">
        <v>16807</v>
      </c>
      <c r="P1003" s="1" t="s">
        <v>16808</v>
      </c>
      <c r="Q1003" s="1" t="s">
        <v>15837</v>
      </c>
      <c r="R1003" s="1" t="s">
        <v>15815</v>
      </c>
      <c r="S1003" s="1" t="s">
        <v>15831</v>
      </c>
      <c r="T1003" s="1" t="s">
        <v>7724</v>
      </c>
      <c r="U1003" s="1" t="s">
        <v>15824</v>
      </c>
      <c r="V1003" s="23" t="s">
        <v>41</v>
      </c>
      <c r="W1003" s="1" t="str">
        <f>_xlfn.CONCAT(Tabela2[[#This Row],[Município]],"/",Tabela2[[#This Row],[UF]])</f>
        <v>Sabará/MG</v>
      </c>
    </row>
    <row r="1004" spans="1:23" x14ac:dyDescent="0.25">
      <c r="A1004" s="14" t="s">
        <v>16811</v>
      </c>
      <c r="B1004" s="1" t="s">
        <v>10553</v>
      </c>
      <c r="C1004" s="1" t="s">
        <v>16812</v>
      </c>
      <c r="D1004" s="1" t="s">
        <v>56</v>
      </c>
      <c r="E1004" s="1" t="s">
        <v>30</v>
      </c>
      <c r="F1004" s="1" t="s">
        <v>6289</v>
      </c>
      <c r="G1004" s="38">
        <v>0.67290000000000005</v>
      </c>
      <c r="H1004" s="1" t="s">
        <v>4672</v>
      </c>
      <c r="I1004" s="1" t="s">
        <v>17913</v>
      </c>
      <c r="J1004" s="1" t="s">
        <v>32</v>
      </c>
      <c r="K1004" s="1" t="s">
        <v>60</v>
      </c>
      <c r="L1004" s="1" t="s">
        <v>3350</v>
      </c>
      <c r="M1004" s="1" t="s">
        <v>7962</v>
      </c>
      <c r="N1004" s="1" t="s">
        <v>6325</v>
      </c>
      <c r="O1004" s="1" t="s">
        <v>16807</v>
      </c>
      <c r="P1004" s="1" t="s">
        <v>16808</v>
      </c>
      <c r="Q1004" s="1" t="s">
        <v>15837</v>
      </c>
      <c r="R1004" s="1" t="s">
        <v>15815</v>
      </c>
      <c r="S1004" s="1" t="s">
        <v>15831</v>
      </c>
      <c r="T1004" s="1" t="s">
        <v>7724</v>
      </c>
      <c r="U1004" s="1" t="s">
        <v>15824</v>
      </c>
      <c r="V1004" s="23" t="s">
        <v>41</v>
      </c>
      <c r="W1004" s="1" t="str">
        <f>_xlfn.CONCAT(Tabela2[[#This Row],[Município]],"/",Tabela2[[#This Row],[UF]])</f>
        <v>Sabará/MG</v>
      </c>
    </row>
    <row r="1005" spans="1:23" x14ac:dyDescent="0.25">
      <c r="A1005" s="14" t="s">
        <v>16813</v>
      </c>
      <c r="B1005" s="1" t="s">
        <v>9673</v>
      </c>
      <c r="C1005" s="1" t="s">
        <v>16814</v>
      </c>
      <c r="D1005" s="1" t="s">
        <v>29</v>
      </c>
      <c r="E1005" s="1" t="s">
        <v>30</v>
      </c>
      <c r="F1005" s="1" t="s">
        <v>16924</v>
      </c>
      <c r="G1005" s="38">
        <v>0.57489999999999997</v>
      </c>
      <c r="H1005" s="1" t="s">
        <v>3001</v>
      </c>
      <c r="I1005" s="1" t="s">
        <v>17913</v>
      </c>
      <c r="J1005" s="1" t="s">
        <v>32</v>
      </c>
      <c r="K1005" s="1" t="s">
        <v>47</v>
      </c>
      <c r="L1005" s="1" t="s">
        <v>3002</v>
      </c>
      <c r="M1005" s="1" t="s">
        <v>16815</v>
      </c>
      <c r="N1005" s="1" t="s">
        <v>6325</v>
      </c>
      <c r="O1005" s="1" t="s">
        <v>16816</v>
      </c>
      <c r="P1005" s="1" t="s">
        <v>16817</v>
      </c>
      <c r="Q1005" s="1" t="s">
        <v>15837</v>
      </c>
      <c r="R1005" s="1" t="s">
        <v>15815</v>
      </c>
      <c r="S1005" s="1" t="s">
        <v>16905</v>
      </c>
      <c r="T1005" s="1" t="s">
        <v>7724</v>
      </c>
      <c r="U1005" s="1" t="s">
        <v>15824</v>
      </c>
      <c r="V1005" s="23" t="s">
        <v>41</v>
      </c>
      <c r="W1005" s="1" t="str">
        <f>_xlfn.CONCAT(Tabela2[[#This Row],[Município]],"/",Tabela2[[#This Row],[UF]])</f>
        <v>Axixá do Tocantins/TO</v>
      </c>
    </row>
    <row r="1006" spans="1:23" x14ac:dyDescent="0.25">
      <c r="A1006" s="14" t="s">
        <v>16818</v>
      </c>
      <c r="B1006" s="1" t="s">
        <v>9776</v>
      </c>
      <c r="C1006" s="1" t="s">
        <v>16819</v>
      </c>
      <c r="D1006" s="1" t="s">
        <v>40</v>
      </c>
      <c r="E1006" s="1" t="s">
        <v>30</v>
      </c>
      <c r="F1006" s="1" t="s">
        <v>16906</v>
      </c>
      <c r="G1006" s="38">
        <v>0.50849999999999995</v>
      </c>
      <c r="H1006" s="1" t="s">
        <v>3246</v>
      </c>
      <c r="I1006" s="1" t="s">
        <v>17913</v>
      </c>
      <c r="J1006" s="1" t="s">
        <v>32</v>
      </c>
      <c r="K1006" s="1" t="s">
        <v>47</v>
      </c>
      <c r="L1006" s="1" t="s">
        <v>3002</v>
      </c>
      <c r="M1006" s="1" t="s">
        <v>15871</v>
      </c>
      <c r="N1006" s="1" t="s">
        <v>6325</v>
      </c>
      <c r="O1006" s="1" t="s">
        <v>16820</v>
      </c>
      <c r="P1006" s="1" t="s">
        <v>16817</v>
      </c>
      <c r="Q1006" s="1" t="s">
        <v>15837</v>
      </c>
      <c r="R1006" s="1" t="s">
        <v>15815</v>
      </c>
      <c r="S1006" s="1" t="s">
        <v>15818</v>
      </c>
      <c r="T1006" s="1" t="s">
        <v>7724</v>
      </c>
      <c r="U1006" s="1" t="s">
        <v>15819</v>
      </c>
      <c r="V1006" s="23" t="s">
        <v>41</v>
      </c>
      <c r="W1006" s="1" t="str">
        <f>_xlfn.CONCAT(Tabela2[[#This Row],[Município]],"/",Tabela2[[#This Row],[UF]])</f>
        <v>Axixá do Tocantins/TO</v>
      </c>
    </row>
    <row r="1007" spans="1:23" x14ac:dyDescent="0.25">
      <c r="A1007" s="14" t="s">
        <v>16821</v>
      </c>
      <c r="B1007" s="1" t="s">
        <v>9447</v>
      </c>
      <c r="C1007" s="1" t="s">
        <v>16822</v>
      </c>
      <c r="D1007" s="1" t="s">
        <v>29</v>
      </c>
      <c r="E1007" s="1" t="s">
        <v>30</v>
      </c>
      <c r="F1007" s="1" t="s">
        <v>16924</v>
      </c>
      <c r="G1007" s="38">
        <v>0.80430000000000001</v>
      </c>
      <c r="H1007" s="1" t="s">
        <v>2420</v>
      </c>
      <c r="I1007" s="1" t="s">
        <v>17913</v>
      </c>
      <c r="J1007" s="1" t="s">
        <v>32</v>
      </c>
      <c r="K1007" s="1" t="s">
        <v>47</v>
      </c>
      <c r="L1007" s="1" t="s">
        <v>2078</v>
      </c>
      <c r="M1007" s="1" t="s">
        <v>16823</v>
      </c>
      <c r="N1007" s="1" t="s">
        <v>6325</v>
      </c>
      <c r="O1007" s="1" t="s">
        <v>16824</v>
      </c>
      <c r="P1007" s="1" t="s">
        <v>16825</v>
      </c>
      <c r="Q1007" s="1" t="s">
        <v>15837</v>
      </c>
      <c r="R1007" s="1" t="s">
        <v>15815</v>
      </c>
      <c r="S1007" s="1" t="s">
        <v>16909</v>
      </c>
      <c r="T1007" s="1" t="s">
        <v>7724</v>
      </c>
      <c r="U1007" s="1" t="s">
        <v>16930</v>
      </c>
      <c r="V1007" s="23" t="s">
        <v>41</v>
      </c>
      <c r="W1007" s="1" t="str">
        <f>_xlfn.CONCAT(Tabela2[[#This Row],[Município]],"/",Tabela2[[#This Row],[UF]])</f>
        <v>Praia Norte/TO</v>
      </c>
    </row>
    <row r="1008" spans="1:23" x14ac:dyDescent="0.25">
      <c r="A1008" s="14" t="s">
        <v>16826</v>
      </c>
      <c r="B1008" s="1" t="s">
        <v>8514</v>
      </c>
      <c r="C1008" s="1" t="s">
        <v>16827</v>
      </c>
      <c r="D1008" s="1" t="s">
        <v>40</v>
      </c>
      <c r="E1008" s="1" t="s">
        <v>30</v>
      </c>
      <c r="F1008" s="1" t="s">
        <v>33</v>
      </c>
      <c r="G1008" s="38">
        <v>0.50990000000000002</v>
      </c>
      <c r="H1008" s="1" t="s">
        <v>17250</v>
      </c>
      <c r="I1008" s="1" t="s">
        <v>17914</v>
      </c>
      <c r="J1008" s="1" t="s">
        <v>32</v>
      </c>
      <c r="K1008" s="1" t="s">
        <v>44</v>
      </c>
      <c r="L1008" s="1" t="s">
        <v>671</v>
      </c>
      <c r="M1008" s="1" t="s">
        <v>16828</v>
      </c>
      <c r="N1008" s="1" t="s">
        <v>6325</v>
      </c>
      <c r="O1008" s="1" t="s">
        <v>16829</v>
      </c>
      <c r="P1008" s="1" t="s">
        <v>16830</v>
      </c>
      <c r="Q1008" s="1" t="s">
        <v>15837</v>
      </c>
      <c r="R1008" s="1" t="s">
        <v>16918</v>
      </c>
      <c r="S1008" s="1" t="s">
        <v>16830</v>
      </c>
      <c r="T1008" s="1" t="s">
        <v>16961</v>
      </c>
      <c r="U1008" s="1" t="s">
        <v>17251</v>
      </c>
      <c r="V1008" s="23" t="s">
        <v>41</v>
      </c>
      <c r="W1008" s="1" t="str">
        <f>_xlfn.CONCAT(Tabela2[[#This Row],[Município]],"/",Tabela2[[#This Row],[UF]])</f>
        <v>Jatobá/MA</v>
      </c>
    </row>
    <row r="1009" spans="1:23" x14ac:dyDescent="0.25">
      <c r="A1009" s="14" t="s">
        <v>16831</v>
      </c>
      <c r="B1009" s="1" t="s">
        <v>11235</v>
      </c>
      <c r="C1009" s="1" t="s">
        <v>16832</v>
      </c>
      <c r="D1009" s="1" t="s">
        <v>56</v>
      </c>
      <c r="E1009" s="1" t="s">
        <v>204</v>
      </c>
      <c r="F1009" s="1" t="s">
        <v>6308</v>
      </c>
      <c r="G1009" s="38">
        <v>0.44750000000000001</v>
      </c>
      <c r="H1009" s="1" t="s">
        <v>17252</v>
      </c>
      <c r="I1009" s="1" t="s">
        <v>17922</v>
      </c>
      <c r="J1009" s="1" t="s">
        <v>32</v>
      </c>
      <c r="K1009" s="1" t="s">
        <v>44</v>
      </c>
      <c r="L1009" s="1" t="s">
        <v>4127</v>
      </c>
      <c r="M1009" s="1" t="s">
        <v>6653</v>
      </c>
      <c r="N1009" s="1" t="s">
        <v>6325</v>
      </c>
      <c r="O1009" s="1" t="s">
        <v>16833</v>
      </c>
      <c r="P1009" s="1" t="s">
        <v>16834</v>
      </c>
      <c r="Q1009" s="1" t="s">
        <v>15837</v>
      </c>
      <c r="R1009" s="1" t="s">
        <v>16918</v>
      </c>
      <c r="S1009" s="1" t="s">
        <v>16834</v>
      </c>
      <c r="T1009" s="1" t="s">
        <v>16980</v>
      </c>
      <c r="U1009" s="1" t="s">
        <v>17253</v>
      </c>
      <c r="V1009" s="23" t="s">
        <v>41</v>
      </c>
      <c r="W1009" s="1" t="str">
        <f>_xlfn.CONCAT(Tabela2[[#This Row],[Município]],"/",Tabela2[[#This Row],[UF]])</f>
        <v>Axixá/MA</v>
      </c>
    </row>
    <row r="1010" spans="1:23" x14ac:dyDescent="0.25">
      <c r="A1010" s="14" t="s">
        <v>16835</v>
      </c>
      <c r="B1010" s="1" t="s">
        <v>8689</v>
      </c>
      <c r="C1010" s="1" t="s">
        <v>16836</v>
      </c>
      <c r="D1010" s="1" t="s">
        <v>29</v>
      </c>
      <c r="E1010" s="1" t="s">
        <v>30</v>
      </c>
      <c r="F1010" s="1" t="s">
        <v>79</v>
      </c>
      <c r="G1010" s="38">
        <v>0.87849999999999995</v>
      </c>
      <c r="H1010" s="1" t="s">
        <v>1120</v>
      </c>
      <c r="I1010" s="1" t="s">
        <v>17914</v>
      </c>
      <c r="J1010" s="1" t="s">
        <v>32</v>
      </c>
      <c r="K1010" s="1" t="s">
        <v>44</v>
      </c>
      <c r="L1010" s="1" t="s">
        <v>1121</v>
      </c>
      <c r="M1010" s="1" t="s">
        <v>16837</v>
      </c>
      <c r="N1010" s="1" t="s">
        <v>6325</v>
      </c>
      <c r="O1010" s="1" t="s">
        <v>16833</v>
      </c>
      <c r="P1010" s="1" t="s">
        <v>16838</v>
      </c>
      <c r="Q1010" s="1" t="s">
        <v>15837</v>
      </c>
      <c r="R1010" s="1" t="s">
        <v>15815</v>
      </c>
      <c r="S1010" s="1" t="s">
        <v>15816</v>
      </c>
      <c r="T1010" s="1" t="s">
        <v>7724</v>
      </c>
      <c r="U1010" s="1" t="s">
        <v>15829</v>
      </c>
      <c r="V1010" s="23" t="s">
        <v>41</v>
      </c>
      <c r="W1010" s="1" t="str">
        <f>_xlfn.CONCAT(Tabela2[[#This Row],[Município]],"/",Tabela2[[#This Row],[UF]])</f>
        <v>Sucupira do Norte/MA</v>
      </c>
    </row>
    <row r="1011" spans="1:23" x14ac:dyDescent="0.25">
      <c r="A1011" s="14" t="s">
        <v>16839</v>
      </c>
      <c r="B1011" s="1" t="s">
        <v>10642</v>
      </c>
      <c r="C1011" s="1" t="s">
        <v>16840</v>
      </c>
      <c r="D1011" s="1" t="s">
        <v>40</v>
      </c>
      <c r="E1011" s="1" t="s">
        <v>30</v>
      </c>
      <c r="F1011" s="1" t="s">
        <v>6281</v>
      </c>
      <c r="G1011" s="38">
        <v>1</v>
      </c>
      <c r="H1011" s="1" t="s">
        <v>4891</v>
      </c>
      <c r="I1011" s="1" t="s">
        <v>17909</v>
      </c>
      <c r="J1011" s="1" t="s">
        <v>32</v>
      </c>
      <c r="K1011" s="1" t="s">
        <v>188</v>
      </c>
      <c r="L1011" s="1" t="s">
        <v>4892</v>
      </c>
      <c r="M1011" s="1" t="s">
        <v>16841</v>
      </c>
      <c r="N1011" s="1" t="s">
        <v>6325</v>
      </c>
      <c r="O1011" s="1" t="s">
        <v>16842</v>
      </c>
      <c r="P1011" s="1" t="s">
        <v>16843</v>
      </c>
      <c r="Q1011" s="1" t="s">
        <v>15837</v>
      </c>
      <c r="R1011" s="1" t="s">
        <v>15815</v>
      </c>
      <c r="S1011" s="1" t="s">
        <v>16905</v>
      </c>
      <c r="T1011" s="1" t="s">
        <v>7724</v>
      </c>
      <c r="U1011" s="1" t="s">
        <v>15824</v>
      </c>
      <c r="V1011" s="23" t="s">
        <v>41</v>
      </c>
      <c r="W1011" s="1" t="str">
        <f>_xlfn.CONCAT(Tabela2[[#This Row],[Município]],"/",Tabela2[[#This Row],[UF]])</f>
        <v>Foz do Iguaçu/PR</v>
      </c>
    </row>
    <row r="1012" spans="1:23" x14ac:dyDescent="0.25">
      <c r="A1012" s="14" t="s">
        <v>16844</v>
      </c>
      <c r="B1012" s="1" t="s">
        <v>10531</v>
      </c>
      <c r="C1012" s="1" t="s">
        <v>16845</v>
      </c>
      <c r="D1012" s="1" t="s">
        <v>29</v>
      </c>
      <c r="E1012" s="1" t="s">
        <v>30</v>
      </c>
      <c r="F1012" s="1" t="s">
        <v>6291</v>
      </c>
      <c r="G1012" s="38">
        <v>0</v>
      </c>
      <c r="H1012" s="1" t="s">
        <v>4639</v>
      </c>
      <c r="I1012" s="1" t="s">
        <v>17909</v>
      </c>
      <c r="J1012" s="1" t="s">
        <v>32</v>
      </c>
      <c r="K1012" s="1" t="s">
        <v>28</v>
      </c>
      <c r="L1012" s="1" t="s">
        <v>4640</v>
      </c>
      <c r="M1012" s="1" t="s">
        <v>41</v>
      </c>
      <c r="N1012" s="1" t="s">
        <v>6325</v>
      </c>
      <c r="O1012" s="1" t="s">
        <v>16846</v>
      </c>
      <c r="P1012" s="1" t="s">
        <v>16847</v>
      </c>
      <c r="Q1012" s="1" t="s">
        <v>15837</v>
      </c>
      <c r="R1012" s="1" t="s">
        <v>15815</v>
      </c>
      <c r="S1012" s="1" t="s">
        <v>15818</v>
      </c>
      <c r="T1012" s="1" t="s">
        <v>7724</v>
      </c>
      <c r="U1012" s="1" t="s">
        <v>15823</v>
      </c>
      <c r="V1012" s="23" t="s">
        <v>41</v>
      </c>
      <c r="W1012" s="1" t="str">
        <f>_xlfn.CONCAT(Tabela2[[#This Row],[Município]],"/",Tabela2[[#This Row],[UF]])</f>
        <v>Ipaporanga/CE</v>
      </c>
    </row>
    <row r="1013" spans="1:23" x14ac:dyDescent="0.25">
      <c r="A1013" s="14" t="s">
        <v>16848</v>
      </c>
      <c r="B1013" s="1" t="s">
        <v>10669</v>
      </c>
      <c r="C1013" s="1" t="s">
        <v>16849</v>
      </c>
      <c r="D1013" s="1" t="s">
        <v>29</v>
      </c>
      <c r="E1013" s="1" t="s">
        <v>30</v>
      </c>
      <c r="F1013" s="1" t="s">
        <v>16906</v>
      </c>
      <c r="G1013" s="38">
        <v>0.70950000000000002</v>
      </c>
      <c r="H1013" s="1" t="s">
        <v>4962</v>
      </c>
      <c r="I1013" s="1" t="s">
        <v>17909</v>
      </c>
      <c r="J1013" s="1" t="s">
        <v>32</v>
      </c>
      <c r="K1013" s="1" t="s">
        <v>28</v>
      </c>
      <c r="L1013" s="1" t="s">
        <v>4640</v>
      </c>
      <c r="M1013" s="1" t="s">
        <v>16850</v>
      </c>
      <c r="N1013" s="1" t="s">
        <v>6325</v>
      </c>
      <c r="O1013" s="1" t="s">
        <v>16851</v>
      </c>
      <c r="P1013" s="1" t="s">
        <v>16847</v>
      </c>
      <c r="Q1013" s="1" t="s">
        <v>15837</v>
      </c>
      <c r="R1013" s="1" t="s">
        <v>15815</v>
      </c>
      <c r="S1013" s="1" t="s">
        <v>16909</v>
      </c>
      <c r="T1013" s="1" t="s">
        <v>7724</v>
      </c>
      <c r="U1013" s="1" t="s">
        <v>16930</v>
      </c>
      <c r="V1013" s="23" t="s">
        <v>41</v>
      </c>
      <c r="W1013" s="1" t="str">
        <f>_xlfn.CONCAT(Tabela2[[#This Row],[Município]],"/",Tabela2[[#This Row],[UF]])</f>
        <v>Ipaporanga/CE</v>
      </c>
    </row>
    <row r="1014" spans="1:23" x14ac:dyDescent="0.25">
      <c r="A1014" s="14" t="s">
        <v>16852</v>
      </c>
      <c r="B1014" s="1" t="s">
        <v>10670</v>
      </c>
      <c r="C1014" s="1" t="s">
        <v>16853</v>
      </c>
      <c r="D1014" s="1" t="s">
        <v>29</v>
      </c>
      <c r="E1014" s="1" t="s">
        <v>30</v>
      </c>
      <c r="F1014" s="1" t="s">
        <v>16906</v>
      </c>
      <c r="G1014" s="38">
        <v>0.83389999999999997</v>
      </c>
      <c r="H1014" s="1" t="s">
        <v>4962</v>
      </c>
      <c r="I1014" s="1" t="s">
        <v>17909</v>
      </c>
      <c r="J1014" s="1" t="s">
        <v>32</v>
      </c>
      <c r="K1014" s="1" t="s">
        <v>28</v>
      </c>
      <c r="L1014" s="1" t="s">
        <v>4640</v>
      </c>
      <c r="M1014" s="1" t="s">
        <v>16850</v>
      </c>
      <c r="N1014" s="1" t="s">
        <v>6325</v>
      </c>
      <c r="O1014" s="1" t="s">
        <v>16854</v>
      </c>
      <c r="P1014" s="1" t="s">
        <v>16847</v>
      </c>
      <c r="Q1014" s="1" t="s">
        <v>15837</v>
      </c>
      <c r="R1014" s="1" t="s">
        <v>15815</v>
      </c>
      <c r="S1014" s="1" t="s">
        <v>16911</v>
      </c>
      <c r="T1014" s="1" t="s">
        <v>16931</v>
      </c>
      <c r="U1014" s="1" t="s">
        <v>16912</v>
      </c>
      <c r="V1014" s="23" t="s">
        <v>41</v>
      </c>
      <c r="W1014" s="1" t="str">
        <f>_xlfn.CONCAT(Tabela2[[#This Row],[Município]],"/",Tabela2[[#This Row],[UF]])</f>
        <v>Ipaporanga/CE</v>
      </c>
    </row>
    <row r="1015" spans="1:23" x14ac:dyDescent="0.25">
      <c r="A1015" s="14" t="s">
        <v>16855</v>
      </c>
      <c r="B1015" s="1" t="s">
        <v>8423</v>
      </c>
      <c r="C1015" s="1" t="s">
        <v>16856</v>
      </c>
      <c r="D1015" s="1" t="s">
        <v>29</v>
      </c>
      <c r="E1015" s="1" t="s">
        <v>30</v>
      </c>
      <c r="F1015" s="1" t="s">
        <v>79</v>
      </c>
      <c r="G1015" s="38">
        <v>0.52280000000000004</v>
      </c>
      <c r="H1015" s="1" t="s">
        <v>17254</v>
      </c>
      <c r="I1015" s="1" t="s">
        <v>6274</v>
      </c>
      <c r="J1015" s="1" t="s">
        <v>32</v>
      </c>
      <c r="K1015" s="1" t="s">
        <v>47</v>
      </c>
      <c r="L1015" s="1" t="s">
        <v>472</v>
      </c>
      <c r="M1015" s="1" t="s">
        <v>16857</v>
      </c>
      <c r="N1015" s="1" t="s">
        <v>6325</v>
      </c>
      <c r="O1015" s="1" t="s">
        <v>16858</v>
      </c>
      <c r="P1015" s="1" t="s">
        <v>16859</v>
      </c>
      <c r="Q1015" s="1" t="s">
        <v>15837</v>
      </c>
      <c r="R1015" s="1" t="s">
        <v>6329</v>
      </c>
      <c r="S1015" s="1" t="s">
        <v>16859</v>
      </c>
      <c r="T1015" s="1" t="s">
        <v>15837</v>
      </c>
      <c r="U1015" s="1" t="s">
        <v>41</v>
      </c>
      <c r="V1015" s="23" t="s">
        <v>41</v>
      </c>
      <c r="W1015" s="1" t="str">
        <f>_xlfn.CONCAT(Tabela2[[#This Row],[Município]],"/",Tabela2[[#This Row],[UF]])</f>
        <v>São Sebastião do Tocantins/TO</v>
      </c>
    </row>
    <row r="1016" spans="1:23" x14ac:dyDescent="0.25">
      <c r="A1016" s="14" t="s">
        <v>16860</v>
      </c>
      <c r="B1016" s="1" t="s">
        <v>9899</v>
      </c>
      <c r="C1016" s="1" t="s">
        <v>16861</v>
      </c>
      <c r="D1016" s="1" t="s">
        <v>29</v>
      </c>
      <c r="E1016" s="1" t="s">
        <v>30</v>
      </c>
      <c r="F1016" s="1" t="s">
        <v>353</v>
      </c>
      <c r="G1016" s="38">
        <v>0.39290000000000003</v>
      </c>
      <c r="H1016" s="1" t="s">
        <v>3488</v>
      </c>
      <c r="I1016" s="1" t="s">
        <v>17913</v>
      </c>
      <c r="J1016" s="1" t="s">
        <v>32</v>
      </c>
      <c r="K1016" s="1" t="s">
        <v>99</v>
      </c>
      <c r="L1016" s="1" t="s">
        <v>3489</v>
      </c>
      <c r="M1016" s="1" t="s">
        <v>6348</v>
      </c>
      <c r="N1016" s="1" t="s">
        <v>6325</v>
      </c>
      <c r="O1016" s="1" t="s">
        <v>16862</v>
      </c>
      <c r="P1016" s="1" t="s">
        <v>16863</v>
      </c>
      <c r="Q1016" s="1" t="s">
        <v>15837</v>
      </c>
      <c r="R1016" s="1" t="s">
        <v>15815</v>
      </c>
      <c r="S1016" s="1" t="s">
        <v>16905</v>
      </c>
      <c r="T1016" s="1" t="s">
        <v>7724</v>
      </c>
      <c r="U1016" s="1" t="s">
        <v>15822</v>
      </c>
      <c r="V1016" s="23" t="s">
        <v>41</v>
      </c>
      <c r="W1016" s="1" t="str">
        <f>_xlfn.CONCAT(Tabela2[[#This Row],[Município]],"/",Tabela2[[#This Row],[UF]])</f>
        <v>Agudo/RS</v>
      </c>
    </row>
    <row r="1017" spans="1:23" x14ac:dyDescent="0.25">
      <c r="A1017" s="14" t="s">
        <v>16864</v>
      </c>
      <c r="B1017" s="1" t="s">
        <v>9474</v>
      </c>
      <c r="C1017" s="1" t="s">
        <v>16865</v>
      </c>
      <c r="D1017" s="1" t="s">
        <v>29</v>
      </c>
      <c r="E1017" s="1" t="s">
        <v>30</v>
      </c>
      <c r="F1017" s="1" t="s">
        <v>16906</v>
      </c>
      <c r="G1017" s="38">
        <v>0.69030000000000002</v>
      </c>
      <c r="H1017" s="1" t="s">
        <v>2498</v>
      </c>
      <c r="I1017" s="1" t="s">
        <v>17913</v>
      </c>
      <c r="J1017" s="1" t="s">
        <v>32</v>
      </c>
      <c r="K1017" s="1" t="s">
        <v>99</v>
      </c>
      <c r="L1017" s="1" t="s">
        <v>2499</v>
      </c>
      <c r="M1017" s="1" t="s">
        <v>7125</v>
      </c>
      <c r="N1017" s="1" t="s">
        <v>6325</v>
      </c>
      <c r="O1017" s="1" t="s">
        <v>16866</v>
      </c>
      <c r="P1017" s="1" t="s">
        <v>16867</v>
      </c>
      <c r="Q1017" s="1" t="s">
        <v>15837</v>
      </c>
      <c r="R1017" s="1" t="s">
        <v>15815</v>
      </c>
      <c r="S1017" s="1" t="s">
        <v>15818</v>
      </c>
      <c r="T1017" s="1" t="s">
        <v>7724</v>
      </c>
      <c r="U1017" s="1" t="s">
        <v>15819</v>
      </c>
      <c r="V1017" s="23" t="s">
        <v>41</v>
      </c>
      <c r="W1017" s="1" t="str">
        <f>_xlfn.CONCAT(Tabela2[[#This Row],[Município]],"/",Tabela2[[#This Row],[UF]])</f>
        <v>Morrinhos do Sul/RS</v>
      </c>
    </row>
    <row r="1018" spans="1:23" x14ac:dyDescent="0.25">
      <c r="A1018" s="14" t="s">
        <v>16868</v>
      </c>
      <c r="B1018" s="1" t="s">
        <v>10828</v>
      </c>
      <c r="C1018" s="1" t="s">
        <v>16869</v>
      </c>
      <c r="D1018" s="1" t="s">
        <v>29</v>
      </c>
      <c r="E1018" s="1" t="s">
        <v>30</v>
      </c>
      <c r="F1018" s="1" t="s">
        <v>16906</v>
      </c>
      <c r="G1018" s="38">
        <v>0.4299</v>
      </c>
      <c r="H1018" s="1" t="s">
        <v>5272</v>
      </c>
      <c r="I1018" s="1" t="s">
        <v>17909</v>
      </c>
      <c r="J1018" s="1" t="s">
        <v>32</v>
      </c>
      <c r="K1018" s="1" t="s">
        <v>47</v>
      </c>
      <c r="L1018" s="1" t="s">
        <v>5273</v>
      </c>
      <c r="M1018" s="1" t="s">
        <v>16870</v>
      </c>
      <c r="N1018" s="1" t="s">
        <v>6325</v>
      </c>
      <c r="O1018" s="1" t="s">
        <v>16871</v>
      </c>
      <c r="P1018" s="1" t="s">
        <v>16872</v>
      </c>
      <c r="Q1018" s="1" t="s">
        <v>15837</v>
      </c>
      <c r="R1018" s="1" t="s">
        <v>15815</v>
      </c>
      <c r="S1018" s="1" t="s">
        <v>16909</v>
      </c>
      <c r="T1018" s="1" t="s">
        <v>7724</v>
      </c>
      <c r="U1018" s="1" t="s">
        <v>16910</v>
      </c>
      <c r="V1018" s="23" t="s">
        <v>41</v>
      </c>
      <c r="W1018" s="1" t="str">
        <f>_xlfn.CONCAT(Tabela2[[#This Row],[Município]],"/",Tabela2[[#This Row],[UF]])</f>
        <v>Sandolândia/TO</v>
      </c>
    </row>
    <row r="1019" spans="1:23" x14ac:dyDescent="0.25">
      <c r="A1019" s="14" t="s">
        <v>16873</v>
      </c>
      <c r="B1019" s="1" t="s">
        <v>9737</v>
      </c>
      <c r="C1019" s="1" t="s">
        <v>16874</v>
      </c>
      <c r="D1019" s="1" t="s">
        <v>56</v>
      </c>
      <c r="E1019" s="1" t="s">
        <v>30</v>
      </c>
      <c r="F1019" s="1" t="s">
        <v>16915</v>
      </c>
      <c r="G1019" s="38">
        <v>0.53879999999999995</v>
      </c>
      <c r="H1019" s="1" t="s">
        <v>17255</v>
      </c>
      <c r="I1019" s="1" t="s">
        <v>17909</v>
      </c>
      <c r="J1019" s="1" t="s">
        <v>32</v>
      </c>
      <c r="K1019" s="1" t="s">
        <v>44</v>
      </c>
      <c r="L1019" s="1" t="s">
        <v>823</v>
      </c>
      <c r="M1019" s="1" t="s">
        <v>7962</v>
      </c>
      <c r="N1019" s="1" t="s">
        <v>6325</v>
      </c>
      <c r="O1019" s="1" t="s">
        <v>15867</v>
      </c>
      <c r="P1019" s="1" t="s">
        <v>16875</v>
      </c>
      <c r="Q1019" s="1" t="s">
        <v>7724</v>
      </c>
      <c r="R1019" s="1" t="s">
        <v>15815</v>
      </c>
      <c r="S1019" s="1" t="s">
        <v>15831</v>
      </c>
      <c r="T1019" s="1" t="s">
        <v>7724</v>
      </c>
      <c r="U1019" s="1" t="s">
        <v>15824</v>
      </c>
      <c r="V1019" s="23" t="s">
        <v>41</v>
      </c>
      <c r="W1019" s="1" t="str">
        <f>_xlfn.CONCAT(Tabela2[[#This Row],[Município]],"/",Tabela2[[#This Row],[UF]])</f>
        <v>Nova Olinda do Maranhão/MA</v>
      </c>
    </row>
    <row r="1020" spans="1:23" x14ac:dyDescent="0.25">
      <c r="A1020" s="14" t="s">
        <v>16876</v>
      </c>
      <c r="B1020" s="1" t="s">
        <v>8578</v>
      </c>
      <c r="C1020" s="1" t="s">
        <v>16877</v>
      </c>
      <c r="D1020" s="1" t="s">
        <v>40</v>
      </c>
      <c r="E1020" s="1" t="s">
        <v>30</v>
      </c>
      <c r="F1020" s="1" t="s">
        <v>17062</v>
      </c>
      <c r="G1020" s="38">
        <v>0.26050000000000001</v>
      </c>
      <c r="H1020" s="1" t="s">
        <v>822</v>
      </c>
      <c r="I1020" s="1" t="s">
        <v>17914</v>
      </c>
      <c r="J1020" s="1" t="s">
        <v>32</v>
      </c>
      <c r="K1020" s="1" t="s">
        <v>44</v>
      </c>
      <c r="L1020" s="1" t="s">
        <v>823</v>
      </c>
      <c r="M1020" s="1" t="s">
        <v>16709</v>
      </c>
      <c r="N1020" s="1" t="s">
        <v>6325</v>
      </c>
      <c r="O1020" s="1" t="s">
        <v>16878</v>
      </c>
      <c r="P1020" s="1" t="s">
        <v>16875</v>
      </c>
      <c r="Q1020" s="1" t="s">
        <v>7724</v>
      </c>
      <c r="R1020" s="1" t="s">
        <v>15815</v>
      </c>
      <c r="S1020" s="1" t="s">
        <v>15816</v>
      </c>
      <c r="T1020" s="1" t="s">
        <v>16980</v>
      </c>
      <c r="U1020" s="1" t="s">
        <v>15825</v>
      </c>
      <c r="V1020" s="23" t="s">
        <v>41</v>
      </c>
      <c r="W1020" s="1" t="str">
        <f>_xlfn.CONCAT(Tabela2[[#This Row],[Município]],"/",Tabela2[[#This Row],[UF]])</f>
        <v>Nova Olinda do Maranhão/MA</v>
      </c>
    </row>
    <row r="1021" spans="1:23" x14ac:dyDescent="0.25">
      <c r="A1021" s="14" t="s">
        <v>16879</v>
      </c>
      <c r="B1021" s="1" t="s">
        <v>8646</v>
      </c>
      <c r="C1021" s="1" t="s">
        <v>16880</v>
      </c>
      <c r="D1021" s="1" t="s">
        <v>29</v>
      </c>
      <c r="E1021" s="1" t="s">
        <v>30</v>
      </c>
      <c r="F1021" s="1" t="s">
        <v>33</v>
      </c>
      <c r="G1021" s="38">
        <v>0.44379999999999997</v>
      </c>
      <c r="H1021" s="1" t="s">
        <v>1011</v>
      </c>
      <c r="I1021" s="1" t="s">
        <v>17914</v>
      </c>
      <c r="J1021" s="1" t="s">
        <v>32</v>
      </c>
      <c r="K1021" s="1" t="s">
        <v>44</v>
      </c>
      <c r="L1021" s="1" t="s">
        <v>823</v>
      </c>
      <c r="M1021" s="1" t="s">
        <v>7805</v>
      </c>
      <c r="N1021" s="1" t="s">
        <v>6325</v>
      </c>
      <c r="O1021" s="1" t="s">
        <v>16878</v>
      </c>
      <c r="P1021" s="1" t="s">
        <v>16875</v>
      </c>
      <c r="Q1021" s="1" t="s">
        <v>7724</v>
      </c>
      <c r="R1021" s="1" t="s">
        <v>15815</v>
      </c>
      <c r="S1021" s="1" t="s">
        <v>15816</v>
      </c>
      <c r="T1021" s="1" t="s">
        <v>16980</v>
      </c>
      <c r="U1021" s="1" t="s">
        <v>15825</v>
      </c>
      <c r="V1021" s="23" t="s">
        <v>41</v>
      </c>
      <c r="W1021" s="1" t="str">
        <f>_xlfn.CONCAT(Tabela2[[#This Row],[Município]],"/",Tabela2[[#This Row],[UF]])</f>
        <v>Nova Olinda do Maranhão/MA</v>
      </c>
    </row>
    <row r="1022" spans="1:23" x14ac:dyDescent="0.25">
      <c r="A1022" s="14" t="s">
        <v>16881</v>
      </c>
      <c r="B1022" s="1" t="s">
        <v>8229</v>
      </c>
      <c r="C1022" s="1" t="s">
        <v>16882</v>
      </c>
      <c r="D1022" s="1" t="s">
        <v>40</v>
      </c>
      <c r="E1022" s="1" t="s">
        <v>30</v>
      </c>
      <c r="F1022" s="1" t="s">
        <v>33</v>
      </c>
      <c r="G1022" s="38">
        <v>0.77400000000000002</v>
      </c>
      <c r="H1022" s="1" t="s">
        <v>17256</v>
      </c>
      <c r="I1022" s="1" t="s">
        <v>17940</v>
      </c>
      <c r="J1022" s="1" t="s">
        <v>32</v>
      </c>
      <c r="K1022" s="1" t="s">
        <v>129</v>
      </c>
      <c r="L1022" s="1" t="s">
        <v>164</v>
      </c>
      <c r="M1022" s="1" t="s">
        <v>16883</v>
      </c>
      <c r="N1022" s="1" t="s">
        <v>6325</v>
      </c>
      <c r="O1022" s="1" t="s">
        <v>16884</v>
      </c>
      <c r="P1022" s="1" t="s">
        <v>16885</v>
      </c>
      <c r="Q1022" s="1" t="s">
        <v>7724</v>
      </c>
      <c r="R1022" s="1" t="s">
        <v>15815</v>
      </c>
      <c r="S1022" s="1" t="s">
        <v>15816</v>
      </c>
      <c r="T1022" s="1" t="s">
        <v>16980</v>
      </c>
      <c r="U1022" s="1" t="s">
        <v>15829</v>
      </c>
      <c r="V1022" s="23" t="s">
        <v>41</v>
      </c>
      <c r="W1022" s="1" t="str">
        <f>_xlfn.CONCAT(Tabela2[[#This Row],[Município]],"/",Tabela2[[#This Row],[UF]])</f>
        <v>Marcelino Vieira/RN</v>
      </c>
    </row>
    <row r="1023" spans="1:23" x14ac:dyDescent="0.25">
      <c r="A1023" s="14" t="s">
        <v>16886</v>
      </c>
      <c r="B1023" s="1" t="s">
        <v>10171</v>
      </c>
      <c r="C1023" s="1" t="s">
        <v>16887</v>
      </c>
      <c r="D1023" s="1" t="s">
        <v>29</v>
      </c>
      <c r="E1023" s="1" t="s">
        <v>30</v>
      </c>
      <c r="F1023" s="1" t="s">
        <v>16906</v>
      </c>
      <c r="G1023" s="38">
        <v>0.3669</v>
      </c>
      <c r="H1023" s="1" t="s">
        <v>4055</v>
      </c>
      <c r="I1023" s="1" t="s">
        <v>17909</v>
      </c>
      <c r="J1023" s="1" t="s">
        <v>32</v>
      </c>
      <c r="K1023" s="1" t="s">
        <v>129</v>
      </c>
      <c r="L1023" s="1" t="s">
        <v>164</v>
      </c>
      <c r="M1023" s="1" t="s">
        <v>16888</v>
      </c>
      <c r="N1023" s="1" t="s">
        <v>6325</v>
      </c>
      <c r="O1023" s="1" t="s">
        <v>16889</v>
      </c>
      <c r="P1023" s="1" t="s">
        <v>16885</v>
      </c>
      <c r="Q1023" s="1" t="s">
        <v>7724</v>
      </c>
      <c r="R1023" s="1" t="s">
        <v>15815</v>
      </c>
      <c r="S1023" s="1" t="s">
        <v>16911</v>
      </c>
      <c r="T1023" s="1" t="s">
        <v>16980</v>
      </c>
      <c r="U1023" s="1" t="s">
        <v>16928</v>
      </c>
      <c r="V1023" s="23" t="s">
        <v>41</v>
      </c>
      <c r="W1023" s="1" t="str">
        <f>_xlfn.CONCAT(Tabela2[[#This Row],[Município]],"/",Tabela2[[#This Row],[UF]])</f>
        <v>Marcelino Vieira/RN</v>
      </c>
    </row>
    <row r="1024" spans="1:23" x14ac:dyDescent="0.25">
      <c r="A1024" s="14" t="s">
        <v>16890</v>
      </c>
      <c r="B1024" s="1" t="s">
        <v>9402</v>
      </c>
      <c r="C1024" s="1" t="s">
        <v>16891</v>
      </c>
      <c r="D1024" s="1" t="s">
        <v>29</v>
      </c>
      <c r="E1024" s="1" t="s">
        <v>30</v>
      </c>
      <c r="F1024" s="1" t="s">
        <v>16906</v>
      </c>
      <c r="G1024" s="38">
        <v>0.81699999999999995</v>
      </c>
      <c r="H1024" s="1" t="s">
        <v>2305</v>
      </c>
      <c r="I1024" s="1" t="s">
        <v>17913</v>
      </c>
      <c r="J1024" s="1" t="s">
        <v>32</v>
      </c>
      <c r="K1024" s="1" t="s">
        <v>60</v>
      </c>
      <c r="L1024" s="1" t="s">
        <v>2306</v>
      </c>
      <c r="M1024" s="1" t="s">
        <v>6795</v>
      </c>
      <c r="N1024" s="1" t="s">
        <v>6325</v>
      </c>
      <c r="O1024" s="1" t="s">
        <v>16892</v>
      </c>
      <c r="P1024" s="1" t="s">
        <v>16893</v>
      </c>
      <c r="Q1024" s="1" t="s">
        <v>7724</v>
      </c>
      <c r="R1024" s="1" t="s">
        <v>15815</v>
      </c>
      <c r="S1024" s="1" t="s">
        <v>15818</v>
      </c>
      <c r="T1024" s="1" t="s">
        <v>16980</v>
      </c>
      <c r="U1024" s="1" t="s">
        <v>15819</v>
      </c>
      <c r="V1024" s="23" t="s">
        <v>41</v>
      </c>
      <c r="W1024" s="1" t="str">
        <f>_xlfn.CONCAT(Tabela2[[#This Row],[Município]],"/",Tabela2[[#This Row],[UF]])</f>
        <v>São Miguel do Anta/MG</v>
      </c>
    </row>
    <row r="1025" spans="1:23" x14ac:dyDescent="0.25">
      <c r="A1025" s="14" t="s">
        <v>16894</v>
      </c>
      <c r="B1025" s="1" t="s">
        <v>11334</v>
      </c>
      <c r="C1025" s="1" t="s">
        <v>16895</v>
      </c>
      <c r="D1025" s="1" t="s">
        <v>56</v>
      </c>
      <c r="E1025" s="1" t="s">
        <v>30</v>
      </c>
      <c r="F1025" s="1" t="s">
        <v>6281</v>
      </c>
      <c r="G1025" s="38">
        <v>0.56189999999999996</v>
      </c>
      <c r="H1025" s="1" t="s">
        <v>17257</v>
      </c>
      <c r="I1025" s="1" t="s">
        <v>17910</v>
      </c>
      <c r="J1025" s="1" t="s">
        <v>32</v>
      </c>
      <c r="K1025" s="1" t="s">
        <v>52</v>
      </c>
      <c r="L1025" s="1" t="s">
        <v>6178</v>
      </c>
      <c r="M1025" s="1" t="s">
        <v>41</v>
      </c>
      <c r="N1025" s="1" t="s">
        <v>6325</v>
      </c>
      <c r="O1025" s="1" t="s">
        <v>16896</v>
      </c>
      <c r="P1025" s="1" t="s">
        <v>16897</v>
      </c>
      <c r="Q1025" s="1" t="s">
        <v>7724</v>
      </c>
      <c r="R1025" s="1" t="s">
        <v>17258</v>
      </c>
      <c r="S1025" s="1" t="s">
        <v>16897</v>
      </c>
      <c r="T1025" s="1" t="s">
        <v>16961</v>
      </c>
      <c r="U1025" s="1" t="s">
        <v>17259</v>
      </c>
      <c r="V1025" s="23" t="s">
        <v>41</v>
      </c>
      <c r="W1025" s="1" t="str">
        <f>_xlfn.CONCAT(Tabela2[[#This Row],[Município]],"/",Tabela2[[#This Row],[UF]])</f>
        <v>São Mamede/PB</v>
      </c>
    </row>
    <row r="1026" spans="1:23" x14ac:dyDescent="0.25">
      <c r="A1026" s="14" t="s">
        <v>16898</v>
      </c>
      <c r="B1026" s="1" t="s">
        <v>10890</v>
      </c>
      <c r="C1026" s="1" t="s">
        <v>16899</v>
      </c>
      <c r="D1026" s="1" t="s">
        <v>29</v>
      </c>
      <c r="E1026" s="1" t="s">
        <v>30</v>
      </c>
      <c r="F1026" s="1" t="s">
        <v>6308</v>
      </c>
      <c r="G1026" s="38">
        <v>0.88329999999999997</v>
      </c>
      <c r="H1026" s="1" t="s">
        <v>5351</v>
      </c>
      <c r="I1026" s="1" t="s">
        <v>17909</v>
      </c>
      <c r="J1026" s="1" t="s">
        <v>32</v>
      </c>
      <c r="K1026" s="1" t="s">
        <v>60</v>
      </c>
      <c r="L1026" s="1" t="s">
        <v>5352</v>
      </c>
      <c r="M1026" s="1" t="s">
        <v>41</v>
      </c>
      <c r="N1026" s="1" t="s">
        <v>6325</v>
      </c>
      <c r="O1026" s="1" t="s">
        <v>16900</v>
      </c>
      <c r="P1026" s="1" t="s">
        <v>7116</v>
      </c>
      <c r="Q1026" s="1" t="s">
        <v>7724</v>
      </c>
      <c r="R1026" s="1" t="s">
        <v>15815</v>
      </c>
      <c r="S1026" s="1" t="s">
        <v>16905</v>
      </c>
      <c r="T1026" s="1" t="s">
        <v>16961</v>
      </c>
      <c r="U1026" s="1" t="s">
        <v>16930</v>
      </c>
      <c r="V1026" s="23" t="s">
        <v>41</v>
      </c>
      <c r="W1026" s="1" t="str">
        <f>_xlfn.CONCAT(Tabela2[[#This Row],[Município]],"/",Tabela2[[#This Row],[UF]])</f>
        <v>Dores de Campos/MG</v>
      </c>
    </row>
    <row r="1027" spans="1:23" x14ac:dyDescent="0.25">
      <c r="A1027" s="14" t="s">
        <v>16901</v>
      </c>
      <c r="B1027" s="1" t="s">
        <v>9798</v>
      </c>
      <c r="C1027" s="1" t="s">
        <v>16902</v>
      </c>
      <c r="D1027" s="1" t="s">
        <v>40</v>
      </c>
      <c r="E1027" s="1" t="s">
        <v>30</v>
      </c>
      <c r="F1027" s="1" t="s">
        <v>6281</v>
      </c>
      <c r="G1027" s="38">
        <v>0.20660000000000001</v>
      </c>
      <c r="H1027" s="1" t="s">
        <v>3298</v>
      </c>
      <c r="I1027" s="1" t="s">
        <v>17913</v>
      </c>
      <c r="J1027" s="1" t="s">
        <v>32</v>
      </c>
      <c r="K1027" s="1" t="s">
        <v>44</v>
      </c>
      <c r="L1027" s="1" t="s">
        <v>3299</v>
      </c>
      <c r="M1027" s="1" t="s">
        <v>7288</v>
      </c>
      <c r="N1027" s="1" t="s">
        <v>6325</v>
      </c>
      <c r="O1027" s="1" t="s">
        <v>16903</v>
      </c>
      <c r="P1027" s="1" t="s">
        <v>6623</v>
      </c>
      <c r="Q1027" s="1" t="s">
        <v>7724</v>
      </c>
      <c r="R1027" s="1" t="s">
        <v>15815</v>
      </c>
      <c r="S1027" s="1" t="s">
        <v>16909</v>
      </c>
      <c r="T1027" s="1" t="s">
        <v>16980</v>
      </c>
      <c r="U1027" s="1" t="s">
        <v>16910</v>
      </c>
      <c r="V1027" s="23" t="s">
        <v>41</v>
      </c>
      <c r="W1027" s="1" t="str">
        <f>_xlfn.CONCAT(Tabela2[[#This Row],[Município]],"/",Tabela2[[#This Row],[UF]])</f>
        <v>Olho d'Água das Cunhãs/MA</v>
      </c>
    </row>
    <row r="1028" spans="1:23" x14ac:dyDescent="0.25">
      <c r="A1028" s="14" t="s">
        <v>17260</v>
      </c>
      <c r="B1028" s="1" t="s">
        <v>8573</v>
      </c>
      <c r="C1028" s="1" t="s">
        <v>17261</v>
      </c>
      <c r="D1028" s="1" t="s">
        <v>29</v>
      </c>
      <c r="E1028" s="1" t="s">
        <v>30</v>
      </c>
      <c r="F1028" s="1" t="s">
        <v>17062</v>
      </c>
      <c r="G1028" s="38">
        <v>0.65849999999999997</v>
      </c>
      <c r="H1028" s="1" t="s">
        <v>812</v>
      </c>
      <c r="I1028" s="1" t="s">
        <v>17914</v>
      </c>
      <c r="J1028" s="1" t="s">
        <v>32</v>
      </c>
      <c r="K1028" s="1" t="s">
        <v>28</v>
      </c>
      <c r="L1028" s="1" t="s">
        <v>813</v>
      </c>
      <c r="M1028" s="1" t="s">
        <v>17262</v>
      </c>
      <c r="N1028" s="1" t="s">
        <v>6325</v>
      </c>
      <c r="O1028" s="1" t="s">
        <v>17263</v>
      </c>
      <c r="P1028" s="1" t="s">
        <v>17264</v>
      </c>
      <c r="Q1028" s="1" t="s">
        <v>7724</v>
      </c>
      <c r="R1028" s="1" t="s">
        <v>15815</v>
      </c>
      <c r="S1028" s="1" t="s">
        <v>16909</v>
      </c>
      <c r="T1028" s="1" t="s">
        <v>17911</v>
      </c>
      <c r="U1028" s="1" t="s">
        <v>16930</v>
      </c>
      <c r="V1028" s="23" t="s">
        <v>41</v>
      </c>
      <c r="W1028" s="1" t="str">
        <f>_xlfn.CONCAT(Tabela2[[#This Row],[Município]],"/",Tabela2[[#This Row],[UF]])</f>
        <v>Ibaretama/CE</v>
      </c>
    </row>
    <row r="1029" spans="1:23" x14ac:dyDescent="0.25">
      <c r="A1029" s="14" t="s">
        <v>17265</v>
      </c>
      <c r="B1029" s="1" t="s">
        <v>10927</v>
      </c>
      <c r="C1029" s="1" t="s">
        <v>17266</v>
      </c>
      <c r="D1029" s="1" t="s">
        <v>56</v>
      </c>
      <c r="E1029" s="1" t="s">
        <v>30</v>
      </c>
      <c r="F1029" s="1" t="s">
        <v>16906</v>
      </c>
      <c r="G1029" s="38">
        <v>0.83660000000000001</v>
      </c>
      <c r="H1029" s="1" t="s">
        <v>5443</v>
      </c>
      <c r="I1029" s="1" t="s">
        <v>17909</v>
      </c>
      <c r="J1029" s="1" t="s">
        <v>32</v>
      </c>
      <c r="K1029" s="1" t="s">
        <v>184</v>
      </c>
      <c r="L1029" s="1" t="s">
        <v>5444</v>
      </c>
      <c r="M1029" s="1" t="s">
        <v>7962</v>
      </c>
      <c r="N1029" s="1" t="s">
        <v>6325</v>
      </c>
      <c r="O1029" s="1" t="s">
        <v>17267</v>
      </c>
      <c r="P1029" s="1" t="s">
        <v>17268</v>
      </c>
      <c r="Q1029" s="1" t="s">
        <v>7724</v>
      </c>
      <c r="R1029" s="1" t="s">
        <v>15815</v>
      </c>
      <c r="S1029" s="1" t="s">
        <v>15831</v>
      </c>
      <c r="T1029" s="1" t="s">
        <v>7724</v>
      </c>
      <c r="U1029" s="1" t="s">
        <v>15824</v>
      </c>
      <c r="V1029" s="23" t="s">
        <v>41</v>
      </c>
      <c r="W1029" s="1" t="str">
        <f>_xlfn.CONCAT(Tabela2[[#This Row],[Município]],"/",Tabela2[[#This Row],[UF]])</f>
        <v>Santa Bárbara do Pará/PA</v>
      </c>
    </row>
    <row r="1030" spans="1:23" x14ac:dyDescent="0.25">
      <c r="A1030" s="14" t="s">
        <v>17269</v>
      </c>
      <c r="B1030" s="1" t="s">
        <v>10952</v>
      </c>
      <c r="C1030" s="1" t="s">
        <v>17270</v>
      </c>
      <c r="D1030" s="1" t="s">
        <v>56</v>
      </c>
      <c r="E1030" s="1" t="s">
        <v>204</v>
      </c>
      <c r="F1030" s="1" t="s">
        <v>6291</v>
      </c>
      <c r="G1030" s="38">
        <v>0.83050000000000002</v>
      </c>
      <c r="H1030" s="1" t="s">
        <v>17271</v>
      </c>
      <c r="I1030" s="1" t="s">
        <v>17909</v>
      </c>
      <c r="J1030" s="1" t="s">
        <v>32</v>
      </c>
      <c r="K1030" s="1" t="s">
        <v>444</v>
      </c>
      <c r="L1030" s="1" t="s">
        <v>3838</v>
      </c>
      <c r="M1030" s="1" t="s">
        <v>7962</v>
      </c>
      <c r="N1030" s="1" t="s">
        <v>6325</v>
      </c>
      <c r="O1030" s="1" t="s">
        <v>17272</v>
      </c>
      <c r="P1030" s="1" t="s">
        <v>17273</v>
      </c>
      <c r="Q1030" s="1" t="s">
        <v>7724</v>
      </c>
      <c r="R1030" s="1" t="s">
        <v>15815</v>
      </c>
      <c r="S1030" s="1" t="s">
        <v>15826</v>
      </c>
      <c r="T1030" s="1" t="s">
        <v>17911</v>
      </c>
      <c r="U1030" s="1" t="s">
        <v>15827</v>
      </c>
      <c r="V1030" s="23" t="s">
        <v>41</v>
      </c>
      <c r="W1030" s="1" t="str">
        <f>_xlfn.CONCAT(Tabela2[[#This Row],[Município]],"/",Tabela2[[#This Row],[UF]])</f>
        <v>Tarauacá/AC</v>
      </c>
    </row>
    <row r="1031" spans="1:23" x14ac:dyDescent="0.25">
      <c r="A1031" s="14" t="s">
        <v>17274</v>
      </c>
      <c r="B1031" s="1" t="s">
        <v>10031</v>
      </c>
      <c r="C1031" s="1" t="s">
        <v>17275</v>
      </c>
      <c r="D1031" s="1" t="s">
        <v>29</v>
      </c>
      <c r="E1031" s="1" t="s">
        <v>30</v>
      </c>
      <c r="F1031" s="1" t="s">
        <v>6289</v>
      </c>
      <c r="G1031" s="38">
        <v>0.76339999999999997</v>
      </c>
      <c r="H1031" s="1" t="s">
        <v>3758</v>
      </c>
      <c r="I1031" s="1" t="s">
        <v>17913</v>
      </c>
      <c r="J1031" s="1" t="s">
        <v>32</v>
      </c>
      <c r="K1031" s="1" t="s">
        <v>249</v>
      </c>
      <c r="L1031" s="1" t="s">
        <v>1176</v>
      </c>
      <c r="M1031" s="1" t="s">
        <v>7905</v>
      </c>
      <c r="N1031" s="1" t="s">
        <v>6325</v>
      </c>
      <c r="O1031" s="1" t="s">
        <v>17276</v>
      </c>
      <c r="P1031" s="1" t="s">
        <v>17277</v>
      </c>
      <c r="Q1031" s="1" t="s">
        <v>7724</v>
      </c>
      <c r="R1031" s="1" t="s">
        <v>15815</v>
      </c>
      <c r="S1031" s="1" t="s">
        <v>16909</v>
      </c>
      <c r="T1031" s="1" t="s">
        <v>16980</v>
      </c>
      <c r="U1031" s="1" t="s">
        <v>16930</v>
      </c>
      <c r="V1031" s="23" t="s">
        <v>41</v>
      </c>
      <c r="W1031" s="1" t="str">
        <f>_xlfn.CONCAT(Tabela2[[#This Row],[Município]],"/",Tabela2[[#This Row],[UF]])</f>
        <v>Lagarto/SE</v>
      </c>
    </row>
    <row r="1032" spans="1:23" x14ac:dyDescent="0.25">
      <c r="A1032" s="14" t="s">
        <v>17278</v>
      </c>
      <c r="B1032" s="1" t="s">
        <v>8706</v>
      </c>
      <c r="C1032" s="1" t="s">
        <v>17279</v>
      </c>
      <c r="D1032" s="1" t="s">
        <v>29</v>
      </c>
      <c r="E1032" s="1" t="s">
        <v>30</v>
      </c>
      <c r="F1032" s="1" t="s">
        <v>79</v>
      </c>
      <c r="G1032" s="38">
        <v>0.39419999999999999</v>
      </c>
      <c r="H1032" s="1" t="s">
        <v>1175</v>
      </c>
      <c r="I1032" s="1" t="s">
        <v>17914</v>
      </c>
      <c r="J1032" s="1" t="s">
        <v>32</v>
      </c>
      <c r="K1032" s="1" t="s">
        <v>249</v>
      </c>
      <c r="L1032" s="1" t="s">
        <v>1176</v>
      </c>
      <c r="M1032" s="1" t="s">
        <v>17280</v>
      </c>
      <c r="N1032" s="1" t="s">
        <v>6325</v>
      </c>
      <c r="O1032" s="1" t="s">
        <v>17281</v>
      </c>
      <c r="P1032" s="1" t="s">
        <v>17277</v>
      </c>
      <c r="Q1032" s="1" t="s">
        <v>7724</v>
      </c>
      <c r="R1032" s="1" t="s">
        <v>15815</v>
      </c>
      <c r="S1032" s="1" t="s">
        <v>15816</v>
      </c>
      <c r="T1032" s="1" t="s">
        <v>16980</v>
      </c>
      <c r="U1032" s="1" t="s">
        <v>15825</v>
      </c>
      <c r="V1032" s="23" t="s">
        <v>41</v>
      </c>
      <c r="W1032" s="1" t="str">
        <f>_xlfn.CONCAT(Tabela2[[#This Row],[Município]],"/",Tabela2[[#This Row],[UF]])</f>
        <v>Lagarto/SE</v>
      </c>
    </row>
    <row r="1033" spans="1:23" x14ac:dyDescent="0.25">
      <c r="A1033" s="14" t="s">
        <v>17282</v>
      </c>
      <c r="B1033" s="1" t="s">
        <v>10487</v>
      </c>
      <c r="C1033" s="1" t="s">
        <v>17283</v>
      </c>
      <c r="D1033" s="1" t="s">
        <v>56</v>
      </c>
      <c r="E1033" s="1" t="s">
        <v>204</v>
      </c>
      <c r="F1033" s="1" t="s">
        <v>16915</v>
      </c>
      <c r="G1033" s="38">
        <v>0.96660000000000001</v>
      </c>
      <c r="H1033" s="1" t="s">
        <v>17284</v>
      </c>
      <c r="I1033" s="1" t="s">
        <v>17909</v>
      </c>
      <c r="J1033" s="1" t="s">
        <v>32</v>
      </c>
      <c r="K1033" s="1" t="s">
        <v>184</v>
      </c>
      <c r="L1033" s="1" t="s">
        <v>2868</v>
      </c>
      <c r="M1033" s="1" t="s">
        <v>7962</v>
      </c>
      <c r="N1033" s="1" t="s">
        <v>6325</v>
      </c>
      <c r="O1033" s="1" t="s">
        <v>7483</v>
      </c>
      <c r="P1033" s="1" t="s">
        <v>17285</v>
      </c>
      <c r="Q1033" s="1" t="s">
        <v>7724</v>
      </c>
      <c r="R1033" s="1" t="s">
        <v>15815</v>
      </c>
      <c r="S1033" s="1" t="s">
        <v>15831</v>
      </c>
      <c r="T1033" s="1" t="s">
        <v>7724</v>
      </c>
      <c r="U1033" s="1" t="s">
        <v>15824</v>
      </c>
      <c r="V1033" s="23" t="s">
        <v>41</v>
      </c>
      <c r="W1033" s="1" t="str">
        <f>_xlfn.CONCAT(Tabela2[[#This Row],[Município]],"/",Tabela2[[#This Row],[UF]])</f>
        <v>São João do Araguaia/PA</v>
      </c>
    </row>
    <row r="1034" spans="1:23" x14ac:dyDescent="0.25">
      <c r="A1034" s="14" t="s">
        <v>17286</v>
      </c>
      <c r="B1034" s="1" t="s">
        <v>9608</v>
      </c>
      <c r="C1034" s="1" t="s">
        <v>17287</v>
      </c>
      <c r="D1034" s="1" t="s">
        <v>56</v>
      </c>
      <c r="E1034" s="1" t="s">
        <v>204</v>
      </c>
      <c r="F1034" s="1" t="s">
        <v>16915</v>
      </c>
      <c r="G1034" s="38">
        <v>0.83740000000000003</v>
      </c>
      <c r="H1034" s="1" t="s">
        <v>17288</v>
      </c>
      <c r="I1034" s="1" t="s">
        <v>17909</v>
      </c>
      <c r="J1034" s="1" t="s">
        <v>32</v>
      </c>
      <c r="K1034" s="1" t="s">
        <v>184</v>
      </c>
      <c r="L1034" s="1" t="s">
        <v>2868</v>
      </c>
      <c r="M1034" s="1" t="s">
        <v>7962</v>
      </c>
      <c r="N1034" s="1" t="s">
        <v>6325</v>
      </c>
      <c r="O1034" s="1" t="s">
        <v>17289</v>
      </c>
      <c r="P1034" s="1" t="s">
        <v>17285</v>
      </c>
      <c r="Q1034" s="1" t="s">
        <v>7724</v>
      </c>
      <c r="R1034" s="1" t="s">
        <v>15815</v>
      </c>
      <c r="S1034" s="1" t="s">
        <v>15831</v>
      </c>
      <c r="T1034" s="1" t="s">
        <v>7724</v>
      </c>
      <c r="U1034" s="1" t="s">
        <v>15824</v>
      </c>
      <c r="V1034" s="23" t="s">
        <v>41</v>
      </c>
      <c r="W1034" s="1" t="str">
        <f>_xlfn.CONCAT(Tabela2[[#This Row],[Município]],"/",Tabela2[[#This Row],[UF]])</f>
        <v>São João do Araguaia/PA</v>
      </c>
    </row>
    <row r="1035" spans="1:23" x14ac:dyDescent="0.25">
      <c r="A1035" s="14" t="s">
        <v>17290</v>
      </c>
      <c r="B1035" s="1" t="s">
        <v>10486</v>
      </c>
      <c r="C1035" s="1" t="s">
        <v>17291</v>
      </c>
      <c r="D1035" s="1" t="s">
        <v>56</v>
      </c>
      <c r="E1035" s="1" t="s">
        <v>204</v>
      </c>
      <c r="F1035" s="1" t="s">
        <v>16915</v>
      </c>
      <c r="G1035" s="38">
        <v>0.88880000000000003</v>
      </c>
      <c r="H1035" s="1" t="s">
        <v>17284</v>
      </c>
      <c r="I1035" s="1" t="s">
        <v>17909</v>
      </c>
      <c r="J1035" s="1" t="s">
        <v>32</v>
      </c>
      <c r="K1035" s="1" t="s">
        <v>184</v>
      </c>
      <c r="L1035" s="1" t="s">
        <v>2868</v>
      </c>
      <c r="M1035" s="1" t="s">
        <v>7962</v>
      </c>
      <c r="N1035" s="1" t="s">
        <v>6325</v>
      </c>
      <c r="O1035" s="1" t="s">
        <v>7483</v>
      </c>
      <c r="P1035" s="1" t="s">
        <v>17285</v>
      </c>
      <c r="Q1035" s="1" t="s">
        <v>7724</v>
      </c>
      <c r="R1035" s="1" t="s">
        <v>15815</v>
      </c>
      <c r="S1035" s="1" t="s">
        <v>15831</v>
      </c>
      <c r="T1035" s="1" t="s">
        <v>7724</v>
      </c>
      <c r="U1035" s="1" t="s">
        <v>15824</v>
      </c>
      <c r="V1035" s="23" t="s">
        <v>41</v>
      </c>
      <c r="W1035" s="1" t="str">
        <f>_xlfn.CONCAT(Tabela2[[#This Row],[Município]],"/",Tabela2[[#This Row],[UF]])</f>
        <v>São João do Araguaia/PA</v>
      </c>
    </row>
    <row r="1036" spans="1:23" x14ac:dyDescent="0.25">
      <c r="A1036" s="14" t="s">
        <v>17292</v>
      </c>
      <c r="B1036" s="1" t="s">
        <v>11051</v>
      </c>
      <c r="C1036" s="1" t="s">
        <v>17293</v>
      </c>
      <c r="D1036" s="1" t="s">
        <v>29</v>
      </c>
      <c r="E1036" s="1" t="s">
        <v>30</v>
      </c>
      <c r="F1036" s="1" t="s">
        <v>860</v>
      </c>
      <c r="G1036" s="38">
        <v>0.43990000000000001</v>
      </c>
      <c r="H1036" s="1" t="s">
        <v>5706</v>
      </c>
      <c r="I1036" s="1" t="s">
        <v>17909</v>
      </c>
      <c r="J1036" s="1" t="s">
        <v>32</v>
      </c>
      <c r="K1036" s="1" t="s">
        <v>184</v>
      </c>
      <c r="L1036" s="1" t="s">
        <v>2868</v>
      </c>
      <c r="M1036" s="1" t="s">
        <v>6735</v>
      </c>
      <c r="N1036" s="1" t="s">
        <v>6325</v>
      </c>
      <c r="O1036" s="1" t="s">
        <v>7483</v>
      </c>
      <c r="P1036" s="1" t="s">
        <v>17285</v>
      </c>
      <c r="Q1036" s="1" t="s">
        <v>7724</v>
      </c>
      <c r="R1036" s="1" t="s">
        <v>15815</v>
      </c>
      <c r="S1036" s="1" t="s">
        <v>15818</v>
      </c>
      <c r="T1036" s="1" t="s">
        <v>16980</v>
      </c>
      <c r="U1036" s="1" t="s">
        <v>15823</v>
      </c>
      <c r="V1036" s="23" t="s">
        <v>41</v>
      </c>
      <c r="W1036" s="1" t="str">
        <f>_xlfn.CONCAT(Tabela2[[#This Row],[Município]],"/",Tabela2[[#This Row],[UF]])</f>
        <v>São João do Araguaia/PA</v>
      </c>
    </row>
    <row r="1037" spans="1:23" x14ac:dyDescent="0.25">
      <c r="A1037" s="14" t="s">
        <v>17294</v>
      </c>
      <c r="B1037" s="1" t="s">
        <v>11140</v>
      </c>
      <c r="C1037" s="1" t="s">
        <v>17295</v>
      </c>
      <c r="D1037" s="1" t="s">
        <v>40</v>
      </c>
      <c r="E1037" s="1" t="s">
        <v>204</v>
      </c>
      <c r="F1037" s="1" t="s">
        <v>16943</v>
      </c>
      <c r="G1037" s="38">
        <v>0.70840000000000003</v>
      </c>
      <c r="H1037" s="1" t="s">
        <v>17296</v>
      </c>
      <c r="I1037" s="1" t="s">
        <v>17909</v>
      </c>
      <c r="J1037" s="1" t="s">
        <v>32</v>
      </c>
      <c r="K1037" s="1" t="s">
        <v>184</v>
      </c>
      <c r="L1037" s="1" t="s">
        <v>2868</v>
      </c>
      <c r="M1037" s="1" t="s">
        <v>17297</v>
      </c>
      <c r="N1037" s="1" t="s">
        <v>6325</v>
      </c>
      <c r="O1037" s="1" t="s">
        <v>7483</v>
      </c>
      <c r="P1037" s="1" t="s">
        <v>17285</v>
      </c>
      <c r="Q1037" s="1" t="s">
        <v>7724</v>
      </c>
      <c r="R1037" s="1" t="s">
        <v>15815</v>
      </c>
      <c r="S1037" s="1" t="s">
        <v>16909</v>
      </c>
      <c r="T1037" s="1" t="s">
        <v>16980</v>
      </c>
      <c r="U1037" s="1" t="s">
        <v>16930</v>
      </c>
      <c r="V1037" s="23" t="s">
        <v>41</v>
      </c>
      <c r="W1037" s="1" t="str">
        <f>_xlfn.CONCAT(Tabela2[[#This Row],[Município]],"/",Tabela2[[#This Row],[UF]])</f>
        <v>São João do Araguaia/PA</v>
      </c>
    </row>
    <row r="1038" spans="1:23" x14ac:dyDescent="0.25">
      <c r="A1038" s="14" t="s">
        <v>17298</v>
      </c>
      <c r="B1038" s="1" t="s">
        <v>11317</v>
      </c>
      <c r="C1038" s="1" t="s">
        <v>17299</v>
      </c>
      <c r="D1038" s="1" t="s">
        <v>56</v>
      </c>
      <c r="E1038" s="1" t="s">
        <v>204</v>
      </c>
      <c r="F1038" s="1" t="s">
        <v>6286</v>
      </c>
      <c r="G1038" s="38">
        <v>0.42649999999999999</v>
      </c>
      <c r="H1038" s="1" t="s">
        <v>17300</v>
      </c>
      <c r="I1038" s="1" t="s">
        <v>17910</v>
      </c>
      <c r="J1038" s="1" t="s">
        <v>32</v>
      </c>
      <c r="K1038" s="1" t="s">
        <v>82</v>
      </c>
      <c r="L1038" s="1" t="s">
        <v>6114</v>
      </c>
      <c r="M1038" s="1" t="s">
        <v>41</v>
      </c>
      <c r="N1038" s="1" t="s">
        <v>6325</v>
      </c>
      <c r="O1038" s="1" t="s">
        <v>17301</v>
      </c>
      <c r="P1038" s="1" t="s">
        <v>17302</v>
      </c>
      <c r="Q1038" s="1" t="s">
        <v>7724</v>
      </c>
      <c r="R1038" s="1" t="s">
        <v>15815</v>
      </c>
      <c r="S1038" s="1" t="s">
        <v>15831</v>
      </c>
      <c r="T1038" s="1" t="s">
        <v>7724</v>
      </c>
      <c r="U1038" s="1" t="s">
        <v>15822</v>
      </c>
      <c r="V1038" s="23" t="s">
        <v>41</v>
      </c>
      <c r="W1038" s="1" t="str">
        <f>_xlfn.CONCAT(Tabela2[[#This Row],[Município]],"/",Tabela2[[#This Row],[UF]])</f>
        <v>Irará/BA</v>
      </c>
    </row>
    <row r="1039" spans="1:23" x14ac:dyDescent="0.25">
      <c r="A1039" s="14" t="s">
        <v>17303</v>
      </c>
      <c r="B1039" s="1" t="s">
        <v>10643</v>
      </c>
      <c r="C1039" s="1" t="s">
        <v>17304</v>
      </c>
      <c r="D1039" s="1" t="s">
        <v>40</v>
      </c>
      <c r="E1039" s="1" t="s">
        <v>30</v>
      </c>
      <c r="F1039" s="1" t="s">
        <v>6281</v>
      </c>
      <c r="G1039" s="38">
        <v>1</v>
      </c>
      <c r="H1039" s="1" t="s">
        <v>4891</v>
      </c>
      <c r="I1039" s="1" t="s">
        <v>17909</v>
      </c>
      <c r="J1039" s="1" t="s">
        <v>32</v>
      </c>
      <c r="K1039" s="1" t="s">
        <v>188</v>
      </c>
      <c r="L1039" s="1" t="s">
        <v>4892</v>
      </c>
      <c r="M1039" s="1" t="s">
        <v>16841</v>
      </c>
      <c r="N1039" s="1" t="s">
        <v>6325</v>
      </c>
      <c r="O1039" s="1" t="s">
        <v>17305</v>
      </c>
      <c r="P1039" s="1" t="s">
        <v>16843</v>
      </c>
      <c r="Q1039" s="1" t="s">
        <v>7724</v>
      </c>
      <c r="R1039" s="1" t="s">
        <v>15815</v>
      </c>
      <c r="S1039" s="1" t="s">
        <v>16905</v>
      </c>
      <c r="T1039" s="1" t="s">
        <v>16961</v>
      </c>
      <c r="U1039" s="1" t="s">
        <v>16930</v>
      </c>
      <c r="V1039" s="23" t="s">
        <v>41</v>
      </c>
      <c r="W1039" s="1" t="str">
        <f>_xlfn.CONCAT(Tabela2[[#This Row],[Município]],"/",Tabela2[[#This Row],[UF]])</f>
        <v>Foz do Iguaçu/PR</v>
      </c>
    </row>
    <row r="1040" spans="1:23" x14ac:dyDescent="0.25">
      <c r="A1040" s="14" t="s">
        <v>17306</v>
      </c>
      <c r="B1040" s="1" t="s">
        <v>8700</v>
      </c>
      <c r="C1040" s="1" t="s">
        <v>17307</v>
      </c>
      <c r="D1040" s="1" t="s">
        <v>56</v>
      </c>
      <c r="E1040" s="1" t="s">
        <v>30</v>
      </c>
      <c r="F1040" s="1" t="s">
        <v>79</v>
      </c>
      <c r="G1040" s="38">
        <v>0.97760000000000002</v>
      </c>
      <c r="H1040" s="1" t="s">
        <v>1151</v>
      </c>
      <c r="I1040" s="1" t="s">
        <v>17914</v>
      </c>
      <c r="J1040" s="1" t="s">
        <v>32</v>
      </c>
      <c r="K1040" s="1" t="s">
        <v>63</v>
      </c>
      <c r="L1040" s="1" t="s">
        <v>1152</v>
      </c>
      <c r="M1040" s="1" t="s">
        <v>7962</v>
      </c>
      <c r="N1040" s="1" t="s">
        <v>6325</v>
      </c>
      <c r="O1040" s="1" t="s">
        <v>17308</v>
      </c>
      <c r="P1040" s="1" t="s">
        <v>17309</v>
      </c>
      <c r="Q1040" s="1" t="s">
        <v>7724</v>
      </c>
      <c r="R1040" s="1" t="s">
        <v>15815</v>
      </c>
      <c r="S1040" s="1" t="s">
        <v>15831</v>
      </c>
      <c r="T1040" s="1" t="s">
        <v>7724</v>
      </c>
      <c r="U1040" s="1" t="s">
        <v>15824</v>
      </c>
      <c r="V1040" s="23" t="s">
        <v>41</v>
      </c>
      <c r="W1040" s="1" t="str">
        <f>_xlfn.CONCAT(Tabela2[[#This Row],[Município]],"/",Tabela2[[#This Row],[UF]])</f>
        <v>Iaciara/GO</v>
      </c>
    </row>
    <row r="1041" spans="1:23" x14ac:dyDescent="0.25">
      <c r="A1041" s="14" t="s">
        <v>17310</v>
      </c>
      <c r="B1041" s="1" t="s">
        <v>9620</v>
      </c>
      <c r="C1041" s="1" t="s">
        <v>17311</v>
      </c>
      <c r="D1041" s="1" t="s">
        <v>40</v>
      </c>
      <c r="E1041" s="1" t="s">
        <v>204</v>
      </c>
      <c r="F1041" s="1" t="s">
        <v>16958</v>
      </c>
      <c r="G1041" s="38">
        <v>0.5</v>
      </c>
      <c r="H1041" s="1" t="s">
        <v>12205</v>
      </c>
      <c r="I1041" s="1" t="s">
        <v>17909</v>
      </c>
      <c r="J1041" s="1" t="s">
        <v>32</v>
      </c>
      <c r="K1041" s="1" t="s">
        <v>44</v>
      </c>
      <c r="L1041" s="1" t="s">
        <v>732</v>
      </c>
      <c r="M1041" s="1" t="s">
        <v>8076</v>
      </c>
      <c r="N1041" s="1" t="s">
        <v>6325</v>
      </c>
      <c r="O1041" s="1" t="s">
        <v>17312</v>
      </c>
      <c r="P1041" s="1" t="s">
        <v>17313</v>
      </c>
      <c r="Q1041" s="1" t="s">
        <v>7724</v>
      </c>
      <c r="R1041" s="1" t="s">
        <v>15815</v>
      </c>
      <c r="S1041" s="1" t="s">
        <v>16909</v>
      </c>
      <c r="T1041" s="1" t="s">
        <v>16980</v>
      </c>
      <c r="U1041" s="1" t="s">
        <v>16930</v>
      </c>
      <c r="V1041" s="23" t="s">
        <v>41</v>
      </c>
      <c r="W1041" s="1" t="str">
        <f>_xlfn.CONCAT(Tabela2[[#This Row],[Município]],"/",Tabela2[[#This Row],[UF]])</f>
        <v>Montes Altos/MA</v>
      </c>
    </row>
    <row r="1042" spans="1:23" x14ac:dyDescent="0.25">
      <c r="A1042" s="14" t="s">
        <v>17314</v>
      </c>
      <c r="B1042" s="1" t="s">
        <v>9646</v>
      </c>
      <c r="C1042" s="1" t="s">
        <v>17315</v>
      </c>
      <c r="D1042" s="1" t="s">
        <v>29</v>
      </c>
      <c r="E1042" s="1" t="s">
        <v>30</v>
      </c>
      <c r="F1042" s="1" t="s">
        <v>16915</v>
      </c>
      <c r="G1042" s="38">
        <v>0.27460000000000001</v>
      </c>
      <c r="H1042" s="1" t="s">
        <v>17316</v>
      </c>
      <c r="I1042" s="1" t="s">
        <v>17909</v>
      </c>
      <c r="J1042" s="1" t="s">
        <v>32</v>
      </c>
      <c r="K1042" s="1" t="s">
        <v>44</v>
      </c>
      <c r="L1042" s="1" t="s">
        <v>732</v>
      </c>
      <c r="M1042" s="1" t="s">
        <v>17317</v>
      </c>
      <c r="N1042" s="1" t="s">
        <v>6325</v>
      </c>
      <c r="O1042" s="1" t="s">
        <v>17318</v>
      </c>
      <c r="P1042" s="1" t="s">
        <v>17313</v>
      </c>
      <c r="Q1042" s="1" t="s">
        <v>7724</v>
      </c>
      <c r="R1042" s="1" t="s">
        <v>15815</v>
      </c>
      <c r="S1042" s="1" t="s">
        <v>16909</v>
      </c>
      <c r="T1042" s="1" t="s">
        <v>16980</v>
      </c>
      <c r="U1042" s="1" t="s">
        <v>16910</v>
      </c>
      <c r="V1042" s="23" t="s">
        <v>41</v>
      </c>
      <c r="W1042" s="1" t="str">
        <f>_xlfn.CONCAT(Tabela2[[#This Row],[Município]],"/",Tabela2[[#This Row],[UF]])</f>
        <v>Montes Altos/MA</v>
      </c>
    </row>
    <row r="1043" spans="1:23" x14ac:dyDescent="0.25">
      <c r="A1043" s="14" t="s">
        <v>17319</v>
      </c>
      <c r="B1043" s="1" t="s">
        <v>10664</v>
      </c>
      <c r="C1043" s="1" t="s">
        <v>17320</v>
      </c>
      <c r="D1043" s="1" t="s">
        <v>29</v>
      </c>
      <c r="E1043" s="1" t="s">
        <v>30</v>
      </c>
      <c r="F1043" s="1" t="s">
        <v>16906</v>
      </c>
      <c r="G1043" s="38">
        <v>0.1389</v>
      </c>
      <c r="H1043" s="1" t="s">
        <v>4951</v>
      </c>
      <c r="I1043" s="1" t="s">
        <v>17909</v>
      </c>
      <c r="J1043" s="1" t="s">
        <v>32</v>
      </c>
      <c r="K1043" s="1" t="s">
        <v>44</v>
      </c>
      <c r="L1043" s="1" t="s">
        <v>732</v>
      </c>
      <c r="M1043" s="1" t="s">
        <v>8076</v>
      </c>
      <c r="N1043" s="1" t="s">
        <v>6325</v>
      </c>
      <c r="O1043" s="1" t="s">
        <v>17321</v>
      </c>
      <c r="P1043" s="1" t="s">
        <v>17313</v>
      </c>
      <c r="Q1043" s="1" t="s">
        <v>7724</v>
      </c>
      <c r="R1043" s="1" t="s">
        <v>15815</v>
      </c>
      <c r="S1043" s="1" t="s">
        <v>16905</v>
      </c>
      <c r="T1043" s="1" t="s">
        <v>16961</v>
      </c>
      <c r="U1043" s="1" t="s">
        <v>16910</v>
      </c>
      <c r="V1043" s="23" t="s">
        <v>41</v>
      </c>
      <c r="W1043" s="1" t="str">
        <f>_xlfn.CONCAT(Tabela2[[#This Row],[Município]],"/",Tabela2[[#This Row],[UF]])</f>
        <v>Montes Altos/MA</v>
      </c>
    </row>
    <row r="1044" spans="1:23" x14ac:dyDescent="0.25">
      <c r="A1044" s="14" t="s">
        <v>17322</v>
      </c>
      <c r="B1044" s="1" t="s">
        <v>11172</v>
      </c>
      <c r="C1044" s="1" t="s">
        <v>17323</v>
      </c>
      <c r="D1044" s="1" t="s">
        <v>56</v>
      </c>
      <c r="E1044" s="1" t="s">
        <v>204</v>
      </c>
      <c r="F1044" s="1" t="s">
        <v>16915</v>
      </c>
      <c r="G1044" s="38">
        <v>0.25790000000000002</v>
      </c>
      <c r="H1044" s="1" t="s">
        <v>17324</v>
      </c>
      <c r="I1044" s="1" t="s">
        <v>17909</v>
      </c>
      <c r="J1044" s="1" t="s">
        <v>32</v>
      </c>
      <c r="K1044" s="1" t="s">
        <v>44</v>
      </c>
      <c r="L1044" s="1" t="s">
        <v>2234</v>
      </c>
      <c r="M1044" s="1" t="s">
        <v>6653</v>
      </c>
      <c r="N1044" s="1" t="s">
        <v>6325</v>
      </c>
      <c r="O1044" s="1" t="s">
        <v>8142</v>
      </c>
      <c r="P1044" s="1" t="s">
        <v>17325</v>
      </c>
      <c r="Q1044" s="1" t="s">
        <v>7724</v>
      </c>
      <c r="R1044" s="1" t="s">
        <v>15815</v>
      </c>
      <c r="S1044" s="1" t="s">
        <v>15821</v>
      </c>
      <c r="T1044" s="1" t="s">
        <v>16980</v>
      </c>
      <c r="U1044" s="1" t="s">
        <v>15822</v>
      </c>
      <c r="V1044" s="23" t="s">
        <v>41</v>
      </c>
      <c r="W1044" s="1" t="str">
        <f>_xlfn.CONCAT(Tabela2[[#This Row],[Município]],"/",Tabela2[[#This Row],[UF]])</f>
        <v>Anajatuba/MA</v>
      </c>
    </row>
    <row r="1045" spans="1:23" x14ac:dyDescent="0.25">
      <c r="A1045" s="14" t="s">
        <v>17326</v>
      </c>
      <c r="B1045" s="1" t="s">
        <v>8540</v>
      </c>
      <c r="C1045" s="1" t="s">
        <v>17327</v>
      </c>
      <c r="D1045" s="1" t="s">
        <v>40</v>
      </c>
      <c r="E1045" s="1" t="s">
        <v>30</v>
      </c>
      <c r="F1045" s="1" t="s">
        <v>33</v>
      </c>
      <c r="G1045" s="38">
        <v>0.53459999999999996</v>
      </c>
      <c r="H1045" s="1" t="s">
        <v>731</v>
      </c>
      <c r="I1045" s="1" t="s">
        <v>17914</v>
      </c>
      <c r="J1045" s="1" t="s">
        <v>32</v>
      </c>
      <c r="K1045" s="1" t="s">
        <v>44</v>
      </c>
      <c r="L1045" s="1" t="s">
        <v>732</v>
      </c>
      <c r="M1045" s="1" t="s">
        <v>7190</v>
      </c>
      <c r="N1045" s="1" t="s">
        <v>6325</v>
      </c>
      <c r="O1045" s="1" t="s">
        <v>17328</v>
      </c>
      <c r="P1045" s="1" t="s">
        <v>17313</v>
      </c>
      <c r="Q1045" s="1" t="s">
        <v>7724</v>
      </c>
      <c r="R1045" s="1" t="s">
        <v>15815</v>
      </c>
      <c r="S1045" s="1" t="s">
        <v>15816</v>
      </c>
      <c r="T1045" s="1" t="s">
        <v>16980</v>
      </c>
      <c r="U1045" s="1" t="s">
        <v>15829</v>
      </c>
      <c r="V1045" s="23" t="s">
        <v>41</v>
      </c>
      <c r="W1045" s="1" t="str">
        <f>_xlfn.CONCAT(Tabela2[[#This Row],[Município]],"/",Tabela2[[#This Row],[UF]])</f>
        <v>Montes Altos/MA</v>
      </c>
    </row>
    <row r="1046" spans="1:23" x14ac:dyDescent="0.25">
      <c r="A1046" s="14" t="s">
        <v>17329</v>
      </c>
      <c r="B1046" s="1" t="s">
        <v>11052</v>
      </c>
      <c r="C1046" s="1" t="s">
        <v>17330</v>
      </c>
      <c r="D1046" s="1" t="s">
        <v>29</v>
      </c>
      <c r="E1046" s="1" t="s">
        <v>30</v>
      </c>
      <c r="F1046" s="1" t="s">
        <v>6289</v>
      </c>
      <c r="G1046" s="38">
        <v>5.8500000000000003E-2</v>
      </c>
      <c r="H1046" s="1" t="s">
        <v>5708</v>
      </c>
      <c r="I1046" s="1" t="s">
        <v>17909</v>
      </c>
      <c r="J1046" s="1" t="s">
        <v>32</v>
      </c>
      <c r="K1046" s="1" t="s">
        <v>55</v>
      </c>
      <c r="L1046" s="1" t="s">
        <v>4391</v>
      </c>
      <c r="M1046" s="1" t="s">
        <v>17331</v>
      </c>
      <c r="N1046" s="1" t="s">
        <v>6325</v>
      </c>
      <c r="O1046" s="1" t="s">
        <v>17332</v>
      </c>
      <c r="P1046" s="1" t="s">
        <v>17333</v>
      </c>
      <c r="Q1046" s="1" t="s">
        <v>7724</v>
      </c>
      <c r="R1046" s="1" t="s">
        <v>15815</v>
      </c>
      <c r="S1046" s="1" t="s">
        <v>15818</v>
      </c>
      <c r="T1046" s="1" t="s">
        <v>16980</v>
      </c>
      <c r="U1046" s="1" t="s">
        <v>15823</v>
      </c>
      <c r="V1046" s="23" t="s">
        <v>41</v>
      </c>
      <c r="W1046" s="1" t="str">
        <f>_xlfn.CONCAT(Tabela2[[#This Row],[Município]],"/",Tabela2[[#This Row],[UF]])</f>
        <v>Ibiúna/SP</v>
      </c>
    </row>
    <row r="1047" spans="1:23" x14ac:dyDescent="0.25">
      <c r="A1047" s="14" t="s">
        <v>17334</v>
      </c>
      <c r="B1047" s="1" t="s">
        <v>11073</v>
      </c>
      <c r="C1047" s="1" t="s">
        <v>17335</v>
      </c>
      <c r="D1047" s="1" t="s">
        <v>40</v>
      </c>
      <c r="E1047" s="1" t="s">
        <v>204</v>
      </c>
      <c r="F1047" s="1" t="s">
        <v>6308</v>
      </c>
      <c r="G1047" s="38">
        <v>0.55830000000000002</v>
      </c>
      <c r="H1047" s="1" t="s">
        <v>5756</v>
      </c>
      <c r="I1047" s="1" t="s">
        <v>17909</v>
      </c>
      <c r="J1047" s="1" t="s">
        <v>32</v>
      </c>
      <c r="K1047" s="1" t="s">
        <v>37</v>
      </c>
      <c r="L1047" s="1" t="s">
        <v>5757</v>
      </c>
      <c r="M1047" s="1" t="s">
        <v>6730</v>
      </c>
      <c r="N1047" s="1" t="s">
        <v>6325</v>
      </c>
      <c r="O1047" s="1" t="s">
        <v>17336</v>
      </c>
      <c r="P1047" s="1" t="s">
        <v>17337</v>
      </c>
      <c r="Q1047" s="1" t="s">
        <v>7724</v>
      </c>
      <c r="R1047" s="1" t="s">
        <v>16918</v>
      </c>
      <c r="S1047" s="1" t="s">
        <v>17337</v>
      </c>
      <c r="T1047" s="1" t="s">
        <v>16961</v>
      </c>
      <c r="U1047" s="1" t="s">
        <v>17338</v>
      </c>
      <c r="V1047" s="23" t="s">
        <v>41</v>
      </c>
      <c r="W1047" s="1" t="str">
        <f>_xlfn.CONCAT(Tabela2[[#This Row],[Município]],"/",Tabela2[[#This Row],[UF]])</f>
        <v>Luís Correia/PI</v>
      </c>
    </row>
    <row r="1048" spans="1:23" x14ac:dyDescent="0.25">
      <c r="A1048" s="14" t="s">
        <v>17339</v>
      </c>
      <c r="B1048" s="1" t="s">
        <v>9029</v>
      </c>
      <c r="C1048" s="1" t="s">
        <v>17340</v>
      </c>
      <c r="D1048" s="1" t="s">
        <v>29</v>
      </c>
      <c r="E1048" s="1" t="s">
        <v>30</v>
      </c>
      <c r="F1048" s="1" t="s">
        <v>33</v>
      </c>
      <c r="G1048" s="38">
        <v>0.79610000000000003</v>
      </c>
      <c r="H1048" s="1" t="s">
        <v>1802</v>
      </c>
      <c r="I1048" s="1" t="s">
        <v>17915</v>
      </c>
      <c r="J1048" s="1" t="s">
        <v>32</v>
      </c>
      <c r="K1048" s="1" t="s">
        <v>44</v>
      </c>
      <c r="L1048" s="1" t="s">
        <v>1803</v>
      </c>
      <c r="M1048" s="1" t="s">
        <v>17341</v>
      </c>
      <c r="N1048" s="1" t="s">
        <v>6325</v>
      </c>
      <c r="O1048" s="1" t="s">
        <v>17342</v>
      </c>
      <c r="P1048" s="1" t="s">
        <v>17343</v>
      </c>
      <c r="Q1048" s="1" t="s">
        <v>7724</v>
      </c>
      <c r="R1048" s="1" t="s">
        <v>15815</v>
      </c>
      <c r="S1048" s="1" t="s">
        <v>15816</v>
      </c>
      <c r="T1048" s="1" t="s">
        <v>16980</v>
      </c>
      <c r="U1048" s="1" t="s">
        <v>15829</v>
      </c>
      <c r="V1048" s="23" t="s">
        <v>41</v>
      </c>
      <c r="W1048" s="1" t="str">
        <f>_xlfn.CONCAT(Tabela2[[#This Row],[Município]],"/",Tabela2[[#This Row],[UF]])</f>
        <v>Buritirana/MA</v>
      </c>
    </row>
    <row r="1049" spans="1:23" x14ac:dyDescent="0.25">
      <c r="A1049" s="14" t="s">
        <v>17344</v>
      </c>
      <c r="B1049" s="1" t="s">
        <v>8452</v>
      </c>
      <c r="C1049" s="1" t="s">
        <v>17345</v>
      </c>
      <c r="D1049" s="1" t="s">
        <v>29</v>
      </c>
      <c r="E1049" s="1" t="s">
        <v>30</v>
      </c>
      <c r="F1049" s="1" t="s">
        <v>33</v>
      </c>
      <c r="G1049" s="38">
        <v>0.6552</v>
      </c>
      <c r="H1049" s="1" t="s">
        <v>17346</v>
      </c>
      <c r="I1049" s="1" t="s">
        <v>6274</v>
      </c>
      <c r="J1049" s="1" t="s">
        <v>32</v>
      </c>
      <c r="K1049" s="1" t="s">
        <v>47</v>
      </c>
      <c r="L1049" s="1" t="s">
        <v>532</v>
      </c>
      <c r="M1049" s="1" t="s">
        <v>17347</v>
      </c>
      <c r="N1049" s="1" t="s">
        <v>6325</v>
      </c>
      <c r="O1049" s="1" t="s">
        <v>17348</v>
      </c>
      <c r="P1049" s="1" t="s">
        <v>17349</v>
      </c>
      <c r="Q1049" s="1" t="s">
        <v>7724</v>
      </c>
      <c r="R1049" s="1" t="s">
        <v>16918</v>
      </c>
      <c r="S1049" s="1" t="s">
        <v>16905</v>
      </c>
      <c r="T1049" s="1" t="s">
        <v>18595</v>
      </c>
      <c r="U1049" s="1" t="s">
        <v>18603</v>
      </c>
      <c r="V1049" s="23" t="s">
        <v>41</v>
      </c>
      <c r="W1049" s="1" t="str">
        <f>_xlfn.CONCAT(Tabela2[[#This Row],[Município]],"/",Tabela2[[#This Row],[UF]])</f>
        <v>Abreulândia/TO</v>
      </c>
    </row>
    <row r="1050" spans="1:23" x14ac:dyDescent="0.25">
      <c r="A1050" s="14" t="s">
        <v>17350</v>
      </c>
      <c r="B1050" s="1" t="s">
        <v>9957</v>
      </c>
      <c r="C1050" s="1" t="s">
        <v>17351</v>
      </c>
      <c r="D1050" s="1" t="s">
        <v>40</v>
      </c>
      <c r="E1050" s="1" t="s">
        <v>30</v>
      </c>
      <c r="F1050" s="1" t="s">
        <v>6281</v>
      </c>
      <c r="G1050" s="38">
        <v>0.80630000000000002</v>
      </c>
      <c r="H1050" s="1" t="s">
        <v>3619</v>
      </c>
      <c r="I1050" s="1" t="s">
        <v>17913</v>
      </c>
      <c r="J1050" s="1" t="s">
        <v>32</v>
      </c>
      <c r="K1050" s="1" t="s">
        <v>212</v>
      </c>
      <c r="L1050" s="1" t="s">
        <v>3620</v>
      </c>
      <c r="M1050" s="1" t="s">
        <v>6730</v>
      </c>
      <c r="N1050" s="1" t="s">
        <v>6325</v>
      </c>
      <c r="O1050" s="1" t="s">
        <v>17352</v>
      </c>
      <c r="P1050" s="1" t="s">
        <v>6723</v>
      </c>
      <c r="Q1050" s="1" t="s">
        <v>7724</v>
      </c>
      <c r="R1050" s="1" t="s">
        <v>15815</v>
      </c>
      <c r="S1050" s="1" t="s">
        <v>16909</v>
      </c>
      <c r="T1050" s="1" t="s">
        <v>16980</v>
      </c>
      <c r="U1050" s="1" t="s">
        <v>16930</v>
      </c>
      <c r="V1050" s="23" t="s">
        <v>41</v>
      </c>
      <c r="W1050" s="1" t="str">
        <f>_xlfn.CONCAT(Tabela2[[#This Row],[Município]],"/",Tabela2[[#This Row],[UF]])</f>
        <v>Fonte Boa/AM</v>
      </c>
    </row>
    <row r="1051" spans="1:23" x14ac:dyDescent="0.25">
      <c r="A1051" s="14" t="s">
        <v>17353</v>
      </c>
      <c r="B1051" s="1" t="s">
        <v>10622</v>
      </c>
      <c r="C1051" s="1" t="s">
        <v>17354</v>
      </c>
      <c r="D1051" s="1" t="s">
        <v>40</v>
      </c>
      <c r="E1051" s="1" t="s">
        <v>30</v>
      </c>
      <c r="F1051" s="1" t="s">
        <v>6281</v>
      </c>
      <c r="G1051" s="38">
        <v>0.2351</v>
      </c>
      <c r="H1051" s="1" t="s">
        <v>4839</v>
      </c>
      <c r="I1051" s="1" t="s">
        <v>17909</v>
      </c>
      <c r="J1051" s="1" t="s">
        <v>32</v>
      </c>
      <c r="K1051" s="1" t="s">
        <v>63</v>
      </c>
      <c r="L1051" s="1" t="s">
        <v>4840</v>
      </c>
      <c r="M1051" s="1" t="s">
        <v>14904</v>
      </c>
      <c r="N1051" s="1" t="s">
        <v>6325</v>
      </c>
      <c r="O1051" s="1" t="s">
        <v>17355</v>
      </c>
      <c r="P1051" s="1" t="s">
        <v>17356</v>
      </c>
      <c r="Q1051" s="1" t="s">
        <v>7724</v>
      </c>
      <c r="R1051" s="1" t="s">
        <v>15815</v>
      </c>
      <c r="S1051" s="1" t="s">
        <v>16905</v>
      </c>
      <c r="T1051" s="1" t="s">
        <v>16961</v>
      </c>
      <c r="U1051" s="1" t="s">
        <v>16910</v>
      </c>
      <c r="V1051" s="23" t="s">
        <v>41</v>
      </c>
      <c r="W1051" s="1" t="str">
        <f>_xlfn.CONCAT(Tabela2[[#This Row],[Município]],"/",Tabela2[[#This Row],[UF]])</f>
        <v>Flores de Goiás/GO</v>
      </c>
    </row>
    <row r="1052" spans="1:23" x14ac:dyDescent="0.25">
      <c r="A1052" s="14" t="s">
        <v>17357</v>
      </c>
      <c r="B1052" s="1" t="s">
        <v>10269</v>
      </c>
      <c r="C1052" s="1" t="s">
        <v>17358</v>
      </c>
      <c r="D1052" s="1" t="s">
        <v>40</v>
      </c>
      <c r="E1052" s="1" t="s">
        <v>30</v>
      </c>
      <c r="F1052" s="1" t="s">
        <v>16906</v>
      </c>
      <c r="G1052" s="38">
        <v>0.53669999999999995</v>
      </c>
      <c r="H1052" s="1" t="s">
        <v>4269</v>
      </c>
      <c r="I1052" s="1" t="s">
        <v>17909</v>
      </c>
      <c r="J1052" s="1" t="s">
        <v>32</v>
      </c>
      <c r="K1052" s="1" t="s">
        <v>47</v>
      </c>
      <c r="L1052" s="1" t="s">
        <v>532</v>
      </c>
      <c r="M1052" s="1" t="s">
        <v>7776</v>
      </c>
      <c r="N1052" s="1" t="s">
        <v>6325</v>
      </c>
      <c r="O1052" s="1" t="s">
        <v>18604</v>
      </c>
      <c r="P1052" s="1" t="s">
        <v>17349</v>
      </c>
      <c r="Q1052" s="1" t="s">
        <v>7724</v>
      </c>
      <c r="R1052" s="1" t="s">
        <v>16918</v>
      </c>
      <c r="S1052" s="1" t="s">
        <v>18605</v>
      </c>
      <c r="T1052" s="1" t="s">
        <v>18595</v>
      </c>
      <c r="U1052" s="1" t="s">
        <v>18604</v>
      </c>
      <c r="V1052" s="23" t="s">
        <v>41</v>
      </c>
      <c r="W1052" s="1" t="str">
        <f>_xlfn.CONCAT(Tabela2[[#This Row],[Município]],"/",Tabela2[[#This Row],[UF]])</f>
        <v>Abreulândia/TO</v>
      </c>
    </row>
    <row r="1053" spans="1:23" x14ac:dyDescent="0.25">
      <c r="A1053" s="14" t="s">
        <v>17359</v>
      </c>
      <c r="B1053" s="1" t="s">
        <v>10445</v>
      </c>
      <c r="C1053" s="1" t="s">
        <v>17360</v>
      </c>
      <c r="D1053" s="1" t="s">
        <v>29</v>
      </c>
      <c r="E1053" s="1" t="s">
        <v>204</v>
      </c>
      <c r="F1053" s="1" t="s">
        <v>6308</v>
      </c>
      <c r="G1053" s="38">
        <v>0.224</v>
      </c>
      <c r="H1053" s="1" t="s">
        <v>8662</v>
      </c>
      <c r="I1053" s="1" t="s">
        <v>17909</v>
      </c>
      <c r="J1053" s="1" t="s">
        <v>32</v>
      </c>
      <c r="K1053" s="1" t="s">
        <v>47</v>
      </c>
      <c r="L1053" s="1" t="s">
        <v>532</v>
      </c>
      <c r="M1053" s="1" t="s">
        <v>15057</v>
      </c>
      <c r="N1053" s="1" t="s">
        <v>6325</v>
      </c>
      <c r="O1053" s="1" t="s">
        <v>17361</v>
      </c>
      <c r="P1053" s="1" t="s">
        <v>17349</v>
      </c>
      <c r="Q1053" s="1" t="s">
        <v>7724</v>
      </c>
      <c r="R1053" s="1" t="s">
        <v>15815</v>
      </c>
      <c r="S1053" s="1" t="s">
        <v>16911</v>
      </c>
      <c r="T1053" s="1" t="s">
        <v>16980</v>
      </c>
      <c r="U1053" s="1" t="s">
        <v>16928</v>
      </c>
      <c r="V1053" s="23" t="s">
        <v>41</v>
      </c>
      <c r="W1053" s="1" t="str">
        <f>_xlfn.CONCAT(Tabela2[[#This Row],[Município]],"/",Tabela2[[#This Row],[UF]])</f>
        <v>Abreulândia/TO</v>
      </c>
    </row>
    <row r="1054" spans="1:23" x14ac:dyDescent="0.25">
      <c r="A1054" s="14" t="s">
        <v>17362</v>
      </c>
      <c r="B1054" s="1" t="s">
        <v>10446</v>
      </c>
      <c r="C1054" s="1" t="s">
        <v>17363</v>
      </c>
      <c r="D1054" s="1" t="s">
        <v>29</v>
      </c>
      <c r="E1054" s="1" t="s">
        <v>204</v>
      </c>
      <c r="F1054" s="1" t="s">
        <v>16915</v>
      </c>
      <c r="G1054" s="38">
        <v>0.13450000000000001</v>
      </c>
      <c r="H1054" s="1" t="s">
        <v>8662</v>
      </c>
      <c r="I1054" s="1" t="s">
        <v>17909</v>
      </c>
      <c r="J1054" s="1" t="s">
        <v>32</v>
      </c>
      <c r="K1054" s="1" t="s">
        <v>47</v>
      </c>
      <c r="L1054" s="1" t="s">
        <v>532</v>
      </c>
      <c r="M1054" s="1" t="s">
        <v>15057</v>
      </c>
      <c r="N1054" s="1" t="s">
        <v>6325</v>
      </c>
      <c r="O1054" s="1" t="s">
        <v>17361</v>
      </c>
      <c r="P1054" s="1" t="s">
        <v>17349</v>
      </c>
      <c r="Q1054" s="1" t="s">
        <v>7724</v>
      </c>
      <c r="R1054" s="1" t="s">
        <v>15815</v>
      </c>
      <c r="S1054" s="1" t="s">
        <v>16911</v>
      </c>
      <c r="T1054" s="1" t="s">
        <v>16980</v>
      </c>
      <c r="U1054" s="1" t="s">
        <v>16928</v>
      </c>
      <c r="V1054" s="23" t="s">
        <v>41</v>
      </c>
      <c r="W1054" s="1" t="str">
        <f>_xlfn.CONCAT(Tabela2[[#This Row],[Município]],"/",Tabela2[[#This Row],[UF]])</f>
        <v>Abreulândia/TO</v>
      </c>
    </row>
    <row r="1055" spans="1:23" x14ac:dyDescent="0.25">
      <c r="A1055" s="14" t="s">
        <v>17364</v>
      </c>
      <c r="B1055" s="1" t="s">
        <v>10178</v>
      </c>
      <c r="C1055" s="1" t="s">
        <v>17365</v>
      </c>
      <c r="D1055" s="1" t="s">
        <v>40</v>
      </c>
      <c r="E1055" s="1" t="s">
        <v>30</v>
      </c>
      <c r="F1055" s="1" t="s">
        <v>16906</v>
      </c>
      <c r="G1055" s="38">
        <v>1</v>
      </c>
      <c r="H1055" s="1" t="s">
        <v>4075</v>
      </c>
      <c r="I1055" s="1" t="s">
        <v>17909</v>
      </c>
      <c r="J1055" s="1" t="s">
        <v>32</v>
      </c>
      <c r="K1055" s="1" t="s">
        <v>44</v>
      </c>
      <c r="L1055" s="1" t="s">
        <v>4076</v>
      </c>
      <c r="M1055" s="1" t="s">
        <v>14828</v>
      </c>
      <c r="N1055" s="1" t="s">
        <v>6325</v>
      </c>
      <c r="O1055" s="1" t="s">
        <v>17366</v>
      </c>
      <c r="P1055" s="1" t="s">
        <v>17367</v>
      </c>
      <c r="Q1055" s="1" t="s">
        <v>7724</v>
      </c>
      <c r="R1055" s="1" t="s">
        <v>15815</v>
      </c>
      <c r="S1055" s="1" t="s">
        <v>16911</v>
      </c>
      <c r="T1055" s="1" t="s">
        <v>16980</v>
      </c>
      <c r="U1055" s="1" t="s">
        <v>16912</v>
      </c>
      <c r="V1055" s="23" t="s">
        <v>41</v>
      </c>
      <c r="W1055" s="1" t="str">
        <f>_xlfn.CONCAT(Tabela2[[#This Row],[Município]],"/",Tabela2[[#This Row],[UF]])</f>
        <v>Cidelândia/MA</v>
      </c>
    </row>
    <row r="1056" spans="1:23" x14ac:dyDescent="0.25">
      <c r="A1056" s="14" t="s">
        <v>17368</v>
      </c>
      <c r="B1056" s="1" t="s">
        <v>8852</v>
      </c>
      <c r="C1056" s="1" t="s">
        <v>17369</v>
      </c>
      <c r="D1056" s="1" t="s">
        <v>40</v>
      </c>
      <c r="E1056" s="1" t="s">
        <v>30</v>
      </c>
      <c r="F1056" s="1" t="s">
        <v>33</v>
      </c>
      <c r="G1056" s="38">
        <v>0.58120000000000005</v>
      </c>
      <c r="H1056" s="1" t="s">
        <v>1487</v>
      </c>
      <c r="I1056" s="1" t="s">
        <v>17915</v>
      </c>
      <c r="J1056" s="1" t="s">
        <v>32</v>
      </c>
      <c r="K1056" s="1" t="s">
        <v>184</v>
      </c>
      <c r="L1056" s="1" t="s">
        <v>1488</v>
      </c>
      <c r="M1056" s="1" t="s">
        <v>7449</v>
      </c>
      <c r="N1056" s="1" t="s">
        <v>6325</v>
      </c>
      <c r="O1056" s="1" t="s">
        <v>17370</v>
      </c>
      <c r="P1056" s="1" t="s">
        <v>16153</v>
      </c>
      <c r="Q1056" s="1" t="s">
        <v>7724</v>
      </c>
      <c r="R1056" s="1" t="s">
        <v>15815</v>
      </c>
      <c r="S1056" s="1" t="s">
        <v>16905</v>
      </c>
      <c r="T1056" s="1" t="s">
        <v>19037</v>
      </c>
      <c r="U1056" s="1" t="s">
        <v>16930</v>
      </c>
      <c r="V1056" s="23" t="s">
        <v>41</v>
      </c>
      <c r="W1056" s="1" t="str">
        <f>_xlfn.CONCAT(Tabela2[[#This Row],[Município]],"/",Tabela2[[#This Row],[UF]])</f>
        <v>Portel/PA</v>
      </c>
    </row>
    <row r="1057" spans="1:23" x14ac:dyDescent="0.25">
      <c r="A1057" s="14" t="s">
        <v>17371</v>
      </c>
      <c r="B1057" s="1" t="s">
        <v>10432</v>
      </c>
      <c r="C1057" s="1" t="s">
        <v>17372</v>
      </c>
      <c r="D1057" s="1" t="s">
        <v>29</v>
      </c>
      <c r="E1057" s="1" t="s">
        <v>204</v>
      </c>
      <c r="F1057" s="1" t="s">
        <v>6308</v>
      </c>
      <c r="G1057" s="38">
        <v>0.60719999999999996</v>
      </c>
      <c r="H1057" s="1" t="s">
        <v>17373</v>
      </c>
      <c r="I1057" s="1" t="s">
        <v>17909</v>
      </c>
      <c r="J1057" s="1" t="s">
        <v>32</v>
      </c>
      <c r="K1057" s="1" t="s">
        <v>184</v>
      </c>
      <c r="L1057" s="1" t="s">
        <v>1488</v>
      </c>
      <c r="M1057" s="1" t="s">
        <v>16052</v>
      </c>
      <c r="N1057" s="1" t="s">
        <v>6325</v>
      </c>
      <c r="O1057" s="1" t="s">
        <v>17374</v>
      </c>
      <c r="P1057" s="1" t="s">
        <v>16153</v>
      </c>
      <c r="Q1057" s="1" t="s">
        <v>7724</v>
      </c>
      <c r="R1057" s="1" t="s">
        <v>15815</v>
      </c>
      <c r="S1057" s="1" t="s">
        <v>16905</v>
      </c>
      <c r="T1057" s="1" t="s">
        <v>19037</v>
      </c>
      <c r="U1057" s="1" t="s">
        <v>16930</v>
      </c>
      <c r="V1057" s="23" t="s">
        <v>41</v>
      </c>
      <c r="W1057" s="1" t="str">
        <f>_xlfn.CONCAT(Tabela2[[#This Row],[Município]],"/",Tabela2[[#This Row],[UF]])</f>
        <v>Portel/PA</v>
      </c>
    </row>
    <row r="1058" spans="1:23" x14ac:dyDescent="0.25">
      <c r="A1058" s="14" t="s">
        <v>17375</v>
      </c>
      <c r="B1058" s="1" t="s">
        <v>8853</v>
      </c>
      <c r="C1058" s="1" t="s">
        <v>17376</v>
      </c>
      <c r="D1058" s="1" t="s">
        <v>40</v>
      </c>
      <c r="E1058" s="1" t="s">
        <v>30</v>
      </c>
      <c r="F1058" s="1" t="s">
        <v>33</v>
      </c>
      <c r="G1058" s="38">
        <v>0.59730000000000005</v>
      </c>
      <c r="H1058" s="1" t="s">
        <v>1487</v>
      </c>
      <c r="I1058" s="1" t="s">
        <v>17915</v>
      </c>
      <c r="J1058" s="1" t="s">
        <v>32</v>
      </c>
      <c r="K1058" s="1" t="s">
        <v>184</v>
      </c>
      <c r="L1058" s="1" t="s">
        <v>1488</v>
      </c>
      <c r="M1058" s="1" t="s">
        <v>7449</v>
      </c>
      <c r="N1058" s="1" t="s">
        <v>6325</v>
      </c>
      <c r="O1058" s="1" t="s">
        <v>17370</v>
      </c>
      <c r="P1058" s="1" t="s">
        <v>16153</v>
      </c>
      <c r="Q1058" s="1" t="s">
        <v>7724</v>
      </c>
      <c r="R1058" s="1" t="s">
        <v>15815</v>
      </c>
      <c r="S1058" s="1" t="s">
        <v>16905</v>
      </c>
      <c r="T1058" s="1" t="s">
        <v>19037</v>
      </c>
      <c r="U1058" s="1" t="s">
        <v>16930</v>
      </c>
      <c r="V1058" s="23" t="s">
        <v>41</v>
      </c>
      <c r="W1058" s="1" t="str">
        <f>_xlfn.CONCAT(Tabela2[[#This Row],[Município]],"/",Tabela2[[#This Row],[UF]])</f>
        <v>Portel/PA</v>
      </c>
    </row>
    <row r="1059" spans="1:23" x14ac:dyDescent="0.25">
      <c r="A1059" s="14" t="s">
        <v>17377</v>
      </c>
      <c r="B1059" s="1" t="s">
        <v>8854</v>
      </c>
      <c r="C1059" s="1" t="s">
        <v>17378</v>
      </c>
      <c r="D1059" s="1" t="s">
        <v>29</v>
      </c>
      <c r="E1059" s="1" t="s">
        <v>30</v>
      </c>
      <c r="F1059" s="1" t="s">
        <v>33</v>
      </c>
      <c r="G1059" s="38">
        <v>0.57950000000000002</v>
      </c>
      <c r="H1059" s="1" t="s">
        <v>1487</v>
      </c>
      <c r="I1059" s="1" t="s">
        <v>17915</v>
      </c>
      <c r="J1059" s="1" t="s">
        <v>32</v>
      </c>
      <c r="K1059" s="1" t="s">
        <v>184</v>
      </c>
      <c r="L1059" s="1" t="s">
        <v>1488</v>
      </c>
      <c r="M1059" s="1" t="s">
        <v>7449</v>
      </c>
      <c r="N1059" s="1" t="s">
        <v>6325</v>
      </c>
      <c r="O1059" s="1" t="s">
        <v>17374</v>
      </c>
      <c r="P1059" s="1" t="s">
        <v>16153</v>
      </c>
      <c r="Q1059" s="1" t="s">
        <v>7724</v>
      </c>
      <c r="R1059" s="1" t="s">
        <v>15815</v>
      </c>
      <c r="S1059" s="1" t="s">
        <v>16905</v>
      </c>
      <c r="T1059" s="1" t="s">
        <v>19037</v>
      </c>
      <c r="U1059" s="1" t="s">
        <v>16930</v>
      </c>
      <c r="V1059" s="23" t="s">
        <v>41</v>
      </c>
      <c r="W1059" s="1" t="str">
        <f>_xlfn.CONCAT(Tabela2[[#This Row],[Município]],"/",Tabela2[[#This Row],[UF]])</f>
        <v>Portel/PA</v>
      </c>
    </row>
    <row r="1060" spans="1:23" x14ac:dyDescent="0.25">
      <c r="A1060" s="14" t="s">
        <v>17379</v>
      </c>
      <c r="B1060" s="1" t="s">
        <v>10358</v>
      </c>
      <c r="C1060" s="1" t="s">
        <v>17380</v>
      </c>
      <c r="D1060" s="1" t="s">
        <v>29</v>
      </c>
      <c r="E1060" s="1" t="s">
        <v>30</v>
      </c>
      <c r="F1060" s="1" t="s">
        <v>33</v>
      </c>
      <c r="G1060" s="38">
        <v>0.3553</v>
      </c>
      <c r="H1060" s="1" t="s">
        <v>4503</v>
      </c>
      <c r="I1060" s="1" t="s">
        <v>17909</v>
      </c>
      <c r="J1060" s="1" t="s">
        <v>32</v>
      </c>
      <c r="K1060" s="1" t="s">
        <v>184</v>
      </c>
      <c r="L1060" s="1" t="s">
        <v>1488</v>
      </c>
      <c r="M1060" s="1" t="s">
        <v>7591</v>
      </c>
      <c r="N1060" s="1" t="s">
        <v>6325</v>
      </c>
      <c r="O1060" s="1" t="s">
        <v>17370</v>
      </c>
      <c r="P1060" s="1" t="s">
        <v>16153</v>
      </c>
      <c r="Q1060" s="1" t="s">
        <v>7724</v>
      </c>
      <c r="R1060" s="1" t="s">
        <v>15815</v>
      </c>
      <c r="S1060" s="1" t="s">
        <v>16905</v>
      </c>
      <c r="T1060" s="1" t="s">
        <v>19037</v>
      </c>
      <c r="U1060" s="1" t="s">
        <v>16910</v>
      </c>
      <c r="V1060" s="23" t="s">
        <v>41</v>
      </c>
      <c r="W1060" s="1" t="str">
        <f>_xlfn.CONCAT(Tabela2[[#This Row],[Município]],"/",Tabela2[[#This Row],[UF]])</f>
        <v>Portel/PA</v>
      </c>
    </row>
    <row r="1061" spans="1:23" x14ac:dyDescent="0.25">
      <c r="A1061" s="14" t="s">
        <v>17381</v>
      </c>
      <c r="B1061" s="1" t="s">
        <v>10433</v>
      </c>
      <c r="C1061" s="1" t="s">
        <v>17382</v>
      </c>
      <c r="D1061" s="1" t="s">
        <v>29</v>
      </c>
      <c r="E1061" s="1" t="s">
        <v>204</v>
      </c>
      <c r="F1061" s="1" t="s">
        <v>6308</v>
      </c>
      <c r="G1061" s="38">
        <v>0.40550000000000003</v>
      </c>
      <c r="H1061" s="1" t="s">
        <v>17373</v>
      </c>
      <c r="I1061" s="1" t="s">
        <v>17909</v>
      </c>
      <c r="J1061" s="1" t="s">
        <v>32</v>
      </c>
      <c r="K1061" s="1" t="s">
        <v>184</v>
      </c>
      <c r="L1061" s="1" t="s">
        <v>1488</v>
      </c>
      <c r="M1061" s="1" t="s">
        <v>16052</v>
      </c>
      <c r="N1061" s="1" t="s">
        <v>6325</v>
      </c>
      <c r="O1061" s="1" t="s">
        <v>17374</v>
      </c>
      <c r="P1061" s="1" t="s">
        <v>16153</v>
      </c>
      <c r="Q1061" s="1" t="s">
        <v>7724</v>
      </c>
      <c r="R1061" s="1" t="s">
        <v>15815</v>
      </c>
      <c r="S1061" s="1" t="s">
        <v>16905</v>
      </c>
      <c r="T1061" s="1" t="s">
        <v>19037</v>
      </c>
      <c r="U1061" s="1" t="s">
        <v>16910</v>
      </c>
      <c r="V1061" s="23" t="s">
        <v>41</v>
      </c>
      <c r="W1061" s="1" t="str">
        <f>_xlfn.CONCAT(Tabela2[[#This Row],[Município]],"/",Tabela2[[#This Row],[UF]])</f>
        <v>Portel/PA</v>
      </c>
    </row>
    <row r="1062" spans="1:23" x14ac:dyDescent="0.25">
      <c r="A1062" s="14" t="s">
        <v>17383</v>
      </c>
      <c r="B1062" s="1" t="s">
        <v>10806</v>
      </c>
      <c r="C1062" s="1" t="s">
        <v>17384</v>
      </c>
      <c r="D1062" s="1" t="s">
        <v>40</v>
      </c>
      <c r="E1062" s="1" t="s">
        <v>30</v>
      </c>
      <c r="F1062" s="1" t="s">
        <v>16906</v>
      </c>
      <c r="G1062" s="38">
        <v>0.61160000000000003</v>
      </c>
      <c r="H1062" s="1" t="s">
        <v>5218</v>
      </c>
      <c r="I1062" s="1" t="s">
        <v>17909</v>
      </c>
      <c r="J1062" s="1" t="s">
        <v>32</v>
      </c>
      <c r="K1062" s="1" t="s">
        <v>184</v>
      </c>
      <c r="L1062" s="1" t="s">
        <v>1488</v>
      </c>
      <c r="M1062" s="1" t="s">
        <v>7787</v>
      </c>
      <c r="N1062" s="1" t="s">
        <v>6325</v>
      </c>
      <c r="O1062" s="1" t="s">
        <v>17370</v>
      </c>
      <c r="P1062" s="1" t="s">
        <v>16153</v>
      </c>
      <c r="Q1062" s="1" t="s">
        <v>7724</v>
      </c>
      <c r="R1062" s="1" t="s">
        <v>15815</v>
      </c>
      <c r="S1062" s="1" t="s">
        <v>15818</v>
      </c>
      <c r="T1062" s="1" t="s">
        <v>19037</v>
      </c>
      <c r="U1062" s="1" t="s">
        <v>15819</v>
      </c>
      <c r="V1062" s="23" t="s">
        <v>41</v>
      </c>
      <c r="W1062" s="1" t="str">
        <f>_xlfn.CONCAT(Tabela2[[#This Row],[Município]],"/",Tabela2[[#This Row],[UF]])</f>
        <v>Portel/PA</v>
      </c>
    </row>
    <row r="1063" spans="1:23" x14ac:dyDescent="0.25">
      <c r="A1063" s="14" t="s">
        <v>17385</v>
      </c>
      <c r="B1063" s="1" t="s">
        <v>9123</v>
      </c>
      <c r="C1063" s="1" t="s">
        <v>17386</v>
      </c>
      <c r="D1063" s="1" t="s">
        <v>56</v>
      </c>
      <c r="E1063" s="1" t="s">
        <v>30</v>
      </c>
      <c r="F1063" s="1" t="s">
        <v>16924</v>
      </c>
      <c r="G1063" s="38">
        <v>0.50819999999999999</v>
      </c>
      <c r="H1063" s="1" t="s">
        <v>1987</v>
      </c>
      <c r="I1063" s="1" t="s">
        <v>17915</v>
      </c>
      <c r="J1063" s="1" t="s">
        <v>168</v>
      </c>
      <c r="K1063" s="1" t="s">
        <v>184</v>
      </c>
      <c r="L1063" s="1" t="s">
        <v>425</v>
      </c>
      <c r="M1063" s="1" t="s">
        <v>7962</v>
      </c>
      <c r="N1063" s="1" t="s">
        <v>6325</v>
      </c>
      <c r="O1063" s="1" t="s">
        <v>17387</v>
      </c>
      <c r="P1063" s="1" t="s">
        <v>16073</v>
      </c>
      <c r="Q1063" s="1" t="s">
        <v>7724</v>
      </c>
      <c r="R1063" s="1" t="s">
        <v>6341</v>
      </c>
      <c r="S1063" s="1" t="s">
        <v>41</v>
      </c>
      <c r="T1063" s="1" t="s">
        <v>41</v>
      </c>
      <c r="U1063" s="1" t="s">
        <v>41</v>
      </c>
      <c r="V1063" s="23" t="s">
        <v>41</v>
      </c>
      <c r="W1063" s="1" t="str">
        <f>_xlfn.CONCAT(Tabela2[[#This Row],[Município]],"/",Tabela2[[#This Row],[UF]])</f>
        <v>Santarém/PA</v>
      </c>
    </row>
    <row r="1064" spans="1:23" x14ac:dyDescent="0.25">
      <c r="A1064" s="14" t="s">
        <v>17388</v>
      </c>
      <c r="B1064" s="1" t="s">
        <v>10610</v>
      </c>
      <c r="C1064" s="1" t="s">
        <v>17389</v>
      </c>
      <c r="D1064" s="1" t="s">
        <v>40</v>
      </c>
      <c r="E1064" s="1" t="s">
        <v>30</v>
      </c>
      <c r="F1064" s="1" t="s">
        <v>860</v>
      </c>
      <c r="G1064" s="38">
        <v>1.0200000000000001E-2</v>
      </c>
      <c r="H1064" s="1" t="s">
        <v>4802</v>
      </c>
      <c r="I1064" s="1" t="s">
        <v>17909</v>
      </c>
      <c r="J1064" s="1" t="s">
        <v>32</v>
      </c>
      <c r="K1064" s="1" t="s">
        <v>82</v>
      </c>
      <c r="L1064" s="1" t="s">
        <v>3007</v>
      </c>
      <c r="M1064" s="1" t="s">
        <v>7351</v>
      </c>
      <c r="N1064" s="1" t="s">
        <v>6325</v>
      </c>
      <c r="O1064" s="1" t="s">
        <v>17390</v>
      </c>
      <c r="P1064" s="1" t="s">
        <v>17391</v>
      </c>
      <c r="Q1064" s="1" t="s">
        <v>7724</v>
      </c>
      <c r="R1064" s="1" t="s">
        <v>15815</v>
      </c>
      <c r="S1064" s="1" t="s">
        <v>15816</v>
      </c>
      <c r="T1064" s="1" t="s">
        <v>19037</v>
      </c>
      <c r="U1064" s="1" t="s">
        <v>15825</v>
      </c>
      <c r="V1064" s="23" t="s">
        <v>41</v>
      </c>
      <c r="W1064" s="1" t="str">
        <f>_xlfn.CONCAT(Tabela2[[#This Row],[Município]],"/",Tabela2[[#This Row],[UF]])</f>
        <v>Arataca/BA</v>
      </c>
    </row>
    <row r="1065" spans="1:23" x14ac:dyDescent="0.25">
      <c r="A1065" s="14" t="s">
        <v>17392</v>
      </c>
      <c r="B1065" s="1" t="s">
        <v>10078</v>
      </c>
      <c r="C1065" s="1" t="s">
        <v>17393</v>
      </c>
      <c r="D1065" s="1" t="s">
        <v>29</v>
      </c>
      <c r="E1065" s="1" t="s">
        <v>30</v>
      </c>
      <c r="F1065" s="1" t="s">
        <v>16906</v>
      </c>
      <c r="G1065" s="38">
        <v>0.2387</v>
      </c>
      <c r="H1065" s="1" t="s">
        <v>3845</v>
      </c>
      <c r="I1065" s="1" t="s">
        <v>17909</v>
      </c>
      <c r="J1065" s="1" t="s">
        <v>32</v>
      </c>
      <c r="K1065" s="1" t="s">
        <v>82</v>
      </c>
      <c r="L1065" s="1" t="s">
        <v>3007</v>
      </c>
      <c r="M1065" s="1" t="s">
        <v>17394</v>
      </c>
      <c r="N1065" s="1" t="s">
        <v>6325</v>
      </c>
      <c r="O1065" s="1" t="s">
        <v>17395</v>
      </c>
      <c r="P1065" s="1" t="s">
        <v>17391</v>
      </c>
      <c r="Q1065" s="1" t="s">
        <v>7724</v>
      </c>
      <c r="R1065" s="1" t="s">
        <v>15815</v>
      </c>
      <c r="S1065" s="1" t="s">
        <v>15816</v>
      </c>
      <c r="T1065" s="1" t="s">
        <v>19037</v>
      </c>
      <c r="U1065" s="1" t="s">
        <v>15825</v>
      </c>
      <c r="V1065" s="23" t="s">
        <v>41</v>
      </c>
      <c r="W1065" s="1" t="str">
        <f>_xlfn.CONCAT(Tabela2[[#This Row],[Município]],"/",Tabela2[[#This Row],[UF]])</f>
        <v>Arataca/BA</v>
      </c>
    </row>
    <row r="1066" spans="1:23" x14ac:dyDescent="0.25">
      <c r="A1066" s="14" t="s">
        <v>17396</v>
      </c>
      <c r="B1066" s="1" t="s">
        <v>9675</v>
      </c>
      <c r="C1066" s="1" t="s">
        <v>17397</v>
      </c>
      <c r="D1066" s="1" t="s">
        <v>40</v>
      </c>
      <c r="E1066" s="1" t="s">
        <v>30</v>
      </c>
      <c r="F1066" s="1" t="s">
        <v>16906</v>
      </c>
      <c r="G1066" s="38">
        <v>0.45929999999999999</v>
      </c>
      <c r="H1066" s="1" t="s">
        <v>3006</v>
      </c>
      <c r="I1066" s="1" t="s">
        <v>17913</v>
      </c>
      <c r="J1066" s="1" t="s">
        <v>32</v>
      </c>
      <c r="K1066" s="1" t="s">
        <v>82</v>
      </c>
      <c r="L1066" s="1" t="s">
        <v>3007</v>
      </c>
      <c r="M1066" s="1" t="s">
        <v>17398</v>
      </c>
      <c r="N1066" s="1" t="s">
        <v>6325</v>
      </c>
      <c r="O1066" s="1" t="s">
        <v>17399</v>
      </c>
      <c r="P1066" s="1" t="s">
        <v>17391</v>
      </c>
      <c r="Q1066" s="1" t="s">
        <v>7724</v>
      </c>
      <c r="R1066" s="1" t="s">
        <v>6329</v>
      </c>
      <c r="S1066" s="1" t="s">
        <v>17391</v>
      </c>
      <c r="T1066" s="1" t="s">
        <v>18826</v>
      </c>
      <c r="U1066" s="1" t="s">
        <v>41</v>
      </c>
      <c r="V1066" s="23" t="s">
        <v>41</v>
      </c>
      <c r="W1066" s="1" t="str">
        <f>_xlfn.CONCAT(Tabela2[[#This Row],[Município]],"/",Tabela2[[#This Row],[UF]])</f>
        <v>Arataca/BA</v>
      </c>
    </row>
    <row r="1067" spans="1:23" x14ac:dyDescent="0.25">
      <c r="A1067" s="14" t="s">
        <v>17400</v>
      </c>
      <c r="B1067" s="1" t="s">
        <v>8422</v>
      </c>
      <c r="C1067" s="1" t="s">
        <v>17401</v>
      </c>
      <c r="D1067" s="1" t="s">
        <v>40</v>
      </c>
      <c r="E1067" s="1" t="s">
        <v>30</v>
      </c>
      <c r="F1067" s="1" t="s">
        <v>6281</v>
      </c>
      <c r="G1067" s="38">
        <v>0.21490000000000001</v>
      </c>
      <c r="H1067" s="1" t="s">
        <v>17402</v>
      </c>
      <c r="I1067" s="1" t="s">
        <v>6274</v>
      </c>
      <c r="J1067" s="1" t="s">
        <v>32</v>
      </c>
      <c r="K1067" s="1" t="s">
        <v>249</v>
      </c>
      <c r="L1067" s="1" t="s">
        <v>470</v>
      </c>
      <c r="M1067" s="1" t="s">
        <v>7026</v>
      </c>
      <c r="N1067" s="1" t="s">
        <v>6325</v>
      </c>
      <c r="O1067" s="1" t="s">
        <v>8165</v>
      </c>
      <c r="P1067" s="1" t="s">
        <v>17403</v>
      </c>
      <c r="Q1067" s="1" t="s">
        <v>7724</v>
      </c>
      <c r="R1067" s="1" t="s">
        <v>16918</v>
      </c>
      <c r="S1067" s="1" t="s">
        <v>17403</v>
      </c>
      <c r="T1067" s="1" t="s">
        <v>17917</v>
      </c>
      <c r="U1067" s="1" t="s">
        <v>17954</v>
      </c>
      <c r="V1067" s="23" t="s">
        <v>41</v>
      </c>
      <c r="W1067" s="1" t="str">
        <f>_xlfn.CONCAT(Tabela2[[#This Row],[Município]],"/",Tabela2[[#This Row],[UF]])</f>
        <v>Laranjeiras/SE</v>
      </c>
    </row>
    <row r="1068" spans="1:23" x14ac:dyDescent="0.25">
      <c r="A1068" s="14" t="s">
        <v>17404</v>
      </c>
      <c r="B1068" s="1" t="s">
        <v>10103</v>
      </c>
      <c r="C1068" s="1" t="s">
        <v>17405</v>
      </c>
      <c r="D1068" s="1" t="s">
        <v>29</v>
      </c>
      <c r="E1068" s="1" t="s">
        <v>30</v>
      </c>
      <c r="F1068" s="1" t="s">
        <v>16906</v>
      </c>
      <c r="G1068" s="38">
        <v>0.69889999999999997</v>
      </c>
      <c r="H1068" s="1" t="s">
        <v>3912</v>
      </c>
      <c r="I1068" s="1" t="s">
        <v>17909</v>
      </c>
      <c r="J1068" s="1" t="s">
        <v>32</v>
      </c>
      <c r="K1068" s="1" t="s">
        <v>82</v>
      </c>
      <c r="L1068" s="1" t="s">
        <v>3913</v>
      </c>
      <c r="M1068" s="1" t="s">
        <v>7088</v>
      </c>
      <c r="N1068" s="1" t="s">
        <v>6325</v>
      </c>
      <c r="O1068" s="1" t="s">
        <v>17406</v>
      </c>
      <c r="P1068" s="1" t="s">
        <v>17407</v>
      </c>
      <c r="Q1068" s="1" t="s">
        <v>7724</v>
      </c>
      <c r="R1068" s="1" t="s">
        <v>6329</v>
      </c>
      <c r="S1068" s="1" t="s">
        <v>17407</v>
      </c>
      <c r="T1068" s="1" t="s">
        <v>18826</v>
      </c>
      <c r="U1068" s="1" t="s">
        <v>41</v>
      </c>
      <c r="V1068" s="23" t="s">
        <v>41</v>
      </c>
      <c r="W1068" s="1" t="str">
        <f>_xlfn.CONCAT(Tabela2[[#This Row],[Município]],"/",Tabela2[[#This Row],[UF]])</f>
        <v>Pau Brasil/BA</v>
      </c>
    </row>
    <row r="1069" spans="1:23" x14ac:dyDescent="0.25">
      <c r="A1069" s="14" t="s">
        <v>17408</v>
      </c>
      <c r="B1069" s="1" t="s">
        <v>9065</v>
      </c>
      <c r="C1069" s="1" t="s">
        <v>17409</v>
      </c>
      <c r="D1069" s="1" t="s">
        <v>29</v>
      </c>
      <c r="E1069" s="1" t="s">
        <v>30</v>
      </c>
      <c r="F1069" s="1" t="s">
        <v>16906</v>
      </c>
      <c r="G1069" s="38">
        <v>0.3377</v>
      </c>
      <c r="H1069" s="1" t="s">
        <v>1882</v>
      </c>
      <c r="I1069" s="1" t="s">
        <v>17915</v>
      </c>
      <c r="J1069" s="1" t="s">
        <v>32</v>
      </c>
      <c r="K1069" s="1" t="s">
        <v>44</v>
      </c>
      <c r="L1069" s="1" t="s">
        <v>1883</v>
      </c>
      <c r="M1069" s="1" t="s">
        <v>17410</v>
      </c>
      <c r="N1069" s="1" t="s">
        <v>6325</v>
      </c>
      <c r="O1069" s="1" t="s">
        <v>17411</v>
      </c>
      <c r="P1069" s="1" t="s">
        <v>8149</v>
      </c>
      <c r="Q1069" s="1" t="s">
        <v>7724</v>
      </c>
      <c r="R1069" s="1" t="s">
        <v>15815</v>
      </c>
      <c r="S1069" s="1" t="s">
        <v>15816</v>
      </c>
      <c r="T1069" s="1" t="s">
        <v>16980</v>
      </c>
      <c r="U1069" s="1" t="s">
        <v>15825</v>
      </c>
      <c r="V1069" s="23" t="s">
        <v>41</v>
      </c>
      <c r="W1069" s="1" t="str">
        <f>_xlfn.CONCAT(Tabela2[[#This Row],[Município]],"/",Tabela2[[#This Row],[UF]])</f>
        <v>Barreirinhas/MA</v>
      </c>
    </row>
    <row r="1070" spans="1:23" x14ac:dyDescent="0.25">
      <c r="A1070" s="14" t="s">
        <v>17412</v>
      </c>
      <c r="B1070" s="1" t="s">
        <v>10448</v>
      </c>
      <c r="C1070" s="1" t="s">
        <v>17413</v>
      </c>
      <c r="D1070" s="1" t="s">
        <v>40</v>
      </c>
      <c r="E1070" s="1" t="s">
        <v>204</v>
      </c>
      <c r="F1070" s="1" t="s">
        <v>16943</v>
      </c>
      <c r="G1070" s="38">
        <v>0.7036</v>
      </c>
      <c r="H1070" s="1" t="s">
        <v>16967</v>
      </c>
      <c r="I1070" s="1" t="s">
        <v>17909</v>
      </c>
      <c r="J1070" s="1" t="s">
        <v>32</v>
      </c>
      <c r="K1070" s="1" t="s">
        <v>47</v>
      </c>
      <c r="L1070" s="1" t="s">
        <v>4331</v>
      </c>
      <c r="M1070" s="1" t="s">
        <v>6918</v>
      </c>
      <c r="N1070" s="1" t="s">
        <v>6325</v>
      </c>
      <c r="O1070" s="1" t="s">
        <v>6906</v>
      </c>
      <c r="P1070" s="1" t="s">
        <v>6907</v>
      </c>
      <c r="Q1070" s="1" t="s">
        <v>16919</v>
      </c>
      <c r="R1070" s="1" t="s">
        <v>15815</v>
      </c>
      <c r="S1070" s="1" t="s">
        <v>16911</v>
      </c>
      <c r="T1070" s="1" t="s">
        <v>16980</v>
      </c>
      <c r="U1070" s="1" t="s">
        <v>16912</v>
      </c>
      <c r="V1070" s="23" t="s">
        <v>41</v>
      </c>
      <c r="W1070" s="1" t="str">
        <f>_xlfn.CONCAT(Tabela2[[#This Row],[Município]],"/",Tabela2[[#This Row],[UF]])</f>
        <v>Paranã/TO</v>
      </c>
    </row>
    <row r="1071" spans="1:23" x14ac:dyDescent="0.25">
      <c r="A1071" s="14" t="s">
        <v>17414</v>
      </c>
      <c r="B1071" s="1" t="s">
        <v>10146</v>
      </c>
      <c r="C1071" s="1" t="s">
        <v>17415</v>
      </c>
      <c r="D1071" s="1" t="s">
        <v>29</v>
      </c>
      <c r="E1071" s="1" t="s">
        <v>30</v>
      </c>
      <c r="F1071" s="1" t="s">
        <v>16924</v>
      </c>
      <c r="G1071" s="38">
        <v>0.68510000000000004</v>
      </c>
      <c r="H1071" s="1" t="s">
        <v>3998</v>
      </c>
      <c r="I1071" s="1" t="s">
        <v>17909</v>
      </c>
      <c r="J1071" s="1" t="s">
        <v>32</v>
      </c>
      <c r="K1071" s="1" t="s">
        <v>44</v>
      </c>
      <c r="L1071" s="1" t="s">
        <v>1883</v>
      </c>
      <c r="M1071" s="1" t="s">
        <v>17410</v>
      </c>
      <c r="N1071" s="1" t="s">
        <v>6325</v>
      </c>
      <c r="O1071" s="1" t="s">
        <v>17416</v>
      </c>
      <c r="P1071" s="1" t="s">
        <v>8149</v>
      </c>
      <c r="Q1071" s="1" t="s">
        <v>16919</v>
      </c>
      <c r="R1071" s="1" t="s">
        <v>15815</v>
      </c>
      <c r="S1071" s="1" t="s">
        <v>16909</v>
      </c>
      <c r="T1071" s="1" t="s">
        <v>16980</v>
      </c>
      <c r="U1071" s="1" t="s">
        <v>16930</v>
      </c>
      <c r="V1071" s="23" t="s">
        <v>41</v>
      </c>
      <c r="W1071" s="1" t="str">
        <f>_xlfn.CONCAT(Tabela2[[#This Row],[Município]],"/",Tabela2[[#This Row],[UF]])</f>
        <v>Barreirinhas/MA</v>
      </c>
    </row>
    <row r="1072" spans="1:23" x14ac:dyDescent="0.25">
      <c r="A1072" s="14" t="s">
        <v>17417</v>
      </c>
      <c r="B1072" s="1" t="s">
        <v>10147</v>
      </c>
      <c r="C1072" s="1" t="s">
        <v>17418</v>
      </c>
      <c r="D1072" s="1" t="s">
        <v>29</v>
      </c>
      <c r="E1072" s="1" t="s">
        <v>30</v>
      </c>
      <c r="F1072" s="1" t="s">
        <v>16906</v>
      </c>
      <c r="G1072" s="38">
        <v>0.31519999999999998</v>
      </c>
      <c r="H1072" s="1" t="s">
        <v>4003</v>
      </c>
      <c r="I1072" s="1" t="s">
        <v>17909</v>
      </c>
      <c r="J1072" s="1" t="s">
        <v>32</v>
      </c>
      <c r="K1072" s="1" t="s">
        <v>44</v>
      </c>
      <c r="L1072" s="1" t="s">
        <v>1883</v>
      </c>
      <c r="M1072" s="1" t="s">
        <v>17419</v>
      </c>
      <c r="N1072" s="1" t="s">
        <v>6325</v>
      </c>
      <c r="O1072" s="1" t="s">
        <v>17420</v>
      </c>
      <c r="P1072" s="1" t="s">
        <v>8149</v>
      </c>
      <c r="Q1072" s="1" t="s">
        <v>16919</v>
      </c>
      <c r="R1072" s="1" t="s">
        <v>15815</v>
      </c>
      <c r="S1072" s="1" t="s">
        <v>16911</v>
      </c>
      <c r="T1072" s="1" t="s">
        <v>16980</v>
      </c>
      <c r="U1072" s="1" t="s">
        <v>16928</v>
      </c>
      <c r="V1072" s="23" t="s">
        <v>41</v>
      </c>
      <c r="W1072" s="1" t="str">
        <f>_xlfn.CONCAT(Tabela2[[#This Row],[Município]],"/",Tabela2[[#This Row],[UF]])</f>
        <v>Barreirinhas/MA</v>
      </c>
    </row>
    <row r="1073" spans="1:23" x14ac:dyDescent="0.25">
      <c r="A1073" s="14" t="s">
        <v>17421</v>
      </c>
      <c r="B1073" s="1" t="s">
        <v>10148</v>
      </c>
      <c r="C1073" s="1" t="s">
        <v>17422</v>
      </c>
      <c r="D1073" s="1" t="s">
        <v>40</v>
      </c>
      <c r="E1073" s="1" t="s">
        <v>30</v>
      </c>
      <c r="F1073" s="1" t="s">
        <v>16906</v>
      </c>
      <c r="G1073" s="38">
        <v>0.25159999999999999</v>
      </c>
      <c r="H1073" s="1" t="s">
        <v>4003</v>
      </c>
      <c r="I1073" s="1" t="s">
        <v>17909</v>
      </c>
      <c r="J1073" s="1" t="s">
        <v>32</v>
      </c>
      <c r="K1073" s="1" t="s">
        <v>44</v>
      </c>
      <c r="L1073" s="1" t="s">
        <v>1883</v>
      </c>
      <c r="M1073" s="1" t="s">
        <v>17419</v>
      </c>
      <c r="N1073" s="1" t="s">
        <v>6325</v>
      </c>
      <c r="O1073" s="1" t="s">
        <v>17423</v>
      </c>
      <c r="P1073" s="1" t="s">
        <v>8149</v>
      </c>
      <c r="Q1073" s="1" t="s">
        <v>16919</v>
      </c>
      <c r="R1073" s="1" t="s">
        <v>15815</v>
      </c>
      <c r="S1073" s="1" t="s">
        <v>16911</v>
      </c>
      <c r="T1073" s="1" t="s">
        <v>16980</v>
      </c>
      <c r="U1073" s="1" t="s">
        <v>16928</v>
      </c>
      <c r="V1073" s="23" t="s">
        <v>41</v>
      </c>
      <c r="W1073" s="1" t="str">
        <f>_xlfn.CONCAT(Tabela2[[#This Row],[Município]],"/",Tabela2[[#This Row],[UF]])</f>
        <v>Barreirinhas/MA</v>
      </c>
    </row>
    <row r="1074" spans="1:23" x14ac:dyDescent="0.25">
      <c r="A1074" s="14" t="s">
        <v>17424</v>
      </c>
      <c r="B1074" s="1" t="s">
        <v>10149</v>
      </c>
      <c r="C1074" s="1" t="s">
        <v>17425</v>
      </c>
      <c r="D1074" s="1" t="s">
        <v>40</v>
      </c>
      <c r="E1074" s="1" t="s">
        <v>30</v>
      </c>
      <c r="F1074" s="1" t="s">
        <v>16906</v>
      </c>
      <c r="G1074" s="38">
        <v>0.2782</v>
      </c>
      <c r="H1074" s="1" t="s">
        <v>4003</v>
      </c>
      <c r="I1074" s="1" t="s">
        <v>17909</v>
      </c>
      <c r="J1074" s="1" t="s">
        <v>32</v>
      </c>
      <c r="K1074" s="1" t="s">
        <v>44</v>
      </c>
      <c r="L1074" s="1" t="s">
        <v>1883</v>
      </c>
      <c r="M1074" s="1" t="s">
        <v>17419</v>
      </c>
      <c r="N1074" s="1" t="s">
        <v>6325</v>
      </c>
      <c r="O1074" s="1" t="s">
        <v>17426</v>
      </c>
      <c r="P1074" s="1" t="s">
        <v>8149</v>
      </c>
      <c r="Q1074" s="1" t="s">
        <v>16919</v>
      </c>
      <c r="R1074" s="1" t="s">
        <v>15815</v>
      </c>
      <c r="S1074" s="1" t="s">
        <v>16911</v>
      </c>
      <c r="T1074" s="1" t="s">
        <v>16980</v>
      </c>
      <c r="U1074" s="1" t="s">
        <v>16928</v>
      </c>
      <c r="V1074" s="23" t="s">
        <v>41</v>
      </c>
      <c r="W1074" s="1" t="str">
        <f>_xlfn.CONCAT(Tabela2[[#This Row],[Município]],"/",Tabela2[[#This Row],[UF]])</f>
        <v>Barreirinhas/MA</v>
      </c>
    </row>
    <row r="1075" spans="1:23" x14ac:dyDescent="0.25">
      <c r="A1075" s="14" t="s">
        <v>17427</v>
      </c>
      <c r="B1075" s="1" t="s">
        <v>10832</v>
      </c>
      <c r="C1075" s="1" t="s">
        <v>17428</v>
      </c>
      <c r="D1075" s="1" t="s">
        <v>56</v>
      </c>
      <c r="E1075" s="1" t="s">
        <v>30</v>
      </c>
      <c r="F1075" s="1" t="s">
        <v>16906</v>
      </c>
      <c r="G1075" s="38">
        <v>0.25679999999999997</v>
      </c>
      <c r="H1075" s="1" t="s">
        <v>5283</v>
      </c>
      <c r="I1075" s="1" t="s">
        <v>17909</v>
      </c>
      <c r="J1075" s="1" t="s">
        <v>32</v>
      </c>
      <c r="K1075" s="1" t="s">
        <v>44</v>
      </c>
      <c r="L1075" s="1" t="s">
        <v>1883</v>
      </c>
      <c r="M1075" s="1" t="s">
        <v>7962</v>
      </c>
      <c r="N1075" s="1" t="s">
        <v>6325</v>
      </c>
      <c r="O1075" s="1" t="s">
        <v>17429</v>
      </c>
      <c r="P1075" s="1" t="s">
        <v>8149</v>
      </c>
      <c r="Q1075" s="1" t="s">
        <v>16919</v>
      </c>
      <c r="R1075" s="1" t="s">
        <v>15815</v>
      </c>
      <c r="S1075" s="1" t="s">
        <v>15821</v>
      </c>
      <c r="T1075" s="1" t="s">
        <v>16980</v>
      </c>
      <c r="U1075" s="1" t="s">
        <v>15822</v>
      </c>
      <c r="V1075" s="23" t="s">
        <v>41</v>
      </c>
      <c r="W1075" s="1" t="str">
        <f>_xlfn.CONCAT(Tabela2[[#This Row],[Município]],"/",Tabela2[[#This Row],[UF]])</f>
        <v>Barreirinhas/MA</v>
      </c>
    </row>
    <row r="1076" spans="1:23" x14ac:dyDescent="0.25">
      <c r="A1076" s="14" t="s">
        <v>17430</v>
      </c>
      <c r="B1076" s="1" t="s">
        <v>8369</v>
      </c>
      <c r="C1076" s="1" t="s">
        <v>17431</v>
      </c>
      <c r="D1076" s="1" t="s">
        <v>40</v>
      </c>
      <c r="E1076" s="1" t="s">
        <v>30</v>
      </c>
      <c r="F1076" s="1" t="s">
        <v>33</v>
      </c>
      <c r="G1076" s="38">
        <v>0.94020000000000004</v>
      </c>
      <c r="H1076" s="1" t="s">
        <v>17432</v>
      </c>
      <c r="I1076" s="1" t="s">
        <v>17919</v>
      </c>
      <c r="J1076" s="1" t="s">
        <v>32</v>
      </c>
      <c r="K1076" s="1" t="s">
        <v>99</v>
      </c>
      <c r="L1076" s="1" t="s">
        <v>394</v>
      </c>
      <c r="M1076" s="1" t="s">
        <v>7521</v>
      </c>
      <c r="N1076" s="1" t="s">
        <v>6325</v>
      </c>
      <c r="O1076" s="1" t="s">
        <v>17433</v>
      </c>
      <c r="P1076" s="1" t="s">
        <v>17434</v>
      </c>
      <c r="Q1076" s="1" t="s">
        <v>16931</v>
      </c>
      <c r="R1076" s="1" t="s">
        <v>15815</v>
      </c>
      <c r="S1076" s="1" t="s">
        <v>15816</v>
      </c>
      <c r="T1076" s="1" t="s">
        <v>16980</v>
      </c>
      <c r="U1076" s="1" t="s">
        <v>15829</v>
      </c>
      <c r="V1076" s="23" t="s">
        <v>41</v>
      </c>
      <c r="W1076" s="1" t="str">
        <f>_xlfn.CONCAT(Tabela2[[#This Row],[Município]],"/",Tabela2[[#This Row],[UF]])</f>
        <v>Santana da Boa Vista/RS</v>
      </c>
    </row>
    <row r="1077" spans="1:23" x14ac:dyDescent="0.25">
      <c r="A1077" s="14" t="s">
        <v>17435</v>
      </c>
      <c r="B1077" s="1" t="s">
        <v>10614</v>
      </c>
      <c r="C1077" s="1" t="s">
        <v>17436</v>
      </c>
      <c r="D1077" s="1" t="s">
        <v>29</v>
      </c>
      <c r="E1077" s="1" t="s">
        <v>30</v>
      </c>
      <c r="F1077" s="1" t="s">
        <v>6289</v>
      </c>
      <c r="G1077" s="38">
        <v>0.1862</v>
      </c>
      <c r="H1077" s="1" t="s">
        <v>4820</v>
      </c>
      <c r="I1077" s="1" t="s">
        <v>17909</v>
      </c>
      <c r="J1077" s="1" t="s">
        <v>32</v>
      </c>
      <c r="K1077" s="1" t="s">
        <v>28</v>
      </c>
      <c r="L1077" s="1" t="s">
        <v>4821</v>
      </c>
      <c r="M1077" s="1" t="s">
        <v>7439</v>
      </c>
      <c r="N1077" s="1" t="s">
        <v>6325</v>
      </c>
      <c r="O1077" s="1" t="s">
        <v>17437</v>
      </c>
      <c r="P1077" s="1" t="s">
        <v>17438</v>
      </c>
      <c r="Q1077" s="1" t="s">
        <v>16931</v>
      </c>
      <c r="R1077" s="1" t="s">
        <v>16918</v>
      </c>
      <c r="S1077" s="1" t="s">
        <v>17438</v>
      </c>
      <c r="T1077" s="1" t="s">
        <v>17920</v>
      </c>
      <c r="U1077" s="1" t="s">
        <v>18606</v>
      </c>
      <c r="V1077" s="23" t="s">
        <v>41</v>
      </c>
      <c r="W1077" s="1" t="str">
        <f>_xlfn.CONCAT(Tabela2[[#This Row],[Município]],"/",Tabela2[[#This Row],[UF]])</f>
        <v>Ibiapina/CE</v>
      </c>
    </row>
    <row r="1078" spans="1:23" x14ac:dyDescent="0.25">
      <c r="A1078" s="14" t="s">
        <v>17439</v>
      </c>
      <c r="B1078" s="1" t="s">
        <v>9042</v>
      </c>
      <c r="C1078" s="1" t="s">
        <v>17440</v>
      </c>
      <c r="D1078" s="1" t="s">
        <v>29</v>
      </c>
      <c r="E1078" s="1" t="s">
        <v>30</v>
      </c>
      <c r="F1078" s="1" t="s">
        <v>33</v>
      </c>
      <c r="G1078" s="38">
        <v>0.42570000000000002</v>
      </c>
      <c r="H1078" s="1" t="s">
        <v>1835</v>
      </c>
      <c r="I1078" s="1" t="s">
        <v>17915</v>
      </c>
      <c r="J1078" s="1" t="s">
        <v>32</v>
      </c>
      <c r="K1078" s="1" t="s">
        <v>160</v>
      </c>
      <c r="L1078" s="1" t="s">
        <v>1836</v>
      </c>
      <c r="M1078" s="1" t="s">
        <v>15952</v>
      </c>
      <c r="N1078" s="1" t="s">
        <v>6325</v>
      </c>
      <c r="O1078" s="1" t="s">
        <v>17441</v>
      </c>
      <c r="P1078" s="1" t="s">
        <v>17442</v>
      </c>
      <c r="Q1078" s="1" t="s">
        <v>16980</v>
      </c>
      <c r="R1078" s="1" t="s">
        <v>15815</v>
      </c>
      <c r="S1078" s="1" t="s">
        <v>15816</v>
      </c>
      <c r="T1078" s="1" t="s">
        <v>16980</v>
      </c>
      <c r="U1078" s="1" t="s">
        <v>15825</v>
      </c>
      <c r="V1078" s="23" t="s">
        <v>41</v>
      </c>
      <c r="W1078" s="1" t="str">
        <f>_xlfn.CONCAT(Tabela2[[#This Row],[Município]],"/",Tabela2[[#This Row],[UF]])</f>
        <v>São Benedito do Sul/PE</v>
      </c>
    </row>
    <row r="1079" spans="1:23" x14ac:dyDescent="0.25">
      <c r="A1079" s="14" t="s">
        <v>17443</v>
      </c>
      <c r="B1079" s="1" t="s">
        <v>9061</v>
      </c>
      <c r="C1079" s="1" t="s">
        <v>17444</v>
      </c>
      <c r="D1079" s="1" t="s">
        <v>29</v>
      </c>
      <c r="E1079" s="1" t="s">
        <v>30</v>
      </c>
      <c r="F1079" s="1" t="s">
        <v>16906</v>
      </c>
      <c r="G1079" s="38">
        <v>0.59360000000000002</v>
      </c>
      <c r="H1079" s="1" t="s">
        <v>1873</v>
      </c>
      <c r="I1079" s="1" t="s">
        <v>17915</v>
      </c>
      <c r="J1079" s="1" t="s">
        <v>32</v>
      </c>
      <c r="K1079" s="1" t="s">
        <v>160</v>
      </c>
      <c r="L1079" s="1" t="s">
        <v>1836</v>
      </c>
      <c r="M1079" s="1" t="s">
        <v>7712</v>
      </c>
      <c r="N1079" s="1" t="s">
        <v>6325</v>
      </c>
      <c r="O1079" s="1" t="s">
        <v>17445</v>
      </c>
      <c r="P1079" s="1" t="s">
        <v>17442</v>
      </c>
      <c r="Q1079" s="1" t="s">
        <v>16980</v>
      </c>
      <c r="R1079" s="1" t="s">
        <v>15815</v>
      </c>
      <c r="S1079" s="1" t="s">
        <v>15816</v>
      </c>
      <c r="T1079" s="1" t="s">
        <v>16980</v>
      </c>
      <c r="U1079" s="1" t="s">
        <v>15829</v>
      </c>
      <c r="V1079" s="23" t="s">
        <v>41</v>
      </c>
      <c r="W1079" s="1" t="str">
        <f>_xlfn.CONCAT(Tabela2[[#This Row],[Município]],"/",Tabela2[[#This Row],[UF]])</f>
        <v>São Benedito do Sul/PE</v>
      </c>
    </row>
    <row r="1080" spans="1:23" x14ac:dyDescent="0.25">
      <c r="A1080" s="14" t="s">
        <v>17446</v>
      </c>
      <c r="B1080" s="1" t="s">
        <v>9632</v>
      </c>
      <c r="C1080" s="1" t="s">
        <v>17447</v>
      </c>
      <c r="D1080" s="1" t="s">
        <v>29</v>
      </c>
      <c r="E1080" s="1" t="s">
        <v>204</v>
      </c>
      <c r="F1080" s="1" t="s">
        <v>16943</v>
      </c>
      <c r="G1080" s="38">
        <v>0.2</v>
      </c>
      <c r="H1080" s="1" t="s">
        <v>17448</v>
      </c>
      <c r="I1080" s="1" t="s">
        <v>17909</v>
      </c>
      <c r="J1080" s="1" t="s">
        <v>32</v>
      </c>
      <c r="K1080" s="1" t="s">
        <v>37</v>
      </c>
      <c r="L1080" s="1" t="s">
        <v>2912</v>
      </c>
      <c r="M1080" s="1" t="s">
        <v>17449</v>
      </c>
      <c r="N1080" s="1" t="s">
        <v>6325</v>
      </c>
      <c r="O1080" s="1" t="s">
        <v>17450</v>
      </c>
      <c r="P1080" s="1" t="s">
        <v>17451</v>
      </c>
      <c r="Q1080" s="1" t="s">
        <v>16980</v>
      </c>
      <c r="R1080" s="1" t="s">
        <v>15815</v>
      </c>
      <c r="S1080" s="1" t="s">
        <v>15818</v>
      </c>
      <c r="T1080" s="1" t="s">
        <v>16980</v>
      </c>
      <c r="U1080" s="1" t="s">
        <v>15823</v>
      </c>
      <c r="V1080" s="23" t="s">
        <v>41</v>
      </c>
      <c r="W1080" s="1" t="str">
        <f>_xlfn.CONCAT(Tabela2[[#This Row],[Município]],"/",Tabela2[[#This Row],[UF]])</f>
        <v>Aroazes/PI</v>
      </c>
    </row>
    <row r="1081" spans="1:23" x14ac:dyDescent="0.25">
      <c r="A1081" s="14" t="s">
        <v>17452</v>
      </c>
      <c r="B1081" s="1" t="s">
        <v>8175</v>
      </c>
      <c r="C1081" s="1" t="s">
        <v>17453</v>
      </c>
      <c r="D1081" s="1" t="s">
        <v>29</v>
      </c>
      <c r="E1081" s="1" t="s">
        <v>30</v>
      </c>
      <c r="F1081" s="1" t="s">
        <v>33</v>
      </c>
      <c r="G1081" s="38">
        <v>1</v>
      </c>
      <c r="H1081" s="1" t="s">
        <v>17454</v>
      </c>
      <c r="I1081" s="1" t="s">
        <v>17940</v>
      </c>
      <c r="J1081" s="1" t="s">
        <v>32</v>
      </c>
      <c r="K1081" s="1" t="s">
        <v>37</v>
      </c>
      <c r="L1081" s="1" t="s">
        <v>36</v>
      </c>
      <c r="M1081" s="1" t="s">
        <v>17455</v>
      </c>
      <c r="N1081" s="1" t="s">
        <v>6325</v>
      </c>
      <c r="O1081" s="1" t="s">
        <v>17456</v>
      </c>
      <c r="P1081" s="1" t="s">
        <v>17457</v>
      </c>
      <c r="Q1081" s="1" t="s">
        <v>16980</v>
      </c>
      <c r="R1081" s="1" t="s">
        <v>15815</v>
      </c>
      <c r="S1081" s="1" t="s">
        <v>16905</v>
      </c>
      <c r="T1081" s="1" t="s">
        <v>16961</v>
      </c>
      <c r="U1081" s="1" t="s">
        <v>16930</v>
      </c>
      <c r="V1081" s="23" t="s">
        <v>41</v>
      </c>
      <c r="W1081" s="1" t="str">
        <f>_xlfn.CONCAT(Tabela2[[#This Row],[Município]],"/",Tabela2[[#This Row],[UF]])</f>
        <v>Novo Oriente do Piauí/PI</v>
      </c>
    </row>
    <row r="1082" spans="1:23" x14ac:dyDescent="0.25">
      <c r="A1082" s="14" t="s">
        <v>17458</v>
      </c>
      <c r="B1082" s="1" t="s">
        <v>9633</v>
      </c>
      <c r="C1082" s="1" t="s">
        <v>17459</v>
      </c>
      <c r="D1082" s="1" t="s">
        <v>29</v>
      </c>
      <c r="E1082" s="1" t="s">
        <v>204</v>
      </c>
      <c r="F1082" s="1" t="s">
        <v>16943</v>
      </c>
      <c r="G1082" s="38">
        <v>0.2</v>
      </c>
      <c r="H1082" s="1" t="s">
        <v>17448</v>
      </c>
      <c r="I1082" s="1" t="s">
        <v>17909</v>
      </c>
      <c r="J1082" s="1" t="s">
        <v>32</v>
      </c>
      <c r="K1082" s="1" t="s">
        <v>37</v>
      </c>
      <c r="L1082" s="1" t="s">
        <v>2912</v>
      </c>
      <c r="M1082" s="1" t="s">
        <v>17449</v>
      </c>
      <c r="N1082" s="1" t="s">
        <v>6325</v>
      </c>
      <c r="O1082" s="1" t="s">
        <v>17460</v>
      </c>
      <c r="P1082" s="1" t="s">
        <v>17451</v>
      </c>
      <c r="Q1082" s="1" t="s">
        <v>16980</v>
      </c>
      <c r="R1082" s="1" t="s">
        <v>15815</v>
      </c>
      <c r="S1082" s="1" t="s">
        <v>15818</v>
      </c>
      <c r="T1082" s="1" t="s">
        <v>16980</v>
      </c>
      <c r="U1082" s="1" t="s">
        <v>15823</v>
      </c>
      <c r="V1082" s="23" t="s">
        <v>41</v>
      </c>
      <c r="W1082" s="1" t="str">
        <f>_xlfn.CONCAT(Tabela2[[#This Row],[Município]],"/",Tabela2[[#This Row],[UF]])</f>
        <v>Aroazes/PI</v>
      </c>
    </row>
    <row r="1083" spans="1:23" x14ac:dyDescent="0.25">
      <c r="A1083" s="14" t="s">
        <v>17461</v>
      </c>
      <c r="B1083" s="1" t="s">
        <v>11284</v>
      </c>
      <c r="C1083" s="1" t="s">
        <v>17462</v>
      </c>
      <c r="D1083" s="1" t="s">
        <v>29</v>
      </c>
      <c r="E1083" s="1" t="s">
        <v>204</v>
      </c>
      <c r="F1083" s="1" t="s">
        <v>16915</v>
      </c>
      <c r="G1083" s="38">
        <v>0.3</v>
      </c>
      <c r="H1083" s="1" t="s">
        <v>17448</v>
      </c>
      <c r="I1083" s="1" t="s">
        <v>17909</v>
      </c>
      <c r="J1083" s="1" t="s">
        <v>32</v>
      </c>
      <c r="K1083" s="1" t="s">
        <v>37</v>
      </c>
      <c r="L1083" s="1" t="s">
        <v>2912</v>
      </c>
      <c r="M1083" s="1" t="s">
        <v>17449</v>
      </c>
      <c r="N1083" s="1" t="s">
        <v>6325</v>
      </c>
      <c r="O1083" s="1" t="s">
        <v>17463</v>
      </c>
      <c r="P1083" s="1" t="s">
        <v>17451</v>
      </c>
      <c r="Q1083" s="1" t="s">
        <v>16980</v>
      </c>
      <c r="R1083" s="1" t="s">
        <v>15815</v>
      </c>
      <c r="S1083" s="1" t="s">
        <v>15818</v>
      </c>
      <c r="T1083" s="1" t="s">
        <v>16980</v>
      </c>
      <c r="U1083" s="1" t="s">
        <v>15823</v>
      </c>
      <c r="V1083" s="23" t="s">
        <v>41</v>
      </c>
      <c r="W1083" s="1" t="str">
        <f>_xlfn.CONCAT(Tabela2[[#This Row],[Município]],"/",Tabela2[[#This Row],[UF]])</f>
        <v>Aroazes/PI</v>
      </c>
    </row>
    <row r="1084" spans="1:23" x14ac:dyDescent="0.25">
      <c r="A1084" s="14" t="s">
        <v>17464</v>
      </c>
      <c r="B1084" s="1" t="s">
        <v>9471</v>
      </c>
      <c r="C1084" s="1" t="s">
        <v>17465</v>
      </c>
      <c r="D1084" s="1" t="s">
        <v>40</v>
      </c>
      <c r="E1084" s="1" t="s">
        <v>30</v>
      </c>
      <c r="F1084" s="1" t="s">
        <v>16906</v>
      </c>
      <c r="G1084" s="38">
        <v>0.85119999999999996</v>
      </c>
      <c r="H1084" s="1" t="s">
        <v>2487</v>
      </c>
      <c r="I1084" s="1" t="s">
        <v>17913</v>
      </c>
      <c r="J1084" s="1" t="s">
        <v>32</v>
      </c>
      <c r="K1084" s="1" t="s">
        <v>37</v>
      </c>
      <c r="L1084" s="1" t="s">
        <v>2488</v>
      </c>
      <c r="M1084" s="1" t="s">
        <v>6982</v>
      </c>
      <c r="N1084" s="1" t="s">
        <v>6325</v>
      </c>
      <c r="O1084" s="1" t="s">
        <v>17466</v>
      </c>
      <c r="P1084" s="1" t="s">
        <v>17467</v>
      </c>
      <c r="Q1084" s="1" t="s">
        <v>16980</v>
      </c>
      <c r="R1084" s="1" t="s">
        <v>15815</v>
      </c>
      <c r="S1084" s="1" t="s">
        <v>15818</v>
      </c>
      <c r="T1084" s="1" t="s">
        <v>16980</v>
      </c>
      <c r="U1084" s="1" t="s">
        <v>15819</v>
      </c>
      <c r="V1084" s="23" t="s">
        <v>41</v>
      </c>
      <c r="W1084" s="1" t="str">
        <f>_xlfn.CONCAT(Tabela2[[#This Row],[Município]],"/",Tabela2[[#This Row],[UF]])</f>
        <v>São Gonçalo do Piauí/PI</v>
      </c>
    </row>
    <row r="1085" spans="1:23" x14ac:dyDescent="0.25">
      <c r="A1085" s="14" t="s">
        <v>17468</v>
      </c>
      <c r="B1085" s="1" t="s">
        <v>9417</v>
      </c>
      <c r="C1085" s="1" t="s">
        <v>17469</v>
      </c>
      <c r="D1085" s="1" t="s">
        <v>29</v>
      </c>
      <c r="E1085" s="1" t="s">
        <v>30</v>
      </c>
      <c r="F1085" s="1" t="s">
        <v>16906</v>
      </c>
      <c r="G1085" s="38">
        <v>0.25009999999999999</v>
      </c>
      <c r="H1085" s="1" t="s">
        <v>2342</v>
      </c>
      <c r="I1085" s="1" t="s">
        <v>17913</v>
      </c>
      <c r="J1085" s="1" t="s">
        <v>32</v>
      </c>
      <c r="K1085" s="1" t="s">
        <v>37</v>
      </c>
      <c r="L1085" s="1" t="s">
        <v>2343</v>
      </c>
      <c r="M1085" s="1" t="s">
        <v>17470</v>
      </c>
      <c r="N1085" s="1" t="s">
        <v>6325</v>
      </c>
      <c r="O1085" s="1" t="s">
        <v>17471</v>
      </c>
      <c r="P1085" s="1" t="s">
        <v>17472</v>
      </c>
      <c r="Q1085" s="1" t="s">
        <v>16980</v>
      </c>
      <c r="R1085" s="1" t="s">
        <v>6341</v>
      </c>
      <c r="S1085" s="1" t="s">
        <v>41</v>
      </c>
      <c r="T1085" s="1" t="s">
        <v>41</v>
      </c>
      <c r="U1085" s="1" t="s">
        <v>41</v>
      </c>
      <c r="V1085" s="23" t="s">
        <v>41</v>
      </c>
      <c r="W1085" s="1" t="str">
        <f>_xlfn.CONCAT(Tabela2[[#This Row],[Município]],"/",Tabela2[[#This Row],[UF]])</f>
        <v>Nazaré do Piauí/PI</v>
      </c>
    </row>
    <row r="1086" spans="1:23" x14ac:dyDescent="0.25">
      <c r="A1086" s="14" t="s">
        <v>17473</v>
      </c>
      <c r="B1086" s="1" t="s">
        <v>11354</v>
      </c>
      <c r="C1086" s="1" t="s">
        <v>17474</v>
      </c>
      <c r="D1086" s="1" t="s">
        <v>16925</v>
      </c>
      <c r="E1086" s="1" t="s">
        <v>30</v>
      </c>
      <c r="F1086" s="1" t="s">
        <v>6286</v>
      </c>
      <c r="G1086" s="38">
        <v>0.10589999999999999</v>
      </c>
      <c r="H1086" s="1" t="s">
        <v>17475</v>
      </c>
      <c r="I1086" s="1" t="s">
        <v>17923</v>
      </c>
      <c r="J1086" s="1" t="s">
        <v>32</v>
      </c>
      <c r="K1086" s="1" t="s">
        <v>44</v>
      </c>
      <c r="L1086" s="1" t="s">
        <v>540</v>
      </c>
      <c r="M1086" s="1" t="s">
        <v>41</v>
      </c>
      <c r="N1086" s="1" t="s">
        <v>6325</v>
      </c>
      <c r="O1086" s="1" t="s">
        <v>17336</v>
      </c>
      <c r="P1086" s="1" t="s">
        <v>17476</v>
      </c>
      <c r="Q1086" s="1" t="s">
        <v>16980</v>
      </c>
      <c r="R1086" s="1" t="s">
        <v>15815</v>
      </c>
      <c r="S1086" s="1" t="s">
        <v>16907</v>
      </c>
      <c r="T1086" s="1" t="s">
        <v>16961</v>
      </c>
      <c r="U1086" s="1" t="s">
        <v>17477</v>
      </c>
      <c r="V1086" s="23" t="s">
        <v>41</v>
      </c>
      <c r="W1086" s="1" t="str">
        <f>_xlfn.CONCAT(Tabela2[[#This Row],[Município]],"/",Tabela2[[#This Row],[UF]])</f>
        <v>Alto Parnaíba/MA</v>
      </c>
    </row>
    <row r="1087" spans="1:23" x14ac:dyDescent="0.25">
      <c r="A1087" s="14" t="s">
        <v>17478</v>
      </c>
      <c r="B1087" s="1" t="s">
        <v>8455</v>
      </c>
      <c r="C1087" s="1" t="s">
        <v>17479</v>
      </c>
      <c r="D1087" s="1" t="s">
        <v>40</v>
      </c>
      <c r="E1087" s="1" t="s">
        <v>30</v>
      </c>
      <c r="F1087" s="1" t="s">
        <v>33</v>
      </c>
      <c r="G1087" s="38">
        <v>0.52390000000000003</v>
      </c>
      <c r="H1087" s="1" t="s">
        <v>17480</v>
      </c>
      <c r="I1087" s="1" t="s">
        <v>6274</v>
      </c>
      <c r="J1087" s="1" t="s">
        <v>32</v>
      </c>
      <c r="K1087" s="1" t="s">
        <v>44</v>
      </c>
      <c r="L1087" s="1" t="s">
        <v>540</v>
      </c>
      <c r="M1087" s="1" t="s">
        <v>17481</v>
      </c>
      <c r="N1087" s="1" t="s">
        <v>6325</v>
      </c>
      <c r="O1087" s="1" t="s">
        <v>17336</v>
      </c>
      <c r="P1087" s="1" t="s">
        <v>17476</v>
      </c>
      <c r="Q1087" s="1" t="s">
        <v>16980</v>
      </c>
      <c r="R1087" s="1" t="s">
        <v>16918</v>
      </c>
      <c r="S1087" s="1" t="s">
        <v>17476</v>
      </c>
      <c r="T1087" s="1" t="s">
        <v>19794</v>
      </c>
      <c r="U1087" s="1" t="s">
        <v>17338</v>
      </c>
      <c r="V1087" s="23" t="s">
        <v>41</v>
      </c>
      <c r="W1087" s="1" t="str">
        <f>_xlfn.CONCAT(Tabela2[[#This Row],[Município]],"/",Tabela2[[#This Row],[UF]])</f>
        <v>Alto Parnaíba/MA</v>
      </c>
    </row>
    <row r="1088" spans="1:23" x14ac:dyDescent="0.25">
      <c r="A1088" s="14" t="s">
        <v>17482</v>
      </c>
      <c r="B1088" s="1" t="s">
        <v>9492</v>
      </c>
      <c r="C1088" s="1" t="s">
        <v>17483</v>
      </c>
      <c r="D1088" s="1" t="s">
        <v>40</v>
      </c>
      <c r="E1088" s="1" t="s">
        <v>30</v>
      </c>
      <c r="F1088" s="1" t="s">
        <v>16906</v>
      </c>
      <c r="G1088" s="38">
        <v>0.85070000000000001</v>
      </c>
      <c r="H1088" s="1" t="s">
        <v>2544</v>
      </c>
      <c r="I1088" s="1" t="s">
        <v>17913</v>
      </c>
      <c r="J1088" s="1" t="s">
        <v>32</v>
      </c>
      <c r="K1088" s="1" t="s">
        <v>37</v>
      </c>
      <c r="L1088" s="1" t="s">
        <v>2545</v>
      </c>
      <c r="M1088" s="1" t="s">
        <v>16392</v>
      </c>
      <c r="N1088" s="1" t="s">
        <v>6325</v>
      </c>
      <c r="O1088" s="1" t="s">
        <v>17336</v>
      </c>
      <c r="P1088" s="1" t="s">
        <v>17484</v>
      </c>
      <c r="Q1088" s="1" t="s">
        <v>16980</v>
      </c>
      <c r="R1088" s="1" t="s">
        <v>15815</v>
      </c>
      <c r="S1088" s="1" t="s">
        <v>15818</v>
      </c>
      <c r="T1088" s="1" t="s">
        <v>16980</v>
      </c>
      <c r="U1088" s="1" t="s">
        <v>15819</v>
      </c>
      <c r="V1088" s="23" t="s">
        <v>41</v>
      </c>
      <c r="W1088" s="1" t="str">
        <f>_xlfn.CONCAT(Tabela2[[#This Row],[Município]],"/",Tabela2[[#This Row],[UF]])</f>
        <v>Avelino Lopes/PI</v>
      </c>
    </row>
    <row r="1089" spans="1:23" x14ac:dyDescent="0.25">
      <c r="A1089" s="14" t="s">
        <v>17485</v>
      </c>
      <c r="B1089" s="1" t="s">
        <v>10426</v>
      </c>
      <c r="C1089" s="1" t="s">
        <v>17486</v>
      </c>
      <c r="D1089" s="1" t="s">
        <v>56</v>
      </c>
      <c r="E1089" s="1" t="s">
        <v>204</v>
      </c>
      <c r="F1089" s="1" t="s">
        <v>6308</v>
      </c>
      <c r="G1089" s="38">
        <v>0.94489999999999996</v>
      </c>
      <c r="H1089" s="1" t="s">
        <v>17487</v>
      </c>
      <c r="I1089" s="1" t="s">
        <v>17909</v>
      </c>
      <c r="J1089" s="1" t="s">
        <v>32</v>
      </c>
      <c r="K1089" s="1" t="s">
        <v>184</v>
      </c>
      <c r="L1089" s="1" t="s">
        <v>2762</v>
      </c>
      <c r="M1089" s="1" t="s">
        <v>7962</v>
      </c>
      <c r="N1089" s="1" t="s">
        <v>6325</v>
      </c>
      <c r="O1089" s="1" t="s">
        <v>17488</v>
      </c>
      <c r="P1089" s="1" t="s">
        <v>17489</v>
      </c>
      <c r="Q1089" s="1" t="s">
        <v>16980</v>
      </c>
      <c r="R1089" s="1" t="s">
        <v>15815</v>
      </c>
      <c r="S1089" s="1" t="s">
        <v>15821</v>
      </c>
      <c r="T1089" s="1" t="s">
        <v>16961</v>
      </c>
      <c r="U1089" s="1" t="s">
        <v>15824</v>
      </c>
      <c r="V1089" s="23" t="s">
        <v>41</v>
      </c>
      <c r="W1089" s="1" t="str">
        <f>_xlfn.CONCAT(Tabela2[[#This Row],[Município]],"/",Tabela2[[#This Row],[UF]])</f>
        <v>Igarapé-Açu/PA</v>
      </c>
    </row>
    <row r="1090" spans="1:23" x14ac:dyDescent="0.25">
      <c r="A1090" s="14" t="s">
        <v>17490</v>
      </c>
      <c r="B1090" s="1" t="s">
        <v>10290</v>
      </c>
      <c r="C1090" s="1" t="s">
        <v>17491</v>
      </c>
      <c r="D1090" s="1" t="s">
        <v>56</v>
      </c>
      <c r="E1090" s="1" t="s">
        <v>30</v>
      </c>
      <c r="F1090" s="1" t="s">
        <v>16924</v>
      </c>
      <c r="G1090" s="38">
        <v>0.82589999999999997</v>
      </c>
      <c r="H1090" s="1" t="s">
        <v>4333</v>
      </c>
      <c r="I1090" s="1" t="s">
        <v>17909</v>
      </c>
      <c r="J1090" s="1" t="s">
        <v>32</v>
      </c>
      <c r="K1090" s="1" t="s">
        <v>37</v>
      </c>
      <c r="L1090" s="1" t="s">
        <v>4334</v>
      </c>
      <c r="M1090" s="1" t="s">
        <v>7962</v>
      </c>
      <c r="N1090" s="1" t="s">
        <v>6325</v>
      </c>
      <c r="O1090" s="1" t="s">
        <v>17336</v>
      </c>
      <c r="P1090" s="1" t="s">
        <v>17492</v>
      </c>
      <c r="Q1090" s="1" t="s">
        <v>16980</v>
      </c>
      <c r="R1090" s="1" t="s">
        <v>15815</v>
      </c>
      <c r="S1090" s="1" t="s">
        <v>15826</v>
      </c>
      <c r="T1090" s="1" t="s">
        <v>17911</v>
      </c>
      <c r="U1090" s="1" t="s">
        <v>15827</v>
      </c>
      <c r="V1090" s="23" t="s">
        <v>41</v>
      </c>
      <c r="W1090" s="1" t="str">
        <f>_xlfn.CONCAT(Tabela2[[#This Row],[Município]],"/",Tabela2[[#This Row],[UF]])</f>
        <v>Campo Maior/PI</v>
      </c>
    </row>
    <row r="1091" spans="1:23" x14ac:dyDescent="0.25">
      <c r="A1091" s="14" t="s">
        <v>17493</v>
      </c>
      <c r="B1091" s="1" t="s">
        <v>10291</v>
      </c>
      <c r="C1091" s="1" t="s">
        <v>17494</v>
      </c>
      <c r="D1091" s="1" t="s">
        <v>29</v>
      </c>
      <c r="E1091" s="1" t="s">
        <v>30</v>
      </c>
      <c r="F1091" s="1" t="s">
        <v>16906</v>
      </c>
      <c r="G1091" s="38">
        <v>0.60399999999999998</v>
      </c>
      <c r="H1091" s="1" t="s">
        <v>4336</v>
      </c>
      <c r="I1091" s="1" t="s">
        <v>17909</v>
      </c>
      <c r="J1091" s="1" t="s">
        <v>32</v>
      </c>
      <c r="K1091" s="1" t="s">
        <v>37</v>
      </c>
      <c r="L1091" s="1" t="s">
        <v>4334</v>
      </c>
      <c r="M1091" s="1" t="s">
        <v>17495</v>
      </c>
      <c r="N1091" s="1" t="s">
        <v>6325</v>
      </c>
      <c r="O1091" s="1" t="s">
        <v>17336</v>
      </c>
      <c r="P1091" s="1" t="s">
        <v>17492</v>
      </c>
      <c r="Q1091" s="1" t="s">
        <v>16980</v>
      </c>
      <c r="R1091" s="1" t="s">
        <v>6341</v>
      </c>
      <c r="S1091" s="1" t="s">
        <v>41</v>
      </c>
      <c r="T1091" s="1" t="s">
        <v>41</v>
      </c>
      <c r="U1091" s="1" t="s">
        <v>41</v>
      </c>
      <c r="V1091" s="23" t="s">
        <v>41</v>
      </c>
      <c r="W1091" s="1" t="str">
        <f>_xlfn.CONCAT(Tabela2[[#This Row],[Município]],"/",Tabela2[[#This Row],[UF]])</f>
        <v>Campo Maior/PI</v>
      </c>
    </row>
    <row r="1092" spans="1:23" x14ac:dyDescent="0.25">
      <c r="A1092" s="14" t="s">
        <v>17496</v>
      </c>
      <c r="B1092" s="1" t="s">
        <v>10759</v>
      </c>
      <c r="C1092" s="1" t="s">
        <v>17497</v>
      </c>
      <c r="D1092" s="1" t="s">
        <v>40</v>
      </c>
      <c r="E1092" s="1" t="s">
        <v>204</v>
      </c>
      <c r="F1092" s="1" t="s">
        <v>6308</v>
      </c>
      <c r="G1092" s="38">
        <v>0.35039999999999999</v>
      </c>
      <c r="H1092" s="1" t="s">
        <v>17498</v>
      </c>
      <c r="I1092" s="1" t="s">
        <v>17909</v>
      </c>
      <c r="J1092" s="1" t="s">
        <v>32</v>
      </c>
      <c r="K1092" s="1" t="s">
        <v>37</v>
      </c>
      <c r="L1092" s="1" t="s">
        <v>4334</v>
      </c>
      <c r="M1092" s="1" t="s">
        <v>17499</v>
      </c>
      <c r="N1092" s="1" t="s">
        <v>6325</v>
      </c>
      <c r="O1092" s="1" t="s">
        <v>17336</v>
      </c>
      <c r="P1092" s="1" t="s">
        <v>17492</v>
      </c>
      <c r="Q1092" s="1" t="s">
        <v>16980</v>
      </c>
      <c r="R1092" s="1" t="s">
        <v>15815</v>
      </c>
      <c r="S1092" s="1" t="s">
        <v>16905</v>
      </c>
      <c r="T1092" s="1" t="s">
        <v>16961</v>
      </c>
      <c r="U1092" s="1" t="s">
        <v>16910</v>
      </c>
      <c r="V1092" s="23" t="s">
        <v>41</v>
      </c>
      <c r="W1092" s="1" t="str">
        <f>_xlfn.CONCAT(Tabela2[[#This Row],[Município]],"/",Tabela2[[#This Row],[UF]])</f>
        <v>Campo Maior/PI</v>
      </c>
    </row>
    <row r="1093" spans="1:23" x14ac:dyDescent="0.25">
      <c r="A1093" s="14" t="s">
        <v>17500</v>
      </c>
      <c r="B1093" s="1" t="s">
        <v>10760</v>
      </c>
      <c r="C1093" s="1" t="s">
        <v>17501</v>
      </c>
      <c r="D1093" s="1" t="s">
        <v>40</v>
      </c>
      <c r="E1093" s="1" t="s">
        <v>204</v>
      </c>
      <c r="F1093" s="1" t="s">
        <v>16943</v>
      </c>
      <c r="G1093" s="38">
        <v>0.55349999999999999</v>
      </c>
      <c r="H1093" s="1" t="s">
        <v>17498</v>
      </c>
      <c r="I1093" s="1" t="s">
        <v>17909</v>
      </c>
      <c r="J1093" s="1" t="s">
        <v>32</v>
      </c>
      <c r="K1093" s="1" t="s">
        <v>37</v>
      </c>
      <c r="L1093" s="1" t="s">
        <v>4334</v>
      </c>
      <c r="M1093" s="1" t="s">
        <v>17499</v>
      </c>
      <c r="N1093" s="1" t="s">
        <v>6325</v>
      </c>
      <c r="O1093" s="1" t="s">
        <v>17336</v>
      </c>
      <c r="P1093" s="1" t="s">
        <v>17492</v>
      </c>
      <c r="Q1093" s="1" t="s">
        <v>16980</v>
      </c>
      <c r="R1093" s="1" t="s">
        <v>15815</v>
      </c>
      <c r="S1093" s="1" t="s">
        <v>16905</v>
      </c>
      <c r="T1093" s="1" t="s">
        <v>17917</v>
      </c>
      <c r="U1093" s="1" t="s">
        <v>16930</v>
      </c>
      <c r="V1093" s="23" t="s">
        <v>41</v>
      </c>
      <c r="W1093" s="1" t="str">
        <f>_xlfn.CONCAT(Tabela2[[#This Row],[Município]],"/",Tabela2[[#This Row],[UF]])</f>
        <v>Campo Maior/PI</v>
      </c>
    </row>
    <row r="1094" spans="1:23" x14ac:dyDescent="0.25">
      <c r="A1094" s="14" t="s">
        <v>17502</v>
      </c>
      <c r="B1094" s="1" t="s">
        <v>11017</v>
      </c>
      <c r="C1094" s="1" t="s">
        <v>17503</v>
      </c>
      <c r="D1094" s="1" t="s">
        <v>40</v>
      </c>
      <c r="E1094" s="1" t="s">
        <v>204</v>
      </c>
      <c r="F1094" s="1" t="s">
        <v>6308</v>
      </c>
      <c r="G1094" s="38">
        <v>1</v>
      </c>
      <c r="H1094" s="1" t="s">
        <v>17504</v>
      </c>
      <c r="I1094" s="1" t="s">
        <v>17909</v>
      </c>
      <c r="J1094" s="1" t="s">
        <v>32</v>
      </c>
      <c r="K1094" s="1" t="s">
        <v>37</v>
      </c>
      <c r="L1094" s="1" t="s">
        <v>4334</v>
      </c>
      <c r="M1094" s="1" t="s">
        <v>17505</v>
      </c>
      <c r="N1094" s="1" t="s">
        <v>6325</v>
      </c>
      <c r="O1094" s="1" t="s">
        <v>17336</v>
      </c>
      <c r="P1094" s="1" t="s">
        <v>17492</v>
      </c>
      <c r="Q1094" s="1" t="s">
        <v>16980</v>
      </c>
      <c r="R1094" s="1" t="s">
        <v>15815</v>
      </c>
      <c r="S1094" s="1" t="s">
        <v>16905</v>
      </c>
      <c r="T1094" s="1" t="s">
        <v>17917</v>
      </c>
      <c r="U1094" s="1" t="s">
        <v>16930</v>
      </c>
      <c r="V1094" s="23" t="s">
        <v>41</v>
      </c>
      <c r="W1094" s="1" t="str">
        <f>_xlfn.CONCAT(Tabela2[[#This Row],[Município]],"/",Tabela2[[#This Row],[UF]])</f>
        <v>Campo Maior/PI</v>
      </c>
    </row>
    <row r="1095" spans="1:23" x14ac:dyDescent="0.25">
      <c r="A1095" s="14" t="s">
        <v>17506</v>
      </c>
      <c r="B1095" s="1" t="s">
        <v>9868</v>
      </c>
      <c r="C1095" s="1" t="s">
        <v>17507</v>
      </c>
      <c r="D1095" s="1" t="s">
        <v>40</v>
      </c>
      <c r="E1095" s="1" t="s">
        <v>30</v>
      </c>
      <c r="F1095" s="1" t="s">
        <v>16906</v>
      </c>
      <c r="G1095" s="38">
        <v>0.17829999999999999</v>
      </c>
      <c r="H1095" s="1" t="s">
        <v>3417</v>
      </c>
      <c r="I1095" s="1" t="s">
        <v>17913</v>
      </c>
      <c r="J1095" s="1" t="s">
        <v>32</v>
      </c>
      <c r="K1095" s="1" t="s">
        <v>184</v>
      </c>
      <c r="L1095" s="1" t="s">
        <v>3418</v>
      </c>
      <c r="M1095" s="1" t="s">
        <v>6348</v>
      </c>
      <c r="N1095" s="1" t="s">
        <v>6325</v>
      </c>
      <c r="O1095" s="1" t="s">
        <v>17508</v>
      </c>
      <c r="P1095" s="1" t="s">
        <v>17509</v>
      </c>
      <c r="Q1095" s="1" t="s">
        <v>16980</v>
      </c>
      <c r="R1095" s="1" t="s">
        <v>16918</v>
      </c>
      <c r="S1095" s="1" t="s">
        <v>17509</v>
      </c>
      <c r="T1095" s="1" t="s">
        <v>19427</v>
      </c>
      <c r="U1095" s="1" t="s">
        <v>19441</v>
      </c>
      <c r="V1095" s="23" t="s">
        <v>41</v>
      </c>
      <c r="W1095" s="1" t="str">
        <f>_xlfn.CONCAT(Tabela2[[#This Row],[Município]],"/",Tabela2[[#This Row],[UF]])</f>
        <v>São Sebastião da Boa Vista/PA</v>
      </c>
    </row>
    <row r="1096" spans="1:23" x14ac:dyDescent="0.25">
      <c r="A1096" s="14" t="s">
        <v>17510</v>
      </c>
      <c r="B1096" s="1" t="s">
        <v>9570</v>
      </c>
      <c r="C1096" s="1" t="s">
        <v>17511</v>
      </c>
      <c r="D1096" s="1" t="s">
        <v>40</v>
      </c>
      <c r="E1096" s="1" t="s">
        <v>30</v>
      </c>
      <c r="F1096" s="1" t="s">
        <v>16906</v>
      </c>
      <c r="G1096" s="38">
        <v>0.73550000000000004</v>
      </c>
      <c r="H1096" s="1" t="s">
        <v>2761</v>
      </c>
      <c r="I1096" s="1" t="s">
        <v>17913</v>
      </c>
      <c r="J1096" s="1" t="s">
        <v>32</v>
      </c>
      <c r="K1096" s="1" t="s">
        <v>184</v>
      </c>
      <c r="L1096" s="1" t="s">
        <v>2762</v>
      </c>
      <c r="M1096" s="1" t="s">
        <v>16419</v>
      </c>
      <c r="N1096" s="1" t="s">
        <v>6325</v>
      </c>
      <c r="O1096" s="1" t="s">
        <v>17512</v>
      </c>
      <c r="P1096" s="1" t="s">
        <v>17489</v>
      </c>
      <c r="Q1096" s="1" t="s">
        <v>16980</v>
      </c>
      <c r="R1096" s="1" t="s">
        <v>15815</v>
      </c>
      <c r="S1096" s="1" t="s">
        <v>16905</v>
      </c>
      <c r="T1096" s="1" t="s">
        <v>17917</v>
      </c>
      <c r="U1096" s="1" t="s">
        <v>16930</v>
      </c>
      <c r="V1096" s="23" t="s">
        <v>41</v>
      </c>
      <c r="W1096" s="1" t="str">
        <f>_xlfn.CONCAT(Tabela2[[#This Row],[Município]],"/",Tabela2[[#This Row],[UF]])</f>
        <v>Igarapé-Açu/PA</v>
      </c>
    </row>
    <row r="1097" spans="1:23" x14ac:dyDescent="0.25">
      <c r="A1097" s="14" t="s">
        <v>17513</v>
      </c>
      <c r="B1097" s="1" t="s">
        <v>9752</v>
      </c>
      <c r="C1097" s="1" t="s">
        <v>17514</v>
      </c>
      <c r="D1097" s="1" t="s">
        <v>40</v>
      </c>
      <c r="E1097" s="1" t="s">
        <v>30</v>
      </c>
      <c r="F1097" s="1" t="s">
        <v>16906</v>
      </c>
      <c r="G1097" s="38">
        <v>0.72170000000000001</v>
      </c>
      <c r="H1097" s="1" t="s">
        <v>3182</v>
      </c>
      <c r="I1097" s="1" t="s">
        <v>17913</v>
      </c>
      <c r="J1097" s="1" t="s">
        <v>32</v>
      </c>
      <c r="K1097" s="1" t="s">
        <v>184</v>
      </c>
      <c r="L1097" s="1" t="s">
        <v>2762</v>
      </c>
      <c r="M1097" s="1" t="s">
        <v>17515</v>
      </c>
      <c r="N1097" s="1" t="s">
        <v>6325</v>
      </c>
      <c r="O1097" s="1" t="s">
        <v>17512</v>
      </c>
      <c r="P1097" s="1" t="s">
        <v>17489</v>
      </c>
      <c r="Q1097" s="1" t="s">
        <v>16980</v>
      </c>
      <c r="R1097" s="1" t="s">
        <v>15815</v>
      </c>
      <c r="S1097" s="1" t="s">
        <v>15818</v>
      </c>
      <c r="T1097" s="1" t="s">
        <v>17917</v>
      </c>
      <c r="U1097" s="1" t="s">
        <v>15819</v>
      </c>
      <c r="V1097" s="23" t="s">
        <v>41</v>
      </c>
      <c r="W1097" s="1" t="str">
        <f>_xlfn.CONCAT(Tabela2[[#This Row],[Município]],"/",Tabela2[[#This Row],[UF]])</f>
        <v>Igarapé-Açu/PA</v>
      </c>
    </row>
    <row r="1098" spans="1:23" x14ac:dyDescent="0.25">
      <c r="A1098" s="14" t="s">
        <v>17516</v>
      </c>
      <c r="B1098" s="1" t="s">
        <v>11081</v>
      </c>
      <c r="C1098" s="1" t="s">
        <v>17517</v>
      </c>
      <c r="D1098" s="1" t="s">
        <v>40</v>
      </c>
      <c r="E1098" s="1" t="s">
        <v>30</v>
      </c>
      <c r="F1098" s="1" t="s">
        <v>6289</v>
      </c>
      <c r="G1098" s="38">
        <v>9.3700000000000006E-2</v>
      </c>
      <c r="H1098" s="1" t="s">
        <v>5769</v>
      </c>
      <c r="I1098" s="1" t="s">
        <v>17909</v>
      </c>
      <c r="J1098" s="1" t="s">
        <v>32</v>
      </c>
      <c r="K1098" s="1" t="s">
        <v>82</v>
      </c>
      <c r="L1098" s="1" t="s">
        <v>5770</v>
      </c>
      <c r="M1098" s="1" t="s">
        <v>17518</v>
      </c>
      <c r="N1098" s="1" t="s">
        <v>6325</v>
      </c>
      <c r="O1098" s="1" t="s">
        <v>14563</v>
      </c>
      <c r="P1098" s="1" t="s">
        <v>17519</v>
      </c>
      <c r="Q1098" s="1" t="s">
        <v>16980</v>
      </c>
      <c r="R1098" s="1" t="s">
        <v>15815</v>
      </c>
      <c r="S1098" s="1" t="s">
        <v>15818</v>
      </c>
      <c r="T1098" s="1" t="s">
        <v>17917</v>
      </c>
      <c r="U1098" s="1" t="s">
        <v>15823</v>
      </c>
      <c r="V1098" s="23" t="s">
        <v>41</v>
      </c>
      <c r="W1098" s="1" t="str">
        <f>_xlfn.CONCAT(Tabela2[[#This Row],[Município]],"/",Tabela2[[#This Row],[UF]])</f>
        <v>Angical/BA</v>
      </c>
    </row>
    <row r="1099" spans="1:23" x14ac:dyDescent="0.25">
      <c r="A1099" s="14" t="s">
        <v>17520</v>
      </c>
      <c r="B1099" s="1" t="s">
        <v>9415</v>
      </c>
      <c r="C1099" s="1" t="s">
        <v>17521</v>
      </c>
      <c r="D1099" s="1" t="s">
        <v>29</v>
      </c>
      <c r="E1099" s="1" t="s">
        <v>30</v>
      </c>
      <c r="F1099" s="1" t="s">
        <v>16906</v>
      </c>
      <c r="G1099" s="38">
        <v>0.80279999999999996</v>
      </c>
      <c r="H1099" s="1" t="s">
        <v>2334</v>
      </c>
      <c r="I1099" s="1" t="s">
        <v>17913</v>
      </c>
      <c r="J1099" s="1" t="s">
        <v>32</v>
      </c>
      <c r="K1099" s="1" t="s">
        <v>37</v>
      </c>
      <c r="L1099" s="1" t="s">
        <v>1289</v>
      </c>
      <c r="M1099" s="1" t="s">
        <v>17522</v>
      </c>
      <c r="N1099" s="1" t="s">
        <v>6325</v>
      </c>
      <c r="O1099" s="1" t="s">
        <v>17336</v>
      </c>
      <c r="P1099" s="1" t="s">
        <v>17523</v>
      </c>
      <c r="Q1099" s="1" t="s">
        <v>16980</v>
      </c>
      <c r="R1099" s="1" t="s">
        <v>15815</v>
      </c>
      <c r="S1099" s="1" t="s">
        <v>16905</v>
      </c>
      <c r="T1099" s="1" t="s">
        <v>17917</v>
      </c>
      <c r="U1099" s="1" t="s">
        <v>16930</v>
      </c>
      <c r="V1099" s="23" t="s">
        <v>41</v>
      </c>
      <c r="W1099" s="1" t="str">
        <f>_xlfn.CONCAT(Tabela2[[#This Row],[Município]],"/",Tabela2[[#This Row],[UF]])</f>
        <v>Corrente/PI</v>
      </c>
    </row>
    <row r="1100" spans="1:23" x14ac:dyDescent="0.25">
      <c r="A1100" s="14" t="s">
        <v>17524</v>
      </c>
      <c r="B1100" s="1" t="s">
        <v>9456</v>
      </c>
      <c r="C1100" s="1" t="s">
        <v>17525</v>
      </c>
      <c r="D1100" s="1" t="s">
        <v>29</v>
      </c>
      <c r="E1100" s="1" t="s">
        <v>30</v>
      </c>
      <c r="F1100" s="1" t="s">
        <v>16924</v>
      </c>
      <c r="G1100" s="38">
        <v>0.97419999999999995</v>
      </c>
      <c r="H1100" s="1" t="s">
        <v>2444</v>
      </c>
      <c r="I1100" s="1" t="s">
        <v>17913</v>
      </c>
      <c r="J1100" s="1" t="s">
        <v>32</v>
      </c>
      <c r="K1100" s="1" t="s">
        <v>37</v>
      </c>
      <c r="L1100" s="1" t="s">
        <v>1289</v>
      </c>
      <c r="M1100" s="1" t="s">
        <v>17526</v>
      </c>
      <c r="N1100" s="1" t="s">
        <v>6325</v>
      </c>
      <c r="O1100" s="1" t="s">
        <v>17336</v>
      </c>
      <c r="P1100" s="1" t="s">
        <v>17523</v>
      </c>
      <c r="Q1100" s="1" t="s">
        <v>16980</v>
      </c>
      <c r="R1100" s="1" t="s">
        <v>15815</v>
      </c>
      <c r="S1100" s="1" t="s">
        <v>16905</v>
      </c>
      <c r="T1100" s="1" t="s">
        <v>17917</v>
      </c>
      <c r="U1100" s="1" t="s">
        <v>16930</v>
      </c>
      <c r="V1100" s="23" t="s">
        <v>41</v>
      </c>
      <c r="W1100" s="1" t="str">
        <f>_xlfn.CONCAT(Tabela2[[#This Row],[Município]],"/",Tabela2[[#This Row],[UF]])</f>
        <v>Corrente/PI</v>
      </c>
    </row>
    <row r="1101" spans="1:23" x14ac:dyDescent="0.25">
      <c r="A1101" s="14" t="s">
        <v>17527</v>
      </c>
      <c r="B1101" s="1" t="s">
        <v>11200</v>
      </c>
      <c r="C1101" s="1" t="s">
        <v>17528</v>
      </c>
      <c r="D1101" s="1" t="s">
        <v>40</v>
      </c>
      <c r="E1101" s="1" t="s">
        <v>412</v>
      </c>
      <c r="F1101" s="1" t="s">
        <v>6308</v>
      </c>
      <c r="G1101" s="38">
        <v>0.4158</v>
      </c>
      <c r="H1101" s="1" t="s">
        <v>17529</v>
      </c>
      <c r="I1101" s="1" t="s">
        <v>17909</v>
      </c>
      <c r="J1101" s="1" t="s">
        <v>32</v>
      </c>
      <c r="K1101" s="1" t="s">
        <v>184</v>
      </c>
      <c r="L1101" s="1" t="s">
        <v>4499</v>
      </c>
      <c r="M1101" s="1" t="s">
        <v>15643</v>
      </c>
      <c r="N1101" s="1" t="s">
        <v>6325</v>
      </c>
      <c r="O1101" s="1" t="s">
        <v>17488</v>
      </c>
      <c r="P1101" s="1" t="s">
        <v>17530</v>
      </c>
      <c r="Q1101" s="1" t="s">
        <v>16980</v>
      </c>
      <c r="R1101" s="1" t="s">
        <v>16918</v>
      </c>
      <c r="S1101" s="1" t="s">
        <v>17530</v>
      </c>
      <c r="T1101" s="1" t="s">
        <v>19427</v>
      </c>
      <c r="U1101" s="1" t="s">
        <v>19442</v>
      </c>
      <c r="V1101" s="23" t="s">
        <v>41</v>
      </c>
      <c r="W1101" s="1" t="str">
        <f>_xlfn.CONCAT(Tabela2[[#This Row],[Município]],"/",Tabela2[[#This Row],[UF]])</f>
        <v>Cachoeira do Piriá/PA</v>
      </c>
    </row>
    <row r="1102" spans="1:23" x14ac:dyDescent="0.25">
      <c r="A1102" s="14" t="s">
        <v>17531</v>
      </c>
      <c r="B1102" s="1" t="s">
        <v>10896</v>
      </c>
      <c r="C1102" s="1" t="s">
        <v>17532</v>
      </c>
      <c r="D1102" s="1" t="s">
        <v>56</v>
      </c>
      <c r="E1102" s="1" t="s">
        <v>30</v>
      </c>
      <c r="F1102" s="1" t="s">
        <v>16906</v>
      </c>
      <c r="G1102" s="38">
        <v>0.56310000000000004</v>
      </c>
      <c r="H1102" s="1" t="s">
        <v>5368</v>
      </c>
      <c r="I1102" s="1" t="s">
        <v>17909</v>
      </c>
      <c r="J1102" s="1" t="s">
        <v>32</v>
      </c>
      <c r="K1102" s="1" t="s">
        <v>28</v>
      </c>
      <c r="L1102" s="1" t="s">
        <v>2807</v>
      </c>
      <c r="M1102" s="1" t="s">
        <v>7962</v>
      </c>
      <c r="N1102" s="1" t="s">
        <v>6325</v>
      </c>
      <c r="O1102" s="1" t="s">
        <v>17533</v>
      </c>
      <c r="P1102" s="1" t="s">
        <v>17534</v>
      </c>
      <c r="Q1102" s="1" t="s">
        <v>16980</v>
      </c>
      <c r="R1102" s="1" t="s">
        <v>16918</v>
      </c>
      <c r="S1102" s="1" t="s">
        <v>17534</v>
      </c>
      <c r="T1102" s="1" t="s">
        <v>17920</v>
      </c>
      <c r="U1102" s="1" t="s">
        <v>17955</v>
      </c>
      <c r="V1102" s="23" t="s">
        <v>41</v>
      </c>
      <c r="W1102" s="1" t="str">
        <f>_xlfn.CONCAT(Tabela2[[#This Row],[Município]],"/",Tabela2[[#This Row],[UF]])</f>
        <v>Iguatu/CE</v>
      </c>
    </row>
    <row r="1103" spans="1:23" x14ac:dyDescent="0.25">
      <c r="A1103" s="14" t="s">
        <v>17535</v>
      </c>
      <c r="B1103" s="1" t="s">
        <v>10019</v>
      </c>
      <c r="C1103" s="1" t="s">
        <v>17536</v>
      </c>
      <c r="D1103" s="1" t="s">
        <v>29</v>
      </c>
      <c r="E1103" s="1" t="s">
        <v>30</v>
      </c>
      <c r="F1103" s="1" t="s">
        <v>6281</v>
      </c>
      <c r="G1103" s="38">
        <v>0.32600000000000001</v>
      </c>
      <c r="H1103" s="1" t="s">
        <v>3736</v>
      </c>
      <c r="I1103" s="1" t="s">
        <v>17913</v>
      </c>
      <c r="J1103" s="1" t="s">
        <v>32</v>
      </c>
      <c r="K1103" s="1" t="s">
        <v>28</v>
      </c>
      <c r="L1103" s="1" t="s">
        <v>2807</v>
      </c>
      <c r="M1103" s="1" t="s">
        <v>17537</v>
      </c>
      <c r="N1103" s="1" t="s">
        <v>6325</v>
      </c>
      <c r="O1103" s="1" t="s">
        <v>17533</v>
      </c>
      <c r="P1103" s="1" t="s">
        <v>17534</v>
      </c>
      <c r="Q1103" s="1" t="s">
        <v>16980</v>
      </c>
      <c r="R1103" s="1" t="s">
        <v>16918</v>
      </c>
      <c r="S1103" s="1" t="s">
        <v>17534</v>
      </c>
      <c r="T1103" s="1" t="s">
        <v>17920</v>
      </c>
      <c r="U1103" s="1" t="s">
        <v>17956</v>
      </c>
      <c r="V1103" s="23" t="s">
        <v>41</v>
      </c>
      <c r="W1103" s="1" t="str">
        <f>_xlfn.CONCAT(Tabela2[[#This Row],[Município]],"/",Tabela2[[#This Row],[UF]])</f>
        <v>Iguatu/CE</v>
      </c>
    </row>
    <row r="1104" spans="1:23" x14ac:dyDescent="0.25">
      <c r="A1104" s="14" t="s">
        <v>17538</v>
      </c>
      <c r="B1104" s="1" t="s">
        <v>9586</v>
      </c>
      <c r="C1104" s="1" t="s">
        <v>17539</v>
      </c>
      <c r="D1104" s="1" t="s">
        <v>40</v>
      </c>
      <c r="E1104" s="1" t="s">
        <v>30</v>
      </c>
      <c r="F1104" s="1" t="s">
        <v>6281</v>
      </c>
      <c r="G1104" s="38">
        <v>0.43480000000000002</v>
      </c>
      <c r="H1104" s="1" t="s">
        <v>2806</v>
      </c>
      <c r="I1104" s="1" t="s">
        <v>17913</v>
      </c>
      <c r="J1104" s="1" t="s">
        <v>32</v>
      </c>
      <c r="K1104" s="1" t="s">
        <v>28</v>
      </c>
      <c r="L1104" s="1" t="s">
        <v>2807</v>
      </c>
      <c r="M1104" s="1" t="s">
        <v>17540</v>
      </c>
      <c r="N1104" s="1" t="s">
        <v>6325</v>
      </c>
      <c r="O1104" s="1" t="s">
        <v>17533</v>
      </c>
      <c r="P1104" s="1" t="s">
        <v>17534</v>
      </c>
      <c r="Q1104" s="1" t="s">
        <v>16980</v>
      </c>
      <c r="R1104" s="1" t="s">
        <v>15815</v>
      </c>
      <c r="S1104" s="1" t="s">
        <v>15818</v>
      </c>
      <c r="T1104" s="1" t="s">
        <v>17917</v>
      </c>
      <c r="U1104" s="1" t="s">
        <v>15823</v>
      </c>
      <c r="V1104" s="23" t="s">
        <v>41</v>
      </c>
      <c r="W1104" s="1" t="str">
        <f>_xlfn.CONCAT(Tabela2[[#This Row],[Município]],"/",Tabela2[[#This Row],[UF]])</f>
        <v>Iguatu/CE</v>
      </c>
    </row>
    <row r="1105" spans="1:23" x14ac:dyDescent="0.25">
      <c r="A1105" s="14" t="s">
        <v>17541</v>
      </c>
      <c r="B1105" s="1" t="s">
        <v>10675</v>
      </c>
      <c r="C1105" s="1" t="s">
        <v>17542</v>
      </c>
      <c r="D1105" s="1" t="s">
        <v>29</v>
      </c>
      <c r="E1105" s="1" t="s">
        <v>30</v>
      </c>
      <c r="F1105" s="1" t="s">
        <v>16906</v>
      </c>
      <c r="G1105" s="38">
        <v>0.2893</v>
      </c>
      <c r="H1105" s="1" t="s">
        <v>4980</v>
      </c>
      <c r="I1105" s="1" t="s">
        <v>17909</v>
      </c>
      <c r="J1105" s="1" t="s">
        <v>32</v>
      </c>
      <c r="K1105" s="1" t="s">
        <v>249</v>
      </c>
      <c r="L1105" s="1" t="s">
        <v>3258</v>
      </c>
      <c r="M1105" s="1" t="s">
        <v>8106</v>
      </c>
      <c r="N1105" s="1" t="s">
        <v>6325</v>
      </c>
      <c r="O1105" s="1" t="s">
        <v>17543</v>
      </c>
      <c r="P1105" s="1" t="s">
        <v>17544</v>
      </c>
      <c r="Q1105" s="1" t="s">
        <v>16980</v>
      </c>
      <c r="R1105" s="1" t="s">
        <v>15815</v>
      </c>
      <c r="S1105" s="1" t="s">
        <v>15816</v>
      </c>
      <c r="T1105" s="1" t="s">
        <v>17917</v>
      </c>
      <c r="U1105" s="1" t="s">
        <v>15825</v>
      </c>
      <c r="V1105" s="23" t="s">
        <v>41</v>
      </c>
      <c r="W1105" s="1" t="str">
        <f>_xlfn.CONCAT(Tabela2[[#This Row],[Município]],"/",Tabela2[[#This Row],[UF]])</f>
        <v>Pacatuba/SE</v>
      </c>
    </row>
    <row r="1106" spans="1:23" x14ac:dyDescent="0.25">
      <c r="A1106" s="14" t="s">
        <v>17545</v>
      </c>
      <c r="B1106" s="1" t="s">
        <v>8675</v>
      </c>
      <c r="C1106" s="1" t="s">
        <v>17546</v>
      </c>
      <c r="D1106" s="1" t="s">
        <v>29</v>
      </c>
      <c r="E1106" s="1" t="s">
        <v>30</v>
      </c>
      <c r="F1106" s="1" t="s">
        <v>79</v>
      </c>
      <c r="G1106" s="38">
        <v>0.39379999999999998</v>
      </c>
      <c r="H1106" s="1" t="s">
        <v>1085</v>
      </c>
      <c r="I1106" s="1" t="s">
        <v>17914</v>
      </c>
      <c r="J1106" s="1" t="s">
        <v>32</v>
      </c>
      <c r="K1106" s="1" t="s">
        <v>37</v>
      </c>
      <c r="L1106" s="1" t="s">
        <v>1086</v>
      </c>
      <c r="M1106" s="1" t="s">
        <v>6458</v>
      </c>
      <c r="N1106" s="1" t="s">
        <v>6325</v>
      </c>
      <c r="O1106" s="1" t="s">
        <v>17336</v>
      </c>
      <c r="P1106" s="1" t="s">
        <v>17547</v>
      </c>
      <c r="Q1106" s="1" t="s">
        <v>16980</v>
      </c>
      <c r="R1106" s="1" t="s">
        <v>15815</v>
      </c>
      <c r="S1106" s="1" t="s">
        <v>15816</v>
      </c>
      <c r="T1106" s="1" t="s">
        <v>17917</v>
      </c>
      <c r="U1106" s="1" t="s">
        <v>15825</v>
      </c>
      <c r="V1106" s="23" t="s">
        <v>41</v>
      </c>
      <c r="W1106" s="1" t="str">
        <f>_xlfn.CONCAT(Tabela2[[#This Row],[Município]],"/",Tabela2[[#This Row],[UF]])</f>
        <v>Currais/PI</v>
      </c>
    </row>
    <row r="1107" spans="1:23" x14ac:dyDescent="0.25">
      <c r="A1107" s="14" t="s">
        <v>17548</v>
      </c>
      <c r="B1107" s="1" t="s">
        <v>8453</v>
      </c>
      <c r="C1107" s="1" t="s">
        <v>17549</v>
      </c>
      <c r="D1107" s="1" t="s">
        <v>29</v>
      </c>
      <c r="E1107" s="1" t="s">
        <v>30</v>
      </c>
      <c r="F1107" s="1" t="s">
        <v>33</v>
      </c>
      <c r="G1107" s="38">
        <v>0.13769999999999999</v>
      </c>
      <c r="H1107" s="1" t="s">
        <v>17550</v>
      </c>
      <c r="I1107" s="1" t="s">
        <v>6274</v>
      </c>
      <c r="J1107" s="1" t="s">
        <v>32</v>
      </c>
      <c r="K1107" s="1" t="s">
        <v>82</v>
      </c>
      <c r="L1107" s="1" t="s">
        <v>534</v>
      </c>
      <c r="M1107" s="1" t="s">
        <v>17551</v>
      </c>
      <c r="N1107" s="1" t="s">
        <v>6325</v>
      </c>
      <c r="O1107" s="1" t="s">
        <v>17552</v>
      </c>
      <c r="P1107" s="1" t="s">
        <v>17553</v>
      </c>
      <c r="Q1107" s="1" t="s">
        <v>16980</v>
      </c>
      <c r="R1107" s="1" t="s">
        <v>15815</v>
      </c>
      <c r="S1107" s="1" t="s">
        <v>15818</v>
      </c>
      <c r="T1107" s="1" t="s">
        <v>17917</v>
      </c>
      <c r="U1107" s="1" t="s">
        <v>15823</v>
      </c>
      <c r="V1107" s="23" t="s">
        <v>41</v>
      </c>
      <c r="W1107" s="1" t="str">
        <f>_xlfn.CONCAT(Tabela2[[#This Row],[Município]],"/",Tabela2[[#This Row],[UF]])</f>
        <v>Nova Canaã/BA</v>
      </c>
    </row>
    <row r="1108" spans="1:23" x14ac:dyDescent="0.25">
      <c r="A1108" s="14" t="s">
        <v>17554</v>
      </c>
      <c r="B1108" s="1" t="s">
        <v>11394</v>
      </c>
      <c r="C1108" s="1" t="s">
        <v>17555</v>
      </c>
      <c r="D1108" s="1" t="s">
        <v>56</v>
      </c>
      <c r="E1108" s="1" t="s">
        <v>204</v>
      </c>
      <c r="F1108" s="1" t="s">
        <v>6067</v>
      </c>
      <c r="G1108" s="38">
        <v>0.3841</v>
      </c>
      <c r="H1108" s="1" t="s">
        <v>17556</v>
      </c>
      <c r="I1108" s="1" t="s">
        <v>6268</v>
      </c>
      <c r="J1108" s="1" t="s">
        <v>32</v>
      </c>
      <c r="K1108" s="1" t="s">
        <v>37</v>
      </c>
      <c r="L1108" s="1" t="s">
        <v>4785</v>
      </c>
      <c r="M1108" s="1" t="s">
        <v>41</v>
      </c>
      <c r="N1108" s="1" t="s">
        <v>6325</v>
      </c>
      <c r="O1108" s="1" t="s">
        <v>17336</v>
      </c>
      <c r="P1108" s="1" t="s">
        <v>17557</v>
      </c>
      <c r="Q1108" s="1" t="s">
        <v>16980</v>
      </c>
      <c r="R1108" s="1" t="s">
        <v>15815</v>
      </c>
      <c r="S1108" s="1" t="s">
        <v>15821</v>
      </c>
      <c r="T1108" s="1" t="s">
        <v>16961</v>
      </c>
      <c r="U1108" s="1" t="s">
        <v>15822</v>
      </c>
      <c r="V1108" s="23" t="s">
        <v>41</v>
      </c>
      <c r="W1108" s="1" t="str">
        <f>_xlfn.CONCAT(Tabela2[[#This Row],[Município]],"/",Tabela2[[#This Row],[UF]])</f>
        <v>Francisco Macedo/PI</v>
      </c>
    </row>
    <row r="1109" spans="1:23" x14ac:dyDescent="0.25">
      <c r="A1109" s="14" t="s">
        <v>17558</v>
      </c>
      <c r="B1109" s="1" t="s">
        <v>9523</v>
      </c>
      <c r="C1109" s="1" t="s">
        <v>17559</v>
      </c>
      <c r="D1109" s="1" t="s">
        <v>29</v>
      </c>
      <c r="E1109" s="1" t="s">
        <v>30</v>
      </c>
      <c r="F1109" s="1" t="s">
        <v>6281</v>
      </c>
      <c r="G1109" s="38">
        <v>0.20619999999999999</v>
      </c>
      <c r="H1109" s="1" t="s">
        <v>2627</v>
      </c>
      <c r="I1109" s="1" t="s">
        <v>17913</v>
      </c>
      <c r="J1109" s="1" t="s">
        <v>32</v>
      </c>
      <c r="K1109" s="1" t="s">
        <v>44</v>
      </c>
      <c r="L1109" s="1" t="s">
        <v>2123</v>
      </c>
      <c r="M1109" s="1" t="s">
        <v>17560</v>
      </c>
      <c r="N1109" s="1" t="s">
        <v>6325</v>
      </c>
      <c r="O1109" s="1" t="s">
        <v>17561</v>
      </c>
      <c r="P1109" s="1" t="s">
        <v>17562</v>
      </c>
      <c r="Q1109" s="1" t="s">
        <v>16980</v>
      </c>
      <c r="R1109" s="1" t="s">
        <v>6341</v>
      </c>
      <c r="S1109" s="1" t="s">
        <v>41</v>
      </c>
      <c r="T1109" s="1" t="s">
        <v>41</v>
      </c>
      <c r="U1109" s="1" t="s">
        <v>41</v>
      </c>
      <c r="V1109" s="23" t="s">
        <v>41</v>
      </c>
      <c r="W1109" s="1" t="str">
        <f>_xlfn.CONCAT(Tabela2[[#This Row],[Município]],"/",Tabela2[[#This Row],[UF]])</f>
        <v>Paço do Lumiar/MA</v>
      </c>
    </row>
    <row r="1110" spans="1:23" x14ac:dyDescent="0.25">
      <c r="A1110" s="14" t="s">
        <v>17563</v>
      </c>
      <c r="B1110" s="1" t="s">
        <v>9759</v>
      </c>
      <c r="C1110" s="1" t="s">
        <v>17564</v>
      </c>
      <c r="D1110" s="1" t="s">
        <v>29</v>
      </c>
      <c r="E1110" s="1" t="s">
        <v>30</v>
      </c>
      <c r="F1110" s="1" t="s">
        <v>16929</v>
      </c>
      <c r="G1110" s="38">
        <v>0.1694</v>
      </c>
      <c r="H1110" s="1" t="s">
        <v>3199</v>
      </c>
      <c r="I1110" s="1" t="s">
        <v>17913</v>
      </c>
      <c r="J1110" s="1" t="s">
        <v>32</v>
      </c>
      <c r="K1110" s="1" t="s">
        <v>44</v>
      </c>
      <c r="L1110" s="1" t="s">
        <v>2123</v>
      </c>
      <c r="M1110" s="1" t="s">
        <v>17560</v>
      </c>
      <c r="N1110" s="1" t="s">
        <v>6325</v>
      </c>
      <c r="O1110" s="1" t="s">
        <v>17561</v>
      </c>
      <c r="P1110" s="1" t="s">
        <v>17562</v>
      </c>
      <c r="Q1110" s="1" t="s">
        <v>16980</v>
      </c>
      <c r="R1110" s="1" t="s">
        <v>6341</v>
      </c>
      <c r="S1110" s="1" t="s">
        <v>41</v>
      </c>
      <c r="T1110" s="1" t="s">
        <v>41</v>
      </c>
      <c r="U1110" s="1" t="s">
        <v>41</v>
      </c>
      <c r="V1110" s="23" t="s">
        <v>41</v>
      </c>
      <c r="W1110" s="1" t="str">
        <f>_xlfn.CONCAT(Tabela2[[#This Row],[Município]],"/",Tabela2[[#This Row],[UF]])</f>
        <v>Paço do Lumiar/MA</v>
      </c>
    </row>
    <row r="1111" spans="1:23" x14ac:dyDescent="0.25">
      <c r="A1111" s="14" t="s">
        <v>17565</v>
      </c>
      <c r="B1111" s="1" t="s">
        <v>10006</v>
      </c>
      <c r="C1111" s="1" t="s">
        <v>17566</v>
      </c>
      <c r="D1111" s="1" t="s">
        <v>29</v>
      </c>
      <c r="E1111" s="1" t="s">
        <v>30</v>
      </c>
      <c r="F1111" s="1" t="s">
        <v>6281</v>
      </c>
      <c r="G1111" s="38">
        <v>0.16400000000000001</v>
      </c>
      <c r="H1111" s="1" t="s">
        <v>3706</v>
      </c>
      <c r="I1111" s="1" t="s">
        <v>17913</v>
      </c>
      <c r="J1111" s="1" t="s">
        <v>32</v>
      </c>
      <c r="K1111" s="1" t="s">
        <v>44</v>
      </c>
      <c r="L1111" s="1" t="s">
        <v>2123</v>
      </c>
      <c r="M1111" s="1" t="s">
        <v>7521</v>
      </c>
      <c r="N1111" s="1" t="s">
        <v>6325</v>
      </c>
      <c r="O1111" s="1" t="s">
        <v>17561</v>
      </c>
      <c r="P1111" s="1" t="s">
        <v>17562</v>
      </c>
      <c r="Q1111" s="1" t="s">
        <v>16980</v>
      </c>
      <c r="R1111" s="1" t="s">
        <v>6341</v>
      </c>
      <c r="S1111" s="1" t="s">
        <v>41</v>
      </c>
      <c r="T1111" s="1" t="s">
        <v>41</v>
      </c>
      <c r="U1111" s="1" t="s">
        <v>41</v>
      </c>
      <c r="V1111" s="23" t="s">
        <v>41</v>
      </c>
      <c r="W1111" s="1" t="str">
        <f>_xlfn.CONCAT(Tabela2[[#This Row],[Município]],"/",Tabela2[[#This Row],[UF]])</f>
        <v>Paço do Lumiar/MA</v>
      </c>
    </row>
    <row r="1112" spans="1:23" x14ac:dyDescent="0.25">
      <c r="A1112" s="14" t="s">
        <v>17567</v>
      </c>
      <c r="B1112" s="1" t="s">
        <v>10007</v>
      </c>
      <c r="C1112" s="1" t="s">
        <v>17568</v>
      </c>
      <c r="D1112" s="1" t="s">
        <v>29</v>
      </c>
      <c r="E1112" s="1" t="s">
        <v>30</v>
      </c>
      <c r="F1112" s="1" t="s">
        <v>6281</v>
      </c>
      <c r="G1112" s="38">
        <v>0.1207</v>
      </c>
      <c r="H1112" s="1" t="s">
        <v>3706</v>
      </c>
      <c r="I1112" s="1" t="s">
        <v>17913</v>
      </c>
      <c r="J1112" s="1" t="s">
        <v>32</v>
      </c>
      <c r="K1112" s="1" t="s">
        <v>44</v>
      </c>
      <c r="L1112" s="1" t="s">
        <v>2123</v>
      </c>
      <c r="M1112" s="1" t="s">
        <v>7521</v>
      </c>
      <c r="N1112" s="1" t="s">
        <v>6325</v>
      </c>
      <c r="O1112" s="1" t="s">
        <v>17561</v>
      </c>
      <c r="P1112" s="1" t="s">
        <v>17562</v>
      </c>
      <c r="Q1112" s="1" t="s">
        <v>16980</v>
      </c>
      <c r="R1112" s="1" t="s">
        <v>6341</v>
      </c>
      <c r="S1112" s="1" t="s">
        <v>41</v>
      </c>
      <c r="T1112" s="1" t="s">
        <v>41</v>
      </c>
      <c r="U1112" s="1" t="s">
        <v>41</v>
      </c>
      <c r="V1112" s="23" t="s">
        <v>41</v>
      </c>
      <c r="W1112" s="1" t="str">
        <f>_xlfn.CONCAT(Tabela2[[#This Row],[Município]],"/",Tabela2[[#This Row],[UF]])</f>
        <v>Paço do Lumiar/MA</v>
      </c>
    </row>
    <row r="1113" spans="1:23" x14ac:dyDescent="0.25">
      <c r="A1113" s="14" t="s">
        <v>17569</v>
      </c>
      <c r="B1113" s="1" t="s">
        <v>10207</v>
      </c>
      <c r="C1113" s="1" t="s">
        <v>17570</v>
      </c>
      <c r="D1113" s="1" t="s">
        <v>29</v>
      </c>
      <c r="E1113" s="1" t="s">
        <v>30</v>
      </c>
      <c r="F1113" s="1" t="s">
        <v>16906</v>
      </c>
      <c r="G1113" s="38">
        <v>0.72860000000000003</v>
      </c>
      <c r="H1113" s="1" t="s">
        <v>4138</v>
      </c>
      <c r="I1113" s="1" t="s">
        <v>17909</v>
      </c>
      <c r="J1113" s="1" t="s">
        <v>32</v>
      </c>
      <c r="K1113" s="1" t="s">
        <v>44</v>
      </c>
      <c r="L1113" s="1" t="s">
        <v>2123</v>
      </c>
      <c r="M1113" s="1" t="s">
        <v>17571</v>
      </c>
      <c r="N1113" s="1" t="s">
        <v>6325</v>
      </c>
      <c r="O1113" s="1" t="s">
        <v>17561</v>
      </c>
      <c r="P1113" s="1" t="s">
        <v>17562</v>
      </c>
      <c r="Q1113" s="1" t="s">
        <v>16980</v>
      </c>
      <c r="R1113" s="1" t="s">
        <v>6341</v>
      </c>
      <c r="S1113" s="1" t="s">
        <v>41</v>
      </c>
      <c r="T1113" s="1" t="s">
        <v>41</v>
      </c>
      <c r="U1113" s="1" t="s">
        <v>41</v>
      </c>
      <c r="V1113" s="23" t="s">
        <v>41</v>
      </c>
      <c r="W1113" s="1" t="str">
        <f>_xlfn.CONCAT(Tabela2[[#This Row],[Município]],"/",Tabela2[[#This Row],[UF]])</f>
        <v>Paço do Lumiar/MA</v>
      </c>
    </row>
    <row r="1114" spans="1:23" x14ac:dyDescent="0.25">
      <c r="A1114" s="14" t="s">
        <v>17572</v>
      </c>
      <c r="B1114" s="1" t="s">
        <v>10382</v>
      </c>
      <c r="C1114" s="1" t="s">
        <v>17573</v>
      </c>
      <c r="D1114" s="1" t="s">
        <v>56</v>
      </c>
      <c r="E1114" s="1" t="s">
        <v>204</v>
      </c>
      <c r="F1114" s="1" t="s">
        <v>6308</v>
      </c>
      <c r="G1114" s="38">
        <v>0.52129999999999999</v>
      </c>
      <c r="H1114" s="1" t="s">
        <v>17574</v>
      </c>
      <c r="I1114" s="1" t="s">
        <v>17909</v>
      </c>
      <c r="J1114" s="1" t="s">
        <v>32</v>
      </c>
      <c r="K1114" s="1" t="s">
        <v>44</v>
      </c>
      <c r="L1114" s="1" t="s">
        <v>2123</v>
      </c>
      <c r="M1114" s="1" t="s">
        <v>17575</v>
      </c>
      <c r="N1114" s="1" t="s">
        <v>6325</v>
      </c>
      <c r="O1114" s="1" t="s">
        <v>17561</v>
      </c>
      <c r="P1114" s="1" t="s">
        <v>17562</v>
      </c>
      <c r="Q1114" s="1" t="s">
        <v>16980</v>
      </c>
      <c r="R1114" s="1" t="s">
        <v>6341</v>
      </c>
      <c r="S1114" s="1" t="s">
        <v>41</v>
      </c>
      <c r="T1114" s="1" t="s">
        <v>41</v>
      </c>
      <c r="U1114" s="1" t="s">
        <v>41</v>
      </c>
      <c r="V1114" s="23" t="s">
        <v>41</v>
      </c>
      <c r="W1114" s="1" t="str">
        <f>_xlfn.CONCAT(Tabela2[[#This Row],[Município]],"/",Tabela2[[#This Row],[UF]])</f>
        <v>Paço do Lumiar/MA</v>
      </c>
    </row>
    <row r="1115" spans="1:23" x14ac:dyDescent="0.25">
      <c r="A1115" s="14" t="s">
        <v>17576</v>
      </c>
      <c r="B1115" s="1" t="s">
        <v>10835</v>
      </c>
      <c r="C1115" s="1" t="s">
        <v>17577</v>
      </c>
      <c r="D1115" s="1" t="s">
        <v>40</v>
      </c>
      <c r="E1115" s="1" t="s">
        <v>30</v>
      </c>
      <c r="F1115" s="1" t="s">
        <v>16906</v>
      </c>
      <c r="G1115" s="38">
        <v>0.46949999999999997</v>
      </c>
      <c r="H1115" s="1" t="s">
        <v>5289</v>
      </c>
      <c r="I1115" s="1" t="s">
        <v>17909</v>
      </c>
      <c r="J1115" s="1" t="s">
        <v>32</v>
      </c>
      <c r="K1115" s="1" t="s">
        <v>44</v>
      </c>
      <c r="L1115" s="1" t="s">
        <v>2123</v>
      </c>
      <c r="M1115" s="1" t="s">
        <v>6425</v>
      </c>
      <c r="N1115" s="1" t="s">
        <v>6325</v>
      </c>
      <c r="O1115" s="1" t="s">
        <v>17561</v>
      </c>
      <c r="P1115" s="1" t="s">
        <v>17562</v>
      </c>
      <c r="Q1115" s="1" t="s">
        <v>16980</v>
      </c>
      <c r="R1115" s="1" t="s">
        <v>6341</v>
      </c>
      <c r="S1115" s="1" t="s">
        <v>41</v>
      </c>
      <c r="T1115" s="1" t="s">
        <v>41</v>
      </c>
      <c r="U1115" s="1" t="s">
        <v>41</v>
      </c>
      <c r="V1115" s="23" t="s">
        <v>41</v>
      </c>
      <c r="W1115" s="1" t="str">
        <f>_xlfn.CONCAT(Tabela2[[#This Row],[Município]],"/",Tabela2[[#This Row],[UF]])</f>
        <v>Paço do Lumiar/MA</v>
      </c>
    </row>
    <row r="1116" spans="1:23" x14ac:dyDescent="0.25">
      <c r="A1116" s="14" t="s">
        <v>17578</v>
      </c>
      <c r="B1116" s="1" t="s">
        <v>10567</v>
      </c>
      <c r="C1116" s="1" t="s">
        <v>17579</v>
      </c>
      <c r="D1116" s="1" t="s">
        <v>29</v>
      </c>
      <c r="E1116" s="1" t="s">
        <v>30</v>
      </c>
      <c r="F1116" s="1" t="s">
        <v>6291</v>
      </c>
      <c r="G1116" s="38">
        <v>0.22620000000000001</v>
      </c>
      <c r="H1116" s="1" t="s">
        <v>17580</v>
      </c>
      <c r="I1116" s="1" t="s">
        <v>17909</v>
      </c>
      <c r="J1116" s="1" t="s">
        <v>32</v>
      </c>
      <c r="K1116" s="1" t="s">
        <v>37</v>
      </c>
      <c r="L1116" s="1" t="s">
        <v>2055</v>
      </c>
      <c r="M1116" s="1" t="s">
        <v>15180</v>
      </c>
      <c r="N1116" s="1" t="s">
        <v>6325</v>
      </c>
      <c r="O1116" s="1" t="s">
        <v>17581</v>
      </c>
      <c r="P1116" s="1" t="s">
        <v>7587</v>
      </c>
      <c r="Q1116" s="1" t="s">
        <v>16980</v>
      </c>
      <c r="R1116" s="1" t="s">
        <v>6341</v>
      </c>
      <c r="S1116" s="1" t="s">
        <v>41</v>
      </c>
      <c r="T1116" s="1" t="s">
        <v>41</v>
      </c>
      <c r="U1116" s="1" t="s">
        <v>41</v>
      </c>
      <c r="V1116" s="23" t="s">
        <v>41</v>
      </c>
      <c r="W1116" s="1" t="str">
        <f>_xlfn.CONCAT(Tabela2[[#This Row],[Município]],"/",Tabela2[[#This Row],[UF]])</f>
        <v>Luzilândia/PI</v>
      </c>
    </row>
    <row r="1117" spans="1:23" x14ac:dyDescent="0.25">
      <c r="A1117" s="14" t="s">
        <v>17582</v>
      </c>
      <c r="B1117" s="1" t="s">
        <v>9896</v>
      </c>
      <c r="C1117" s="1" t="s">
        <v>17583</v>
      </c>
      <c r="D1117" s="1" t="s">
        <v>29</v>
      </c>
      <c r="E1117" s="1" t="s">
        <v>30</v>
      </c>
      <c r="F1117" s="1" t="s">
        <v>16906</v>
      </c>
      <c r="G1117" s="38">
        <v>0.9173</v>
      </c>
      <c r="H1117" s="1" t="s">
        <v>3477</v>
      </c>
      <c r="I1117" s="1" t="s">
        <v>17913</v>
      </c>
      <c r="J1117" s="1" t="s">
        <v>32</v>
      </c>
      <c r="K1117" s="1" t="s">
        <v>60</v>
      </c>
      <c r="L1117" s="1" t="s">
        <v>3478</v>
      </c>
      <c r="M1117" s="1" t="s">
        <v>17584</v>
      </c>
      <c r="N1117" s="1" t="s">
        <v>6325</v>
      </c>
      <c r="O1117" s="1" t="s">
        <v>17585</v>
      </c>
      <c r="P1117" s="1" t="s">
        <v>17586</v>
      </c>
      <c r="Q1117" s="1" t="s">
        <v>16980</v>
      </c>
      <c r="R1117" s="1" t="s">
        <v>6341</v>
      </c>
      <c r="S1117" s="1" t="s">
        <v>41</v>
      </c>
      <c r="T1117" s="1" t="s">
        <v>41</v>
      </c>
      <c r="U1117" s="1" t="s">
        <v>41</v>
      </c>
      <c r="V1117" s="23" t="s">
        <v>41</v>
      </c>
      <c r="W1117" s="1" t="str">
        <f>_xlfn.CONCAT(Tabela2[[#This Row],[Município]],"/",Tabela2[[#This Row],[UF]])</f>
        <v>Verdelândia/MG</v>
      </c>
    </row>
    <row r="1118" spans="1:23" x14ac:dyDescent="0.25">
      <c r="A1118" s="14" t="s">
        <v>17587</v>
      </c>
      <c r="B1118" s="1" t="s">
        <v>10902</v>
      </c>
      <c r="C1118" s="1" t="s">
        <v>17588</v>
      </c>
      <c r="D1118" s="1" t="s">
        <v>29</v>
      </c>
      <c r="E1118" s="1" t="s">
        <v>30</v>
      </c>
      <c r="F1118" s="1" t="s">
        <v>16906</v>
      </c>
      <c r="G1118" s="38">
        <v>0.2238</v>
      </c>
      <c r="H1118" s="1" t="s">
        <v>5383</v>
      </c>
      <c r="I1118" s="1" t="s">
        <v>17909</v>
      </c>
      <c r="J1118" s="1" t="s">
        <v>32</v>
      </c>
      <c r="K1118" s="1" t="s">
        <v>44</v>
      </c>
      <c r="L1118" s="1" t="s">
        <v>1883</v>
      </c>
      <c r="M1118" s="1" t="s">
        <v>17589</v>
      </c>
      <c r="N1118" s="1" t="s">
        <v>6325</v>
      </c>
      <c r="O1118" s="1" t="s">
        <v>17590</v>
      </c>
      <c r="P1118" s="1" t="s">
        <v>8149</v>
      </c>
      <c r="Q1118" s="1" t="s">
        <v>16980</v>
      </c>
      <c r="R1118" s="1" t="s">
        <v>15815</v>
      </c>
      <c r="S1118" s="1" t="s">
        <v>16905</v>
      </c>
      <c r="T1118" s="1" t="s">
        <v>17917</v>
      </c>
      <c r="U1118" s="1" t="s">
        <v>16910</v>
      </c>
      <c r="V1118" s="23" t="s">
        <v>41</v>
      </c>
      <c r="W1118" s="1" t="str">
        <f>_xlfn.CONCAT(Tabela2[[#This Row],[Município]],"/",Tabela2[[#This Row],[UF]])</f>
        <v>Barreirinhas/MA</v>
      </c>
    </row>
    <row r="1119" spans="1:23" x14ac:dyDescent="0.25">
      <c r="A1119" s="14" t="s">
        <v>17591</v>
      </c>
      <c r="B1119" s="1" t="s">
        <v>9866</v>
      </c>
      <c r="C1119" s="1" t="s">
        <v>17592</v>
      </c>
      <c r="D1119" s="1" t="s">
        <v>40</v>
      </c>
      <c r="E1119" s="1" t="s">
        <v>30</v>
      </c>
      <c r="F1119" s="1" t="s">
        <v>16906</v>
      </c>
      <c r="G1119" s="38">
        <v>0.23419999999999999</v>
      </c>
      <c r="H1119" s="1" t="s">
        <v>3417</v>
      </c>
      <c r="I1119" s="1" t="s">
        <v>17913</v>
      </c>
      <c r="J1119" s="1" t="s">
        <v>32</v>
      </c>
      <c r="K1119" s="1" t="s">
        <v>184</v>
      </c>
      <c r="L1119" s="1" t="s">
        <v>3418</v>
      </c>
      <c r="M1119" s="1" t="s">
        <v>6348</v>
      </c>
      <c r="N1119" s="1" t="s">
        <v>6325</v>
      </c>
      <c r="O1119" s="1" t="s">
        <v>17593</v>
      </c>
      <c r="P1119" s="1" t="s">
        <v>17509</v>
      </c>
      <c r="Q1119" s="1" t="s">
        <v>16980</v>
      </c>
      <c r="R1119" s="1" t="s">
        <v>15815</v>
      </c>
      <c r="S1119" s="1" t="s">
        <v>16909</v>
      </c>
      <c r="T1119" s="1" t="s">
        <v>17917</v>
      </c>
      <c r="U1119" s="1" t="s">
        <v>16910</v>
      </c>
      <c r="V1119" s="23" t="s">
        <v>41</v>
      </c>
      <c r="W1119" s="1" t="str">
        <f>_xlfn.CONCAT(Tabela2[[#This Row],[Município]],"/",Tabela2[[#This Row],[UF]])</f>
        <v>São Sebastião da Boa Vista/PA</v>
      </c>
    </row>
    <row r="1120" spans="1:23" x14ac:dyDescent="0.25">
      <c r="A1120" s="14" t="s">
        <v>17594</v>
      </c>
      <c r="B1120" s="1" t="s">
        <v>8754</v>
      </c>
      <c r="C1120" s="1" t="s">
        <v>17595</v>
      </c>
      <c r="D1120" s="1" t="s">
        <v>29</v>
      </c>
      <c r="E1120" s="1" t="s">
        <v>30</v>
      </c>
      <c r="F1120" s="1" t="s">
        <v>16906</v>
      </c>
      <c r="G1120" s="38">
        <v>0.71340000000000003</v>
      </c>
      <c r="H1120" s="1" t="s">
        <v>1282</v>
      </c>
      <c r="I1120" s="1" t="s">
        <v>17914</v>
      </c>
      <c r="J1120" s="1" t="s">
        <v>32</v>
      </c>
      <c r="K1120" s="1" t="s">
        <v>44</v>
      </c>
      <c r="L1120" s="1" t="s">
        <v>1283</v>
      </c>
      <c r="M1120" s="1" t="s">
        <v>17596</v>
      </c>
      <c r="N1120" s="1" t="s">
        <v>6325</v>
      </c>
      <c r="O1120" s="1" t="s">
        <v>17336</v>
      </c>
      <c r="P1120" s="1" t="s">
        <v>17597</v>
      </c>
      <c r="Q1120" s="1" t="s">
        <v>16980</v>
      </c>
      <c r="R1120" s="1" t="s">
        <v>15815</v>
      </c>
      <c r="S1120" s="1" t="s">
        <v>16905</v>
      </c>
      <c r="T1120" s="1" t="s">
        <v>17917</v>
      </c>
      <c r="U1120" s="1" t="s">
        <v>16930</v>
      </c>
      <c r="V1120" s="23" t="s">
        <v>41</v>
      </c>
      <c r="W1120" s="1" t="str">
        <f>_xlfn.CONCAT(Tabela2[[#This Row],[Município]],"/",Tabela2[[#This Row],[UF]])</f>
        <v>Peritoró/MA</v>
      </c>
    </row>
    <row r="1121" spans="1:23" x14ac:dyDescent="0.25">
      <c r="A1121" s="14" t="s">
        <v>17598</v>
      </c>
      <c r="B1121" s="1" t="s">
        <v>9067</v>
      </c>
      <c r="C1121" s="1" t="s">
        <v>17599</v>
      </c>
      <c r="D1121" s="1" t="s">
        <v>40</v>
      </c>
      <c r="E1121" s="1" t="s">
        <v>30</v>
      </c>
      <c r="F1121" s="1" t="s">
        <v>16906</v>
      </c>
      <c r="G1121" s="38">
        <v>0.27050000000000002</v>
      </c>
      <c r="H1121" s="1" t="s">
        <v>1891</v>
      </c>
      <c r="I1121" s="1" t="s">
        <v>17909</v>
      </c>
      <c r="J1121" s="1" t="s">
        <v>32</v>
      </c>
      <c r="K1121" s="1" t="s">
        <v>44</v>
      </c>
      <c r="L1121" s="1" t="s">
        <v>1283</v>
      </c>
      <c r="M1121" s="1" t="s">
        <v>16716</v>
      </c>
      <c r="N1121" s="1" t="s">
        <v>6325</v>
      </c>
      <c r="O1121" s="1" t="s">
        <v>17336</v>
      </c>
      <c r="P1121" s="1" t="s">
        <v>17597</v>
      </c>
      <c r="Q1121" s="1" t="s">
        <v>16980</v>
      </c>
      <c r="R1121" s="1" t="s">
        <v>15815</v>
      </c>
      <c r="S1121" s="1" t="s">
        <v>15816</v>
      </c>
      <c r="T1121" s="1" t="s">
        <v>17917</v>
      </c>
      <c r="U1121" s="1" t="s">
        <v>15825</v>
      </c>
      <c r="V1121" s="23" t="s">
        <v>41</v>
      </c>
      <c r="W1121" s="1" t="str">
        <f>_xlfn.CONCAT(Tabela2[[#This Row],[Município]],"/",Tabela2[[#This Row],[UF]])</f>
        <v>Peritoró/MA</v>
      </c>
    </row>
    <row r="1122" spans="1:23" x14ac:dyDescent="0.25">
      <c r="A1122" s="14" t="s">
        <v>17600</v>
      </c>
      <c r="B1122" s="1" t="s">
        <v>9867</v>
      </c>
      <c r="C1122" s="1" t="s">
        <v>17601</v>
      </c>
      <c r="D1122" s="1" t="s">
        <v>40</v>
      </c>
      <c r="E1122" s="1" t="s">
        <v>30</v>
      </c>
      <c r="F1122" s="1" t="s">
        <v>16906</v>
      </c>
      <c r="G1122" s="38">
        <v>0.40060000000000001</v>
      </c>
      <c r="H1122" s="1" t="s">
        <v>3417</v>
      </c>
      <c r="I1122" s="1" t="s">
        <v>17913</v>
      </c>
      <c r="J1122" s="1" t="s">
        <v>32</v>
      </c>
      <c r="K1122" s="1" t="s">
        <v>184</v>
      </c>
      <c r="L1122" s="1" t="s">
        <v>3418</v>
      </c>
      <c r="M1122" s="1" t="s">
        <v>6348</v>
      </c>
      <c r="N1122" s="1" t="s">
        <v>6325</v>
      </c>
      <c r="O1122" s="1" t="s">
        <v>17602</v>
      </c>
      <c r="P1122" s="1" t="s">
        <v>17509</v>
      </c>
      <c r="Q1122" s="1" t="s">
        <v>16980</v>
      </c>
      <c r="R1122" s="1" t="s">
        <v>15815</v>
      </c>
      <c r="S1122" s="1" t="s">
        <v>16909</v>
      </c>
      <c r="T1122" s="1" t="s">
        <v>17917</v>
      </c>
      <c r="U1122" s="1" t="s">
        <v>16910</v>
      </c>
      <c r="V1122" s="23" t="s">
        <v>41</v>
      </c>
      <c r="W1122" s="1" t="str">
        <f>_xlfn.CONCAT(Tabela2[[#This Row],[Município]],"/",Tabela2[[#This Row],[UF]])</f>
        <v>São Sebastião da Boa Vista/PA</v>
      </c>
    </row>
    <row r="1123" spans="1:23" x14ac:dyDescent="0.25">
      <c r="A1123" s="14" t="s">
        <v>17603</v>
      </c>
      <c r="B1123" s="1" t="s">
        <v>9124</v>
      </c>
      <c r="C1123" s="1" t="s">
        <v>17604</v>
      </c>
      <c r="D1123" s="1" t="s">
        <v>56</v>
      </c>
      <c r="E1123" s="1" t="s">
        <v>30</v>
      </c>
      <c r="F1123" s="1" t="s">
        <v>16924</v>
      </c>
      <c r="G1123" s="38">
        <v>0.4748</v>
      </c>
      <c r="H1123" s="1" t="s">
        <v>1987</v>
      </c>
      <c r="I1123" s="1" t="s">
        <v>17915</v>
      </c>
      <c r="J1123" s="1" t="s">
        <v>168</v>
      </c>
      <c r="K1123" s="1" t="s">
        <v>184</v>
      </c>
      <c r="L1123" s="1" t="s">
        <v>1989</v>
      </c>
      <c r="M1123" s="1" t="s">
        <v>7962</v>
      </c>
      <c r="N1123" s="1" t="s">
        <v>6325</v>
      </c>
      <c r="O1123" s="1" t="s">
        <v>17605</v>
      </c>
      <c r="P1123" s="1" t="s">
        <v>16073</v>
      </c>
      <c r="Q1123" s="1" t="s">
        <v>16980</v>
      </c>
      <c r="R1123" s="1" t="s">
        <v>6341</v>
      </c>
      <c r="S1123" s="1" t="s">
        <v>41</v>
      </c>
      <c r="T1123" s="1" t="s">
        <v>41</v>
      </c>
      <c r="U1123" s="1" t="s">
        <v>41</v>
      </c>
      <c r="V1123" s="23" t="s">
        <v>41</v>
      </c>
      <c r="W1123" s="1" t="str">
        <f>_xlfn.CONCAT(Tabela2[[#This Row],[Município]],"/",Tabela2[[#This Row],[UF]])</f>
        <v>Bragança/PA</v>
      </c>
    </row>
    <row r="1124" spans="1:23" x14ac:dyDescent="0.25">
      <c r="A1124" s="14" t="s">
        <v>17606</v>
      </c>
      <c r="B1124" s="1" t="s">
        <v>11078</v>
      </c>
      <c r="C1124" s="1" t="s">
        <v>17607</v>
      </c>
      <c r="D1124" s="1" t="s">
        <v>56</v>
      </c>
      <c r="E1124" s="1" t="s">
        <v>204</v>
      </c>
      <c r="F1124" s="1" t="s">
        <v>16915</v>
      </c>
      <c r="G1124" s="38">
        <v>0.59470000000000001</v>
      </c>
      <c r="H1124" s="1" t="s">
        <v>12501</v>
      </c>
      <c r="I1124" s="1" t="s">
        <v>17909</v>
      </c>
      <c r="J1124" s="1" t="s">
        <v>32</v>
      </c>
      <c r="K1124" s="1" t="s">
        <v>444</v>
      </c>
      <c r="L1124" s="1" t="s">
        <v>3838</v>
      </c>
      <c r="M1124" s="1" t="s">
        <v>7962</v>
      </c>
      <c r="N1124" s="1" t="s">
        <v>6325</v>
      </c>
      <c r="O1124" s="1" t="s">
        <v>17608</v>
      </c>
      <c r="P1124" s="1" t="s">
        <v>17273</v>
      </c>
      <c r="Q1124" s="1" t="s">
        <v>16980</v>
      </c>
      <c r="R1124" s="1" t="s">
        <v>15815</v>
      </c>
      <c r="S1124" s="1" t="s">
        <v>15826</v>
      </c>
      <c r="T1124" s="1" t="s">
        <v>17911</v>
      </c>
      <c r="U1124" s="1" t="s">
        <v>15827</v>
      </c>
      <c r="V1124" s="23" t="s">
        <v>41</v>
      </c>
      <c r="W1124" s="1" t="str">
        <f>_xlfn.CONCAT(Tabela2[[#This Row],[Município]],"/",Tabela2[[#This Row],[UF]])</f>
        <v>Tarauacá/AC</v>
      </c>
    </row>
    <row r="1125" spans="1:23" x14ac:dyDescent="0.25">
      <c r="A1125" s="14" t="s">
        <v>17609</v>
      </c>
      <c r="B1125" s="1" t="s">
        <v>10054</v>
      </c>
      <c r="C1125" s="1" t="s">
        <v>17610</v>
      </c>
      <c r="D1125" s="1" t="s">
        <v>29</v>
      </c>
      <c r="E1125" s="1" t="s">
        <v>30</v>
      </c>
      <c r="F1125" s="1" t="s">
        <v>16906</v>
      </c>
      <c r="G1125" s="38">
        <v>0.62009999999999998</v>
      </c>
      <c r="H1125" s="1" t="s">
        <v>3798</v>
      </c>
      <c r="I1125" s="1" t="s">
        <v>17909</v>
      </c>
      <c r="J1125" s="1" t="s">
        <v>32</v>
      </c>
      <c r="K1125" s="1" t="s">
        <v>63</v>
      </c>
      <c r="L1125" s="1" t="s">
        <v>502</v>
      </c>
      <c r="M1125" s="1" t="s">
        <v>15430</v>
      </c>
      <c r="N1125" s="1" t="s">
        <v>6325</v>
      </c>
      <c r="O1125" s="1" t="s">
        <v>17611</v>
      </c>
      <c r="P1125" s="1" t="s">
        <v>17612</v>
      </c>
      <c r="Q1125" s="1" t="s">
        <v>16980</v>
      </c>
      <c r="R1125" s="1" t="s">
        <v>15815</v>
      </c>
      <c r="S1125" s="1" t="s">
        <v>16909</v>
      </c>
      <c r="T1125" s="1" t="s">
        <v>17917</v>
      </c>
      <c r="U1125" s="1" t="s">
        <v>16930</v>
      </c>
      <c r="V1125" s="23" t="s">
        <v>41</v>
      </c>
      <c r="W1125" s="1" t="str">
        <f>_xlfn.CONCAT(Tabela2[[#This Row],[Município]],"/",Tabela2[[#This Row],[UF]])</f>
        <v>Mundo Novo/GO</v>
      </c>
    </row>
    <row r="1126" spans="1:23" x14ac:dyDescent="0.25">
      <c r="A1126" s="14" t="s">
        <v>17613</v>
      </c>
      <c r="B1126" s="1" t="s">
        <v>8435</v>
      </c>
      <c r="C1126" s="1" t="s">
        <v>17614</v>
      </c>
      <c r="D1126" s="1" t="s">
        <v>29</v>
      </c>
      <c r="E1126" s="1" t="s">
        <v>30</v>
      </c>
      <c r="F1126" s="1" t="s">
        <v>79</v>
      </c>
      <c r="G1126" s="38">
        <v>0.45850000000000002</v>
      </c>
      <c r="H1126" s="1" t="s">
        <v>17615</v>
      </c>
      <c r="I1126" s="1" t="s">
        <v>6274</v>
      </c>
      <c r="J1126" s="1" t="s">
        <v>32</v>
      </c>
      <c r="K1126" s="1" t="s">
        <v>63</v>
      </c>
      <c r="L1126" s="1" t="s">
        <v>502</v>
      </c>
      <c r="M1126" s="1" t="s">
        <v>17616</v>
      </c>
      <c r="N1126" s="1" t="s">
        <v>6325</v>
      </c>
      <c r="O1126" s="1" t="s">
        <v>17617</v>
      </c>
      <c r="P1126" s="1" t="s">
        <v>17612</v>
      </c>
      <c r="Q1126" s="1" t="s">
        <v>16980</v>
      </c>
      <c r="R1126" s="1" t="s">
        <v>15815</v>
      </c>
      <c r="S1126" s="1" t="s">
        <v>16909</v>
      </c>
      <c r="T1126" s="1" t="s">
        <v>17917</v>
      </c>
      <c r="U1126" s="1" t="s">
        <v>16910</v>
      </c>
      <c r="V1126" s="23" t="s">
        <v>41</v>
      </c>
      <c r="W1126" s="1" t="str">
        <f>_xlfn.CONCAT(Tabela2[[#This Row],[Município]],"/",Tabela2[[#This Row],[UF]])</f>
        <v>Mundo Novo/GO</v>
      </c>
    </row>
    <row r="1127" spans="1:23" x14ac:dyDescent="0.25">
      <c r="A1127" s="14" t="s">
        <v>17618</v>
      </c>
      <c r="B1127" s="1" t="s">
        <v>8306</v>
      </c>
      <c r="C1127" s="1" t="s">
        <v>17619</v>
      </c>
      <c r="D1127" s="1" t="s">
        <v>29</v>
      </c>
      <c r="E1127" s="1" t="s">
        <v>30</v>
      </c>
      <c r="F1127" s="1" t="s">
        <v>79</v>
      </c>
      <c r="G1127" s="38">
        <v>7.9399999999999998E-2</v>
      </c>
      <c r="H1127" s="1" t="s">
        <v>17620</v>
      </c>
      <c r="I1127" s="1" t="s">
        <v>17940</v>
      </c>
      <c r="J1127" s="1" t="s">
        <v>32</v>
      </c>
      <c r="K1127" s="1" t="s">
        <v>208</v>
      </c>
      <c r="L1127" s="1" t="s">
        <v>257</v>
      </c>
      <c r="M1127" s="1" t="s">
        <v>41</v>
      </c>
      <c r="N1127" s="1" t="s">
        <v>6325</v>
      </c>
      <c r="O1127" s="1" t="s">
        <v>17621</v>
      </c>
      <c r="P1127" s="1" t="s">
        <v>17622</v>
      </c>
      <c r="Q1127" s="1" t="s">
        <v>16980</v>
      </c>
      <c r="R1127" s="1" t="s">
        <v>15815</v>
      </c>
      <c r="S1127" s="1" t="s">
        <v>16905</v>
      </c>
      <c r="T1127" s="1" t="s">
        <v>17917</v>
      </c>
      <c r="U1127" s="1" t="s">
        <v>16910</v>
      </c>
      <c r="V1127" s="23" t="s">
        <v>41</v>
      </c>
      <c r="W1127" s="1" t="str">
        <f>_xlfn.CONCAT(Tabela2[[#This Row],[Município]],"/",Tabela2[[#This Row],[UF]])</f>
        <v>Cantá/RR</v>
      </c>
    </row>
    <row r="1128" spans="1:23" x14ac:dyDescent="0.25">
      <c r="A1128" s="14" t="s">
        <v>17623</v>
      </c>
      <c r="B1128" s="1" t="s">
        <v>10023</v>
      </c>
      <c r="C1128" s="1" t="s">
        <v>17624</v>
      </c>
      <c r="D1128" s="1" t="s">
        <v>56</v>
      </c>
      <c r="E1128" s="1" t="s">
        <v>30</v>
      </c>
      <c r="F1128" s="1" t="s">
        <v>6281</v>
      </c>
      <c r="G1128" s="38">
        <v>0.5171</v>
      </c>
      <c r="H1128" s="1" t="s">
        <v>3745</v>
      </c>
      <c r="I1128" s="1" t="s">
        <v>17913</v>
      </c>
      <c r="J1128" s="1" t="s">
        <v>32</v>
      </c>
      <c r="K1128" s="1" t="s">
        <v>28</v>
      </c>
      <c r="L1128" s="1" t="s">
        <v>3746</v>
      </c>
      <c r="M1128" s="1" t="s">
        <v>17625</v>
      </c>
      <c r="N1128" s="1" t="s">
        <v>6325</v>
      </c>
      <c r="O1128" s="1" t="s">
        <v>17626</v>
      </c>
      <c r="P1128" s="1" t="s">
        <v>17627</v>
      </c>
      <c r="Q1128" s="1" t="s">
        <v>16980</v>
      </c>
      <c r="R1128" s="1" t="s">
        <v>6341</v>
      </c>
      <c r="S1128" s="1" t="s">
        <v>41</v>
      </c>
      <c r="T1128" s="1" t="s">
        <v>41</v>
      </c>
      <c r="U1128" s="1" t="s">
        <v>41</v>
      </c>
      <c r="V1128" s="23" t="s">
        <v>41</v>
      </c>
      <c r="W1128" s="1" t="str">
        <f>_xlfn.CONCAT(Tabela2[[#This Row],[Município]],"/",Tabela2[[#This Row],[UF]])</f>
        <v>Guaraciaba do Norte/CE</v>
      </c>
    </row>
    <row r="1129" spans="1:23" x14ac:dyDescent="0.25">
      <c r="A1129" s="14" t="s">
        <v>17628</v>
      </c>
      <c r="B1129" s="1" t="s">
        <v>10229</v>
      </c>
      <c r="C1129" s="1" t="s">
        <v>17629</v>
      </c>
      <c r="D1129" s="1" t="s">
        <v>29</v>
      </c>
      <c r="E1129" s="1" t="s">
        <v>30</v>
      </c>
      <c r="F1129" s="1" t="s">
        <v>16906</v>
      </c>
      <c r="G1129" s="38">
        <v>0.4108</v>
      </c>
      <c r="H1129" s="1" t="s">
        <v>4189</v>
      </c>
      <c r="I1129" s="1" t="s">
        <v>17909</v>
      </c>
      <c r="J1129" s="1" t="s">
        <v>32</v>
      </c>
      <c r="K1129" s="1" t="s">
        <v>52</v>
      </c>
      <c r="L1129" s="1" t="s">
        <v>940</v>
      </c>
      <c r="M1129" s="1" t="s">
        <v>17630</v>
      </c>
      <c r="N1129" s="1" t="s">
        <v>6325</v>
      </c>
      <c r="O1129" s="1" t="s">
        <v>17631</v>
      </c>
      <c r="P1129" s="1" t="s">
        <v>17632</v>
      </c>
      <c r="Q1129" s="1" t="s">
        <v>16980</v>
      </c>
      <c r="R1129" s="1" t="s">
        <v>15815</v>
      </c>
      <c r="S1129" s="1" t="s">
        <v>15816</v>
      </c>
      <c r="T1129" s="1" t="s">
        <v>17917</v>
      </c>
      <c r="U1129" s="1" t="s">
        <v>15825</v>
      </c>
      <c r="V1129" s="23" t="s">
        <v>41</v>
      </c>
      <c r="W1129" s="1" t="str">
        <f>_xlfn.CONCAT(Tabela2[[#This Row],[Município]],"/",Tabela2[[#This Row],[UF]])</f>
        <v>Alcantil/PB</v>
      </c>
    </row>
    <row r="1130" spans="1:23" x14ac:dyDescent="0.25">
      <c r="A1130" s="14" t="s">
        <v>17633</v>
      </c>
      <c r="B1130" s="1" t="s">
        <v>9839</v>
      </c>
      <c r="C1130" s="1" t="s">
        <v>17634</v>
      </c>
      <c r="D1130" s="1" t="s">
        <v>29</v>
      </c>
      <c r="E1130" s="1" t="s">
        <v>30</v>
      </c>
      <c r="F1130" s="1" t="s">
        <v>16906</v>
      </c>
      <c r="G1130" s="38">
        <v>0.22109999999999999</v>
      </c>
      <c r="H1130" s="1" t="s">
        <v>3357</v>
      </c>
      <c r="I1130" s="1" t="s">
        <v>17913</v>
      </c>
      <c r="J1130" s="1" t="s">
        <v>32</v>
      </c>
      <c r="K1130" s="1" t="s">
        <v>28</v>
      </c>
      <c r="L1130" s="1" t="s">
        <v>3358</v>
      </c>
      <c r="M1130" s="1" t="s">
        <v>7097</v>
      </c>
      <c r="N1130" s="1" t="s">
        <v>6325</v>
      </c>
      <c r="O1130" s="1" t="s">
        <v>17635</v>
      </c>
      <c r="P1130" s="1" t="s">
        <v>17636</v>
      </c>
      <c r="Q1130" s="1" t="s">
        <v>16980</v>
      </c>
      <c r="R1130" s="1" t="s">
        <v>15815</v>
      </c>
      <c r="S1130" s="1" t="s">
        <v>15818</v>
      </c>
      <c r="T1130" s="1" t="s">
        <v>17917</v>
      </c>
      <c r="U1130" s="1" t="s">
        <v>15823</v>
      </c>
      <c r="V1130" s="23" t="s">
        <v>41</v>
      </c>
      <c r="W1130" s="1" t="str">
        <f>_xlfn.CONCAT(Tabela2[[#This Row],[Município]],"/",Tabela2[[#This Row],[UF]])</f>
        <v>Tauá/CE</v>
      </c>
    </row>
    <row r="1131" spans="1:23" x14ac:dyDescent="0.25">
      <c r="A1131" s="14" t="s">
        <v>17637</v>
      </c>
      <c r="B1131" s="1" t="s">
        <v>9840</v>
      </c>
      <c r="C1131" s="1" t="s">
        <v>17638</v>
      </c>
      <c r="D1131" s="1" t="s">
        <v>29</v>
      </c>
      <c r="E1131" s="1" t="s">
        <v>30</v>
      </c>
      <c r="F1131" s="1" t="s">
        <v>16906</v>
      </c>
      <c r="G1131" s="38">
        <v>0.23369999999999999</v>
      </c>
      <c r="H1131" s="1" t="s">
        <v>3357</v>
      </c>
      <c r="I1131" s="1" t="s">
        <v>17913</v>
      </c>
      <c r="J1131" s="1" t="s">
        <v>32</v>
      </c>
      <c r="K1131" s="1" t="s">
        <v>28</v>
      </c>
      <c r="L1131" s="1" t="s">
        <v>3358</v>
      </c>
      <c r="M1131" s="1" t="s">
        <v>7097</v>
      </c>
      <c r="N1131" s="1" t="s">
        <v>6325</v>
      </c>
      <c r="O1131" s="1" t="s">
        <v>17635</v>
      </c>
      <c r="P1131" s="1" t="s">
        <v>17636</v>
      </c>
      <c r="Q1131" s="1" t="s">
        <v>16980</v>
      </c>
      <c r="R1131" s="1" t="s">
        <v>15815</v>
      </c>
      <c r="S1131" s="1" t="s">
        <v>15818</v>
      </c>
      <c r="T1131" s="1" t="s">
        <v>17917</v>
      </c>
      <c r="U1131" s="1" t="s">
        <v>15823</v>
      </c>
      <c r="V1131" s="23" t="s">
        <v>41</v>
      </c>
      <c r="W1131" s="1" t="str">
        <f>_xlfn.CONCAT(Tabela2[[#This Row],[Município]],"/",Tabela2[[#This Row],[UF]])</f>
        <v>Tauá/CE</v>
      </c>
    </row>
    <row r="1132" spans="1:23" x14ac:dyDescent="0.25">
      <c r="A1132" s="14" t="s">
        <v>17639</v>
      </c>
      <c r="B1132" s="1" t="s">
        <v>10287</v>
      </c>
      <c r="C1132" s="1" t="s">
        <v>17640</v>
      </c>
      <c r="D1132" s="1" t="s">
        <v>29</v>
      </c>
      <c r="E1132" s="1" t="s">
        <v>30</v>
      </c>
      <c r="F1132" s="1" t="s">
        <v>16906</v>
      </c>
      <c r="G1132" s="38">
        <v>0.38319999999999999</v>
      </c>
      <c r="H1132" s="1" t="s">
        <v>4321</v>
      </c>
      <c r="I1132" s="1" t="s">
        <v>17909</v>
      </c>
      <c r="J1132" s="1" t="s">
        <v>32</v>
      </c>
      <c r="K1132" s="1" t="s">
        <v>52</v>
      </c>
      <c r="L1132" s="1" t="s">
        <v>4322</v>
      </c>
      <c r="M1132" s="1" t="s">
        <v>17641</v>
      </c>
      <c r="N1132" s="1" t="s">
        <v>6325</v>
      </c>
      <c r="O1132" s="1" t="s">
        <v>17642</v>
      </c>
      <c r="P1132" s="1" t="s">
        <v>17643</v>
      </c>
      <c r="Q1132" s="1" t="s">
        <v>16980</v>
      </c>
      <c r="R1132" s="1" t="s">
        <v>15815</v>
      </c>
      <c r="S1132" s="1" t="s">
        <v>15818</v>
      </c>
      <c r="T1132" s="1" t="s">
        <v>17917</v>
      </c>
      <c r="U1132" s="1" t="s">
        <v>15823</v>
      </c>
      <c r="V1132" s="23" t="s">
        <v>41</v>
      </c>
      <c r="W1132" s="1" t="str">
        <f>_xlfn.CONCAT(Tabela2[[#This Row],[Município]],"/",Tabela2[[#This Row],[UF]])</f>
        <v>Sossêgo/PB</v>
      </c>
    </row>
    <row r="1133" spans="1:23" x14ac:dyDescent="0.25">
      <c r="A1133" s="14" t="s">
        <v>17644</v>
      </c>
      <c r="B1133" s="1" t="s">
        <v>10578</v>
      </c>
      <c r="C1133" s="1" t="s">
        <v>17645</v>
      </c>
      <c r="D1133" s="1" t="s">
        <v>56</v>
      </c>
      <c r="E1133" s="1" t="s">
        <v>30</v>
      </c>
      <c r="F1133" s="1" t="s">
        <v>6289</v>
      </c>
      <c r="G1133" s="38">
        <v>0.41710000000000003</v>
      </c>
      <c r="H1133" s="1" t="s">
        <v>4725</v>
      </c>
      <c r="I1133" s="1" t="s">
        <v>17909</v>
      </c>
      <c r="J1133" s="1" t="s">
        <v>32</v>
      </c>
      <c r="K1133" s="1" t="s">
        <v>444</v>
      </c>
      <c r="L1133" s="1" t="s">
        <v>3838</v>
      </c>
      <c r="M1133" s="1" t="s">
        <v>7962</v>
      </c>
      <c r="N1133" s="1" t="s">
        <v>6325</v>
      </c>
      <c r="O1133" s="1" t="s">
        <v>17646</v>
      </c>
      <c r="P1133" s="1" t="s">
        <v>17273</v>
      </c>
      <c r="Q1133" s="1" t="s">
        <v>16980</v>
      </c>
      <c r="R1133" s="1" t="s">
        <v>15815</v>
      </c>
      <c r="S1133" s="1" t="s">
        <v>15826</v>
      </c>
      <c r="T1133" s="1" t="s">
        <v>17911</v>
      </c>
      <c r="U1133" s="1" t="s">
        <v>17957</v>
      </c>
      <c r="V1133" s="23" t="s">
        <v>41</v>
      </c>
      <c r="W1133" s="1" t="str">
        <f>_xlfn.CONCAT(Tabela2[[#This Row],[Município]],"/",Tabela2[[#This Row],[UF]])</f>
        <v>Tarauacá/AC</v>
      </c>
    </row>
    <row r="1134" spans="1:23" x14ac:dyDescent="0.25">
      <c r="A1134" s="14" t="s">
        <v>17647</v>
      </c>
      <c r="B1134" s="1" t="s">
        <v>11378</v>
      </c>
      <c r="C1134" s="1" t="s">
        <v>17648</v>
      </c>
      <c r="D1134" s="1" t="s">
        <v>16925</v>
      </c>
      <c r="E1134" s="1" t="s">
        <v>30</v>
      </c>
      <c r="F1134" s="1" t="s">
        <v>6286</v>
      </c>
      <c r="G1134" s="38">
        <v>0.29770000000000002</v>
      </c>
      <c r="H1134" s="1" t="s">
        <v>17649</v>
      </c>
      <c r="I1134" s="1" t="s">
        <v>17923</v>
      </c>
      <c r="J1134" s="1" t="s">
        <v>32</v>
      </c>
      <c r="K1134" s="1" t="s">
        <v>82</v>
      </c>
      <c r="L1134" s="1" t="s">
        <v>6256</v>
      </c>
      <c r="M1134" s="1" t="s">
        <v>41</v>
      </c>
      <c r="N1134" s="1" t="s">
        <v>6325</v>
      </c>
      <c r="O1134" s="1" t="s">
        <v>17650</v>
      </c>
      <c r="P1134" s="1" t="s">
        <v>17651</v>
      </c>
      <c r="Q1134" s="1" t="s">
        <v>16980</v>
      </c>
      <c r="R1134" s="1" t="s">
        <v>15815</v>
      </c>
      <c r="S1134" s="1" t="s">
        <v>15826</v>
      </c>
      <c r="T1134" s="1" t="s">
        <v>17911</v>
      </c>
      <c r="U1134" s="1" t="s">
        <v>17957</v>
      </c>
      <c r="V1134" s="23" t="s">
        <v>41</v>
      </c>
      <c r="W1134" s="1" t="str">
        <f>_xlfn.CONCAT(Tabela2[[#This Row],[Município]],"/",Tabela2[[#This Row],[UF]])</f>
        <v>Tanquinho/BA</v>
      </c>
    </row>
    <row r="1135" spans="1:23" x14ac:dyDescent="0.25">
      <c r="A1135" s="14" t="s">
        <v>17652</v>
      </c>
      <c r="B1135" s="1" t="s">
        <v>10223</v>
      </c>
      <c r="C1135" s="1" t="s">
        <v>17653</v>
      </c>
      <c r="D1135" s="1" t="s">
        <v>29</v>
      </c>
      <c r="E1135" s="1" t="s">
        <v>30</v>
      </c>
      <c r="F1135" s="1" t="s">
        <v>16924</v>
      </c>
      <c r="G1135" s="38">
        <v>0.40839999999999999</v>
      </c>
      <c r="H1135" s="1" t="s">
        <v>4171</v>
      </c>
      <c r="I1135" s="1" t="s">
        <v>17909</v>
      </c>
      <c r="J1135" s="1" t="s">
        <v>32</v>
      </c>
      <c r="K1135" s="1" t="s">
        <v>99</v>
      </c>
      <c r="L1135" s="1" t="s">
        <v>4172</v>
      </c>
      <c r="M1135" s="1" t="s">
        <v>6378</v>
      </c>
      <c r="N1135" s="1" t="s">
        <v>6325</v>
      </c>
      <c r="O1135" s="1" t="s">
        <v>17654</v>
      </c>
      <c r="P1135" s="1" t="s">
        <v>17655</v>
      </c>
      <c r="Q1135" s="1" t="s">
        <v>16980</v>
      </c>
      <c r="R1135" s="1" t="s">
        <v>6341</v>
      </c>
      <c r="S1135" s="1" t="s">
        <v>41</v>
      </c>
      <c r="T1135" s="1" t="s">
        <v>41</v>
      </c>
      <c r="U1135" s="1" t="s">
        <v>41</v>
      </c>
      <c r="V1135" s="23" t="s">
        <v>41</v>
      </c>
      <c r="W1135" s="1" t="str">
        <f>_xlfn.CONCAT(Tabela2[[#This Row],[Município]],"/",Tabela2[[#This Row],[UF]])</f>
        <v>Barros Cassal/RS</v>
      </c>
    </row>
    <row r="1136" spans="1:23" x14ac:dyDescent="0.25">
      <c r="A1136" s="14" t="s">
        <v>17656</v>
      </c>
      <c r="B1136" s="1" t="s">
        <v>8503</v>
      </c>
      <c r="C1136" s="1" t="s">
        <v>17657</v>
      </c>
      <c r="D1136" s="1" t="s">
        <v>40</v>
      </c>
      <c r="E1136" s="1" t="s">
        <v>30</v>
      </c>
      <c r="F1136" s="1" t="s">
        <v>79</v>
      </c>
      <c r="G1136" s="38">
        <v>0.4541</v>
      </c>
      <c r="H1136" s="1" t="s">
        <v>17658</v>
      </c>
      <c r="I1136" s="1" t="s">
        <v>17914</v>
      </c>
      <c r="J1136" s="1" t="s">
        <v>32</v>
      </c>
      <c r="K1136" s="1" t="s">
        <v>47</v>
      </c>
      <c r="L1136" s="1" t="s">
        <v>648</v>
      </c>
      <c r="M1136" s="1" t="s">
        <v>6978</v>
      </c>
      <c r="N1136" s="1" t="s">
        <v>6325</v>
      </c>
      <c r="O1136" s="1" t="s">
        <v>17659</v>
      </c>
      <c r="P1136" s="1" t="s">
        <v>17660</v>
      </c>
      <c r="Q1136" s="1" t="s">
        <v>16980</v>
      </c>
      <c r="R1136" s="1" t="s">
        <v>15815</v>
      </c>
      <c r="S1136" s="1" t="s">
        <v>16905</v>
      </c>
      <c r="T1136" s="1" t="s">
        <v>17917</v>
      </c>
      <c r="U1136" s="1" t="s">
        <v>16910</v>
      </c>
      <c r="V1136" s="23" t="s">
        <v>41</v>
      </c>
      <c r="W1136" s="1" t="str">
        <f>_xlfn.CONCAT(Tabela2[[#This Row],[Município]],"/",Tabela2[[#This Row],[UF]])</f>
        <v>Rio da Conceição/TO</v>
      </c>
    </row>
    <row r="1137" spans="1:23" x14ac:dyDescent="0.25">
      <c r="A1137" s="14" t="s">
        <v>17661</v>
      </c>
      <c r="B1137" s="1" t="s">
        <v>11142</v>
      </c>
      <c r="C1137" s="1" t="s">
        <v>17662</v>
      </c>
      <c r="D1137" s="1" t="s">
        <v>56</v>
      </c>
      <c r="E1137" s="1" t="s">
        <v>30</v>
      </c>
      <c r="F1137" s="1" t="s">
        <v>6308</v>
      </c>
      <c r="G1137" s="38">
        <v>0.67679999999999996</v>
      </c>
      <c r="H1137" s="1" t="s">
        <v>17663</v>
      </c>
      <c r="I1137" s="1" t="s">
        <v>17909</v>
      </c>
      <c r="J1137" s="1" t="s">
        <v>32</v>
      </c>
      <c r="K1137" s="1" t="s">
        <v>63</v>
      </c>
      <c r="L1137" s="1" t="s">
        <v>3103</v>
      </c>
      <c r="M1137" s="1" t="s">
        <v>7962</v>
      </c>
      <c r="N1137" s="1" t="s">
        <v>6325</v>
      </c>
      <c r="O1137" s="1" t="s">
        <v>17664</v>
      </c>
      <c r="P1137" s="1" t="s">
        <v>17665</v>
      </c>
      <c r="Q1137" s="1" t="s">
        <v>16980</v>
      </c>
      <c r="R1137" s="1" t="s">
        <v>15815</v>
      </c>
      <c r="S1137" s="1" t="s">
        <v>15821</v>
      </c>
      <c r="T1137" s="1" t="s">
        <v>17917</v>
      </c>
      <c r="U1137" s="1" t="s">
        <v>15824</v>
      </c>
      <c r="V1137" s="23" t="s">
        <v>41</v>
      </c>
      <c r="W1137" s="1" t="str">
        <f>_xlfn.CONCAT(Tabela2[[#This Row],[Município]],"/",Tabela2[[#This Row],[UF]])</f>
        <v>Bela Vista de Goiás/GO</v>
      </c>
    </row>
    <row r="1138" spans="1:23" x14ac:dyDescent="0.25">
      <c r="A1138" s="14" t="s">
        <v>17666</v>
      </c>
      <c r="B1138" s="1" t="s">
        <v>9715</v>
      </c>
      <c r="C1138" s="1" t="s">
        <v>17667</v>
      </c>
      <c r="D1138" s="1" t="s">
        <v>56</v>
      </c>
      <c r="E1138" s="1" t="s">
        <v>30</v>
      </c>
      <c r="F1138" s="1" t="s">
        <v>16906</v>
      </c>
      <c r="G1138" s="38">
        <v>0.77980000000000005</v>
      </c>
      <c r="H1138" s="1" t="s">
        <v>3102</v>
      </c>
      <c r="I1138" s="1" t="s">
        <v>17913</v>
      </c>
      <c r="J1138" s="1" t="s">
        <v>32</v>
      </c>
      <c r="K1138" s="1" t="s">
        <v>63</v>
      </c>
      <c r="L1138" s="1" t="s">
        <v>3103</v>
      </c>
      <c r="M1138" s="1" t="s">
        <v>7962</v>
      </c>
      <c r="N1138" s="1" t="s">
        <v>6325</v>
      </c>
      <c r="O1138" s="1" t="s">
        <v>17668</v>
      </c>
      <c r="P1138" s="1" t="s">
        <v>17665</v>
      </c>
      <c r="Q1138" s="1" t="s">
        <v>16980</v>
      </c>
      <c r="R1138" s="1" t="s">
        <v>15815</v>
      </c>
      <c r="S1138" s="1" t="s">
        <v>15821</v>
      </c>
      <c r="T1138" s="1" t="s">
        <v>17917</v>
      </c>
      <c r="U1138" s="1" t="s">
        <v>15824</v>
      </c>
      <c r="V1138" s="23" t="s">
        <v>41</v>
      </c>
      <c r="W1138" s="1" t="str">
        <f>_xlfn.CONCAT(Tabela2[[#This Row],[Município]],"/",Tabela2[[#This Row],[UF]])</f>
        <v>Bela Vista de Goiás/GO</v>
      </c>
    </row>
    <row r="1139" spans="1:23" x14ac:dyDescent="0.25">
      <c r="A1139" s="14" t="s">
        <v>17669</v>
      </c>
      <c r="B1139" s="1" t="s">
        <v>9493</v>
      </c>
      <c r="C1139" s="1" t="s">
        <v>17670</v>
      </c>
      <c r="D1139" s="1" t="s">
        <v>29</v>
      </c>
      <c r="E1139" s="1" t="s">
        <v>30</v>
      </c>
      <c r="F1139" s="1" t="s">
        <v>16906</v>
      </c>
      <c r="G1139" s="38">
        <v>0.34710000000000002</v>
      </c>
      <c r="H1139" s="1" t="s">
        <v>2547</v>
      </c>
      <c r="I1139" s="1" t="s">
        <v>17913</v>
      </c>
      <c r="J1139" s="1" t="s">
        <v>32</v>
      </c>
      <c r="K1139" s="1" t="s">
        <v>37</v>
      </c>
      <c r="L1139" s="1" t="s">
        <v>2548</v>
      </c>
      <c r="M1139" s="1" t="s">
        <v>17671</v>
      </c>
      <c r="N1139" s="1" t="s">
        <v>6325</v>
      </c>
      <c r="O1139" s="1" t="s">
        <v>17336</v>
      </c>
      <c r="P1139" s="1" t="s">
        <v>17672</v>
      </c>
      <c r="Q1139" s="1" t="s">
        <v>16980</v>
      </c>
      <c r="R1139" s="1" t="s">
        <v>15815</v>
      </c>
      <c r="S1139" s="1" t="s">
        <v>16905</v>
      </c>
      <c r="T1139" s="1" t="s">
        <v>17917</v>
      </c>
      <c r="U1139" s="1" t="s">
        <v>16910</v>
      </c>
      <c r="V1139" s="23" t="s">
        <v>41</v>
      </c>
      <c r="W1139" s="1" t="str">
        <f>_xlfn.CONCAT(Tabela2[[#This Row],[Município]],"/",Tabela2[[#This Row],[UF]])</f>
        <v>Barra D'Alcântara/PI</v>
      </c>
    </row>
    <row r="1140" spans="1:23" x14ac:dyDescent="0.25">
      <c r="A1140" s="14" t="s">
        <v>17673</v>
      </c>
      <c r="B1140" s="1" t="s">
        <v>10230</v>
      </c>
      <c r="C1140" s="1" t="s">
        <v>17674</v>
      </c>
      <c r="D1140" s="1" t="s">
        <v>40</v>
      </c>
      <c r="E1140" s="1" t="s">
        <v>30</v>
      </c>
      <c r="F1140" s="1" t="s">
        <v>16906</v>
      </c>
      <c r="G1140" s="38">
        <v>0.51859999999999995</v>
      </c>
      <c r="H1140" s="1" t="s">
        <v>4191</v>
      </c>
      <c r="I1140" s="1" t="s">
        <v>17909</v>
      </c>
      <c r="J1140" s="1" t="s">
        <v>32</v>
      </c>
      <c r="K1140" s="1" t="s">
        <v>44</v>
      </c>
      <c r="L1140" s="1" t="s">
        <v>2121</v>
      </c>
      <c r="M1140" s="1" t="s">
        <v>17675</v>
      </c>
      <c r="N1140" s="1" t="s">
        <v>6325</v>
      </c>
      <c r="O1140" s="1" t="s">
        <v>17336</v>
      </c>
      <c r="P1140" s="1" t="s">
        <v>17676</v>
      </c>
      <c r="Q1140" s="1" t="s">
        <v>16980</v>
      </c>
      <c r="R1140" s="1" t="s">
        <v>15815</v>
      </c>
      <c r="S1140" s="1" t="s">
        <v>16909</v>
      </c>
      <c r="T1140" s="1" t="s">
        <v>17917</v>
      </c>
      <c r="U1140" s="1" t="s">
        <v>16930</v>
      </c>
      <c r="V1140" s="23" t="s">
        <v>41</v>
      </c>
      <c r="W1140" s="1" t="str">
        <f>_xlfn.CONCAT(Tabela2[[#This Row],[Município]],"/",Tabela2[[#This Row],[UF]])</f>
        <v>Santa Inês/MA</v>
      </c>
    </row>
    <row r="1141" spans="1:23" x14ac:dyDescent="0.25">
      <c r="A1141" s="14" t="s">
        <v>17677</v>
      </c>
      <c r="B1141" s="1" t="s">
        <v>10232</v>
      </c>
      <c r="C1141" s="1" t="s">
        <v>17678</v>
      </c>
      <c r="D1141" s="1" t="s">
        <v>40</v>
      </c>
      <c r="E1141" s="1" t="s">
        <v>30</v>
      </c>
      <c r="F1141" s="1" t="s">
        <v>16906</v>
      </c>
      <c r="G1141" s="38">
        <v>0.56169999999999998</v>
      </c>
      <c r="H1141" s="1" t="s">
        <v>4191</v>
      </c>
      <c r="I1141" s="1" t="s">
        <v>17909</v>
      </c>
      <c r="J1141" s="1" t="s">
        <v>32</v>
      </c>
      <c r="K1141" s="1" t="s">
        <v>44</v>
      </c>
      <c r="L1141" s="1" t="s">
        <v>2121</v>
      </c>
      <c r="M1141" s="1" t="s">
        <v>17675</v>
      </c>
      <c r="N1141" s="1" t="s">
        <v>6325</v>
      </c>
      <c r="O1141" s="1" t="s">
        <v>17336</v>
      </c>
      <c r="P1141" s="1" t="s">
        <v>17676</v>
      </c>
      <c r="Q1141" s="1" t="s">
        <v>16980</v>
      </c>
      <c r="R1141" s="1" t="s">
        <v>15815</v>
      </c>
      <c r="S1141" s="1" t="s">
        <v>16909</v>
      </c>
      <c r="T1141" s="1" t="s">
        <v>17917</v>
      </c>
      <c r="U1141" s="1" t="s">
        <v>16930</v>
      </c>
      <c r="V1141" s="23" t="s">
        <v>41</v>
      </c>
      <c r="W1141" s="1" t="str">
        <f>_xlfn.CONCAT(Tabela2[[#This Row],[Município]],"/",Tabela2[[#This Row],[UF]])</f>
        <v>Santa Inês/MA</v>
      </c>
    </row>
    <row r="1142" spans="1:23" x14ac:dyDescent="0.25">
      <c r="A1142" s="14" t="s">
        <v>17679</v>
      </c>
      <c r="B1142" s="1" t="s">
        <v>10234</v>
      </c>
      <c r="C1142" s="1" t="s">
        <v>17680</v>
      </c>
      <c r="D1142" s="1" t="s">
        <v>40</v>
      </c>
      <c r="E1142" s="1" t="s">
        <v>30</v>
      </c>
      <c r="F1142" s="1" t="s">
        <v>16906</v>
      </c>
      <c r="G1142" s="38">
        <v>0.43619999999999998</v>
      </c>
      <c r="H1142" s="1" t="s">
        <v>4191</v>
      </c>
      <c r="I1142" s="1" t="s">
        <v>17909</v>
      </c>
      <c r="J1142" s="1" t="s">
        <v>32</v>
      </c>
      <c r="K1142" s="1" t="s">
        <v>44</v>
      </c>
      <c r="L1142" s="1" t="s">
        <v>2121</v>
      </c>
      <c r="M1142" s="1" t="s">
        <v>17675</v>
      </c>
      <c r="N1142" s="1" t="s">
        <v>6325</v>
      </c>
      <c r="O1142" s="1" t="s">
        <v>17336</v>
      </c>
      <c r="P1142" s="1" t="s">
        <v>17676</v>
      </c>
      <c r="Q1142" s="1" t="s">
        <v>16980</v>
      </c>
      <c r="R1142" s="1" t="s">
        <v>15815</v>
      </c>
      <c r="S1142" s="1" t="s">
        <v>16909</v>
      </c>
      <c r="T1142" s="1" t="s">
        <v>17917</v>
      </c>
      <c r="U1142" s="1" t="s">
        <v>16910</v>
      </c>
      <c r="V1142" s="23" t="s">
        <v>41</v>
      </c>
      <c r="W1142" s="1" t="str">
        <f>_xlfn.CONCAT(Tabela2[[#This Row],[Município]],"/",Tabela2[[#This Row],[UF]])</f>
        <v>Santa Inês/MA</v>
      </c>
    </row>
    <row r="1143" spans="1:23" x14ac:dyDescent="0.25">
      <c r="A1143" s="14" t="s">
        <v>17681</v>
      </c>
      <c r="B1143" s="1" t="s">
        <v>10404</v>
      </c>
      <c r="C1143" s="1" t="s">
        <v>17682</v>
      </c>
      <c r="D1143" s="1" t="s">
        <v>29</v>
      </c>
      <c r="E1143" s="1" t="s">
        <v>204</v>
      </c>
      <c r="F1143" s="1" t="s">
        <v>6308</v>
      </c>
      <c r="G1143" s="38">
        <v>0.44629999999999997</v>
      </c>
      <c r="H1143" s="1" t="s">
        <v>17683</v>
      </c>
      <c r="I1143" s="1" t="s">
        <v>17909</v>
      </c>
      <c r="J1143" s="1" t="s">
        <v>32</v>
      </c>
      <c r="K1143" s="1" t="s">
        <v>44</v>
      </c>
      <c r="L1143" s="1" t="s">
        <v>2121</v>
      </c>
      <c r="M1143" s="1" t="s">
        <v>17684</v>
      </c>
      <c r="N1143" s="1" t="s">
        <v>6325</v>
      </c>
      <c r="O1143" s="1" t="s">
        <v>17336</v>
      </c>
      <c r="P1143" s="1" t="s">
        <v>17676</v>
      </c>
      <c r="Q1143" s="1" t="s">
        <v>16980</v>
      </c>
      <c r="R1143" s="1" t="s">
        <v>15815</v>
      </c>
      <c r="S1143" s="1" t="s">
        <v>15818</v>
      </c>
      <c r="T1143" s="1" t="s">
        <v>17917</v>
      </c>
      <c r="U1143" s="1" t="s">
        <v>15823</v>
      </c>
      <c r="V1143" s="23" t="s">
        <v>41</v>
      </c>
      <c r="W1143" s="1" t="str">
        <f>_xlfn.CONCAT(Tabela2[[#This Row],[Município]],"/",Tabela2[[#This Row],[UF]])</f>
        <v>Santa Inês/MA</v>
      </c>
    </row>
    <row r="1144" spans="1:23" x14ac:dyDescent="0.25">
      <c r="A1144" s="14" t="s">
        <v>17685</v>
      </c>
      <c r="B1144" s="1" t="s">
        <v>10231</v>
      </c>
      <c r="C1144" s="1" t="s">
        <v>17686</v>
      </c>
      <c r="D1144" s="1" t="s">
        <v>29</v>
      </c>
      <c r="E1144" s="1" t="s">
        <v>30</v>
      </c>
      <c r="F1144" s="1" t="s">
        <v>16906</v>
      </c>
      <c r="G1144" s="38">
        <v>0.21310000000000001</v>
      </c>
      <c r="H1144" s="1" t="s">
        <v>4192</v>
      </c>
      <c r="I1144" s="1" t="s">
        <v>17909</v>
      </c>
      <c r="J1144" s="1" t="s">
        <v>32</v>
      </c>
      <c r="K1144" s="1" t="s">
        <v>44</v>
      </c>
      <c r="L1144" s="1" t="s">
        <v>2121</v>
      </c>
      <c r="M1144" s="1" t="s">
        <v>17675</v>
      </c>
      <c r="N1144" s="1" t="s">
        <v>6325</v>
      </c>
      <c r="O1144" s="1" t="s">
        <v>17336</v>
      </c>
      <c r="P1144" s="1" t="s">
        <v>17676</v>
      </c>
      <c r="Q1144" s="1" t="s">
        <v>16980</v>
      </c>
      <c r="R1144" s="1" t="s">
        <v>15815</v>
      </c>
      <c r="S1144" s="1" t="s">
        <v>16909</v>
      </c>
      <c r="T1144" s="1" t="s">
        <v>17917</v>
      </c>
      <c r="U1144" s="1" t="s">
        <v>16910</v>
      </c>
      <c r="V1144" s="23" t="s">
        <v>41</v>
      </c>
      <c r="W1144" s="1" t="str">
        <f>_xlfn.CONCAT(Tabela2[[#This Row],[Município]],"/",Tabela2[[#This Row],[UF]])</f>
        <v>Santa Inês/MA</v>
      </c>
    </row>
    <row r="1145" spans="1:23" x14ac:dyDescent="0.25">
      <c r="A1145" s="14" t="s">
        <v>17687</v>
      </c>
      <c r="B1145" s="1" t="s">
        <v>10233</v>
      </c>
      <c r="C1145" s="1" t="s">
        <v>17688</v>
      </c>
      <c r="D1145" s="1" t="s">
        <v>29</v>
      </c>
      <c r="E1145" s="1" t="s">
        <v>30</v>
      </c>
      <c r="F1145" s="1" t="s">
        <v>16906</v>
      </c>
      <c r="G1145" s="38">
        <v>0.50390000000000001</v>
      </c>
      <c r="H1145" s="1" t="s">
        <v>4191</v>
      </c>
      <c r="I1145" s="1" t="s">
        <v>17909</v>
      </c>
      <c r="J1145" s="1" t="s">
        <v>32</v>
      </c>
      <c r="K1145" s="1" t="s">
        <v>44</v>
      </c>
      <c r="L1145" s="1" t="s">
        <v>2121</v>
      </c>
      <c r="M1145" s="1" t="s">
        <v>17675</v>
      </c>
      <c r="N1145" s="1" t="s">
        <v>6325</v>
      </c>
      <c r="O1145" s="1" t="s">
        <v>17336</v>
      </c>
      <c r="P1145" s="1" t="s">
        <v>17676</v>
      </c>
      <c r="Q1145" s="1" t="s">
        <v>16980</v>
      </c>
      <c r="R1145" s="1" t="s">
        <v>15815</v>
      </c>
      <c r="S1145" s="1" t="s">
        <v>16909</v>
      </c>
      <c r="T1145" s="1" t="s">
        <v>17917</v>
      </c>
      <c r="U1145" s="1" t="s">
        <v>16930</v>
      </c>
      <c r="V1145" s="23" t="s">
        <v>41</v>
      </c>
      <c r="W1145" s="1" t="str">
        <f>_xlfn.CONCAT(Tabela2[[#This Row],[Município]],"/",Tabela2[[#This Row],[UF]])</f>
        <v>Santa Inês/MA</v>
      </c>
    </row>
    <row r="1146" spans="1:23" x14ac:dyDescent="0.25">
      <c r="A1146" s="14" t="s">
        <v>17689</v>
      </c>
      <c r="B1146" s="1" t="s">
        <v>8858</v>
      </c>
      <c r="C1146" s="1" t="s">
        <v>17690</v>
      </c>
      <c r="D1146" s="1" t="s">
        <v>40</v>
      </c>
      <c r="E1146" s="1" t="s">
        <v>30</v>
      </c>
      <c r="F1146" s="1" t="s">
        <v>33</v>
      </c>
      <c r="G1146" s="38">
        <v>0.77749999999999997</v>
      </c>
      <c r="H1146" s="1" t="s">
        <v>1500</v>
      </c>
      <c r="I1146" s="1" t="s">
        <v>17915</v>
      </c>
      <c r="J1146" s="1" t="s">
        <v>32</v>
      </c>
      <c r="K1146" s="1" t="s">
        <v>184</v>
      </c>
      <c r="L1146" s="1" t="s">
        <v>217</v>
      </c>
      <c r="M1146" s="1" t="s">
        <v>17691</v>
      </c>
      <c r="N1146" s="1" t="s">
        <v>6325</v>
      </c>
      <c r="O1146" s="1" t="s">
        <v>17692</v>
      </c>
      <c r="P1146" s="1" t="s">
        <v>17693</v>
      </c>
      <c r="Q1146" s="1" t="s">
        <v>16980</v>
      </c>
      <c r="R1146" s="1" t="s">
        <v>15815</v>
      </c>
      <c r="S1146" s="1" t="s">
        <v>15816</v>
      </c>
      <c r="T1146" s="1" t="s">
        <v>17911</v>
      </c>
      <c r="U1146" s="1" t="s">
        <v>15829</v>
      </c>
      <c r="V1146" s="23" t="s">
        <v>41</v>
      </c>
      <c r="W1146" s="1" t="str">
        <f>_xlfn.CONCAT(Tabela2[[#This Row],[Município]],"/",Tabela2[[#This Row],[UF]])</f>
        <v>São Domingos do Capim/PA</v>
      </c>
    </row>
    <row r="1147" spans="1:23" x14ac:dyDescent="0.25">
      <c r="A1147" s="14" t="s">
        <v>17694</v>
      </c>
      <c r="B1147" s="1" t="s">
        <v>10883</v>
      </c>
      <c r="C1147" s="1" t="s">
        <v>17695</v>
      </c>
      <c r="D1147" s="1" t="s">
        <v>29</v>
      </c>
      <c r="E1147" s="1" t="s">
        <v>204</v>
      </c>
      <c r="F1147" s="1" t="s">
        <v>6308</v>
      </c>
      <c r="G1147" s="38">
        <v>0.122</v>
      </c>
      <c r="H1147" s="1" t="s">
        <v>9216</v>
      </c>
      <c r="I1147" s="1" t="s">
        <v>17909</v>
      </c>
      <c r="J1147" s="1" t="s">
        <v>32</v>
      </c>
      <c r="K1147" s="1" t="s">
        <v>44</v>
      </c>
      <c r="L1147" s="1" t="s">
        <v>2121</v>
      </c>
      <c r="M1147" s="1" t="s">
        <v>14519</v>
      </c>
      <c r="N1147" s="1" t="s">
        <v>6325</v>
      </c>
      <c r="O1147" s="1" t="s">
        <v>17336</v>
      </c>
      <c r="P1147" s="1" t="s">
        <v>17676</v>
      </c>
      <c r="Q1147" s="1" t="s">
        <v>16980</v>
      </c>
      <c r="R1147" s="1" t="s">
        <v>15815</v>
      </c>
      <c r="S1147" s="1" t="s">
        <v>16905</v>
      </c>
      <c r="T1147" s="1" t="s">
        <v>17917</v>
      </c>
      <c r="U1147" s="1" t="s">
        <v>16910</v>
      </c>
      <c r="V1147" s="23" t="s">
        <v>41</v>
      </c>
      <c r="W1147" s="1" t="str">
        <f>_xlfn.CONCAT(Tabela2[[#This Row],[Município]],"/",Tabela2[[#This Row],[UF]])</f>
        <v>Santa Inês/MA</v>
      </c>
    </row>
    <row r="1148" spans="1:23" x14ac:dyDescent="0.25">
      <c r="A1148" s="14" t="s">
        <v>17696</v>
      </c>
      <c r="B1148" s="1" t="s">
        <v>10630</v>
      </c>
      <c r="C1148" s="1" t="s">
        <v>17697</v>
      </c>
      <c r="D1148" s="1" t="s">
        <v>29</v>
      </c>
      <c r="E1148" s="1" t="s">
        <v>30</v>
      </c>
      <c r="F1148" s="1" t="s">
        <v>6281</v>
      </c>
      <c r="G1148" s="38">
        <v>0.20630000000000001</v>
      </c>
      <c r="H1148" s="1" t="s">
        <v>4859</v>
      </c>
      <c r="I1148" s="1" t="s">
        <v>17909</v>
      </c>
      <c r="J1148" s="1" t="s">
        <v>32</v>
      </c>
      <c r="K1148" s="1" t="s">
        <v>44</v>
      </c>
      <c r="L1148" s="1" t="s">
        <v>2121</v>
      </c>
      <c r="M1148" s="1" t="s">
        <v>17698</v>
      </c>
      <c r="N1148" s="1" t="s">
        <v>6325</v>
      </c>
      <c r="O1148" s="1" t="s">
        <v>17336</v>
      </c>
      <c r="P1148" s="1" t="s">
        <v>17676</v>
      </c>
      <c r="Q1148" s="1" t="s">
        <v>16980</v>
      </c>
      <c r="R1148" s="1" t="s">
        <v>15815</v>
      </c>
      <c r="S1148" s="1" t="s">
        <v>15816</v>
      </c>
      <c r="T1148" s="1" t="s">
        <v>17917</v>
      </c>
      <c r="U1148" s="1" t="s">
        <v>15825</v>
      </c>
      <c r="V1148" s="23" t="s">
        <v>41</v>
      </c>
      <c r="W1148" s="1" t="str">
        <f>_xlfn.CONCAT(Tabela2[[#This Row],[Município]],"/",Tabela2[[#This Row],[UF]])</f>
        <v>Santa Inês/MA</v>
      </c>
    </row>
    <row r="1149" spans="1:23" x14ac:dyDescent="0.25">
      <c r="A1149" s="14" t="s">
        <v>17699</v>
      </c>
      <c r="B1149" s="1" t="s">
        <v>10543</v>
      </c>
      <c r="C1149" s="1" t="s">
        <v>17700</v>
      </c>
      <c r="D1149" s="1" t="s">
        <v>29</v>
      </c>
      <c r="E1149" s="1" t="s">
        <v>204</v>
      </c>
      <c r="F1149" s="1" t="s">
        <v>6291</v>
      </c>
      <c r="G1149" s="38">
        <v>6.8500000000000005E-2</v>
      </c>
      <c r="H1149" s="1" t="s">
        <v>17701</v>
      </c>
      <c r="I1149" s="1" t="s">
        <v>17909</v>
      </c>
      <c r="J1149" s="1" t="s">
        <v>32</v>
      </c>
      <c r="K1149" s="1" t="s">
        <v>44</v>
      </c>
      <c r="L1149" s="1" t="s">
        <v>2121</v>
      </c>
      <c r="M1149" s="1" t="s">
        <v>17702</v>
      </c>
      <c r="N1149" s="1" t="s">
        <v>6325</v>
      </c>
      <c r="O1149" s="1" t="s">
        <v>17336</v>
      </c>
      <c r="P1149" s="1" t="s">
        <v>17676</v>
      </c>
      <c r="Q1149" s="1" t="s">
        <v>16980</v>
      </c>
      <c r="R1149" s="1" t="s">
        <v>15815</v>
      </c>
      <c r="S1149" s="1" t="s">
        <v>16911</v>
      </c>
      <c r="T1149" s="1" t="s">
        <v>17917</v>
      </c>
      <c r="U1149" s="1" t="s">
        <v>16928</v>
      </c>
      <c r="V1149" s="23" t="s">
        <v>41</v>
      </c>
      <c r="W1149" s="1" t="str">
        <f>_xlfn.CONCAT(Tabela2[[#This Row],[Município]],"/",Tabela2[[#This Row],[UF]])</f>
        <v>Santa Inês/MA</v>
      </c>
    </row>
    <row r="1150" spans="1:23" x14ac:dyDescent="0.25">
      <c r="A1150" s="14" t="s">
        <v>17703</v>
      </c>
      <c r="B1150" s="1" t="s">
        <v>8259</v>
      </c>
      <c r="C1150" s="1" t="s">
        <v>17704</v>
      </c>
      <c r="D1150" s="1" t="s">
        <v>40</v>
      </c>
      <c r="E1150" s="1" t="s">
        <v>30</v>
      </c>
      <c r="F1150" s="1" t="s">
        <v>169</v>
      </c>
      <c r="G1150" s="38">
        <v>0.82540000000000002</v>
      </c>
      <c r="H1150" s="1" t="s">
        <v>17041</v>
      </c>
      <c r="I1150" s="1" t="s">
        <v>17940</v>
      </c>
      <c r="J1150" s="1" t="s">
        <v>168</v>
      </c>
      <c r="K1150" s="1" t="s">
        <v>184</v>
      </c>
      <c r="L1150" s="1" t="s">
        <v>216</v>
      </c>
      <c r="M1150" s="1" t="s">
        <v>41</v>
      </c>
      <c r="N1150" s="1" t="s">
        <v>6325</v>
      </c>
      <c r="O1150" s="1" t="s">
        <v>17705</v>
      </c>
      <c r="P1150" s="1" t="s">
        <v>16073</v>
      </c>
      <c r="Q1150" s="1" t="s">
        <v>16980</v>
      </c>
      <c r="R1150" s="1" t="s">
        <v>6341</v>
      </c>
      <c r="S1150" s="1" t="s">
        <v>41</v>
      </c>
      <c r="T1150" s="1" t="s">
        <v>41</v>
      </c>
      <c r="U1150" s="1" t="s">
        <v>41</v>
      </c>
      <c r="V1150" s="23" t="s">
        <v>41</v>
      </c>
      <c r="W1150" s="1" t="str">
        <f>_xlfn.CONCAT(Tabela2[[#This Row],[Município]],"/",Tabela2[[#This Row],[UF]])</f>
        <v>Mãe do Rio/PA</v>
      </c>
    </row>
    <row r="1151" spans="1:23" x14ac:dyDescent="0.25">
      <c r="A1151" s="14" t="s">
        <v>17706</v>
      </c>
      <c r="B1151" s="1" t="s">
        <v>10965</v>
      </c>
      <c r="C1151" s="1" t="s">
        <v>17707</v>
      </c>
      <c r="D1151" s="1" t="s">
        <v>29</v>
      </c>
      <c r="E1151" s="1" t="s">
        <v>204</v>
      </c>
      <c r="F1151" s="1" t="s">
        <v>16943</v>
      </c>
      <c r="G1151" s="38">
        <v>0.2253</v>
      </c>
      <c r="H1151" s="1" t="s">
        <v>17708</v>
      </c>
      <c r="I1151" s="1" t="s">
        <v>17909</v>
      </c>
      <c r="J1151" s="1" t="s">
        <v>32</v>
      </c>
      <c r="K1151" s="1" t="s">
        <v>208</v>
      </c>
      <c r="L1151" s="1" t="s">
        <v>257</v>
      </c>
      <c r="M1151" s="1" t="s">
        <v>17709</v>
      </c>
      <c r="N1151" s="1" t="s">
        <v>6325</v>
      </c>
      <c r="O1151" s="1" t="s">
        <v>17710</v>
      </c>
      <c r="P1151" s="1" t="s">
        <v>17622</v>
      </c>
      <c r="Q1151" s="1" t="s">
        <v>16980</v>
      </c>
      <c r="R1151" s="1" t="s">
        <v>15815</v>
      </c>
      <c r="S1151" s="1" t="s">
        <v>16905</v>
      </c>
      <c r="T1151" s="1" t="s">
        <v>17917</v>
      </c>
      <c r="U1151" s="1" t="s">
        <v>16910</v>
      </c>
      <c r="V1151" s="23" t="s">
        <v>41</v>
      </c>
      <c r="W1151" s="1" t="str">
        <f>_xlfn.CONCAT(Tabela2[[#This Row],[Município]],"/",Tabela2[[#This Row],[UF]])</f>
        <v>Cantá/RR</v>
      </c>
    </row>
    <row r="1152" spans="1:23" x14ac:dyDescent="0.25">
      <c r="A1152" s="14" t="s">
        <v>17711</v>
      </c>
      <c r="B1152" s="1" t="s">
        <v>9496</v>
      </c>
      <c r="C1152" s="1" t="s">
        <v>17712</v>
      </c>
      <c r="D1152" s="1" t="s">
        <v>40</v>
      </c>
      <c r="E1152" s="1" t="s">
        <v>30</v>
      </c>
      <c r="F1152" s="1" t="s">
        <v>16906</v>
      </c>
      <c r="G1152" s="38">
        <v>0.96260000000000001</v>
      </c>
      <c r="H1152" s="1" t="s">
        <v>2556</v>
      </c>
      <c r="I1152" s="1" t="s">
        <v>17913</v>
      </c>
      <c r="J1152" s="1" t="s">
        <v>32</v>
      </c>
      <c r="K1152" s="1" t="s">
        <v>37</v>
      </c>
      <c r="L1152" s="1" t="s">
        <v>2557</v>
      </c>
      <c r="M1152" s="1" t="s">
        <v>17713</v>
      </c>
      <c r="N1152" s="1" t="s">
        <v>6325</v>
      </c>
      <c r="O1152" s="1" t="s">
        <v>17336</v>
      </c>
      <c r="P1152" s="1" t="s">
        <v>17714</v>
      </c>
      <c r="Q1152" s="1" t="s">
        <v>16980</v>
      </c>
      <c r="R1152" s="1" t="s">
        <v>15815</v>
      </c>
      <c r="S1152" s="1" t="s">
        <v>16905</v>
      </c>
      <c r="T1152" s="1" t="s">
        <v>17917</v>
      </c>
      <c r="U1152" s="1" t="s">
        <v>16930</v>
      </c>
      <c r="V1152" s="23" t="s">
        <v>41</v>
      </c>
      <c r="W1152" s="1" t="str">
        <f>_xlfn.CONCAT(Tabela2[[#This Row],[Município]],"/",Tabela2[[#This Row],[UF]])</f>
        <v>Valença do Piauí/PI</v>
      </c>
    </row>
    <row r="1153" spans="1:23" x14ac:dyDescent="0.25">
      <c r="A1153" s="14" t="s">
        <v>17715</v>
      </c>
      <c r="B1153" s="1" t="s">
        <v>10621</v>
      </c>
      <c r="C1153" s="1" t="s">
        <v>17716</v>
      </c>
      <c r="D1153" s="1" t="s">
        <v>56</v>
      </c>
      <c r="E1153" s="1" t="s">
        <v>30</v>
      </c>
      <c r="F1153" s="1" t="s">
        <v>6281</v>
      </c>
      <c r="G1153" s="38">
        <v>0.70530000000000004</v>
      </c>
      <c r="H1153" s="1" t="s">
        <v>4837</v>
      </c>
      <c r="I1153" s="1" t="s">
        <v>17909</v>
      </c>
      <c r="J1153" s="1" t="s">
        <v>32</v>
      </c>
      <c r="K1153" s="1" t="s">
        <v>63</v>
      </c>
      <c r="L1153" s="1" t="s">
        <v>3795</v>
      </c>
      <c r="M1153" s="1" t="s">
        <v>7962</v>
      </c>
      <c r="N1153" s="1" t="s">
        <v>6325</v>
      </c>
      <c r="O1153" s="1" t="s">
        <v>17717</v>
      </c>
      <c r="P1153" s="1" t="s">
        <v>17718</v>
      </c>
      <c r="Q1153" s="1" t="s">
        <v>16980</v>
      </c>
      <c r="R1153" s="1" t="s">
        <v>15815</v>
      </c>
      <c r="S1153" s="1" t="s">
        <v>15826</v>
      </c>
      <c r="T1153" s="1" t="s">
        <v>17911</v>
      </c>
      <c r="U1153" s="1" t="s">
        <v>15827</v>
      </c>
      <c r="V1153" s="23" t="s">
        <v>41</v>
      </c>
      <c r="W1153" s="1" t="str">
        <f>_xlfn.CONCAT(Tabela2[[#This Row],[Município]],"/",Tabela2[[#This Row],[UF]])</f>
        <v>Cachoeira Alta/GO</v>
      </c>
    </row>
    <row r="1154" spans="1:23" x14ac:dyDescent="0.25">
      <c r="A1154" s="14" t="s">
        <v>17719</v>
      </c>
      <c r="B1154" s="1" t="s">
        <v>9732</v>
      </c>
      <c r="C1154" s="1" t="s">
        <v>17720</v>
      </c>
      <c r="D1154" s="1" t="s">
        <v>40</v>
      </c>
      <c r="E1154" s="1" t="s">
        <v>30</v>
      </c>
      <c r="F1154" s="1" t="s">
        <v>16906</v>
      </c>
      <c r="G1154" s="38">
        <v>0.67020000000000002</v>
      </c>
      <c r="H1154" s="1" t="s">
        <v>3139</v>
      </c>
      <c r="I1154" s="1" t="s">
        <v>17913</v>
      </c>
      <c r="J1154" s="1" t="s">
        <v>32</v>
      </c>
      <c r="K1154" s="1" t="s">
        <v>28</v>
      </c>
      <c r="L1154" s="1" t="s">
        <v>2950</v>
      </c>
      <c r="M1154" s="1" t="s">
        <v>17721</v>
      </c>
      <c r="N1154" s="1" t="s">
        <v>6325</v>
      </c>
      <c r="O1154" s="1" t="s">
        <v>17722</v>
      </c>
      <c r="P1154" s="1" t="s">
        <v>17723</v>
      </c>
      <c r="Q1154" s="1" t="s">
        <v>16980</v>
      </c>
      <c r="R1154" s="1" t="s">
        <v>15815</v>
      </c>
      <c r="S1154" s="1" t="s">
        <v>15818</v>
      </c>
      <c r="T1154" s="1" t="s">
        <v>17917</v>
      </c>
      <c r="U1154" s="1" t="s">
        <v>15819</v>
      </c>
      <c r="V1154" s="23" t="s">
        <v>41</v>
      </c>
      <c r="W1154" s="1" t="str">
        <f>_xlfn.CONCAT(Tabela2[[#This Row],[Município]],"/",Tabela2[[#This Row],[UF]])</f>
        <v>Várzea Alegre/CE</v>
      </c>
    </row>
    <row r="1155" spans="1:23" x14ac:dyDescent="0.25">
      <c r="A1155" s="14" t="s">
        <v>17724</v>
      </c>
      <c r="B1155" s="1" t="s">
        <v>11059</v>
      </c>
      <c r="C1155" s="1" t="s">
        <v>17725</v>
      </c>
      <c r="D1155" s="1" t="s">
        <v>29</v>
      </c>
      <c r="E1155" s="1" t="s">
        <v>30</v>
      </c>
      <c r="F1155" s="1" t="s">
        <v>16906</v>
      </c>
      <c r="G1155" s="38">
        <v>0</v>
      </c>
      <c r="H1155" s="1" t="s">
        <v>5724</v>
      </c>
      <c r="I1155" s="1" t="s">
        <v>17909</v>
      </c>
      <c r="J1155" s="1" t="s">
        <v>32</v>
      </c>
      <c r="K1155" s="1" t="s">
        <v>208</v>
      </c>
      <c r="L1155" s="1" t="s">
        <v>257</v>
      </c>
      <c r="M1155" s="1" t="s">
        <v>15777</v>
      </c>
      <c r="N1155" s="1" t="s">
        <v>6325</v>
      </c>
      <c r="O1155" s="1" t="s">
        <v>17726</v>
      </c>
      <c r="P1155" s="1" t="s">
        <v>17622</v>
      </c>
      <c r="Q1155" s="1" t="s">
        <v>16980</v>
      </c>
      <c r="R1155" s="1" t="s">
        <v>6329</v>
      </c>
      <c r="S1155" s="1" t="s">
        <v>17622</v>
      </c>
      <c r="T1155" s="1" t="s">
        <v>16980</v>
      </c>
      <c r="U1155" s="1" t="s">
        <v>41</v>
      </c>
      <c r="V1155" s="23" t="s">
        <v>41</v>
      </c>
      <c r="W1155" s="1" t="str">
        <f>_xlfn.CONCAT(Tabela2[[#This Row],[Município]],"/",Tabela2[[#This Row],[UF]])</f>
        <v>Cantá/RR</v>
      </c>
    </row>
    <row r="1156" spans="1:23" x14ac:dyDescent="0.25">
      <c r="A1156" s="14" t="s">
        <v>17727</v>
      </c>
      <c r="B1156" s="1" t="s">
        <v>8952</v>
      </c>
      <c r="C1156" s="1" t="s">
        <v>17728</v>
      </c>
      <c r="D1156" s="1" t="s">
        <v>56</v>
      </c>
      <c r="E1156" s="1" t="s">
        <v>30</v>
      </c>
      <c r="F1156" s="1" t="s">
        <v>33</v>
      </c>
      <c r="G1156" s="38">
        <v>0.22900000000000001</v>
      </c>
      <c r="H1156" s="1" t="s">
        <v>1656</v>
      </c>
      <c r="I1156" s="1" t="s">
        <v>17915</v>
      </c>
      <c r="J1156" s="1" t="s">
        <v>32</v>
      </c>
      <c r="K1156" s="1" t="s">
        <v>44</v>
      </c>
      <c r="L1156" s="1" t="s">
        <v>1657</v>
      </c>
      <c r="M1156" s="1" t="s">
        <v>7962</v>
      </c>
      <c r="N1156" s="1" t="s">
        <v>6325</v>
      </c>
      <c r="O1156" s="1" t="s">
        <v>17729</v>
      </c>
      <c r="P1156" s="1" t="s">
        <v>17730</v>
      </c>
      <c r="Q1156" s="1" t="s">
        <v>16980</v>
      </c>
      <c r="R1156" s="1" t="s">
        <v>16918</v>
      </c>
      <c r="S1156" s="1" t="s">
        <v>17730</v>
      </c>
      <c r="T1156" s="1" t="s">
        <v>17911</v>
      </c>
      <c r="U1156" s="1" t="s">
        <v>17958</v>
      </c>
      <c r="V1156" s="23" t="s">
        <v>41</v>
      </c>
      <c r="W1156" s="1" t="str">
        <f>_xlfn.CONCAT(Tabela2[[#This Row],[Município]],"/",Tabela2[[#This Row],[UF]])</f>
        <v>Esperantinópolis/MA</v>
      </c>
    </row>
    <row r="1157" spans="1:23" x14ac:dyDescent="0.25">
      <c r="A1157" s="14" t="s">
        <v>17731</v>
      </c>
      <c r="B1157" s="1" t="s">
        <v>11121</v>
      </c>
      <c r="C1157" s="1" t="s">
        <v>17732</v>
      </c>
      <c r="D1157" s="1" t="s">
        <v>29</v>
      </c>
      <c r="E1157" s="1" t="s">
        <v>30</v>
      </c>
      <c r="F1157" s="1" t="s">
        <v>17135</v>
      </c>
      <c r="G1157" s="38">
        <v>0</v>
      </c>
      <c r="H1157" s="1" t="s">
        <v>5839</v>
      </c>
      <c r="I1157" s="1" t="s">
        <v>17909</v>
      </c>
      <c r="J1157" s="1" t="s">
        <v>32</v>
      </c>
      <c r="K1157" s="1" t="s">
        <v>28</v>
      </c>
      <c r="L1157" s="1" t="s">
        <v>1718</v>
      </c>
      <c r="M1157" s="1" t="s">
        <v>6372</v>
      </c>
      <c r="N1157" s="1" t="s">
        <v>6325</v>
      </c>
      <c r="O1157" s="1" t="s">
        <v>17733</v>
      </c>
      <c r="P1157" s="1" t="s">
        <v>15015</v>
      </c>
      <c r="Q1157" s="1" t="s">
        <v>16980</v>
      </c>
      <c r="R1157" s="1" t="s">
        <v>15815</v>
      </c>
      <c r="S1157" s="1" t="s">
        <v>15818</v>
      </c>
      <c r="T1157" s="1" t="s">
        <v>17917</v>
      </c>
      <c r="U1157" s="1" t="s">
        <v>15823</v>
      </c>
      <c r="V1157" s="23" t="s">
        <v>41</v>
      </c>
      <c r="W1157" s="1" t="str">
        <f>_xlfn.CONCAT(Tabela2[[#This Row],[Município]],"/",Tabela2[[#This Row],[UF]])</f>
        <v>Aquiraz/CE</v>
      </c>
    </row>
    <row r="1158" spans="1:23" x14ac:dyDescent="0.25">
      <c r="A1158" s="14" t="s">
        <v>17734</v>
      </c>
      <c r="B1158" s="1" t="s">
        <v>11273</v>
      </c>
      <c r="C1158" s="1" t="s">
        <v>17735</v>
      </c>
      <c r="D1158" s="1" t="s">
        <v>40</v>
      </c>
      <c r="E1158" s="1" t="s">
        <v>30</v>
      </c>
      <c r="F1158" s="1" t="s">
        <v>33</v>
      </c>
      <c r="G1158" s="38">
        <v>0.55300000000000005</v>
      </c>
      <c r="H1158" s="1" t="s">
        <v>17736</v>
      </c>
      <c r="I1158" s="1" t="s">
        <v>6274</v>
      </c>
      <c r="J1158" s="1" t="s">
        <v>32</v>
      </c>
      <c r="K1158" s="1" t="s">
        <v>55</v>
      </c>
      <c r="L1158" s="1" t="s">
        <v>6062</v>
      </c>
      <c r="M1158" s="1" t="s">
        <v>17737</v>
      </c>
      <c r="N1158" s="1" t="s">
        <v>6325</v>
      </c>
      <c r="O1158" s="1" t="s">
        <v>17738</v>
      </c>
      <c r="P1158" s="1" t="s">
        <v>17739</v>
      </c>
      <c r="Q1158" s="1" t="s">
        <v>16980</v>
      </c>
      <c r="R1158" s="1" t="s">
        <v>15815</v>
      </c>
      <c r="S1158" s="1" t="s">
        <v>15818</v>
      </c>
      <c r="T1158" s="1" t="s">
        <v>17917</v>
      </c>
      <c r="U1158" s="1" t="s">
        <v>15819</v>
      </c>
      <c r="V1158" s="23" t="s">
        <v>41</v>
      </c>
      <c r="W1158" s="1" t="str">
        <f>_xlfn.CONCAT(Tabela2[[#This Row],[Município]],"/",Tabela2[[#This Row],[UF]])</f>
        <v>Álvaro de Carvalho/SP</v>
      </c>
    </row>
    <row r="1159" spans="1:23" x14ac:dyDescent="0.25">
      <c r="A1159" s="14" t="s">
        <v>17740</v>
      </c>
      <c r="B1159" s="1" t="s">
        <v>10615</v>
      </c>
      <c r="C1159" s="1" t="s">
        <v>17741</v>
      </c>
      <c r="D1159" s="1" t="s">
        <v>16925</v>
      </c>
      <c r="E1159" s="1" t="s">
        <v>30</v>
      </c>
      <c r="F1159" s="1" t="s">
        <v>6281</v>
      </c>
      <c r="G1159" s="38">
        <v>0.68869999999999998</v>
      </c>
      <c r="H1159" s="1" t="s">
        <v>4823</v>
      </c>
      <c r="I1159" s="1" t="s">
        <v>17909</v>
      </c>
      <c r="J1159" s="1" t="s">
        <v>32</v>
      </c>
      <c r="K1159" s="1" t="s">
        <v>28</v>
      </c>
      <c r="L1159" s="1" t="s">
        <v>4541</v>
      </c>
      <c r="M1159" s="1" t="s">
        <v>17742</v>
      </c>
      <c r="N1159" s="1" t="s">
        <v>6325</v>
      </c>
      <c r="O1159" s="1" t="s">
        <v>17743</v>
      </c>
      <c r="P1159" s="1" t="s">
        <v>17744</v>
      </c>
      <c r="Q1159" s="1" t="s">
        <v>16980</v>
      </c>
      <c r="R1159" s="1" t="s">
        <v>6341</v>
      </c>
      <c r="S1159" s="1" t="s">
        <v>41</v>
      </c>
      <c r="T1159" s="1" t="s">
        <v>41</v>
      </c>
      <c r="U1159" s="1" t="s">
        <v>41</v>
      </c>
      <c r="V1159" s="23" t="s">
        <v>41</v>
      </c>
      <c r="W1159" s="1" t="str">
        <f>_xlfn.CONCAT(Tabela2[[#This Row],[Município]],"/",Tabela2[[#This Row],[UF]])</f>
        <v>Itapipoca/CE</v>
      </c>
    </row>
    <row r="1160" spans="1:23" x14ac:dyDescent="0.25">
      <c r="A1160" s="14" t="s">
        <v>17745</v>
      </c>
      <c r="B1160" s="1" t="s">
        <v>10816</v>
      </c>
      <c r="C1160" s="1" t="s">
        <v>17746</v>
      </c>
      <c r="D1160" s="1" t="s">
        <v>29</v>
      </c>
      <c r="E1160" s="1" t="s">
        <v>30</v>
      </c>
      <c r="F1160" s="1" t="s">
        <v>16906</v>
      </c>
      <c r="G1160" s="38">
        <v>6.6000000000000003E-2</v>
      </c>
      <c r="H1160" s="1" t="s">
        <v>5241</v>
      </c>
      <c r="I1160" s="1" t="s">
        <v>17909</v>
      </c>
      <c r="J1160" s="1" t="s">
        <v>32</v>
      </c>
      <c r="K1160" s="1" t="s">
        <v>28</v>
      </c>
      <c r="L1160" s="1" t="s">
        <v>4541</v>
      </c>
      <c r="M1160" s="1" t="s">
        <v>17747</v>
      </c>
      <c r="N1160" s="1" t="s">
        <v>6325</v>
      </c>
      <c r="O1160" s="1" t="s">
        <v>14983</v>
      </c>
      <c r="P1160" s="1" t="s">
        <v>17744</v>
      </c>
      <c r="Q1160" s="1" t="s">
        <v>16980</v>
      </c>
      <c r="R1160" s="1" t="s">
        <v>15815</v>
      </c>
      <c r="S1160" s="1" t="s">
        <v>16905</v>
      </c>
      <c r="T1160" s="1" t="s">
        <v>17917</v>
      </c>
      <c r="U1160" s="1" t="s">
        <v>16910</v>
      </c>
      <c r="V1160" s="23" t="s">
        <v>41</v>
      </c>
      <c r="W1160" s="1" t="str">
        <f>_xlfn.CONCAT(Tabela2[[#This Row],[Município]],"/",Tabela2[[#This Row],[UF]])</f>
        <v>Itapipoca/CE</v>
      </c>
    </row>
    <row r="1161" spans="1:23" x14ac:dyDescent="0.25">
      <c r="A1161" s="14" t="s">
        <v>17748</v>
      </c>
      <c r="B1161" s="1" t="s">
        <v>8632</v>
      </c>
      <c r="C1161" s="1" t="s">
        <v>17749</v>
      </c>
      <c r="D1161" s="1" t="s">
        <v>29</v>
      </c>
      <c r="E1161" s="1" t="s">
        <v>30</v>
      </c>
      <c r="F1161" s="1" t="s">
        <v>33</v>
      </c>
      <c r="G1161" s="38">
        <v>1</v>
      </c>
      <c r="H1161" s="1" t="s">
        <v>965</v>
      </c>
      <c r="I1161" s="1" t="s">
        <v>17914</v>
      </c>
      <c r="J1161" s="1" t="s">
        <v>32</v>
      </c>
      <c r="K1161" s="1" t="s">
        <v>249</v>
      </c>
      <c r="L1161" s="1" t="s">
        <v>966</v>
      </c>
      <c r="M1161" s="1" t="s">
        <v>17750</v>
      </c>
      <c r="N1161" s="1" t="s">
        <v>6325</v>
      </c>
      <c r="O1161" s="1" t="s">
        <v>17751</v>
      </c>
      <c r="P1161" s="1" t="s">
        <v>17752</v>
      </c>
      <c r="Q1161" s="1" t="s">
        <v>16980</v>
      </c>
      <c r="R1161" s="1" t="s">
        <v>6329</v>
      </c>
      <c r="S1161" s="1" t="s">
        <v>17752</v>
      </c>
      <c r="T1161" s="1" t="s">
        <v>16980</v>
      </c>
      <c r="U1161" s="1" t="s">
        <v>41</v>
      </c>
      <c r="V1161" s="23" t="s">
        <v>41</v>
      </c>
      <c r="W1161" s="1" t="str">
        <f>_xlfn.CONCAT(Tabela2[[#This Row],[Município]],"/",Tabela2[[#This Row],[UF]])</f>
        <v>Umbaúba/SE</v>
      </c>
    </row>
    <row r="1162" spans="1:23" x14ac:dyDescent="0.25">
      <c r="A1162" s="14" t="s">
        <v>17753</v>
      </c>
      <c r="B1162" s="1" t="s">
        <v>10713</v>
      </c>
      <c r="C1162" s="1" t="s">
        <v>17754</v>
      </c>
      <c r="D1162" s="1" t="s">
        <v>29</v>
      </c>
      <c r="E1162" s="1" t="s">
        <v>204</v>
      </c>
      <c r="F1162" s="1" t="s">
        <v>16915</v>
      </c>
      <c r="G1162" s="38">
        <v>0.1857</v>
      </c>
      <c r="H1162" s="1" t="s">
        <v>17755</v>
      </c>
      <c r="I1162" s="1" t="s">
        <v>17909</v>
      </c>
      <c r="J1162" s="1" t="s">
        <v>32</v>
      </c>
      <c r="K1162" s="1" t="s">
        <v>249</v>
      </c>
      <c r="L1162" s="1" t="s">
        <v>966</v>
      </c>
      <c r="M1162" s="1" t="s">
        <v>8094</v>
      </c>
      <c r="N1162" s="1" t="s">
        <v>6325</v>
      </c>
      <c r="O1162" s="1" t="s">
        <v>17756</v>
      </c>
      <c r="P1162" s="1" t="s">
        <v>17752</v>
      </c>
      <c r="Q1162" s="1" t="s">
        <v>16980</v>
      </c>
      <c r="R1162" s="1" t="s">
        <v>6329</v>
      </c>
      <c r="S1162" s="1" t="s">
        <v>17752</v>
      </c>
      <c r="T1162" s="1" t="s">
        <v>16980</v>
      </c>
      <c r="U1162" s="1" t="s">
        <v>41</v>
      </c>
      <c r="V1162" s="23" t="s">
        <v>41</v>
      </c>
      <c r="W1162" s="1" t="str">
        <f>_xlfn.CONCAT(Tabela2[[#This Row],[Município]],"/",Tabela2[[#This Row],[UF]])</f>
        <v>Umbaúba/SE</v>
      </c>
    </row>
    <row r="1163" spans="1:23" x14ac:dyDescent="0.25">
      <c r="A1163" s="14" t="s">
        <v>17757</v>
      </c>
      <c r="B1163" s="1" t="s">
        <v>9775</v>
      </c>
      <c r="C1163" s="1" t="s">
        <v>17758</v>
      </c>
      <c r="D1163" s="1" t="s">
        <v>29</v>
      </c>
      <c r="E1163" s="1" t="s">
        <v>30</v>
      </c>
      <c r="F1163" s="1" t="s">
        <v>16906</v>
      </c>
      <c r="G1163" s="38">
        <v>0.25290000000000001</v>
      </c>
      <c r="H1163" s="1" t="s">
        <v>3244</v>
      </c>
      <c r="I1163" s="1" t="s">
        <v>17913</v>
      </c>
      <c r="J1163" s="1" t="s">
        <v>32</v>
      </c>
      <c r="K1163" s="1" t="s">
        <v>249</v>
      </c>
      <c r="L1163" s="1" t="s">
        <v>966</v>
      </c>
      <c r="M1163" s="1" t="s">
        <v>17759</v>
      </c>
      <c r="N1163" s="1" t="s">
        <v>6325</v>
      </c>
      <c r="O1163" s="1" t="s">
        <v>17760</v>
      </c>
      <c r="P1163" s="1" t="s">
        <v>17752</v>
      </c>
      <c r="Q1163" s="1" t="s">
        <v>16980</v>
      </c>
      <c r="R1163" s="1" t="s">
        <v>15815</v>
      </c>
      <c r="S1163" s="1" t="s">
        <v>15818</v>
      </c>
      <c r="T1163" s="1" t="s">
        <v>17917</v>
      </c>
      <c r="U1163" s="1" t="s">
        <v>15823</v>
      </c>
      <c r="V1163" s="23" t="s">
        <v>41</v>
      </c>
      <c r="W1163" s="1" t="str">
        <f>_xlfn.CONCAT(Tabela2[[#This Row],[Município]],"/",Tabela2[[#This Row],[UF]])</f>
        <v>Umbaúba/SE</v>
      </c>
    </row>
    <row r="1164" spans="1:23" x14ac:dyDescent="0.25">
      <c r="A1164" s="14" t="s">
        <v>17761</v>
      </c>
      <c r="B1164" s="1" t="s">
        <v>11082</v>
      </c>
      <c r="C1164" s="1" t="s">
        <v>17762</v>
      </c>
      <c r="D1164" s="1" t="s">
        <v>40</v>
      </c>
      <c r="E1164" s="1" t="s">
        <v>30</v>
      </c>
      <c r="F1164" s="1" t="s">
        <v>6289</v>
      </c>
      <c r="G1164" s="38">
        <v>3.1399999999999997E-2</v>
      </c>
      <c r="H1164" s="1" t="s">
        <v>5772</v>
      </c>
      <c r="I1164" s="1" t="s">
        <v>17909</v>
      </c>
      <c r="J1164" s="1" t="s">
        <v>32</v>
      </c>
      <c r="K1164" s="1" t="s">
        <v>82</v>
      </c>
      <c r="L1164" s="1" t="s">
        <v>502</v>
      </c>
      <c r="M1164" s="1" t="s">
        <v>17763</v>
      </c>
      <c r="N1164" s="1" t="s">
        <v>6325</v>
      </c>
      <c r="O1164" s="1" t="s">
        <v>7403</v>
      </c>
      <c r="P1164" s="1" t="s">
        <v>17764</v>
      </c>
      <c r="Q1164" s="1" t="s">
        <v>16961</v>
      </c>
      <c r="R1164" s="1" t="s">
        <v>15815</v>
      </c>
      <c r="S1164" s="1" t="s">
        <v>15818</v>
      </c>
      <c r="T1164" s="1" t="s">
        <v>17917</v>
      </c>
      <c r="U1164" s="1" t="s">
        <v>15823</v>
      </c>
      <c r="V1164" s="23" t="s">
        <v>41</v>
      </c>
      <c r="W1164" s="1" t="str">
        <f>_xlfn.CONCAT(Tabela2[[#This Row],[Município]],"/",Tabela2[[#This Row],[UF]])</f>
        <v>Mundo Novo/BA</v>
      </c>
    </row>
    <row r="1165" spans="1:23" x14ac:dyDescent="0.25">
      <c r="A1165" s="14" t="s">
        <v>17765</v>
      </c>
      <c r="B1165" s="1" t="s">
        <v>10795</v>
      </c>
      <c r="C1165" s="1" t="s">
        <v>17766</v>
      </c>
      <c r="D1165" s="1" t="s">
        <v>29</v>
      </c>
      <c r="E1165" s="1" t="s">
        <v>30</v>
      </c>
      <c r="F1165" s="1" t="s">
        <v>16924</v>
      </c>
      <c r="G1165" s="38">
        <v>0.61519999999999997</v>
      </c>
      <c r="H1165" s="1" t="s">
        <v>5198</v>
      </c>
      <c r="I1165" s="1" t="s">
        <v>17909</v>
      </c>
      <c r="J1165" s="1" t="s">
        <v>32</v>
      </c>
      <c r="K1165" s="1" t="s">
        <v>82</v>
      </c>
      <c r="L1165" s="1" t="s">
        <v>502</v>
      </c>
      <c r="M1165" s="1" t="s">
        <v>17763</v>
      </c>
      <c r="N1165" s="1" t="s">
        <v>6325</v>
      </c>
      <c r="O1165" s="1" t="s">
        <v>7403</v>
      </c>
      <c r="P1165" s="1" t="s">
        <v>17764</v>
      </c>
      <c r="Q1165" s="1" t="s">
        <v>16961</v>
      </c>
      <c r="R1165" s="1" t="s">
        <v>15815</v>
      </c>
      <c r="S1165" s="1" t="s">
        <v>15816</v>
      </c>
      <c r="T1165" s="1" t="s">
        <v>17917</v>
      </c>
      <c r="U1165" s="1" t="s">
        <v>15829</v>
      </c>
      <c r="V1165" s="23" t="s">
        <v>41</v>
      </c>
      <c r="W1165" s="1" t="str">
        <f>_xlfn.CONCAT(Tabela2[[#This Row],[Município]],"/",Tabela2[[#This Row],[UF]])</f>
        <v>Mundo Novo/BA</v>
      </c>
    </row>
    <row r="1166" spans="1:23" x14ac:dyDescent="0.25">
      <c r="A1166" s="14" t="s">
        <v>17767</v>
      </c>
      <c r="B1166" s="1" t="s">
        <v>10851</v>
      </c>
      <c r="C1166" s="1" t="s">
        <v>17768</v>
      </c>
      <c r="D1166" s="1" t="s">
        <v>29</v>
      </c>
      <c r="E1166" s="1" t="s">
        <v>30</v>
      </c>
      <c r="F1166" s="1" t="s">
        <v>6291</v>
      </c>
      <c r="G1166" s="38">
        <v>0.2838</v>
      </c>
      <c r="H1166" s="1" t="s">
        <v>5309</v>
      </c>
      <c r="I1166" s="1" t="s">
        <v>17909</v>
      </c>
      <c r="J1166" s="1" t="s">
        <v>32</v>
      </c>
      <c r="K1166" s="1" t="s">
        <v>82</v>
      </c>
      <c r="L1166" s="1" t="s">
        <v>502</v>
      </c>
      <c r="M1166" s="1" t="s">
        <v>17769</v>
      </c>
      <c r="N1166" s="1" t="s">
        <v>6325</v>
      </c>
      <c r="O1166" s="1" t="s">
        <v>7403</v>
      </c>
      <c r="P1166" s="1" t="s">
        <v>17764</v>
      </c>
      <c r="Q1166" s="1" t="s">
        <v>16961</v>
      </c>
      <c r="R1166" s="1" t="s">
        <v>15815</v>
      </c>
      <c r="S1166" s="1" t="s">
        <v>16905</v>
      </c>
      <c r="T1166" s="1" t="s">
        <v>17917</v>
      </c>
      <c r="U1166" s="1" t="s">
        <v>16910</v>
      </c>
      <c r="V1166" s="23" t="s">
        <v>41</v>
      </c>
      <c r="W1166" s="1" t="str">
        <f>_xlfn.CONCAT(Tabela2[[#This Row],[Município]],"/",Tabela2[[#This Row],[UF]])</f>
        <v>Mundo Novo/BA</v>
      </c>
    </row>
    <row r="1167" spans="1:23" x14ac:dyDescent="0.25">
      <c r="A1167" s="14" t="s">
        <v>17770</v>
      </c>
      <c r="B1167" s="1" t="s">
        <v>9555</v>
      </c>
      <c r="C1167" s="1" t="s">
        <v>17771</v>
      </c>
      <c r="D1167" s="1" t="s">
        <v>29</v>
      </c>
      <c r="E1167" s="1" t="s">
        <v>30</v>
      </c>
      <c r="F1167" s="1" t="s">
        <v>353</v>
      </c>
      <c r="G1167" s="38">
        <v>3.9300000000000002E-2</v>
      </c>
      <c r="H1167" s="1" t="s">
        <v>2714</v>
      </c>
      <c r="I1167" s="1" t="s">
        <v>17913</v>
      </c>
      <c r="J1167" s="1" t="s">
        <v>32</v>
      </c>
      <c r="K1167" s="1" t="s">
        <v>82</v>
      </c>
      <c r="L1167" s="1" t="s">
        <v>2715</v>
      </c>
      <c r="M1167" s="1" t="s">
        <v>7927</v>
      </c>
      <c r="N1167" s="1" t="s">
        <v>6325</v>
      </c>
      <c r="O1167" s="1" t="s">
        <v>17772</v>
      </c>
      <c r="P1167" s="1" t="s">
        <v>17773</v>
      </c>
      <c r="Q1167" s="1" t="s">
        <v>16961</v>
      </c>
      <c r="R1167" s="1" t="s">
        <v>15815</v>
      </c>
      <c r="S1167" s="1" t="s">
        <v>16905</v>
      </c>
      <c r="T1167" s="1" t="s">
        <v>17917</v>
      </c>
      <c r="U1167" s="1" t="s">
        <v>16910</v>
      </c>
      <c r="V1167" s="23" t="s">
        <v>41</v>
      </c>
      <c r="W1167" s="1" t="str">
        <f>_xlfn.CONCAT(Tabela2[[#This Row],[Município]],"/",Tabela2[[#This Row],[UF]])</f>
        <v>Buritirama/BA</v>
      </c>
    </row>
    <row r="1168" spans="1:23" x14ac:dyDescent="0.25">
      <c r="A1168" s="14" t="s">
        <v>17774</v>
      </c>
      <c r="B1168" s="1" t="s">
        <v>10479</v>
      </c>
      <c r="C1168" s="1" t="s">
        <v>17775</v>
      </c>
      <c r="D1168" s="1" t="s">
        <v>40</v>
      </c>
      <c r="E1168" s="1" t="s">
        <v>204</v>
      </c>
      <c r="F1168" s="1" t="s">
        <v>16958</v>
      </c>
      <c r="G1168" s="38">
        <v>0.13539999999999999</v>
      </c>
      <c r="H1168" s="1" t="s">
        <v>16959</v>
      </c>
      <c r="I1168" s="1" t="s">
        <v>17909</v>
      </c>
      <c r="J1168" s="1" t="s">
        <v>32</v>
      </c>
      <c r="K1168" s="1" t="s">
        <v>184</v>
      </c>
      <c r="L1168" s="1" t="s">
        <v>1865</v>
      </c>
      <c r="M1168" s="1" t="s">
        <v>6853</v>
      </c>
      <c r="N1168" s="1" t="s">
        <v>6325</v>
      </c>
      <c r="O1168" s="1" t="s">
        <v>6854</v>
      </c>
      <c r="P1168" s="1" t="s">
        <v>6855</v>
      </c>
      <c r="Q1168" s="1" t="s">
        <v>16961</v>
      </c>
      <c r="R1168" s="1" t="s">
        <v>15815</v>
      </c>
      <c r="S1168" s="1" t="s">
        <v>16909</v>
      </c>
      <c r="T1168" s="1" t="s">
        <v>17917</v>
      </c>
      <c r="U1168" s="1" t="s">
        <v>16910</v>
      </c>
      <c r="V1168" s="23" t="s">
        <v>41</v>
      </c>
      <c r="W1168" s="1" t="str">
        <f>_xlfn.CONCAT(Tabela2[[#This Row],[Município]],"/",Tabela2[[#This Row],[UF]])</f>
        <v>Chaves/PA</v>
      </c>
    </row>
    <row r="1169" spans="1:23" x14ac:dyDescent="0.25">
      <c r="A1169" s="14" t="s">
        <v>17776</v>
      </c>
      <c r="B1169" s="1" t="s">
        <v>11356</v>
      </c>
      <c r="C1169" s="1" t="s">
        <v>17777</v>
      </c>
      <c r="D1169" s="1" t="s">
        <v>40</v>
      </c>
      <c r="E1169" s="1" t="s">
        <v>30</v>
      </c>
      <c r="F1169" s="1" t="s">
        <v>6281</v>
      </c>
      <c r="G1169" s="38">
        <v>0.14530000000000001</v>
      </c>
      <c r="H1169" s="1" t="s">
        <v>17778</v>
      </c>
      <c r="I1169" s="1" t="s">
        <v>17923</v>
      </c>
      <c r="J1169" s="1" t="s">
        <v>32</v>
      </c>
      <c r="K1169" s="1" t="s">
        <v>82</v>
      </c>
      <c r="L1169" s="1" t="s">
        <v>6219</v>
      </c>
      <c r="M1169" s="1" t="s">
        <v>41</v>
      </c>
      <c r="N1169" s="1" t="s">
        <v>6325</v>
      </c>
      <c r="O1169" s="1" t="s">
        <v>17779</v>
      </c>
      <c r="P1169" s="1" t="s">
        <v>17780</v>
      </c>
      <c r="Q1169" s="1" t="s">
        <v>16961</v>
      </c>
      <c r="R1169" s="1" t="s">
        <v>15815</v>
      </c>
      <c r="S1169" s="1" t="s">
        <v>15816</v>
      </c>
      <c r="T1169" s="1" t="s">
        <v>17917</v>
      </c>
      <c r="U1169" s="1" t="s">
        <v>15825</v>
      </c>
      <c r="V1169" s="23" t="s">
        <v>41</v>
      </c>
      <c r="W1169" s="1" t="str">
        <f>_xlfn.CONCAT(Tabela2[[#This Row],[Município]],"/",Tabela2[[#This Row],[UF]])</f>
        <v>Euclides da Cunha/BA</v>
      </c>
    </row>
    <row r="1170" spans="1:23" x14ac:dyDescent="0.25">
      <c r="A1170" s="14" t="s">
        <v>17781</v>
      </c>
      <c r="B1170" s="1" t="s">
        <v>10635</v>
      </c>
      <c r="C1170" s="1" t="s">
        <v>17782</v>
      </c>
      <c r="D1170" s="1" t="s">
        <v>29</v>
      </c>
      <c r="E1170" s="1" t="s">
        <v>30</v>
      </c>
      <c r="F1170" s="1" t="s">
        <v>16924</v>
      </c>
      <c r="G1170" s="38">
        <v>0.4027</v>
      </c>
      <c r="H1170" s="1" t="s">
        <v>4870</v>
      </c>
      <c r="I1170" s="1" t="s">
        <v>17909</v>
      </c>
      <c r="J1170" s="1" t="s">
        <v>32</v>
      </c>
      <c r="K1170" s="1" t="s">
        <v>82</v>
      </c>
      <c r="L1170" s="1" t="s">
        <v>4871</v>
      </c>
      <c r="M1170" s="1" t="s">
        <v>17783</v>
      </c>
      <c r="N1170" s="1" t="s">
        <v>6325</v>
      </c>
      <c r="O1170" s="1" t="s">
        <v>17784</v>
      </c>
      <c r="P1170" s="1" t="s">
        <v>17785</v>
      </c>
      <c r="Q1170" s="1" t="s">
        <v>16961</v>
      </c>
      <c r="R1170" s="1" t="s">
        <v>15815</v>
      </c>
      <c r="S1170" s="1" t="s">
        <v>16905</v>
      </c>
      <c r="T1170" s="1" t="s">
        <v>19427</v>
      </c>
      <c r="U1170" s="1" t="s">
        <v>16910</v>
      </c>
      <c r="V1170" s="23" t="s">
        <v>41</v>
      </c>
      <c r="W1170" s="1" t="str">
        <f>_xlfn.CONCAT(Tabela2[[#This Row],[Município]],"/",Tabela2[[#This Row],[UF]])</f>
        <v>Formosa do Rio Preto/BA</v>
      </c>
    </row>
    <row r="1171" spans="1:23" x14ac:dyDescent="0.25">
      <c r="A1171" s="14" t="s">
        <v>17786</v>
      </c>
      <c r="B1171" s="1" t="s">
        <v>8305</v>
      </c>
      <c r="C1171" s="1" t="s">
        <v>17787</v>
      </c>
      <c r="D1171" s="1" t="s">
        <v>29</v>
      </c>
      <c r="E1171" s="1" t="s">
        <v>30</v>
      </c>
      <c r="F1171" s="1" t="s">
        <v>79</v>
      </c>
      <c r="G1171" s="38">
        <v>0.75249999999999995</v>
      </c>
      <c r="H1171" s="1" t="s">
        <v>17788</v>
      </c>
      <c r="I1171" s="1" t="s">
        <v>17940</v>
      </c>
      <c r="J1171" s="1" t="s">
        <v>32</v>
      </c>
      <c r="K1171" s="1" t="s">
        <v>208</v>
      </c>
      <c r="L1171" s="1" t="s">
        <v>231</v>
      </c>
      <c r="M1171" s="1" t="s">
        <v>41</v>
      </c>
      <c r="N1171" s="1" t="s">
        <v>6325</v>
      </c>
      <c r="O1171" s="1" t="s">
        <v>17789</v>
      </c>
      <c r="P1171" s="1" t="s">
        <v>17790</v>
      </c>
      <c r="Q1171" s="1" t="s">
        <v>16961</v>
      </c>
      <c r="R1171" s="1" t="s">
        <v>6329</v>
      </c>
      <c r="S1171" s="1" t="s">
        <v>17790</v>
      </c>
      <c r="T1171" s="1" t="s">
        <v>16961</v>
      </c>
      <c r="U1171" s="1" t="s">
        <v>41</v>
      </c>
      <c r="V1171" s="23" t="s">
        <v>41</v>
      </c>
      <c r="W1171" s="1" t="str">
        <f>_xlfn.CONCAT(Tabela2[[#This Row],[Município]],"/",Tabela2[[#This Row],[UF]])</f>
        <v>Uiramutã/RR</v>
      </c>
    </row>
    <row r="1172" spans="1:23" x14ac:dyDescent="0.25">
      <c r="A1172" s="14" t="s">
        <v>17791</v>
      </c>
      <c r="B1172" s="1" t="s">
        <v>9532</v>
      </c>
      <c r="C1172" s="1" t="s">
        <v>17792</v>
      </c>
      <c r="D1172" s="1" t="s">
        <v>40</v>
      </c>
      <c r="E1172" s="1" t="s">
        <v>30</v>
      </c>
      <c r="F1172" s="1" t="s">
        <v>353</v>
      </c>
      <c r="G1172" s="38">
        <v>0.4874</v>
      </c>
      <c r="H1172" s="1" t="s">
        <v>2649</v>
      </c>
      <c r="I1172" s="1" t="s">
        <v>17913</v>
      </c>
      <c r="J1172" s="1" t="s">
        <v>32</v>
      </c>
      <c r="K1172" s="1" t="s">
        <v>99</v>
      </c>
      <c r="L1172" s="1" t="s">
        <v>2650</v>
      </c>
      <c r="M1172" s="1" t="s">
        <v>17793</v>
      </c>
      <c r="N1172" s="1" t="s">
        <v>6325</v>
      </c>
      <c r="O1172" s="1" t="s">
        <v>17794</v>
      </c>
      <c r="P1172" s="1" t="s">
        <v>17795</v>
      </c>
      <c r="Q1172" s="1" t="s">
        <v>16961</v>
      </c>
      <c r="R1172" s="1" t="s">
        <v>6341</v>
      </c>
      <c r="S1172" s="1" t="s">
        <v>41</v>
      </c>
      <c r="T1172" s="1" t="s">
        <v>41</v>
      </c>
      <c r="U1172" s="1" t="s">
        <v>41</v>
      </c>
      <c r="V1172" s="23" t="s">
        <v>41</v>
      </c>
      <c r="W1172" s="1" t="str">
        <f>_xlfn.CONCAT(Tabela2[[#This Row],[Município]],"/",Tabela2[[#This Row],[UF]])</f>
        <v>Portão/RS</v>
      </c>
    </row>
    <row r="1173" spans="1:23" x14ac:dyDescent="0.25">
      <c r="A1173" s="14" t="s">
        <v>17796</v>
      </c>
      <c r="B1173" s="1" t="s">
        <v>11007</v>
      </c>
      <c r="C1173" s="1" t="s">
        <v>17797</v>
      </c>
      <c r="D1173" s="1" t="s">
        <v>40</v>
      </c>
      <c r="E1173" s="1" t="s">
        <v>30</v>
      </c>
      <c r="F1173" s="1" t="s">
        <v>16906</v>
      </c>
      <c r="G1173" s="38">
        <v>0.3589</v>
      </c>
      <c r="H1173" s="1" t="s">
        <v>5599</v>
      </c>
      <c r="I1173" s="1" t="s">
        <v>17909</v>
      </c>
      <c r="J1173" s="1" t="s">
        <v>32</v>
      </c>
      <c r="K1173" s="1" t="s">
        <v>66</v>
      </c>
      <c r="L1173" s="1" t="s">
        <v>5232</v>
      </c>
      <c r="M1173" s="1" t="s">
        <v>7368</v>
      </c>
      <c r="N1173" s="1" t="s">
        <v>6325</v>
      </c>
      <c r="O1173" s="1" t="s">
        <v>17798</v>
      </c>
      <c r="P1173" s="1" t="s">
        <v>17799</v>
      </c>
      <c r="Q1173" s="1" t="s">
        <v>16961</v>
      </c>
      <c r="R1173" s="1" t="s">
        <v>6341</v>
      </c>
      <c r="S1173" s="1" t="s">
        <v>41</v>
      </c>
      <c r="T1173" s="1" t="s">
        <v>41</v>
      </c>
      <c r="U1173" s="1" t="s">
        <v>41</v>
      </c>
      <c r="V1173" s="23" t="s">
        <v>41</v>
      </c>
      <c r="W1173" s="1" t="str">
        <f>_xlfn.CONCAT(Tabela2[[#This Row],[Município]],"/",Tabela2[[#This Row],[UF]])</f>
        <v>Silva Jardim/RJ</v>
      </c>
    </row>
    <row r="1174" spans="1:23" x14ac:dyDescent="0.25">
      <c r="A1174" s="14" t="s">
        <v>17800</v>
      </c>
      <c r="B1174" s="1" t="s">
        <v>10812</v>
      </c>
      <c r="C1174" s="1" t="s">
        <v>17801</v>
      </c>
      <c r="D1174" s="1" t="s">
        <v>29</v>
      </c>
      <c r="E1174" s="1" t="s">
        <v>30</v>
      </c>
      <c r="F1174" s="1" t="s">
        <v>16906</v>
      </c>
      <c r="G1174" s="38">
        <v>0.67559999999999998</v>
      </c>
      <c r="H1174" s="1" t="s">
        <v>5231</v>
      </c>
      <c r="I1174" s="1" t="s">
        <v>17909</v>
      </c>
      <c r="J1174" s="1" t="s">
        <v>32</v>
      </c>
      <c r="K1174" s="1" t="s">
        <v>66</v>
      </c>
      <c r="L1174" s="1" t="s">
        <v>5232</v>
      </c>
      <c r="M1174" s="1" t="s">
        <v>17802</v>
      </c>
      <c r="N1174" s="1" t="s">
        <v>6325</v>
      </c>
      <c r="O1174" s="1" t="s">
        <v>17803</v>
      </c>
      <c r="P1174" s="1" t="s">
        <v>17799</v>
      </c>
      <c r="Q1174" s="1" t="s">
        <v>16961</v>
      </c>
      <c r="R1174" s="1" t="s">
        <v>6341</v>
      </c>
      <c r="S1174" s="1" t="s">
        <v>41</v>
      </c>
      <c r="T1174" s="1" t="s">
        <v>41</v>
      </c>
      <c r="U1174" s="1" t="s">
        <v>41</v>
      </c>
      <c r="V1174" s="23" t="s">
        <v>41</v>
      </c>
      <c r="W1174" s="1" t="str">
        <f>_xlfn.CONCAT(Tabela2[[#This Row],[Município]],"/",Tabela2[[#This Row],[UF]])</f>
        <v>Silva Jardim/RJ</v>
      </c>
    </row>
    <row r="1175" spans="1:23" x14ac:dyDescent="0.25">
      <c r="A1175" s="14" t="s">
        <v>17804</v>
      </c>
      <c r="B1175" s="1" t="s">
        <v>9724</v>
      </c>
      <c r="C1175" s="1" t="s">
        <v>17805</v>
      </c>
      <c r="D1175" s="1" t="s">
        <v>29</v>
      </c>
      <c r="E1175" s="1" t="s">
        <v>30</v>
      </c>
      <c r="F1175" s="1" t="s">
        <v>16906</v>
      </c>
      <c r="G1175" s="38">
        <v>0.51259999999999994</v>
      </c>
      <c r="H1175" s="1" t="s">
        <v>3125</v>
      </c>
      <c r="I1175" s="1" t="s">
        <v>17913</v>
      </c>
      <c r="J1175" s="1" t="s">
        <v>32</v>
      </c>
      <c r="K1175" s="1" t="s">
        <v>28</v>
      </c>
      <c r="L1175" s="1" t="s">
        <v>3126</v>
      </c>
      <c r="M1175" s="1" t="s">
        <v>15235</v>
      </c>
      <c r="N1175" s="1" t="s">
        <v>6325</v>
      </c>
      <c r="O1175" s="1" t="s">
        <v>17806</v>
      </c>
      <c r="P1175" s="1" t="s">
        <v>17807</v>
      </c>
      <c r="Q1175" s="1" t="s">
        <v>16961</v>
      </c>
      <c r="R1175" s="1" t="s">
        <v>15815</v>
      </c>
      <c r="S1175" s="1" t="s">
        <v>15818</v>
      </c>
      <c r="T1175" s="1" t="s">
        <v>17917</v>
      </c>
      <c r="U1175" s="1" t="s">
        <v>15819</v>
      </c>
      <c r="V1175" s="23" t="s">
        <v>41</v>
      </c>
      <c r="W1175" s="1" t="str">
        <f>_xlfn.CONCAT(Tabela2[[#This Row],[Município]],"/",Tabela2[[#This Row],[UF]])</f>
        <v>Barreira/CE</v>
      </c>
    </row>
    <row r="1176" spans="1:23" x14ac:dyDescent="0.25">
      <c r="A1176" s="14" t="s">
        <v>17808</v>
      </c>
      <c r="B1176" s="1" t="s">
        <v>10092</v>
      </c>
      <c r="C1176" s="1" t="s">
        <v>17809</v>
      </c>
      <c r="D1176" s="1" t="s">
        <v>40</v>
      </c>
      <c r="E1176" s="1" t="s">
        <v>30</v>
      </c>
      <c r="F1176" s="1" t="s">
        <v>16906</v>
      </c>
      <c r="G1176" s="38">
        <v>0.99350000000000005</v>
      </c>
      <c r="H1176" s="1" t="s">
        <v>3884</v>
      </c>
      <c r="I1176" s="1" t="s">
        <v>17909</v>
      </c>
      <c r="J1176" s="1" t="s">
        <v>32</v>
      </c>
      <c r="K1176" s="1" t="s">
        <v>82</v>
      </c>
      <c r="L1176" s="1" t="s">
        <v>2938</v>
      </c>
      <c r="M1176" s="1" t="s">
        <v>7545</v>
      </c>
      <c r="N1176" s="1" t="s">
        <v>6325</v>
      </c>
      <c r="O1176" s="1" t="s">
        <v>17810</v>
      </c>
      <c r="P1176" s="1" t="s">
        <v>17811</v>
      </c>
      <c r="Q1176" s="1" t="s">
        <v>16961</v>
      </c>
      <c r="R1176" s="1" t="s">
        <v>6341</v>
      </c>
      <c r="S1176" s="1" t="s">
        <v>41</v>
      </c>
      <c r="T1176" s="1" t="s">
        <v>41</v>
      </c>
      <c r="U1176" s="1" t="s">
        <v>41</v>
      </c>
      <c r="V1176" s="23" t="s">
        <v>41</v>
      </c>
      <c r="W1176" s="1" t="str">
        <f>_xlfn.CONCAT(Tabela2[[#This Row],[Município]],"/",Tabela2[[#This Row],[UF]])</f>
        <v>Itapitanga/BA</v>
      </c>
    </row>
    <row r="1177" spans="1:23" x14ac:dyDescent="0.25">
      <c r="A1177" s="14" t="s">
        <v>17812</v>
      </c>
      <c r="B1177" s="1" t="s">
        <v>10327</v>
      </c>
      <c r="C1177" s="1" t="s">
        <v>17813</v>
      </c>
      <c r="D1177" s="1" t="s">
        <v>29</v>
      </c>
      <c r="E1177" s="1" t="s">
        <v>30</v>
      </c>
      <c r="F1177" s="1" t="s">
        <v>16924</v>
      </c>
      <c r="G1177" s="38">
        <v>0.60540000000000005</v>
      </c>
      <c r="H1177" s="1" t="s">
        <v>4418</v>
      </c>
      <c r="I1177" s="1" t="s">
        <v>17909</v>
      </c>
      <c r="J1177" s="1" t="s">
        <v>32</v>
      </c>
      <c r="K1177" s="1" t="s">
        <v>82</v>
      </c>
      <c r="L1177" s="1" t="s">
        <v>2938</v>
      </c>
      <c r="M1177" s="1" t="s">
        <v>17814</v>
      </c>
      <c r="N1177" s="1" t="s">
        <v>6325</v>
      </c>
      <c r="O1177" s="1" t="s">
        <v>17810</v>
      </c>
      <c r="P1177" s="1" t="s">
        <v>17815</v>
      </c>
      <c r="Q1177" s="1" t="s">
        <v>16961</v>
      </c>
      <c r="R1177" s="1" t="s">
        <v>15815</v>
      </c>
      <c r="S1177" s="1" t="s">
        <v>16909</v>
      </c>
      <c r="T1177" s="1" t="s">
        <v>19427</v>
      </c>
      <c r="U1177" s="1" t="s">
        <v>16930</v>
      </c>
      <c r="V1177" s="23" t="s">
        <v>41</v>
      </c>
      <c r="W1177" s="1" t="str">
        <f>_xlfn.CONCAT(Tabela2[[#This Row],[Município]],"/",Tabela2[[#This Row],[UF]])</f>
        <v>Itapitanga/BA</v>
      </c>
    </row>
    <row r="1178" spans="1:23" x14ac:dyDescent="0.25">
      <c r="A1178" s="14" t="s">
        <v>17816</v>
      </c>
      <c r="B1178" s="1" t="s">
        <v>8655</v>
      </c>
      <c r="C1178" s="1" t="s">
        <v>17817</v>
      </c>
      <c r="D1178" s="1" t="s">
        <v>29</v>
      </c>
      <c r="E1178" s="1" t="s">
        <v>30</v>
      </c>
      <c r="F1178" s="1" t="s">
        <v>79</v>
      </c>
      <c r="G1178" s="38">
        <v>0.57969999999999999</v>
      </c>
      <c r="H1178" s="1" t="s">
        <v>1038</v>
      </c>
      <c r="I1178" s="1" t="s">
        <v>17914</v>
      </c>
      <c r="J1178" s="1" t="s">
        <v>32</v>
      </c>
      <c r="K1178" s="1" t="s">
        <v>82</v>
      </c>
      <c r="L1178" s="1" t="s">
        <v>1039</v>
      </c>
      <c r="M1178" s="1" t="s">
        <v>17818</v>
      </c>
      <c r="N1178" s="1" t="s">
        <v>6325</v>
      </c>
      <c r="O1178" s="1" t="s">
        <v>17819</v>
      </c>
      <c r="P1178" s="1" t="s">
        <v>17820</v>
      </c>
      <c r="Q1178" s="1" t="s">
        <v>16961</v>
      </c>
      <c r="R1178" s="1" t="s">
        <v>6329</v>
      </c>
      <c r="S1178" s="1" t="s">
        <v>17820</v>
      </c>
      <c r="T1178" s="1" t="s">
        <v>16961</v>
      </c>
      <c r="U1178" s="1" t="s">
        <v>41</v>
      </c>
      <c r="V1178" s="23" t="s">
        <v>41</v>
      </c>
      <c r="W1178" s="1" t="str">
        <f>_xlfn.CONCAT(Tabela2[[#This Row],[Município]],"/",Tabela2[[#This Row],[UF]])</f>
        <v>Itororó/BA</v>
      </c>
    </row>
    <row r="1179" spans="1:23" x14ac:dyDescent="0.25">
      <c r="A1179" s="14" t="s">
        <v>17821</v>
      </c>
      <c r="B1179" s="1" t="s">
        <v>10091</v>
      </c>
      <c r="C1179" s="1" t="s">
        <v>17822</v>
      </c>
      <c r="D1179" s="1" t="s">
        <v>40</v>
      </c>
      <c r="E1179" s="1" t="s">
        <v>30</v>
      </c>
      <c r="F1179" s="1" t="s">
        <v>16906</v>
      </c>
      <c r="G1179" s="38">
        <v>0.52649999999999997</v>
      </c>
      <c r="H1179" s="1" t="s">
        <v>3884</v>
      </c>
      <c r="I1179" s="1" t="s">
        <v>17909</v>
      </c>
      <c r="J1179" s="1" t="s">
        <v>32</v>
      </c>
      <c r="K1179" s="1" t="s">
        <v>82</v>
      </c>
      <c r="L1179" s="1" t="s">
        <v>2938</v>
      </c>
      <c r="M1179" s="1" t="s">
        <v>7545</v>
      </c>
      <c r="N1179" s="1" t="s">
        <v>6325</v>
      </c>
      <c r="O1179" s="1" t="s">
        <v>17810</v>
      </c>
      <c r="P1179" s="1" t="s">
        <v>17815</v>
      </c>
      <c r="Q1179" s="1" t="s">
        <v>16961</v>
      </c>
      <c r="R1179" s="1" t="s">
        <v>15815</v>
      </c>
      <c r="S1179" s="1" t="s">
        <v>16909</v>
      </c>
      <c r="T1179" s="1" t="s">
        <v>19427</v>
      </c>
      <c r="U1179" s="1" t="s">
        <v>16930</v>
      </c>
      <c r="V1179" s="23" t="s">
        <v>41</v>
      </c>
      <c r="W1179" s="1" t="str">
        <f>_xlfn.CONCAT(Tabela2[[#This Row],[Município]],"/",Tabela2[[#This Row],[UF]])</f>
        <v>Itapitanga/BA</v>
      </c>
    </row>
    <row r="1180" spans="1:23" x14ac:dyDescent="0.25">
      <c r="A1180" s="14" t="s">
        <v>17823</v>
      </c>
      <c r="B1180" s="1" t="s">
        <v>8694</v>
      </c>
      <c r="C1180" s="1" t="s">
        <v>17824</v>
      </c>
      <c r="D1180" s="1" t="s">
        <v>29</v>
      </c>
      <c r="E1180" s="1" t="s">
        <v>30</v>
      </c>
      <c r="F1180" s="1" t="s">
        <v>6289</v>
      </c>
      <c r="G1180" s="38">
        <v>2.3300000000000001E-2</v>
      </c>
      <c r="H1180" s="1" t="s">
        <v>1136</v>
      </c>
      <c r="I1180" s="1" t="s">
        <v>17909</v>
      </c>
      <c r="J1180" s="1" t="s">
        <v>32</v>
      </c>
      <c r="K1180" s="1" t="s">
        <v>160</v>
      </c>
      <c r="L1180" s="1" t="s">
        <v>1137</v>
      </c>
      <c r="M1180" s="1" t="s">
        <v>15000</v>
      </c>
      <c r="N1180" s="1" t="s">
        <v>6325</v>
      </c>
      <c r="O1180" s="1" t="s">
        <v>17825</v>
      </c>
      <c r="P1180" s="1" t="s">
        <v>17826</v>
      </c>
      <c r="Q1180" s="1" t="s">
        <v>16961</v>
      </c>
      <c r="R1180" s="1" t="s">
        <v>15815</v>
      </c>
      <c r="S1180" s="1" t="s">
        <v>15816</v>
      </c>
      <c r="T1180" s="1" t="s">
        <v>17917</v>
      </c>
      <c r="U1180" s="1" t="s">
        <v>15825</v>
      </c>
      <c r="V1180" s="23" t="s">
        <v>41</v>
      </c>
      <c r="W1180" s="1" t="str">
        <f>_xlfn.CONCAT(Tabela2[[#This Row],[Município]],"/",Tabela2[[#This Row],[UF]])</f>
        <v>Capoeiras/PE</v>
      </c>
    </row>
    <row r="1181" spans="1:23" x14ac:dyDescent="0.25">
      <c r="A1181" s="14" t="s">
        <v>17827</v>
      </c>
      <c r="B1181" s="1" t="s">
        <v>8902</v>
      </c>
      <c r="C1181" s="1" t="s">
        <v>17828</v>
      </c>
      <c r="D1181" s="1" t="s">
        <v>29</v>
      </c>
      <c r="E1181" s="1" t="s">
        <v>30</v>
      </c>
      <c r="F1181" s="1" t="s">
        <v>79</v>
      </c>
      <c r="G1181" s="38">
        <v>0.82550000000000001</v>
      </c>
      <c r="H1181" s="1" t="s">
        <v>1564</v>
      </c>
      <c r="I1181" s="1" t="s">
        <v>17915</v>
      </c>
      <c r="J1181" s="1" t="s">
        <v>32</v>
      </c>
      <c r="K1181" s="1" t="s">
        <v>52</v>
      </c>
      <c r="L1181" s="1" t="s">
        <v>1565</v>
      </c>
      <c r="M1181" s="1" t="s">
        <v>7185</v>
      </c>
      <c r="N1181" s="1" t="s">
        <v>6325</v>
      </c>
      <c r="O1181" s="1" t="s">
        <v>17959</v>
      </c>
      <c r="P1181" s="1" t="s">
        <v>17829</v>
      </c>
      <c r="Q1181" s="1" t="s">
        <v>16961</v>
      </c>
      <c r="R1181" s="1" t="s">
        <v>16918</v>
      </c>
      <c r="S1181" s="1" t="s">
        <v>17829</v>
      </c>
      <c r="T1181" s="1" t="s">
        <v>17911</v>
      </c>
      <c r="U1181" s="1" t="s">
        <v>17959</v>
      </c>
      <c r="V1181" s="23" t="s">
        <v>41</v>
      </c>
      <c r="W1181" s="1" t="str">
        <f>_xlfn.CONCAT(Tabela2[[#This Row],[Município]],"/",Tabela2[[#This Row],[UF]])</f>
        <v>Alagoa Nova/PB</v>
      </c>
    </row>
    <row r="1182" spans="1:23" x14ac:dyDescent="0.25">
      <c r="A1182" s="14" t="s">
        <v>17830</v>
      </c>
      <c r="B1182" s="1" t="s">
        <v>11269</v>
      </c>
      <c r="C1182" s="1" t="s">
        <v>17831</v>
      </c>
      <c r="D1182" s="1" t="s">
        <v>40</v>
      </c>
      <c r="E1182" s="1" t="s">
        <v>30</v>
      </c>
      <c r="F1182" s="1" t="s">
        <v>6281</v>
      </c>
      <c r="G1182" s="38">
        <v>0.25030000000000002</v>
      </c>
      <c r="H1182" s="1" t="s">
        <v>17832</v>
      </c>
      <c r="I1182" s="1" t="s">
        <v>17910</v>
      </c>
      <c r="J1182" s="1" t="s">
        <v>32</v>
      </c>
      <c r="K1182" s="1" t="s">
        <v>82</v>
      </c>
      <c r="L1182" s="1" t="s">
        <v>3892</v>
      </c>
      <c r="M1182" s="1" t="s">
        <v>41</v>
      </c>
      <c r="N1182" s="1" t="s">
        <v>6325</v>
      </c>
      <c r="O1182" s="1" t="s">
        <v>17833</v>
      </c>
      <c r="P1182" s="1" t="s">
        <v>17834</v>
      </c>
      <c r="Q1182" s="1" t="s">
        <v>16961</v>
      </c>
      <c r="R1182" s="1" t="s">
        <v>15815</v>
      </c>
      <c r="S1182" s="1" t="s">
        <v>15816</v>
      </c>
      <c r="T1182" s="1" t="s">
        <v>17917</v>
      </c>
      <c r="U1182" s="1" t="s">
        <v>15825</v>
      </c>
      <c r="V1182" s="23" t="s">
        <v>41</v>
      </c>
      <c r="W1182" s="1" t="str">
        <f>_xlfn.CONCAT(Tabela2[[#This Row],[Município]],"/",Tabela2[[#This Row],[UF]])</f>
        <v>Jussari/BA</v>
      </c>
    </row>
    <row r="1183" spans="1:23" x14ac:dyDescent="0.25">
      <c r="A1183" s="14" t="s">
        <v>17835</v>
      </c>
      <c r="B1183" s="1" t="s">
        <v>10108</v>
      </c>
      <c r="C1183" s="1" t="s">
        <v>17836</v>
      </c>
      <c r="D1183" s="1" t="s">
        <v>40</v>
      </c>
      <c r="E1183" s="1" t="s">
        <v>30</v>
      </c>
      <c r="F1183" s="1" t="s">
        <v>16906</v>
      </c>
      <c r="G1183" s="38">
        <v>0.20749999999999999</v>
      </c>
      <c r="H1183" s="1" t="s">
        <v>3922</v>
      </c>
      <c r="I1183" s="1" t="s">
        <v>17909</v>
      </c>
      <c r="J1183" s="1" t="s">
        <v>32</v>
      </c>
      <c r="K1183" s="1" t="s">
        <v>82</v>
      </c>
      <c r="L1183" s="1" t="s">
        <v>3547</v>
      </c>
      <c r="M1183" s="1" t="s">
        <v>6928</v>
      </c>
      <c r="N1183" s="1" t="s">
        <v>6325</v>
      </c>
      <c r="O1183" s="1" t="s">
        <v>17837</v>
      </c>
      <c r="P1183" s="1" t="s">
        <v>17838</v>
      </c>
      <c r="Q1183" s="1" t="s">
        <v>16961</v>
      </c>
      <c r="R1183" s="1" t="s">
        <v>15815</v>
      </c>
      <c r="S1183" s="1" t="s">
        <v>16909</v>
      </c>
      <c r="T1183" s="1" t="s">
        <v>19427</v>
      </c>
      <c r="U1183" s="1" t="s">
        <v>16910</v>
      </c>
      <c r="V1183" s="23" t="s">
        <v>41</v>
      </c>
      <c r="W1183" s="1" t="str">
        <f>_xlfn.CONCAT(Tabela2[[#This Row],[Município]],"/",Tabela2[[#This Row],[UF]])</f>
        <v>Potiraguá/BA</v>
      </c>
    </row>
    <row r="1184" spans="1:23" x14ac:dyDescent="0.25">
      <c r="A1184" s="14" t="s">
        <v>17839</v>
      </c>
      <c r="B1184" s="1" t="s">
        <v>8178</v>
      </c>
      <c r="C1184" s="1" t="s">
        <v>17840</v>
      </c>
      <c r="D1184" s="1" t="s">
        <v>40</v>
      </c>
      <c r="E1184" s="1" t="s">
        <v>30</v>
      </c>
      <c r="F1184" s="1" t="s">
        <v>33</v>
      </c>
      <c r="G1184" s="38">
        <v>0.8931</v>
      </c>
      <c r="H1184" s="1" t="s">
        <v>17841</v>
      </c>
      <c r="I1184" s="1" t="s">
        <v>17927</v>
      </c>
      <c r="J1184" s="1" t="s">
        <v>32</v>
      </c>
      <c r="K1184" s="1" t="s">
        <v>47</v>
      </c>
      <c r="L1184" s="1" t="s">
        <v>46</v>
      </c>
      <c r="M1184" s="1" t="s">
        <v>17842</v>
      </c>
      <c r="N1184" s="1" t="s">
        <v>6325</v>
      </c>
      <c r="O1184" s="1" t="s">
        <v>17843</v>
      </c>
      <c r="P1184" s="1" t="s">
        <v>17844</v>
      </c>
      <c r="Q1184" s="1" t="s">
        <v>16961</v>
      </c>
      <c r="R1184" s="1" t="s">
        <v>6329</v>
      </c>
      <c r="S1184" s="1" t="s">
        <v>17844</v>
      </c>
      <c r="T1184" s="1" t="s">
        <v>16961</v>
      </c>
      <c r="U1184" s="1" t="s">
        <v>41</v>
      </c>
      <c r="V1184" s="23" t="s">
        <v>41</v>
      </c>
      <c r="W1184" s="1" t="str">
        <f>_xlfn.CONCAT(Tabela2[[#This Row],[Município]],"/",Tabela2[[#This Row],[UF]])</f>
        <v>Formoso do Araguaia/TO</v>
      </c>
    </row>
    <row r="1185" spans="1:23" x14ac:dyDescent="0.25">
      <c r="A1185" s="14" t="s">
        <v>17845</v>
      </c>
      <c r="B1185" s="1" t="s">
        <v>8897</v>
      </c>
      <c r="C1185" s="1" t="s">
        <v>17846</v>
      </c>
      <c r="D1185" s="1" t="s">
        <v>40</v>
      </c>
      <c r="E1185" s="1" t="s">
        <v>30</v>
      </c>
      <c r="F1185" s="1" t="s">
        <v>33</v>
      </c>
      <c r="G1185" s="38">
        <v>0.40689999999999998</v>
      </c>
      <c r="H1185" s="1" t="s">
        <v>1556</v>
      </c>
      <c r="I1185" s="1" t="s">
        <v>17915</v>
      </c>
      <c r="J1185" s="1" t="s">
        <v>32</v>
      </c>
      <c r="K1185" s="1" t="s">
        <v>47</v>
      </c>
      <c r="L1185" s="1" t="s">
        <v>46</v>
      </c>
      <c r="M1185" s="1" t="s">
        <v>17847</v>
      </c>
      <c r="N1185" s="1" t="s">
        <v>6325</v>
      </c>
      <c r="O1185" s="1" t="s">
        <v>17843</v>
      </c>
      <c r="P1185" s="1" t="s">
        <v>17844</v>
      </c>
      <c r="Q1185" s="1" t="s">
        <v>16961</v>
      </c>
      <c r="R1185" s="1" t="s">
        <v>6329</v>
      </c>
      <c r="S1185" s="1" t="s">
        <v>17844</v>
      </c>
      <c r="T1185" s="1" t="s">
        <v>16961</v>
      </c>
      <c r="U1185" s="1" t="s">
        <v>41</v>
      </c>
      <c r="V1185" s="23" t="s">
        <v>41</v>
      </c>
      <c r="W1185" s="1" t="str">
        <f>_xlfn.CONCAT(Tabela2[[#This Row],[Município]],"/",Tabela2[[#This Row],[UF]])</f>
        <v>Formoso do Araguaia/TO</v>
      </c>
    </row>
    <row r="1186" spans="1:23" x14ac:dyDescent="0.25">
      <c r="A1186" s="14" t="s">
        <v>17848</v>
      </c>
      <c r="B1186" s="1" t="s">
        <v>10813</v>
      </c>
      <c r="C1186" s="1" t="s">
        <v>17849</v>
      </c>
      <c r="D1186" s="1" t="s">
        <v>29</v>
      </c>
      <c r="E1186" s="1" t="s">
        <v>30</v>
      </c>
      <c r="F1186" s="1" t="s">
        <v>16924</v>
      </c>
      <c r="G1186" s="38">
        <v>0.75160000000000005</v>
      </c>
      <c r="H1186" s="1" t="s">
        <v>5234</v>
      </c>
      <c r="I1186" s="1" t="s">
        <v>17909</v>
      </c>
      <c r="J1186" s="1" t="s">
        <v>32</v>
      </c>
      <c r="K1186" s="1" t="s">
        <v>129</v>
      </c>
      <c r="L1186" s="1" t="s">
        <v>5235</v>
      </c>
      <c r="M1186" s="1" t="s">
        <v>17850</v>
      </c>
      <c r="N1186" s="1" t="s">
        <v>6325</v>
      </c>
      <c r="O1186" s="1" t="s">
        <v>8136</v>
      </c>
      <c r="P1186" s="1" t="s">
        <v>17851</v>
      </c>
      <c r="Q1186" s="1" t="s">
        <v>16961</v>
      </c>
      <c r="R1186" s="1" t="s">
        <v>15815</v>
      </c>
      <c r="S1186" s="1" t="s">
        <v>15816</v>
      </c>
      <c r="T1186" s="1" t="s">
        <v>17917</v>
      </c>
      <c r="U1186" s="1" t="s">
        <v>15829</v>
      </c>
      <c r="V1186" s="23" t="s">
        <v>41</v>
      </c>
      <c r="W1186" s="1" t="str">
        <f>_xlfn.CONCAT(Tabela2[[#This Row],[Município]],"/",Tabela2[[#This Row],[UF]])</f>
        <v>Rio do Fogo/RN</v>
      </c>
    </row>
    <row r="1187" spans="1:23" x14ac:dyDescent="0.25">
      <c r="A1187" s="14" t="s">
        <v>17852</v>
      </c>
      <c r="B1187" s="1" t="s">
        <v>9401</v>
      </c>
      <c r="C1187" s="1" t="s">
        <v>17853</v>
      </c>
      <c r="D1187" s="1" t="s">
        <v>40</v>
      </c>
      <c r="E1187" s="1" t="s">
        <v>30</v>
      </c>
      <c r="F1187" s="1" t="s">
        <v>6281</v>
      </c>
      <c r="G1187" s="38">
        <v>0.38850000000000001</v>
      </c>
      <c r="H1187" s="1" t="s">
        <v>2303</v>
      </c>
      <c r="I1187" s="1" t="s">
        <v>17913</v>
      </c>
      <c r="J1187" s="1" t="s">
        <v>32</v>
      </c>
      <c r="K1187" s="1" t="s">
        <v>112</v>
      </c>
      <c r="L1187" s="1" t="s">
        <v>1559</v>
      </c>
      <c r="M1187" s="1" t="s">
        <v>14629</v>
      </c>
      <c r="N1187" s="1" t="s">
        <v>6325</v>
      </c>
      <c r="O1187" s="1" t="s">
        <v>17854</v>
      </c>
      <c r="P1187" s="1" t="s">
        <v>17855</v>
      </c>
      <c r="Q1187" s="1" t="s">
        <v>16961</v>
      </c>
      <c r="R1187" s="1" t="s">
        <v>15815</v>
      </c>
      <c r="S1187" s="1" t="s">
        <v>16905</v>
      </c>
      <c r="T1187" s="1" t="s">
        <v>17917</v>
      </c>
      <c r="U1187" s="1" t="s">
        <v>16910</v>
      </c>
      <c r="V1187" s="23" t="s">
        <v>41</v>
      </c>
      <c r="W1187" s="1" t="str">
        <f>_xlfn.CONCAT(Tabela2[[#This Row],[Município]],"/",Tabela2[[#This Row],[UF]])</f>
        <v>Várzea Grande/MT</v>
      </c>
    </row>
    <row r="1188" spans="1:23" x14ac:dyDescent="0.25">
      <c r="A1188" s="14" t="s">
        <v>17856</v>
      </c>
      <c r="B1188" s="1" t="s">
        <v>11202</v>
      </c>
      <c r="C1188" s="1" t="s">
        <v>17857</v>
      </c>
      <c r="D1188" s="1" t="s">
        <v>29</v>
      </c>
      <c r="E1188" s="1" t="s">
        <v>30</v>
      </c>
      <c r="F1188" s="1" t="s">
        <v>6291</v>
      </c>
      <c r="G1188" s="38">
        <v>0.4355</v>
      </c>
      <c r="H1188" s="1" t="s">
        <v>17858</v>
      </c>
      <c r="I1188" s="1" t="s">
        <v>17909</v>
      </c>
      <c r="J1188" s="1" t="s">
        <v>32</v>
      </c>
      <c r="K1188" s="1" t="s">
        <v>129</v>
      </c>
      <c r="L1188" s="1" t="s">
        <v>5235</v>
      </c>
      <c r="M1188" s="1" t="s">
        <v>15205</v>
      </c>
      <c r="N1188" s="1" t="s">
        <v>6325</v>
      </c>
      <c r="O1188" s="1" t="s">
        <v>8136</v>
      </c>
      <c r="P1188" s="1" t="s">
        <v>17851</v>
      </c>
      <c r="Q1188" s="1" t="s">
        <v>16961</v>
      </c>
      <c r="R1188" s="1" t="s">
        <v>15815</v>
      </c>
      <c r="S1188" s="1" t="s">
        <v>15818</v>
      </c>
      <c r="T1188" s="1" t="s">
        <v>17917</v>
      </c>
      <c r="U1188" s="1" t="s">
        <v>15823</v>
      </c>
      <c r="V1188" s="23" t="s">
        <v>41</v>
      </c>
      <c r="W1188" s="1" t="str">
        <f>_xlfn.CONCAT(Tabela2[[#This Row],[Município]],"/",Tabela2[[#This Row],[UF]])</f>
        <v>Rio do Fogo/RN</v>
      </c>
    </row>
    <row r="1189" spans="1:23" x14ac:dyDescent="0.25">
      <c r="A1189" s="14" t="s">
        <v>17859</v>
      </c>
      <c r="B1189" s="1" t="s">
        <v>8901</v>
      </c>
      <c r="C1189" s="1" t="s">
        <v>17860</v>
      </c>
      <c r="D1189" s="1" t="s">
        <v>56</v>
      </c>
      <c r="E1189" s="1" t="s">
        <v>30</v>
      </c>
      <c r="F1189" s="1" t="s">
        <v>6281</v>
      </c>
      <c r="G1189" s="38">
        <v>0.51580000000000004</v>
      </c>
      <c r="H1189" s="1" t="s">
        <v>1558</v>
      </c>
      <c r="I1189" s="1" t="s">
        <v>17909</v>
      </c>
      <c r="J1189" s="1" t="s">
        <v>32</v>
      </c>
      <c r="K1189" s="1" t="s">
        <v>112</v>
      </c>
      <c r="L1189" s="1" t="s">
        <v>1559</v>
      </c>
      <c r="M1189" s="1" t="s">
        <v>17861</v>
      </c>
      <c r="N1189" s="1" t="s">
        <v>6325</v>
      </c>
      <c r="O1189" s="1" t="s">
        <v>17862</v>
      </c>
      <c r="P1189" s="1" t="s">
        <v>17855</v>
      </c>
      <c r="Q1189" s="1" t="s">
        <v>16961</v>
      </c>
      <c r="R1189" s="1" t="s">
        <v>15815</v>
      </c>
      <c r="S1189" s="1" t="s">
        <v>15831</v>
      </c>
      <c r="T1189" s="1" t="s">
        <v>17911</v>
      </c>
      <c r="U1189" s="1" t="s">
        <v>15824</v>
      </c>
      <c r="V1189" s="23" t="s">
        <v>41</v>
      </c>
      <c r="W1189" s="1" t="str">
        <f>_xlfn.CONCAT(Tabela2[[#This Row],[Município]],"/",Tabela2[[#This Row],[UF]])</f>
        <v>Várzea Grande/MT</v>
      </c>
    </row>
    <row r="1190" spans="1:23" x14ac:dyDescent="0.25">
      <c r="A1190" s="14" t="s">
        <v>17863</v>
      </c>
      <c r="B1190" s="1" t="s">
        <v>8899</v>
      </c>
      <c r="C1190" s="1" t="s">
        <v>17864</v>
      </c>
      <c r="D1190" s="1" t="s">
        <v>56</v>
      </c>
      <c r="E1190" s="1" t="s">
        <v>30</v>
      </c>
      <c r="F1190" s="1" t="s">
        <v>6289</v>
      </c>
      <c r="G1190" s="38">
        <v>0.55610000000000004</v>
      </c>
      <c r="H1190" s="1" t="s">
        <v>1558</v>
      </c>
      <c r="I1190" s="1" t="s">
        <v>17909</v>
      </c>
      <c r="J1190" s="1" t="s">
        <v>32</v>
      </c>
      <c r="K1190" s="1" t="s">
        <v>112</v>
      </c>
      <c r="L1190" s="1" t="s">
        <v>1559</v>
      </c>
      <c r="M1190" s="1" t="s">
        <v>17861</v>
      </c>
      <c r="N1190" s="1" t="s">
        <v>6325</v>
      </c>
      <c r="O1190" s="1" t="s">
        <v>17862</v>
      </c>
      <c r="P1190" s="1" t="s">
        <v>17855</v>
      </c>
      <c r="Q1190" s="1" t="s">
        <v>16961</v>
      </c>
      <c r="R1190" s="1" t="s">
        <v>15815</v>
      </c>
      <c r="S1190" s="1" t="s">
        <v>15831</v>
      </c>
      <c r="T1190" s="1" t="s">
        <v>17911</v>
      </c>
      <c r="U1190" s="1" t="s">
        <v>15824</v>
      </c>
      <c r="V1190" s="23" t="s">
        <v>41</v>
      </c>
      <c r="W1190" s="1" t="str">
        <f>_xlfn.CONCAT(Tabela2[[#This Row],[Município]],"/",Tabela2[[#This Row],[UF]])</f>
        <v>Várzea Grande/MT</v>
      </c>
    </row>
    <row r="1191" spans="1:23" x14ac:dyDescent="0.25">
      <c r="A1191" s="14" t="s">
        <v>17865</v>
      </c>
      <c r="B1191" s="1" t="s">
        <v>8898</v>
      </c>
      <c r="C1191" s="1" t="s">
        <v>17866</v>
      </c>
      <c r="D1191" s="1" t="s">
        <v>56</v>
      </c>
      <c r="E1191" s="1" t="s">
        <v>30</v>
      </c>
      <c r="F1191" s="1" t="s">
        <v>6281</v>
      </c>
      <c r="G1191" s="38">
        <v>0.71440000000000003</v>
      </c>
      <c r="H1191" s="1" t="s">
        <v>1558</v>
      </c>
      <c r="I1191" s="1" t="s">
        <v>17909</v>
      </c>
      <c r="J1191" s="1" t="s">
        <v>32</v>
      </c>
      <c r="K1191" s="1" t="s">
        <v>112</v>
      </c>
      <c r="L1191" s="1" t="s">
        <v>1559</v>
      </c>
      <c r="M1191" s="1" t="s">
        <v>17861</v>
      </c>
      <c r="N1191" s="1" t="s">
        <v>6325</v>
      </c>
      <c r="O1191" s="1" t="s">
        <v>17867</v>
      </c>
      <c r="P1191" s="1" t="s">
        <v>17855</v>
      </c>
      <c r="Q1191" s="1" t="s">
        <v>16961</v>
      </c>
      <c r="R1191" s="1" t="s">
        <v>15815</v>
      </c>
      <c r="S1191" s="1" t="s">
        <v>15831</v>
      </c>
      <c r="T1191" s="1" t="s">
        <v>18595</v>
      </c>
      <c r="U1191" s="1" t="s">
        <v>15824</v>
      </c>
      <c r="V1191" s="23" t="s">
        <v>41</v>
      </c>
      <c r="W1191" s="1" t="str">
        <f>_xlfn.CONCAT(Tabela2[[#This Row],[Município]],"/",Tabela2[[#This Row],[UF]])</f>
        <v>Várzea Grande/MT</v>
      </c>
    </row>
    <row r="1192" spans="1:23" x14ac:dyDescent="0.25">
      <c r="A1192" s="14" t="s">
        <v>17868</v>
      </c>
      <c r="B1192" s="1" t="s">
        <v>10437</v>
      </c>
      <c r="C1192" s="1" t="s">
        <v>17869</v>
      </c>
      <c r="D1192" s="1" t="s">
        <v>29</v>
      </c>
      <c r="E1192" s="1" t="s">
        <v>204</v>
      </c>
      <c r="F1192" s="1" t="s">
        <v>6308</v>
      </c>
      <c r="G1192" s="38">
        <v>0.28270000000000001</v>
      </c>
      <c r="H1192" s="1" t="s">
        <v>17870</v>
      </c>
      <c r="I1192" s="1" t="s">
        <v>17909</v>
      </c>
      <c r="J1192" s="1" t="s">
        <v>32</v>
      </c>
      <c r="K1192" s="1" t="s">
        <v>184</v>
      </c>
      <c r="L1192" s="1" t="s">
        <v>4571</v>
      </c>
      <c r="M1192" s="1" t="s">
        <v>16307</v>
      </c>
      <c r="N1192" s="1" t="s">
        <v>6325</v>
      </c>
      <c r="O1192" s="1" t="s">
        <v>17871</v>
      </c>
      <c r="P1192" s="1" t="s">
        <v>17872</v>
      </c>
      <c r="Q1192" s="1" t="s">
        <v>16961</v>
      </c>
      <c r="R1192" s="1" t="s">
        <v>15815</v>
      </c>
      <c r="S1192" s="1" t="s">
        <v>16909</v>
      </c>
      <c r="T1192" s="1" t="s">
        <v>17917</v>
      </c>
      <c r="U1192" s="1" t="s">
        <v>16910</v>
      </c>
      <c r="V1192" s="23" t="s">
        <v>41</v>
      </c>
      <c r="W1192" s="1" t="str">
        <f>_xlfn.CONCAT(Tabela2[[#This Row],[Município]],"/",Tabela2[[#This Row],[UF]])</f>
        <v>Salinópolis/PA</v>
      </c>
    </row>
    <row r="1193" spans="1:23" x14ac:dyDescent="0.25">
      <c r="A1193" s="14" t="s">
        <v>17873</v>
      </c>
      <c r="B1193" s="1" t="s">
        <v>10438</v>
      </c>
      <c r="C1193" s="1" t="s">
        <v>17874</v>
      </c>
      <c r="D1193" s="1" t="s">
        <v>29</v>
      </c>
      <c r="E1193" s="1" t="s">
        <v>204</v>
      </c>
      <c r="F1193" s="1" t="s">
        <v>6308</v>
      </c>
      <c r="G1193" s="38">
        <v>0.30669999999999997</v>
      </c>
      <c r="H1193" s="1" t="s">
        <v>17870</v>
      </c>
      <c r="I1193" s="1" t="s">
        <v>17909</v>
      </c>
      <c r="J1193" s="1" t="s">
        <v>32</v>
      </c>
      <c r="K1193" s="1" t="s">
        <v>184</v>
      </c>
      <c r="L1193" s="1" t="s">
        <v>4571</v>
      </c>
      <c r="M1193" s="1" t="s">
        <v>16307</v>
      </c>
      <c r="N1193" s="1" t="s">
        <v>6325</v>
      </c>
      <c r="O1193" s="1" t="s">
        <v>17871</v>
      </c>
      <c r="P1193" s="1" t="s">
        <v>17872</v>
      </c>
      <c r="Q1193" s="1" t="s">
        <v>16961</v>
      </c>
      <c r="R1193" s="1" t="s">
        <v>15815</v>
      </c>
      <c r="S1193" s="1" t="s">
        <v>16909</v>
      </c>
      <c r="T1193" s="1" t="s">
        <v>17917</v>
      </c>
      <c r="U1193" s="1" t="s">
        <v>16910</v>
      </c>
      <c r="V1193" s="23" t="s">
        <v>41</v>
      </c>
      <c r="W1193" s="1" t="str">
        <f>_xlfn.CONCAT(Tabela2[[#This Row],[Município]],"/",Tabela2[[#This Row],[UF]])</f>
        <v>Salinópolis/PA</v>
      </c>
    </row>
    <row r="1194" spans="1:23" x14ac:dyDescent="0.25">
      <c r="A1194" s="14" t="s">
        <v>17875</v>
      </c>
      <c r="B1194" s="1" t="s">
        <v>10439</v>
      </c>
      <c r="C1194" s="1" t="s">
        <v>17876</v>
      </c>
      <c r="D1194" s="1" t="s">
        <v>40</v>
      </c>
      <c r="E1194" s="1" t="s">
        <v>204</v>
      </c>
      <c r="F1194" s="1" t="s">
        <v>16915</v>
      </c>
      <c r="G1194" s="38">
        <v>0.31619999999999998</v>
      </c>
      <c r="H1194" s="1" t="s">
        <v>17870</v>
      </c>
      <c r="I1194" s="1" t="s">
        <v>17909</v>
      </c>
      <c r="J1194" s="1" t="s">
        <v>32</v>
      </c>
      <c r="K1194" s="1" t="s">
        <v>184</v>
      </c>
      <c r="L1194" s="1" t="s">
        <v>4571</v>
      </c>
      <c r="M1194" s="1" t="s">
        <v>16307</v>
      </c>
      <c r="N1194" s="1" t="s">
        <v>6325</v>
      </c>
      <c r="O1194" s="1" t="s">
        <v>17871</v>
      </c>
      <c r="P1194" s="1" t="s">
        <v>17872</v>
      </c>
      <c r="Q1194" s="1" t="s">
        <v>16961</v>
      </c>
      <c r="R1194" s="1" t="s">
        <v>15815</v>
      </c>
      <c r="S1194" s="1" t="s">
        <v>16909</v>
      </c>
      <c r="T1194" s="1" t="s">
        <v>17917</v>
      </c>
      <c r="U1194" s="1" t="s">
        <v>16910</v>
      </c>
      <c r="V1194" s="23" t="s">
        <v>41</v>
      </c>
      <c r="W1194" s="1" t="str">
        <f>_xlfn.CONCAT(Tabela2[[#This Row],[Município]],"/",Tabela2[[#This Row],[UF]])</f>
        <v>Salinópolis/PA</v>
      </c>
    </row>
    <row r="1195" spans="1:23" x14ac:dyDescent="0.25">
      <c r="A1195" s="14" t="s">
        <v>17877</v>
      </c>
      <c r="B1195" s="1" t="s">
        <v>8553</v>
      </c>
      <c r="C1195" s="1" t="s">
        <v>17878</v>
      </c>
      <c r="D1195" s="1" t="s">
        <v>29</v>
      </c>
      <c r="E1195" s="1" t="s">
        <v>30</v>
      </c>
      <c r="F1195" s="1" t="s">
        <v>79</v>
      </c>
      <c r="G1195" s="38">
        <v>0.97729999999999995</v>
      </c>
      <c r="H1195" s="1" t="s">
        <v>762</v>
      </c>
      <c r="I1195" s="1" t="s">
        <v>17914</v>
      </c>
      <c r="J1195" s="1" t="s">
        <v>32</v>
      </c>
      <c r="K1195" s="1" t="s">
        <v>82</v>
      </c>
      <c r="L1195" s="1" t="s">
        <v>763</v>
      </c>
      <c r="M1195" s="1" t="s">
        <v>14770</v>
      </c>
      <c r="N1195" s="1" t="s">
        <v>6325</v>
      </c>
      <c r="O1195" s="1" t="s">
        <v>17879</v>
      </c>
      <c r="P1195" s="1" t="s">
        <v>17880</v>
      </c>
      <c r="Q1195" s="1" t="s">
        <v>16961</v>
      </c>
      <c r="R1195" s="1" t="s">
        <v>15815</v>
      </c>
      <c r="S1195" s="1" t="s">
        <v>16909</v>
      </c>
      <c r="T1195" s="1" t="s">
        <v>17920</v>
      </c>
      <c r="U1195" s="1" t="s">
        <v>16930</v>
      </c>
      <c r="V1195" s="23" t="s">
        <v>41</v>
      </c>
      <c r="W1195" s="1" t="str">
        <f>_xlfn.CONCAT(Tabela2[[#This Row],[Município]],"/",Tabela2[[#This Row],[UF]])</f>
        <v>Rio do Pires/BA</v>
      </c>
    </row>
    <row r="1196" spans="1:23" x14ac:dyDescent="0.25">
      <c r="A1196" s="14" t="s">
        <v>17881</v>
      </c>
      <c r="B1196" s="1" t="s">
        <v>8900</v>
      </c>
      <c r="C1196" s="1" t="s">
        <v>17882</v>
      </c>
      <c r="D1196" s="1" t="s">
        <v>56</v>
      </c>
      <c r="E1196" s="1" t="s">
        <v>30</v>
      </c>
      <c r="F1196" s="1" t="s">
        <v>6281</v>
      </c>
      <c r="G1196" s="38">
        <v>0.51800000000000002</v>
      </c>
      <c r="H1196" s="1" t="s">
        <v>1558</v>
      </c>
      <c r="I1196" s="1" t="s">
        <v>17909</v>
      </c>
      <c r="J1196" s="1" t="s">
        <v>32</v>
      </c>
      <c r="K1196" s="1" t="s">
        <v>112</v>
      </c>
      <c r="L1196" s="1" t="s">
        <v>1559</v>
      </c>
      <c r="M1196" s="1" t="s">
        <v>17861</v>
      </c>
      <c r="N1196" s="1" t="s">
        <v>6325</v>
      </c>
      <c r="O1196" s="1" t="s">
        <v>17867</v>
      </c>
      <c r="P1196" s="1" t="s">
        <v>17855</v>
      </c>
      <c r="Q1196" s="1" t="s">
        <v>16961</v>
      </c>
      <c r="R1196" s="1" t="s">
        <v>15815</v>
      </c>
      <c r="S1196" s="1" t="s">
        <v>15831</v>
      </c>
      <c r="T1196" s="1" t="s">
        <v>17911</v>
      </c>
      <c r="U1196" s="1" t="s">
        <v>15824</v>
      </c>
      <c r="V1196" s="23" t="s">
        <v>41</v>
      </c>
      <c r="W1196" s="1" t="str">
        <f>_xlfn.CONCAT(Tabela2[[#This Row],[Município]],"/",Tabela2[[#This Row],[UF]])</f>
        <v>Várzea Grande/MT</v>
      </c>
    </row>
    <row r="1197" spans="1:23" x14ac:dyDescent="0.25">
      <c r="A1197" s="14" t="s">
        <v>17883</v>
      </c>
      <c r="B1197" s="1" t="s">
        <v>10014</v>
      </c>
      <c r="C1197" s="1" t="s">
        <v>17884</v>
      </c>
      <c r="D1197" s="1" t="s">
        <v>56</v>
      </c>
      <c r="E1197" s="1" t="s">
        <v>30</v>
      </c>
      <c r="F1197" s="1" t="s">
        <v>6281</v>
      </c>
      <c r="G1197" s="38">
        <v>0.51800000000000002</v>
      </c>
      <c r="H1197" s="1" t="s">
        <v>3724</v>
      </c>
      <c r="I1197" s="1" t="s">
        <v>17913</v>
      </c>
      <c r="J1197" s="1" t="s">
        <v>32</v>
      </c>
      <c r="K1197" s="1" t="s">
        <v>112</v>
      </c>
      <c r="L1197" s="1" t="s">
        <v>1559</v>
      </c>
      <c r="M1197" s="1" t="s">
        <v>7962</v>
      </c>
      <c r="N1197" s="1" t="s">
        <v>6325</v>
      </c>
      <c r="O1197" s="1" t="s">
        <v>17885</v>
      </c>
      <c r="P1197" s="1" t="s">
        <v>17855</v>
      </c>
      <c r="Q1197" s="1" t="s">
        <v>16961</v>
      </c>
      <c r="R1197" s="1" t="s">
        <v>15815</v>
      </c>
      <c r="S1197" s="1" t="s">
        <v>15831</v>
      </c>
      <c r="T1197" s="1" t="s">
        <v>17911</v>
      </c>
      <c r="U1197" s="1" t="s">
        <v>15824</v>
      </c>
      <c r="V1197" s="23" t="s">
        <v>41</v>
      </c>
      <c r="W1197" s="1" t="str">
        <f>_xlfn.CONCAT(Tabela2[[#This Row],[Município]],"/",Tabela2[[#This Row],[UF]])</f>
        <v>Várzea Grande/MT</v>
      </c>
    </row>
    <row r="1198" spans="1:23" x14ac:dyDescent="0.25">
      <c r="A1198" s="14" t="s">
        <v>17886</v>
      </c>
      <c r="B1198" s="1" t="s">
        <v>10418</v>
      </c>
      <c r="C1198" s="1" t="s">
        <v>17887</v>
      </c>
      <c r="D1198" s="1" t="s">
        <v>29</v>
      </c>
      <c r="E1198" s="1" t="s">
        <v>204</v>
      </c>
      <c r="F1198" s="1" t="s">
        <v>16915</v>
      </c>
      <c r="G1198" s="38">
        <v>0.99670000000000003</v>
      </c>
      <c r="H1198" s="1" t="s">
        <v>16995</v>
      </c>
      <c r="I1198" s="1" t="s">
        <v>17909</v>
      </c>
      <c r="J1198" s="1" t="s">
        <v>32</v>
      </c>
      <c r="K1198" s="1" t="s">
        <v>44</v>
      </c>
      <c r="L1198" s="1" t="s">
        <v>2876</v>
      </c>
      <c r="M1198" s="1" t="s">
        <v>7306</v>
      </c>
      <c r="N1198" s="1" t="s">
        <v>6325</v>
      </c>
      <c r="O1198" s="1" t="s">
        <v>16993</v>
      </c>
      <c r="P1198" s="1" t="s">
        <v>7289</v>
      </c>
      <c r="Q1198" s="1" t="s">
        <v>16961</v>
      </c>
      <c r="R1198" s="1" t="s">
        <v>15815</v>
      </c>
      <c r="S1198" s="1" t="s">
        <v>16909</v>
      </c>
      <c r="T1198" s="1" t="s">
        <v>17917</v>
      </c>
      <c r="U1198" s="1" t="s">
        <v>16930</v>
      </c>
      <c r="V1198" s="23" t="s">
        <v>41</v>
      </c>
      <c r="W1198" s="1" t="str">
        <f>_xlfn.CONCAT(Tabela2[[#This Row],[Município]],"/",Tabela2[[#This Row],[UF]])</f>
        <v>Sucupira do Riachão/MA</v>
      </c>
    </row>
    <row r="1199" spans="1:23" x14ac:dyDescent="0.25">
      <c r="A1199" s="14" t="s">
        <v>17888</v>
      </c>
      <c r="B1199" s="1" t="s">
        <v>9738</v>
      </c>
      <c r="C1199" s="1" t="s">
        <v>17889</v>
      </c>
      <c r="D1199" s="1" t="s">
        <v>29</v>
      </c>
      <c r="E1199" s="1" t="s">
        <v>30</v>
      </c>
      <c r="F1199" s="1" t="s">
        <v>6308</v>
      </c>
      <c r="G1199" s="38">
        <v>0.99739999999999995</v>
      </c>
      <c r="H1199" s="1" t="s">
        <v>17890</v>
      </c>
      <c r="I1199" s="1" t="s">
        <v>17909</v>
      </c>
      <c r="J1199" s="1" t="s">
        <v>32</v>
      </c>
      <c r="K1199" s="1" t="s">
        <v>44</v>
      </c>
      <c r="L1199" s="1" t="s">
        <v>2876</v>
      </c>
      <c r="M1199" s="1" t="s">
        <v>17891</v>
      </c>
      <c r="N1199" s="1" t="s">
        <v>6325</v>
      </c>
      <c r="O1199" s="1" t="s">
        <v>16993</v>
      </c>
      <c r="P1199" s="1" t="s">
        <v>7289</v>
      </c>
      <c r="Q1199" s="1" t="s">
        <v>16961</v>
      </c>
      <c r="R1199" s="1" t="s">
        <v>15815</v>
      </c>
      <c r="S1199" s="1" t="s">
        <v>15818</v>
      </c>
      <c r="T1199" s="1" t="s">
        <v>17917</v>
      </c>
      <c r="U1199" s="1" t="s">
        <v>15819</v>
      </c>
      <c r="V1199" s="23" t="s">
        <v>41</v>
      </c>
      <c r="W1199" s="1" t="str">
        <f>_xlfn.CONCAT(Tabela2[[#This Row],[Município]],"/",Tabela2[[#This Row],[UF]])</f>
        <v>Sucupira do Riachão/MA</v>
      </c>
    </row>
    <row r="1200" spans="1:23" x14ac:dyDescent="0.25">
      <c r="A1200" s="14" t="s">
        <v>17892</v>
      </c>
      <c r="B1200" s="1" t="s">
        <v>10685</v>
      </c>
      <c r="C1200" s="1" t="s">
        <v>17893</v>
      </c>
      <c r="D1200" s="1" t="s">
        <v>29</v>
      </c>
      <c r="E1200" s="1" t="s">
        <v>30</v>
      </c>
      <c r="F1200" s="1" t="s">
        <v>1106</v>
      </c>
      <c r="G1200" s="38">
        <v>0.46589999999999998</v>
      </c>
      <c r="H1200" s="1" t="s">
        <v>5009</v>
      </c>
      <c r="I1200" s="1" t="s">
        <v>17909</v>
      </c>
      <c r="J1200" s="1" t="s">
        <v>32</v>
      </c>
      <c r="K1200" s="1" t="s">
        <v>82</v>
      </c>
      <c r="L1200" s="1" t="s">
        <v>5010</v>
      </c>
      <c r="M1200" s="1" t="s">
        <v>6458</v>
      </c>
      <c r="N1200" s="1" t="s">
        <v>6325</v>
      </c>
      <c r="O1200" s="1" t="s">
        <v>17894</v>
      </c>
      <c r="P1200" s="1" t="s">
        <v>17895</v>
      </c>
      <c r="Q1200" s="1" t="s">
        <v>16961</v>
      </c>
      <c r="R1200" s="1" t="s">
        <v>15815</v>
      </c>
      <c r="S1200" s="1" t="s">
        <v>15816</v>
      </c>
      <c r="T1200" s="1" t="s">
        <v>17917</v>
      </c>
      <c r="U1200" s="1" t="s">
        <v>15825</v>
      </c>
      <c r="V1200" s="23" t="s">
        <v>41</v>
      </c>
      <c r="W1200" s="1" t="str">
        <f>_xlfn.CONCAT(Tabela2[[#This Row],[Município]],"/",Tabela2[[#This Row],[UF]])</f>
        <v>Jucuruçu/BA</v>
      </c>
    </row>
    <row r="1201" spans="1:23" x14ac:dyDescent="0.25">
      <c r="A1201" s="14" t="s">
        <v>17896</v>
      </c>
      <c r="B1201" s="1" t="s">
        <v>8370</v>
      </c>
      <c r="C1201" s="1" t="s">
        <v>17897</v>
      </c>
      <c r="D1201" s="1" t="s">
        <v>29</v>
      </c>
      <c r="E1201" s="1" t="s">
        <v>30</v>
      </c>
      <c r="F1201" s="1" t="s">
        <v>33</v>
      </c>
      <c r="G1201" s="38">
        <v>0.94699999999999995</v>
      </c>
      <c r="H1201" s="1" t="s">
        <v>17898</v>
      </c>
      <c r="I1201" s="1" t="s">
        <v>17919</v>
      </c>
      <c r="J1201" s="1" t="s">
        <v>32</v>
      </c>
      <c r="K1201" s="1" t="s">
        <v>99</v>
      </c>
      <c r="L1201" s="1" t="s">
        <v>396</v>
      </c>
      <c r="M1201" s="1" t="s">
        <v>17899</v>
      </c>
      <c r="N1201" s="1" t="s">
        <v>6325</v>
      </c>
      <c r="O1201" s="1" t="s">
        <v>17900</v>
      </c>
      <c r="P1201" s="1" t="s">
        <v>17901</v>
      </c>
      <c r="Q1201" s="1" t="s">
        <v>16961</v>
      </c>
      <c r="R1201" s="1" t="s">
        <v>16918</v>
      </c>
      <c r="S1201" s="1" t="s">
        <v>16909</v>
      </c>
      <c r="T1201" s="1" t="s">
        <v>17917</v>
      </c>
      <c r="U1201" s="1" t="s">
        <v>17960</v>
      </c>
      <c r="V1201" s="23" t="s">
        <v>41</v>
      </c>
      <c r="W1201" s="1" t="str">
        <f>_xlfn.CONCAT(Tabela2[[#This Row],[Município]],"/",Tabela2[[#This Row],[UF]])</f>
        <v>Santa Maria/RS</v>
      </c>
    </row>
    <row r="1202" spans="1:23" x14ac:dyDescent="0.25">
      <c r="A1202" s="14" t="s">
        <v>17902</v>
      </c>
      <c r="B1202" s="1" t="s">
        <v>8684</v>
      </c>
      <c r="C1202" s="1" t="s">
        <v>17903</v>
      </c>
      <c r="D1202" s="1" t="s">
        <v>29</v>
      </c>
      <c r="E1202" s="1" t="s">
        <v>30</v>
      </c>
      <c r="F1202" s="1" t="s">
        <v>1106</v>
      </c>
      <c r="G1202" s="38">
        <v>5.3100000000000001E-2</v>
      </c>
      <c r="H1202" s="1" t="s">
        <v>1105</v>
      </c>
      <c r="I1202" s="1" t="s">
        <v>17913</v>
      </c>
      <c r="J1202" s="1" t="s">
        <v>32</v>
      </c>
      <c r="K1202" s="1" t="s">
        <v>99</v>
      </c>
      <c r="L1202" s="1" t="s">
        <v>396</v>
      </c>
      <c r="M1202" s="1" t="s">
        <v>6928</v>
      </c>
      <c r="N1202" s="1" t="s">
        <v>6325</v>
      </c>
      <c r="O1202" s="1" t="s">
        <v>17904</v>
      </c>
      <c r="P1202" s="1" t="s">
        <v>17901</v>
      </c>
      <c r="Q1202" s="1" t="s">
        <v>16961</v>
      </c>
      <c r="R1202" s="1" t="s">
        <v>6329</v>
      </c>
      <c r="S1202" s="1" t="s">
        <v>17901</v>
      </c>
      <c r="T1202" s="1" t="s">
        <v>16961</v>
      </c>
      <c r="U1202" s="1" t="s">
        <v>41</v>
      </c>
      <c r="V1202" s="23" t="s">
        <v>41</v>
      </c>
      <c r="W1202" s="17" t="str">
        <f>_xlfn.CONCAT(Tabela2[[#This Row],[Município]],"/",Tabela2[[#This Row],[UF]])</f>
        <v>Santa Maria/RS</v>
      </c>
    </row>
    <row r="1203" spans="1:23" x14ac:dyDescent="0.25">
      <c r="A1203" s="14" t="s">
        <v>17961</v>
      </c>
      <c r="B1203" s="1" t="s">
        <v>9626</v>
      </c>
      <c r="C1203" s="1" t="s">
        <v>17962</v>
      </c>
      <c r="D1203" s="1" t="s">
        <v>56</v>
      </c>
      <c r="E1203" s="1" t="s">
        <v>204</v>
      </c>
      <c r="F1203" s="1" t="s">
        <v>6308</v>
      </c>
      <c r="G1203" s="38">
        <v>0.69630000000000003</v>
      </c>
      <c r="H1203" s="1" t="s">
        <v>17963</v>
      </c>
      <c r="I1203" s="1" t="s">
        <v>17909</v>
      </c>
      <c r="J1203" s="1" t="s">
        <v>32</v>
      </c>
      <c r="K1203" s="1" t="s">
        <v>60</v>
      </c>
      <c r="L1203" s="1" t="s">
        <v>2902</v>
      </c>
      <c r="M1203" s="1" t="s">
        <v>7962</v>
      </c>
      <c r="N1203" s="1" t="s">
        <v>6325</v>
      </c>
      <c r="O1203" s="1" t="s">
        <v>17964</v>
      </c>
      <c r="P1203" s="1" t="s">
        <v>17965</v>
      </c>
      <c r="Q1203" s="1" t="s">
        <v>16961</v>
      </c>
      <c r="R1203" s="1" t="s">
        <v>15815</v>
      </c>
      <c r="S1203" s="1" t="s">
        <v>15821</v>
      </c>
      <c r="T1203" s="1" t="s">
        <v>17917</v>
      </c>
      <c r="U1203" s="1" t="s">
        <v>15824</v>
      </c>
      <c r="V1203" s="23" t="s">
        <v>41</v>
      </c>
      <c r="W1203" s="1" t="str">
        <f>_xlfn.CONCAT(Tabela2[[#This Row],[Município]],"/",Tabela2[[#This Row],[UF]])</f>
        <v>Patis/MG</v>
      </c>
    </row>
    <row r="1204" spans="1:23" x14ac:dyDescent="0.25">
      <c r="A1204" s="14" t="s">
        <v>17966</v>
      </c>
      <c r="B1204" s="1" t="s">
        <v>8468</v>
      </c>
      <c r="C1204" s="1" t="s">
        <v>17967</v>
      </c>
      <c r="D1204" s="1" t="s">
        <v>29</v>
      </c>
      <c r="E1204" s="1" t="s">
        <v>30</v>
      </c>
      <c r="F1204" s="1" t="s">
        <v>33</v>
      </c>
      <c r="G1204" s="38">
        <v>0.84660000000000002</v>
      </c>
      <c r="H1204" s="1" t="s">
        <v>17968</v>
      </c>
      <c r="I1204" s="1" t="s">
        <v>6274</v>
      </c>
      <c r="J1204" s="1" t="s">
        <v>32</v>
      </c>
      <c r="K1204" s="1" t="s">
        <v>60</v>
      </c>
      <c r="L1204" s="1" t="s">
        <v>570</v>
      </c>
      <c r="M1204" s="1" t="s">
        <v>17969</v>
      </c>
      <c r="N1204" s="1" t="s">
        <v>6325</v>
      </c>
      <c r="O1204" s="1" t="s">
        <v>17970</v>
      </c>
      <c r="P1204" s="1" t="s">
        <v>17971</v>
      </c>
      <c r="Q1204" s="1" t="s">
        <v>16961</v>
      </c>
      <c r="R1204" s="1" t="s">
        <v>6341</v>
      </c>
      <c r="S1204" s="1" t="s">
        <v>41</v>
      </c>
      <c r="T1204" s="1" t="s">
        <v>41</v>
      </c>
      <c r="U1204" s="1" t="s">
        <v>41</v>
      </c>
      <c r="V1204" s="23" t="s">
        <v>41</v>
      </c>
      <c r="W1204" s="1" t="str">
        <f>_xlfn.CONCAT(Tabela2[[#This Row],[Município]],"/",Tabela2[[#This Row],[UF]])</f>
        <v>Urucuia/MG</v>
      </c>
    </row>
    <row r="1205" spans="1:23" x14ac:dyDescent="0.25">
      <c r="A1205" s="14" t="s">
        <v>17972</v>
      </c>
      <c r="B1205" s="1" t="s">
        <v>9388</v>
      </c>
      <c r="C1205" s="1" t="s">
        <v>17973</v>
      </c>
      <c r="D1205" s="1" t="s">
        <v>29</v>
      </c>
      <c r="E1205" s="1" t="s">
        <v>30</v>
      </c>
      <c r="F1205" s="1" t="s">
        <v>16906</v>
      </c>
      <c r="G1205" s="38">
        <v>0.24579999999999999</v>
      </c>
      <c r="H1205" s="1" t="s">
        <v>2278</v>
      </c>
      <c r="I1205" s="1" t="s">
        <v>17913</v>
      </c>
      <c r="J1205" s="1" t="s">
        <v>32</v>
      </c>
      <c r="K1205" s="1" t="s">
        <v>82</v>
      </c>
      <c r="L1205" s="1" t="s">
        <v>2279</v>
      </c>
      <c r="M1205" s="1" t="s">
        <v>17974</v>
      </c>
      <c r="N1205" s="1" t="s">
        <v>6325</v>
      </c>
      <c r="O1205" s="1" t="s">
        <v>17975</v>
      </c>
      <c r="P1205" s="1" t="s">
        <v>7860</v>
      </c>
      <c r="Q1205" s="1" t="s">
        <v>16961</v>
      </c>
      <c r="R1205" s="1" t="s">
        <v>15815</v>
      </c>
      <c r="S1205" s="1" t="s">
        <v>15816</v>
      </c>
      <c r="T1205" s="1" t="s">
        <v>17911</v>
      </c>
      <c r="U1205" s="1" t="s">
        <v>15825</v>
      </c>
      <c r="V1205" s="23" t="s">
        <v>41</v>
      </c>
      <c r="W1205" s="1" t="str">
        <f>_xlfn.CONCAT(Tabela2[[#This Row],[Município]],"/",Tabela2[[#This Row],[UF]])</f>
        <v>Terra Nova/BA</v>
      </c>
    </row>
    <row r="1206" spans="1:23" x14ac:dyDescent="0.25">
      <c r="A1206" s="14" t="s">
        <v>17976</v>
      </c>
      <c r="B1206" s="1" t="s">
        <v>9438</v>
      </c>
      <c r="C1206" s="1" t="s">
        <v>17977</v>
      </c>
      <c r="D1206" s="1" t="s">
        <v>29</v>
      </c>
      <c r="E1206" s="1" t="s">
        <v>30</v>
      </c>
      <c r="F1206" s="1" t="s">
        <v>16929</v>
      </c>
      <c r="G1206" s="38">
        <v>0.34710000000000002</v>
      </c>
      <c r="H1206" s="1" t="s">
        <v>2396</v>
      </c>
      <c r="I1206" s="1" t="s">
        <v>17913</v>
      </c>
      <c r="J1206" s="1" t="s">
        <v>32</v>
      </c>
      <c r="K1206" s="1" t="s">
        <v>82</v>
      </c>
      <c r="L1206" s="1" t="s">
        <v>2279</v>
      </c>
      <c r="M1206" s="1" t="s">
        <v>6432</v>
      </c>
      <c r="N1206" s="1" t="s">
        <v>6325</v>
      </c>
      <c r="O1206" s="1" t="s">
        <v>17978</v>
      </c>
      <c r="P1206" s="1" t="s">
        <v>7860</v>
      </c>
      <c r="Q1206" s="1" t="s">
        <v>16961</v>
      </c>
      <c r="R1206" s="1" t="s">
        <v>15815</v>
      </c>
      <c r="S1206" s="1" t="s">
        <v>15816</v>
      </c>
      <c r="T1206" s="1" t="s">
        <v>17911</v>
      </c>
      <c r="U1206" s="1" t="s">
        <v>15825</v>
      </c>
      <c r="V1206" s="23" t="s">
        <v>41</v>
      </c>
      <c r="W1206" s="1" t="str">
        <f>_xlfn.CONCAT(Tabela2[[#This Row],[Município]],"/",Tabela2[[#This Row],[UF]])</f>
        <v>Terra Nova/BA</v>
      </c>
    </row>
    <row r="1207" spans="1:23" x14ac:dyDescent="0.25">
      <c r="A1207" s="14" t="s">
        <v>17979</v>
      </c>
      <c r="B1207" s="1" t="s">
        <v>11064</v>
      </c>
      <c r="C1207" s="1" t="s">
        <v>17980</v>
      </c>
      <c r="D1207" s="1" t="s">
        <v>56</v>
      </c>
      <c r="E1207" s="1" t="s">
        <v>30</v>
      </c>
      <c r="F1207" s="1" t="s">
        <v>6289</v>
      </c>
      <c r="G1207" s="38">
        <v>0.45379999999999998</v>
      </c>
      <c r="H1207" s="1" t="s">
        <v>5740</v>
      </c>
      <c r="I1207" s="1" t="s">
        <v>17909</v>
      </c>
      <c r="J1207" s="1" t="s">
        <v>32</v>
      </c>
      <c r="K1207" s="1" t="s">
        <v>188</v>
      </c>
      <c r="L1207" s="1" t="s">
        <v>5741</v>
      </c>
      <c r="M1207" s="1" t="s">
        <v>7962</v>
      </c>
      <c r="N1207" s="1" t="s">
        <v>6325</v>
      </c>
      <c r="O1207" s="1" t="s">
        <v>17981</v>
      </c>
      <c r="P1207" s="1" t="s">
        <v>17982</v>
      </c>
      <c r="Q1207" s="1" t="s">
        <v>16961</v>
      </c>
      <c r="R1207" s="1" t="s">
        <v>15815</v>
      </c>
      <c r="S1207" s="1" t="s">
        <v>15821</v>
      </c>
      <c r="T1207" s="1" t="s">
        <v>17917</v>
      </c>
      <c r="U1207" s="1" t="s">
        <v>15822</v>
      </c>
      <c r="V1207" s="23" t="s">
        <v>41</v>
      </c>
      <c r="W1207" s="1" t="str">
        <f>_xlfn.CONCAT(Tabela2[[#This Row],[Município]],"/",Tabela2[[#This Row],[UF]])</f>
        <v>Iretama/PR</v>
      </c>
    </row>
    <row r="1208" spans="1:23" x14ac:dyDescent="0.25">
      <c r="A1208" s="14" t="s">
        <v>17983</v>
      </c>
      <c r="B1208" s="1" t="s">
        <v>10104</v>
      </c>
      <c r="C1208" s="1" t="s">
        <v>17984</v>
      </c>
      <c r="D1208" s="1" t="s">
        <v>29</v>
      </c>
      <c r="E1208" s="1" t="s">
        <v>30</v>
      </c>
      <c r="F1208" s="1" t="s">
        <v>16906</v>
      </c>
      <c r="G1208" s="38">
        <v>0.46010000000000001</v>
      </c>
      <c r="H1208" s="1" t="s">
        <v>3915</v>
      </c>
      <c r="I1208" s="1" t="s">
        <v>17913</v>
      </c>
      <c r="J1208" s="1" t="s">
        <v>32</v>
      </c>
      <c r="K1208" s="1" t="s">
        <v>28</v>
      </c>
      <c r="L1208" s="1" t="s">
        <v>3135</v>
      </c>
      <c r="M1208" s="1" t="s">
        <v>16312</v>
      </c>
      <c r="N1208" s="1" t="s">
        <v>6325</v>
      </c>
      <c r="O1208" s="1" t="s">
        <v>17985</v>
      </c>
      <c r="P1208" s="1" t="s">
        <v>15745</v>
      </c>
      <c r="Q1208" s="1" t="s">
        <v>17917</v>
      </c>
      <c r="R1208" s="1" t="s">
        <v>15815</v>
      </c>
      <c r="S1208" s="1" t="s">
        <v>16909</v>
      </c>
      <c r="T1208" s="1" t="s">
        <v>17911</v>
      </c>
      <c r="U1208" s="1" t="s">
        <v>16910</v>
      </c>
      <c r="V1208" s="23" t="s">
        <v>41</v>
      </c>
      <c r="W1208" s="1" t="str">
        <f>_xlfn.CONCAT(Tabela2[[#This Row],[Município]],"/",Tabela2[[#This Row],[UF]])</f>
        <v>Jaguaruana/CE</v>
      </c>
    </row>
    <row r="1209" spans="1:23" x14ac:dyDescent="0.25">
      <c r="A1209" s="14" t="s">
        <v>17986</v>
      </c>
      <c r="B1209" s="1" t="s">
        <v>9547</v>
      </c>
      <c r="C1209" s="1" t="s">
        <v>17987</v>
      </c>
      <c r="D1209" s="1" t="s">
        <v>29</v>
      </c>
      <c r="E1209" s="1" t="s">
        <v>30</v>
      </c>
      <c r="F1209" s="1" t="s">
        <v>6281</v>
      </c>
      <c r="G1209" s="38">
        <v>0.52200000000000002</v>
      </c>
      <c r="H1209" s="1" t="s">
        <v>2695</v>
      </c>
      <c r="I1209" s="1" t="s">
        <v>17913</v>
      </c>
      <c r="J1209" s="1" t="s">
        <v>32</v>
      </c>
      <c r="K1209" s="1" t="s">
        <v>63</v>
      </c>
      <c r="L1209" s="1" t="s">
        <v>2696</v>
      </c>
      <c r="M1209" s="1" t="s">
        <v>8106</v>
      </c>
      <c r="N1209" s="1" t="s">
        <v>6325</v>
      </c>
      <c r="O1209" s="1" t="s">
        <v>17988</v>
      </c>
      <c r="P1209" s="1" t="s">
        <v>17989</v>
      </c>
      <c r="Q1209" s="1" t="s">
        <v>17917</v>
      </c>
      <c r="R1209" s="1" t="s">
        <v>15815</v>
      </c>
      <c r="S1209" s="1" t="s">
        <v>16905</v>
      </c>
      <c r="T1209" s="1" t="s">
        <v>17911</v>
      </c>
      <c r="U1209" s="1" t="s">
        <v>16930</v>
      </c>
      <c r="V1209" s="23" t="s">
        <v>41</v>
      </c>
      <c r="W1209" s="1" t="str">
        <f>_xlfn.CONCAT(Tabela2[[#This Row],[Município]],"/",Tabela2[[#This Row],[UF]])</f>
        <v>Niquelândia/GO</v>
      </c>
    </row>
    <row r="1210" spans="1:23" x14ac:dyDescent="0.25">
      <c r="A1210" s="14" t="s">
        <v>17990</v>
      </c>
      <c r="B1210" s="1" t="s">
        <v>10626</v>
      </c>
      <c r="C1210" s="1" t="s">
        <v>17991</v>
      </c>
      <c r="D1210" s="1" t="s">
        <v>56</v>
      </c>
      <c r="E1210" s="1" t="s">
        <v>30</v>
      </c>
      <c r="F1210" s="1" t="s">
        <v>6281</v>
      </c>
      <c r="G1210" s="38">
        <v>0.27329999999999999</v>
      </c>
      <c r="H1210" s="1" t="s">
        <v>4849</v>
      </c>
      <c r="I1210" s="1" t="s">
        <v>17909</v>
      </c>
      <c r="J1210" s="1" t="s">
        <v>32</v>
      </c>
      <c r="K1210" s="1" t="s">
        <v>44</v>
      </c>
      <c r="L1210" s="1" t="s">
        <v>456</v>
      </c>
      <c r="M1210" s="1" t="s">
        <v>6653</v>
      </c>
      <c r="N1210" s="1" t="s">
        <v>6325</v>
      </c>
      <c r="O1210" s="1" t="s">
        <v>17992</v>
      </c>
      <c r="P1210" s="1" t="s">
        <v>17993</v>
      </c>
      <c r="Q1210" s="1" t="s">
        <v>17917</v>
      </c>
      <c r="R1210" s="1" t="s">
        <v>15815</v>
      </c>
      <c r="S1210" s="1" t="s">
        <v>15821</v>
      </c>
      <c r="T1210" s="1" t="s">
        <v>17917</v>
      </c>
      <c r="U1210" s="1" t="s">
        <v>15822</v>
      </c>
      <c r="V1210" s="23" t="s">
        <v>41</v>
      </c>
      <c r="W1210" s="1" t="str">
        <f>_xlfn.CONCAT(Tabela2[[#This Row],[Município]],"/",Tabela2[[#This Row],[UF]])</f>
        <v>Bom Jardim/MA</v>
      </c>
    </row>
    <row r="1211" spans="1:23" x14ac:dyDescent="0.25">
      <c r="A1211" s="14" t="s">
        <v>17994</v>
      </c>
      <c r="B1211" s="1" t="s">
        <v>11360</v>
      </c>
      <c r="C1211" s="1" t="s">
        <v>17995</v>
      </c>
      <c r="D1211" s="1" t="s">
        <v>56</v>
      </c>
      <c r="E1211" s="1" t="s">
        <v>30</v>
      </c>
      <c r="F1211" s="1" t="s">
        <v>6291</v>
      </c>
      <c r="G1211" s="38">
        <v>0.41970000000000002</v>
      </c>
      <c r="H1211" s="1" t="s">
        <v>17996</v>
      </c>
      <c r="I1211" s="1" t="s">
        <v>17923</v>
      </c>
      <c r="J1211" s="1" t="s">
        <v>32</v>
      </c>
      <c r="K1211" s="1" t="s">
        <v>82</v>
      </c>
      <c r="L1211" s="1" t="s">
        <v>6226</v>
      </c>
      <c r="M1211" s="1" t="s">
        <v>41</v>
      </c>
      <c r="N1211" s="1" t="s">
        <v>6325</v>
      </c>
      <c r="O1211" s="1" t="s">
        <v>17997</v>
      </c>
      <c r="P1211" s="1" t="s">
        <v>17998</v>
      </c>
      <c r="Q1211" s="1" t="s">
        <v>17917</v>
      </c>
      <c r="R1211" s="1" t="s">
        <v>15815</v>
      </c>
      <c r="S1211" s="1" t="s">
        <v>15821</v>
      </c>
      <c r="T1211" s="1" t="s">
        <v>17917</v>
      </c>
      <c r="U1211" s="1" t="s">
        <v>15822</v>
      </c>
      <c r="V1211" s="23" t="s">
        <v>41</v>
      </c>
      <c r="W1211" s="1" t="str">
        <f>_xlfn.CONCAT(Tabela2[[#This Row],[Município]],"/",Tabela2[[#This Row],[UF]])</f>
        <v>Irecê/BA</v>
      </c>
    </row>
    <row r="1212" spans="1:23" x14ac:dyDescent="0.25">
      <c r="A1212" s="14" t="s">
        <v>17999</v>
      </c>
      <c r="B1212" s="1" t="s">
        <v>10789</v>
      </c>
      <c r="C1212" s="1" t="s">
        <v>18000</v>
      </c>
      <c r="D1212" s="1" t="s">
        <v>56</v>
      </c>
      <c r="E1212" s="1" t="s">
        <v>30</v>
      </c>
      <c r="F1212" s="1" t="s">
        <v>6281</v>
      </c>
      <c r="G1212" s="38">
        <v>0.21759999999999999</v>
      </c>
      <c r="H1212" s="1" t="s">
        <v>18001</v>
      </c>
      <c r="I1212" s="1" t="s">
        <v>17909</v>
      </c>
      <c r="J1212" s="1" t="s">
        <v>32</v>
      </c>
      <c r="K1212" s="1" t="s">
        <v>44</v>
      </c>
      <c r="L1212" s="1" t="s">
        <v>456</v>
      </c>
      <c r="M1212" s="1" t="s">
        <v>7962</v>
      </c>
      <c r="N1212" s="1" t="s">
        <v>6325</v>
      </c>
      <c r="O1212" s="1" t="s">
        <v>18002</v>
      </c>
      <c r="P1212" s="1" t="s">
        <v>17993</v>
      </c>
      <c r="Q1212" s="1" t="s">
        <v>17917</v>
      </c>
      <c r="R1212" s="1" t="s">
        <v>15815</v>
      </c>
      <c r="S1212" s="1" t="s">
        <v>15821</v>
      </c>
      <c r="T1212" s="1" t="s">
        <v>17917</v>
      </c>
      <c r="U1212" s="1" t="s">
        <v>15822</v>
      </c>
      <c r="V1212" s="23" t="s">
        <v>41</v>
      </c>
      <c r="W1212" s="1" t="str">
        <f>_xlfn.CONCAT(Tabela2[[#This Row],[Município]],"/",Tabela2[[#This Row],[UF]])</f>
        <v>Bom Jardim/MA</v>
      </c>
    </row>
    <row r="1213" spans="1:23" x14ac:dyDescent="0.25">
      <c r="A1213" s="14" t="s">
        <v>18003</v>
      </c>
      <c r="B1213" s="1" t="s">
        <v>10627</v>
      </c>
      <c r="C1213" s="1" t="s">
        <v>18004</v>
      </c>
      <c r="D1213" s="1" t="s">
        <v>56</v>
      </c>
      <c r="E1213" s="1" t="s">
        <v>30</v>
      </c>
      <c r="F1213" s="1" t="s">
        <v>6281</v>
      </c>
      <c r="G1213" s="38">
        <v>0.1636</v>
      </c>
      <c r="H1213" s="1" t="s">
        <v>4849</v>
      </c>
      <c r="I1213" s="1" t="s">
        <v>17909</v>
      </c>
      <c r="J1213" s="1" t="s">
        <v>32</v>
      </c>
      <c r="K1213" s="1" t="s">
        <v>44</v>
      </c>
      <c r="L1213" s="1" t="s">
        <v>456</v>
      </c>
      <c r="M1213" s="1" t="s">
        <v>6653</v>
      </c>
      <c r="N1213" s="1" t="s">
        <v>6325</v>
      </c>
      <c r="O1213" s="1" t="s">
        <v>18005</v>
      </c>
      <c r="P1213" s="1" t="s">
        <v>17993</v>
      </c>
      <c r="Q1213" s="1" t="s">
        <v>17917</v>
      </c>
      <c r="R1213" s="1" t="s">
        <v>15815</v>
      </c>
      <c r="S1213" s="1" t="s">
        <v>15821</v>
      </c>
      <c r="T1213" s="1" t="s">
        <v>17917</v>
      </c>
      <c r="U1213" s="1" t="s">
        <v>15822</v>
      </c>
      <c r="V1213" s="23" t="s">
        <v>41</v>
      </c>
      <c r="W1213" s="1" t="str">
        <f>_xlfn.CONCAT(Tabela2[[#This Row],[Município]],"/",Tabela2[[#This Row],[UF]])</f>
        <v>Bom Jardim/MA</v>
      </c>
    </row>
    <row r="1214" spans="1:23" x14ac:dyDescent="0.25">
      <c r="A1214" s="14" t="s">
        <v>18006</v>
      </c>
      <c r="B1214" s="1" t="s">
        <v>10734</v>
      </c>
      <c r="C1214" s="1" t="s">
        <v>18007</v>
      </c>
      <c r="D1214" s="1" t="s">
        <v>40</v>
      </c>
      <c r="E1214" s="1" t="s">
        <v>30</v>
      </c>
      <c r="F1214" s="1" t="s">
        <v>16906</v>
      </c>
      <c r="G1214" s="38">
        <v>0.68799999999999994</v>
      </c>
      <c r="H1214" s="1" t="s">
        <v>5074</v>
      </c>
      <c r="I1214" s="1" t="s">
        <v>17909</v>
      </c>
      <c r="J1214" s="1" t="s">
        <v>32</v>
      </c>
      <c r="K1214" s="1" t="s">
        <v>82</v>
      </c>
      <c r="L1214" s="1" t="s">
        <v>5075</v>
      </c>
      <c r="M1214" s="1" t="s">
        <v>15018</v>
      </c>
      <c r="N1214" s="1" t="s">
        <v>6325</v>
      </c>
      <c r="O1214" s="1" t="s">
        <v>18008</v>
      </c>
      <c r="P1214" s="1" t="s">
        <v>14933</v>
      </c>
      <c r="Q1214" s="1" t="s">
        <v>17917</v>
      </c>
      <c r="R1214" s="1" t="s">
        <v>15815</v>
      </c>
      <c r="S1214" s="1" t="s">
        <v>15816</v>
      </c>
      <c r="T1214" s="1" t="s">
        <v>17911</v>
      </c>
      <c r="U1214" s="1" t="s">
        <v>15829</v>
      </c>
      <c r="V1214" s="23" t="s">
        <v>41</v>
      </c>
      <c r="W1214" s="1" t="str">
        <f>_xlfn.CONCAT(Tabela2[[#This Row],[Município]],"/",Tabela2[[#This Row],[UF]])</f>
        <v>Barro Preto/BA</v>
      </c>
    </row>
    <row r="1215" spans="1:23" x14ac:dyDescent="0.25">
      <c r="A1215" s="14" t="s">
        <v>18009</v>
      </c>
      <c r="B1215" s="1" t="s">
        <v>10366</v>
      </c>
      <c r="C1215" s="1" t="s">
        <v>18010</v>
      </c>
      <c r="D1215" s="1" t="s">
        <v>29</v>
      </c>
      <c r="E1215" s="1" t="s">
        <v>204</v>
      </c>
      <c r="F1215" s="1" t="s">
        <v>16915</v>
      </c>
      <c r="G1215" s="38">
        <v>0</v>
      </c>
      <c r="H1215" s="1" t="s">
        <v>18011</v>
      </c>
      <c r="I1215" s="1" t="s">
        <v>17909</v>
      </c>
      <c r="J1215" s="1" t="s">
        <v>32</v>
      </c>
      <c r="K1215" s="1" t="s">
        <v>44</v>
      </c>
      <c r="L1215" s="1" t="s">
        <v>456</v>
      </c>
      <c r="M1215" s="1" t="s">
        <v>7854</v>
      </c>
      <c r="N1215" s="1" t="s">
        <v>6325</v>
      </c>
      <c r="O1215" s="1" t="s">
        <v>18012</v>
      </c>
      <c r="P1215" s="1" t="s">
        <v>17993</v>
      </c>
      <c r="Q1215" s="1" t="s">
        <v>17917</v>
      </c>
      <c r="R1215" s="1" t="s">
        <v>15815</v>
      </c>
      <c r="S1215" s="1" t="s">
        <v>16905</v>
      </c>
      <c r="T1215" s="1" t="s">
        <v>17911</v>
      </c>
      <c r="U1215" s="1" t="s">
        <v>16910</v>
      </c>
      <c r="V1215" s="23" t="s">
        <v>41</v>
      </c>
      <c r="W1215" s="1" t="str">
        <f>_xlfn.CONCAT(Tabela2[[#This Row],[Município]],"/",Tabela2[[#This Row],[UF]])</f>
        <v>Bom Jardim/MA</v>
      </c>
    </row>
    <row r="1216" spans="1:23" x14ac:dyDescent="0.25">
      <c r="A1216" s="14" t="s">
        <v>18013</v>
      </c>
      <c r="B1216" s="1" t="s">
        <v>8920</v>
      </c>
      <c r="C1216" s="1" t="s">
        <v>18014</v>
      </c>
      <c r="D1216" s="1" t="s">
        <v>56</v>
      </c>
      <c r="E1216" s="1" t="s">
        <v>30</v>
      </c>
      <c r="F1216" s="1" t="s">
        <v>33</v>
      </c>
      <c r="G1216" s="38">
        <v>0.99260000000000004</v>
      </c>
      <c r="H1216" s="1" t="s">
        <v>1598</v>
      </c>
      <c r="I1216" s="1" t="s">
        <v>17915</v>
      </c>
      <c r="J1216" s="1" t="s">
        <v>32</v>
      </c>
      <c r="K1216" s="1" t="s">
        <v>82</v>
      </c>
      <c r="L1216" s="1" t="s">
        <v>1599</v>
      </c>
      <c r="M1216" s="1" t="s">
        <v>7036</v>
      </c>
      <c r="N1216" s="1" t="s">
        <v>6325</v>
      </c>
      <c r="O1216" s="1" t="s">
        <v>18015</v>
      </c>
      <c r="P1216" s="1" t="s">
        <v>18016</v>
      </c>
      <c r="Q1216" s="1" t="s">
        <v>17917</v>
      </c>
      <c r="R1216" s="1" t="s">
        <v>15815</v>
      </c>
      <c r="S1216" s="1" t="s">
        <v>16907</v>
      </c>
      <c r="T1216" s="1" t="s">
        <v>17917</v>
      </c>
      <c r="U1216" s="1" t="s">
        <v>16935</v>
      </c>
      <c r="V1216" s="23" t="s">
        <v>41</v>
      </c>
      <c r="W1216" s="1" t="str">
        <f>_xlfn.CONCAT(Tabela2[[#This Row],[Município]],"/",Tabela2[[#This Row],[UF]])</f>
        <v>Eunápolis/BA</v>
      </c>
    </row>
    <row r="1217" spans="1:23" x14ac:dyDescent="0.25">
      <c r="A1217" s="14" t="s">
        <v>18017</v>
      </c>
      <c r="B1217" s="1" t="s">
        <v>10845</v>
      </c>
      <c r="C1217" s="1" t="s">
        <v>18018</v>
      </c>
      <c r="D1217" s="1" t="s">
        <v>29</v>
      </c>
      <c r="E1217" s="1" t="s">
        <v>30</v>
      </c>
      <c r="F1217" s="1" t="s">
        <v>6308</v>
      </c>
      <c r="G1217" s="38">
        <v>0.41830000000000001</v>
      </c>
      <c r="H1217" s="1" t="s">
        <v>18019</v>
      </c>
      <c r="I1217" s="1" t="s">
        <v>17909</v>
      </c>
      <c r="J1217" s="1" t="s">
        <v>32</v>
      </c>
      <c r="K1217" s="1" t="s">
        <v>82</v>
      </c>
      <c r="L1217" s="1" t="s">
        <v>5075</v>
      </c>
      <c r="M1217" s="1" t="s">
        <v>6324</v>
      </c>
      <c r="N1217" s="1" t="s">
        <v>6325</v>
      </c>
      <c r="O1217" s="1" t="s">
        <v>18008</v>
      </c>
      <c r="P1217" s="1" t="s">
        <v>14933</v>
      </c>
      <c r="Q1217" s="1" t="s">
        <v>17917</v>
      </c>
      <c r="R1217" s="1" t="s">
        <v>15815</v>
      </c>
      <c r="S1217" s="1" t="s">
        <v>15816</v>
      </c>
      <c r="T1217" s="1" t="s">
        <v>17911</v>
      </c>
      <c r="U1217" s="1" t="s">
        <v>15825</v>
      </c>
      <c r="V1217" s="23" t="s">
        <v>41</v>
      </c>
      <c r="W1217" s="1" t="str">
        <f>_xlfn.CONCAT(Tabela2[[#This Row],[Município]],"/",Tabela2[[#This Row],[UF]])</f>
        <v>Barro Preto/BA</v>
      </c>
    </row>
    <row r="1218" spans="1:23" x14ac:dyDescent="0.25">
      <c r="A1218" s="14" t="s">
        <v>18020</v>
      </c>
      <c r="B1218" s="1" t="s">
        <v>8917</v>
      </c>
      <c r="C1218" s="1" t="s">
        <v>18021</v>
      </c>
      <c r="D1218" s="1" t="s">
        <v>56</v>
      </c>
      <c r="E1218" s="1" t="s">
        <v>30</v>
      </c>
      <c r="F1218" s="1" t="s">
        <v>33</v>
      </c>
      <c r="G1218" s="38">
        <v>0.92290000000000005</v>
      </c>
      <c r="H1218" s="1" t="s">
        <v>1598</v>
      </c>
      <c r="I1218" s="1" t="s">
        <v>17915</v>
      </c>
      <c r="J1218" s="1" t="s">
        <v>32</v>
      </c>
      <c r="K1218" s="1" t="s">
        <v>82</v>
      </c>
      <c r="L1218" s="1" t="s">
        <v>1599</v>
      </c>
      <c r="M1218" s="1" t="s">
        <v>7036</v>
      </c>
      <c r="N1218" s="1" t="s">
        <v>6325</v>
      </c>
      <c r="O1218" s="1" t="s">
        <v>18022</v>
      </c>
      <c r="P1218" s="1" t="s">
        <v>18016</v>
      </c>
      <c r="Q1218" s="1" t="s">
        <v>17917</v>
      </c>
      <c r="R1218" s="1" t="s">
        <v>15815</v>
      </c>
      <c r="S1218" s="1" t="s">
        <v>16907</v>
      </c>
      <c r="T1218" s="1" t="s">
        <v>17917</v>
      </c>
      <c r="U1218" s="1" t="s">
        <v>16935</v>
      </c>
      <c r="V1218" s="23" t="s">
        <v>41</v>
      </c>
      <c r="W1218" s="1" t="str">
        <f>_xlfn.CONCAT(Tabela2[[#This Row],[Município]],"/",Tabela2[[#This Row],[UF]])</f>
        <v>Eunápolis/BA</v>
      </c>
    </row>
    <row r="1219" spans="1:23" x14ac:dyDescent="0.25">
      <c r="A1219" s="14" t="s">
        <v>18023</v>
      </c>
      <c r="B1219" s="1" t="s">
        <v>10368</v>
      </c>
      <c r="C1219" s="1" t="s">
        <v>18024</v>
      </c>
      <c r="D1219" s="1" t="s">
        <v>29</v>
      </c>
      <c r="E1219" s="1" t="s">
        <v>209</v>
      </c>
      <c r="F1219" s="1" t="s">
        <v>16915</v>
      </c>
      <c r="G1219" s="38">
        <v>0</v>
      </c>
      <c r="H1219" s="1" t="s">
        <v>4523</v>
      </c>
      <c r="I1219" s="1" t="s">
        <v>17909</v>
      </c>
      <c r="J1219" s="1" t="s">
        <v>32</v>
      </c>
      <c r="K1219" s="1" t="s">
        <v>44</v>
      </c>
      <c r="L1219" s="1" t="s">
        <v>456</v>
      </c>
      <c r="M1219" s="1" t="s">
        <v>7854</v>
      </c>
      <c r="N1219" s="1" t="s">
        <v>6325</v>
      </c>
      <c r="O1219" s="1" t="s">
        <v>18025</v>
      </c>
      <c r="P1219" s="1" t="s">
        <v>17993</v>
      </c>
      <c r="Q1219" s="1" t="s">
        <v>17917</v>
      </c>
      <c r="R1219" s="1" t="s">
        <v>15815</v>
      </c>
      <c r="S1219" s="1" t="s">
        <v>16905</v>
      </c>
      <c r="T1219" s="1" t="s">
        <v>17911</v>
      </c>
      <c r="U1219" s="1" t="s">
        <v>16910</v>
      </c>
      <c r="V1219" s="23" t="s">
        <v>41</v>
      </c>
      <c r="W1219" s="1" t="str">
        <f>_xlfn.CONCAT(Tabela2[[#This Row],[Município]],"/",Tabela2[[#This Row],[UF]])</f>
        <v>Bom Jardim/MA</v>
      </c>
    </row>
    <row r="1220" spans="1:23" x14ac:dyDescent="0.25">
      <c r="A1220" s="14" t="s">
        <v>18026</v>
      </c>
      <c r="B1220" s="1" t="s">
        <v>8919</v>
      </c>
      <c r="C1220" s="1" t="s">
        <v>18027</v>
      </c>
      <c r="D1220" s="1" t="s">
        <v>56</v>
      </c>
      <c r="E1220" s="1" t="s">
        <v>30</v>
      </c>
      <c r="F1220" s="1" t="s">
        <v>33</v>
      </c>
      <c r="G1220" s="38">
        <v>0.71740000000000004</v>
      </c>
      <c r="H1220" s="1" t="s">
        <v>1598</v>
      </c>
      <c r="I1220" s="1" t="s">
        <v>17915</v>
      </c>
      <c r="J1220" s="1" t="s">
        <v>32</v>
      </c>
      <c r="K1220" s="1" t="s">
        <v>82</v>
      </c>
      <c r="L1220" s="1" t="s">
        <v>1599</v>
      </c>
      <c r="M1220" s="1" t="s">
        <v>7036</v>
      </c>
      <c r="N1220" s="1" t="s">
        <v>6325</v>
      </c>
      <c r="O1220" s="1" t="s">
        <v>18028</v>
      </c>
      <c r="P1220" s="1" t="s">
        <v>18016</v>
      </c>
      <c r="Q1220" s="1" t="s">
        <v>17917</v>
      </c>
      <c r="R1220" s="1" t="s">
        <v>15815</v>
      </c>
      <c r="S1220" s="1" t="s">
        <v>16907</v>
      </c>
      <c r="T1220" s="1" t="s">
        <v>17917</v>
      </c>
      <c r="U1220" s="1" t="s">
        <v>16935</v>
      </c>
      <c r="V1220" s="23" t="s">
        <v>41</v>
      </c>
      <c r="W1220" s="1" t="str">
        <f>_xlfn.CONCAT(Tabela2[[#This Row],[Município]],"/",Tabela2[[#This Row],[UF]])</f>
        <v>Eunápolis/BA</v>
      </c>
    </row>
    <row r="1221" spans="1:23" x14ac:dyDescent="0.25">
      <c r="A1221" s="14" t="s">
        <v>18029</v>
      </c>
      <c r="B1221" s="1" t="s">
        <v>8918</v>
      </c>
      <c r="C1221" s="1" t="s">
        <v>18030</v>
      </c>
      <c r="D1221" s="1" t="s">
        <v>56</v>
      </c>
      <c r="E1221" s="1" t="s">
        <v>30</v>
      </c>
      <c r="F1221" s="1" t="s">
        <v>33</v>
      </c>
      <c r="G1221" s="38">
        <v>0.77969999999999995</v>
      </c>
      <c r="H1221" s="1" t="s">
        <v>1598</v>
      </c>
      <c r="I1221" s="1" t="s">
        <v>17915</v>
      </c>
      <c r="J1221" s="1" t="s">
        <v>32</v>
      </c>
      <c r="K1221" s="1" t="s">
        <v>82</v>
      </c>
      <c r="L1221" s="1" t="s">
        <v>1599</v>
      </c>
      <c r="M1221" s="1" t="s">
        <v>7036</v>
      </c>
      <c r="N1221" s="1" t="s">
        <v>6325</v>
      </c>
      <c r="O1221" s="1" t="s">
        <v>18031</v>
      </c>
      <c r="P1221" s="1" t="s">
        <v>18016</v>
      </c>
      <c r="Q1221" s="1" t="s">
        <v>17917</v>
      </c>
      <c r="R1221" s="1" t="s">
        <v>15815</v>
      </c>
      <c r="S1221" s="1" t="s">
        <v>16907</v>
      </c>
      <c r="T1221" s="1" t="s">
        <v>17917</v>
      </c>
      <c r="U1221" s="1" t="s">
        <v>16935</v>
      </c>
      <c r="V1221" s="23" t="s">
        <v>41</v>
      </c>
      <c r="W1221" s="1" t="str">
        <f>_xlfn.CONCAT(Tabela2[[#This Row],[Município]],"/",Tabela2[[#This Row],[UF]])</f>
        <v>Eunápolis/BA</v>
      </c>
    </row>
    <row r="1222" spans="1:23" x14ac:dyDescent="0.25">
      <c r="A1222" s="14" t="s">
        <v>18032</v>
      </c>
      <c r="B1222" s="1" t="s">
        <v>10095</v>
      </c>
      <c r="C1222" s="1" t="s">
        <v>18033</v>
      </c>
      <c r="D1222" s="1" t="s">
        <v>29</v>
      </c>
      <c r="E1222" s="1" t="s">
        <v>30</v>
      </c>
      <c r="F1222" s="1" t="s">
        <v>16906</v>
      </c>
      <c r="G1222" s="38">
        <v>0.92100000000000004</v>
      </c>
      <c r="H1222" s="1" t="s">
        <v>3891</v>
      </c>
      <c r="I1222" s="1" t="s">
        <v>17913</v>
      </c>
      <c r="J1222" s="1" t="s">
        <v>32</v>
      </c>
      <c r="K1222" s="1" t="s">
        <v>82</v>
      </c>
      <c r="L1222" s="1" t="s">
        <v>3892</v>
      </c>
      <c r="M1222" s="1" t="s">
        <v>6324</v>
      </c>
      <c r="N1222" s="1" t="s">
        <v>6325</v>
      </c>
      <c r="O1222" s="1" t="s">
        <v>18008</v>
      </c>
      <c r="P1222" s="1" t="s">
        <v>14933</v>
      </c>
      <c r="Q1222" s="1" t="s">
        <v>17917</v>
      </c>
      <c r="R1222" s="1" t="s">
        <v>15815</v>
      </c>
      <c r="S1222" s="1" t="s">
        <v>15816</v>
      </c>
      <c r="T1222" s="1" t="s">
        <v>17911</v>
      </c>
      <c r="U1222" s="1" t="s">
        <v>15829</v>
      </c>
      <c r="V1222" s="23" t="s">
        <v>41</v>
      </c>
      <c r="W1222" s="1" t="str">
        <f>_xlfn.CONCAT(Tabela2[[#This Row],[Município]],"/",Tabela2[[#This Row],[UF]])</f>
        <v>Jussari/BA</v>
      </c>
    </row>
    <row r="1223" spans="1:23" x14ac:dyDescent="0.25">
      <c r="A1223" s="14" t="s">
        <v>18034</v>
      </c>
      <c r="B1223" s="1" t="s">
        <v>10326</v>
      </c>
      <c r="C1223" s="1" t="s">
        <v>18035</v>
      </c>
      <c r="D1223" s="1" t="s">
        <v>29</v>
      </c>
      <c r="E1223" s="1" t="s">
        <v>30</v>
      </c>
      <c r="F1223" s="1" t="s">
        <v>16906</v>
      </c>
      <c r="G1223" s="38">
        <v>0.63149999999999995</v>
      </c>
      <c r="H1223" s="1" t="s">
        <v>4415</v>
      </c>
      <c r="I1223" s="1" t="s">
        <v>17909</v>
      </c>
      <c r="J1223" s="1" t="s">
        <v>32</v>
      </c>
      <c r="K1223" s="1" t="s">
        <v>37</v>
      </c>
      <c r="L1223" s="1" t="s">
        <v>4416</v>
      </c>
      <c r="M1223" s="1" t="s">
        <v>6338</v>
      </c>
      <c r="N1223" s="1" t="s">
        <v>6325</v>
      </c>
      <c r="O1223" s="1" t="s">
        <v>18036</v>
      </c>
      <c r="P1223" s="1" t="s">
        <v>18037</v>
      </c>
      <c r="Q1223" s="1" t="s">
        <v>17917</v>
      </c>
      <c r="R1223" s="1" t="s">
        <v>6341</v>
      </c>
      <c r="S1223" s="1" t="s">
        <v>41</v>
      </c>
      <c r="T1223" s="1" t="s">
        <v>41</v>
      </c>
      <c r="U1223" s="1" t="s">
        <v>41</v>
      </c>
      <c r="V1223" s="23" t="s">
        <v>41</v>
      </c>
      <c r="W1223" s="1" t="str">
        <f>_xlfn.CONCAT(Tabela2[[#This Row],[Município]],"/",Tabela2[[#This Row],[UF]])</f>
        <v>Santa Luz/PI</v>
      </c>
    </row>
    <row r="1224" spans="1:23" x14ac:dyDescent="0.25">
      <c r="A1224" s="14" t="s">
        <v>18038</v>
      </c>
      <c r="B1224" s="1" t="s">
        <v>10170</v>
      </c>
      <c r="C1224" s="1" t="s">
        <v>18039</v>
      </c>
      <c r="D1224" s="1" t="s">
        <v>56</v>
      </c>
      <c r="E1224" s="1" t="s">
        <v>30</v>
      </c>
      <c r="F1224" s="1" t="s">
        <v>16906</v>
      </c>
      <c r="G1224" s="38">
        <v>0.51219999999999999</v>
      </c>
      <c r="H1224" s="1" t="s">
        <v>4052</v>
      </c>
      <c r="I1224" s="1" t="s">
        <v>17909</v>
      </c>
      <c r="J1224" s="1" t="s">
        <v>32</v>
      </c>
      <c r="K1224" s="1" t="s">
        <v>44</v>
      </c>
      <c r="L1224" s="1" t="s">
        <v>4053</v>
      </c>
      <c r="M1224" s="1" t="s">
        <v>7962</v>
      </c>
      <c r="N1224" s="1" t="s">
        <v>6325</v>
      </c>
      <c r="O1224" s="1" t="s">
        <v>18040</v>
      </c>
      <c r="P1224" s="1" t="s">
        <v>18041</v>
      </c>
      <c r="Q1224" s="1" t="s">
        <v>17917</v>
      </c>
      <c r="R1224" s="1" t="s">
        <v>15815</v>
      </c>
      <c r="S1224" s="1" t="s">
        <v>16907</v>
      </c>
      <c r="T1224" s="1" t="s">
        <v>17917</v>
      </c>
      <c r="U1224" s="1" t="s">
        <v>16935</v>
      </c>
      <c r="V1224" s="23" t="s">
        <v>41</v>
      </c>
      <c r="W1224" s="1" t="str">
        <f>_xlfn.CONCAT(Tabela2[[#This Row],[Município]],"/",Tabela2[[#This Row],[UF]])</f>
        <v>Cedral/MA</v>
      </c>
    </row>
    <row r="1225" spans="1:23" x14ac:dyDescent="0.25">
      <c r="A1225" s="14" t="s">
        <v>18042</v>
      </c>
      <c r="B1225" s="1" t="s">
        <v>9881</v>
      </c>
      <c r="C1225" s="1" t="s">
        <v>18043</v>
      </c>
      <c r="D1225" s="1" t="s">
        <v>56</v>
      </c>
      <c r="E1225" s="1" t="s">
        <v>30</v>
      </c>
      <c r="F1225" s="1" t="s">
        <v>6281</v>
      </c>
      <c r="G1225" s="38">
        <v>0.50570000000000004</v>
      </c>
      <c r="H1225" s="1" t="s">
        <v>3446</v>
      </c>
      <c r="I1225" s="1" t="s">
        <v>17913</v>
      </c>
      <c r="J1225" s="1" t="s">
        <v>32</v>
      </c>
      <c r="K1225" s="1" t="s">
        <v>28</v>
      </c>
      <c r="L1225" s="1" t="s">
        <v>1730</v>
      </c>
      <c r="M1225" s="1" t="s">
        <v>7962</v>
      </c>
      <c r="N1225" s="1" t="s">
        <v>6325</v>
      </c>
      <c r="O1225" s="1" t="s">
        <v>18044</v>
      </c>
      <c r="P1225" s="1" t="s">
        <v>18045</v>
      </c>
      <c r="Q1225" s="1" t="s">
        <v>17917</v>
      </c>
      <c r="R1225" s="1" t="s">
        <v>6341</v>
      </c>
      <c r="S1225" s="1" t="s">
        <v>41</v>
      </c>
      <c r="T1225" s="1" t="s">
        <v>41</v>
      </c>
      <c r="U1225" s="1" t="s">
        <v>41</v>
      </c>
      <c r="V1225" s="23" t="s">
        <v>41</v>
      </c>
      <c r="W1225" s="1" t="str">
        <f>_xlfn.CONCAT(Tabela2[[#This Row],[Município]],"/",Tabela2[[#This Row],[UF]])</f>
        <v>Santana do Acaraú/CE</v>
      </c>
    </row>
    <row r="1226" spans="1:23" x14ac:dyDescent="0.25">
      <c r="A1226" s="14" t="s">
        <v>18046</v>
      </c>
      <c r="B1226" s="1" t="s">
        <v>8998</v>
      </c>
      <c r="C1226" s="1" t="s">
        <v>18047</v>
      </c>
      <c r="D1226" s="1" t="s">
        <v>56</v>
      </c>
      <c r="E1226" s="1" t="s">
        <v>30</v>
      </c>
      <c r="F1226" s="1" t="s">
        <v>6281</v>
      </c>
      <c r="G1226" s="38">
        <v>0.51139999999999997</v>
      </c>
      <c r="H1226" s="1" t="s">
        <v>1729</v>
      </c>
      <c r="I1226" s="1" t="s">
        <v>17915</v>
      </c>
      <c r="J1226" s="1" t="s">
        <v>32</v>
      </c>
      <c r="K1226" s="1" t="s">
        <v>28</v>
      </c>
      <c r="L1226" s="1" t="s">
        <v>1730</v>
      </c>
      <c r="M1226" s="1" t="s">
        <v>7962</v>
      </c>
      <c r="N1226" s="1" t="s">
        <v>6325</v>
      </c>
      <c r="O1226" s="1" t="s">
        <v>18048</v>
      </c>
      <c r="P1226" s="1" t="s">
        <v>18045</v>
      </c>
      <c r="Q1226" s="1" t="s">
        <v>17917</v>
      </c>
      <c r="R1226" s="1" t="s">
        <v>15815</v>
      </c>
      <c r="S1226" s="1" t="s">
        <v>15821</v>
      </c>
      <c r="T1226" s="1" t="s">
        <v>17917</v>
      </c>
      <c r="U1226" s="1" t="s">
        <v>15824</v>
      </c>
      <c r="V1226" s="23" t="s">
        <v>41</v>
      </c>
      <c r="W1226" s="1" t="str">
        <f>_xlfn.CONCAT(Tabela2[[#This Row],[Município]],"/",Tabela2[[#This Row],[UF]])</f>
        <v>Santana do Acaraú/CE</v>
      </c>
    </row>
    <row r="1227" spans="1:23" x14ac:dyDescent="0.25">
      <c r="A1227" s="14" t="s">
        <v>18049</v>
      </c>
      <c r="B1227" s="1" t="s">
        <v>9853</v>
      </c>
      <c r="C1227" s="1" t="s">
        <v>18050</v>
      </c>
      <c r="D1227" s="1" t="s">
        <v>17011</v>
      </c>
      <c r="E1227" s="1" t="s">
        <v>30</v>
      </c>
      <c r="F1227" s="1" t="s">
        <v>16906</v>
      </c>
      <c r="G1227" s="38">
        <v>1</v>
      </c>
      <c r="H1227" s="1" t="s">
        <v>3385</v>
      </c>
      <c r="I1227" s="1" t="s">
        <v>17913</v>
      </c>
      <c r="J1227" s="1" t="s">
        <v>32</v>
      </c>
      <c r="K1227" s="1" t="s">
        <v>28</v>
      </c>
      <c r="L1227" s="1" t="s">
        <v>1730</v>
      </c>
      <c r="M1227" s="1" t="s">
        <v>18051</v>
      </c>
      <c r="N1227" s="1" t="s">
        <v>6325</v>
      </c>
      <c r="O1227" s="1" t="s">
        <v>18052</v>
      </c>
      <c r="P1227" s="1" t="s">
        <v>18045</v>
      </c>
      <c r="Q1227" s="1" t="s">
        <v>17917</v>
      </c>
      <c r="R1227" s="1" t="s">
        <v>6329</v>
      </c>
      <c r="S1227" s="1" t="s">
        <v>18045</v>
      </c>
      <c r="T1227" s="1" t="s">
        <v>17917</v>
      </c>
      <c r="U1227" s="1" t="s">
        <v>41</v>
      </c>
      <c r="V1227" s="23" t="s">
        <v>41</v>
      </c>
      <c r="W1227" s="1" t="str">
        <f>_xlfn.CONCAT(Tabela2[[#This Row],[Município]],"/",Tabela2[[#This Row],[UF]])</f>
        <v>Santana do Acaraú/CE</v>
      </c>
    </row>
    <row r="1228" spans="1:23" x14ac:dyDescent="0.25">
      <c r="A1228" s="14" t="s">
        <v>18053</v>
      </c>
      <c r="B1228" s="1" t="s">
        <v>9872</v>
      </c>
      <c r="C1228" s="1" t="s">
        <v>18054</v>
      </c>
      <c r="D1228" s="1" t="s">
        <v>17011</v>
      </c>
      <c r="E1228" s="1" t="s">
        <v>30</v>
      </c>
      <c r="F1228" s="1" t="s">
        <v>16906</v>
      </c>
      <c r="G1228" s="38">
        <v>1</v>
      </c>
      <c r="H1228" s="1" t="s">
        <v>3428</v>
      </c>
      <c r="I1228" s="1" t="s">
        <v>17913</v>
      </c>
      <c r="J1228" s="1" t="s">
        <v>32</v>
      </c>
      <c r="K1228" s="1" t="s">
        <v>28</v>
      </c>
      <c r="L1228" s="1" t="s">
        <v>1730</v>
      </c>
      <c r="M1228" s="1" t="s">
        <v>16039</v>
      </c>
      <c r="N1228" s="1" t="s">
        <v>6325</v>
      </c>
      <c r="O1228" s="1" t="s">
        <v>18055</v>
      </c>
      <c r="P1228" s="1" t="s">
        <v>18045</v>
      </c>
      <c r="Q1228" s="1" t="s">
        <v>17917</v>
      </c>
      <c r="R1228" s="1" t="s">
        <v>6329</v>
      </c>
      <c r="S1228" s="1" t="s">
        <v>18045</v>
      </c>
      <c r="T1228" s="1" t="s">
        <v>17917</v>
      </c>
      <c r="U1228" s="1" t="s">
        <v>41</v>
      </c>
      <c r="V1228" s="23" t="s">
        <v>41</v>
      </c>
      <c r="W1228" s="1" t="str">
        <f>_xlfn.CONCAT(Tabela2[[#This Row],[Município]],"/",Tabela2[[#This Row],[UF]])</f>
        <v>Santana do Acaraú/CE</v>
      </c>
    </row>
    <row r="1229" spans="1:23" x14ac:dyDescent="0.25">
      <c r="A1229" s="14" t="s">
        <v>18056</v>
      </c>
      <c r="B1229" s="1" t="s">
        <v>8407</v>
      </c>
      <c r="C1229" s="1" t="s">
        <v>18057</v>
      </c>
      <c r="D1229" s="1" t="s">
        <v>40</v>
      </c>
      <c r="E1229" s="1" t="s">
        <v>30</v>
      </c>
      <c r="F1229" s="1" t="s">
        <v>450</v>
      </c>
      <c r="G1229" s="38">
        <v>0.80549999999999999</v>
      </c>
      <c r="H1229" s="1" t="s">
        <v>18058</v>
      </c>
      <c r="I1229" s="1" t="s">
        <v>17919</v>
      </c>
      <c r="J1229" s="1" t="s">
        <v>168</v>
      </c>
      <c r="K1229" s="1" t="s">
        <v>112</v>
      </c>
      <c r="L1229" s="1" t="s">
        <v>449</v>
      </c>
      <c r="M1229" s="1" t="s">
        <v>18059</v>
      </c>
      <c r="N1229" s="1" t="s">
        <v>6325</v>
      </c>
      <c r="O1229" s="1" t="s">
        <v>18060</v>
      </c>
      <c r="P1229" s="1" t="s">
        <v>18061</v>
      </c>
      <c r="Q1229" s="1" t="s">
        <v>17917</v>
      </c>
      <c r="R1229" s="1" t="s">
        <v>6341</v>
      </c>
      <c r="S1229" s="1" t="s">
        <v>41</v>
      </c>
      <c r="T1229" s="1" t="s">
        <v>41</v>
      </c>
      <c r="U1229" s="1" t="s">
        <v>41</v>
      </c>
      <c r="V1229" s="23" t="s">
        <v>41</v>
      </c>
      <c r="W1229" s="1" t="str">
        <f>_xlfn.CONCAT(Tabela2[[#This Row],[Município]],"/",Tabela2[[#This Row],[UF]])</f>
        <v>Campo Verde/MT</v>
      </c>
    </row>
    <row r="1230" spans="1:23" x14ac:dyDescent="0.25">
      <c r="A1230" s="14" t="s">
        <v>18062</v>
      </c>
      <c r="B1230" s="1" t="s">
        <v>8408</v>
      </c>
      <c r="C1230" s="1" t="s">
        <v>18063</v>
      </c>
      <c r="D1230" s="1" t="s">
        <v>40</v>
      </c>
      <c r="E1230" s="1" t="s">
        <v>30</v>
      </c>
      <c r="F1230" s="1" t="s">
        <v>450</v>
      </c>
      <c r="G1230" s="38">
        <v>1</v>
      </c>
      <c r="H1230" s="1" t="s">
        <v>18058</v>
      </c>
      <c r="I1230" s="1" t="s">
        <v>17919</v>
      </c>
      <c r="J1230" s="1" t="s">
        <v>168</v>
      </c>
      <c r="K1230" s="1" t="s">
        <v>112</v>
      </c>
      <c r="L1230" s="1" t="s">
        <v>189</v>
      </c>
      <c r="M1230" s="1" t="s">
        <v>18059</v>
      </c>
      <c r="N1230" s="1" t="s">
        <v>6325</v>
      </c>
      <c r="O1230" s="1" t="s">
        <v>18064</v>
      </c>
      <c r="P1230" s="1" t="s">
        <v>18061</v>
      </c>
      <c r="Q1230" s="1" t="s">
        <v>17917</v>
      </c>
      <c r="R1230" s="1" t="s">
        <v>6341</v>
      </c>
      <c r="S1230" s="1" t="s">
        <v>41</v>
      </c>
      <c r="T1230" s="1" t="s">
        <v>41</v>
      </c>
      <c r="U1230" s="1" t="s">
        <v>41</v>
      </c>
      <c r="V1230" s="23" t="s">
        <v>41</v>
      </c>
      <c r="W1230" s="1" t="str">
        <f>_xlfn.CONCAT(Tabela2[[#This Row],[Município]],"/",Tabela2[[#This Row],[UF]])</f>
        <v>Primavera do Leste/MT</v>
      </c>
    </row>
    <row r="1231" spans="1:23" x14ac:dyDescent="0.25">
      <c r="A1231" s="14" t="s">
        <v>18065</v>
      </c>
      <c r="B1231" s="1" t="s">
        <v>9873</v>
      </c>
      <c r="C1231" s="1" t="s">
        <v>18066</v>
      </c>
      <c r="D1231" s="1" t="s">
        <v>17011</v>
      </c>
      <c r="E1231" s="1" t="s">
        <v>30</v>
      </c>
      <c r="F1231" s="1" t="s">
        <v>16906</v>
      </c>
      <c r="G1231" s="38">
        <v>1</v>
      </c>
      <c r="H1231" s="1" t="s">
        <v>3428</v>
      </c>
      <c r="I1231" s="1" t="s">
        <v>17913</v>
      </c>
      <c r="J1231" s="1" t="s">
        <v>32</v>
      </c>
      <c r="K1231" s="1" t="s">
        <v>28</v>
      </c>
      <c r="L1231" s="1" t="s">
        <v>1730</v>
      </c>
      <c r="M1231" s="1" t="s">
        <v>16039</v>
      </c>
      <c r="N1231" s="1" t="s">
        <v>6325</v>
      </c>
      <c r="O1231" s="1" t="s">
        <v>18067</v>
      </c>
      <c r="P1231" s="1" t="s">
        <v>18045</v>
      </c>
      <c r="Q1231" s="1" t="s">
        <v>17917</v>
      </c>
      <c r="R1231" s="1" t="s">
        <v>6329</v>
      </c>
      <c r="S1231" s="1" t="s">
        <v>18045</v>
      </c>
      <c r="T1231" s="1" t="s">
        <v>17917</v>
      </c>
      <c r="U1231" s="1" t="s">
        <v>41</v>
      </c>
      <c r="V1231" s="23" t="s">
        <v>41</v>
      </c>
      <c r="W1231" s="1" t="str">
        <f>_xlfn.CONCAT(Tabela2[[#This Row],[Município]],"/",Tabela2[[#This Row],[UF]])</f>
        <v>Santana do Acaraú/CE</v>
      </c>
    </row>
    <row r="1232" spans="1:23" x14ac:dyDescent="0.25">
      <c r="A1232" s="14" t="s">
        <v>18068</v>
      </c>
      <c r="B1232" s="1" t="s">
        <v>8406</v>
      </c>
      <c r="C1232" s="1" t="s">
        <v>18069</v>
      </c>
      <c r="D1232" s="1" t="s">
        <v>40</v>
      </c>
      <c r="E1232" s="1" t="s">
        <v>30</v>
      </c>
      <c r="F1232" s="1" t="s">
        <v>17125</v>
      </c>
      <c r="G1232" s="38">
        <v>0.60160000000000002</v>
      </c>
      <c r="H1232" s="1" t="s">
        <v>18058</v>
      </c>
      <c r="I1232" s="1" t="s">
        <v>17919</v>
      </c>
      <c r="J1232" s="1" t="s">
        <v>168</v>
      </c>
      <c r="K1232" s="1" t="s">
        <v>112</v>
      </c>
      <c r="L1232" s="1" t="s">
        <v>448</v>
      </c>
      <c r="M1232" s="1" t="s">
        <v>18059</v>
      </c>
      <c r="N1232" s="1" t="s">
        <v>6325</v>
      </c>
      <c r="O1232" s="1" t="s">
        <v>18064</v>
      </c>
      <c r="P1232" s="1" t="s">
        <v>18061</v>
      </c>
      <c r="Q1232" s="1" t="s">
        <v>17917</v>
      </c>
      <c r="R1232" s="1" t="s">
        <v>6341</v>
      </c>
      <c r="S1232" s="1" t="s">
        <v>41</v>
      </c>
      <c r="T1232" s="1" t="s">
        <v>41</v>
      </c>
      <c r="U1232" s="1" t="s">
        <v>41</v>
      </c>
      <c r="V1232" s="23" t="s">
        <v>41</v>
      </c>
      <c r="W1232" s="1" t="str">
        <f>_xlfn.CONCAT(Tabela2[[#This Row],[Município]],"/",Tabela2[[#This Row],[UF]])</f>
        <v>Sorriso/MT</v>
      </c>
    </row>
    <row r="1233" spans="1:23" x14ac:dyDescent="0.25">
      <c r="A1233" s="14" t="s">
        <v>18070</v>
      </c>
      <c r="B1233" s="1" t="s">
        <v>8310</v>
      </c>
      <c r="C1233" s="1" t="s">
        <v>18071</v>
      </c>
      <c r="D1233" s="1" t="s">
        <v>40</v>
      </c>
      <c r="E1233" s="1" t="s">
        <v>30</v>
      </c>
      <c r="F1233" s="1" t="s">
        <v>17136</v>
      </c>
      <c r="G1233" s="38">
        <v>0.8236</v>
      </c>
      <c r="H1233" s="1" t="s">
        <v>18072</v>
      </c>
      <c r="I1233" s="1" t="s">
        <v>17940</v>
      </c>
      <c r="J1233" s="1" t="s">
        <v>168</v>
      </c>
      <c r="K1233" s="1" t="s">
        <v>112</v>
      </c>
      <c r="L1233" s="1" t="s">
        <v>262</v>
      </c>
      <c r="M1233" s="1" t="s">
        <v>15756</v>
      </c>
      <c r="N1233" s="1" t="s">
        <v>6325</v>
      </c>
      <c r="O1233" s="1" t="s">
        <v>18064</v>
      </c>
      <c r="P1233" s="1" t="s">
        <v>18061</v>
      </c>
      <c r="Q1233" s="1" t="s">
        <v>17917</v>
      </c>
      <c r="R1233" s="1" t="s">
        <v>6341</v>
      </c>
      <c r="S1233" s="1" t="s">
        <v>41</v>
      </c>
      <c r="T1233" s="1" t="s">
        <v>41</v>
      </c>
      <c r="U1233" s="1" t="s">
        <v>41</v>
      </c>
      <c r="V1233" s="23" t="s">
        <v>41</v>
      </c>
      <c r="W1233" s="1" t="str">
        <f>_xlfn.CONCAT(Tabela2[[#This Row],[Município]],"/",Tabela2[[#This Row],[UF]])</f>
        <v>Juara/MT</v>
      </c>
    </row>
    <row r="1234" spans="1:23" x14ac:dyDescent="0.25">
      <c r="A1234" s="14" t="s">
        <v>18073</v>
      </c>
      <c r="B1234" s="1" t="s">
        <v>8308</v>
      </c>
      <c r="C1234" s="1" t="s">
        <v>18074</v>
      </c>
      <c r="D1234" s="1" t="s">
        <v>40</v>
      </c>
      <c r="E1234" s="1" t="s">
        <v>30</v>
      </c>
      <c r="F1234" s="1" t="s">
        <v>17136</v>
      </c>
      <c r="G1234" s="38">
        <v>0.88929999999999998</v>
      </c>
      <c r="H1234" s="1" t="s">
        <v>18072</v>
      </c>
      <c r="I1234" s="1" t="s">
        <v>17940</v>
      </c>
      <c r="J1234" s="1" t="s">
        <v>168</v>
      </c>
      <c r="K1234" s="1" t="s">
        <v>112</v>
      </c>
      <c r="L1234" s="1" t="s">
        <v>260</v>
      </c>
      <c r="M1234" s="1" t="s">
        <v>15756</v>
      </c>
      <c r="N1234" s="1" t="s">
        <v>6325</v>
      </c>
      <c r="O1234" s="1" t="s">
        <v>18064</v>
      </c>
      <c r="P1234" s="1" t="s">
        <v>18061</v>
      </c>
      <c r="Q1234" s="1" t="s">
        <v>17917</v>
      </c>
      <c r="R1234" s="1" t="s">
        <v>6341</v>
      </c>
      <c r="S1234" s="1" t="s">
        <v>41</v>
      </c>
      <c r="T1234" s="1" t="s">
        <v>41</v>
      </c>
      <c r="U1234" s="1" t="s">
        <v>41</v>
      </c>
      <c r="V1234" s="23" t="s">
        <v>41</v>
      </c>
      <c r="W1234" s="1" t="str">
        <f>_xlfn.CONCAT(Tabela2[[#This Row],[Município]],"/",Tabela2[[#This Row],[UF]])</f>
        <v>Cáceres/MT</v>
      </c>
    </row>
    <row r="1235" spans="1:23" x14ac:dyDescent="0.25">
      <c r="A1235" s="14" t="s">
        <v>18075</v>
      </c>
      <c r="B1235" s="1" t="s">
        <v>8309</v>
      </c>
      <c r="C1235" s="1" t="s">
        <v>18076</v>
      </c>
      <c r="D1235" s="1" t="s">
        <v>40</v>
      </c>
      <c r="E1235" s="1" t="s">
        <v>30</v>
      </c>
      <c r="F1235" s="1" t="s">
        <v>17136</v>
      </c>
      <c r="G1235" s="38">
        <v>0.96719999999999995</v>
      </c>
      <c r="H1235" s="1" t="s">
        <v>18072</v>
      </c>
      <c r="I1235" s="1" t="s">
        <v>17940</v>
      </c>
      <c r="J1235" s="1" t="s">
        <v>168</v>
      </c>
      <c r="K1235" s="1" t="s">
        <v>112</v>
      </c>
      <c r="L1235" s="1" t="s">
        <v>261</v>
      </c>
      <c r="M1235" s="1" t="s">
        <v>15756</v>
      </c>
      <c r="N1235" s="1" t="s">
        <v>6325</v>
      </c>
      <c r="O1235" s="1" t="s">
        <v>18064</v>
      </c>
      <c r="P1235" s="1" t="s">
        <v>18061</v>
      </c>
      <c r="Q1235" s="1" t="s">
        <v>17917</v>
      </c>
      <c r="R1235" s="1" t="s">
        <v>6341</v>
      </c>
      <c r="S1235" s="1" t="s">
        <v>41</v>
      </c>
      <c r="T1235" s="1" t="s">
        <v>41</v>
      </c>
      <c r="U1235" s="1" t="s">
        <v>41</v>
      </c>
      <c r="V1235" s="23" t="s">
        <v>41</v>
      </c>
      <c r="W1235" s="1" t="str">
        <f>_xlfn.CONCAT(Tabela2[[#This Row],[Município]],"/",Tabela2[[#This Row],[UF]])</f>
        <v>Cuiabá/MT</v>
      </c>
    </row>
    <row r="1236" spans="1:23" x14ac:dyDescent="0.25">
      <c r="A1236" s="14" t="s">
        <v>18077</v>
      </c>
      <c r="B1236" s="1" t="s">
        <v>8405</v>
      </c>
      <c r="C1236" s="1" t="s">
        <v>18078</v>
      </c>
      <c r="D1236" s="1" t="s">
        <v>40</v>
      </c>
      <c r="E1236" s="1" t="s">
        <v>30</v>
      </c>
      <c r="F1236" s="1" t="s">
        <v>17125</v>
      </c>
      <c r="G1236" s="38">
        <v>0.89090000000000003</v>
      </c>
      <c r="H1236" s="1" t="s">
        <v>18058</v>
      </c>
      <c r="I1236" s="1" t="s">
        <v>17919</v>
      </c>
      <c r="J1236" s="1" t="s">
        <v>168</v>
      </c>
      <c r="K1236" s="1" t="s">
        <v>112</v>
      </c>
      <c r="L1236" s="1" t="s">
        <v>447</v>
      </c>
      <c r="M1236" s="1" t="s">
        <v>18059</v>
      </c>
      <c r="N1236" s="1" t="s">
        <v>6325</v>
      </c>
      <c r="O1236" s="1" t="s">
        <v>18064</v>
      </c>
      <c r="P1236" s="1" t="s">
        <v>18061</v>
      </c>
      <c r="Q1236" s="1" t="s">
        <v>17917</v>
      </c>
      <c r="R1236" s="1" t="s">
        <v>6341</v>
      </c>
      <c r="S1236" s="1" t="s">
        <v>41</v>
      </c>
      <c r="T1236" s="1" t="s">
        <v>41</v>
      </c>
      <c r="U1236" s="1" t="s">
        <v>41</v>
      </c>
      <c r="V1236" s="23" t="s">
        <v>41</v>
      </c>
      <c r="W1236" s="1" t="str">
        <f>_xlfn.CONCAT(Tabela2[[#This Row],[Município]],"/",Tabela2[[#This Row],[UF]])</f>
        <v>Matupá/MT</v>
      </c>
    </row>
    <row r="1237" spans="1:23" x14ac:dyDescent="0.25">
      <c r="A1237" s="14" t="s">
        <v>18079</v>
      </c>
      <c r="B1237" s="1" t="s">
        <v>8513</v>
      </c>
      <c r="C1237" s="1" t="s">
        <v>18080</v>
      </c>
      <c r="D1237" s="1" t="s">
        <v>40</v>
      </c>
      <c r="E1237" s="1" t="s">
        <v>30</v>
      </c>
      <c r="F1237" s="1" t="s">
        <v>33</v>
      </c>
      <c r="G1237" s="38">
        <v>0.27639999999999998</v>
      </c>
      <c r="H1237" s="1" t="s">
        <v>18081</v>
      </c>
      <c r="I1237" s="1" t="s">
        <v>17914</v>
      </c>
      <c r="J1237" s="1" t="s">
        <v>32</v>
      </c>
      <c r="K1237" s="1" t="s">
        <v>44</v>
      </c>
      <c r="L1237" s="1" t="s">
        <v>669</v>
      </c>
      <c r="M1237" s="1" t="s">
        <v>18082</v>
      </c>
      <c r="N1237" s="1" t="s">
        <v>6325</v>
      </c>
      <c r="O1237" s="1" t="s">
        <v>18083</v>
      </c>
      <c r="P1237" s="1" t="s">
        <v>18084</v>
      </c>
      <c r="Q1237" s="1" t="s">
        <v>17917</v>
      </c>
      <c r="R1237" s="1" t="s">
        <v>15815</v>
      </c>
      <c r="S1237" s="1" t="s">
        <v>16905</v>
      </c>
      <c r="T1237" s="1" t="s">
        <v>17911</v>
      </c>
      <c r="U1237" s="1" t="s">
        <v>16910</v>
      </c>
      <c r="V1237" s="23" t="s">
        <v>41</v>
      </c>
      <c r="W1237" s="1" t="str">
        <f>_xlfn.CONCAT(Tabela2[[#This Row],[Município]],"/",Tabela2[[#This Row],[UF]])</f>
        <v>Governador Newton Bello/MA</v>
      </c>
    </row>
    <row r="1238" spans="1:23" x14ac:dyDescent="0.25">
      <c r="A1238" s="14" t="s">
        <v>18085</v>
      </c>
      <c r="B1238" s="1" t="s">
        <v>9515</v>
      </c>
      <c r="C1238" s="1" t="s">
        <v>18086</v>
      </c>
      <c r="D1238" s="1" t="s">
        <v>56</v>
      </c>
      <c r="E1238" s="1" t="s">
        <v>30</v>
      </c>
      <c r="F1238" s="1" t="s">
        <v>353</v>
      </c>
      <c r="G1238" s="38">
        <v>0.72699999999999998</v>
      </c>
      <c r="H1238" s="1" t="s">
        <v>2606</v>
      </c>
      <c r="I1238" s="1" t="s">
        <v>17909</v>
      </c>
      <c r="J1238" s="1" t="s">
        <v>32</v>
      </c>
      <c r="K1238" s="1" t="s">
        <v>310</v>
      </c>
      <c r="L1238" s="1" t="s">
        <v>2218</v>
      </c>
      <c r="M1238" s="1" t="s">
        <v>18087</v>
      </c>
      <c r="N1238" s="1" t="s">
        <v>6325</v>
      </c>
      <c r="O1238" s="1" t="s">
        <v>18607</v>
      </c>
      <c r="P1238" s="1" t="s">
        <v>18088</v>
      </c>
      <c r="Q1238" s="1" t="s">
        <v>17917</v>
      </c>
      <c r="R1238" s="1" t="s">
        <v>15815</v>
      </c>
      <c r="S1238" s="1" t="s">
        <v>15831</v>
      </c>
      <c r="T1238" s="1" t="s">
        <v>18826</v>
      </c>
      <c r="U1238" s="1" t="s">
        <v>15824</v>
      </c>
      <c r="V1238" s="23" t="s">
        <v>41</v>
      </c>
      <c r="W1238" s="1" t="str">
        <f>_xlfn.CONCAT(Tabela2[[#This Row],[Município]],"/",Tabela2[[#This Row],[UF]])</f>
        <v>Ji-Paraná/RO</v>
      </c>
    </row>
    <row r="1239" spans="1:23" x14ac:dyDescent="0.25">
      <c r="A1239" s="14" t="s">
        <v>18089</v>
      </c>
      <c r="B1239" s="1" t="s">
        <v>8686</v>
      </c>
      <c r="C1239" s="1" t="s">
        <v>18090</v>
      </c>
      <c r="D1239" s="1" t="s">
        <v>29</v>
      </c>
      <c r="E1239" s="1" t="s">
        <v>30</v>
      </c>
      <c r="F1239" s="1" t="s">
        <v>33</v>
      </c>
      <c r="G1239" s="38">
        <v>0.8891</v>
      </c>
      <c r="H1239" s="1" t="s">
        <v>1111</v>
      </c>
      <c r="I1239" s="1" t="s">
        <v>17914</v>
      </c>
      <c r="J1239" s="1" t="s">
        <v>32</v>
      </c>
      <c r="K1239" s="1" t="s">
        <v>160</v>
      </c>
      <c r="L1239" s="1" t="s">
        <v>1112</v>
      </c>
      <c r="M1239" s="1" t="s">
        <v>18091</v>
      </c>
      <c r="N1239" s="1" t="s">
        <v>6325</v>
      </c>
      <c r="O1239" s="1" t="s">
        <v>18092</v>
      </c>
      <c r="P1239" s="1" t="s">
        <v>18093</v>
      </c>
      <c r="Q1239" s="1" t="s">
        <v>17917</v>
      </c>
      <c r="R1239" s="1" t="s">
        <v>15815</v>
      </c>
      <c r="S1239" s="1" t="s">
        <v>16909</v>
      </c>
      <c r="T1239" s="1" t="s">
        <v>19037</v>
      </c>
      <c r="U1239" s="1" t="s">
        <v>16930</v>
      </c>
      <c r="V1239" s="23" t="s">
        <v>41</v>
      </c>
      <c r="W1239" s="1" t="str">
        <f>_xlfn.CONCAT(Tabela2[[#This Row],[Município]],"/",Tabela2[[#This Row],[UF]])</f>
        <v>Floresta/PE</v>
      </c>
    </row>
    <row r="1240" spans="1:23" x14ac:dyDescent="0.25">
      <c r="A1240" s="14" t="s">
        <v>18094</v>
      </c>
      <c r="B1240" s="1" t="s">
        <v>11183</v>
      </c>
      <c r="C1240" s="1" t="s">
        <v>18095</v>
      </c>
      <c r="D1240" s="1" t="s">
        <v>56</v>
      </c>
      <c r="E1240" s="1" t="s">
        <v>30</v>
      </c>
      <c r="F1240" s="1" t="s">
        <v>6308</v>
      </c>
      <c r="G1240" s="38">
        <v>0.64029999999999998</v>
      </c>
      <c r="H1240" s="1" t="s">
        <v>18096</v>
      </c>
      <c r="I1240" s="1" t="s">
        <v>17909</v>
      </c>
      <c r="J1240" s="1" t="s">
        <v>32</v>
      </c>
      <c r="K1240" s="1" t="s">
        <v>310</v>
      </c>
      <c r="L1240" s="1" t="s">
        <v>2218</v>
      </c>
      <c r="M1240" s="1" t="s">
        <v>18097</v>
      </c>
      <c r="N1240" s="1" t="s">
        <v>6325</v>
      </c>
      <c r="O1240" s="1" t="s">
        <v>18098</v>
      </c>
      <c r="P1240" s="1" t="s">
        <v>18088</v>
      </c>
      <c r="Q1240" s="1" t="s">
        <v>17917</v>
      </c>
      <c r="R1240" s="1" t="s">
        <v>15815</v>
      </c>
      <c r="S1240" s="1" t="s">
        <v>15831</v>
      </c>
      <c r="T1240" s="1" t="s">
        <v>18826</v>
      </c>
      <c r="U1240" s="1" t="s">
        <v>15824</v>
      </c>
      <c r="V1240" s="23" t="s">
        <v>41</v>
      </c>
      <c r="W1240" s="1" t="str">
        <f>_xlfn.CONCAT(Tabela2[[#This Row],[Município]],"/",Tabela2[[#This Row],[UF]])</f>
        <v>Ji-Paraná/RO</v>
      </c>
    </row>
    <row r="1241" spans="1:23" x14ac:dyDescent="0.25">
      <c r="A1241" s="14" t="s">
        <v>18099</v>
      </c>
      <c r="B1241" s="1" t="s">
        <v>10510</v>
      </c>
      <c r="C1241" s="1" t="s">
        <v>18100</v>
      </c>
      <c r="D1241" s="1" t="s">
        <v>40</v>
      </c>
      <c r="E1241" s="1" t="s">
        <v>204</v>
      </c>
      <c r="F1241" s="1" t="s">
        <v>6308</v>
      </c>
      <c r="G1241" s="38">
        <v>0.49919999999999998</v>
      </c>
      <c r="H1241" s="1" t="s">
        <v>18101</v>
      </c>
      <c r="I1241" s="1" t="s">
        <v>17909</v>
      </c>
      <c r="J1241" s="1" t="s">
        <v>32</v>
      </c>
      <c r="K1241" s="1" t="s">
        <v>28</v>
      </c>
      <c r="L1241" s="1" t="s">
        <v>4616</v>
      </c>
      <c r="M1241" s="1" t="s">
        <v>8076</v>
      </c>
      <c r="N1241" s="1" t="s">
        <v>6325</v>
      </c>
      <c r="O1241" s="1" t="s">
        <v>18102</v>
      </c>
      <c r="P1241" s="1" t="s">
        <v>18103</v>
      </c>
      <c r="Q1241" s="1" t="s">
        <v>17917</v>
      </c>
      <c r="R1241" s="1" t="s">
        <v>15815</v>
      </c>
      <c r="S1241" s="1" t="s">
        <v>16909</v>
      </c>
      <c r="T1241" s="1" t="s">
        <v>17911</v>
      </c>
      <c r="U1241" s="1" t="s">
        <v>16910</v>
      </c>
      <c r="V1241" s="23" t="s">
        <v>41</v>
      </c>
      <c r="W1241" s="1" t="str">
        <f>_xlfn.CONCAT(Tabela2[[#This Row],[Município]],"/",Tabela2[[#This Row],[UF]])</f>
        <v>Capistrano/CE</v>
      </c>
    </row>
    <row r="1242" spans="1:23" x14ac:dyDescent="0.25">
      <c r="A1242" s="14" t="s">
        <v>18104</v>
      </c>
      <c r="B1242" s="1" t="s">
        <v>9516</v>
      </c>
      <c r="C1242" s="1" t="s">
        <v>18105</v>
      </c>
      <c r="D1242" s="1" t="s">
        <v>56</v>
      </c>
      <c r="E1242" s="1" t="s">
        <v>30</v>
      </c>
      <c r="F1242" s="1" t="s">
        <v>6289</v>
      </c>
      <c r="G1242" s="38">
        <v>0.4743</v>
      </c>
      <c r="H1242" s="1" t="s">
        <v>2606</v>
      </c>
      <c r="I1242" s="1" t="s">
        <v>17909</v>
      </c>
      <c r="J1242" s="1" t="s">
        <v>32</v>
      </c>
      <c r="K1242" s="1" t="s">
        <v>310</v>
      </c>
      <c r="L1242" s="1" t="s">
        <v>2218</v>
      </c>
      <c r="M1242" s="1" t="s">
        <v>18087</v>
      </c>
      <c r="N1242" s="1" t="s">
        <v>6325</v>
      </c>
      <c r="O1242" s="1" t="s">
        <v>18098</v>
      </c>
      <c r="P1242" s="1" t="s">
        <v>18088</v>
      </c>
      <c r="Q1242" s="1" t="s">
        <v>17917</v>
      </c>
      <c r="R1242" s="1" t="s">
        <v>15815</v>
      </c>
      <c r="S1242" s="1" t="s">
        <v>15831</v>
      </c>
      <c r="T1242" s="1" t="s">
        <v>18826</v>
      </c>
      <c r="U1242" s="1" t="s">
        <v>15822</v>
      </c>
      <c r="V1242" s="23" t="s">
        <v>41</v>
      </c>
      <c r="W1242" s="1" t="str">
        <f>_xlfn.CONCAT(Tabela2[[#This Row],[Município]],"/",Tabela2[[#This Row],[UF]])</f>
        <v>Ji-Paraná/RO</v>
      </c>
    </row>
    <row r="1243" spans="1:23" x14ac:dyDescent="0.25">
      <c r="A1243" s="14" t="s">
        <v>18106</v>
      </c>
      <c r="B1243" s="1" t="s">
        <v>10729</v>
      </c>
      <c r="C1243" s="1" t="s">
        <v>18107</v>
      </c>
      <c r="D1243" s="1" t="s">
        <v>16925</v>
      </c>
      <c r="E1243" s="1" t="s">
        <v>204</v>
      </c>
      <c r="F1243" s="1" t="s">
        <v>6308</v>
      </c>
      <c r="G1243" s="38">
        <v>0.75729999999999997</v>
      </c>
      <c r="H1243" s="1" t="s">
        <v>18108</v>
      </c>
      <c r="I1243" s="1" t="s">
        <v>17909</v>
      </c>
      <c r="J1243" s="1" t="s">
        <v>32</v>
      </c>
      <c r="K1243" s="1" t="s">
        <v>160</v>
      </c>
      <c r="L1243" s="1" t="s">
        <v>2895</v>
      </c>
      <c r="M1243" s="1" t="s">
        <v>7962</v>
      </c>
      <c r="N1243" s="1" t="s">
        <v>6325</v>
      </c>
      <c r="O1243" s="1" t="s">
        <v>18109</v>
      </c>
      <c r="P1243" s="1" t="s">
        <v>18110</v>
      </c>
      <c r="Q1243" s="1" t="s">
        <v>17917</v>
      </c>
      <c r="R1243" s="1" t="s">
        <v>6341</v>
      </c>
      <c r="S1243" s="1" t="s">
        <v>41</v>
      </c>
      <c r="T1243" s="1" t="s">
        <v>41</v>
      </c>
      <c r="U1243" s="1" t="s">
        <v>41</v>
      </c>
      <c r="V1243" s="23" t="s">
        <v>41</v>
      </c>
      <c r="W1243" s="1" t="str">
        <f>_xlfn.CONCAT(Tabela2[[#This Row],[Município]],"/",Tabela2[[#This Row],[UF]])</f>
        <v>Jurema/PE</v>
      </c>
    </row>
    <row r="1244" spans="1:23" x14ac:dyDescent="0.25">
      <c r="A1244" s="14" t="s">
        <v>18111</v>
      </c>
      <c r="B1244" s="1" t="s">
        <v>10730</v>
      </c>
      <c r="C1244" s="1" t="s">
        <v>18112</v>
      </c>
      <c r="D1244" s="1" t="s">
        <v>16925</v>
      </c>
      <c r="E1244" s="1" t="s">
        <v>204</v>
      </c>
      <c r="F1244" s="1" t="s">
        <v>16915</v>
      </c>
      <c r="G1244" s="38">
        <v>0.64319999999999999</v>
      </c>
      <c r="H1244" s="1" t="s">
        <v>18108</v>
      </c>
      <c r="I1244" s="1" t="s">
        <v>17909</v>
      </c>
      <c r="J1244" s="1" t="s">
        <v>32</v>
      </c>
      <c r="K1244" s="1" t="s">
        <v>160</v>
      </c>
      <c r="L1244" s="1" t="s">
        <v>2895</v>
      </c>
      <c r="M1244" s="1" t="s">
        <v>7962</v>
      </c>
      <c r="N1244" s="1" t="s">
        <v>6325</v>
      </c>
      <c r="O1244" s="1" t="s">
        <v>18109</v>
      </c>
      <c r="P1244" s="1" t="s">
        <v>18110</v>
      </c>
      <c r="Q1244" s="1" t="s">
        <v>17917</v>
      </c>
      <c r="R1244" s="1" t="s">
        <v>6341</v>
      </c>
      <c r="S1244" s="1" t="s">
        <v>41</v>
      </c>
      <c r="T1244" s="1" t="s">
        <v>41</v>
      </c>
      <c r="U1244" s="1" t="s">
        <v>41</v>
      </c>
      <c r="V1244" s="23" t="s">
        <v>41</v>
      </c>
      <c r="W1244" s="1" t="str">
        <f>_xlfn.CONCAT(Tabela2[[#This Row],[Município]],"/",Tabela2[[#This Row],[UF]])</f>
        <v>Jurema/PE</v>
      </c>
    </row>
    <row r="1245" spans="1:23" x14ac:dyDescent="0.25">
      <c r="A1245" s="14" t="s">
        <v>18113</v>
      </c>
      <c r="B1245" s="1" t="s">
        <v>10511</v>
      </c>
      <c r="C1245" s="1" t="s">
        <v>18114</v>
      </c>
      <c r="D1245" s="1" t="s">
        <v>40</v>
      </c>
      <c r="E1245" s="1" t="s">
        <v>204</v>
      </c>
      <c r="F1245" s="1" t="s">
        <v>6308</v>
      </c>
      <c r="G1245" s="38">
        <v>0.51529999999999998</v>
      </c>
      <c r="H1245" s="1" t="s">
        <v>18101</v>
      </c>
      <c r="I1245" s="1" t="s">
        <v>17909</v>
      </c>
      <c r="J1245" s="1" t="s">
        <v>32</v>
      </c>
      <c r="K1245" s="1" t="s">
        <v>28</v>
      </c>
      <c r="L1245" s="1" t="s">
        <v>4616</v>
      </c>
      <c r="M1245" s="1" t="s">
        <v>8076</v>
      </c>
      <c r="N1245" s="1" t="s">
        <v>6325</v>
      </c>
      <c r="O1245" s="1" t="s">
        <v>18115</v>
      </c>
      <c r="P1245" s="1" t="s">
        <v>18103</v>
      </c>
      <c r="Q1245" s="1" t="s">
        <v>17917</v>
      </c>
      <c r="R1245" s="1" t="s">
        <v>15815</v>
      </c>
      <c r="S1245" s="1" t="s">
        <v>16909</v>
      </c>
      <c r="T1245" s="1" t="s">
        <v>17911</v>
      </c>
      <c r="U1245" s="1" t="s">
        <v>16930</v>
      </c>
      <c r="V1245" s="23" t="s">
        <v>41</v>
      </c>
      <c r="W1245" s="1" t="str">
        <f>_xlfn.CONCAT(Tabela2[[#This Row],[Município]],"/",Tabela2[[#This Row],[UF]])</f>
        <v>Capistrano/CE</v>
      </c>
    </row>
    <row r="1246" spans="1:23" x14ac:dyDescent="0.25">
      <c r="A1246" s="14" t="s">
        <v>18116</v>
      </c>
      <c r="B1246" s="1" t="s">
        <v>10631</v>
      </c>
      <c r="C1246" s="1" t="s">
        <v>18117</v>
      </c>
      <c r="D1246" s="1" t="s">
        <v>56</v>
      </c>
      <c r="E1246" s="1" t="s">
        <v>30</v>
      </c>
      <c r="F1246" s="1" t="s">
        <v>6289</v>
      </c>
      <c r="G1246" s="38">
        <v>0.83979999999999999</v>
      </c>
      <c r="H1246" s="1" t="s">
        <v>4861</v>
      </c>
      <c r="I1246" s="1" t="s">
        <v>17909</v>
      </c>
      <c r="J1246" s="1" t="s">
        <v>32</v>
      </c>
      <c r="K1246" s="1" t="s">
        <v>60</v>
      </c>
      <c r="L1246" s="1" t="s">
        <v>4862</v>
      </c>
      <c r="M1246" s="1" t="s">
        <v>7962</v>
      </c>
      <c r="N1246" s="1" t="s">
        <v>6325</v>
      </c>
      <c r="O1246" s="1" t="s">
        <v>18118</v>
      </c>
      <c r="P1246" s="1" t="s">
        <v>18119</v>
      </c>
      <c r="Q1246" s="1" t="s">
        <v>17917</v>
      </c>
      <c r="R1246" s="1" t="s">
        <v>6341</v>
      </c>
      <c r="S1246" s="1" t="s">
        <v>41</v>
      </c>
      <c r="T1246" s="1" t="s">
        <v>41</v>
      </c>
      <c r="U1246" s="1" t="s">
        <v>41</v>
      </c>
      <c r="V1246" s="23" t="s">
        <v>41</v>
      </c>
      <c r="W1246" s="1" t="str">
        <f>_xlfn.CONCAT(Tabela2[[#This Row],[Município]],"/",Tabela2[[#This Row],[UF]])</f>
        <v>Arinos/MG</v>
      </c>
    </row>
    <row r="1247" spans="1:23" x14ac:dyDescent="0.25">
      <c r="A1247" s="14" t="s">
        <v>18120</v>
      </c>
      <c r="B1247" s="1" t="s">
        <v>10512</v>
      </c>
      <c r="C1247" s="1" t="s">
        <v>18121</v>
      </c>
      <c r="D1247" s="1" t="s">
        <v>40</v>
      </c>
      <c r="E1247" s="1" t="s">
        <v>204</v>
      </c>
      <c r="F1247" s="1" t="s">
        <v>6308</v>
      </c>
      <c r="G1247" s="38">
        <v>0.56569999999999998</v>
      </c>
      <c r="H1247" s="1" t="s">
        <v>18101</v>
      </c>
      <c r="I1247" s="1" t="s">
        <v>17909</v>
      </c>
      <c r="J1247" s="1" t="s">
        <v>32</v>
      </c>
      <c r="K1247" s="1" t="s">
        <v>28</v>
      </c>
      <c r="L1247" s="1" t="s">
        <v>4616</v>
      </c>
      <c r="M1247" s="1" t="s">
        <v>8076</v>
      </c>
      <c r="N1247" s="1" t="s">
        <v>6325</v>
      </c>
      <c r="O1247" s="1" t="s">
        <v>18122</v>
      </c>
      <c r="P1247" s="1" t="s">
        <v>18103</v>
      </c>
      <c r="Q1247" s="1" t="s">
        <v>17917</v>
      </c>
      <c r="R1247" s="1" t="s">
        <v>15815</v>
      </c>
      <c r="S1247" s="1" t="s">
        <v>16909</v>
      </c>
      <c r="T1247" s="1" t="s">
        <v>17911</v>
      </c>
      <c r="U1247" s="1" t="s">
        <v>16930</v>
      </c>
      <c r="V1247" s="23" t="s">
        <v>41</v>
      </c>
      <c r="W1247" s="1" t="str">
        <f>_xlfn.CONCAT(Tabela2[[#This Row],[Município]],"/",Tabela2[[#This Row],[UF]])</f>
        <v>Capistrano/CE</v>
      </c>
    </row>
    <row r="1248" spans="1:23" x14ac:dyDescent="0.25">
      <c r="A1248" s="14" t="s">
        <v>18123</v>
      </c>
      <c r="B1248" s="1" t="s">
        <v>10221</v>
      </c>
      <c r="C1248" s="1" t="s">
        <v>18124</v>
      </c>
      <c r="D1248" s="1" t="s">
        <v>56</v>
      </c>
      <c r="E1248" s="1" t="s">
        <v>30</v>
      </c>
      <c r="F1248" s="1" t="s">
        <v>16906</v>
      </c>
      <c r="G1248" s="38">
        <v>0.22239999999999999</v>
      </c>
      <c r="H1248" s="1" t="s">
        <v>4167</v>
      </c>
      <c r="I1248" s="1" t="s">
        <v>17909</v>
      </c>
      <c r="J1248" s="1" t="s">
        <v>32</v>
      </c>
      <c r="K1248" s="1" t="s">
        <v>44</v>
      </c>
      <c r="L1248" s="1" t="s">
        <v>2016</v>
      </c>
      <c r="M1248" s="1" t="s">
        <v>18125</v>
      </c>
      <c r="N1248" s="1" t="s">
        <v>6325</v>
      </c>
      <c r="O1248" s="1" t="s">
        <v>18126</v>
      </c>
      <c r="P1248" s="1" t="s">
        <v>18127</v>
      </c>
      <c r="Q1248" s="1" t="s">
        <v>17917</v>
      </c>
      <c r="R1248" s="1" t="s">
        <v>15815</v>
      </c>
      <c r="S1248" s="1" t="s">
        <v>15821</v>
      </c>
      <c r="T1248" s="1" t="s">
        <v>17917</v>
      </c>
      <c r="U1248" s="1" t="s">
        <v>15822</v>
      </c>
      <c r="V1248" s="23" t="s">
        <v>41</v>
      </c>
      <c r="W1248" s="1" t="str">
        <f>_xlfn.CONCAT(Tabela2[[#This Row],[Município]],"/",Tabela2[[#This Row],[UF]])</f>
        <v>Pio XII/MA</v>
      </c>
    </row>
    <row r="1249" spans="1:23" x14ac:dyDescent="0.25">
      <c r="A1249" s="14" t="s">
        <v>18128</v>
      </c>
      <c r="B1249" s="1" t="s">
        <v>10720</v>
      </c>
      <c r="C1249" s="1" t="s">
        <v>18129</v>
      </c>
      <c r="D1249" s="1" t="s">
        <v>29</v>
      </c>
      <c r="E1249" s="1" t="s">
        <v>204</v>
      </c>
      <c r="F1249" s="1" t="s">
        <v>16958</v>
      </c>
      <c r="G1249" s="38">
        <v>0.19670000000000001</v>
      </c>
      <c r="H1249" s="1" t="s">
        <v>18130</v>
      </c>
      <c r="I1249" s="1" t="s">
        <v>17909</v>
      </c>
      <c r="J1249" s="1" t="s">
        <v>32</v>
      </c>
      <c r="K1249" s="1" t="s">
        <v>82</v>
      </c>
      <c r="L1249" s="1" t="s">
        <v>2897</v>
      </c>
      <c r="M1249" s="1" t="s">
        <v>7346</v>
      </c>
      <c r="N1249" s="1" t="s">
        <v>6325</v>
      </c>
      <c r="O1249" s="1" t="s">
        <v>18131</v>
      </c>
      <c r="P1249" s="1" t="s">
        <v>16804</v>
      </c>
      <c r="Q1249" s="1" t="s">
        <v>17917</v>
      </c>
      <c r="R1249" s="1" t="s">
        <v>15815</v>
      </c>
      <c r="S1249" s="1" t="s">
        <v>16911</v>
      </c>
      <c r="T1249" s="1" t="s">
        <v>17911</v>
      </c>
      <c r="U1249" s="1" t="s">
        <v>18132</v>
      </c>
      <c r="V1249" s="23" t="s">
        <v>41</v>
      </c>
      <c r="W1249" s="1" t="str">
        <f>_xlfn.CONCAT(Tabela2[[#This Row],[Município]],"/",Tabela2[[#This Row],[UF]])</f>
        <v>Malhada/BA</v>
      </c>
    </row>
    <row r="1250" spans="1:23" x14ac:dyDescent="0.25">
      <c r="A1250" s="14" t="s">
        <v>18133</v>
      </c>
      <c r="B1250" s="1" t="s">
        <v>9624</v>
      </c>
      <c r="C1250" s="1" t="s">
        <v>18134</v>
      </c>
      <c r="D1250" s="1" t="s">
        <v>40</v>
      </c>
      <c r="E1250" s="1" t="s">
        <v>412</v>
      </c>
      <c r="F1250" s="1" t="s">
        <v>16943</v>
      </c>
      <c r="G1250" s="38">
        <v>0.19170000000000001</v>
      </c>
      <c r="H1250" s="1" t="s">
        <v>18135</v>
      </c>
      <c r="I1250" s="1" t="s">
        <v>17909</v>
      </c>
      <c r="J1250" s="1" t="s">
        <v>32</v>
      </c>
      <c r="K1250" s="1" t="s">
        <v>82</v>
      </c>
      <c r="L1250" s="1" t="s">
        <v>2897</v>
      </c>
      <c r="M1250" s="1" t="s">
        <v>18136</v>
      </c>
      <c r="N1250" s="1" t="s">
        <v>6325</v>
      </c>
      <c r="O1250" s="1" t="s">
        <v>18137</v>
      </c>
      <c r="P1250" s="1" t="s">
        <v>16804</v>
      </c>
      <c r="Q1250" s="1" t="s">
        <v>17917</v>
      </c>
      <c r="R1250" s="1" t="s">
        <v>6329</v>
      </c>
      <c r="S1250" s="1" t="s">
        <v>16804</v>
      </c>
      <c r="T1250" s="1" t="s">
        <v>17917</v>
      </c>
      <c r="U1250" s="1" t="s">
        <v>41</v>
      </c>
      <c r="V1250" s="23" t="s">
        <v>41</v>
      </c>
      <c r="W1250" s="1" t="str">
        <f>_xlfn.CONCAT(Tabela2[[#This Row],[Município]],"/",Tabela2[[#This Row],[UF]])</f>
        <v>Malhada/BA</v>
      </c>
    </row>
    <row r="1251" spans="1:23" x14ac:dyDescent="0.25">
      <c r="A1251" s="14" t="s">
        <v>18138</v>
      </c>
      <c r="B1251" s="1" t="s">
        <v>9160</v>
      </c>
      <c r="C1251" s="1" t="s">
        <v>18139</v>
      </c>
      <c r="D1251" s="1" t="s">
        <v>29</v>
      </c>
      <c r="E1251" s="1" t="s">
        <v>30</v>
      </c>
      <c r="F1251" s="1" t="s">
        <v>16906</v>
      </c>
      <c r="G1251" s="38">
        <v>0.2482</v>
      </c>
      <c r="H1251" s="1" t="s">
        <v>2015</v>
      </c>
      <c r="I1251" s="1" t="s">
        <v>17915</v>
      </c>
      <c r="J1251" s="1" t="s">
        <v>32</v>
      </c>
      <c r="K1251" s="1" t="s">
        <v>44</v>
      </c>
      <c r="L1251" s="1" t="s">
        <v>2016</v>
      </c>
      <c r="M1251" s="1" t="s">
        <v>18140</v>
      </c>
      <c r="N1251" s="1" t="s">
        <v>6325</v>
      </c>
      <c r="O1251" s="1" t="s">
        <v>18141</v>
      </c>
      <c r="P1251" s="1" t="s">
        <v>18127</v>
      </c>
      <c r="Q1251" s="1" t="s">
        <v>17917</v>
      </c>
      <c r="R1251" s="1" t="s">
        <v>15815</v>
      </c>
      <c r="S1251" s="1" t="s">
        <v>16905</v>
      </c>
      <c r="T1251" s="1" t="s">
        <v>17911</v>
      </c>
      <c r="U1251" s="1" t="s">
        <v>16910</v>
      </c>
      <c r="V1251" s="23" t="s">
        <v>41</v>
      </c>
      <c r="W1251" s="1" t="str">
        <f>_xlfn.CONCAT(Tabela2[[#This Row],[Município]],"/",Tabela2[[#This Row],[UF]])</f>
        <v>Pio XII/MA</v>
      </c>
    </row>
    <row r="1252" spans="1:23" x14ac:dyDescent="0.25">
      <c r="A1252" s="14" t="s">
        <v>18142</v>
      </c>
      <c r="B1252" s="1" t="s">
        <v>8585</v>
      </c>
      <c r="C1252" s="1" t="s">
        <v>18143</v>
      </c>
      <c r="D1252" s="1" t="s">
        <v>29</v>
      </c>
      <c r="E1252" s="1" t="s">
        <v>30</v>
      </c>
      <c r="F1252" s="1" t="s">
        <v>17062</v>
      </c>
      <c r="G1252" s="38">
        <v>0.89700000000000002</v>
      </c>
      <c r="H1252" s="1" t="s">
        <v>840</v>
      </c>
      <c r="I1252" s="1" t="s">
        <v>17914</v>
      </c>
      <c r="J1252" s="1" t="s">
        <v>32</v>
      </c>
      <c r="K1252" s="1" t="s">
        <v>55</v>
      </c>
      <c r="L1252" s="1" t="s">
        <v>841</v>
      </c>
      <c r="M1252" s="1" t="s">
        <v>15053</v>
      </c>
      <c r="N1252" s="1" t="s">
        <v>6325</v>
      </c>
      <c r="O1252" s="1" t="s">
        <v>14520</v>
      </c>
      <c r="P1252" s="1" t="s">
        <v>18144</v>
      </c>
      <c r="Q1252" s="1" t="s">
        <v>17917</v>
      </c>
      <c r="R1252" s="1" t="s">
        <v>15815</v>
      </c>
      <c r="S1252" s="1" t="s">
        <v>15818</v>
      </c>
      <c r="T1252" s="1" t="s">
        <v>17911</v>
      </c>
      <c r="U1252" s="1" t="s">
        <v>15819</v>
      </c>
      <c r="V1252" s="23" t="s">
        <v>41</v>
      </c>
      <c r="W1252" s="1" t="str">
        <f>_xlfn.CONCAT(Tabela2[[#This Row],[Município]],"/",Tabela2[[#This Row],[UF]])</f>
        <v>Bertioga/SP</v>
      </c>
    </row>
    <row r="1253" spans="1:23" x14ac:dyDescent="0.25">
      <c r="A1253" s="14" t="s">
        <v>18145</v>
      </c>
      <c r="B1253" s="1" t="s">
        <v>11228</v>
      </c>
      <c r="C1253" s="1" t="s">
        <v>18146</v>
      </c>
      <c r="D1253" s="1" t="s">
        <v>29</v>
      </c>
      <c r="E1253" s="1" t="s">
        <v>30</v>
      </c>
      <c r="F1253" s="1" t="s">
        <v>17062</v>
      </c>
      <c r="G1253" s="38">
        <v>0.871</v>
      </c>
      <c r="H1253" s="1" t="s">
        <v>840</v>
      </c>
      <c r="I1253" s="1" t="s">
        <v>17914</v>
      </c>
      <c r="J1253" s="1" t="s">
        <v>32</v>
      </c>
      <c r="K1253" s="1" t="s">
        <v>55</v>
      </c>
      <c r="L1253" s="1" t="s">
        <v>841</v>
      </c>
      <c r="M1253" s="1" t="s">
        <v>15053</v>
      </c>
      <c r="N1253" s="1" t="s">
        <v>6325</v>
      </c>
      <c r="O1253" s="1" t="s">
        <v>14520</v>
      </c>
      <c r="P1253" s="1" t="s">
        <v>18144</v>
      </c>
      <c r="Q1253" s="1" t="s">
        <v>17917</v>
      </c>
      <c r="R1253" s="1" t="s">
        <v>15815</v>
      </c>
      <c r="S1253" s="1" t="s">
        <v>15818</v>
      </c>
      <c r="T1253" s="1" t="s">
        <v>17911</v>
      </c>
      <c r="U1253" s="1" t="s">
        <v>15819</v>
      </c>
      <c r="V1253" s="23" t="s">
        <v>41</v>
      </c>
      <c r="W1253" s="1" t="str">
        <f>_xlfn.CONCAT(Tabela2[[#This Row],[Município]],"/",Tabela2[[#This Row],[UF]])</f>
        <v>Bertioga/SP</v>
      </c>
    </row>
    <row r="1254" spans="1:23" x14ac:dyDescent="0.25">
      <c r="A1254" s="14" t="s">
        <v>18147</v>
      </c>
      <c r="B1254" s="1" t="s">
        <v>9508</v>
      </c>
      <c r="C1254" s="1" t="s">
        <v>18148</v>
      </c>
      <c r="D1254" s="1" t="s">
        <v>56</v>
      </c>
      <c r="E1254" s="1" t="s">
        <v>30</v>
      </c>
      <c r="F1254" s="1" t="s">
        <v>16906</v>
      </c>
      <c r="G1254" s="38">
        <v>0.86750000000000005</v>
      </c>
      <c r="H1254" s="1" t="s">
        <v>2590</v>
      </c>
      <c r="I1254" s="1" t="s">
        <v>17913</v>
      </c>
      <c r="J1254" s="1" t="s">
        <v>32</v>
      </c>
      <c r="K1254" s="1" t="s">
        <v>55</v>
      </c>
      <c r="L1254" s="1" t="s">
        <v>2591</v>
      </c>
      <c r="M1254" s="1" t="s">
        <v>7962</v>
      </c>
      <c r="N1254" s="1" t="s">
        <v>6325</v>
      </c>
      <c r="O1254" s="1" t="s">
        <v>14520</v>
      </c>
      <c r="P1254" s="1" t="s">
        <v>18149</v>
      </c>
      <c r="Q1254" s="1" t="s">
        <v>17917</v>
      </c>
      <c r="R1254" s="1" t="s">
        <v>15815</v>
      </c>
      <c r="S1254" s="1" t="s">
        <v>15821</v>
      </c>
      <c r="T1254" s="1" t="s">
        <v>17911</v>
      </c>
      <c r="U1254" s="1" t="s">
        <v>15824</v>
      </c>
      <c r="V1254" s="23" t="s">
        <v>41</v>
      </c>
      <c r="W1254" s="1" t="str">
        <f>_xlfn.CONCAT(Tabela2[[#This Row],[Município]],"/",Tabela2[[#This Row],[UF]])</f>
        <v>Rio das Pedras/SP</v>
      </c>
    </row>
    <row r="1255" spans="1:23" x14ac:dyDescent="0.25">
      <c r="A1255" s="14" t="s">
        <v>18150</v>
      </c>
      <c r="B1255" s="1" t="s">
        <v>10870</v>
      </c>
      <c r="C1255" s="1" t="s">
        <v>18151</v>
      </c>
      <c r="D1255" s="1" t="s">
        <v>40</v>
      </c>
      <c r="E1255" s="1" t="s">
        <v>204</v>
      </c>
      <c r="F1255" s="1" t="s">
        <v>16915</v>
      </c>
      <c r="G1255" s="38">
        <v>0.92700000000000005</v>
      </c>
      <c r="H1255" s="1" t="s">
        <v>18152</v>
      </c>
      <c r="I1255" s="1" t="s">
        <v>17909</v>
      </c>
      <c r="J1255" s="1" t="s">
        <v>32</v>
      </c>
      <c r="K1255" s="1" t="s">
        <v>63</v>
      </c>
      <c r="L1255" s="1" t="s">
        <v>5331</v>
      </c>
      <c r="M1255" s="1" t="s">
        <v>18153</v>
      </c>
      <c r="N1255" s="1" t="s">
        <v>6325</v>
      </c>
      <c r="O1255" s="1" t="s">
        <v>18154</v>
      </c>
      <c r="P1255" s="1" t="s">
        <v>18155</v>
      </c>
      <c r="Q1255" s="1" t="s">
        <v>17917</v>
      </c>
      <c r="R1255" s="1" t="s">
        <v>15815</v>
      </c>
      <c r="S1255" s="1" t="s">
        <v>16909</v>
      </c>
      <c r="T1255" s="1" t="s">
        <v>17920</v>
      </c>
      <c r="U1255" s="1" t="s">
        <v>16930</v>
      </c>
      <c r="V1255" s="23" t="s">
        <v>41</v>
      </c>
      <c r="W1255" s="1" t="str">
        <f>_xlfn.CONCAT(Tabela2[[#This Row],[Município]],"/",Tabela2[[#This Row],[UF]])</f>
        <v>Abadiânia/GO</v>
      </c>
    </row>
    <row r="1256" spans="1:23" x14ac:dyDescent="0.25">
      <c r="A1256" s="14" t="s">
        <v>18156</v>
      </c>
      <c r="B1256" s="1" t="s">
        <v>8857</v>
      </c>
      <c r="C1256" s="1" t="s">
        <v>18157</v>
      </c>
      <c r="D1256" s="1" t="s">
        <v>40</v>
      </c>
      <c r="E1256" s="1" t="s">
        <v>30</v>
      </c>
      <c r="F1256" s="1" t="s">
        <v>33</v>
      </c>
      <c r="G1256" s="38">
        <v>0.70589999999999997</v>
      </c>
      <c r="H1256" s="1" t="s">
        <v>1500</v>
      </c>
      <c r="I1256" s="1" t="s">
        <v>17915</v>
      </c>
      <c r="J1256" s="1" t="s">
        <v>32</v>
      </c>
      <c r="K1256" s="1" t="s">
        <v>184</v>
      </c>
      <c r="L1256" s="1" t="s">
        <v>217</v>
      </c>
      <c r="M1256" s="1" t="s">
        <v>17691</v>
      </c>
      <c r="N1256" s="1" t="s">
        <v>6325</v>
      </c>
      <c r="O1256" s="1" t="s">
        <v>17692</v>
      </c>
      <c r="P1256" s="1" t="s">
        <v>18158</v>
      </c>
      <c r="Q1256" s="1" t="s">
        <v>17917</v>
      </c>
      <c r="R1256" s="1" t="s">
        <v>15815</v>
      </c>
      <c r="S1256" s="1" t="s">
        <v>15816</v>
      </c>
      <c r="T1256" s="1" t="s">
        <v>17911</v>
      </c>
      <c r="U1256" s="1" t="s">
        <v>15829</v>
      </c>
      <c r="V1256" s="23" t="s">
        <v>41</v>
      </c>
      <c r="W1256" s="1" t="str">
        <f>_xlfn.CONCAT(Tabela2[[#This Row],[Município]],"/",Tabela2[[#This Row],[UF]])</f>
        <v>São Domingos do Capim/PA</v>
      </c>
    </row>
    <row r="1257" spans="1:23" x14ac:dyDescent="0.25">
      <c r="A1257" s="14" t="s">
        <v>18159</v>
      </c>
      <c r="B1257" s="1" t="s">
        <v>9974</v>
      </c>
      <c r="C1257" s="1" t="s">
        <v>18160</v>
      </c>
      <c r="D1257" s="1" t="s">
        <v>56</v>
      </c>
      <c r="E1257" s="1" t="s">
        <v>204</v>
      </c>
      <c r="F1257" s="1" t="s">
        <v>16915</v>
      </c>
      <c r="G1257" s="38">
        <v>0.80189999999999995</v>
      </c>
      <c r="H1257" s="1" t="s">
        <v>18161</v>
      </c>
      <c r="I1257" s="1" t="s">
        <v>17909</v>
      </c>
      <c r="J1257" s="1" t="s">
        <v>32</v>
      </c>
      <c r="K1257" s="1" t="s">
        <v>184</v>
      </c>
      <c r="L1257" s="1" t="s">
        <v>3647</v>
      </c>
      <c r="M1257" s="1" t="s">
        <v>7962</v>
      </c>
      <c r="N1257" s="1" t="s">
        <v>6325</v>
      </c>
      <c r="O1257" s="1" t="s">
        <v>18162</v>
      </c>
      <c r="P1257" s="1" t="s">
        <v>18163</v>
      </c>
      <c r="Q1257" s="1" t="s">
        <v>17917</v>
      </c>
      <c r="R1257" s="1" t="s">
        <v>15815</v>
      </c>
      <c r="S1257" s="1" t="s">
        <v>15826</v>
      </c>
      <c r="T1257" s="1" t="s">
        <v>18595</v>
      </c>
      <c r="U1257" s="1" t="s">
        <v>15827</v>
      </c>
      <c r="V1257" s="23" t="s">
        <v>41</v>
      </c>
      <c r="W1257" s="1" t="str">
        <f>_xlfn.CONCAT(Tabela2[[#This Row],[Município]],"/",Tabela2[[#This Row],[UF]])</f>
        <v>Concórdia do Pará/PA</v>
      </c>
    </row>
    <row r="1258" spans="1:23" x14ac:dyDescent="0.25">
      <c r="A1258" s="14" t="s">
        <v>18164</v>
      </c>
      <c r="B1258" s="1" t="s">
        <v>8467</v>
      </c>
      <c r="C1258" s="1" t="s">
        <v>18165</v>
      </c>
      <c r="D1258" s="1" t="s">
        <v>40</v>
      </c>
      <c r="E1258" s="1" t="s">
        <v>30</v>
      </c>
      <c r="F1258" s="1" t="s">
        <v>33</v>
      </c>
      <c r="G1258" s="38">
        <v>0.69720000000000004</v>
      </c>
      <c r="H1258" s="1" t="s">
        <v>19443</v>
      </c>
      <c r="I1258" s="1" t="s">
        <v>17923</v>
      </c>
      <c r="J1258" s="1" t="s">
        <v>32</v>
      </c>
      <c r="K1258" s="1" t="s">
        <v>60</v>
      </c>
      <c r="L1258" s="1" t="s">
        <v>568</v>
      </c>
      <c r="M1258" s="1" t="s">
        <v>7545</v>
      </c>
      <c r="N1258" s="1" t="s">
        <v>6325</v>
      </c>
      <c r="O1258" s="1" t="s">
        <v>18166</v>
      </c>
      <c r="P1258" s="1" t="s">
        <v>18167</v>
      </c>
      <c r="Q1258" s="1" t="s">
        <v>17917</v>
      </c>
      <c r="R1258" s="1" t="s">
        <v>15815</v>
      </c>
      <c r="S1258" s="1" t="s">
        <v>15818</v>
      </c>
      <c r="T1258" s="1" t="s">
        <v>17911</v>
      </c>
      <c r="U1258" s="1" t="s">
        <v>15819</v>
      </c>
      <c r="V1258" s="23" t="s">
        <v>41</v>
      </c>
      <c r="W1258" s="1" t="str">
        <f>_xlfn.CONCAT(Tabela2[[#This Row],[Município]],"/",Tabela2[[#This Row],[UF]])</f>
        <v>Novo Cruzeiro/MG</v>
      </c>
    </row>
    <row r="1259" spans="1:23" x14ac:dyDescent="0.25">
      <c r="A1259" s="14" t="s">
        <v>18168</v>
      </c>
      <c r="B1259" s="1" t="s">
        <v>9007</v>
      </c>
      <c r="C1259" s="1" t="s">
        <v>18169</v>
      </c>
      <c r="D1259" s="1" t="s">
        <v>29</v>
      </c>
      <c r="E1259" s="1" t="s">
        <v>30</v>
      </c>
      <c r="F1259" s="1" t="s">
        <v>79</v>
      </c>
      <c r="G1259" s="38">
        <v>0.80900000000000005</v>
      </c>
      <c r="H1259" s="1" t="s">
        <v>1753</v>
      </c>
      <c r="I1259" s="1" t="s">
        <v>17915</v>
      </c>
      <c r="J1259" s="1" t="s">
        <v>32</v>
      </c>
      <c r="K1259" s="1" t="s">
        <v>60</v>
      </c>
      <c r="L1259" s="1" t="s">
        <v>1754</v>
      </c>
      <c r="M1259" s="1" t="s">
        <v>7776</v>
      </c>
      <c r="N1259" s="1" t="s">
        <v>6325</v>
      </c>
      <c r="O1259" s="1" t="s">
        <v>18170</v>
      </c>
      <c r="P1259" s="1" t="s">
        <v>18171</v>
      </c>
      <c r="Q1259" s="1" t="s">
        <v>17917</v>
      </c>
      <c r="R1259" s="1" t="s">
        <v>6341</v>
      </c>
      <c r="S1259" s="1" t="s">
        <v>41</v>
      </c>
      <c r="T1259" s="1" t="s">
        <v>41</v>
      </c>
      <c r="U1259" s="1" t="s">
        <v>41</v>
      </c>
      <c r="V1259" s="23" t="s">
        <v>41</v>
      </c>
      <c r="W1259" s="1" t="str">
        <f>_xlfn.CONCAT(Tabela2[[#This Row],[Município]],"/",Tabela2[[#This Row],[UF]])</f>
        <v>Montezuma/MG</v>
      </c>
    </row>
    <row r="1260" spans="1:23" x14ac:dyDescent="0.25">
      <c r="A1260" s="14" t="s">
        <v>18172</v>
      </c>
      <c r="B1260" s="1" t="s">
        <v>10687</v>
      </c>
      <c r="C1260" s="1" t="s">
        <v>18173</v>
      </c>
      <c r="D1260" s="1" t="s">
        <v>40</v>
      </c>
      <c r="E1260" s="1" t="s">
        <v>30</v>
      </c>
      <c r="F1260" s="1" t="s">
        <v>6281</v>
      </c>
      <c r="G1260" s="38">
        <v>0.50680000000000003</v>
      </c>
      <c r="H1260" s="1" t="s">
        <v>5015</v>
      </c>
      <c r="I1260" s="1" t="s">
        <v>17909</v>
      </c>
      <c r="J1260" s="1" t="s">
        <v>32</v>
      </c>
      <c r="K1260" s="1" t="s">
        <v>28</v>
      </c>
      <c r="L1260" s="1" t="s">
        <v>5016</v>
      </c>
      <c r="M1260" s="1" t="s">
        <v>17515</v>
      </c>
      <c r="N1260" s="1" t="s">
        <v>6325</v>
      </c>
      <c r="O1260" s="1" t="s">
        <v>18174</v>
      </c>
      <c r="P1260" s="1" t="s">
        <v>18175</v>
      </c>
      <c r="Q1260" s="1" t="s">
        <v>17917</v>
      </c>
      <c r="R1260" s="1" t="s">
        <v>6341</v>
      </c>
      <c r="S1260" s="1" t="s">
        <v>41</v>
      </c>
      <c r="T1260" s="1" t="s">
        <v>41</v>
      </c>
      <c r="U1260" s="1" t="s">
        <v>41</v>
      </c>
      <c r="V1260" s="23" t="s">
        <v>41</v>
      </c>
      <c r="W1260" s="1" t="str">
        <f>_xlfn.CONCAT(Tabela2[[#This Row],[Município]],"/",Tabela2[[#This Row],[UF]])</f>
        <v>Crateús/CE</v>
      </c>
    </row>
    <row r="1261" spans="1:23" x14ac:dyDescent="0.25">
      <c r="A1261" s="14" t="s">
        <v>18176</v>
      </c>
      <c r="B1261" s="1" t="s">
        <v>11098</v>
      </c>
      <c r="C1261" s="1" t="s">
        <v>18177</v>
      </c>
      <c r="D1261" s="1" t="s">
        <v>56</v>
      </c>
      <c r="E1261" s="1" t="s">
        <v>204</v>
      </c>
      <c r="F1261" s="1" t="s">
        <v>6308</v>
      </c>
      <c r="G1261" s="38">
        <v>0.90180000000000005</v>
      </c>
      <c r="H1261" s="1" t="s">
        <v>18178</v>
      </c>
      <c r="I1261" s="1" t="s">
        <v>17909</v>
      </c>
      <c r="J1261" s="1" t="s">
        <v>32</v>
      </c>
      <c r="K1261" s="1" t="s">
        <v>28</v>
      </c>
      <c r="L1261" s="1" t="s">
        <v>5016</v>
      </c>
      <c r="M1261" s="1" t="s">
        <v>7962</v>
      </c>
      <c r="N1261" s="1" t="s">
        <v>6325</v>
      </c>
      <c r="O1261" s="1" t="s">
        <v>18179</v>
      </c>
      <c r="P1261" s="1" t="s">
        <v>18175</v>
      </c>
      <c r="Q1261" s="1" t="s">
        <v>17917</v>
      </c>
      <c r="R1261" s="1" t="s">
        <v>15815</v>
      </c>
      <c r="S1261" s="1" t="s">
        <v>15826</v>
      </c>
      <c r="T1261" s="1" t="s">
        <v>18595</v>
      </c>
      <c r="U1261" s="1" t="s">
        <v>15827</v>
      </c>
      <c r="V1261" s="23" t="s">
        <v>41</v>
      </c>
      <c r="W1261" s="1" t="str">
        <f>_xlfn.CONCAT(Tabela2[[#This Row],[Município]],"/",Tabela2[[#This Row],[UF]])</f>
        <v>Crateús/CE</v>
      </c>
    </row>
    <row r="1262" spans="1:23" x14ac:dyDescent="0.25">
      <c r="A1262" s="14" t="s">
        <v>18180</v>
      </c>
      <c r="B1262" s="1" t="s">
        <v>8537</v>
      </c>
      <c r="C1262" s="1" t="s">
        <v>18181</v>
      </c>
      <c r="D1262" s="1" t="s">
        <v>29</v>
      </c>
      <c r="E1262" s="1" t="s">
        <v>30</v>
      </c>
      <c r="F1262" s="1" t="s">
        <v>79</v>
      </c>
      <c r="G1262" s="38">
        <v>0.2596</v>
      </c>
      <c r="H1262" s="1" t="s">
        <v>723</v>
      </c>
      <c r="I1262" s="1" t="s">
        <v>17914</v>
      </c>
      <c r="J1262" s="1" t="s">
        <v>32</v>
      </c>
      <c r="K1262" s="1" t="s">
        <v>60</v>
      </c>
      <c r="L1262" s="1" t="s">
        <v>724</v>
      </c>
      <c r="M1262" s="1" t="s">
        <v>6978</v>
      </c>
      <c r="N1262" s="1" t="s">
        <v>6325</v>
      </c>
      <c r="O1262" s="1" t="s">
        <v>18182</v>
      </c>
      <c r="P1262" s="1" t="s">
        <v>18183</v>
      </c>
      <c r="Q1262" s="1" t="s">
        <v>17917</v>
      </c>
      <c r="R1262" s="1" t="s">
        <v>6341</v>
      </c>
      <c r="S1262" s="1" t="s">
        <v>41</v>
      </c>
      <c r="T1262" s="1" t="s">
        <v>41</v>
      </c>
      <c r="U1262" s="1" t="s">
        <v>41</v>
      </c>
      <c r="V1262" s="23" t="s">
        <v>41</v>
      </c>
      <c r="W1262" s="1" t="str">
        <f>_xlfn.CONCAT(Tabela2[[#This Row],[Município]],"/",Tabela2[[#This Row],[UF]])</f>
        <v>Itacarambi/MG</v>
      </c>
    </row>
    <row r="1263" spans="1:23" x14ac:dyDescent="0.25">
      <c r="A1263" s="14" t="s">
        <v>18184</v>
      </c>
      <c r="B1263" s="1" t="s">
        <v>10561</v>
      </c>
      <c r="C1263" s="1" t="s">
        <v>18185</v>
      </c>
      <c r="D1263" s="1" t="s">
        <v>56</v>
      </c>
      <c r="E1263" s="1" t="s">
        <v>30</v>
      </c>
      <c r="F1263" s="1" t="s">
        <v>6281</v>
      </c>
      <c r="G1263" s="38">
        <v>0.91479999999999995</v>
      </c>
      <c r="H1263" s="1" t="s">
        <v>4692</v>
      </c>
      <c r="I1263" s="1" t="s">
        <v>17909</v>
      </c>
      <c r="J1263" s="1" t="s">
        <v>32</v>
      </c>
      <c r="K1263" s="1" t="s">
        <v>918</v>
      </c>
      <c r="L1263" s="1" t="s">
        <v>4693</v>
      </c>
      <c r="M1263" s="1" t="s">
        <v>18186</v>
      </c>
      <c r="N1263" s="1" t="s">
        <v>6325</v>
      </c>
      <c r="O1263" s="1" t="s">
        <v>18187</v>
      </c>
      <c r="P1263" s="1" t="s">
        <v>18188</v>
      </c>
      <c r="Q1263" s="1" t="s">
        <v>17917</v>
      </c>
      <c r="R1263" s="1" t="s">
        <v>15815</v>
      </c>
      <c r="S1263" s="1" t="s">
        <v>15826</v>
      </c>
      <c r="T1263" s="1" t="s">
        <v>18595</v>
      </c>
      <c r="U1263" s="1" t="s">
        <v>15827</v>
      </c>
      <c r="V1263" s="23" t="s">
        <v>41</v>
      </c>
      <c r="W1263" s="1" t="str">
        <f>_xlfn.CONCAT(Tabela2[[#This Row],[Município]],"/",Tabela2[[#This Row],[UF]])</f>
        <v>Cariacica/ES</v>
      </c>
    </row>
    <row r="1264" spans="1:23" x14ac:dyDescent="0.25">
      <c r="A1264" s="14" t="s">
        <v>18189</v>
      </c>
      <c r="B1264" s="1" t="s">
        <v>11295</v>
      </c>
      <c r="C1264" s="1" t="s">
        <v>18190</v>
      </c>
      <c r="D1264" s="1" t="s">
        <v>29</v>
      </c>
      <c r="E1264" s="1" t="s">
        <v>30</v>
      </c>
      <c r="F1264" s="1" t="s">
        <v>6281</v>
      </c>
      <c r="G1264" s="38">
        <v>0.34339999999999998</v>
      </c>
      <c r="H1264" s="1" t="s">
        <v>18191</v>
      </c>
      <c r="I1264" s="1" t="s">
        <v>17910</v>
      </c>
      <c r="J1264" s="1" t="s">
        <v>32</v>
      </c>
      <c r="K1264" s="1" t="s">
        <v>82</v>
      </c>
      <c r="L1264" s="1" t="s">
        <v>2021</v>
      </c>
      <c r="M1264" s="1" t="s">
        <v>41</v>
      </c>
      <c r="N1264" s="1" t="s">
        <v>6325</v>
      </c>
      <c r="O1264" s="1" t="s">
        <v>14563</v>
      </c>
      <c r="P1264" s="1" t="s">
        <v>18192</v>
      </c>
      <c r="Q1264" s="1" t="s">
        <v>17917</v>
      </c>
      <c r="R1264" s="1" t="s">
        <v>15815</v>
      </c>
      <c r="S1264" s="1" t="s">
        <v>16911</v>
      </c>
      <c r="T1264" s="1" t="s">
        <v>17911</v>
      </c>
      <c r="U1264" s="1" t="s">
        <v>16928</v>
      </c>
      <c r="V1264" s="23" t="s">
        <v>41</v>
      </c>
      <c r="W1264" s="1" t="str">
        <f>_xlfn.CONCAT(Tabela2[[#This Row],[Município]],"/",Tabela2[[#This Row],[UF]])</f>
        <v>Itagimirim/BA</v>
      </c>
    </row>
    <row r="1265" spans="1:23" x14ac:dyDescent="0.25">
      <c r="A1265" s="14" t="s">
        <v>18193</v>
      </c>
      <c r="B1265" s="1" t="s">
        <v>9162</v>
      </c>
      <c r="C1265" s="1" t="s">
        <v>18194</v>
      </c>
      <c r="D1265" s="1" t="s">
        <v>29</v>
      </c>
      <c r="E1265" s="1" t="s">
        <v>30</v>
      </c>
      <c r="F1265" s="1" t="s">
        <v>6308</v>
      </c>
      <c r="G1265" s="38">
        <v>0.71340000000000003</v>
      </c>
      <c r="H1265" s="1" t="s">
        <v>18195</v>
      </c>
      <c r="I1265" s="1" t="s">
        <v>17914</v>
      </c>
      <c r="J1265" s="1" t="s">
        <v>32</v>
      </c>
      <c r="K1265" s="1" t="s">
        <v>82</v>
      </c>
      <c r="L1265" s="1" t="s">
        <v>2021</v>
      </c>
      <c r="M1265" s="1" t="s">
        <v>18196</v>
      </c>
      <c r="N1265" s="1" t="s">
        <v>6325</v>
      </c>
      <c r="O1265" s="1" t="s">
        <v>7483</v>
      </c>
      <c r="P1265" s="1" t="s">
        <v>18192</v>
      </c>
      <c r="Q1265" s="1" t="s">
        <v>17917</v>
      </c>
      <c r="R1265" s="1" t="s">
        <v>15815</v>
      </c>
      <c r="S1265" s="1" t="s">
        <v>16911</v>
      </c>
      <c r="T1265" s="1" t="s">
        <v>17911</v>
      </c>
      <c r="U1265" s="1" t="s">
        <v>16912</v>
      </c>
      <c r="V1265" s="23" t="s">
        <v>41</v>
      </c>
      <c r="W1265" s="1" t="str">
        <f>_xlfn.CONCAT(Tabela2[[#This Row],[Município]],"/",Tabela2[[#This Row],[UF]])</f>
        <v>Itagimirim/BA</v>
      </c>
    </row>
    <row r="1266" spans="1:23" x14ac:dyDescent="0.25">
      <c r="A1266" s="14" t="s">
        <v>18197</v>
      </c>
      <c r="B1266" s="1" t="s">
        <v>8381</v>
      </c>
      <c r="C1266" s="1" t="s">
        <v>18198</v>
      </c>
      <c r="D1266" s="1" t="s">
        <v>29</v>
      </c>
      <c r="E1266" s="1" t="s">
        <v>30</v>
      </c>
      <c r="F1266" s="1" t="s">
        <v>6308</v>
      </c>
      <c r="G1266" s="38">
        <v>0.34260000000000002</v>
      </c>
      <c r="H1266" s="1" t="s">
        <v>18199</v>
      </c>
      <c r="I1266" s="1" t="s">
        <v>17919</v>
      </c>
      <c r="J1266" s="1" t="s">
        <v>32</v>
      </c>
      <c r="K1266" s="1" t="s">
        <v>28</v>
      </c>
      <c r="L1266" s="1" t="s">
        <v>416</v>
      </c>
      <c r="M1266" s="1" t="s">
        <v>41</v>
      </c>
      <c r="N1266" s="1" t="s">
        <v>6325</v>
      </c>
      <c r="O1266" s="1" t="s">
        <v>18200</v>
      </c>
      <c r="P1266" s="1" t="s">
        <v>18201</v>
      </c>
      <c r="Q1266" s="1" t="s">
        <v>17917</v>
      </c>
      <c r="R1266" s="1" t="s">
        <v>6329</v>
      </c>
      <c r="S1266" s="1" t="s">
        <v>18201</v>
      </c>
      <c r="T1266" s="1" t="s">
        <v>17917</v>
      </c>
      <c r="U1266" s="1" t="s">
        <v>41</v>
      </c>
      <c r="V1266" s="23" t="s">
        <v>41</v>
      </c>
      <c r="W1266" s="1" t="str">
        <f>_xlfn.CONCAT(Tabela2[[#This Row],[Município]],"/",Tabela2[[#This Row],[UF]])</f>
        <v>Itaitinga/CE</v>
      </c>
    </row>
    <row r="1267" spans="1:23" x14ac:dyDescent="0.25">
      <c r="A1267" s="14" t="s">
        <v>18202</v>
      </c>
      <c r="B1267" s="1" t="s">
        <v>11307</v>
      </c>
      <c r="C1267" s="1" t="s">
        <v>18203</v>
      </c>
      <c r="D1267" s="1" t="s">
        <v>56</v>
      </c>
      <c r="E1267" s="1" t="s">
        <v>30</v>
      </c>
      <c r="F1267" s="1" t="s">
        <v>6291</v>
      </c>
      <c r="G1267" s="38">
        <v>9.5200000000000007E-2</v>
      </c>
      <c r="H1267" s="1" t="s">
        <v>18204</v>
      </c>
      <c r="I1267" s="1" t="s">
        <v>17910</v>
      </c>
      <c r="J1267" s="1" t="s">
        <v>32</v>
      </c>
      <c r="K1267" s="1" t="s">
        <v>99</v>
      </c>
      <c r="L1267" s="1" t="s">
        <v>6134</v>
      </c>
      <c r="M1267" s="1" t="s">
        <v>41</v>
      </c>
      <c r="N1267" s="1" t="s">
        <v>6325</v>
      </c>
      <c r="O1267" s="1" t="s">
        <v>18205</v>
      </c>
      <c r="P1267" s="1" t="s">
        <v>18206</v>
      </c>
      <c r="Q1267" s="1" t="s">
        <v>17917</v>
      </c>
      <c r="R1267" s="1" t="s">
        <v>15815</v>
      </c>
      <c r="S1267" s="1" t="s">
        <v>15821</v>
      </c>
      <c r="T1267" s="1" t="s">
        <v>17911</v>
      </c>
      <c r="U1267" s="1" t="s">
        <v>15822</v>
      </c>
      <c r="V1267" s="23" t="s">
        <v>41</v>
      </c>
      <c r="W1267" s="1" t="str">
        <f>_xlfn.CONCAT(Tabela2[[#This Row],[Município]],"/",Tabela2[[#This Row],[UF]])</f>
        <v>Roca Sales/RS</v>
      </c>
    </row>
    <row r="1268" spans="1:23" x14ac:dyDescent="0.25">
      <c r="A1268" s="14" t="s">
        <v>18207</v>
      </c>
      <c r="B1268" s="1" t="s">
        <v>10943</v>
      </c>
      <c r="C1268" s="1" t="s">
        <v>18208</v>
      </c>
      <c r="D1268" s="1" t="s">
        <v>29</v>
      </c>
      <c r="E1268" s="1" t="s">
        <v>30</v>
      </c>
      <c r="F1268" s="1" t="s">
        <v>16924</v>
      </c>
      <c r="G1268" s="38">
        <v>0.69540000000000002</v>
      </c>
      <c r="H1268" s="1" t="s">
        <v>5480</v>
      </c>
      <c r="I1268" s="1" t="s">
        <v>17909</v>
      </c>
      <c r="J1268" s="1" t="s">
        <v>32</v>
      </c>
      <c r="K1268" s="1" t="s">
        <v>63</v>
      </c>
      <c r="L1268" s="1" t="s">
        <v>547</v>
      </c>
      <c r="M1268" s="1" t="s">
        <v>18209</v>
      </c>
      <c r="N1268" s="1" t="s">
        <v>6325</v>
      </c>
      <c r="O1268" s="1" t="s">
        <v>18210</v>
      </c>
      <c r="P1268" s="1" t="s">
        <v>18211</v>
      </c>
      <c r="Q1268" s="1" t="s">
        <v>17917</v>
      </c>
      <c r="R1268" s="1" t="s">
        <v>15815</v>
      </c>
      <c r="S1268" s="1" t="s">
        <v>16909</v>
      </c>
      <c r="T1268" s="1" t="s">
        <v>17911</v>
      </c>
      <c r="U1268" s="1" t="s">
        <v>16930</v>
      </c>
      <c r="V1268" s="23" t="s">
        <v>41</v>
      </c>
      <c r="W1268" s="1" t="str">
        <f>_xlfn.CONCAT(Tabela2[[#This Row],[Município]],"/",Tabela2[[#This Row],[UF]])</f>
        <v>Iporá/GO</v>
      </c>
    </row>
    <row r="1269" spans="1:23" x14ac:dyDescent="0.25">
      <c r="A1269" s="14" t="s">
        <v>18212</v>
      </c>
      <c r="B1269" s="1" t="s">
        <v>9728</v>
      </c>
      <c r="C1269" s="1" t="s">
        <v>18213</v>
      </c>
      <c r="D1269" s="1" t="s">
        <v>56</v>
      </c>
      <c r="E1269" s="1" t="s">
        <v>30</v>
      </c>
      <c r="F1269" s="1" t="s">
        <v>16906</v>
      </c>
      <c r="G1269" s="38">
        <v>1</v>
      </c>
      <c r="H1269" s="1" t="s">
        <v>18214</v>
      </c>
      <c r="I1269" s="1" t="s">
        <v>17913</v>
      </c>
      <c r="J1269" s="1" t="s">
        <v>32</v>
      </c>
      <c r="K1269" s="1" t="s">
        <v>28</v>
      </c>
      <c r="L1269" s="1" t="s">
        <v>2597</v>
      </c>
      <c r="M1269" s="1" t="s">
        <v>7962</v>
      </c>
      <c r="N1269" s="1" t="s">
        <v>6325</v>
      </c>
      <c r="O1269" s="1" t="s">
        <v>18215</v>
      </c>
      <c r="P1269" s="1" t="s">
        <v>18216</v>
      </c>
      <c r="Q1269" s="1" t="s">
        <v>17917</v>
      </c>
      <c r="R1269" s="1" t="s">
        <v>15815</v>
      </c>
      <c r="S1269" s="1" t="s">
        <v>15826</v>
      </c>
      <c r="T1269" s="1" t="s">
        <v>18595</v>
      </c>
      <c r="U1269" s="1" t="s">
        <v>15827</v>
      </c>
      <c r="V1269" s="23" t="s">
        <v>41</v>
      </c>
      <c r="W1269" s="1" t="str">
        <f>_xlfn.CONCAT(Tabela2[[#This Row],[Município]],"/",Tabela2[[#This Row],[UF]])</f>
        <v>Guaiúba/CE</v>
      </c>
    </row>
    <row r="1270" spans="1:23" x14ac:dyDescent="0.25">
      <c r="A1270" s="14" t="s">
        <v>18217</v>
      </c>
      <c r="B1270" s="1" t="s">
        <v>10337</v>
      </c>
      <c r="C1270" s="1" t="s">
        <v>18218</v>
      </c>
      <c r="D1270" s="1" t="s">
        <v>56</v>
      </c>
      <c r="E1270" s="1" t="s">
        <v>30</v>
      </c>
      <c r="F1270" s="1" t="s">
        <v>6281</v>
      </c>
      <c r="G1270" s="38">
        <v>0.50870000000000004</v>
      </c>
      <c r="H1270" s="1" t="s">
        <v>4447</v>
      </c>
      <c r="I1270" s="1" t="s">
        <v>17909</v>
      </c>
      <c r="J1270" s="1" t="s">
        <v>32</v>
      </c>
      <c r="K1270" s="1" t="s">
        <v>28</v>
      </c>
      <c r="L1270" s="1" t="s">
        <v>3324</v>
      </c>
      <c r="M1270" s="1" t="s">
        <v>15836</v>
      </c>
      <c r="N1270" s="1" t="s">
        <v>6325</v>
      </c>
      <c r="O1270" s="1" t="s">
        <v>18219</v>
      </c>
      <c r="P1270" s="1" t="s">
        <v>18220</v>
      </c>
      <c r="Q1270" s="1" t="s">
        <v>17917</v>
      </c>
      <c r="R1270" s="1" t="s">
        <v>15815</v>
      </c>
      <c r="S1270" s="1" t="s">
        <v>15831</v>
      </c>
      <c r="T1270" s="1" t="s">
        <v>18595</v>
      </c>
      <c r="U1270" s="1" t="s">
        <v>15824</v>
      </c>
      <c r="V1270" s="23" t="s">
        <v>41</v>
      </c>
      <c r="W1270" s="1" t="str">
        <f>_xlfn.CONCAT(Tabela2[[#This Row],[Município]],"/",Tabela2[[#This Row],[UF]])</f>
        <v>Tabuleiro do Norte/CE</v>
      </c>
    </row>
    <row r="1271" spans="1:23" x14ac:dyDescent="0.25">
      <c r="A1271" s="14" t="s">
        <v>18221</v>
      </c>
      <c r="B1271" s="1" t="s">
        <v>9917</v>
      </c>
      <c r="C1271" s="1" t="s">
        <v>18222</v>
      </c>
      <c r="D1271" s="1" t="s">
        <v>29</v>
      </c>
      <c r="E1271" s="1" t="s">
        <v>204</v>
      </c>
      <c r="F1271" s="1" t="s">
        <v>16943</v>
      </c>
      <c r="G1271" s="38">
        <v>0.16689999999999999</v>
      </c>
      <c r="H1271" s="1" t="s">
        <v>13275</v>
      </c>
      <c r="I1271" s="1" t="s">
        <v>17909</v>
      </c>
      <c r="J1271" s="1" t="s">
        <v>32</v>
      </c>
      <c r="K1271" s="1" t="s">
        <v>44</v>
      </c>
      <c r="L1271" s="1" t="s">
        <v>461</v>
      </c>
      <c r="M1271" s="1" t="s">
        <v>6425</v>
      </c>
      <c r="N1271" s="1" t="s">
        <v>6325</v>
      </c>
      <c r="O1271" s="1" t="s">
        <v>8142</v>
      </c>
      <c r="P1271" s="1" t="s">
        <v>8143</v>
      </c>
      <c r="Q1271" s="1" t="s">
        <v>17917</v>
      </c>
      <c r="R1271" s="1" t="s">
        <v>16918</v>
      </c>
      <c r="S1271" s="1" t="s">
        <v>8143</v>
      </c>
      <c r="T1271" s="1" t="s">
        <v>17911</v>
      </c>
      <c r="U1271" s="1" t="s">
        <v>18223</v>
      </c>
      <c r="V1271" s="23" t="s">
        <v>41</v>
      </c>
      <c r="W1271" s="1" t="str">
        <f>_xlfn.CONCAT(Tabela2[[#This Row],[Município]],"/",Tabela2[[#This Row],[UF]])</f>
        <v>São Bento/MA</v>
      </c>
    </row>
    <row r="1272" spans="1:23" x14ac:dyDescent="0.25">
      <c r="A1272" s="14" t="s">
        <v>18224</v>
      </c>
      <c r="B1272" s="1" t="s">
        <v>9943</v>
      </c>
      <c r="C1272" s="1" t="s">
        <v>18225</v>
      </c>
      <c r="D1272" s="1" t="s">
        <v>29</v>
      </c>
      <c r="E1272" s="1" t="s">
        <v>30</v>
      </c>
      <c r="F1272" s="1" t="s">
        <v>6289</v>
      </c>
      <c r="G1272" s="38">
        <v>0.34350000000000003</v>
      </c>
      <c r="H1272" s="1" t="s">
        <v>3590</v>
      </c>
      <c r="I1272" s="1" t="s">
        <v>17913</v>
      </c>
      <c r="J1272" s="1" t="s">
        <v>32</v>
      </c>
      <c r="K1272" s="1" t="s">
        <v>188</v>
      </c>
      <c r="L1272" s="1" t="s">
        <v>3591</v>
      </c>
      <c r="M1272" s="1" t="s">
        <v>8023</v>
      </c>
      <c r="N1272" s="1" t="s">
        <v>6325</v>
      </c>
      <c r="O1272" s="1" t="s">
        <v>18226</v>
      </c>
      <c r="P1272" s="1" t="s">
        <v>18227</v>
      </c>
      <c r="Q1272" s="1" t="s">
        <v>17917</v>
      </c>
      <c r="R1272" s="1" t="s">
        <v>15815</v>
      </c>
      <c r="S1272" s="1" t="s">
        <v>15818</v>
      </c>
      <c r="T1272" s="1" t="s">
        <v>17911</v>
      </c>
      <c r="U1272" s="1" t="s">
        <v>15823</v>
      </c>
      <c r="V1272" s="23" t="s">
        <v>41</v>
      </c>
      <c r="W1272" s="1" t="str">
        <f>_xlfn.CONCAT(Tabela2[[#This Row],[Município]],"/",Tabela2[[#This Row],[UF]])</f>
        <v>Rio Branco do Sul/PR</v>
      </c>
    </row>
    <row r="1273" spans="1:23" x14ac:dyDescent="0.25">
      <c r="A1273" s="14" t="s">
        <v>18228</v>
      </c>
      <c r="B1273" s="1" t="s">
        <v>8592</v>
      </c>
      <c r="C1273" s="1" t="s">
        <v>18229</v>
      </c>
      <c r="D1273" s="1" t="s">
        <v>29</v>
      </c>
      <c r="E1273" s="1" t="s">
        <v>30</v>
      </c>
      <c r="F1273" s="1" t="s">
        <v>79</v>
      </c>
      <c r="G1273" s="38">
        <v>0.7611</v>
      </c>
      <c r="H1273" s="1" t="s">
        <v>862</v>
      </c>
      <c r="I1273" s="1" t="s">
        <v>17914</v>
      </c>
      <c r="J1273" s="1" t="s">
        <v>32</v>
      </c>
      <c r="K1273" s="1" t="s">
        <v>55</v>
      </c>
      <c r="L1273" s="1" t="s">
        <v>863</v>
      </c>
      <c r="M1273" s="1" t="s">
        <v>18230</v>
      </c>
      <c r="N1273" s="1" t="s">
        <v>6325</v>
      </c>
      <c r="O1273" s="1" t="s">
        <v>18231</v>
      </c>
      <c r="P1273" s="1" t="s">
        <v>18232</v>
      </c>
      <c r="Q1273" s="1" t="s">
        <v>17917</v>
      </c>
      <c r="R1273" s="1" t="s">
        <v>15815</v>
      </c>
      <c r="S1273" s="1" t="s">
        <v>15818</v>
      </c>
      <c r="T1273" s="1" t="s">
        <v>17911</v>
      </c>
      <c r="U1273" s="1" t="s">
        <v>15819</v>
      </c>
      <c r="V1273" s="23" t="s">
        <v>41</v>
      </c>
      <c r="W1273" s="1" t="str">
        <f>_xlfn.CONCAT(Tabela2[[#This Row],[Município]],"/",Tabela2[[#This Row],[UF]])</f>
        <v>Avaí/SP</v>
      </c>
    </row>
    <row r="1274" spans="1:23" x14ac:dyDescent="0.25">
      <c r="A1274" s="14" t="s">
        <v>18233</v>
      </c>
      <c r="B1274" s="1" t="s">
        <v>9672</v>
      </c>
      <c r="C1274" s="1" t="s">
        <v>18234</v>
      </c>
      <c r="D1274" s="1" t="s">
        <v>40</v>
      </c>
      <c r="E1274" s="1" t="s">
        <v>30</v>
      </c>
      <c r="F1274" s="1" t="s">
        <v>16906</v>
      </c>
      <c r="G1274" s="38">
        <v>0.45900000000000002</v>
      </c>
      <c r="H1274" s="1" t="s">
        <v>2998</v>
      </c>
      <c r="I1274" s="1" t="s">
        <v>17913</v>
      </c>
      <c r="J1274" s="1" t="s">
        <v>32</v>
      </c>
      <c r="K1274" s="1" t="s">
        <v>82</v>
      </c>
      <c r="L1274" s="1" t="s">
        <v>2999</v>
      </c>
      <c r="M1274" s="1" t="s">
        <v>14828</v>
      </c>
      <c r="N1274" s="1" t="s">
        <v>6325</v>
      </c>
      <c r="O1274" s="1" t="s">
        <v>18235</v>
      </c>
      <c r="P1274" s="1" t="s">
        <v>18236</v>
      </c>
      <c r="Q1274" s="1" t="s">
        <v>17917</v>
      </c>
      <c r="R1274" s="1" t="s">
        <v>6341</v>
      </c>
      <c r="S1274" s="1" t="s">
        <v>41</v>
      </c>
      <c r="T1274" s="1" t="s">
        <v>41</v>
      </c>
      <c r="U1274" s="1" t="s">
        <v>41</v>
      </c>
      <c r="V1274" s="23" t="s">
        <v>41</v>
      </c>
      <c r="W1274" s="1" t="str">
        <f>_xlfn.CONCAT(Tabela2[[#This Row],[Município]],"/",Tabela2[[#This Row],[UF]])</f>
        <v>Candeias/BA</v>
      </c>
    </row>
    <row r="1275" spans="1:23" x14ac:dyDescent="0.25">
      <c r="A1275" s="14" t="s">
        <v>18237</v>
      </c>
      <c r="B1275" s="1" t="s">
        <v>10641</v>
      </c>
      <c r="C1275" s="1" t="s">
        <v>18238</v>
      </c>
      <c r="D1275" s="1" t="s">
        <v>16925</v>
      </c>
      <c r="E1275" s="1" t="s">
        <v>30</v>
      </c>
      <c r="F1275" s="1" t="s">
        <v>6281</v>
      </c>
      <c r="G1275" s="38">
        <v>0.2034</v>
      </c>
      <c r="H1275" s="1" t="s">
        <v>4888</v>
      </c>
      <c r="I1275" s="1" t="s">
        <v>17909</v>
      </c>
      <c r="J1275" s="1" t="s">
        <v>32</v>
      </c>
      <c r="K1275" s="1" t="s">
        <v>37</v>
      </c>
      <c r="L1275" s="1" t="s">
        <v>4889</v>
      </c>
      <c r="M1275" s="1" t="s">
        <v>7962</v>
      </c>
      <c r="N1275" s="1" t="s">
        <v>6325</v>
      </c>
      <c r="O1275" s="1" t="s">
        <v>18239</v>
      </c>
      <c r="P1275" s="1" t="s">
        <v>18240</v>
      </c>
      <c r="Q1275" s="1" t="s">
        <v>17917</v>
      </c>
      <c r="R1275" s="1" t="s">
        <v>15815</v>
      </c>
      <c r="S1275" s="1" t="s">
        <v>15831</v>
      </c>
      <c r="T1275" s="1" t="s">
        <v>18595</v>
      </c>
      <c r="U1275" s="1" t="s">
        <v>15822</v>
      </c>
      <c r="V1275" s="23" t="s">
        <v>41</v>
      </c>
      <c r="W1275" s="1" t="str">
        <f>_xlfn.CONCAT(Tabela2[[#This Row],[Município]],"/",Tabela2[[#This Row],[UF]])</f>
        <v>São Miguel do Tapuio/PI</v>
      </c>
    </row>
    <row r="1276" spans="1:23" x14ac:dyDescent="0.25">
      <c r="A1276" s="14" t="s">
        <v>18241</v>
      </c>
      <c r="B1276" s="1" t="s">
        <v>9019</v>
      </c>
      <c r="C1276" s="1" t="s">
        <v>18242</v>
      </c>
      <c r="D1276" s="1" t="s">
        <v>29</v>
      </c>
      <c r="E1276" s="1" t="s">
        <v>30</v>
      </c>
      <c r="F1276" s="1" t="s">
        <v>33</v>
      </c>
      <c r="G1276" s="38">
        <v>0.50549999999999995</v>
      </c>
      <c r="H1276" s="1" t="s">
        <v>1788</v>
      </c>
      <c r="I1276" s="1" t="s">
        <v>17915</v>
      </c>
      <c r="J1276" s="1" t="s">
        <v>32</v>
      </c>
      <c r="K1276" s="1" t="s">
        <v>63</v>
      </c>
      <c r="L1276" s="1" t="s">
        <v>1789</v>
      </c>
      <c r="M1276" s="1" t="s">
        <v>18243</v>
      </c>
      <c r="N1276" s="1" t="s">
        <v>6325</v>
      </c>
      <c r="O1276" s="1" t="s">
        <v>18244</v>
      </c>
      <c r="P1276" s="1" t="s">
        <v>18245</v>
      </c>
      <c r="Q1276" s="1" t="s">
        <v>17917</v>
      </c>
      <c r="R1276" s="1" t="s">
        <v>15815</v>
      </c>
      <c r="S1276" s="1" t="s">
        <v>16909</v>
      </c>
      <c r="T1276" s="1" t="s">
        <v>17911</v>
      </c>
      <c r="U1276" s="1" t="s">
        <v>16930</v>
      </c>
      <c r="V1276" s="23" t="s">
        <v>41</v>
      </c>
      <c r="W1276" s="1" t="str">
        <f>_xlfn.CONCAT(Tabela2[[#This Row],[Município]],"/",Tabela2[[#This Row],[UF]])</f>
        <v>Porangatu/GO</v>
      </c>
    </row>
    <row r="1277" spans="1:23" x14ac:dyDescent="0.25">
      <c r="A1277" s="14" t="s">
        <v>18246</v>
      </c>
      <c r="B1277" s="1" t="s">
        <v>8815</v>
      </c>
      <c r="C1277" s="1" t="s">
        <v>18247</v>
      </c>
      <c r="D1277" s="1" t="s">
        <v>56</v>
      </c>
      <c r="E1277" s="1" t="s">
        <v>30</v>
      </c>
      <c r="F1277" s="1" t="s">
        <v>6281</v>
      </c>
      <c r="G1277" s="38">
        <v>0.30869999999999997</v>
      </c>
      <c r="H1277" s="1" t="s">
        <v>1380</v>
      </c>
      <c r="I1277" s="1" t="s">
        <v>17913</v>
      </c>
      <c r="J1277" s="1" t="s">
        <v>32</v>
      </c>
      <c r="K1277" s="1" t="s">
        <v>444</v>
      </c>
      <c r="L1277" s="1" t="s">
        <v>1381</v>
      </c>
      <c r="M1277" s="1" t="s">
        <v>6485</v>
      </c>
      <c r="N1277" s="1" t="s">
        <v>6325</v>
      </c>
      <c r="O1277" s="1" t="s">
        <v>8165</v>
      </c>
      <c r="P1277" s="1" t="s">
        <v>18248</v>
      </c>
      <c r="Q1277" s="1" t="s">
        <v>17917</v>
      </c>
      <c r="R1277" s="1" t="s">
        <v>15815</v>
      </c>
      <c r="S1277" s="1" t="s">
        <v>15821</v>
      </c>
      <c r="T1277" s="1" t="s">
        <v>17911</v>
      </c>
      <c r="U1277" s="1" t="s">
        <v>15822</v>
      </c>
      <c r="V1277" s="23" t="s">
        <v>41</v>
      </c>
      <c r="W1277" s="1" t="str">
        <f>_xlfn.CONCAT(Tabela2[[#This Row],[Município]],"/",Tabela2[[#This Row],[UF]])</f>
        <v>Porto Acre/AC</v>
      </c>
    </row>
    <row r="1278" spans="1:23" x14ac:dyDescent="0.25">
      <c r="A1278" s="14" t="s">
        <v>18249</v>
      </c>
      <c r="B1278" s="1" t="s">
        <v>11038</v>
      </c>
      <c r="C1278" s="1" t="s">
        <v>18250</v>
      </c>
      <c r="D1278" s="1" t="s">
        <v>29</v>
      </c>
      <c r="E1278" s="1" t="s">
        <v>30</v>
      </c>
      <c r="F1278" s="1" t="s">
        <v>6281</v>
      </c>
      <c r="G1278" s="38">
        <v>0.17100000000000001</v>
      </c>
      <c r="H1278" s="1" t="s">
        <v>5670</v>
      </c>
      <c r="I1278" s="1" t="s">
        <v>17909</v>
      </c>
      <c r="J1278" s="1" t="s">
        <v>32</v>
      </c>
      <c r="K1278" s="1" t="s">
        <v>280</v>
      </c>
      <c r="L1278" s="1" t="s">
        <v>502</v>
      </c>
      <c r="M1278" s="1" t="s">
        <v>7837</v>
      </c>
      <c r="N1278" s="1" t="s">
        <v>6325</v>
      </c>
      <c r="O1278" s="1" t="s">
        <v>18251</v>
      </c>
      <c r="P1278" s="1" t="s">
        <v>18252</v>
      </c>
      <c r="Q1278" s="1" t="s">
        <v>17917</v>
      </c>
      <c r="R1278" s="1" t="s">
        <v>15815</v>
      </c>
      <c r="S1278" s="1" t="s">
        <v>15818</v>
      </c>
      <c r="T1278" s="1" t="s">
        <v>17911</v>
      </c>
      <c r="U1278" s="1" t="s">
        <v>15823</v>
      </c>
      <c r="V1278" s="23" t="s">
        <v>41</v>
      </c>
      <c r="W1278" s="1" t="str">
        <f>_xlfn.CONCAT(Tabela2[[#This Row],[Município]],"/",Tabela2[[#This Row],[UF]])</f>
        <v>Mundo Novo/MS</v>
      </c>
    </row>
    <row r="1279" spans="1:23" x14ac:dyDescent="0.25">
      <c r="A1279" s="14" t="s">
        <v>18253</v>
      </c>
      <c r="B1279" s="1" t="s">
        <v>9949</v>
      </c>
      <c r="C1279" s="1" t="s">
        <v>18254</v>
      </c>
      <c r="D1279" s="1" t="s">
        <v>29</v>
      </c>
      <c r="E1279" s="1" t="s">
        <v>30</v>
      </c>
      <c r="F1279" s="1" t="s">
        <v>16924</v>
      </c>
      <c r="G1279" s="38">
        <v>0.2064</v>
      </c>
      <c r="H1279" s="1" t="s">
        <v>3603</v>
      </c>
      <c r="I1279" s="1" t="s">
        <v>17913</v>
      </c>
      <c r="J1279" s="1" t="s">
        <v>32</v>
      </c>
      <c r="K1279" s="1" t="s">
        <v>184</v>
      </c>
      <c r="L1279" s="1" t="s">
        <v>1256</v>
      </c>
      <c r="M1279" s="1" t="s">
        <v>18255</v>
      </c>
      <c r="N1279" s="1" t="s">
        <v>6325</v>
      </c>
      <c r="O1279" s="1" t="s">
        <v>18256</v>
      </c>
      <c r="P1279" s="1" t="s">
        <v>18257</v>
      </c>
      <c r="Q1279" s="1" t="s">
        <v>17917</v>
      </c>
      <c r="R1279" s="1" t="s">
        <v>15815</v>
      </c>
      <c r="S1279" s="1" t="s">
        <v>16911</v>
      </c>
      <c r="T1279" s="1" t="s">
        <v>17911</v>
      </c>
      <c r="U1279" s="1" t="s">
        <v>16928</v>
      </c>
      <c r="V1279" s="23" t="s">
        <v>41</v>
      </c>
      <c r="W1279" s="1" t="str">
        <f>_xlfn.CONCAT(Tabela2[[#This Row],[Município]],"/",Tabela2[[#This Row],[UF]])</f>
        <v>Cametá/PA</v>
      </c>
    </row>
    <row r="1280" spans="1:23" x14ac:dyDescent="0.25">
      <c r="A1280" s="14" t="s">
        <v>18258</v>
      </c>
      <c r="B1280" s="1" t="s">
        <v>9950</v>
      </c>
      <c r="C1280" s="1" t="s">
        <v>18259</v>
      </c>
      <c r="D1280" s="1" t="s">
        <v>29</v>
      </c>
      <c r="E1280" s="1" t="s">
        <v>30</v>
      </c>
      <c r="F1280" s="1" t="s">
        <v>16924</v>
      </c>
      <c r="G1280" s="38">
        <v>0.34329999999999999</v>
      </c>
      <c r="H1280" s="1" t="s">
        <v>3603</v>
      </c>
      <c r="I1280" s="1" t="s">
        <v>17913</v>
      </c>
      <c r="J1280" s="1" t="s">
        <v>32</v>
      </c>
      <c r="K1280" s="1" t="s">
        <v>184</v>
      </c>
      <c r="L1280" s="1" t="s">
        <v>1256</v>
      </c>
      <c r="M1280" s="1" t="s">
        <v>18255</v>
      </c>
      <c r="N1280" s="1" t="s">
        <v>6325</v>
      </c>
      <c r="O1280" s="1" t="s">
        <v>18256</v>
      </c>
      <c r="P1280" s="1" t="s">
        <v>18257</v>
      </c>
      <c r="Q1280" s="1" t="s">
        <v>17917</v>
      </c>
      <c r="R1280" s="1" t="s">
        <v>15815</v>
      </c>
      <c r="S1280" s="1" t="s">
        <v>16911</v>
      </c>
      <c r="T1280" s="1" t="s">
        <v>17911</v>
      </c>
      <c r="U1280" s="1" t="s">
        <v>16928</v>
      </c>
      <c r="V1280" s="23" t="s">
        <v>41</v>
      </c>
      <c r="W1280" s="1" t="str">
        <f>_xlfn.CONCAT(Tabela2[[#This Row],[Município]],"/",Tabela2[[#This Row],[UF]])</f>
        <v>Cametá/PA</v>
      </c>
    </row>
    <row r="1281" spans="1:23" x14ac:dyDescent="0.25">
      <c r="A1281" s="14" t="s">
        <v>18260</v>
      </c>
      <c r="B1281" s="1" t="s">
        <v>10752</v>
      </c>
      <c r="C1281" s="1" t="s">
        <v>18261</v>
      </c>
      <c r="D1281" s="1" t="s">
        <v>29</v>
      </c>
      <c r="E1281" s="1" t="s">
        <v>30</v>
      </c>
      <c r="F1281" s="1" t="s">
        <v>16906</v>
      </c>
      <c r="G1281" s="38">
        <v>0.2422</v>
      </c>
      <c r="H1281" s="1" t="s">
        <v>5097</v>
      </c>
      <c r="I1281" s="1" t="s">
        <v>17909</v>
      </c>
      <c r="J1281" s="1" t="s">
        <v>32</v>
      </c>
      <c r="K1281" s="1" t="s">
        <v>184</v>
      </c>
      <c r="L1281" s="1" t="s">
        <v>1256</v>
      </c>
      <c r="M1281" s="1" t="s">
        <v>18255</v>
      </c>
      <c r="N1281" s="1" t="s">
        <v>6325</v>
      </c>
      <c r="O1281" s="1" t="s">
        <v>18256</v>
      </c>
      <c r="P1281" s="1" t="s">
        <v>18257</v>
      </c>
      <c r="Q1281" s="1" t="s">
        <v>17917</v>
      </c>
      <c r="R1281" s="1" t="s">
        <v>15815</v>
      </c>
      <c r="S1281" s="1" t="s">
        <v>15818</v>
      </c>
      <c r="T1281" s="1" t="s">
        <v>17911</v>
      </c>
      <c r="U1281" s="1" t="s">
        <v>15823</v>
      </c>
      <c r="V1281" s="23" t="s">
        <v>41</v>
      </c>
      <c r="W1281" s="1" t="str">
        <f>_xlfn.CONCAT(Tabela2[[#This Row],[Município]],"/",Tabela2[[#This Row],[UF]])</f>
        <v>Cametá/PA</v>
      </c>
    </row>
    <row r="1282" spans="1:23" x14ac:dyDescent="0.25">
      <c r="A1282" s="14" t="s">
        <v>18262</v>
      </c>
      <c r="B1282" s="1" t="s">
        <v>10801</v>
      </c>
      <c r="C1282" s="1" t="s">
        <v>18263</v>
      </c>
      <c r="D1282" s="1" t="s">
        <v>29</v>
      </c>
      <c r="E1282" s="1" t="s">
        <v>30</v>
      </c>
      <c r="F1282" s="1" t="s">
        <v>16906</v>
      </c>
      <c r="G1282" s="38">
        <v>0.17380000000000001</v>
      </c>
      <c r="H1282" s="1" t="s">
        <v>5210</v>
      </c>
      <c r="I1282" s="1" t="s">
        <v>17909</v>
      </c>
      <c r="J1282" s="1" t="s">
        <v>32</v>
      </c>
      <c r="K1282" s="1" t="s">
        <v>184</v>
      </c>
      <c r="L1282" s="1" t="s">
        <v>1256</v>
      </c>
      <c r="M1282" s="1" t="s">
        <v>15983</v>
      </c>
      <c r="N1282" s="1" t="s">
        <v>6325</v>
      </c>
      <c r="O1282" s="1" t="s">
        <v>18256</v>
      </c>
      <c r="P1282" s="1" t="s">
        <v>18257</v>
      </c>
      <c r="Q1282" s="1" t="s">
        <v>17917</v>
      </c>
      <c r="R1282" s="1" t="s">
        <v>6329</v>
      </c>
      <c r="S1282" s="1" t="s">
        <v>18257</v>
      </c>
      <c r="T1282" s="1" t="s">
        <v>17917</v>
      </c>
      <c r="U1282" s="1" t="s">
        <v>41</v>
      </c>
      <c r="V1282" s="23" t="s">
        <v>41</v>
      </c>
      <c r="W1282" s="1" t="str">
        <f>_xlfn.CONCAT(Tabela2[[#This Row],[Município]],"/",Tabela2[[#This Row],[UF]])</f>
        <v>Cametá/PA</v>
      </c>
    </row>
    <row r="1283" spans="1:23" x14ac:dyDescent="0.25">
      <c r="A1283" s="14" t="s">
        <v>18264</v>
      </c>
      <c r="B1283" s="1" t="s">
        <v>10802</v>
      </c>
      <c r="C1283" s="1" t="s">
        <v>18265</v>
      </c>
      <c r="D1283" s="1" t="s">
        <v>29</v>
      </c>
      <c r="E1283" s="1" t="s">
        <v>30</v>
      </c>
      <c r="F1283" s="1" t="s">
        <v>16906</v>
      </c>
      <c r="G1283" s="38">
        <v>0.17580000000000001</v>
      </c>
      <c r="H1283" s="1" t="s">
        <v>5210</v>
      </c>
      <c r="I1283" s="1" t="s">
        <v>17909</v>
      </c>
      <c r="J1283" s="1" t="s">
        <v>32</v>
      </c>
      <c r="K1283" s="1" t="s">
        <v>184</v>
      </c>
      <c r="L1283" s="1" t="s">
        <v>1256</v>
      </c>
      <c r="M1283" s="1" t="s">
        <v>15983</v>
      </c>
      <c r="N1283" s="1" t="s">
        <v>6325</v>
      </c>
      <c r="O1283" s="1" t="s">
        <v>18256</v>
      </c>
      <c r="P1283" s="1" t="s">
        <v>18257</v>
      </c>
      <c r="Q1283" s="1" t="s">
        <v>17917</v>
      </c>
      <c r="R1283" s="1" t="s">
        <v>6329</v>
      </c>
      <c r="S1283" s="1" t="s">
        <v>18257</v>
      </c>
      <c r="T1283" s="1" t="s">
        <v>17917</v>
      </c>
      <c r="U1283" s="1" t="s">
        <v>41</v>
      </c>
      <c r="V1283" s="23" t="s">
        <v>41</v>
      </c>
      <c r="W1283" s="1" t="str">
        <f>_xlfn.CONCAT(Tabela2[[#This Row],[Município]],"/",Tabela2[[#This Row],[UF]])</f>
        <v>Cametá/PA</v>
      </c>
    </row>
    <row r="1284" spans="1:23" x14ac:dyDescent="0.25">
      <c r="A1284" s="14" t="s">
        <v>18266</v>
      </c>
      <c r="B1284" s="1" t="s">
        <v>10098</v>
      </c>
      <c r="C1284" s="1" t="s">
        <v>18267</v>
      </c>
      <c r="D1284" s="1" t="s">
        <v>29</v>
      </c>
      <c r="E1284" s="1" t="s">
        <v>30</v>
      </c>
      <c r="F1284" s="1" t="s">
        <v>16906</v>
      </c>
      <c r="G1284" s="38">
        <v>0.62439999999999996</v>
      </c>
      <c r="H1284" s="1" t="s">
        <v>3900</v>
      </c>
      <c r="I1284" s="1" t="s">
        <v>17909</v>
      </c>
      <c r="J1284" s="1" t="s">
        <v>32</v>
      </c>
      <c r="K1284" s="1" t="s">
        <v>82</v>
      </c>
      <c r="L1284" s="1" t="s">
        <v>2897</v>
      </c>
      <c r="M1284" s="1" t="s">
        <v>6338</v>
      </c>
      <c r="N1284" s="1" t="s">
        <v>6325</v>
      </c>
      <c r="O1284" s="1" t="s">
        <v>18268</v>
      </c>
      <c r="P1284" s="1" t="s">
        <v>16804</v>
      </c>
      <c r="Q1284" s="1" t="s">
        <v>17911</v>
      </c>
      <c r="R1284" s="1" t="s">
        <v>15815</v>
      </c>
      <c r="S1284" s="1" t="s">
        <v>16905</v>
      </c>
      <c r="T1284" s="1" t="s">
        <v>17920</v>
      </c>
      <c r="U1284" s="1" t="s">
        <v>16930</v>
      </c>
      <c r="V1284" s="23" t="s">
        <v>41</v>
      </c>
      <c r="W1284" s="1" t="str">
        <f>_xlfn.CONCAT(Tabela2[[#This Row],[Município]],"/",Tabela2[[#This Row],[UF]])</f>
        <v>Malhada/BA</v>
      </c>
    </row>
    <row r="1285" spans="1:23" x14ac:dyDescent="0.25">
      <c r="A1285" s="14" t="s">
        <v>18269</v>
      </c>
      <c r="B1285" s="1" t="s">
        <v>8833</v>
      </c>
      <c r="C1285" s="1" t="s">
        <v>18270</v>
      </c>
      <c r="D1285" s="1" t="s">
        <v>40</v>
      </c>
      <c r="E1285" s="1" t="s">
        <v>30</v>
      </c>
      <c r="F1285" s="1" t="s">
        <v>33</v>
      </c>
      <c r="G1285" s="38">
        <v>1.03E-2</v>
      </c>
      <c r="H1285" s="1" t="s">
        <v>1438</v>
      </c>
      <c r="I1285" s="1" t="s">
        <v>17915</v>
      </c>
      <c r="J1285" s="1" t="s">
        <v>32</v>
      </c>
      <c r="K1285" s="1" t="s">
        <v>82</v>
      </c>
      <c r="L1285" s="1" t="s">
        <v>1337</v>
      </c>
      <c r="M1285" s="1" t="s">
        <v>18271</v>
      </c>
      <c r="N1285" s="1" t="s">
        <v>6325</v>
      </c>
      <c r="O1285" s="1" t="s">
        <v>18272</v>
      </c>
      <c r="P1285" s="1" t="s">
        <v>18273</v>
      </c>
      <c r="Q1285" s="1" t="s">
        <v>17911</v>
      </c>
      <c r="R1285" s="1" t="s">
        <v>16918</v>
      </c>
      <c r="S1285" s="1" t="s">
        <v>18273</v>
      </c>
      <c r="T1285" s="1" t="s">
        <v>19794</v>
      </c>
      <c r="U1285" s="1" t="s">
        <v>19807</v>
      </c>
      <c r="V1285" s="23" t="s">
        <v>41</v>
      </c>
      <c r="W1285" s="1" t="str">
        <f>_xlfn.CONCAT(Tabela2[[#This Row],[Município]],"/",Tabela2[[#This Row],[UF]])</f>
        <v>Ibicoara/BA</v>
      </c>
    </row>
    <row r="1286" spans="1:23" x14ac:dyDescent="0.25">
      <c r="A1286" s="14" t="s">
        <v>18274</v>
      </c>
      <c r="B1286" s="1" t="s">
        <v>10780</v>
      </c>
      <c r="C1286" s="1" t="s">
        <v>18275</v>
      </c>
      <c r="D1286" s="1" t="s">
        <v>56</v>
      </c>
      <c r="E1286" s="1" t="s">
        <v>30</v>
      </c>
      <c r="F1286" s="1" t="s">
        <v>6281</v>
      </c>
      <c r="G1286" s="38">
        <v>0.28389999999999999</v>
      </c>
      <c r="H1286" s="1" t="s">
        <v>5150</v>
      </c>
      <c r="I1286" s="1" t="s">
        <v>17909</v>
      </c>
      <c r="J1286" s="1" t="s">
        <v>32</v>
      </c>
      <c r="K1286" s="1" t="s">
        <v>249</v>
      </c>
      <c r="L1286" s="1" t="s">
        <v>5151</v>
      </c>
      <c r="M1286" s="1" t="s">
        <v>7962</v>
      </c>
      <c r="N1286" s="1" t="s">
        <v>6325</v>
      </c>
      <c r="O1286" s="1" t="s">
        <v>18276</v>
      </c>
      <c r="P1286" s="1" t="s">
        <v>18277</v>
      </c>
      <c r="Q1286" s="1" t="s">
        <v>17911</v>
      </c>
      <c r="R1286" s="1" t="s">
        <v>15815</v>
      </c>
      <c r="S1286" s="1" t="s">
        <v>15821</v>
      </c>
      <c r="T1286" s="1" t="s">
        <v>17911</v>
      </c>
      <c r="U1286" s="1" t="s">
        <v>15822</v>
      </c>
      <c r="V1286" s="23" t="s">
        <v>41</v>
      </c>
      <c r="W1286" s="1" t="str">
        <f>_xlfn.CONCAT(Tabela2[[#This Row],[Município]],"/",Tabela2[[#This Row],[UF]])</f>
        <v>Ribeirópolis/SE</v>
      </c>
    </row>
    <row r="1287" spans="1:23" x14ac:dyDescent="0.25">
      <c r="A1287" s="14" t="s">
        <v>18278</v>
      </c>
      <c r="B1287" s="1" t="s">
        <v>10980</v>
      </c>
      <c r="C1287" s="1" t="s">
        <v>18279</v>
      </c>
      <c r="D1287" s="1" t="s">
        <v>29</v>
      </c>
      <c r="E1287" s="1" t="s">
        <v>30</v>
      </c>
      <c r="F1287" s="1" t="s">
        <v>6289</v>
      </c>
      <c r="G1287" s="38">
        <v>0</v>
      </c>
      <c r="H1287" s="1" t="s">
        <v>5539</v>
      </c>
      <c r="I1287" s="1" t="s">
        <v>17909</v>
      </c>
      <c r="J1287" s="1" t="s">
        <v>32</v>
      </c>
      <c r="K1287" s="1" t="s">
        <v>249</v>
      </c>
      <c r="L1287" s="1" t="s">
        <v>4576</v>
      </c>
      <c r="M1287" s="1" t="s">
        <v>8076</v>
      </c>
      <c r="N1287" s="1" t="s">
        <v>6325</v>
      </c>
      <c r="O1287" s="1" t="s">
        <v>18280</v>
      </c>
      <c r="P1287" s="1" t="s">
        <v>18281</v>
      </c>
      <c r="Q1287" s="1" t="s">
        <v>17911</v>
      </c>
      <c r="R1287" s="1" t="s">
        <v>15815</v>
      </c>
      <c r="S1287" s="1" t="s">
        <v>16909</v>
      </c>
      <c r="T1287" s="1" t="s">
        <v>17920</v>
      </c>
      <c r="U1287" s="1" t="s">
        <v>16910</v>
      </c>
      <c r="V1287" s="23" t="s">
        <v>41</v>
      </c>
      <c r="W1287" s="1" t="str">
        <f>_xlfn.CONCAT(Tabela2[[#This Row],[Município]],"/",Tabela2[[#This Row],[UF]])</f>
        <v>Pinhão/SE</v>
      </c>
    </row>
    <row r="1288" spans="1:23" x14ac:dyDescent="0.25">
      <c r="A1288" s="14" t="s">
        <v>18282</v>
      </c>
      <c r="B1288" s="1" t="s">
        <v>10332</v>
      </c>
      <c r="C1288" s="1" t="s">
        <v>18283</v>
      </c>
      <c r="D1288" s="1" t="s">
        <v>29</v>
      </c>
      <c r="E1288" s="1" t="s">
        <v>30</v>
      </c>
      <c r="F1288" s="1" t="s">
        <v>353</v>
      </c>
      <c r="G1288" s="38">
        <v>0.2223</v>
      </c>
      <c r="H1288" s="1" t="s">
        <v>4436</v>
      </c>
      <c r="I1288" s="1" t="s">
        <v>17909</v>
      </c>
      <c r="J1288" s="1" t="s">
        <v>32</v>
      </c>
      <c r="K1288" s="1" t="s">
        <v>82</v>
      </c>
      <c r="L1288" s="1" t="s">
        <v>4437</v>
      </c>
      <c r="M1288" s="1" t="s">
        <v>18284</v>
      </c>
      <c r="N1288" s="1" t="s">
        <v>6325</v>
      </c>
      <c r="O1288" s="1" t="s">
        <v>18285</v>
      </c>
      <c r="P1288" s="1" t="s">
        <v>18286</v>
      </c>
      <c r="Q1288" s="1" t="s">
        <v>17911</v>
      </c>
      <c r="R1288" s="1" t="s">
        <v>6329</v>
      </c>
      <c r="S1288" s="1" t="s">
        <v>18286</v>
      </c>
      <c r="T1288" s="1" t="s">
        <v>18826</v>
      </c>
      <c r="U1288" s="1" t="s">
        <v>41</v>
      </c>
      <c r="V1288" s="23" t="s">
        <v>41</v>
      </c>
      <c r="W1288" s="1" t="str">
        <f>_xlfn.CONCAT(Tabela2[[#This Row],[Município]],"/",Tabela2[[#This Row],[UF]])</f>
        <v>Ribeira do Amparo/BA</v>
      </c>
    </row>
    <row r="1289" spans="1:23" x14ac:dyDescent="0.25">
      <c r="A1289" s="14" t="s">
        <v>18287</v>
      </c>
      <c r="B1289" s="1" t="s">
        <v>10444</v>
      </c>
      <c r="C1289" s="1" t="s">
        <v>18288</v>
      </c>
      <c r="D1289" s="1" t="s">
        <v>29</v>
      </c>
      <c r="E1289" s="1" t="s">
        <v>204</v>
      </c>
      <c r="F1289" s="1" t="s">
        <v>6308</v>
      </c>
      <c r="G1289" s="38">
        <v>0.7339</v>
      </c>
      <c r="H1289" s="1" t="s">
        <v>18289</v>
      </c>
      <c r="I1289" s="1" t="s">
        <v>17909</v>
      </c>
      <c r="J1289" s="1" t="s">
        <v>32</v>
      </c>
      <c r="K1289" s="1" t="s">
        <v>249</v>
      </c>
      <c r="L1289" s="1" t="s">
        <v>4576</v>
      </c>
      <c r="M1289" s="1" t="s">
        <v>18290</v>
      </c>
      <c r="N1289" s="1" t="s">
        <v>6325</v>
      </c>
      <c r="O1289" s="1" t="s">
        <v>18291</v>
      </c>
      <c r="P1289" s="1" t="s">
        <v>18281</v>
      </c>
      <c r="Q1289" s="1" t="s">
        <v>17911</v>
      </c>
      <c r="R1289" s="1" t="s">
        <v>15815</v>
      </c>
      <c r="S1289" s="1" t="s">
        <v>15818</v>
      </c>
      <c r="T1289" s="1" t="s">
        <v>17920</v>
      </c>
      <c r="U1289" s="1" t="s">
        <v>15819</v>
      </c>
      <c r="V1289" s="23" t="s">
        <v>41</v>
      </c>
      <c r="W1289" s="1" t="str">
        <f>_xlfn.CONCAT(Tabela2[[#This Row],[Município]],"/",Tabela2[[#This Row],[UF]])</f>
        <v>Pinhão/SE</v>
      </c>
    </row>
    <row r="1290" spans="1:23" x14ac:dyDescent="0.25">
      <c r="A1290" s="14" t="s">
        <v>18292</v>
      </c>
      <c r="B1290" s="1" t="s">
        <v>10711</v>
      </c>
      <c r="C1290" s="1" t="s">
        <v>18293</v>
      </c>
      <c r="D1290" s="1" t="s">
        <v>29</v>
      </c>
      <c r="E1290" s="1" t="s">
        <v>204</v>
      </c>
      <c r="F1290" s="1" t="s">
        <v>6308</v>
      </c>
      <c r="G1290" s="38">
        <v>0.21429999999999999</v>
      </c>
      <c r="H1290" s="1" t="s">
        <v>18294</v>
      </c>
      <c r="I1290" s="1" t="s">
        <v>17909</v>
      </c>
      <c r="J1290" s="1" t="s">
        <v>32</v>
      </c>
      <c r="K1290" s="1" t="s">
        <v>249</v>
      </c>
      <c r="L1290" s="1" t="s">
        <v>4576</v>
      </c>
      <c r="M1290" s="1" t="s">
        <v>18295</v>
      </c>
      <c r="N1290" s="1" t="s">
        <v>6325</v>
      </c>
      <c r="O1290" s="1" t="s">
        <v>18296</v>
      </c>
      <c r="P1290" s="1" t="s">
        <v>18281</v>
      </c>
      <c r="Q1290" s="1" t="s">
        <v>17911</v>
      </c>
      <c r="R1290" s="1" t="s">
        <v>15815</v>
      </c>
      <c r="S1290" s="1" t="s">
        <v>15818</v>
      </c>
      <c r="T1290" s="1" t="s">
        <v>17920</v>
      </c>
      <c r="U1290" s="1" t="s">
        <v>15823</v>
      </c>
      <c r="V1290" s="23" t="s">
        <v>41</v>
      </c>
      <c r="W1290" s="1" t="str">
        <f>_xlfn.CONCAT(Tabela2[[#This Row],[Município]],"/",Tabela2[[#This Row],[UF]])</f>
        <v>Pinhão/SE</v>
      </c>
    </row>
    <row r="1291" spans="1:23" x14ac:dyDescent="0.25">
      <c r="A1291" s="14" t="s">
        <v>18297</v>
      </c>
      <c r="B1291" s="1" t="s">
        <v>8736</v>
      </c>
      <c r="C1291" s="1" t="s">
        <v>18298</v>
      </c>
      <c r="D1291" s="1" t="s">
        <v>29</v>
      </c>
      <c r="E1291" s="1" t="s">
        <v>30</v>
      </c>
      <c r="F1291" s="1" t="s">
        <v>16906</v>
      </c>
      <c r="G1291" s="38">
        <v>1</v>
      </c>
      <c r="H1291" s="1" t="s">
        <v>1255</v>
      </c>
      <c r="I1291" s="1" t="s">
        <v>17914</v>
      </c>
      <c r="J1291" s="1" t="s">
        <v>32</v>
      </c>
      <c r="K1291" s="1" t="s">
        <v>184</v>
      </c>
      <c r="L1291" s="1" t="s">
        <v>1256</v>
      </c>
      <c r="M1291" s="1" t="s">
        <v>17470</v>
      </c>
      <c r="N1291" s="1" t="s">
        <v>6325</v>
      </c>
      <c r="O1291" s="1" t="s">
        <v>18256</v>
      </c>
      <c r="P1291" s="1" t="s">
        <v>18257</v>
      </c>
      <c r="Q1291" s="1" t="s">
        <v>17911</v>
      </c>
      <c r="R1291" s="1" t="s">
        <v>15815</v>
      </c>
      <c r="S1291" s="1" t="s">
        <v>15816</v>
      </c>
      <c r="T1291" s="1" t="s">
        <v>17920</v>
      </c>
      <c r="U1291" s="1" t="s">
        <v>15829</v>
      </c>
      <c r="V1291" s="23" t="s">
        <v>41</v>
      </c>
      <c r="W1291" s="1" t="str">
        <f>_xlfn.CONCAT(Tabela2[[#This Row],[Município]],"/",Tabela2[[#This Row],[UF]])</f>
        <v>Cametá/PA</v>
      </c>
    </row>
    <row r="1292" spans="1:23" x14ac:dyDescent="0.25">
      <c r="A1292" s="14" t="s">
        <v>18299</v>
      </c>
      <c r="B1292" s="1" t="s">
        <v>9016</v>
      </c>
      <c r="C1292" s="1" t="s">
        <v>18300</v>
      </c>
      <c r="D1292" s="1" t="s">
        <v>29</v>
      </c>
      <c r="E1292" s="1" t="s">
        <v>30</v>
      </c>
      <c r="F1292" s="1" t="s">
        <v>79</v>
      </c>
      <c r="G1292" s="38">
        <v>0.69320000000000004</v>
      </c>
      <c r="H1292" s="1" t="s">
        <v>1781</v>
      </c>
      <c r="I1292" s="1" t="s">
        <v>17915</v>
      </c>
      <c r="J1292" s="1" t="s">
        <v>32</v>
      </c>
      <c r="K1292" s="1" t="s">
        <v>184</v>
      </c>
      <c r="L1292" s="1" t="s">
        <v>1256</v>
      </c>
      <c r="M1292" s="1" t="s">
        <v>18301</v>
      </c>
      <c r="N1292" s="1" t="s">
        <v>6325</v>
      </c>
      <c r="O1292" s="1" t="s">
        <v>18256</v>
      </c>
      <c r="P1292" s="1" t="s">
        <v>18257</v>
      </c>
      <c r="Q1292" s="1" t="s">
        <v>17911</v>
      </c>
      <c r="R1292" s="1" t="s">
        <v>15815</v>
      </c>
      <c r="S1292" s="1" t="s">
        <v>15816</v>
      </c>
      <c r="T1292" s="1" t="s">
        <v>17920</v>
      </c>
      <c r="U1292" s="1" t="s">
        <v>15829</v>
      </c>
      <c r="V1292" s="23" t="s">
        <v>41</v>
      </c>
      <c r="W1292" s="1" t="str">
        <f>_xlfn.CONCAT(Tabela2[[#This Row],[Município]],"/",Tabela2[[#This Row],[UF]])</f>
        <v>Cametá/PA</v>
      </c>
    </row>
    <row r="1293" spans="1:23" x14ac:dyDescent="0.25">
      <c r="A1293" s="14" t="s">
        <v>18302</v>
      </c>
      <c r="B1293" s="1" t="s">
        <v>10821</v>
      </c>
      <c r="C1293" s="1" t="s">
        <v>18303</v>
      </c>
      <c r="D1293" s="1" t="s">
        <v>29</v>
      </c>
      <c r="E1293" s="1" t="s">
        <v>30</v>
      </c>
      <c r="F1293" s="1" t="s">
        <v>16906</v>
      </c>
      <c r="G1293" s="38">
        <v>0.26040000000000002</v>
      </c>
      <c r="H1293" s="1" t="s">
        <v>5253</v>
      </c>
      <c r="I1293" s="1" t="s">
        <v>17909</v>
      </c>
      <c r="J1293" s="1" t="s">
        <v>32</v>
      </c>
      <c r="K1293" s="1" t="s">
        <v>249</v>
      </c>
      <c r="L1293" s="1" t="s">
        <v>5254</v>
      </c>
      <c r="M1293" s="1" t="s">
        <v>18304</v>
      </c>
      <c r="N1293" s="1" t="s">
        <v>6325</v>
      </c>
      <c r="O1293" s="1" t="s">
        <v>18305</v>
      </c>
      <c r="P1293" s="1" t="s">
        <v>18306</v>
      </c>
      <c r="Q1293" s="1" t="s">
        <v>17911</v>
      </c>
      <c r="R1293" s="1" t="s">
        <v>15815</v>
      </c>
      <c r="S1293" s="1" t="s">
        <v>16911</v>
      </c>
      <c r="T1293" s="1" t="s">
        <v>17920</v>
      </c>
      <c r="U1293" s="1" t="s">
        <v>16928</v>
      </c>
      <c r="V1293" s="23" t="s">
        <v>41</v>
      </c>
      <c r="W1293" s="1" t="str">
        <f>_xlfn.CONCAT(Tabela2[[#This Row],[Município]],"/",Tabela2[[#This Row],[UF]])</f>
        <v>Pirambu/SE</v>
      </c>
    </row>
    <row r="1294" spans="1:23" x14ac:dyDescent="0.25">
      <c r="A1294" s="14" t="s">
        <v>18307</v>
      </c>
      <c r="B1294" s="1" t="s">
        <v>8525</v>
      </c>
      <c r="C1294" s="1" t="s">
        <v>18308</v>
      </c>
      <c r="D1294" s="1" t="s">
        <v>40</v>
      </c>
      <c r="E1294" s="1" t="s">
        <v>204</v>
      </c>
      <c r="F1294" s="1" t="s">
        <v>16915</v>
      </c>
      <c r="G1294" s="38">
        <v>0.83089999999999997</v>
      </c>
      <c r="H1294" s="1" t="s">
        <v>18309</v>
      </c>
      <c r="I1294" s="1" t="s">
        <v>17914</v>
      </c>
      <c r="J1294" s="1" t="s">
        <v>32</v>
      </c>
      <c r="K1294" s="1" t="s">
        <v>249</v>
      </c>
      <c r="L1294" s="1" t="s">
        <v>692</v>
      </c>
      <c r="M1294" s="1" t="s">
        <v>41</v>
      </c>
      <c r="N1294" s="1" t="s">
        <v>6325</v>
      </c>
      <c r="O1294" s="1" t="s">
        <v>18310</v>
      </c>
      <c r="P1294" s="1" t="s">
        <v>18311</v>
      </c>
      <c r="Q1294" s="1" t="s">
        <v>17911</v>
      </c>
      <c r="R1294" s="1" t="s">
        <v>15815</v>
      </c>
      <c r="S1294" s="1" t="s">
        <v>16905</v>
      </c>
      <c r="T1294" s="1" t="s">
        <v>17920</v>
      </c>
      <c r="U1294" s="1" t="s">
        <v>16930</v>
      </c>
      <c r="V1294" s="23" t="s">
        <v>41</v>
      </c>
      <c r="W1294" s="1" t="str">
        <f>_xlfn.CONCAT(Tabela2[[#This Row],[Município]],"/",Tabela2[[#This Row],[UF]])</f>
        <v>Monte Alegre de Sergipe/SE</v>
      </c>
    </row>
    <row r="1295" spans="1:23" x14ac:dyDescent="0.25">
      <c r="A1295" s="14" t="s">
        <v>18312</v>
      </c>
      <c r="B1295" s="1" t="s">
        <v>8526</v>
      </c>
      <c r="C1295" s="1" t="s">
        <v>18313</v>
      </c>
      <c r="D1295" s="1" t="s">
        <v>40</v>
      </c>
      <c r="E1295" s="1" t="s">
        <v>204</v>
      </c>
      <c r="F1295" s="1" t="s">
        <v>16943</v>
      </c>
      <c r="G1295" s="38">
        <v>0.76049999999999995</v>
      </c>
      <c r="H1295" s="1" t="s">
        <v>18309</v>
      </c>
      <c r="I1295" s="1" t="s">
        <v>17914</v>
      </c>
      <c r="J1295" s="1" t="s">
        <v>32</v>
      </c>
      <c r="K1295" s="1" t="s">
        <v>249</v>
      </c>
      <c r="L1295" s="1" t="s">
        <v>692</v>
      </c>
      <c r="M1295" s="1" t="s">
        <v>18314</v>
      </c>
      <c r="N1295" s="1" t="s">
        <v>6325</v>
      </c>
      <c r="O1295" s="1" t="s">
        <v>18315</v>
      </c>
      <c r="P1295" s="1" t="s">
        <v>18311</v>
      </c>
      <c r="Q1295" s="1" t="s">
        <v>17911</v>
      </c>
      <c r="R1295" s="1" t="s">
        <v>6329</v>
      </c>
      <c r="S1295" s="1" t="s">
        <v>18311</v>
      </c>
      <c r="T1295" s="1" t="s">
        <v>17911</v>
      </c>
      <c r="U1295" s="1" t="s">
        <v>41</v>
      </c>
      <c r="V1295" s="23" t="s">
        <v>41</v>
      </c>
      <c r="W1295" s="1" t="str">
        <f>_xlfn.CONCAT(Tabela2[[#This Row],[Município]],"/",Tabela2[[#This Row],[UF]])</f>
        <v>Monte Alegre de Sergipe/SE</v>
      </c>
    </row>
    <row r="1296" spans="1:23" x14ac:dyDescent="0.25">
      <c r="A1296" s="14" t="s">
        <v>18316</v>
      </c>
      <c r="B1296" s="1" t="s">
        <v>11087</v>
      </c>
      <c r="C1296" s="1" t="s">
        <v>18317</v>
      </c>
      <c r="D1296" s="1" t="s">
        <v>56</v>
      </c>
      <c r="E1296" s="1" t="s">
        <v>30</v>
      </c>
      <c r="F1296" s="1" t="s">
        <v>6289</v>
      </c>
      <c r="G1296" s="38">
        <v>0.378</v>
      </c>
      <c r="H1296" s="1" t="s">
        <v>5787</v>
      </c>
      <c r="I1296" s="1" t="s">
        <v>17909</v>
      </c>
      <c r="J1296" s="1" t="s">
        <v>32</v>
      </c>
      <c r="K1296" s="1" t="s">
        <v>63</v>
      </c>
      <c r="L1296" s="1" t="s">
        <v>548</v>
      </c>
      <c r="M1296" s="1" t="s">
        <v>7962</v>
      </c>
      <c r="N1296" s="1" t="s">
        <v>6325</v>
      </c>
      <c r="O1296" s="1" t="s">
        <v>18318</v>
      </c>
      <c r="P1296" s="1" t="s">
        <v>18319</v>
      </c>
      <c r="Q1296" s="1" t="s">
        <v>17911</v>
      </c>
      <c r="R1296" s="1" t="s">
        <v>15815</v>
      </c>
      <c r="S1296" s="1" t="s">
        <v>15821</v>
      </c>
      <c r="T1296" s="1" t="s">
        <v>17920</v>
      </c>
      <c r="U1296" s="1" t="s">
        <v>15822</v>
      </c>
      <c r="V1296" s="23" t="s">
        <v>41</v>
      </c>
      <c r="W1296" s="1" t="str">
        <f>_xlfn.CONCAT(Tabela2[[#This Row],[Município]],"/",Tabela2[[#This Row],[UF]])</f>
        <v>Nova Glória/GO</v>
      </c>
    </row>
    <row r="1297" spans="1:23" x14ac:dyDescent="0.25">
      <c r="A1297" s="14" t="s">
        <v>18320</v>
      </c>
      <c r="B1297" s="1" t="s">
        <v>8507</v>
      </c>
      <c r="C1297" s="1" t="s">
        <v>18321</v>
      </c>
      <c r="D1297" s="1" t="s">
        <v>56</v>
      </c>
      <c r="E1297" s="1" t="s">
        <v>30</v>
      </c>
      <c r="F1297" s="1" t="s">
        <v>18322</v>
      </c>
      <c r="G1297" s="38">
        <v>0.2651</v>
      </c>
      <c r="H1297" s="1" t="s">
        <v>19444</v>
      </c>
      <c r="I1297" s="1" t="s">
        <v>17914</v>
      </c>
      <c r="J1297" s="1" t="s">
        <v>32</v>
      </c>
      <c r="K1297" s="1" t="s">
        <v>28</v>
      </c>
      <c r="L1297" s="1" t="s">
        <v>658</v>
      </c>
      <c r="M1297" s="1" t="s">
        <v>18323</v>
      </c>
      <c r="N1297" s="1" t="s">
        <v>6325</v>
      </c>
      <c r="O1297" s="1" t="s">
        <v>18324</v>
      </c>
      <c r="P1297" s="1" t="s">
        <v>18325</v>
      </c>
      <c r="Q1297" s="1" t="s">
        <v>17911</v>
      </c>
      <c r="R1297" s="1" t="s">
        <v>16918</v>
      </c>
      <c r="S1297" s="1" t="s">
        <v>18325</v>
      </c>
      <c r="T1297" s="1" t="s">
        <v>19794</v>
      </c>
      <c r="U1297" s="1" t="s">
        <v>19808</v>
      </c>
      <c r="V1297" s="23" t="s">
        <v>41</v>
      </c>
      <c r="W1297" s="1" t="str">
        <f>_xlfn.CONCAT(Tabela2[[#This Row],[Município]],"/",Tabela2[[#This Row],[UF]])</f>
        <v>Salitre/CE</v>
      </c>
    </row>
    <row r="1298" spans="1:23" x14ac:dyDescent="0.25">
      <c r="A1298" s="14" t="s">
        <v>18326</v>
      </c>
      <c r="B1298" s="1" t="s">
        <v>8436</v>
      </c>
      <c r="C1298" s="1" t="s">
        <v>18327</v>
      </c>
      <c r="D1298" s="1" t="s">
        <v>29</v>
      </c>
      <c r="E1298" s="1" t="s">
        <v>30</v>
      </c>
      <c r="F1298" s="1" t="s">
        <v>33</v>
      </c>
      <c r="G1298" s="38">
        <v>0.1072</v>
      </c>
      <c r="H1298" s="1" t="s">
        <v>18328</v>
      </c>
      <c r="I1298" s="1" t="s">
        <v>6274</v>
      </c>
      <c r="J1298" s="1" t="s">
        <v>32</v>
      </c>
      <c r="K1298" s="1" t="s">
        <v>63</v>
      </c>
      <c r="L1298" s="1" t="s">
        <v>504</v>
      </c>
      <c r="M1298" s="1" t="s">
        <v>18329</v>
      </c>
      <c r="N1298" s="1" t="s">
        <v>6325</v>
      </c>
      <c r="O1298" s="1" t="s">
        <v>18330</v>
      </c>
      <c r="P1298" s="1" t="s">
        <v>18331</v>
      </c>
      <c r="Q1298" s="1" t="s">
        <v>17911</v>
      </c>
      <c r="R1298" s="1" t="s">
        <v>15815</v>
      </c>
      <c r="S1298" s="1" t="s">
        <v>16909</v>
      </c>
      <c r="T1298" s="1" t="s">
        <v>17920</v>
      </c>
      <c r="U1298" s="1" t="s">
        <v>16910</v>
      </c>
      <c r="V1298" s="23" t="s">
        <v>41</v>
      </c>
      <c r="W1298" s="1" t="str">
        <f>_xlfn.CONCAT(Tabela2[[#This Row],[Município]],"/",Tabela2[[#This Row],[UF]])</f>
        <v>Santa Cruz de Goiás/GO</v>
      </c>
    </row>
    <row r="1299" spans="1:23" x14ac:dyDescent="0.25">
      <c r="A1299" s="14" t="s">
        <v>18332</v>
      </c>
      <c r="B1299" s="1" t="s">
        <v>8787</v>
      </c>
      <c r="C1299" s="1" t="s">
        <v>18333</v>
      </c>
      <c r="D1299" s="1" t="s">
        <v>29</v>
      </c>
      <c r="E1299" s="1" t="s">
        <v>30</v>
      </c>
      <c r="F1299" s="1" t="s">
        <v>16906</v>
      </c>
      <c r="G1299" s="38">
        <v>0.64510000000000001</v>
      </c>
      <c r="H1299" s="1" t="s">
        <v>1330</v>
      </c>
      <c r="I1299" s="1" t="s">
        <v>17914</v>
      </c>
      <c r="J1299" s="1" t="s">
        <v>32</v>
      </c>
      <c r="K1299" s="1" t="s">
        <v>82</v>
      </c>
      <c r="L1299" s="1" t="s">
        <v>361</v>
      </c>
      <c r="M1299" s="1" t="s">
        <v>18334</v>
      </c>
      <c r="N1299" s="1" t="s">
        <v>6325</v>
      </c>
      <c r="O1299" s="1" t="s">
        <v>18335</v>
      </c>
      <c r="P1299" s="1" t="s">
        <v>18336</v>
      </c>
      <c r="Q1299" s="1" t="s">
        <v>17911</v>
      </c>
      <c r="R1299" s="1" t="s">
        <v>15815</v>
      </c>
      <c r="S1299" s="1" t="s">
        <v>15816</v>
      </c>
      <c r="T1299" s="1" t="s">
        <v>17920</v>
      </c>
      <c r="U1299" s="1" t="s">
        <v>15829</v>
      </c>
      <c r="V1299" s="23" t="s">
        <v>41</v>
      </c>
      <c r="W1299" s="1" t="str">
        <f>_xlfn.CONCAT(Tabela2[[#This Row],[Município]],"/",Tabela2[[#This Row],[UF]])</f>
        <v>Canavieiras/BA</v>
      </c>
    </row>
    <row r="1300" spans="1:23" x14ac:dyDescent="0.25">
      <c r="A1300" s="14" t="s">
        <v>18337</v>
      </c>
      <c r="B1300" s="1" t="s">
        <v>11292</v>
      </c>
      <c r="C1300" s="1" t="s">
        <v>18338</v>
      </c>
      <c r="D1300" s="1" t="s">
        <v>40</v>
      </c>
      <c r="E1300" s="1" t="s">
        <v>30</v>
      </c>
      <c r="F1300" s="1" t="s">
        <v>6289</v>
      </c>
      <c r="G1300" s="38">
        <v>0.20030000000000001</v>
      </c>
      <c r="H1300" s="1" t="s">
        <v>18339</v>
      </c>
      <c r="I1300" s="1" t="s">
        <v>17910</v>
      </c>
      <c r="J1300" s="1" t="s">
        <v>32</v>
      </c>
      <c r="K1300" s="1" t="s">
        <v>82</v>
      </c>
      <c r="L1300" s="1" t="s">
        <v>6093</v>
      </c>
      <c r="M1300" s="1" t="s">
        <v>41</v>
      </c>
      <c r="N1300" s="1" t="s">
        <v>6325</v>
      </c>
      <c r="O1300" s="1" t="s">
        <v>7483</v>
      </c>
      <c r="P1300" s="1" t="s">
        <v>18340</v>
      </c>
      <c r="Q1300" s="1" t="s">
        <v>17911</v>
      </c>
      <c r="R1300" s="1" t="s">
        <v>15815</v>
      </c>
      <c r="S1300" s="1" t="s">
        <v>15816</v>
      </c>
      <c r="T1300" s="1" t="s">
        <v>17920</v>
      </c>
      <c r="U1300" s="1" t="s">
        <v>15825</v>
      </c>
      <c r="V1300" s="23" t="s">
        <v>41</v>
      </c>
      <c r="W1300" s="1" t="str">
        <f>_xlfn.CONCAT(Tabela2[[#This Row],[Município]],"/",Tabela2[[#This Row],[UF]])</f>
        <v>Itagi/BA</v>
      </c>
    </row>
    <row r="1301" spans="1:23" x14ac:dyDescent="0.25">
      <c r="A1301" s="14" t="s">
        <v>18341</v>
      </c>
      <c r="B1301" s="1" t="s">
        <v>9039</v>
      </c>
      <c r="C1301" s="1" t="s">
        <v>18342</v>
      </c>
      <c r="D1301" s="1" t="s">
        <v>29</v>
      </c>
      <c r="E1301" s="1" t="s">
        <v>30</v>
      </c>
      <c r="F1301" s="1" t="s">
        <v>1829</v>
      </c>
      <c r="G1301" s="38">
        <v>7.4499999999999997E-2</v>
      </c>
      <c r="H1301" s="1" t="s">
        <v>1827</v>
      </c>
      <c r="I1301" s="1" t="s">
        <v>17909</v>
      </c>
      <c r="J1301" s="1" t="s">
        <v>32</v>
      </c>
      <c r="K1301" s="1" t="s">
        <v>99</v>
      </c>
      <c r="L1301" s="1" t="s">
        <v>1828</v>
      </c>
      <c r="M1301" s="1" t="s">
        <v>6795</v>
      </c>
      <c r="N1301" s="1" t="s">
        <v>6325</v>
      </c>
      <c r="O1301" s="1" t="s">
        <v>18343</v>
      </c>
      <c r="P1301" s="1" t="s">
        <v>18344</v>
      </c>
      <c r="Q1301" s="1" t="s">
        <v>17911</v>
      </c>
      <c r="R1301" s="1" t="s">
        <v>16918</v>
      </c>
      <c r="S1301" s="1" t="s">
        <v>18344</v>
      </c>
      <c r="T1301" s="1" t="s">
        <v>18826</v>
      </c>
      <c r="U1301" s="1" t="s">
        <v>18844</v>
      </c>
      <c r="V1301" s="23" t="s">
        <v>41</v>
      </c>
      <c r="W1301" s="1" t="str">
        <f>_xlfn.CONCAT(Tabela2[[#This Row],[Município]],"/",Tabela2[[#This Row],[UF]])</f>
        <v>Candelária/RS</v>
      </c>
    </row>
    <row r="1302" spans="1:23" x14ac:dyDescent="0.25">
      <c r="A1302" s="14" t="s">
        <v>18345</v>
      </c>
      <c r="B1302" s="1" t="s">
        <v>9944</v>
      </c>
      <c r="C1302" s="1" t="s">
        <v>18346</v>
      </c>
      <c r="D1302" s="1" t="s">
        <v>29</v>
      </c>
      <c r="E1302" s="1" t="s">
        <v>30</v>
      </c>
      <c r="F1302" s="1" t="s">
        <v>6289</v>
      </c>
      <c r="G1302" s="38">
        <v>0.34799999999999998</v>
      </c>
      <c r="H1302" s="1" t="s">
        <v>3590</v>
      </c>
      <c r="I1302" s="1" t="s">
        <v>17913</v>
      </c>
      <c r="J1302" s="1" t="s">
        <v>32</v>
      </c>
      <c r="K1302" s="1" t="s">
        <v>188</v>
      </c>
      <c r="L1302" s="1" t="s">
        <v>3591</v>
      </c>
      <c r="M1302" s="1" t="s">
        <v>8023</v>
      </c>
      <c r="N1302" s="1" t="s">
        <v>6325</v>
      </c>
      <c r="O1302" s="1" t="s">
        <v>18347</v>
      </c>
      <c r="P1302" s="1" t="s">
        <v>18227</v>
      </c>
      <c r="Q1302" s="1" t="s">
        <v>17911</v>
      </c>
      <c r="R1302" s="1" t="s">
        <v>6329</v>
      </c>
      <c r="S1302" s="1" t="s">
        <v>18227</v>
      </c>
      <c r="T1302" s="1" t="s">
        <v>17911</v>
      </c>
      <c r="U1302" s="1" t="s">
        <v>41</v>
      </c>
      <c r="V1302" s="23" t="s">
        <v>41</v>
      </c>
      <c r="W1302" s="1" t="str">
        <f>_xlfn.CONCAT(Tabela2[[#This Row],[Município]],"/",Tabela2[[#This Row],[UF]])</f>
        <v>Rio Branco do Sul/PR</v>
      </c>
    </row>
    <row r="1303" spans="1:23" x14ac:dyDescent="0.25">
      <c r="A1303" s="14" t="s">
        <v>18348</v>
      </c>
      <c r="B1303" s="1" t="s">
        <v>11288</v>
      </c>
      <c r="C1303" s="1" t="s">
        <v>18349</v>
      </c>
      <c r="D1303" s="1" t="s">
        <v>16956</v>
      </c>
      <c r="E1303" s="1" t="s">
        <v>30</v>
      </c>
      <c r="F1303" s="1" t="s">
        <v>6281</v>
      </c>
      <c r="G1303" s="38">
        <v>0.34150000000000003</v>
      </c>
      <c r="H1303" s="1" t="s">
        <v>6089</v>
      </c>
      <c r="I1303" s="1" t="s">
        <v>17909</v>
      </c>
      <c r="J1303" s="1" t="s">
        <v>32</v>
      </c>
      <c r="K1303" s="1" t="s">
        <v>60</v>
      </c>
      <c r="L1303" s="1" t="s">
        <v>6090</v>
      </c>
      <c r="M1303" s="1" t="s">
        <v>18350</v>
      </c>
      <c r="N1303" s="1" t="s">
        <v>6325</v>
      </c>
      <c r="O1303" s="1" t="s">
        <v>18351</v>
      </c>
      <c r="P1303" s="1" t="s">
        <v>18352</v>
      </c>
      <c r="Q1303" s="1" t="s">
        <v>17911</v>
      </c>
      <c r="R1303" s="1" t="s">
        <v>6341</v>
      </c>
      <c r="S1303" s="1" t="s">
        <v>41</v>
      </c>
      <c r="T1303" s="1" t="s">
        <v>41</v>
      </c>
      <c r="U1303" s="1" t="s">
        <v>41</v>
      </c>
      <c r="V1303" s="23" t="s">
        <v>41</v>
      </c>
      <c r="W1303" s="1" t="str">
        <f>_xlfn.CONCAT(Tabela2[[#This Row],[Município]],"/",Tabela2[[#This Row],[UF]])</f>
        <v>Sete Lagoas/MG</v>
      </c>
    </row>
    <row r="1304" spans="1:23" x14ac:dyDescent="0.25">
      <c r="A1304" s="14" t="s">
        <v>18353</v>
      </c>
      <c r="B1304" s="1" t="s">
        <v>11289</v>
      </c>
      <c r="C1304" s="1" t="s">
        <v>18354</v>
      </c>
      <c r="D1304" s="1" t="s">
        <v>16956</v>
      </c>
      <c r="E1304" s="1" t="s">
        <v>30</v>
      </c>
      <c r="F1304" s="1" t="s">
        <v>6281</v>
      </c>
      <c r="G1304" s="38">
        <v>0.38919999999999999</v>
      </c>
      <c r="H1304" s="1" t="s">
        <v>6089</v>
      </c>
      <c r="I1304" s="1" t="s">
        <v>17909</v>
      </c>
      <c r="J1304" s="1" t="s">
        <v>32</v>
      </c>
      <c r="K1304" s="1" t="s">
        <v>60</v>
      </c>
      <c r="L1304" s="1" t="s">
        <v>6090</v>
      </c>
      <c r="M1304" s="1" t="s">
        <v>18350</v>
      </c>
      <c r="N1304" s="1" t="s">
        <v>6325</v>
      </c>
      <c r="O1304" s="1" t="s">
        <v>18351</v>
      </c>
      <c r="P1304" s="1" t="s">
        <v>18352</v>
      </c>
      <c r="Q1304" s="1" t="s">
        <v>17911</v>
      </c>
      <c r="R1304" s="1" t="s">
        <v>6341</v>
      </c>
      <c r="S1304" s="1" t="s">
        <v>41</v>
      </c>
      <c r="T1304" s="1" t="s">
        <v>41</v>
      </c>
      <c r="U1304" s="1" t="s">
        <v>41</v>
      </c>
      <c r="V1304" s="23" t="s">
        <v>41</v>
      </c>
      <c r="W1304" s="1" t="str">
        <f>_xlfn.CONCAT(Tabela2[[#This Row],[Município]],"/",Tabela2[[#This Row],[UF]])</f>
        <v>Sete Lagoas/MG</v>
      </c>
    </row>
    <row r="1305" spans="1:23" x14ac:dyDescent="0.25">
      <c r="A1305" s="14" t="s">
        <v>18355</v>
      </c>
      <c r="B1305" s="1" t="s">
        <v>9509</v>
      </c>
      <c r="C1305" s="1" t="s">
        <v>18356</v>
      </c>
      <c r="D1305" s="1" t="s">
        <v>29</v>
      </c>
      <c r="E1305" s="1" t="s">
        <v>30</v>
      </c>
      <c r="F1305" s="1" t="s">
        <v>860</v>
      </c>
      <c r="G1305" s="38">
        <v>0.2392</v>
      </c>
      <c r="H1305" s="1" t="s">
        <v>2593</v>
      </c>
      <c r="I1305" s="1" t="s">
        <v>17913</v>
      </c>
      <c r="J1305" s="1" t="s">
        <v>32</v>
      </c>
      <c r="K1305" s="1" t="s">
        <v>82</v>
      </c>
      <c r="L1305" s="1" t="s">
        <v>2594</v>
      </c>
      <c r="M1305" s="1" t="s">
        <v>18357</v>
      </c>
      <c r="N1305" s="1" t="s">
        <v>6325</v>
      </c>
      <c r="O1305" s="1" t="s">
        <v>18358</v>
      </c>
      <c r="P1305" s="1" t="s">
        <v>18359</v>
      </c>
      <c r="Q1305" s="1" t="s">
        <v>17911</v>
      </c>
      <c r="R1305" s="1" t="s">
        <v>15815</v>
      </c>
      <c r="S1305" s="1" t="s">
        <v>16909</v>
      </c>
      <c r="T1305" s="1" t="s">
        <v>17920</v>
      </c>
      <c r="U1305" s="1" t="s">
        <v>16910</v>
      </c>
      <c r="V1305" s="23" t="s">
        <v>41</v>
      </c>
      <c r="W1305" s="1" t="str">
        <f>_xlfn.CONCAT(Tabela2[[#This Row],[Município]],"/",Tabela2[[#This Row],[UF]])</f>
        <v>Rafael Jambeiro/BA</v>
      </c>
    </row>
    <row r="1306" spans="1:23" x14ac:dyDescent="0.25">
      <c r="A1306" s="14" t="s">
        <v>18360</v>
      </c>
      <c r="B1306" s="1" t="s">
        <v>9200</v>
      </c>
      <c r="C1306" s="1" t="s">
        <v>18361</v>
      </c>
      <c r="D1306" s="1" t="s">
        <v>29</v>
      </c>
      <c r="E1306" s="1" t="s">
        <v>204</v>
      </c>
      <c r="F1306" s="1" t="s">
        <v>16943</v>
      </c>
      <c r="G1306" s="38">
        <v>0.28070000000000001</v>
      </c>
      <c r="H1306" s="1" t="s">
        <v>18362</v>
      </c>
      <c r="I1306" s="1" t="s">
        <v>17909</v>
      </c>
      <c r="J1306" s="1" t="s">
        <v>32</v>
      </c>
      <c r="K1306" s="1" t="s">
        <v>160</v>
      </c>
      <c r="L1306" s="1" t="s">
        <v>2071</v>
      </c>
      <c r="M1306" s="1" t="s">
        <v>18363</v>
      </c>
      <c r="N1306" s="1" t="s">
        <v>6325</v>
      </c>
      <c r="O1306" s="1" t="s">
        <v>18364</v>
      </c>
      <c r="P1306" s="1" t="s">
        <v>18365</v>
      </c>
      <c r="Q1306" s="1" t="s">
        <v>17911</v>
      </c>
      <c r="R1306" s="1" t="s">
        <v>6329</v>
      </c>
      <c r="S1306" s="1" t="s">
        <v>18365</v>
      </c>
      <c r="T1306" s="1" t="s">
        <v>17911</v>
      </c>
      <c r="U1306" s="1" t="s">
        <v>41</v>
      </c>
      <c r="V1306" s="23" t="s">
        <v>41</v>
      </c>
      <c r="W1306" s="1" t="str">
        <f>_xlfn.CONCAT(Tabela2[[#This Row],[Município]],"/",Tabela2[[#This Row],[UF]])</f>
        <v>Gameleira/PE</v>
      </c>
    </row>
    <row r="1307" spans="1:23" x14ac:dyDescent="0.25">
      <c r="A1307" s="14" t="s">
        <v>18366</v>
      </c>
      <c r="B1307" s="1" t="s">
        <v>10732</v>
      </c>
      <c r="C1307" s="1" t="s">
        <v>18367</v>
      </c>
      <c r="D1307" s="1" t="s">
        <v>56</v>
      </c>
      <c r="E1307" s="1" t="s">
        <v>412</v>
      </c>
      <c r="F1307" s="1" t="s">
        <v>6308</v>
      </c>
      <c r="G1307" s="38">
        <v>0.2525</v>
      </c>
      <c r="H1307" s="1" t="s">
        <v>18368</v>
      </c>
      <c r="I1307" s="1" t="s">
        <v>17909</v>
      </c>
      <c r="J1307" s="1" t="s">
        <v>32</v>
      </c>
      <c r="K1307" s="1" t="s">
        <v>63</v>
      </c>
      <c r="L1307" s="1" t="s">
        <v>5071</v>
      </c>
      <c r="M1307" s="1" t="s">
        <v>7962</v>
      </c>
      <c r="N1307" s="1" t="s">
        <v>6325</v>
      </c>
      <c r="O1307" s="1" t="s">
        <v>18369</v>
      </c>
      <c r="P1307" s="1" t="s">
        <v>18370</v>
      </c>
      <c r="Q1307" s="1" t="s">
        <v>17911</v>
      </c>
      <c r="R1307" s="1" t="s">
        <v>15815</v>
      </c>
      <c r="S1307" s="1" t="s">
        <v>15821</v>
      </c>
      <c r="T1307" s="1" t="s">
        <v>18826</v>
      </c>
      <c r="U1307" s="1" t="s">
        <v>15822</v>
      </c>
      <c r="V1307" s="23" t="s">
        <v>41</v>
      </c>
      <c r="W1307" s="1" t="str">
        <f>_xlfn.CONCAT(Tabela2[[#This Row],[Município]],"/",Tabela2[[#This Row],[UF]])</f>
        <v>Minaçu/GO</v>
      </c>
    </row>
    <row r="1308" spans="1:23" x14ac:dyDescent="0.25">
      <c r="A1308" s="14" t="s">
        <v>18371</v>
      </c>
      <c r="B1308" s="1" t="s">
        <v>8466</v>
      </c>
      <c r="C1308" s="1" t="s">
        <v>18372</v>
      </c>
      <c r="D1308" s="1" t="s">
        <v>40</v>
      </c>
      <c r="E1308" s="1" t="s">
        <v>30</v>
      </c>
      <c r="F1308" s="1" t="s">
        <v>33</v>
      </c>
      <c r="G1308" s="38">
        <v>0.80869999999999997</v>
      </c>
      <c r="H1308" s="1" t="s">
        <v>18373</v>
      </c>
      <c r="I1308" s="1" t="s">
        <v>6274</v>
      </c>
      <c r="J1308" s="1" t="s">
        <v>32</v>
      </c>
      <c r="K1308" s="1" t="s">
        <v>44</v>
      </c>
      <c r="L1308" s="1" t="s">
        <v>564</v>
      </c>
      <c r="M1308" s="1" t="s">
        <v>18374</v>
      </c>
      <c r="N1308" s="1" t="s">
        <v>6325</v>
      </c>
      <c r="O1308" s="1" t="s">
        <v>18375</v>
      </c>
      <c r="P1308" s="1" t="s">
        <v>18376</v>
      </c>
      <c r="Q1308" s="1" t="s">
        <v>17911</v>
      </c>
      <c r="R1308" s="1" t="s">
        <v>15815</v>
      </c>
      <c r="S1308" s="1" t="s">
        <v>16905</v>
      </c>
      <c r="T1308" s="1" t="s">
        <v>17920</v>
      </c>
      <c r="U1308" s="1" t="s">
        <v>16930</v>
      </c>
      <c r="V1308" s="23" t="s">
        <v>41</v>
      </c>
      <c r="W1308" s="1" t="str">
        <f>_xlfn.CONCAT(Tabela2[[#This Row],[Município]],"/",Tabela2[[#This Row],[UF]])</f>
        <v>Lagoa do Mato/MA</v>
      </c>
    </row>
    <row r="1309" spans="1:23" x14ac:dyDescent="0.25">
      <c r="A1309" s="14" t="s">
        <v>18377</v>
      </c>
      <c r="B1309" s="1" t="s">
        <v>10192</v>
      </c>
      <c r="C1309" s="1" t="s">
        <v>18378</v>
      </c>
      <c r="D1309" s="1" t="s">
        <v>29</v>
      </c>
      <c r="E1309" s="1" t="s">
        <v>30</v>
      </c>
      <c r="F1309" s="1" t="s">
        <v>16906</v>
      </c>
      <c r="G1309" s="38">
        <v>0.64659999999999995</v>
      </c>
      <c r="H1309" s="1" t="s">
        <v>4112</v>
      </c>
      <c r="I1309" s="1" t="s">
        <v>17909</v>
      </c>
      <c r="J1309" s="1" t="s">
        <v>32</v>
      </c>
      <c r="K1309" s="1" t="s">
        <v>44</v>
      </c>
      <c r="L1309" s="1" t="s">
        <v>564</v>
      </c>
      <c r="M1309" s="1" t="s">
        <v>18379</v>
      </c>
      <c r="N1309" s="1" t="s">
        <v>6325</v>
      </c>
      <c r="O1309" s="1" t="s">
        <v>18380</v>
      </c>
      <c r="P1309" s="1" t="s">
        <v>18376</v>
      </c>
      <c r="Q1309" s="1" t="s">
        <v>17911</v>
      </c>
      <c r="R1309" s="1" t="s">
        <v>15815</v>
      </c>
      <c r="S1309" s="1" t="s">
        <v>16905</v>
      </c>
      <c r="T1309" s="1" t="s">
        <v>17920</v>
      </c>
      <c r="U1309" s="1" t="s">
        <v>16930</v>
      </c>
      <c r="V1309" s="23" t="s">
        <v>41</v>
      </c>
      <c r="W1309" s="1" t="str">
        <f>_xlfn.CONCAT(Tabela2[[#This Row],[Município]],"/",Tabela2[[#This Row],[UF]])</f>
        <v>Lagoa do Mato/MA</v>
      </c>
    </row>
    <row r="1310" spans="1:23" x14ac:dyDescent="0.25">
      <c r="A1310" s="14" t="s">
        <v>18381</v>
      </c>
      <c r="B1310" s="1" t="s">
        <v>10193</v>
      </c>
      <c r="C1310" s="1" t="s">
        <v>18382</v>
      </c>
      <c r="D1310" s="1" t="s">
        <v>29</v>
      </c>
      <c r="E1310" s="1" t="s">
        <v>30</v>
      </c>
      <c r="F1310" s="1" t="s">
        <v>16906</v>
      </c>
      <c r="G1310" s="38">
        <v>0.70420000000000005</v>
      </c>
      <c r="H1310" s="1" t="s">
        <v>4112</v>
      </c>
      <c r="I1310" s="1" t="s">
        <v>17909</v>
      </c>
      <c r="J1310" s="1" t="s">
        <v>32</v>
      </c>
      <c r="K1310" s="1" t="s">
        <v>44</v>
      </c>
      <c r="L1310" s="1" t="s">
        <v>564</v>
      </c>
      <c r="M1310" s="1" t="s">
        <v>18379</v>
      </c>
      <c r="N1310" s="1" t="s">
        <v>6325</v>
      </c>
      <c r="O1310" s="1" t="s">
        <v>18383</v>
      </c>
      <c r="P1310" s="1" t="s">
        <v>18376</v>
      </c>
      <c r="Q1310" s="1" t="s">
        <v>17911</v>
      </c>
      <c r="R1310" s="1" t="s">
        <v>15815</v>
      </c>
      <c r="S1310" s="1" t="s">
        <v>16905</v>
      </c>
      <c r="T1310" s="1" t="s">
        <v>17920</v>
      </c>
      <c r="U1310" s="1" t="s">
        <v>16930</v>
      </c>
      <c r="V1310" s="23" t="s">
        <v>41</v>
      </c>
      <c r="W1310" s="1" t="str">
        <f>_xlfn.CONCAT(Tabela2[[#This Row],[Município]],"/",Tabela2[[#This Row],[UF]])</f>
        <v>Lagoa do Mato/MA</v>
      </c>
    </row>
    <row r="1311" spans="1:23" x14ac:dyDescent="0.25">
      <c r="A1311" s="14" t="s">
        <v>18384</v>
      </c>
      <c r="B1311" s="1" t="s">
        <v>8191</v>
      </c>
      <c r="C1311" s="1" t="s">
        <v>18385</v>
      </c>
      <c r="D1311" s="1" t="s">
        <v>29</v>
      </c>
      <c r="E1311" s="1" t="s">
        <v>30</v>
      </c>
      <c r="F1311" s="1" t="s">
        <v>33</v>
      </c>
      <c r="G1311" s="38">
        <v>0.66379999999999995</v>
      </c>
      <c r="H1311" s="1" t="s">
        <v>18386</v>
      </c>
      <c r="I1311" s="1" t="s">
        <v>17940</v>
      </c>
      <c r="J1311" s="1" t="s">
        <v>32</v>
      </c>
      <c r="K1311" s="1" t="s">
        <v>82</v>
      </c>
      <c r="L1311" s="1" t="s">
        <v>81</v>
      </c>
      <c r="M1311" s="1" t="s">
        <v>18387</v>
      </c>
      <c r="N1311" s="1" t="s">
        <v>6325</v>
      </c>
      <c r="O1311" s="1" t="s">
        <v>18388</v>
      </c>
      <c r="P1311" s="1" t="s">
        <v>18389</v>
      </c>
      <c r="Q1311" s="1" t="s">
        <v>17911</v>
      </c>
      <c r="R1311" s="1" t="s">
        <v>6329</v>
      </c>
      <c r="S1311" s="1" t="s">
        <v>18389</v>
      </c>
      <c r="T1311" s="1" t="s">
        <v>17911</v>
      </c>
      <c r="U1311" s="1" t="s">
        <v>41</v>
      </c>
      <c r="V1311" s="23" t="s">
        <v>41</v>
      </c>
      <c r="W1311" s="1" t="str">
        <f>_xlfn.CONCAT(Tabela2[[#This Row],[Município]],"/",Tabela2[[#This Row],[UF]])</f>
        <v>Wanderley/BA</v>
      </c>
    </row>
    <row r="1312" spans="1:23" x14ac:dyDescent="0.25">
      <c r="A1312" s="14" t="s">
        <v>18390</v>
      </c>
      <c r="B1312" s="1" t="s">
        <v>10189</v>
      </c>
      <c r="C1312" s="1" t="s">
        <v>18391</v>
      </c>
      <c r="D1312" s="1" t="s">
        <v>29</v>
      </c>
      <c r="E1312" s="1" t="s">
        <v>30</v>
      </c>
      <c r="F1312" s="1" t="s">
        <v>16906</v>
      </c>
      <c r="G1312" s="38">
        <v>0.75319999999999998</v>
      </c>
      <c r="H1312" s="1" t="s">
        <v>4101</v>
      </c>
      <c r="I1312" s="1" t="s">
        <v>17909</v>
      </c>
      <c r="J1312" s="1" t="s">
        <v>32</v>
      </c>
      <c r="K1312" s="1" t="s">
        <v>82</v>
      </c>
      <c r="L1312" s="1" t="s">
        <v>81</v>
      </c>
      <c r="M1312" s="1" t="s">
        <v>7488</v>
      </c>
      <c r="N1312" s="1" t="s">
        <v>6325</v>
      </c>
      <c r="O1312" s="1" t="s">
        <v>18392</v>
      </c>
      <c r="P1312" s="1" t="s">
        <v>18389</v>
      </c>
      <c r="Q1312" s="1" t="s">
        <v>17911</v>
      </c>
      <c r="R1312" s="1" t="s">
        <v>6329</v>
      </c>
      <c r="S1312" s="1" t="s">
        <v>18389</v>
      </c>
      <c r="T1312" s="1" t="s">
        <v>17911</v>
      </c>
      <c r="U1312" s="1" t="s">
        <v>41</v>
      </c>
      <c r="V1312" s="23" t="s">
        <v>41</v>
      </c>
      <c r="W1312" s="1" t="str">
        <f>_xlfn.CONCAT(Tabela2[[#This Row],[Município]],"/",Tabela2[[#This Row],[UF]])</f>
        <v>Wanderley/BA</v>
      </c>
    </row>
    <row r="1313" spans="1:23" x14ac:dyDescent="0.25">
      <c r="A1313" s="14" t="s">
        <v>18393</v>
      </c>
      <c r="B1313" s="1" t="s">
        <v>10847</v>
      </c>
      <c r="C1313" s="1" t="s">
        <v>18394</v>
      </c>
      <c r="D1313" s="1" t="s">
        <v>17011</v>
      </c>
      <c r="E1313" s="1" t="s">
        <v>30</v>
      </c>
      <c r="F1313" s="1" t="s">
        <v>6308</v>
      </c>
      <c r="G1313" s="38">
        <v>0.99080000000000001</v>
      </c>
      <c r="H1313" s="1" t="s">
        <v>17187</v>
      </c>
      <c r="I1313" s="1" t="s">
        <v>17909</v>
      </c>
      <c r="J1313" s="1" t="s">
        <v>32</v>
      </c>
      <c r="K1313" s="1" t="s">
        <v>82</v>
      </c>
      <c r="L1313" s="1" t="s">
        <v>4789</v>
      </c>
      <c r="M1313" s="1" t="s">
        <v>7580</v>
      </c>
      <c r="N1313" s="1" t="s">
        <v>6325</v>
      </c>
      <c r="O1313" s="1" t="s">
        <v>18395</v>
      </c>
      <c r="P1313" s="1" t="s">
        <v>16036</v>
      </c>
      <c r="Q1313" s="1" t="s">
        <v>17911</v>
      </c>
      <c r="R1313" s="1" t="s">
        <v>6329</v>
      </c>
      <c r="S1313" s="1" t="s">
        <v>16036</v>
      </c>
      <c r="T1313" s="1" t="s">
        <v>17911</v>
      </c>
      <c r="U1313" s="1" t="s">
        <v>41</v>
      </c>
      <c r="V1313" s="23" t="s">
        <v>41</v>
      </c>
      <c r="W1313" s="1" t="str">
        <f>_xlfn.CONCAT(Tabela2[[#This Row],[Município]],"/",Tabela2[[#This Row],[UF]])</f>
        <v>Caetité/BA</v>
      </c>
    </row>
    <row r="1314" spans="1:23" x14ac:dyDescent="0.25">
      <c r="A1314" s="14" t="s">
        <v>18396</v>
      </c>
      <c r="B1314" s="1" t="s">
        <v>9929</v>
      </c>
      <c r="C1314" s="1" t="s">
        <v>18397</v>
      </c>
      <c r="D1314" s="1" t="s">
        <v>40</v>
      </c>
      <c r="E1314" s="1" t="s">
        <v>30</v>
      </c>
      <c r="F1314" s="1" t="s">
        <v>6281</v>
      </c>
      <c r="G1314" s="38">
        <v>0.2273</v>
      </c>
      <c r="H1314" s="1" t="s">
        <v>3555</v>
      </c>
      <c r="I1314" s="1" t="s">
        <v>17913</v>
      </c>
      <c r="J1314" s="1" t="s">
        <v>32</v>
      </c>
      <c r="K1314" s="1" t="s">
        <v>28</v>
      </c>
      <c r="L1314" s="1" t="s">
        <v>3556</v>
      </c>
      <c r="M1314" s="1" t="s">
        <v>18398</v>
      </c>
      <c r="N1314" s="1" t="s">
        <v>6325</v>
      </c>
      <c r="O1314" s="1" t="s">
        <v>18399</v>
      </c>
      <c r="P1314" s="1" t="s">
        <v>18400</v>
      </c>
      <c r="Q1314" s="1" t="s">
        <v>17911</v>
      </c>
      <c r="R1314" s="1" t="s">
        <v>15815</v>
      </c>
      <c r="S1314" s="1" t="s">
        <v>15816</v>
      </c>
      <c r="T1314" s="1" t="s">
        <v>17920</v>
      </c>
      <c r="U1314" s="1" t="s">
        <v>15825</v>
      </c>
      <c r="V1314" s="23" t="s">
        <v>41</v>
      </c>
      <c r="W1314" s="1" t="str">
        <f>_xlfn.CONCAT(Tabela2[[#This Row],[Município]],"/",Tabela2[[#This Row],[UF]])</f>
        <v>Amontada/CE</v>
      </c>
    </row>
    <row r="1315" spans="1:23" x14ac:dyDescent="0.25">
      <c r="A1315" s="14" t="s">
        <v>18401</v>
      </c>
      <c r="B1315" s="1" t="s">
        <v>11028</v>
      </c>
      <c r="C1315" s="1" t="s">
        <v>18402</v>
      </c>
      <c r="D1315" s="1" t="s">
        <v>56</v>
      </c>
      <c r="E1315" s="1" t="s">
        <v>30</v>
      </c>
      <c r="F1315" s="1" t="s">
        <v>6289</v>
      </c>
      <c r="G1315" s="38">
        <v>0.88729999999999998</v>
      </c>
      <c r="H1315" s="1" t="s">
        <v>5643</v>
      </c>
      <c r="I1315" s="1" t="s">
        <v>17909</v>
      </c>
      <c r="J1315" s="1" t="s">
        <v>32</v>
      </c>
      <c r="K1315" s="1" t="s">
        <v>60</v>
      </c>
      <c r="L1315" s="1" t="s">
        <v>5644</v>
      </c>
      <c r="M1315" s="1" t="s">
        <v>7962</v>
      </c>
      <c r="N1315" s="1" t="s">
        <v>6325</v>
      </c>
      <c r="O1315" s="1" t="s">
        <v>18403</v>
      </c>
      <c r="P1315" s="1" t="s">
        <v>18404</v>
      </c>
      <c r="Q1315" s="1" t="s">
        <v>17911</v>
      </c>
      <c r="R1315" s="1" t="s">
        <v>15815</v>
      </c>
      <c r="S1315" s="1" t="s">
        <v>16907</v>
      </c>
      <c r="T1315" s="1" t="s">
        <v>17920</v>
      </c>
      <c r="U1315" s="1" t="s">
        <v>16935</v>
      </c>
      <c r="V1315" s="23" t="s">
        <v>41</v>
      </c>
      <c r="W1315" s="1" t="str">
        <f>_xlfn.CONCAT(Tabela2[[#This Row],[Município]],"/",Tabela2[[#This Row],[UF]])</f>
        <v>Crisólita/MG</v>
      </c>
    </row>
    <row r="1316" spans="1:23" x14ac:dyDescent="0.25">
      <c r="A1316" s="14" t="s">
        <v>18405</v>
      </c>
      <c r="B1316" s="1" t="s">
        <v>10869</v>
      </c>
      <c r="C1316" s="1" t="s">
        <v>18406</v>
      </c>
      <c r="D1316" s="1" t="s">
        <v>29</v>
      </c>
      <c r="E1316" s="1" t="s">
        <v>204</v>
      </c>
      <c r="F1316" s="1" t="s">
        <v>6308</v>
      </c>
      <c r="G1316" s="38">
        <v>0.32950000000000002</v>
      </c>
      <c r="H1316" s="1" t="s">
        <v>18407</v>
      </c>
      <c r="I1316" s="1" t="s">
        <v>17909</v>
      </c>
      <c r="J1316" s="1" t="s">
        <v>32</v>
      </c>
      <c r="K1316" s="1" t="s">
        <v>28</v>
      </c>
      <c r="L1316" s="1" t="s">
        <v>2403</v>
      </c>
      <c r="M1316" s="1" t="s">
        <v>18408</v>
      </c>
      <c r="N1316" s="1" t="s">
        <v>6325</v>
      </c>
      <c r="O1316" s="1" t="s">
        <v>18409</v>
      </c>
      <c r="P1316" s="1" t="s">
        <v>18410</v>
      </c>
      <c r="Q1316" s="1" t="s">
        <v>17911</v>
      </c>
      <c r="R1316" s="1" t="s">
        <v>6329</v>
      </c>
      <c r="S1316" s="1" t="s">
        <v>18410</v>
      </c>
      <c r="T1316" s="1" t="s">
        <v>17911</v>
      </c>
      <c r="U1316" s="1" t="s">
        <v>41</v>
      </c>
      <c r="V1316" s="23" t="s">
        <v>41</v>
      </c>
      <c r="W1316" s="1" t="str">
        <f>_xlfn.CONCAT(Tabela2[[#This Row],[Município]],"/",Tabela2[[#This Row],[UF]])</f>
        <v>Tejuçuoca/CE</v>
      </c>
    </row>
    <row r="1317" spans="1:23" x14ac:dyDescent="0.25">
      <c r="A1317" s="14" t="s">
        <v>18411</v>
      </c>
      <c r="B1317" s="1" t="s">
        <v>9564</v>
      </c>
      <c r="C1317" s="1" t="s">
        <v>18412</v>
      </c>
      <c r="D1317" s="1" t="s">
        <v>29</v>
      </c>
      <c r="E1317" s="1" t="s">
        <v>30</v>
      </c>
      <c r="F1317" s="1" t="s">
        <v>16906</v>
      </c>
      <c r="G1317" s="38">
        <v>0.2205</v>
      </c>
      <c r="H1317" s="1" t="s">
        <v>2745</v>
      </c>
      <c r="I1317" s="1" t="s">
        <v>17913</v>
      </c>
      <c r="J1317" s="1" t="s">
        <v>32</v>
      </c>
      <c r="K1317" s="1" t="s">
        <v>82</v>
      </c>
      <c r="L1317" s="1" t="s">
        <v>2746</v>
      </c>
      <c r="M1317" s="1" t="s">
        <v>17495</v>
      </c>
      <c r="N1317" s="1" t="s">
        <v>6325</v>
      </c>
      <c r="O1317" s="1" t="s">
        <v>18413</v>
      </c>
      <c r="P1317" s="1" t="s">
        <v>18414</v>
      </c>
      <c r="Q1317" s="1" t="s">
        <v>17911</v>
      </c>
      <c r="R1317" s="1" t="s">
        <v>6341</v>
      </c>
      <c r="S1317" s="1" t="s">
        <v>41</v>
      </c>
      <c r="T1317" s="1" t="s">
        <v>41</v>
      </c>
      <c r="U1317" s="1" t="s">
        <v>41</v>
      </c>
      <c r="V1317" s="23" t="s">
        <v>41</v>
      </c>
      <c r="W1317" s="1" t="str">
        <f>_xlfn.CONCAT(Tabela2[[#This Row],[Município]],"/",Tabela2[[#This Row],[UF]])</f>
        <v>Maiquinique/BA</v>
      </c>
    </row>
    <row r="1318" spans="1:23" x14ac:dyDescent="0.25">
      <c r="A1318" s="14" t="s">
        <v>18415</v>
      </c>
      <c r="B1318" s="1" t="s">
        <v>10076</v>
      </c>
      <c r="C1318" s="1" t="s">
        <v>18416</v>
      </c>
      <c r="D1318" s="1" t="s">
        <v>29</v>
      </c>
      <c r="E1318" s="1" t="s">
        <v>204</v>
      </c>
      <c r="F1318" s="1" t="s">
        <v>6308</v>
      </c>
      <c r="G1318" s="38">
        <v>0.55110000000000003</v>
      </c>
      <c r="H1318" s="1" t="s">
        <v>18417</v>
      </c>
      <c r="I1318" s="1" t="s">
        <v>17909</v>
      </c>
      <c r="J1318" s="1" t="s">
        <v>32</v>
      </c>
      <c r="K1318" s="1" t="s">
        <v>28</v>
      </c>
      <c r="L1318" s="1" t="s">
        <v>2403</v>
      </c>
      <c r="M1318" s="1" t="s">
        <v>18408</v>
      </c>
      <c r="N1318" s="1" t="s">
        <v>6325</v>
      </c>
      <c r="O1318" s="1" t="s">
        <v>18418</v>
      </c>
      <c r="P1318" s="1" t="s">
        <v>18410</v>
      </c>
      <c r="Q1318" s="1" t="s">
        <v>17911</v>
      </c>
      <c r="R1318" s="1" t="s">
        <v>6329</v>
      </c>
      <c r="S1318" s="1" t="s">
        <v>18410</v>
      </c>
      <c r="T1318" s="1" t="s">
        <v>17911</v>
      </c>
      <c r="U1318" s="1" t="s">
        <v>41</v>
      </c>
      <c r="V1318" s="23" t="s">
        <v>41</v>
      </c>
      <c r="W1318" s="1" t="str">
        <f>_xlfn.CONCAT(Tabela2[[#This Row],[Município]],"/",Tabela2[[#This Row],[UF]])</f>
        <v>Tejuçuoca/CE</v>
      </c>
    </row>
    <row r="1319" spans="1:23" x14ac:dyDescent="0.25">
      <c r="A1319" s="14" t="s">
        <v>18419</v>
      </c>
      <c r="B1319" s="1" t="s">
        <v>10075</v>
      </c>
      <c r="C1319" s="1" t="s">
        <v>18420</v>
      </c>
      <c r="D1319" s="1" t="s">
        <v>56</v>
      </c>
      <c r="E1319" s="1" t="s">
        <v>30</v>
      </c>
      <c r="F1319" s="1" t="s">
        <v>6291</v>
      </c>
      <c r="G1319" s="38">
        <v>0.50829999999999997</v>
      </c>
      <c r="H1319" s="1" t="s">
        <v>18421</v>
      </c>
      <c r="I1319" s="1" t="s">
        <v>17909</v>
      </c>
      <c r="J1319" s="1" t="s">
        <v>32</v>
      </c>
      <c r="K1319" s="1" t="s">
        <v>28</v>
      </c>
      <c r="L1319" s="1" t="s">
        <v>2403</v>
      </c>
      <c r="M1319" s="1" t="s">
        <v>7962</v>
      </c>
      <c r="N1319" s="1" t="s">
        <v>6325</v>
      </c>
      <c r="O1319" s="1" t="s">
        <v>18422</v>
      </c>
      <c r="P1319" s="1" t="s">
        <v>18410</v>
      </c>
      <c r="Q1319" s="1" t="s">
        <v>17911</v>
      </c>
      <c r="R1319" s="1" t="s">
        <v>15815</v>
      </c>
      <c r="S1319" s="1" t="s">
        <v>15821</v>
      </c>
      <c r="T1319" s="1" t="s">
        <v>17920</v>
      </c>
      <c r="U1319" s="1" t="s">
        <v>15824</v>
      </c>
      <c r="V1319" s="23" t="s">
        <v>41</v>
      </c>
      <c r="W1319" s="1" t="str">
        <f>_xlfn.CONCAT(Tabela2[[#This Row],[Município]],"/",Tabela2[[#This Row],[UF]])</f>
        <v>Tejuçuoca/CE</v>
      </c>
    </row>
    <row r="1320" spans="1:23" x14ac:dyDescent="0.25">
      <c r="A1320" s="14" t="s">
        <v>18423</v>
      </c>
      <c r="B1320" s="1" t="s">
        <v>10264</v>
      </c>
      <c r="C1320" s="1" t="s">
        <v>18424</v>
      </c>
      <c r="D1320" s="1" t="s">
        <v>40</v>
      </c>
      <c r="E1320" s="1" t="s">
        <v>30</v>
      </c>
      <c r="F1320" s="1" t="s">
        <v>16906</v>
      </c>
      <c r="G1320" s="38">
        <v>0.13769999999999999</v>
      </c>
      <c r="H1320" s="1" t="s">
        <v>4258</v>
      </c>
      <c r="I1320" s="1" t="s">
        <v>17909</v>
      </c>
      <c r="J1320" s="1" t="s">
        <v>32</v>
      </c>
      <c r="K1320" s="1" t="s">
        <v>184</v>
      </c>
      <c r="L1320" s="1" t="s">
        <v>1522</v>
      </c>
      <c r="M1320" s="1" t="s">
        <v>15430</v>
      </c>
      <c r="N1320" s="1" t="s">
        <v>6325</v>
      </c>
      <c r="O1320" s="1" t="s">
        <v>18425</v>
      </c>
      <c r="P1320" s="1" t="s">
        <v>18426</v>
      </c>
      <c r="Q1320" s="1" t="s">
        <v>17911</v>
      </c>
      <c r="R1320" s="1" t="s">
        <v>15815</v>
      </c>
      <c r="S1320" s="1" t="s">
        <v>15818</v>
      </c>
      <c r="T1320" s="1" t="s">
        <v>17920</v>
      </c>
      <c r="U1320" s="1" t="s">
        <v>15823</v>
      </c>
      <c r="V1320" s="23" t="s">
        <v>41</v>
      </c>
      <c r="W1320" s="1" t="str">
        <f>_xlfn.CONCAT(Tabela2[[#This Row],[Município]],"/",Tabela2[[#This Row],[UF]])</f>
        <v>Porto de Moz/PA</v>
      </c>
    </row>
    <row r="1321" spans="1:23" x14ac:dyDescent="0.25">
      <c r="A1321" s="14" t="s">
        <v>18427</v>
      </c>
      <c r="B1321" s="1" t="s">
        <v>10690</v>
      </c>
      <c r="C1321" s="1" t="s">
        <v>18428</v>
      </c>
      <c r="D1321" s="1" t="s">
        <v>56</v>
      </c>
      <c r="E1321" s="1" t="s">
        <v>30</v>
      </c>
      <c r="F1321" s="1" t="s">
        <v>6281</v>
      </c>
      <c r="G1321" s="38">
        <v>0.32500000000000001</v>
      </c>
      <c r="H1321" s="1" t="s">
        <v>5023</v>
      </c>
      <c r="I1321" s="1" t="s">
        <v>17909</v>
      </c>
      <c r="J1321" s="1" t="s">
        <v>32</v>
      </c>
      <c r="K1321" s="1" t="s">
        <v>28</v>
      </c>
      <c r="L1321" s="1" t="s">
        <v>2403</v>
      </c>
      <c r="M1321" s="1" t="s">
        <v>7962</v>
      </c>
      <c r="N1321" s="1" t="s">
        <v>6325</v>
      </c>
      <c r="O1321" s="1" t="s">
        <v>18429</v>
      </c>
      <c r="P1321" s="1" t="s">
        <v>18410</v>
      </c>
      <c r="Q1321" s="1" t="s">
        <v>17911</v>
      </c>
      <c r="R1321" s="1" t="s">
        <v>15815</v>
      </c>
      <c r="S1321" s="1" t="s">
        <v>15821</v>
      </c>
      <c r="T1321" s="1" t="s">
        <v>17920</v>
      </c>
      <c r="U1321" s="1" t="s">
        <v>15822</v>
      </c>
      <c r="V1321" s="23" t="s">
        <v>41</v>
      </c>
      <c r="W1321" s="1" t="str">
        <f>_xlfn.CONCAT(Tabela2[[#This Row],[Município]],"/",Tabela2[[#This Row],[UF]])</f>
        <v>Tejuçuoca/CE</v>
      </c>
    </row>
    <row r="1322" spans="1:23" x14ac:dyDescent="0.25">
      <c r="A1322" s="14" t="s">
        <v>18430</v>
      </c>
      <c r="B1322" s="1" t="s">
        <v>10263</v>
      </c>
      <c r="C1322" s="1" t="s">
        <v>18431</v>
      </c>
      <c r="D1322" s="1" t="s">
        <v>40</v>
      </c>
      <c r="E1322" s="1" t="s">
        <v>30</v>
      </c>
      <c r="F1322" s="1" t="s">
        <v>16906</v>
      </c>
      <c r="G1322" s="38">
        <v>0.1827</v>
      </c>
      <c r="H1322" s="1" t="s">
        <v>4258</v>
      </c>
      <c r="I1322" s="1" t="s">
        <v>17909</v>
      </c>
      <c r="J1322" s="1" t="s">
        <v>32</v>
      </c>
      <c r="K1322" s="1" t="s">
        <v>184</v>
      </c>
      <c r="L1322" s="1" t="s">
        <v>1522</v>
      </c>
      <c r="M1322" s="1" t="s">
        <v>15430</v>
      </c>
      <c r="N1322" s="1" t="s">
        <v>6325</v>
      </c>
      <c r="O1322" s="1" t="s">
        <v>18425</v>
      </c>
      <c r="P1322" s="1" t="s">
        <v>18426</v>
      </c>
      <c r="Q1322" s="1" t="s">
        <v>17911</v>
      </c>
      <c r="R1322" s="1" t="s">
        <v>15815</v>
      </c>
      <c r="S1322" s="1" t="s">
        <v>15818</v>
      </c>
      <c r="T1322" s="1" t="s">
        <v>17920</v>
      </c>
      <c r="U1322" s="1" t="s">
        <v>15823</v>
      </c>
      <c r="V1322" s="23" t="s">
        <v>41</v>
      </c>
      <c r="W1322" s="1" t="str">
        <f>_xlfn.CONCAT(Tabela2[[#This Row],[Município]],"/",Tabela2[[#This Row],[UF]])</f>
        <v>Porto de Moz/PA</v>
      </c>
    </row>
    <row r="1323" spans="1:23" x14ac:dyDescent="0.25">
      <c r="A1323" s="14" t="s">
        <v>18432</v>
      </c>
      <c r="B1323" s="1" t="s">
        <v>8871</v>
      </c>
      <c r="C1323" s="1" t="s">
        <v>18433</v>
      </c>
      <c r="D1323" s="1" t="s">
        <v>29</v>
      </c>
      <c r="E1323" s="1" t="s">
        <v>30</v>
      </c>
      <c r="F1323" s="1" t="s">
        <v>79</v>
      </c>
      <c r="G1323" s="38">
        <v>0.51759999999999995</v>
      </c>
      <c r="H1323" s="1" t="s">
        <v>1521</v>
      </c>
      <c r="I1323" s="1" t="s">
        <v>17915</v>
      </c>
      <c r="J1323" s="1" t="s">
        <v>32</v>
      </c>
      <c r="K1323" s="1" t="s">
        <v>184</v>
      </c>
      <c r="L1323" s="1" t="s">
        <v>1522</v>
      </c>
      <c r="M1323" s="1" t="s">
        <v>18434</v>
      </c>
      <c r="N1323" s="1" t="s">
        <v>6325</v>
      </c>
      <c r="O1323" s="1" t="s">
        <v>18435</v>
      </c>
      <c r="P1323" s="1" t="s">
        <v>18426</v>
      </c>
      <c r="Q1323" s="1" t="s">
        <v>17911</v>
      </c>
      <c r="R1323" s="1" t="s">
        <v>15815</v>
      </c>
      <c r="S1323" s="1" t="s">
        <v>15818</v>
      </c>
      <c r="T1323" s="1" t="s">
        <v>17920</v>
      </c>
      <c r="U1323" s="1" t="s">
        <v>15819</v>
      </c>
      <c r="V1323" s="23" t="s">
        <v>41</v>
      </c>
      <c r="W1323" s="1" t="str">
        <f>_xlfn.CONCAT(Tabela2[[#This Row],[Município]],"/",Tabela2[[#This Row],[UF]])</f>
        <v>Porto de Moz/PA</v>
      </c>
    </row>
    <row r="1324" spans="1:23" x14ac:dyDescent="0.25">
      <c r="A1324" s="14" t="s">
        <v>18436</v>
      </c>
      <c r="B1324" s="1" t="s">
        <v>8872</v>
      </c>
      <c r="C1324" s="1" t="s">
        <v>18437</v>
      </c>
      <c r="D1324" s="1" t="s">
        <v>29</v>
      </c>
      <c r="E1324" s="1" t="s">
        <v>30</v>
      </c>
      <c r="F1324" s="1" t="s">
        <v>79</v>
      </c>
      <c r="G1324" s="38">
        <v>0.65839999999999999</v>
      </c>
      <c r="H1324" s="1" t="s">
        <v>1521</v>
      </c>
      <c r="I1324" s="1" t="s">
        <v>17915</v>
      </c>
      <c r="J1324" s="1" t="s">
        <v>32</v>
      </c>
      <c r="K1324" s="1" t="s">
        <v>184</v>
      </c>
      <c r="L1324" s="1" t="s">
        <v>1522</v>
      </c>
      <c r="M1324" s="1" t="s">
        <v>18434</v>
      </c>
      <c r="N1324" s="1" t="s">
        <v>6325</v>
      </c>
      <c r="O1324" s="1" t="s">
        <v>18435</v>
      </c>
      <c r="P1324" s="1" t="s">
        <v>18426</v>
      </c>
      <c r="Q1324" s="1" t="s">
        <v>17911</v>
      </c>
      <c r="R1324" s="1" t="s">
        <v>15815</v>
      </c>
      <c r="S1324" s="1" t="s">
        <v>15818</v>
      </c>
      <c r="T1324" s="1" t="s">
        <v>17920</v>
      </c>
      <c r="U1324" s="1" t="s">
        <v>15819</v>
      </c>
      <c r="V1324" s="23" t="s">
        <v>41</v>
      </c>
      <c r="W1324" s="1" t="str">
        <f>_xlfn.CONCAT(Tabela2[[#This Row],[Município]],"/",Tabela2[[#This Row],[UF]])</f>
        <v>Porto de Moz/PA</v>
      </c>
    </row>
    <row r="1325" spans="1:23" x14ac:dyDescent="0.25">
      <c r="A1325" s="14" t="s">
        <v>18438</v>
      </c>
      <c r="B1325" s="1" t="s">
        <v>8873</v>
      </c>
      <c r="C1325" s="1" t="s">
        <v>18439</v>
      </c>
      <c r="D1325" s="1" t="s">
        <v>29</v>
      </c>
      <c r="E1325" s="1" t="s">
        <v>30</v>
      </c>
      <c r="F1325" s="1" t="s">
        <v>79</v>
      </c>
      <c r="G1325" s="38">
        <v>0.79020000000000001</v>
      </c>
      <c r="H1325" s="1" t="s">
        <v>1521</v>
      </c>
      <c r="I1325" s="1" t="s">
        <v>17915</v>
      </c>
      <c r="J1325" s="1" t="s">
        <v>32</v>
      </c>
      <c r="K1325" s="1" t="s">
        <v>184</v>
      </c>
      <c r="L1325" s="1" t="s">
        <v>1522</v>
      </c>
      <c r="M1325" s="1" t="s">
        <v>18434</v>
      </c>
      <c r="N1325" s="1" t="s">
        <v>6325</v>
      </c>
      <c r="O1325" s="1" t="s">
        <v>18435</v>
      </c>
      <c r="P1325" s="1" t="s">
        <v>18426</v>
      </c>
      <c r="Q1325" s="1" t="s">
        <v>17911</v>
      </c>
      <c r="R1325" s="1" t="s">
        <v>15815</v>
      </c>
      <c r="S1325" s="1" t="s">
        <v>15818</v>
      </c>
      <c r="T1325" s="1" t="s">
        <v>17920</v>
      </c>
      <c r="U1325" s="1" t="s">
        <v>15819</v>
      </c>
      <c r="V1325" s="23" t="s">
        <v>41</v>
      </c>
      <c r="W1325" s="1" t="str">
        <f>_xlfn.CONCAT(Tabela2[[#This Row],[Município]],"/",Tabela2[[#This Row],[UF]])</f>
        <v>Porto de Moz/PA</v>
      </c>
    </row>
    <row r="1326" spans="1:23" x14ac:dyDescent="0.25">
      <c r="A1326" s="14" t="s">
        <v>18440</v>
      </c>
      <c r="B1326" s="1" t="s">
        <v>10468</v>
      </c>
      <c r="C1326" s="1" t="s">
        <v>18441</v>
      </c>
      <c r="D1326" s="1" t="s">
        <v>40</v>
      </c>
      <c r="E1326" s="1" t="s">
        <v>204</v>
      </c>
      <c r="F1326" s="1" t="s">
        <v>6308</v>
      </c>
      <c r="G1326" s="38">
        <v>0.22289999999999999</v>
      </c>
      <c r="H1326" s="1" t="s">
        <v>18442</v>
      </c>
      <c r="I1326" s="1" t="s">
        <v>17909</v>
      </c>
      <c r="J1326" s="1" t="s">
        <v>32</v>
      </c>
      <c r="K1326" s="1" t="s">
        <v>184</v>
      </c>
      <c r="L1326" s="1" t="s">
        <v>2256</v>
      </c>
      <c r="M1326" s="1" t="s">
        <v>7083</v>
      </c>
      <c r="N1326" s="1" t="s">
        <v>6325</v>
      </c>
      <c r="O1326" s="1" t="s">
        <v>18443</v>
      </c>
      <c r="P1326" s="1" t="s">
        <v>18444</v>
      </c>
      <c r="Q1326" s="1" t="s">
        <v>17911</v>
      </c>
      <c r="R1326" s="1" t="s">
        <v>15815</v>
      </c>
      <c r="S1326" s="1" t="s">
        <v>15816</v>
      </c>
      <c r="T1326" s="1" t="s">
        <v>17920</v>
      </c>
      <c r="U1326" s="1" t="s">
        <v>15825</v>
      </c>
      <c r="V1326" s="23" t="s">
        <v>41</v>
      </c>
      <c r="W1326" s="1" t="str">
        <f>_xlfn.CONCAT(Tabela2[[#This Row],[Município]],"/",Tabela2[[#This Row],[UF]])</f>
        <v>Curralinho/PA</v>
      </c>
    </row>
    <row r="1327" spans="1:23" x14ac:dyDescent="0.25">
      <c r="A1327" s="14" t="s">
        <v>18445</v>
      </c>
      <c r="B1327" s="1" t="s">
        <v>10938</v>
      </c>
      <c r="C1327" s="1" t="s">
        <v>18446</v>
      </c>
      <c r="D1327" s="1" t="s">
        <v>29</v>
      </c>
      <c r="E1327" s="1" t="s">
        <v>30</v>
      </c>
      <c r="F1327" s="1" t="s">
        <v>16924</v>
      </c>
      <c r="G1327" s="38">
        <v>0.93910000000000005</v>
      </c>
      <c r="H1327" s="1" t="s">
        <v>5468</v>
      </c>
      <c r="I1327" s="1" t="s">
        <v>17909</v>
      </c>
      <c r="J1327" s="1" t="s">
        <v>32</v>
      </c>
      <c r="K1327" s="1" t="s">
        <v>212</v>
      </c>
      <c r="L1327" s="1" t="s">
        <v>897</v>
      </c>
      <c r="M1327" s="1" t="s">
        <v>18447</v>
      </c>
      <c r="N1327" s="1" t="s">
        <v>6325</v>
      </c>
      <c r="O1327" s="1" t="s">
        <v>18448</v>
      </c>
      <c r="P1327" s="1" t="s">
        <v>18449</v>
      </c>
      <c r="Q1327" s="1" t="s">
        <v>17911</v>
      </c>
      <c r="R1327" s="1" t="s">
        <v>6341</v>
      </c>
      <c r="S1327" s="1" t="s">
        <v>41</v>
      </c>
      <c r="T1327" s="1" t="s">
        <v>41</v>
      </c>
      <c r="U1327" s="1" t="s">
        <v>41</v>
      </c>
      <c r="V1327" s="23" t="s">
        <v>41</v>
      </c>
      <c r="W1327" s="1" t="str">
        <f>_xlfn.CONCAT(Tabela2[[#This Row],[Município]],"/",Tabela2[[#This Row],[UF]])</f>
        <v>Borba/AM</v>
      </c>
    </row>
    <row r="1328" spans="1:23" x14ac:dyDescent="0.25">
      <c r="A1328" s="14" t="s">
        <v>18450</v>
      </c>
      <c r="B1328" s="1" t="s">
        <v>8602</v>
      </c>
      <c r="C1328" s="1" t="s">
        <v>18451</v>
      </c>
      <c r="D1328" s="1" t="s">
        <v>29</v>
      </c>
      <c r="E1328" s="1" t="s">
        <v>30</v>
      </c>
      <c r="F1328" s="1" t="s">
        <v>33</v>
      </c>
      <c r="G1328" s="38">
        <v>0.67689999999999995</v>
      </c>
      <c r="H1328" s="1" t="s">
        <v>896</v>
      </c>
      <c r="I1328" s="1" t="s">
        <v>17914</v>
      </c>
      <c r="J1328" s="1" t="s">
        <v>32</v>
      </c>
      <c r="K1328" s="1" t="s">
        <v>212</v>
      </c>
      <c r="L1328" s="1" t="s">
        <v>897</v>
      </c>
      <c r="M1328" s="1" t="s">
        <v>18452</v>
      </c>
      <c r="N1328" s="1" t="s">
        <v>6325</v>
      </c>
      <c r="O1328" s="1" t="s">
        <v>18453</v>
      </c>
      <c r="P1328" s="1" t="s">
        <v>18449</v>
      </c>
      <c r="Q1328" s="1" t="s">
        <v>17911</v>
      </c>
      <c r="R1328" s="1" t="s">
        <v>6341</v>
      </c>
      <c r="S1328" s="1" t="s">
        <v>41</v>
      </c>
      <c r="T1328" s="1" t="s">
        <v>41</v>
      </c>
      <c r="U1328" s="1" t="s">
        <v>41</v>
      </c>
      <c r="V1328" s="23" t="s">
        <v>41</v>
      </c>
      <c r="W1328" s="1" t="str">
        <f>_xlfn.CONCAT(Tabela2[[#This Row],[Município]],"/",Tabela2[[#This Row],[UF]])</f>
        <v>Borba/AM</v>
      </c>
    </row>
    <row r="1329" spans="1:23" x14ac:dyDescent="0.25">
      <c r="A1329" s="14" t="s">
        <v>18454</v>
      </c>
      <c r="B1329" s="1" t="s">
        <v>11323</v>
      </c>
      <c r="C1329" s="1" t="s">
        <v>18455</v>
      </c>
      <c r="D1329" s="1" t="s">
        <v>29</v>
      </c>
      <c r="E1329" s="1" t="s">
        <v>204</v>
      </c>
      <c r="F1329" s="1" t="s">
        <v>6286</v>
      </c>
      <c r="G1329" s="38">
        <v>0.44</v>
      </c>
      <c r="H1329" s="1" t="s">
        <v>18456</v>
      </c>
      <c r="I1329" s="1" t="s">
        <v>17910</v>
      </c>
      <c r="J1329" s="1" t="s">
        <v>32</v>
      </c>
      <c r="K1329" s="1" t="s">
        <v>212</v>
      </c>
      <c r="L1329" s="1" t="s">
        <v>897</v>
      </c>
      <c r="M1329" s="1" t="s">
        <v>41</v>
      </c>
      <c r="N1329" s="1" t="s">
        <v>6325</v>
      </c>
      <c r="O1329" s="1" t="s">
        <v>18453</v>
      </c>
      <c r="P1329" s="1" t="s">
        <v>18449</v>
      </c>
      <c r="Q1329" s="1" t="s">
        <v>17911</v>
      </c>
      <c r="R1329" s="1" t="s">
        <v>6341</v>
      </c>
      <c r="S1329" s="1" t="s">
        <v>41</v>
      </c>
      <c r="T1329" s="1" t="s">
        <v>41</v>
      </c>
      <c r="U1329" s="1" t="s">
        <v>41</v>
      </c>
      <c r="V1329" s="23" t="s">
        <v>41</v>
      </c>
      <c r="W1329" s="1" t="str">
        <f>_xlfn.CONCAT(Tabela2[[#This Row],[Município]],"/",Tabela2[[#This Row],[UF]])</f>
        <v>Borba/AM</v>
      </c>
    </row>
    <row r="1330" spans="1:23" x14ac:dyDescent="0.25">
      <c r="A1330" s="14" t="s">
        <v>18457</v>
      </c>
      <c r="B1330" s="1" t="s">
        <v>11322</v>
      </c>
      <c r="C1330" s="1" t="s">
        <v>18458</v>
      </c>
      <c r="D1330" s="1" t="s">
        <v>29</v>
      </c>
      <c r="E1330" s="1" t="s">
        <v>30</v>
      </c>
      <c r="F1330" s="1" t="s">
        <v>6308</v>
      </c>
      <c r="G1330" s="38">
        <v>0.26</v>
      </c>
      <c r="H1330" s="1" t="s">
        <v>18459</v>
      </c>
      <c r="I1330" s="1" t="s">
        <v>17910</v>
      </c>
      <c r="J1330" s="1" t="s">
        <v>32</v>
      </c>
      <c r="K1330" s="1" t="s">
        <v>212</v>
      </c>
      <c r="L1330" s="1" t="s">
        <v>897</v>
      </c>
      <c r="M1330" s="1" t="s">
        <v>41</v>
      </c>
      <c r="N1330" s="1" t="s">
        <v>6325</v>
      </c>
      <c r="O1330" s="1" t="s">
        <v>18453</v>
      </c>
      <c r="P1330" s="1" t="s">
        <v>18449</v>
      </c>
      <c r="Q1330" s="1" t="s">
        <v>17911</v>
      </c>
      <c r="R1330" s="1" t="s">
        <v>6341</v>
      </c>
      <c r="S1330" s="1" t="s">
        <v>41</v>
      </c>
      <c r="T1330" s="1" t="s">
        <v>41</v>
      </c>
      <c r="U1330" s="1" t="s">
        <v>41</v>
      </c>
      <c r="V1330" s="23" t="s">
        <v>41</v>
      </c>
      <c r="W1330" s="1" t="str">
        <f>_xlfn.CONCAT(Tabela2[[#This Row],[Município]],"/",Tabela2[[#This Row],[UF]])</f>
        <v>Borba/AM</v>
      </c>
    </row>
    <row r="1331" spans="1:23" x14ac:dyDescent="0.25">
      <c r="A1331" s="14" t="s">
        <v>18460</v>
      </c>
      <c r="B1331" s="1" t="s">
        <v>10403</v>
      </c>
      <c r="C1331" s="1" t="s">
        <v>18461</v>
      </c>
      <c r="D1331" s="1" t="s">
        <v>40</v>
      </c>
      <c r="E1331" s="1" t="s">
        <v>204</v>
      </c>
      <c r="F1331" s="1" t="s">
        <v>16915</v>
      </c>
      <c r="G1331" s="38">
        <v>0.28499999999999998</v>
      </c>
      <c r="H1331" s="1" t="s">
        <v>18462</v>
      </c>
      <c r="I1331" s="1" t="s">
        <v>17909</v>
      </c>
      <c r="J1331" s="1" t="s">
        <v>32</v>
      </c>
      <c r="K1331" s="1" t="s">
        <v>44</v>
      </c>
      <c r="L1331" s="1" t="s">
        <v>1806</v>
      </c>
      <c r="M1331" s="1" t="s">
        <v>18463</v>
      </c>
      <c r="N1331" s="1" t="s">
        <v>6325</v>
      </c>
      <c r="O1331" s="1" t="s">
        <v>18464</v>
      </c>
      <c r="P1331" s="1" t="s">
        <v>18465</v>
      </c>
      <c r="Q1331" s="1" t="s">
        <v>17911</v>
      </c>
      <c r="R1331" s="1" t="s">
        <v>15815</v>
      </c>
      <c r="S1331" s="1" t="s">
        <v>16909</v>
      </c>
      <c r="T1331" s="1" t="s">
        <v>17920</v>
      </c>
      <c r="U1331" s="1" t="s">
        <v>16910</v>
      </c>
      <c r="V1331" s="23" t="s">
        <v>41</v>
      </c>
      <c r="W1331" s="1" t="str">
        <f>_xlfn.CONCAT(Tabela2[[#This Row],[Município]],"/",Tabela2[[#This Row],[UF]])</f>
        <v>Santa Quitéria do Maranhão/MA</v>
      </c>
    </row>
    <row r="1332" spans="1:23" x14ac:dyDescent="0.25">
      <c r="A1332" s="14" t="s">
        <v>18466</v>
      </c>
      <c r="B1332" s="1" t="s">
        <v>10400</v>
      </c>
      <c r="C1332" s="1" t="s">
        <v>18467</v>
      </c>
      <c r="D1332" s="1" t="s">
        <v>40</v>
      </c>
      <c r="E1332" s="1" t="s">
        <v>204</v>
      </c>
      <c r="F1332" s="1" t="s">
        <v>16915</v>
      </c>
      <c r="G1332" s="38">
        <v>0.3352</v>
      </c>
      <c r="H1332" s="1" t="s">
        <v>18462</v>
      </c>
      <c r="I1332" s="1" t="s">
        <v>17909</v>
      </c>
      <c r="J1332" s="1" t="s">
        <v>32</v>
      </c>
      <c r="K1332" s="1" t="s">
        <v>44</v>
      </c>
      <c r="L1332" s="1" t="s">
        <v>1806</v>
      </c>
      <c r="M1332" s="1" t="s">
        <v>18463</v>
      </c>
      <c r="N1332" s="1" t="s">
        <v>6325</v>
      </c>
      <c r="O1332" s="1" t="s">
        <v>18468</v>
      </c>
      <c r="P1332" s="1" t="s">
        <v>18465</v>
      </c>
      <c r="Q1332" s="1" t="s">
        <v>17911</v>
      </c>
      <c r="R1332" s="1" t="s">
        <v>15815</v>
      </c>
      <c r="S1332" s="1" t="s">
        <v>16909</v>
      </c>
      <c r="T1332" s="1" t="s">
        <v>17920</v>
      </c>
      <c r="U1332" s="1" t="s">
        <v>16910</v>
      </c>
      <c r="V1332" s="23" t="s">
        <v>41</v>
      </c>
      <c r="W1332" s="1" t="str">
        <f>_xlfn.CONCAT(Tabela2[[#This Row],[Município]],"/",Tabela2[[#This Row],[UF]])</f>
        <v>Santa Quitéria do Maranhão/MA</v>
      </c>
    </row>
    <row r="1333" spans="1:23" x14ac:dyDescent="0.25">
      <c r="A1333" s="14" t="s">
        <v>18469</v>
      </c>
      <c r="B1333" s="1" t="s">
        <v>10401</v>
      </c>
      <c r="C1333" s="1" t="s">
        <v>18470</v>
      </c>
      <c r="D1333" s="1" t="s">
        <v>40</v>
      </c>
      <c r="E1333" s="1" t="s">
        <v>204</v>
      </c>
      <c r="F1333" s="1" t="s">
        <v>16943</v>
      </c>
      <c r="G1333" s="38">
        <v>0.99209999999999998</v>
      </c>
      <c r="H1333" s="1" t="s">
        <v>18462</v>
      </c>
      <c r="I1333" s="1" t="s">
        <v>17909</v>
      </c>
      <c r="J1333" s="1" t="s">
        <v>32</v>
      </c>
      <c r="K1333" s="1" t="s">
        <v>44</v>
      </c>
      <c r="L1333" s="1" t="s">
        <v>1806</v>
      </c>
      <c r="M1333" s="1" t="s">
        <v>18463</v>
      </c>
      <c r="N1333" s="1" t="s">
        <v>6325</v>
      </c>
      <c r="O1333" s="1" t="s">
        <v>18471</v>
      </c>
      <c r="P1333" s="1" t="s">
        <v>18465</v>
      </c>
      <c r="Q1333" s="1" t="s">
        <v>17911</v>
      </c>
      <c r="R1333" s="1" t="s">
        <v>15815</v>
      </c>
      <c r="S1333" s="1" t="s">
        <v>16909</v>
      </c>
      <c r="T1333" s="1" t="s">
        <v>17920</v>
      </c>
      <c r="U1333" s="1" t="s">
        <v>16930</v>
      </c>
      <c r="V1333" s="23" t="s">
        <v>41</v>
      </c>
      <c r="W1333" s="1" t="str">
        <f>_xlfn.CONCAT(Tabela2[[#This Row],[Município]],"/",Tabela2[[#This Row],[UF]])</f>
        <v>Santa Quitéria do Maranhão/MA</v>
      </c>
    </row>
    <row r="1334" spans="1:23" x14ac:dyDescent="0.25">
      <c r="A1334" s="14" t="s">
        <v>18472</v>
      </c>
      <c r="B1334" s="1" t="s">
        <v>10029</v>
      </c>
      <c r="C1334" s="1" t="s">
        <v>18473</v>
      </c>
      <c r="D1334" s="1" t="s">
        <v>40</v>
      </c>
      <c r="E1334" s="1" t="s">
        <v>204</v>
      </c>
      <c r="F1334" s="1" t="s">
        <v>16915</v>
      </c>
      <c r="G1334" s="38">
        <v>0.28299999999999997</v>
      </c>
      <c r="H1334" s="1" t="s">
        <v>18474</v>
      </c>
      <c r="I1334" s="1" t="s">
        <v>17909</v>
      </c>
      <c r="J1334" s="1" t="s">
        <v>32</v>
      </c>
      <c r="K1334" s="1" t="s">
        <v>44</v>
      </c>
      <c r="L1334" s="1" t="s">
        <v>1806</v>
      </c>
      <c r="M1334" s="1" t="s">
        <v>16581</v>
      </c>
      <c r="N1334" s="1" t="s">
        <v>6325</v>
      </c>
      <c r="O1334" s="1" t="s">
        <v>18475</v>
      </c>
      <c r="P1334" s="1" t="s">
        <v>18465</v>
      </c>
      <c r="Q1334" s="1" t="s">
        <v>17911</v>
      </c>
      <c r="R1334" s="1" t="s">
        <v>15815</v>
      </c>
      <c r="S1334" s="1" t="s">
        <v>16911</v>
      </c>
      <c r="T1334" s="1" t="s">
        <v>17920</v>
      </c>
      <c r="U1334" s="1" t="s">
        <v>16928</v>
      </c>
      <c r="V1334" s="23" t="s">
        <v>41</v>
      </c>
      <c r="W1334" s="1" t="str">
        <f>_xlfn.CONCAT(Tabela2[[#This Row],[Município]],"/",Tabela2[[#This Row],[UF]])</f>
        <v>Santa Quitéria do Maranhão/MA</v>
      </c>
    </row>
    <row r="1335" spans="1:23" x14ac:dyDescent="0.25">
      <c r="A1335" s="14" t="s">
        <v>18476</v>
      </c>
      <c r="B1335" s="1" t="s">
        <v>10028</v>
      </c>
      <c r="C1335" s="1" t="s">
        <v>18477</v>
      </c>
      <c r="D1335" s="1" t="s">
        <v>40</v>
      </c>
      <c r="E1335" s="1" t="s">
        <v>204</v>
      </c>
      <c r="F1335" s="1" t="s">
        <v>16915</v>
      </c>
      <c r="G1335" s="38">
        <v>0.39219999999999999</v>
      </c>
      <c r="H1335" s="1" t="s">
        <v>18474</v>
      </c>
      <c r="I1335" s="1" t="s">
        <v>17909</v>
      </c>
      <c r="J1335" s="1" t="s">
        <v>32</v>
      </c>
      <c r="K1335" s="1" t="s">
        <v>44</v>
      </c>
      <c r="L1335" s="1" t="s">
        <v>1806</v>
      </c>
      <c r="M1335" s="1" t="s">
        <v>16581</v>
      </c>
      <c r="N1335" s="1" t="s">
        <v>6325</v>
      </c>
      <c r="O1335" s="1" t="s">
        <v>18478</v>
      </c>
      <c r="P1335" s="1" t="s">
        <v>18465</v>
      </c>
      <c r="Q1335" s="1" t="s">
        <v>17911</v>
      </c>
      <c r="R1335" s="1" t="s">
        <v>15815</v>
      </c>
      <c r="S1335" s="1" t="s">
        <v>16911</v>
      </c>
      <c r="T1335" s="1" t="s">
        <v>17920</v>
      </c>
      <c r="U1335" s="1" t="s">
        <v>16928</v>
      </c>
      <c r="V1335" s="23" t="s">
        <v>41</v>
      </c>
      <c r="W1335" s="1" t="str">
        <f>_xlfn.CONCAT(Tabela2[[#This Row],[Município]],"/",Tabela2[[#This Row],[UF]])</f>
        <v>Santa Quitéria do Maranhão/MA</v>
      </c>
    </row>
    <row r="1336" spans="1:23" x14ac:dyDescent="0.25">
      <c r="A1336" s="14" t="s">
        <v>18479</v>
      </c>
      <c r="B1336" s="1" t="s">
        <v>10027</v>
      </c>
      <c r="C1336" s="1" t="s">
        <v>18480</v>
      </c>
      <c r="D1336" s="1" t="s">
        <v>40</v>
      </c>
      <c r="E1336" s="1" t="s">
        <v>204</v>
      </c>
      <c r="F1336" s="1" t="s">
        <v>16915</v>
      </c>
      <c r="G1336" s="38">
        <v>0.63859999999999995</v>
      </c>
      <c r="H1336" s="1" t="s">
        <v>18474</v>
      </c>
      <c r="I1336" s="1" t="s">
        <v>17909</v>
      </c>
      <c r="J1336" s="1" t="s">
        <v>32</v>
      </c>
      <c r="K1336" s="1" t="s">
        <v>44</v>
      </c>
      <c r="L1336" s="1" t="s">
        <v>1806</v>
      </c>
      <c r="M1336" s="1" t="s">
        <v>16581</v>
      </c>
      <c r="N1336" s="1" t="s">
        <v>6325</v>
      </c>
      <c r="O1336" s="1" t="s">
        <v>18481</v>
      </c>
      <c r="P1336" s="1" t="s">
        <v>18465</v>
      </c>
      <c r="Q1336" s="1" t="s">
        <v>17911</v>
      </c>
      <c r="R1336" s="1" t="s">
        <v>15815</v>
      </c>
      <c r="S1336" s="1" t="s">
        <v>16911</v>
      </c>
      <c r="T1336" s="1" t="s">
        <v>17920</v>
      </c>
      <c r="U1336" s="1" t="s">
        <v>16912</v>
      </c>
      <c r="V1336" s="23" t="s">
        <v>41</v>
      </c>
      <c r="W1336" s="1" t="str">
        <f>_xlfn.CONCAT(Tabela2[[#This Row],[Município]],"/",Tabela2[[#This Row],[UF]])</f>
        <v>Santa Quitéria do Maranhão/MA</v>
      </c>
    </row>
    <row r="1337" spans="1:23" x14ac:dyDescent="0.25">
      <c r="A1337" s="14" t="s">
        <v>18482</v>
      </c>
      <c r="B1337" s="1" t="s">
        <v>11108</v>
      </c>
      <c r="C1337" s="1" t="s">
        <v>18483</v>
      </c>
      <c r="D1337" s="1" t="s">
        <v>40</v>
      </c>
      <c r="E1337" s="1" t="s">
        <v>30</v>
      </c>
      <c r="F1337" s="1" t="s">
        <v>6291</v>
      </c>
      <c r="G1337" s="38">
        <v>0.15840000000000001</v>
      </c>
      <c r="H1337" s="1" t="s">
        <v>18484</v>
      </c>
      <c r="I1337" s="1" t="s">
        <v>17909</v>
      </c>
      <c r="J1337" s="1" t="s">
        <v>32</v>
      </c>
      <c r="K1337" s="1" t="s">
        <v>44</v>
      </c>
      <c r="L1337" s="1" t="s">
        <v>2235</v>
      </c>
      <c r="M1337" s="1" t="s">
        <v>17481</v>
      </c>
      <c r="N1337" s="1" t="s">
        <v>6325</v>
      </c>
      <c r="O1337" s="1" t="s">
        <v>18485</v>
      </c>
      <c r="P1337" s="1" t="s">
        <v>18486</v>
      </c>
      <c r="Q1337" s="1" t="s">
        <v>17911</v>
      </c>
      <c r="R1337" s="1" t="s">
        <v>15815</v>
      </c>
      <c r="S1337" s="1" t="s">
        <v>16905</v>
      </c>
      <c r="T1337" s="1" t="s">
        <v>17920</v>
      </c>
      <c r="U1337" s="1" t="s">
        <v>16910</v>
      </c>
      <c r="V1337" s="23" t="s">
        <v>41</v>
      </c>
      <c r="W1337" s="1" t="str">
        <f>_xlfn.CONCAT(Tabela2[[#This Row],[Município]],"/",Tabela2[[#This Row],[UF]])</f>
        <v>Matões do Norte/MA</v>
      </c>
    </row>
    <row r="1338" spans="1:23" x14ac:dyDescent="0.25">
      <c r="A1338" s="14" t="s">
        <v>18487</v>
      </c>
      <c r="B1338" s="1" t="s">
        <v>11107</v>
      </c>
      <c r="C1338" s="1" t="s">
        <v>18488</v>
      </c>
      <c r="D1338" s="1" t="s">
        <v>29</v>
      </c>
      <c r="E1338" s="1" t="s">
        <v>204</v>
      </c>
      <c r="F1338" s="1" t="s">
        <v>16915</v>
      </c>
      <c r="G1338" s="38">
        <v>0.27250000000000002</v>
      </c>
      <c r="H1338" s="1" t="s">
        <v>18489</v>
      </c>
      <c r="I1338" s="1" t="s">
        <v>17909</v>
      </c>
      <c r="J1338" s="1" t="s">
        <v>32</v>
      </c>
      <c r="K1338" s="1" t="s">
        <v>44</v>
      </c>
      <c r="L1338" s="1" t="s">
        <v>2235</v>
      </c>
      <c r="M1338" s="1" t="s">
        <v>7125</v>
      </c>
      <c r="N1338" s="1" t="s">
        <v>6325</v>
      </c>
      <c r="O1338" s="1" t="s">
        <v>18490</v>
      </c>
      <c r="P1338" s="1" t="s">
        <v>18486</v>
      </c>
      <c r="Q1338" s="1" t="s">
        <v>17911</v>
      </c>
      <c r="R1338" s="1" t="s">
        <v>15815</v>
      </c>
      <c r="S1338" s="1" t="s">
        <v>16905</v>
      </c>
      <c r="T1338" s="1" t="s">
        <v>17920</v>
      </c>
      <c r="U1338" s="1" t="s">
        <v>16910</v>
      </c>
      <c r="V1338" s="23" t="s">
        <v>41</v>
      </c>
      <c r="W1338" s="1" t="str">
        <f>_xlfn.CONCAT(Tabela2[[#This Row],[Município]],"/",Tabela2[[#This Row],[UF]])</f>
        <v>Matões do Norte/MA</v>
      </c>
    </row>
    <row r="1339" spans="1:23" x14ac:dyDescent="0.25">
      <c r="A1339" s="14" t="s">
        <v>18491</v>
      </c>
      <c r="B1339" s="1" t="s">
        <v>9741</v>
      </c>
      <c r="C1339" s="1" t="s">
        <v>18492</v>
      </c>
      <c r="D1339" s="1" t="s">
        <v>29</v>
      </c>
      <c r="E1339" s="1" t="s">
        <v>30</v>
      </c>
      <c r="F1339" s="1" t="s">
        <v>16906</v>
      </c>
      <c r="G1339" s="38">
        <v>0.83140000000000003</v>
      </c>
      <c r="H1339" s="1" t="s">
        <v>3158</v>
      </c>
      <c r="I1339" s="1" t="s">
        <v>17913</v>
      </c>
      <c r="J1339" s="1" t="s">
        <v>32</v>
      </c>
      <c r="K1339" s="1" t="s">
        <v>44</v>
      </c>
      <c r="L1339" s="1" t="s">
        <v>2235</v>
      </c>
      <c r="M1339" s="1" t="s">
        <v>18493</v>
      </c>
      <c r="N1339" s="1" t="s">
        <v>6325</v>
      </c>
      <c r="O1339" s="1" t="s">
        <v>18494</v>
      </c>
      <c r="P1339" s="1" t="s">
        <v>18486</v>
      </c>
      <c r="Q1339" s="1" t="s">
        <v>17911</v>
      </c>
      <c r="R1339" s="1" t="s">
        <v>15815</v>
      </c>
      <c r="S1339" s="1" t="s">
        <v>16905</v>
      </c>
      <c r="T1339" s="1" t="s">
        <v>17920</v>
      </c>
      <c r="U1339" s="1" t="s">
        <v>16930</v>
      </c>
      <c r="V1339" s="23" t="s">
        <v>41</v>
      </c>
      <c r="W1339" s="1" t="str">
        <f>_xlfn.CONCAT(Tabela2[[#This Row],[Município]],"/",Tabela2[[#This Row],[UF]])</f>
        <v>Matões do Norte/MA</v>
      </c>
    </row>
    <row r="1340" spans="1:23" x14ac:dyDescent="0.25">
      <c r="A1340" s="14" t="s">
        <v>18495</v>
      </c>
      <c r="B1340" s="1" t="s">
        <v>9954</v>
      </c>
      <c r="C1340" s="1" t="s">
        <v>18496</v>
      </c>
      <c r="D1340" s="1" t="s">
        <v>56</v>
      </c>
      <c r="E1340" s="1" t="s">
        <v>30</v>
      </c>
      <c r="F1340" s="1" t="s">
        <v>6289</v>
      </c>
      <c r="G1340" s="38">
        <v>0.7298</v>
      </c>
      <c r="H1340" s="1" t="s">
        <v>3614</v>
      </c>
      <c r="I1340" s="1" t="s">
        <v>17913</v>
      </c>
      <c r="J1340" s="1" t="s">
        <v>32</v>
      </c>
      <c r="K1340" s="1" t="s">
        <v>212</v>
      </c>
      <c r="L1340" s="1" t="s">
        <v>897</v>
      </c>
      <c r="M1340" s="1" t="s">
        <v>7702</v>
      </c>
      <c r="N1340" s="1" t="s">
        <v>6325</v>
      </c>
      <c r="O1340" s="1" t="s">
        <v>18453</v>
      </c>
      <c r="P1340" s="1" t="s">
        <v>18449</v>
      </c>
      <c r="Q1340" s="1" t="s">
        <v>17911</v>
      </c>
      <c r="R1340" s="1" t="s">
        <v>6341</v>
      </c>
      <c r="S1340" s="1" t="s">
        <v>41</v>
      </c>
      <c r="T1340" s="1" t="s">
        <v>41</v>
      </c>
      <c r="U1340" s="1" t="s">
        <v>41</v>
      </c>
      <c r="V1340" s="23" t="s">
        <v>41</v>
      </c>
      <c r="W1340" s="1" t="str">
        <f>_xlfn.CONCAT(Tabela2[[#This Row],[Município]],"/",Tabela2[[#This Row],[UF]])</f>
        <v>Borba/AM</v>
      </c>
    </row>
    <row r="1341" spans="1:23" x14ac:dyDescent="0.25">
      <c r="A1341" s="14" t="s">
        <v>18497</v>
      </c>
      <c r="B1341" s="1" t="s">
        <v>10061</v>
      </c>
      <c r="C1341" s="1" t="s">
        <v>18498</v>
      </c>
      <c r="D1341" s="1" t="s">
        <v>56</v>
      </c>
      <c r="E1341" s="1" t="s">
        <v>30</v>
      </c>
      <c r="F1341" s="1" t="s">
        <v>16906</v>
      </c>
      <c r="G1341" s="38">
        <v>0.76339999999999997</v>
      </c>
      <c r="H1341" s="1" t="s">
        <v>3814</v>
      </c>
      <c r="I1341" s="1" t="s">
        <v>17909</v>
      </c>
      <c r="J1341" s="1" t="s">
        <v>32</v>
      </c>
      <c r="K1341" s="1" t="s">
        <v>212</v>
      </c>
      <c r="L1341" s="1" t="s">
        <v>897</v>
      </c>
      <c r="M1341" s="1" t="s">
        <v>6520</v>
      </c>
      <c r="N1341" s="1" t="s">
        <v>6325</v>
      </c>
      <c r="O1341" s="1" t="s">
        <v>18453</v>
      </c>
      <c r="P1341" s="1" t="s">
        <v>18449</v>
      </c>
      <c r="Q1341" s="1" t="s">
        <v>17911</v>
      </c>
      <c r="R1341" s="1" t="s">
        <v>6341</v>
      </c>
      <c r="S1341" s="1" t="s">
        <v>41</v>
      </c>
      <c r="T1341" s="1" t="s">
        <v>41</v>
      </c>
      <c r="U1341" s="1" t="s">
        <v>41</v>
      </c>
      <c r="V1341" s="23" t="s">
        <v>41</v>
      </c>
      <c r="W1341" s="1" t="str">
        <f>_xlfn.CONCAT(Tabela2[[#This Row],[Município]],"/",Tabela2[[#This Row],[UF]])</f>
        <v>Borba/AM</v>
      </c>
    </row>
    <row r="1342" spans="1:23" x14ac:dyDescent="0.25">
      <c r="A1342" s="14" t="s">
        <v>18499</v>
      </c>
      <c r="B1342" s="1" t="s">
        <v>10062</v>
      </c>
      <c r="C1342" s="1" t="s">
        <v>18500</v>
      </c>
      <c r="D1342" s="1" t="s">
        <v>56</v>
      </c>
      <c r="E1342" s="1" t="s">
        <v>30</v>
      </c>
      <c r="F1342" s="1" t="s">
        <v>16906</v>
      </c>
      <c r="G1342" s="38">
        <v>0.5605</v>
      </c>
      <c r="H1342" s="1" t="s">
        <v>3814</v>
      </c>
      <c r="I1342" s="1" t="s">
        <v>17909</v>
      </c>
      <c r="J1342" s="1" t="s">
        <v>32</v>
      </c>
      <c r="K1342" s="1" t="s">
        <v>212</v>
      </c>
      <c r="L1342" s="1" t="s">
        <v>897</v>
      </c>
      <c r="M1342" s="1" t="s">
        <v>6520</v>
      </c>
      <c r="N1342" s="1" t="s">
        <v>6325</v>
      </c>
      <c r="O1342" s="1" t="s">
        <v>18453</v>
      </c>
      <c r="P1342" s="1" t="s">
        <v>18449</v>
      </c>
      <c r="Q1342" s="1" t="s">
        <v>17911</v>
      </c>
      <c r="R1342" s="1" t="s">
        <v>6341</v>
      </c>
      <c r="S1342" s="1" t="s">
        <v>41</v>
      </c>
      <c r="T1342" s="1" t="s">
        <v>41</v>
      </c>
      <c r="U1342" s="1" t="s">
        <v>41</v>
      </c>
      <c r="V1342" s="23" t="s">
        <v>41</v>
      </c>
      <c r="W1342" s="1" t="str">
        <f>_xlfn.CONCAT(Tabela2[[#This Row],[Município]],"/",Tabela2[[#This Row],[UF]])</f>
        <v>Borba/AM</v>
      </c>
    </row>
    <row r="1343" spans="1:23" x14ac:dyDescent="0.25">
      <c r="A1343" s="14" t="s">
        <v>18501</v>
      </c>
      <c r="B1343" s="1" t="s">
        <v>9928</v>
      </c>
      <c r="C1343" s="1" t="s">
        <v>18502</v>
      </c>
      <c r="D1343" s="1" t="s">
        <v>56</v>
      </c>
      <c r="E1343" s="1" t="s">
        <v>30</v>
      </c>
      <c r="F1343" s="1" t="s">
        <v>6281</v>
      </c>
      <c r="G1343" s="38">
        <v>0.56259999999999999</v>
      </c>
      <c r="H1343" s="1" t="s">
        <v>3549</v>
      </c>
      <c r="I1343" s="1" t="s">
        <v>17913</v>
      </c>
      <c r="J1343" s="1" t="s">
        <v>32</v>
      </c>
      <c r="K1343" s="1" t="s">
        <v>82</v>
      </c>
      <c r="L1343" s="1" t="s">
        <v>3550</v>
      </c>
      <c r="M1343" s="1" t="s">
        <v>7036</v>
      </c>
      <c r="N1343" s="1" t="s">
        <v>6325</v>
      </c>
      <c r="O1343" s="1" t="s">
        <v>18503</v>
      </c>
      <c r="P1343" s="1" t="s">
        <v>18504</v>
      </c>
      <c r="Q1343" s="1" t="s">
        <v>17911</v>
      </c>
      <c r="R1343" s="1" t="s">
        <v>15815</v>
      </c>
      <c r="S1343" s="1" t="s">
        <v>15826</v>
      </c>
      <c r="T1343" s="1" t="s">
        <v>18595</v>
      </c>
      <c r="U1343" s="1" t="s">
        <v>15827</v>
      </c>
      <c r="V1343" s="23" t="s">
        <v>41</v>
      </c>
      <c r="W1343" s="1" t="str">
        <f>_xlfn.CONCAT(Tabela2[[#This Row],[Município]],"/",Tabela2[[#This Row],[UF]])</f>
        <v>São Miguel das Matas/BA</v>
      </c>
    </row>
    <row r="1344" spans="1:23" x14ac:dyDescent="0.25">
      <c r="A1344" s="14" t="s">
        <v>18505</v>
      </c>
      <c r="B1344" s="1" t="s">
        <v>8339</v>
      </c>
      <c r="C1344" s="1" t="s">
        <v>18506</v>
      </c>
      <c r="D1344" s="1" t="s">
        <v>29</v>
      </c>
      <c r="E1344" s="1" t="s">
        <v>30</v>
      </c>
      <c r="F1344" s="1" t="s">
        <v>33</v>
      </c>
      <c r="G1344" s="38">
        <v>0.73980000000000001</v>
      </c>
      <c r="H1344" s="1" t="s">
        <v>18507</v>
      </c>
      <c r="I1344" s="1" t="s">
        <v>17919</v>
      </c>
      <c r="J1344" s="1" t="s">
        <v>32</v>
      </c>
      <c r="K1344" s="1" t="s">
        <v>129</v>
      </c>
      <c r="L1344" s="1" t="s">
        <v>330</v>
      </c>
      <c r="M1344" s="1" t="s">
        <v>18508</v>
      </c>
      <c r="N1344" s="1" t="s">
        <v>6325</v>
      </c>
      <c r="O1344" s="1" t="s">
        <v>8136</v>
      </c>
      <c r="P1344" s="1" t="s">
        <v>18509</v>
      </c>
      <c r="Q1344" s="1" t="s">
        <v>17911</v>
      </c>
      <c r="R1344" s="1" t="s">
        <v>15815</v>
      </c>
      <c r="S1344" s="1" t="s">
        <v>16905</v>
      </c>
      <c r="T1344" s="1" t="s">
        <v>17920</v>
      </c>
      <c r="U1344" s="1" t="s">
        <v>16930</v>
      </c>
      <c r="V1344" s="23" t="s">
        <v>41</v>
      </c>
      <c r="W1344" s="1" t="str">
        <f>_xlfn.CONCAT(Tabela2[[#This Row],[Município]],"/",Tabela2[[#This Row],[UF]])</f>
        <v>Maxaranguape/RN</v>
      </c>
    </row>
    <row r="1345" spans="1:23" x14ac:dyDescent="0.25">
      <c r="A1345" s="14" t="s">
        <v>18510</v>
      </c>
      <c r="B1345" s="1" t="s">
        <v>11348</v>
      </c>
      <c r="C1345" s="1" t="s">
        <v>18511</v>
      </c>
      <c r="D1345" s="1" t="s">
        <v>56</v>
      </c>
      <c r="E1345" s="1" t="s">
        <v>30</v>
      </c>
      <c r="F1345" s="1" t="s">
        <v>6289</v>
      </c>
      <c r="G1345" s="38">
        <v>0.108</v>
      </c>
      <c r="H1345" s="1" t="s">
        <v>18512</v>
      </c>
      <c r="I1345" s="1" t="s">
        <v>17923</v>
      </c>
      <c r="J1345" s="1" t="s">
        <v>32</v>
      </c>
      <c r="K1345" s="1" t="s">
        <v>188</v>
      </c>
      <c r="L1345" s="1" t="s">
        <v>6205</v>
      </c>
      <c r="M1345" s="1" t="s">
        <v>41</v>
      </c>
      <c r="N1345" s="1" t="s">
        <v>6325</v>
      </c>
      <c r="O1345" s="1" t="s">
        <v>18513</v>
      </c>
      <c r="P1345" s="1" t="s">
        <v>18514</v>
      </c>
      <c r="Q1345" s="1" t="s">
        <v>17920</v>
      </c>
      <c r="R1345" s="1" t="s">
        <v>15815</v>
      </c>
      <c r="S1345" s="1" t="s">
        <v>15821</v>
      </c>
      <c r="T1345" s="1" t="s">
        <v>17920</v>
      </c>
      <c r="U1345" s="1" t="s">
        <v>15822</v>
      </c>
      <c r="V1345" s="23" t="s">
        <v>41</v>
      </c>
      <c r="W1345" s="1" t="str">
        <f>_xlfn.CONCAT(Tabela2[[#This Row],[Município]],"/",Tabela2[[#This Row],[UF]])</f>
        <v>Pérola/PR</v>
      </c>
    </row>
    <row r="1346" spans="1:23" x14ac:dyDescent="0.25">
      <c r="A1346" s="14" t="s">
        <v>18515</v>
      </c>
      <c r="B1346" s="1" t="s">
        <v>9078</v>
      </c>
      <c r="C1346" s="1" t="s">
        <v>18516</v>
      </c>
      <c r="D1346" s="1" t="s">
        <v>29</v>
      </c>
      <c r="E1346" s="1" t="s">
        <v>30</v>
      </c>
      <c r="F1346" s="1" t="s">
        <v>16906</v>
      </c>
      <c r="G1346" s="38">
        <v>0.67820000000000003</v>
      </c>
      <c r="H1346" s="1" t="s">
        <v>1914</v>
      </c>
      <c r="I1346" s="1" t="s">
        <v>17915</v>
      </c>
      <c r="J1346" s="1" t="s">
        <v>32</v>
      </c>
      <c r="K1346" s="1" t="s">
        <v>82</v>
      </c>
      <c r="L1346" s="1" t="s">
        <v>1913</v>
      </c>
      <c r="M1346" s="1" t="s">
        <v>17769</v>
      </c>
      <c r="N1346" s="1" t="s">
        <v>6325</v>
      </c>
      <c r="O1346" s="1" t="s">
        <v>18517</v>
      </c>
      <c r="P1346" s="1" t="s">
        <v>18518</v>
      </c>
      <c r="Q1346" s="1" t="s">
        <v>17920</v>
      </c>
      <c r="R1346" s="1" t="s">
        <v>15815</v>
      </c>
      <c r="S1346" s="1" t="s">
        <v>15816</v>
      </c>
      <c r="T1346" s="1" t="s">
        <v>18595</v>
      </c>
      <c r="U1346" s="1" t="s">
        <v>15829</v>
      </c>
      <c r="V1346" s="23" t="s">
        <v>41</v>
      </c>
      <c r="W1346" s="1" t="str">
        <f>_xlfn.CONCAT(Tabela2[[#This Row],[Município]],"/",Tabela2[[#This Row],[UF]])</f>
        <v>Uruçuca/BA</v>
      </c>
    </row>
    <row r="1347" spans="1:23" x14ac:dyDescent="0.25">
      <c r="A1347" s="14" t="s">
        <v>18519</v>
      </c>
      <c r="B1347" s="1" t="s">
        <v>9077</v>
      </c>
      <c r="C1347" s="1" t="s">
        <v>18520</v>
      </c>
      <c r="D1347" s="1" t="s">
        <v>29</v>
      </c>
      <c r="E1347" s="1" t="s">
        <v>30</v>
      </c>
      <c r="F1347" s="1" t="s">
        <v>16906</v>
      </c>
      <c r="G1347" s="38">
        <v>0.23899999999999999</v>
      </c>
      <c r="H1347" s="1" t="s">
        <v>1912</v>
      </c>
      <c r="I1347" s="1" t="s">
        <v>17915</v>
      </c>
      <c r="J1347" s="1" t="s">
        <v>32</v>
      </c>
      <c r="K1347" s="1" t="s">
        <v>82</v>
      </c>
      <c r="L1347" s="1" t="s">
        <v>1913</v>
      </c>
      <c r="M1347" s="1" t="s">
        <v>17769</v>
      </c>
      <c r="N1347" s="1" t="s">
        <v>6325</v>
      </c>
      <c r="O1347" s="1" t="s">
        <v>18521</v>
      </c>
      <c r="P1347" s="1" t="s">
        <v>18518</v>
      </c>
      <c r="Q1347" s="1" t="s">
        <v>17920</v>
      </c>
      <c r="R1347" s="1" t="s">
        <v>15815</v>
      </c>
      <c r="S1347" s="1" t="s">
        <v>16905</v>
      </c>
      <c r="T1347" s="1" t="s">
        <v>18595</v>
      </c>
      <c r="U1347" s="1" t="s">
        <v>16910</v>
      </c>
      <c r="V1347" s="23" t="s">
        <v>41</v>
      </c>
      <c r="W1347" s="1" t="str">
        <f>_xlfn.CONCAT(Tabela2[[#This Row],[Município]],"/",Tabela2[[#This Row],[UF]])</f>
        <v>Uruçuca/BA</v>
      </c>
    </row>
    <row r="1348" spans="1:23" x14ac:dyDescent="0.25">
      <c r="A1348" s="14" t="s">
        <v>18522</v>
      </c>
      <c r="B1348" s="1" t="s">
        <v>9606</v>
      </c>
      <c r="C1348" s="1" t="s">
        <v>18523</v>
      </c>
      <c r="D1348" s="1" t="s">
        <v>56</v>
      </c>
      <c r="E1348" s="1" t="s">
        <v>204</v>
      </c>
      <c r="F1348" s="1" t="s">
        <v>6308</v>
      </c>
      <c r="G1348" s="38">
        <v>0.39240000000000003</v>
      </c>
      <c r="H1348" s="1" t="s">
        <v>18524</v>
      </c>
      <c r="I1348" s="1" t="s">
        <v>17909</v>
      </c>
      <c r="J1348" s="1" t="s">
        <v>32</v>
      </c>
      <c r="K1348" s="1" t="s">
        <v>184</v>
      </c>
      <c r="L1348" s="1" t="s">
        <v>2259</v>
      </c>
      <c r="M1348" s="1" t="s">
        <v>18525</v>
      </c>
      <c r="N1348" s="1" t="s">
        <v>6325</v>
      </c>
      <c r="O1348" s="1" t="s">
        <v>18526</v>
      </c>
      <c r="P1348" s="1" t="s">
        <v>18527</v>
      </c>
      <c r="Q1348" s="1" t="s">
        <v>17920</v>
      </c>
      <c r="R1348" s="1" t="s">
        <v>15815</v>
      </c>
      <c r="S1348" s="1" t="s">
        <v>15831</v>
      </c>
      <c r="T1348" s="1" t="s">
        <v>18595</v>
      </c>
      <c r="U1348" s="1" t="s">
        <v>15822</v>
      </c>
      <c r="V1348" s="23" t="s">
        <v>41</v>
      </c>
      <c r="W1348" s="1" t="str">
        <f>_xlfn.CONCAT(Tabela2[[#This Row],[Município]],"/",Tabela2[[#This Row],[UF]])</f>
        <v>Santo Antônio do Tauá/PA</v>
      </c>
    </row>
    <row r="1349" spans="1:23" x14ac:dyDescent="0.25">
      <c r="A1349" s="14" t="s">
        <v>18528</v>
      </c>
      <c r="B1349" s="1" t="s">
        <v>9685</v>
      </c>
      <c r="C1349" s="1" t="s">
        <v>18529</v>
      </c>
      <c r="D1349" s="1" t="s">
        <v>29</v>
      </c>
      <c r="E1349" s="1" t="s">
        <v>30</v>
      </c>
      <c r="F1349" s="1" t="s">
        <v>353</v>
      </c>
      <c r="G1349" s="38">
        <v>4.3900000000000002E-2</v>
      </c>
      <c r="H1349" s="1" t="s">
        <v>3031</v>
      </c>
      <c r="I1349" s="1" t="s">
        <v>17913</v>
      </c>
      <c r="J1349" s="1" t="s">
        <v>32</v>
      </c>
      <c r="K1349" s="1" t="s">
        <v>249</v>
      </c>
      <c r="L1349" s="1" t="s">
        <v>3032</v>
      </c>
      <c r="M1349" s="1" t="s">
        <v>18530</v>
      </c>
      <c r="N1349" s="1" t="s">
        <v>6325</v>
      </c>
      <c r="O1349" s="1" t="s">
        <v>18531</v>
      </c>
      <c r="P1349" s="1" t="s">
        <v>18532</v>
      </c>
      <c r="Q1349" s="1" t="s">
        <v>17920</v>
      </c>
      <c r="R1349" s="1" t="s">
        <v>15815</v>
      </c>
      <c r="S1349" s="1" t="s">
        <v>16905</v>
      </c>
      <c r="T1349" s="1" t="s">
        <v>18595</v>
      </c>
      <c r="U1349" s="1" t="s">
        <v>16910</v>
      </c>
      <c r="V1349" s="23" t="s">
        <v>41</v>
      </c>
      <c r="W1349" s="1" t="str">
        <f>_xlfn.CONCAT(Tabela2[[#This Row],[Município]],"/",Tabela2[[#This Row],[UF]])</f>
        <v>Nossa Senhora das Dores/SE</v>
      </c>
    </row>
    <row r="1350" spans="1:23" x14ac:dyDescent="0.25">
      <c r="A1350" s="14" t="s">
        <v>18533</v>
      </c>
      <c r="B1350" s="1" t="s">
        <v>10365</v>
      </c>
      <c r="C1350" s="1" t="s">
        <v>18534</v>
      </c>
      <c r="D1350" s="1" t="s">
        <v>29</v>
      </c>
      <c r="E1350" s="1" t="s">
        <v>30</v>
      </c>
      <c r="F1350" s="1" t="s">
        <v>353</v>
      </c>
      <c r="G1350" s="38">
        <v>5.74E-2</v>
      </c>
      <c r="H1350" s="1" t="s">
        <v>4521</v>
      </c>
      <c r="I1350" s="1" t="s">
        <v>17909</v>
      </c>
      <c r="J1350" s="1" t="s">
        <v>32</v>
      </c>
      <c r="K1350" s="1" t="s">
        <v>249</v>
      </c>
      <c r="L1350" s="1" t="s">
        <v>3032</v>
      </c>
      <c r="M1350" s="1" t="s">
        <v>18535</v>
      </c>
      <c r="N1350" s="1" t="s">
        <v>6325</v>
      </c>
      <c r="O1350" s="1" t="s">
        <v>18536</v>
      </c>
      <c r="P1350" s="1" t="s">
        <v>18532</v>
      </c>
      <c r="Q1350" s="1" t="s">
        <v>17920</v>
      </c>
      <c r="R1350" s="1" t="s">
        <v>15815</v>
      </c>
      <c r="S1350" s="1" t="s">
        <v>16905</v>
      </c>
      <c r="T1350" s="1" t="s">
        <v>18595</v>
      </c>
      <c r="U1350" s="1" t="s">
        <v>16910</v>
      </c>
      <c r="V1350" s="23" t="s">
        <v>41</v>
      </c>
      <c r="W1350" s="1" t="str">
        <f>_xlfn.CONCAT(Tabela2[[#This Row],[Município]],"/",Tabela2[[#This Row],[UF]])</f>
        <v>Nossa Senhora das Dores/SE</v>
      </c>
    </row>
    <row r="1351" spans="1:23" x14ac:dyDescent="0.25">
      <c r="A1351" s="14" t="s">
        <v>18537</v>
      </c>
      <c r="B1351" s="1" t="s">
        <v>9656</v>
      </c>
      <c r="C1351" s="1" t="s">
        <v>18538</v>
      </c>
      <c r="D1351" s="1" t="s">
        <v>40</v>
      </c>
      <c r="E1351" s="1" t="s">
        <v>30</v>
      </c>
      <c r="F1351" s="1" t="s">
        <v>16906</v>
      </c>
      <c r="G1351" s="38">
        <v>0.8</v>
      </c>
      <c r="H1351" s="1" t="s">
        <v>2949</v>
      </c>
      <c r="I1351" s="1" t="s">
        <v>17913</v>
      </c>
      <c r="J1351" s="1" t="s">
        <v>32</v>
      </c>
      <c r="K1351" s="1" t="s">
        <v>28</v>
      </c>
      <c r="L1351" s="1" t="s">
        <v>2950</v>
      </c>
      <c r="M1351" s="1" t="s">
        <v>18539</v>
      </c>
      <c r="N1351" s="1" t="s">
        <v>6325</v>
      </c>
      <c r="O1351" s="1" t="s">
        <v>18540</v>
      </c>
      <c r="P1351" s="1" t="s">
        <v>17723</v>
      </c>
      <c r="Q1351" s="1" t="s">
        <v>17920</v>
      </c>
      <c r="R1351" s="1" t="s">
        <v>15815</v>
      </c>
      <c r="S1351" s="1" t="s">
        <v>16905</v>
      </c>
      <c r="T1351" s="1" t="s">
        <v>18595</v>
      </c>
      <c r="U1351" s="1" t="s">
        <v>16930</v>
      </c>
      <c r="V1351" s="23" t="s">
        <v>41</v>
      </c>
      <c r="W1351" s="1" t="str">
        <f>_xlfn.CONCAT(Tabela2[[#This Row],[Município]],"/",Tabela2[[#This Row],[UF]])</f>
        <v>Várzea Alegre/CE</v>
      </c>
    </row>
    <row r="1352" spans="1:23" x14ac:dyDescent="0.25">
      <c r="A1352" s="14" t="s">
        <v>18541</v>
      </c>
      <c r="B1352" s="1" t="s">
        <v>11362</v>
      </c>
      <c r="C1352" s="1" t="s">
        <v>18542</v>
      </c>
      <c r="D1352" s="1" t="s">
        <v>29</v>
      </c>
      <c r="E1352" s="1" t="s">
        <v>30</v>
      </c>
      <c r="F1352" s="1" t="s">
        <v>6289</v>
      </c>
      <c r="G1352" s="38">
        <v>0.24560000000000001</v>
      </c>
      <c r="H1352" s="1" t="s">
        <v>18543</v>
      </c>
      <c r="I1352" s="1" t="s">
        <v>17923</v>
      </c>
      <c r="J1352" s="1" t="s">
        <v>32</v>
      </c>
      <c r="K1352" s="1" t="s">
        <v>160</v>
      </c>
      <c r="L1352" s="1" t="s">
        <v>6230</v>
      </c>
      <c r="M1352" s="1" t="s">
        <v>41</v>
      </c>
      <c r="N1352" s="1" t="s">
        <v>6325</v>
      </c>
      <c r="O1352" s="1" t="s">
        <v>18544</v>
      </c>
      <c r="P1352" s="1" t="s">
        <v>18545</v>
      </c>
      <c r="Q1352" s="1" t="s">
        <v>17920</v>
      </c>
      <c r="R1352" s="1" t="s">
        <v>15815</v>
      </c>
      <c r="S1352" s="1" t="s">
        <v>16905</v>
      </c>
      <c r="T1352" s="1" t="s">
        <v>18595</v>
      </c>
      <c r="U1352" s="1" t="s">
        <v>16910</v>
      </c>
      <c r="V1352" s="23" t="s">
        <v>41</v>
      </c>
      <c r="W1352" s="1" t="str">
        <f>_xlfn.CONCAT(Tabela2[[#This Row],[Município]],"/",Tabela2[[#This Row],[UF]])</f>
        <v>Petrolina/PE</v>
      </c>
    </row>
    <row r="1353" spans="1:23" x14ac:dyDescent="0.25">
      <c r="A1353" s="14" t="s">
        <v>18546</v>
      </c>
      <c r="B1353" s="1" t="s">
        <v>10244</v>
      </c>
      <c r="C1353" s="1" t="s">
        <v>18547</v>
      </c>
      <c r="D1353" s="1" t="s">
        <v>40</v>
      </c>
      <c r="E1353" s="1" t="s">
        <v>30</v>
      </c>
      <c r="F1353" s="1" t="s">
        <v>16906</v>
      </c>
      <c r="G1353" s="38">
        <v>0.17480000000000001</v>
      </c>
      <c r="H1353" s="1" t="s">
        <v>4218</v>
      </c>
      <c r="I1353" s="1" t="s">
        <v>17909</v>
      </c>
      <c r="J1353" s="1" t="s">
        <v>32</v>
      </c>
      <c r="K1353" s="1" t="s">
        <v>184</v>
      </c>
      <c r="L1353" s="1" t="s">
        <v>3562</v>
      </c>
      <c r="M1353" s="1" t="s">
        <v>15225</v>
      </c>
      <c r="N1353" s="1" t="s">
        <v>6325</v>
      </c>
      <c r="O1353" s="1" t="s">
        <v>18548</v>
      </c>
      <c r="P1353" s="1" t="s">
        <v>18549</v>
      </c>
      <c r="Q1353" s="1" t="s">
        <v>17920</v>
      </c>
      <c r="R1353" s="1" t="s">
        <v>15815</v>
      </c>
      <c r="S1353" s="1" t="s">
        <v>16905</v>
      </c>
      <c r="T1353" s="1" t="s">
        <v>18595</v>
      </c>
      <c r="U1353" s="1" t="s">
        <v>16910</v>
      </c>
      <c r="V1353" s="23" t="s">
        <v>41</v>
      </c>
      <c r="W1353" s="1" t="str">
        <f>_xlfn.CONCAT(Tabela2[[#This Row],[Município]],"/",Tabela2[[#This Row],[UF]])</f>
        <v>Gurupá/PA</v>
      </c>
    </row>
    <row r="1354" spans="1:23" x14ac:dyDescent="0.25">
      <c r="A1354" s="14" t="s">
        <v>18551</v>
      </c>
      <c r="B1354" s="1" t="s">
        <v>11275</v>
      </c>
      <c r="C1354" s="1" t="s">
        <v>18552</v>
      </c>
      <c r="D1354" s="1" t="s">
        <v>40</v>
      </c>
      <c r="E1354" s="1" t="s">
        <v>204</v>
      </c>
      <c r="F1354" s="1" t="s">
        <v>6067</v>
      </c>
      <c r="G1354" s="38">
        <v>0.38990000000000002</v>
      </c>
      <c r="H1354" s="1" t="s">
        <v>18553</v>
      </c>
      <c r="I1354" s="1" t="s">
        <v>17910</v>
      </c>
      <c r="J1354" s="1" t="s">
        <v>32</v>
      </c>
      <c r="K1354" s="1" t="s">
        <v>160</v>
      </c>
      <c r="L1354" s="1" t="s">
        <v>6066</v>
      </c>
      <c r="M1354" s="1" t="s">
        <v>41</v>
      </c>
      <c r="N1354" s="1" t="s">
        <v>6325</v>
      </c>
      <c r="O1354" s="1" t="s">
        <v>18554</v>
      </c>
      <c r="P1354" s="1" t="s">
        <v>18555</v>
      </c>
      <c r="Q1354" s="1" t="s">
        <v>17920</v>
      </c>
      <c r="R1354" s="1" t="s">
        <v>6341</v>
      </c>
      <c r="S1354" s="1" t="s">
        <v>41</v>
      </c>
      <c r="T1354" s="1" t="s">
        <v>41</v>
      </c>
      <c r="U1354" s="1" t="s">
        <v>41</v>
      </c>
      <c r="V1354" s="23" t="s">
        <v>41</v>
      </c>
      <c r="W1354" s="1" t="str">
        <f>_xlfn.CONCAT(Tabela2[[#This Row],[Município]],"/",Tabela2[[#This Row],[UF]])</f>
        <v>Santa Cruz da Baixa Verde/PE</v>
      </c>
    </row>
    <row r="1355" spans="1:23" x14ac:dyDescent="0.25">
      <c r="A1355" s="14" t="s">
        <v>18556</v>
      </c>
      <c r="B1355" s="1" t="s">
        <v>9931</v>
      </c>
      <c r="C1355" s="1" t="s">
        <v>18557</v>
      </c>
      <c r="D1355" s="1" t="s">
        <v>29</v>
      </c>
      <c r="E1355" s="1" t="s">
        <v>30</v>
      </c>
      <c r="F1355" s="1" t="s">
        <v>33</v>
      </c>
      <c r="G1355" s="38">
        <v>0.1157</v>
      </c>
      <c r="H1355" s="1" t="s">
        <v>3561</v>
      </c>
      <c r="I1355" s="1" t="s">
        <v>17909</v>
      </c>
      <c r="J1355" s="1" t="s">
        <v>32</v>
      </c>
      <c r="K1355" s="1" t="s">
        <v>184</v>
      </c>
      <c r="L1355" s="1" t="s">
        <v>3562</v>
      </c>
      <c r="M1355" s="1" t="s">
        <v>15225</v>
      </c>
      <c r="N1355" s="1" t="s">
        <v>6325</v>
      </c>
      <c r="O1355" s="1" t="s">
        <v>18558</v>
      </c>
      <c r="P1355" s="1" t="s">
        <v>18550</v>
      </c>
      <c r="Q1355" s="1" t="s">
        <v>17920</v>
      </c>
      <c r="R1355" s="1" t="s">
        <v>15815</v>
      </c>
      <c r="S1355" s="1" t="s">
        <v>15818</v>
      </c>
      <c r="T1355" s="1" t="s">
        <v>18595</v>
      </c>
      <c r="U1355" s="1" t="s">
        <v>15823</v>
      </c>
      <c r="V1355" s="23" t="s">
        <v>41</v>
      </c>
      <c r="W1355" s="1" t="str">
        <f>_xlfn.CONCAT(Tabela2[[#This Row],[Município]],"/",Tabela2[[#This Row],[UF]])</f>
        <v>Gurupá/PA</v>
      </c>
    </row>
    <row r="1356" spans="1:23" x14ac:dyDescent="0.25">
      <c r="A1356" s="14" t="s">
        <v>18559</v>
      </c>
      <c r="B1356" s="1" t="s">
        <v>9932</v>
      </c>
      <c r="C1356" s="1" t="s">
        <v>18560</v>
      </c>
      <c r="D1356" s="1" t="s">
        <v>29</v>
      </c>
      <c r="E1356" s="1" t="s">
        <v>30</v>
      </c>
      <c r="F1356" s="1" t="s">
        <v>33</v>
      </c>
      <c r="G1356" s="38">
        <v>0.1145</v>
      </c>
      <c r="H1356" s="1" t="s">
        <v>3561</v>
      </c>
      <c r="I1356" s="1" t="s">
        <v>17909</v>
      </c>
      <c r="J1356" s="1" t="s">
        <v>32</v>
      </c>
      <c r="K1356" s="1" t="s">
        <v>184</v>
      </c>
      <c r="L1356" s="1" t="s">
        <v>3562</v>
      </c>
      <c r="M1356" s="1" t="s">
        <v>15225</v>
      </c>
      <c r="N1356" s="1" t="s">
        <v>6325</v>
      </c>
      <c r="O1356" s="1" t="s">
        <v>18561</v>
      </c>
      <c r="P1356" s="1" t="s">
        <v>18550</v>
      </c>
      <c r="Q1356" s="1" t="s">
        <v>17920</v>
      </c>
      <c r="R1356" s="1" t="s">
        <v>15815</v>
      </c>
      <c r="S1356" s="1" t="s">
        <v>15818</v>
      </c>
      <c r="T1356" s="1" t="s">
        <v>18595</v>
      </c>
      <c r="U1356" s="1" t="s">
        <v>15823</v>
      </c>
      <c r="V1356" s="23" t="s">
        <v>41</v>
      </c>
      <c r="W1356" s="1" t="str">
        <f>_xlfn.CONCAT(Tabela2[[#This Row],[Município]],"/",Tabela2[[#This Row],[UF]])</f>
        <v>Gurupá/PA</v>
      </c>
    </row>
    <row r="1357" spans="1:23" x14ac:dyDescent="0.25">
      <c r="A1357" s="14" t="s">
        <v>18562</v>
      </c>
      <c r="B1357" s="1" t="s">
        <v>9664</v>
      </c>
      <c r="C1357" s="1" t="s">
        <v>18563</v>
      </c>
      <c r="D1357" s="1" t="s">
        <v>29</v>
      </c>
      <c r="E1357" s="1" t="s">
        <v>30</v>
      </c>
      <c r="F1357" s="1" t="s">
        <v>16906</v>
      </c>
      <c r="G1357" s="38">
        <v>9.0200000000000002E-2</v>
      </c>
      <c r="H1357" s="1" t="s">
        <v>2970</v>
      </c>
      <c r="I1357" s="1" t="s">
        <v>17913</v>
      </c>
      <c r="J1357" s="1" t="s">
        <v>32</v>
      </c>
      <c r="K1357" s="1" t="s">
        <v>212</v>
      </c>
      <c r="L1357" s="1" t="s">
        <v>1688</v>
      </c>
      <c r="M1357" s="1" t="s">
        <v>18564</v>
      </c>
      <c r="N1357" s="1" t="s">
        <v>6325</v>
      </c>
      <c r="O1357" s="1" t="s">
        <v>18565</v>
      </c>
      <c r="P1357" s="1" t="s">
        <v>18566</v>
      </c>
      <c r="Q1357" s="1" t="s">
        <v>17920</v>
      </c>
      <c r="R1357" s="1" t="s">
        <v>6329</v>
      </c>
      <c r="S1357" s="1" t="s">
        <v>18566</v>
      </c>
      <c r="T1357" s="1" t="s">
        <v>17920</v>
      </c>
      <c r="U1357" s="1" t="s">
        <v>41</v>
      </c>
      <c r="V1357" s="23" t="s">
        <v>41</v>
      </c>
      <c r="W1357" s="1" t="str">
        <f>_xlfn.CONCAT(Tabela2[[#This Row],[Município]],"/",Tabela2[[#This Row],[UF]])</f>
        <v>Rio Preto da Eva/AM</v>
      </c>
    </row>
    <row r="1358" spans="1:23" x14ac:dyDescent="0.25">
      <c r="A1358" s="14" t="s">
        <v>18567</v>
      </c>
      <c r="B1358" s="1" t="s">
        <v>11134</v>
      </c>
      <c r="C1358" s="1" t="s">
        <v>18568</v>
      </c>
      <c r="D1358" s="1" t="s">
        <v>29</v>
      </c>
      <c r="E1358" s="1" t="s">
        <v>30</v>
      </c>
      <c r="F1358" s="1" t="s">
        <v>16924</v>
      </c>
      <c r="G1358" s="38">
        <v>0.4874</v>
      </c>
      <c r="H1358" s="1" t="s">
        <v>5858</v>
      </c>
      <c r="I1358" s="1" t="s">
        <v>17909</v>
      </c>
      <c r="J1358" s="1" t="s">
        <v>32</v>
      </c>
      <c r="K1358" s="1" t="s">
        <v>52</v>
      </c>
      <c r="L1358" s="1" t="s">
        <v>972</v>
      </c>
      <c r="M1358" s="1" t="s">
        <v>6425</v>
      </c>
      <c r="N1358" s="1" t="s">
        <v>6325</v>
      </c>
      <c r="O1358" s="1" t="s">
        <v>18569</v>
      </c>
      <c r="P1358" s="1" t="s">
        <v>18570</v>
      </c>
      <c r="Q1358" s="1" t="s">
        <v>17920</v>
      </c>
      <c r="R1358" s="1" t="s">
        <v>15815</v>
      </c>
      <c r="S1358" s="1" t="s">
        <v>15818</v>
      </c>
      <c r="T1358" s="1" t="s">
        <v>18595</v>
      </c>
      <c r="U1358" s="1" t="s">
        <v>15823</v>
      </c>
      <c r="V1358" s="23" t="s">
        <v>41</v>
      </c>
      <c r="W1358" s="1" t="str">
        <f>_xlfn.CONCAT(Tabela2[[#This Row],[Município]],"/",Tabela2[[#This Row],[UF]])</f>
        <v>Bayeux/PB</v>
      </c>
    </row>
    <row r="1359" spans="1:23" x14ac:dyDescent="0.25">
      <c r="A1359" s="14" t="s">
        <v>18571</v>
      </c>
      <c r="B1359" s="1" t="s">
        <v>10360</v>
      </c>
      <c r="C1359" s="1" t="s">
        <v>18572</v>
      </c>
      <c r="D1359" s="1" t="s">
        <v>29</v>
      </c>
      <c r="E1359" s="1" t="s">
        <v>30</v>
      </c>
      <c r="F1359" s="1" t="s">
        <v>6289</v>
      </c>
      <c r="G1359" s="38">
        <v>0.16650000000000001</v>
      </c>
      <c r="H1359" s="1" t="s">
        <v>4507</v>
      </c>
      <c r="I1359" s="1" t="s">
        <v>17909</v>
      </c>
      <c r="J1359" s="1" t="s">
        <v>32</v>
      </c>
      <c r="K1359" s="1" t="s">
        <v>52</v>
      </c>
      <c r="L1359" s="1" t="s">
        <v>972</v>
      </c>
      <c r="M1359" s="1" t="s">
        <v>8023</v>
      </c>
      <c r="N1359" s="1" t="s">
        <v>6325</v>
      </c>
      <c r="O1359" s="1" t="s">
        <v>18573</v>
      </c>
      <c r="P1359" s="1" t="s">
        <v>18570</v>
      </c>
      <c r="Q1359" s="1" t="s">
        <v>17920</v>
      </c>
      <c r="R1359" s="1" t="s">
        <v>6341</v>
      </c>
      <c r="S1359" s="1" t="s">
        <v>41</v>
      </c>
      <c r="T1359" s="1" t="s">
        <v>41</v>
      </c>
      <c r="U1359" s="1" t="s">
        <v>41</v>
      </c>
      <c r="V1359" s="23" t="s">
        <v>41</v>
      </c>
      <c r="W1359" s="1" t="str">
        <f>_xlfn.CONCAT(Tabela2[[#This Row],[Município]],"/",Tabela2[[#This Row],[UF]])</f>
        <v>Bayeux/PB</v>
      </c>
    </row>
    <row r="1360" spans="1:23" x14ac:dyDescent="0.25">
      <c r="A1360" s="14" t="s">
        <v>18574</v>
      </c>
      <c r="B1360" s="1" t="s">
        <v>8883</v>
      </c>
      <c r="C1360" s="1" t="s">
        <v>18575</v>
      </c>
      <c r="D1360" s="1" t="s">
        <v>56</v>
      </c>
      <c r="E1360" s="1" t="s">
        <v>30</v>
      </c>
      <c r="F1360" s="1" t="s">
        <v>33</v>
      </c>
      <c r="G1360" s="38">
        <v>0.64400000000000002</v>
      </c>
      <c r="H1360" s="1" t="s">
        <v>1535</v>
      </c>
      <c r="I1360" s="1" t="s">
        <v>17915</v>
      </c>
      <c r="J1360" s="1" t="s">
        <v>32</v>
      </c>
      <c r="K1360" s="1" t="s">
        <v>63</v>
      </c>
      <c r="L1360" s="1" t="s">
        <v>1536</v>
      </c>
      <c r="M1360" s="1" t="s">
        <v>7962</v>
      </c>
      <c r="N1360" s="1" t="s">
        <v>6325</v>
      </c>
      <c r="O1360" s="1" t="s">
        <v>18576</v>
      </c>
      <c r="P1360" s="1" t="s">
        <v>18577</v>
      </c>
      <c r="Q1360" s="1" t="s">
        <v>17920</v>
      </c>
      <c r="R1360" s="1" t="s">
        <v>6341</v>
      </c>
      <c r="S1360" s="1" t="s">
        <v>41</v>
      </c>
      <c r="T1360" s="1" t="s">
        <v>41</v>
      </c>
      <c r="U1360" s="1" t="s">
        <v>41</v>
      </c>
      <c r="V1360" s="23" t="s">
        <v>41</v>
      </c>
      <c r="W1360" s="1" t="str">
        <f>_xlfn.CONCAT(Tabela2[[#This Row],[Município]],"/",Tabela2[[#This Row],[UF]])</f>
        <v>Jaraguá/GO</v>
      </c>
    </row>
    <row r="1361" spans="1:23" x14ac:dyDescent="0.25">
      <c r="A1361" s="14" t="s">
        <v>18578</v>
      </c>
      <c r="B1361" s="1" t="s">
        <v>8634</v>
      </c>
      <c r="C1361" s="1" t="s">
        <v>18579</v>
      </c>
      <c r="D1361" s="1" t="s">
        <v>29</v>
      </c>
      <c r="E1361" s="1" t="s">
        <v>30</v>
      </c>
      <c r="F1361" s="1" t="s">
        <v>33</v>
      </c>
      <c r="G1361" s="38">
        <v>0.51639999999999997</v>
      </c>
      <c r="H1361" s="1" t="s">
        <v>971</v>
      </c>
      <c r="I1361" s="1" t="s">
        <v>17914</v>
      </c>
      <c r="J1361" s="1" t="s">
        <v>32</v>
      </c>
      <c r="K1361" s="1" t="s">
        <v>52</v>
      </c>
      <c r="L1361" s="1" t="s">
        <v>972</v>
      </c>
      <c r="M1361" s="1" t="s">
        <v>18580</v>
      </c>
      <c r="N1361" s="1" t="s">
        <v>6325</v>
      </c>
      <c r="O1361" s="1" t="s">
        <v>18581</v>
      </c>
      <c r="P1361" s="1" t="s">
        <v>18570</v>
      </c>
      <c r="Q1361" s="1" t="s">
        <v>17920</v>
      </c>
      <c r="R1361" s="1" t="s">
        <v>15815</v>
      </c>
      <c r="S1361" s="1" t="s">
        <v>15818</v>
      </c>
      <c r="T1361" s="1" t="s">
        <v>18595</v>
      </c>
      <c r="U1361" s="1" t="s">
        <v>15819</v>
      </c>
      <c r="V1361" s="23" t="s">
        <v>41</v>
      </c>
      <c r="W1361" s="1" t="str">
        <f>_xlfn.CONCAT(Tabela2[[#This Row],[Município]],"/",Tabela2[[#This Row],[UF]])</f>
        <v>Bayeux/PB</v>
      </c>
    </row>
    <row r="1362" spans="1:23" x14ac:dyDescent="0.25">
      <c r="A1362" s="14" t="s">
        <v>18582</v>
      </c>
      <c r="B1362" s="1" t="s">
        <v>11199</v>
      </c>
      <c r="C1362" s="1" t="s">
        <v>18583</v>
      </c>
      <c r="D1362" s="1" t="s">
        <v>17171</v>
      </c>
      <c r="E1362" s="1" t="s">
        <v>30</v>
      </c>
      <c r="F1362" s="1" t="s">
        <v>6291</v>
      </c>
      <c r="G1362" s="38">
        <v>0.83360000000000001</v>
      </c>
      <c r="H1362" s="1" t="s">
        <v>18584</v>
      </c>
      <c r="I1362" s="1" t="s">
        <v>17909</v>
      </c>
      <c r="J1362" s="1" t="s">
        <v>32</v>
      </c>
      <c r="K1362" s="1" t="s">
        <v>55</v>
      </c>
      <c r="L1362" s="1" t="s">
        <v>5936</v>
      </c>
      <c r="M1362" s="1" t="s">
        <v>7962</v>
      </c>
      <c r="N1362" s="1" t="s">
        <v>6325</v>
      </c>
      <c r="O1362" s="1" t="s">
        <v>18585</v>
      </c>
      <c r="P1362" s="1" t="s">
        <v>18586</v>
      </c>
      <c r="Q1362" s="1" t="s">
        <v>17920</v>
      </c>
      <c r="R1362" s="1" t="s">
        <v>15815</v>
      </c>
      <c r="S1362" s="1" t="s">
        <v>15826</v>
      </c>
      <c r="T1362" s="1" t="s">
        <v>18595</v>
      </c>
      <c r="U1362" s="1" t="s">
        <v>15827</v>
      </c>
      <c r="V1362" s="23" t="s">
        <v>41</v>
      </c>
      <c r="W1362" s="1" t="str">
        <f>_xlfn.CONCAT(Tabela2[[#This Row],[Município]],"/",Tabela2[[#This Row],[UF]])</f>
        <v>Ipuã/SP</v>
      </c>
    </row>
    <row r="1363" spans="1:23" x14ac:dyDescent="0.25">
      <c r="A1363" s="14" t="s">
        <v>18587</v>
      </c>
      <c r="B1363" s="1" t="s">
        <v>11187</v>
      </c>
      <c r="C1363" s="1" t="s">
        <v>18588</v>
      </c>
      <c r="D1363" s="1" t="s">
        <v>29</v>
      </c>
      <c r="E1363" s="1" t="s">
        <v>30</v>
      </c>
      <c r="F1363" s="1" t="s">
        <v>6291</v>
      </c>
      <c r="G1363" s="38">
        <v>0.24490000000000001</v>
      </c>
      <c r="H1363" s="1" t="s">
        <v>18589</v>
      </c>
      <c r="I1363" s="1" t="s">
        <v>17909</v>
      </c>
      <c r="J1363" s="1" t="s">
        <v>32</v>
      </c>
      <c r="K1363" s="1" t="s">
        <v>188</v>
      </c>
      <c r="L1363" s="1" t="s">
        <v>5920</v>
      </c>
      <c r="M1363" s="1" t="s">
        <v>18590</v>
      </c>
      <c r="N1363" s="1" t="s">
        <v>6325</v>
      </c>
      <c r="O1363" s="1" t="s">
        <v>18591</v>
      </c>
      <c r="P1363" s="1" t="s">
        <v>18592</v>
      </c>
      <c r="Q1363" s="1" t="s">
        <v>17920</v>
      </c>
      <c r="R1363" s="1" t="s">
        <v>15815</v>
      </c>
      <c r="S1363" s="1" t="s">
        <v>15818</v>
      </c>
      <c r="T1363" s="1" t="s">
        <v>18595</v>
      </c>
      <c r="U1363" s="1" t="s">
        <v>15823</v>
      </c>
      <c r="V1363" s="23" t="s">
        <v>41</v>
      </c>
      <c r="W1363" s="1" t="str">
        <f>_xlfn.CONCAT(Tabela2[[#This Row],[Município]],"/",Tabela2[[#This Row],[UF]])</f>
        <v>Itaguajé/PR</v>
      </c>
    </row>
    <row r="1364" spans="1:23" x14ac:dyDescent="0.25">
      <c r="A1364" s="14" t="s">
        <v>18608</v>
      </c>
      <c r="B1364" s="1" t="s">
        <v>9030</v>
      </c>
      <c r="C1364" s="1" t="s">
        <v>18609</v>
      </c>
      <c r="D1364" s="1" t="s">
        <v>56</v>
      </c>
      <c r="E1364" s="1" t="s">
        <v>30</v>
      </c>
      <c r="F1364" s="1" t="s">
        <v>33</v>
      </c>
      <c r="G1364" s="38">
        <v>0.37919999999999998</v>
      </c>
      <c r="H1364" s="1" t="s">
        <v>18610</v>
      </c>
      <c r="I1364" s="1" t="s">
        <v>17915</v>
      </c>
      <c r="J1364" s="1" t="s">
        <v>32</v>
      </c>
      <c r="K1364" s="1" t="s">
        <v>44</v>
      </c>
      <c r="L1364" s="1" t="s">
        <v>1806</v>
      </c>
      <c r="M1364" s="1" t="s">
        <v>7962</v>
      </c>
      <c r="N1364" s="1" t="s">
        <v>6325</v>
      </c>
      <c r="O1364" s="1" t="s">
        <v>18611</v>
      </c>
      <c r="P1364" s="1" t="s">
        <v>18465</v>
      </c>
      <c r="Q1364" s="1" t="s">
        <v>17920</v>
      </c>
      <c r="R1364" s="1" t="s">
        <v>15815</v>
      </c>
      <c r="S1364" s="1" t="s">
        <v>15826</v>
      </c>
      <c r="T1364" s="1" t="s">
        <v>18595</v>
      </c>
      <c r="U1364" s="1" t="s">
        <v>17957</v>
      </c>
      <c r="V1364" s="23" t="s">
        <v>41</v>
      </c>
      <c r="W1364" s="1" t="str">
        <f>_xlfn.CONCAT(Tabela2[[#This Row],[Município]],"/",Tabela2[[#This Row],[UF]])</f>
        <v>Santa Quitéria do Maranhão/MA</v>
      </c>
    </row>
    <row r="1365" spans="1:23" x14ac:dyDescent="0.25">
      <c r="A1365" s="14" t="s">
        <v>18612</v>
      </c>
      <c r="B1365" s="1" t="s">
        <v>9031</v>
      </c>
      <c r="C1365" s="1" t="s">
        <v>18613</v>
      </c>
      <c r="D1365" s="1" t="s">
        <v>56</v>
      </c>
      <c r="E1365" s="1" t="s">
        <v>30</v>
      </c>
      <c r="F1365" s="1" t="s">
        <v>33</v>
      </c>
      <c r="G1365" s="38">
        <v>0.26629999999999998</v>
      </c>
      <c r="H1365" s="1" t="s">
        <v>18610</v>
      </c>
      <c r="I1365" s="1" t="s">
        <v>17915</v>
      </c>
      <c r="J1365" s="1" t="s">
        <v>32</v>
      </c>
      <c r="K1365" s="1" t="s">
        <v>44</v>
      </c>
      <c r="L1365" s="1" t="s">
        <v>1806</v>
      </c>
      <c r="M1365" s="1" t="s">
        <v>7962</v>
      </c>
      <c r="N1365" s="1" t="s">
        <v>6325</v>
      </c>
      <c r="O1365" s="1" t="s">
        <v>18614</v>
      </c>
      <c r="P1365" s="1" t="s">
        <v>18465</v>
      </c>
      <c r="Q1365" s="1" t="s">
        <v>17920</v>
      </c>
      <c r="R1365" s="1" t="s">
        <v>15815</v>
      </c>
      <c r="S1365" s="1" t="s">
        <v>15826</v>
      </c>
      <c r="T1365" s="1" t="s">
        <v>18595</v>
      </c>
      <c r="U1365" s="1" t="s">
        <v>17957</v>
      </c>
      <c r="V1365" s="23" t="s">
        <v>41</v>
      </c>
      <c r="W1365" s="1" t="str">
        <f>_xlfn.CONCAT(Tabela2[[#This Row],[Município]],"/",Tabela2[[#This Row],[UF]])</f>
        <v>Santa Quitéria do Maranhão/MA</v>
      </c>
    </row>
    <row r="1366" spans="1:23" x14ac:dyDescent="0.25">
      <c r="A1366" s="14" t="s">
        <v>18615</v>
      </c>
      <c r="B1366" s="1" t="s">
        <v>11353</v>
      </c>
      <c r="C1366" s="1" t="s">
        <v>18616</v>
      </c>
      <c r="D1366" s="1" t="s">
        <v>29</v>
      </c>
      <c r="E1366" s="1" t="s">
        <v>30</v>
      </c>
      <c r="F1366" s="1" t="s">
        <v>6308</v>
      </c>
      <c r="G1366" s="38">
        <v>8.5099999999999995E-2</v>
      </c>
      <c r="H1366" s="1" t="s">
        <v>18617</v>
      </c>
      <c r="I1366" s="1" t="s">
        <v>17941</v>
      </c>
      <c r="J1366" s="1" t="s">
        <v>32</v>
      </c>
      <c r="K1366" s="1" t="s">
        <v>634</v>
      </c>
      <c r="L1366" s="1" t="s">
        <v>6214</v>
      </c>
      <c r="M1366" s="1" t="s">
        <v>41</v>
      </c>
      <c r="N1366" s="1" t="s">
        <v>6325</v>
      </c>
      <c r="O1366" s="1" t="s">
        <v>18618</v>
      </c>
      <c r="P1366" s="1" t="s">
        <v>18619</v>
      </c>
      <c r="Q1366" s="1" t="s">
        <v>17920</v>
      </c>
      <c r="R1366" s="1" t="s">
        <v>15815</v>
      </c>
      <c r="S1366" s="1" t="s">
        <v>16909</v>
      </c>
      <c r="T1366" s="1" t="s">
        <v>18595</v>
      </c>
      <c r="U1366" s="1" t="s">
        <v>16910</v>
      </c>
      <c r="V1366" s="23" t="s">
        <v>41</v>
      </c>
      <c r="W1366" s="1" t="str">
        <f>_xlfn.CONCAT(Tabela2[[#This Row],[Município]],"/",Tabela2[[#This Row],[UF]])</f>
        <v>Jaborá/SC</v>
      </c>
    </row>
    <row r="1367" spans="1:23" x14ac:dyDescent="0.25">
      <c r="A1367" s="14" t="s">
        <v>18620</v>
      </c>
      <c r="B1367" s="1" t="s">
        <v>9854</v>
      </c>
      <c r="C1367" s="1" t="s">
        <v>18621</v>
      </c>
      <c r="D1367" s="1" t="s">
        <v>16925</v>
      </c>
      <c r="E1367" s="1" t="s">
        <v>30</v>
      </c>
      <c r="F1367" s="1" t="s">
        <v>16906</v>
      </c>
      <c r="G1367" s="38">
        <v>0.74739999999999995</v>
      </c>
      <c r="H1367" s="1" t="s">
        <v>3387</v>
      </c>
      <c r="I1367" s="1" t="s">
        <v>17913</v>
      </c>
      <c r="J1367" s="1" t="s">
        <v>32</v>
      </c>
      <c r="K1367" s="1" t="s">
        <v>63</v>
      </c>
      <c r="L1367" s="1" t="s">
        <v>2201</v>
      </c>
      <c r="M1367" s="1" t="s">
        <v>7962</v>
      </c>
      <c r="N1367" s="1" t="s">
        <v>6325</v>
      </c>
      <c r="O1367" s="1" t="s">
        <v>18622</v>
      </c>
      <c r="P1367" s="1" t="s">
        <v>18623</v>
      </c>
      <c r="Q1367" s="1" t="s">
        <v>17920</v>
      </c>
      <c r="R1367" s="1" t="s">
        <v>15815</v>
      </c>
      <c r="S1367" s="1" t="s">
        <v>16907</v>
      </c>
      <c r="T1367" s="1" t="s">
        <v>18595</v>
      </c>
      <c r="U1367" s="1" t="s">
        <v>16935</v>
      </c>
      <c r="V1367" s="23" t="s">
        <v>41</v>
      </c>
      <c r="W1367" s="1" t="str">
        <f>_xlfn.CONCAT(Tabela2[[#This Row],[Município]],"/",Tabela2[[#This Row],[UF]])</f>
        <v>Alexânia/GO</v>
      </c>
    </row>
    <row r="1368" spans="1:23" x14ac:dyDescent="0.25">
      <c r="A1368" s="14" t="s">
        <v>18624</v>
      </c>
      <c r="B1368" s="1" t="s">
        <v>9745</v>
      </c>
      <c r="C1368" s="1" t="s">
        <v>18625</v>
      </c>
      <c r="D1368" s="1" t="s">
        <v>56</v>
      </c>
      <c r="E1368" s="1" t="s">
        <v>30</v>
      </c>
      <c r="F1368" s="1" t="s">
        <v>16906</v>
      </c>
      <c r="G1368" s="38">
        <v>0.66369999999999996</v>
      </c>
      <c r="H1368" s="1" t="s">
        <v>3164</v>
      </c>
      <c r="I1368" s="1" t="s">
        <v>17913</v>
      </c>
      <c r="J1368" s="1" t="s">
        <v>32</v>
      </c>
      <c r="K1368" s="1" t="s">
        <v>60</v>
      </c>
      <c r="L1368" s="1" t="s">
        <v>3165</v>
      </c>
      <c r="M1368" s="1" t="s">
        <v>7962</v>
      </c>
      <c r="N1368" s="1" t="s">
        <v>6325</v>
      </c>
      <c r="O1368" s="1" t="s">
        <v>18626</v>
      </c>
      <c r="P1368" s="1" t="s">
        <v>18627</v>
      </c>
      <c r="Q1368" s="1" t="s">
        <v>17920</v>
      </c>
      <c r="R1368" s="1" t="s">
        <v>15815</v>
      </c>
      <c r="S1368" s="1" t="s">
        <v>15821</v>
      </c>
      <c r="T1368" s="1" t="s">
        <v>18595</v>
      </c>
      <c r="U1368" s="1" t="s">
        <v>15824</v>
      </c>
      <c r="V1368" s="23" t="s">
        <v>41</v>
      </c>
      <c r="W1368" s="1" t="str">
        <f>_xlfn.CONCAT(Tabela2[[#This Row],[Município]],"/",Tabela2[[#This Row],[UF]])</f>
        <v>Barão de Monte Alto/MG</v>
      </c>
    </row>
    <row r="1369" spans="1:23" x14ac:dyDescent="0.25">
      <c r="A1369" s="14" t="s">
        <v>18628</v>
      </c>
      <c r="B1369" s="1" t="s">
        <v>10612</v>
      </c>
      <c r="C1369" s="1" t="s">
        <v>18629</v>
      </c>
      <c r="D1369" s="1" t="s">
        <v>40</v>
      </c>
      <c r="E1369" s="1" t="s">
        <v>30</v>
      </c>
      <c r="F1369" s="1" t="s">
        <v>6289</v>
      </c>
      <c r="G1369" s="38">
        <v>0.19850000000000001</v>
      </c>
      <c r="H1369" s="1" t="s">
        <v>4815</v>
      </c>
      <c r="I1369" s="1" t="s">
        <v>17909</v>
      </c>
      <c r="J1369" s="1" t="s">
        <v>32</v>
      </c>
      <c r="K1369" s="1" t="s">
        <v>82</v>
      </c>
      <c r="L1369" s="1" t="s">
        <v>264</v>
      </c>
      <c r="M1369" s="1" t="s">
        <v>7222</v>
      </c>
      <c r="N1369" s="1" t="s">
        <v>6325</v>
      </c>
      <c r="O1369" s="1" t="s">
        <v>18630</v>
      </c>
      <c r="P1369" s="1" t="s">
        <v>18631</v>
      </c>
      <c r="Q1369" s="1" t="s">
        <v>17920</v>
      </c>
      <c r="R1369" s="1" t="s">
        <v>16918</v>
      </c>
      <c r="S1369" s="1" t="s">
        <v>18631</v>
      </c>
      <c r="T1369" s="1" t="s">
        <v>19037</v>
      </c>
      <c r="U1369" s="1" t="s">
        <v>19046</v>
      </c>
      <c r="V1369" s="23" t="s">
        <v>41</v>
      </c>
      <c r="W1369" s="1" t="str">
        <f>_xlfn.CONCAT(Tabela2[[#This Row],[Município]],"/",Tabela2[[#This Row],[UF]])</f>
        <v>Taperoá/BA</v>
      </c>
    </row>
    <row r="1370" spans="1:23" x14ac:dyDescent="0.25">
      <c r="A1370" s="14" t="s">
        <v>18632</v>
      </c>
      <c r="B1370" s="1" t="s">
        <v>8831</v>
      </c>
      <c r="C1370" s="1" t="s">
        <v>18633</v>
      </c>
      <c r="D1370" s="1" t="s">
        <v>29</v>
      </c>
      <c r="E1370" s="1" t="s">
        <v>30</v>
      </c>
      <c r="F1370" s="1" t="s">
        <v>33</v>
      </c>
      <c r="G1370" s="38">
        <v>0.73640000000000005</v>
      </c>
      <c r="H1370" s="1" t="s">
        <v>1435</v>
      </c>
      <c r="I1370" s="1" t="s">
        <v>17915</v>
      </c>
      <c r="J1370" s="1" t="s">
        <v>32</v>
      </c>
      <c r="K1370" s="1" t="s">
        <v>184</v>
      </c>
      <c r="L1370" s="1" t="s">
        <v>1436</v>
      </c>
      <c r="M1370" s="1" t="s">
        <v>18634</v>
      </c>
      <c r="N1370" s="1" t="s">
        <v>6325</v>
      </c>
      <c r="O1370" s="1" t="s">
        <v>18635</v>
      </c>
      <c r="P1370" s="1" t="s">
        <v>18636</v>
      </c>
      <c r="Q1370" s="1" t="s">
        <v>18637</v>
      </c>
      <c r="R1370" s="1" t="s">
        <v>15815</v>
      </c>
      <c r="S1370" s="1" t="s">
        <v>16909</v>
      </c>
      <c r="T1370" s="1" t="s">
        <v>18595</v>
      </c>
      <c r="U1370" s="1" t="s">
        <v>16930</v>
      </c>
      <c r="V1370" s="23" t="s">
        <v>41</v>
      </c>
      <c r="W1370" s="1" t="str">
        <f>_xlfn.CONCAT(Tabela2[[#This Row],[Município]],"/",Tabela2[[#This Row],[UF]])</f>
        <v>Anajás/PA</v>
      </c>
    </row>
    <row r="1371" spans="1:23" x14ac:dyDescent="0.25">
      <c r="A1371" s="14" t="s">
        <v>18638</v>
      </c>
      <c r="B1371" s="1" t="s">
        <v>8832</v>
      </c>
      <c r="C1371" s="1" t="s">
        <v>18639</v>
      </c>
      <c r="D1371" s="1" t="s">
        <v>29</v>
      </c>
      <c r="E1371" s="1" t="s">
        <v>30</v>
      </c>
      <c r="F1371" s="1" t="s">
        <v>33</v>
      </c>
      <c r="G1371" s="38">
        <v>0.7137</v>
      </c>
      <c r="H1371" s="1" t="s">
        <v>1435</v>
      </c>
      <c r="I1371" s="1" t="s">
        <v>17915</v>
      </c>
      <c r="J1371" s="1" t="s">
        <v>32</v>
      </c>
      <c r="K1371" s="1" t="s">
        <v>184</v>
      </c>
      <c r="L1371" s="1" t="s">
        <v>1436</v>
      </c>
      <c r="M1371" s="1" t="s">
        <v>18634</v>
      </c>
      <c r="N1371" s="1" t="s">
        <v>6325</v>
      </c>
      <c r="O1371" s="1" t="s">
        <v>18640</v>
      </c>
      <c r="P1371" s="1" t="s">
        <v>18636</v>
      </c>
      <c r="Q1371" s="1" t="s">
        <v>18637</v>
      </c>
      <c r="R1371" s="1" t="s">
        <v>15815</v>
      </c>
      <c r="S1371" s="1" t="s">
        <v>16909</v>
      </c>
      <c r="T1371" s="1" t="s">
        <v>18595</v>
      </c>
      <c r="U1371" s="1" t="s">
        <v>16930</v>
      </c>
      <c r="V1371" s="23" t="s">
        <v>41</v>
      </c>
      <c r="W1371" s="1" t="str">
        <f>_xlfn.CONCAT(Tabela2[[#This Row],[Município]],"/",Tabela2[[#This Row],[UF]])</f>
        <v>Anajás/PA</v>
      </c>
    </row>
    <row r="1372" spans="1:23" x14ac:dyDescent="0.25">
      <c r="A1372" s="14" t="s">
        <v>18641</v>
      </c>
      <c r="B1372" s="1" t="s">
        <v>8844</v>
      </c>
      <c r="C1372" s="1" t="s">
        <v>18642</v>
      </c>
      <c r="D1372" s="1" t="s">
        <v>29</v>
      </c>
      <c r="E1372" s="1" t="s">
        <v>30</v>
      </c>
      <c r="F1372" s="1" t="s">
        <v>33</v>
      </c>
      <c r="G1372" s="38">
        <v>0.56850000000000001</v>
      </c>
      <c r="H1372" s="1" t="s">
        <v>1472</v>
      </c>
      <c r="I1372" s="1" t="s">
        <v>17909</v>
      </c>
      <c r="J1372" s="1" t="s">
        <v>32</v>
      </c>
      <c r="K1372" s="1" t="s">
        <v>37</v>
      </c>
      <c r="L1372" s="1" t="s">
        <v>1473</v>
      </c>
      <c r="M1372" s="1" t="s">
        <v>18643</v>
      </c>
      <c r="N1372" s="1" t="s">
        <v>6325</v>
      </c>
      <c r="O1372" s="1" t="s">
        <v>18644</v>
      </c>
      <c r="P1372" s="1" t="s">
        <v>18645</v>
      </c>
      <c r="Q1372" s="1" t="s">
        <v>18637</v>
      </c>
      <c r="R1372" s="1" t="s">
        <v>15815</v>
      </c>
      <c r="S1372" s="1" t="s">
        <v>16909</v>
      </c>
      <c r="T1372" s="1" t="s">
        <v>18595</v>
      </c>
      <c r="U1372" s="1" t="s">
        <v>16930</v>
      </c>
      <c r="V1372" s="23" t="s">
        <v>41</v>
      </c>
      <c r="W1372" s="1" t="str">
        <f>_xlfn.CONCAT(Tabela2[[#This Row],[Município]],"/",Tabela2[[#This Row],[UF]])</f>
        <v>Pedro II/PI</v>
      </c>
    </row>
    <row r="1373" spans="1:23" x14ac:dyDescent="0.25">
      <c r="A1373" s="14" t="s">
        <v>18646</v>
      </c>
      <c r="B1373" s="1" t="s">
        <v>9059</v>
      </c>
      <c r="C1373" s="1" t="s">
        <v>18647</v>
      </c>
      <c r="D1373" s="1" t="s">
        <v>29</v>
      </c>
      <c r="E1373" s="1" t="s">
        <v>30</v>
      </c>
      <c r="F1373" s="1" t="s">
        <v>16906</v>
      </c>
      <c r="G1373" s="38">
        <v>0.68330000000000002</v>
      </c>
      <c r="H1373" s="1" t="s">
        <v>1869</v>
      </c>
      <c r="I1373" s="1" t="s">
        <v>17915</v>
      </c>
      <c r="J1373" s="1" t="s">
        <v>32</v>
      </c>
      <c r="K1373" s="1" t="s">
        <v>37</v>
      </c>
      <c r="L1373" s="1" t="s">
        <v>1473</v>
      </c>
      <c r="M1373" s="1" t="s">
        <v>18648</v>
      </c>
      <c r="N1373" s="1" t="s">
        <v>6325</v>
      </c>
      <c r="O1373" s="1" t="s">
        <v>18649</v>
      </c>
      <c r="P1373" s="1" t="s">
        <v>18645</v>
      </c>
      <c r="Q1373" s="1" t="s">
        <v>18637</v>
      </c>
      <c r="R1373" s="1" t="s">
        <v>15815</v>
      </c>
      <c r="S1373" s="1" t="s">
        <v>16909</v>
      </c>
      <c r="T1373" s="1" t="s">
        <v>18595</v>
      </c>
      <c r="U1373" s="1" t="s">
        <v>16930</v>
      </c>
      <c r="V1373" s="23" t="s">
        <v>41</v>
      </c>
      <c r="W1373" s="1" t="str">
        <f>_xlfn.CONCAT(Tabela2[[#This Row],[Município]],"/",Tabela2[[#This Row],[UF]])</f>
        <v>Pedro II/PI</v>
      </c>
    </row>
    <row r="1374" spans="1:23" x14ac:dyDescent="0.25">
      <c r="A1374" s="14" t="s">
        <v>18650</v>
      </c>
      <c r="B1374" s="1" t="s">
        <v>9204</v>
      </c>
      <c r="C1374" s="1" t="s">
        <v>18651</v>
      </c>
      <c r="D1374" s="1" t="s">
        <v>29</v>
      </c>
      <c r="E1374" s="1" t="s">
        <v>204</v>
      </c>
      <c r="F1374" s="1" t="s">
        <v>6308</v>
      </c>
      <c r="G1374" s="38">
        <v>0.64090000000000003</v>
      </c>
      <c r="H1374" s="1" t="s">
        <v>18652</v>
      </c>
      <c r="I1374" s="1" t="s">
        <v>17909</v>
      </c>
      <c r="J1374" s="1" t="s">
        <v>32</v>
      </c>
      <c r="K1374" s="1" t="s">
        <v>37</v>
      </c>
      <c r="L1374" s="1" t="s">
        <v>1473</v>
      </c>
      <c r="M1374" s="1" t="s">
        <v>16494</v>
      </c>
      <c r="N1374" s="1" t="s">
        <v>6325</v>
      </c>
      <c r="O1374" s="1" t="s">
        <v>18649</v>
      </c>
      <c r="P1374" s="1" t="s">
        <v>18645</v>
      </c>
      <c r="Q1374" s="1" t="s">
        <v>18637</v>
      </c>
      <c r="R1374" s="1" t="s">
        <v>15815</v>
      </c>
      <c r="S1374" s="1" t="s">
        <v>16911</v>
      </c>
      <c r="T1374" s="1" t="s">
        <v>18595</v>
      </c>
      <c r="U1374" s="1" t="s">
        <v>16912</v>
      </c>
      <c r="V1374" s="23" t="s">
        <v>41</v>
      </c>
      <c r="W1374" s="1" t="str">
        <f>_xlfn.CONCAT(Tabela2[[#This Row],[Município]],"/",Tabela2[[#This Row],[UF]])</f>
        <v>Pedro II/PI</v>
      </c>
    </row>
    <row r="1375" spans="1:23" x14ac:dyDescent="0.25">
      <c r="A1375" s="14" t="s">
        <v>18653</v>
      </c>
      <c r="B1375" s="1" t="s">
        <v>11222</v>
      </c>
      <c r="C1375" s="1" t="s">
        <v>18654</v>
      </c>
      <c r="D1375" s="1" t="s">
        <v>56</v>
      </c>
      <c r="E1375" s="1" t="s">
        <v>30</v>
      </c>
      <c r="F1375" s="1" t="s">
        <v>6289</v>
      </c>
      <c r="G1375" s="38">
        <v>0.34110000000000001</v>
      </c>
      <c r="H1375" s="1" t="s">
        <v>5966</v>
      </c>
      <c r="I1375" s="1" t="s">
        <v>17909</v>
      </c>
      <c r="J1375" s="1" t="s">
        <v>32</v>
      </c>
      <c r="K1375" s="1" t="s">
        <v>37</v>
      </c>
      <c r="L1375" s="1" t="s">
        <v>5967</v>
      </c>
      <c r="M1375" s="1" t="s">
        <v>18087</v>
      </c>
      <c r="N1375" s="1" t="s">
        <v>6325</v>
      </c>
      <c r="O1375" s="1" t="s">
        <v>18655</v>
      </c>
      <c r="P1375" s="1" t="s">
        <v>18656</v>
      </c>
      <c r="Q1375" s="1" t="s">
        <v>18637</v>
      </c>
      <c r="R1375" s="1" t="s">
        <v>15815</v>
      </c>
      <c r="S1375" s="1" t="s">
        <v>16907</v>
      </c>
      <c r="T1375" s="1" t="s">
        <v>18595</v>
      </c>
      <c r="U1375" s="1" t="s">
        <v>18600</v>
      </c>
      <c r="V1375" s="23" t="s">
        <v>41</v>
      </c>
      <c r="W1375" s="1" t="str">
        <f>_xlfn.CONCAT(Tabela2[[#This Row],[Município]],"/",Tabela2[[#This Row],[UF]])</f>
        <v>Parnaguá/PI</v>
      </c>
    </row>
    <row r="1376" spans="1:23" x14ac:dyDescent="0.25">
      <c r="A1376" s="14" t="s">
        <v>18657</v>
      </c>
      <c r="B1376" s="1" t="s">
        <v>10541</v>
      </c>
      <c r="C1376" s="1" t="s">
        <v>18658</v>
      </c>
      <c r="D1376" s="1" t="s">
        <v>29</v>
      </c>
      <c r="E1376" s="1" t="s">
        <v>204</v>
      </c>
      <c r="F1376" s="1" t="s">
        <v>16915</v>
      </c>
      <c r="G1376" s="38">
        <v>0.1115</v>
      </c>
      <c r="H1376" s="1" t="s">
        <v>18659</v>
      </c>
      <c r="I1376" s="1" t="s">
        <v>17909</v>
      </c>
      <c r="J1376" s="1" t="s">
        <v>32</v>
      </c>
      <c r="K1376" s="1" t="s">
        <v>44</v>
      </c>
      <c r="L1376" s="1" t="s">
        <v>4636</v>
      </c>
      <c r="M1376" s="1" t="s">
        <v>7190</v>
      </c>
      <c r="N1376" s="1" t="s">
        <v>6325</v>
      </c>
      <c r="O1376" s="1" t="s">
        <v>18660</v>
      </c>
      <c r="P1376" s="1" t="s">
        <v>18661</v>
      </c>
      <c r="Q1376" s="1" t="s">
        <v>18662</v>
      </c>
      <c r="R1376" s="1" t="s">
        <v>15815</v>
      </c>
      <c r="S1376" s="1" t="s">
        <v>16911</v>
      </c>
      <c r="T1376" s="1" t="s">
        <v>18595</v>
      </c>
      <c r="U1376" s="1" t="s">
        <v>16928</v>
      </c>
      <c r="V1376" s="23" t="s">
        <v>41</v>
      </c>
      <c r="W1376" s="1" t="str">
        <f>_xlfn.CONCAT(Tabela2[[#This Row],[Município]],"/",Tabela2[[#This Row],[UF]])</f>
        <v>Santa Filomena do Maranhão/MA</v>
      </c>
    </row>
    <row r="1377" spans="1:23" x14ac:dyDescent="0.25">
      <c r="A1377" s="14" t="s">
        <v>18663</v>
      </c>
      <c r="B1377" s="1" t="s">
        <v>9011</v>
      </c>
      <c r="C1377" s="1" t="s">
        <v>18664</v>
      </c>
      <c r="D1377" s="1" t="s">
        <v>40</v>
      </c>
      <c r="E1377" s="1" t="s">
        <v>30</v>
      </c>
      <c r="F1377" s="1" t="s">
        <v>6281</v>
      </c>
      <c r="G1377" s="38">
        <v>0.26919999999999999</v>
      </c>
      <c r="H1377" s="1" t="s">
        <v>1766</v>
      </c>
      <c r="I1377" s="1" t="s">
        <v>17915</v>
      </c>
      <c r="J1377" s="1" t="s">
        <v>32</v>
      </c>
      <c r="K1377" s="1" t="s">
        <v>60</v>
      </c>
      <c r="L1377" s="1" t="s">
        <v>1767</v>
      </c>
      <c r="M1377" s="1" t="s">
        <v>14828</v>
      </c>
      <c r="N1377" s="1" t="s">
        <v>6325</v>
      </c>
      <c r="O1377" s="1" t="s">
        <v>7483</v>
      </c>
      <c r="P1377" s="1" t="s">
        <v>18665</v>
      </c>
      <c r="Q1377" s="1" t="s">
        <v>18595</v>
      </c>
      <c r="R1377" s="1" t="s">
        <v>15815</v>
      </c>
      <c r="S1377" s="1" t="s">
        <v>16911</v>
      </c>
      <c r="T1377" s="1" t="s">
        <v>18595</v>
      </c>
      <c r="U1377" s="1" t="s">
        <v>16928</v>
      </c>
      <c r="V1377" s="23" t="s">
        <v>41</v>
      </c>
      <c r="W1377" s="1" t="str">
        <f>_xlfn.CONCAT(Tabela2[[#This Row],[Município]],"/",Tabela2[[#This Row],[UF]])</f>
        <v>São Francisco/MG</v>
      </c>
    </row>
    <row r="1378" spans="1:23" x14ac:dyDescent="0.25">
      <c r="A1378" s="14" t="s">
        <v>18666</v>
      </c>
      <c r="B1378" s="1" t="s">
        <v>9012</v>
      </c>
      <c r="C1378" s="1" t="s">
        <v>18667</v>
      </c>
      <c r="D1378" s="1" t="s">
        <v>29</v>
      </c>
      <c r="E1378" s="1" t="s">
        <v>30</v>
      </c>
      <c r="F1378" s="1" t="s">
        <v>33</v>
      </c>
      <c r="G1378" s="38">
        <v>4.58E-2</v>
      </c>
      <c r="H1378" s="1" t="s">
        <v>1766</v>
      </c>
      <c r="I1378" s="1" t="s">
        <v>17915</v>
      </c>
      <c r="J1378" s="1" t="s">
        <v>32</v>
      </c>
      <c r="K1378" s="1" t="s">
        <v>60</v>
      </c>
      <c r="L1378" s="1" t="s">
        <v>1767</v>
      </c>
      <c r="M1378" s="1" t="s">
        <v>14828</v>
      </c>
      <c r="N1378" s="1" t="s">
        <v>6325</v>
      </c>
      <c r="O1378" s="1" t="s">
        <v>7483</v>
      </c>
      <c r="P1378" s="1" t="s">
        <v>18665</v>
      </c>
      <c r="Q1378" s="1" t="s">
        <v>18595</v>
      </c>
      <c r="R1378" s="1" t="s">
        <v>15815</v>
      </c>
      <c r="S1378" s="1" t="s">
        <v>16911</v>
      </c>
      <c r="T1378" s="1" t="s">
        <v>18595</v>
      </c>
      <c r="U1378" s="1" t="s">
        <v>16928</v>
      </c>
      <c r="V1378" s="23" t="s">
        <v>41</v>
      </c>
      <c r="W1378" s="1" t="str">
        <f>_xlfn.CONCAT(Tabela2[[#This Row],[Município]],"/",Tabela2[[#This Row],[UF]])</f>
        <v>São Francisco/MG</v>
      </c>
    </row>
    <row r="1379" spans="1:23" x14ac:dyDescent="0.25">
      <c r="A1379" s="14" t="s">
        <v>18668</v>
      </c>
      <c r="B1379" s="1" t="s">
        <v>9297</v>
      </c>
      <c r="C1379" s="1" t="s">
        <v>18669</v>
      </c>
      <c r="D1379" s="1" t="s">
        <v>40</v>
      </c>
      <c r="E1379" s="1" t="s">
        <v>30</v>
      </c>
      <c r="F1379" s="1" t="s">
        <v>16924</v>
      </c>
      <c r="G1379" s="38">
        <v>0.34329999999999999</v>
      </c>
      <c r="H1379" s="1" t="s">
        <v>2180</v>
      </c>
      <c r="I1379" s="1" t="s">
        <v>17913</v>
      </c>
      <c r="J1379" s="1" t="s">
        <v>32</v>
      </c>
      <c r="K1379" s="1" t="s">
        <v>60</v>
      </c>
      <c r="L1379" s="1" t="s">
        <v>1767</v>
      </c>
      <c r="M1379" s="1" t="s">
        <v>18670</v>
      </c>
      <c r="N1379" s="1" t="s">
        <v>6325</v>
      </c>
      <c r="O1379" s="1" t="s">
        <v>7483</v>
      </c>
      <c r="P1379" s="1" t="s">
        <v>18665</v>
      </c>
      <c r="Q1379" s="1" t="s">
        <v>18595</v>
      </c>
      <c r="R1379" s="1" t="s">
        <v>15815</v>
      </c>
      <c r="S1379" s="1" t="s">
        <v>16911</v>
      </c>
      <c r="T1379" s="1" t="s">
        <v>18595</v>
      </c>
      <c r="U1379" s="1" t="s">
        <v>16928</v>
      </c>
      <c r="V1379" s="23" t="s">
        <v>41</v>
      </c>
      <c r="W1379" s="1" t="str">
        <f>_xlfn.CONCAT(Tabela2[[#This Row],[Município]],"/",Tabela2[[#This Row],[UF]])</f>
        <v>São Francisco/MG</v>
      </c>
    </row>
    <row r="1380" spans="1:23" x14ac:dyDescent="0.25">
      <c r="A1380" s="14" t="s">
        <v>18671</v>
      </c>
      <c r="B1380" s="1" t="s">
        <v>9003</v>
      </c>
      <c r="C1380" s="1" t="s">
        <v>18672</v>
      </c>
      <c r="D1380" s="1" t="s">
        <v>29</v>
      </c>
      <c r="E1380" s="1" t="s">
        <v>30</v>
      </c>
      <c r="F1380" s="1" t="s">
        <v>33</v>
      </c>
      <c r="G1380" s="38">
        <v>5.2699999999999997E-2</v>
      </c>
      <c r="H1380" s="1" t="s">
        <v>1739</v>
      </c>
      <c r="I1380" s="1" t="s">
        <v>17915</v>
      </c>
      <c r="J1380" s="1" t="s">
        <v>32</v>
      </c>
      <c r="K1380" s="1" t="s">
        <v>82</v>
      </c>
      <c r="L1380" s="1" t="s">
        <v>1740</v>
      </c>
      <c r="M1380" s="1" t="s">
        <v>18673</v>
      </c>
      <c r="N1380" s="1" t="s">
        <v>6325</v>
      </c>
      <c r="O1380" s="1" t="s">
        <v>18674</v>
      </c>
      <c r="P1380" s="1" t="s">
        <v>18675</v>
      </c>
      <c r="Q1380" s="1" t="s">
        <v>18595</v>
      </c>
      <c r="R1380" s="1" t="s">
        <v>15815</v>
      </c>
      <c r="S1380" s="1" t="s">
        <v>15816</v>
      </c>
      <c r="T1380" s="1" t="s">
        <v>18826</v>
      </c>
      <c r="U1380" s="1" t="s">
        <v>15825</v>
      </c>
      <c r="V1380" s="23" t="s">
        <v>41</v>
      </c>
      <c r="W1380" s="1" t="str">
        <f>_xlfn.CONCAT(Tabela2[[#This Row],[Município]],"/",Tabela2[[#This Row],[UF]])</f>
        <v>Araci/BA</v>
      </c>
    </row>
    <row r="1381" spans="1:23" x14ac:dyDescent="0.25">
      <c r="A1381" s="14" t="s">
        <v>18676</v>
      </c>
      <c r="B1381" s="1" t="s">
        <v>9004</v>
      </c>
      <c r="C1381" s="1" t="s">
        <v>18677</v>
      </c>
      <c r="D1381" s="1" t="s">
        <v>29</v>
      </c>
      <c r="E1381" s="1" t="s">
        <v>30</v>
      </c>
      <c r="F1381" s="1" t="s">
        <v>33</v>
      </c>
      <c r="G1381" s="38">
        <v>0</v>
      </c>
      <c r="H1381" s="1" t="s">
        <v>1739</v>
      </c>
      <c r="I1381" s="1" t="s">
        <v>17915</v>
      </c>
      <c r="J1381" s="1" t="s">
        <v>32</v>
      </c>
      <c r="K1381" s="1" t="s">
        <v>82</v>
      </c>
      <c r="L1381" s="1" t="s">
        <v>1740</v>
      </c>
      <c r="M1381" s="1" t="s">
        <v>18673</v>
      </c>
      <c r="N1381" s="1" t="s">
        <v>6325</v>
      </c>
      <c r="O1381" s="1" t="s">
        <v>18678</v>
      </c>
      <c r="P1381" s="1" t="s">
        <v>18675</v>
      </c>
      <c r="Q1381" s="1" t="s">
        <v>18595</v>
      </c>
      <c r="R1381" s="1" t="s">
        <v>15815</v>
      </c>
      <c r="S1381" s="1" t="s">
        <v>15816</v>
      </c>
      <c r="T1381" s="1" t="s">
        <v>18826</v>
      </c>
      <c r="U1381" s="1" t="s">
        <v>15825</v>
      </c>
      <c r="V1381" s="23" t="s">
        <v>41</v>
      </c>
      <c r="W1381" s="1" t="str">
        <f>_xlfn.CONCAT(Tabela2[[#This Row],[Município]],"/",Tabela2[[#This Row],[UF]])</f>
        <v>Araci/BA</v>
      </c>
    </row>
    <row r="1382" spans="1:23" x14ac:dyDescent="0.25">
      <c r="A1382" s="14" t="s">
        <v>18679</v>
      </c>
      <c r="B1382" s="1" t="s">
        <v>9005</v>
      </c>
      <c r="C1382" s="1" t="s">
        <v>18680</v>
      </c>
      <c r="D1382" s="1" t="s">
        <v>29</v>
      </c>
      <c r="E1382" s="1" t="s">
        <v>30</v>
      </c>
      <c r="F1382" s="1" t="s">
        <v>33</v>
      </c>
      <c r="G1382" s="38">
        <v>0</v>
      </c>
      <c r="H1382" s="1" t="s">
        <v>1739</v>
      </c>
      <c r="I1382" s="1" t="s">
        <v>17915</v>
      </c>
      <c r="J1382" s="1" t="s">
        <v>32</v>
      </c>
      <c r="K1382" s="1" t="s">
        <v>82</v>
      </c>
      <c r="L1382" s="1" t="s">
        <v>1740</v>
      </c>
      <c r="M1382" s="1" t="s">
        <v>18673</v>
      </c>
      <c r="N1382" s="1" t="s">
        <v>6325</v>
      </c>
      <c r="O1382" s="1" t="s">
        <v>18678</v>
      </c>
      <c r="P1382" s="1" t="s">
        <v>18675</v>
      </c>
      <c r="Q1382" s="1" t="s">
        <v>18595</v>
      </c>
      <c r="R1382" s="1" t="s">
        <v>15815</v>
      </c>
      <c r="S1382" s="1" t="s">
        <v>15816</v>
      </c>
      <c r="T1382" s="1" t="s">
        <v>18826</v>
      </c>
      <c r="U1382" s="1" t="s">
        <v>15825</v>
      </c>
      <c r="V1382" s="23" t="s">
        <v>41</v>
      </c>
      <c r="W1382" s="1" t="str">
        <f>_xlfn.CONCAT(Tabela2[[#This Row],[Município]],"/",Tabela2[[#This Row],[UF]])</f>
        <v>Araci/BA</v>
      </c>
    </row>
    <row r="1383" spans="1:23" x14ac:dyDescent="0.25">
      <c r="A1383" s="14" t="s">
        <v>18681</v>
      </c>
      <c r="B1383" s="1" t="s">
        <v>8687</v>
      </c>
      <c r="C1383" s="1" t="s">
        <v>18682</v>
      </c>
      <c r="D1383" s="1" t="s">
        <v>29</v>
      </c>
      <c r="E1383" s="1" t="s">
        <v>30</v>
      </c>
      <c r="F1383" s="1" t="s">
        <v>33</v>
      </c>
      <c r="G1383" s="38">
        <v>0.67269999999999996</v>
      </c>
      <c r="H1383" s="1" t="s">
        <v>1116</v>
      </c>
      <c r="I1383" s="1" t="s">
        <v>17914</v>
      </c>
      <c r="J1383" s="1" t="s">
        <v>32</v>
      </c>
      <c r="K1383" s="1" t="s">
        <v>129</v>
      </c>
      <c r="L1383" s="1" t="s">
        <v>1057</v>
      </c>
      <c r="M1383" s="1" t="s">
        <v>16307</v>
      </c>
      <c r="N1383" s="1" t="s">
        <v>6325</v>
      </c>
      <c r="O1383" s="1" t="s">
        <v>18683</v>
      </c>
      <c r="P1383" s="1" t="s">
        <v>18684</v>
      </c>
      <c r="Q1383" s="1" t="s">
        <v>18595</v>
      </c>
      <c r="R1383" s="1" t="s">
        <v>6341</v>
      </c>
      <c r="S1383" s="1" t="s">
        <v>41</v>
      </c>
      <c r="T1383" s="1" t="s">
        <v>41</v>
      </c>
      <c r="U1383" s="1" t="s">
        <v>41</v>
      </c>
      <c r="V1383" s="23" t="s">
        <v>41</v>
      </c>
      <c r="W1383" s="1" t="str">
        <f>_xlfn.CONCAT(Tabela2[[#This Row],[Município]],"/",Tabela2[[#This Row],[UF]])</f>
        <v>Mossoró/RN</v>
      </c>
    </row>
    <row r="1384" spans="1:23" x14ac:dyDescent="0.25">
      <c r="A1384" s="14" t="s">
        <v>18685</v>
      </c>
      <c r="B1384" s="1" t="s">
        <v>9298</v>
      </c>
      <c r="C1384" s="1" t="s">
        <v>18686</v>
      </c>
      <c r="D1384" s="1" t="s">
        <v>29</v>
      </c>
      <c r="E1384" s="1" t="s">
        <v>30</v>
      </c>
      <c r="F1384" s="1" t="s">
        <v>16906</v>
      </c>
      <c r="G1384" s="38">
        <v>0.81740000000000002</v>
      </c>
      <c r="H1384" s="1" t="s">
        <v>2184</v>
      </c>
      <c r="I1384" s="1" t="s">
        <v>17913</v>
      </c>
      <c r="J1384" s="1" t="s">
        <v>32</v>
      </c>
      <c r="K1384" s="1" t="s">
        <v>60</v>
      </c>
      <c r="L1384" s="1" t="s">
        <v>1767</v>
      </c>
      <c r="M1384" s="1" t="s">
        <v>6987</v>
      </c>
      <c r="N1384" s="1" t="s">
        <v>6325</v>
      </c>
      <c r="O1384" s="1" t="s">
        <v>7483</v>
      </c>
      <c r="P1384" s="1" t="s">
        <v>18665</v>
      </c>
      <c r="Q1384" s="1" t="s">
        <v>18595</v>
      </c>
      <c r="R1384" s="1" t="s">
        <v>15815</v>
      </c>
      <c r="S1384" s="1" t="s">
        <v>15816</v>
      </c>
      <c r="T1384" s="1" t="s">
        <v>18826</v>
      </c>
      <c r="U1384" s="1" t="s">
        <v>15829</v>
      </c>
      <c r="V1384" s="23" t="s">
        <v>41</v>
      </c>
      <c r="W1384" s="1" t="str">
        <f>_xlfn.CONCAT(Tabela2[[#This Row],[Município]],"/",Tabela2[[#This Row],[UF]])</f>
        <v>São Francisco/MG</v>
      </c>
    </row>
    <row r="1385" spans="1:23" x14ac:dyDescent="0.25">
      <c r="A1385" s="14" t="s">
        <v>18687</v>
      </c>
      <c r="B1385" s="1" t="s">
        <v>10673</v>
      </c>
      <c r="C1385" s="1" t="s">
        <v>18688</v>
      </c>
      <c r="D1385" s="1" t="s">
        <v>29</v>
      </c>
      <c r="E1385" s="1" t="s">
        <v>30</v>
      </c>
      <c r="F1385" s="1" t="s">
        <v>16906</v>
      </c>
      <c r="G1385" s="38">
        <v>0.30430000000000001</v>
      </c>
      <c r="H1385" s="1" t="s">
        <v>4972</v>
      </c>
      <c r="I1385" s="1" t="s">
        <v>17909</v>
      </c>
      <c r="J1385" s="1" t="s">
        <v>32</v>
      </c>
      <c r="K1385" s="1" t="s">
        <v>129</v>
      </c>
      <c r="L1385" s="1" t="s">
        <v>4973</v>
      </c>
      <c r="M1385" s="1" t="s">
        <v>6664</v>
      </c>
      <c r="N1385" s="1" t="s">
        <v>6325</v>
      </c>
      <c r="O1385" s="1" t="s">
        <v>18689</v>
      </c>
      <c r="P1385" s="1" t="s">
        <v>18690</v>
      </c>
      <c r="Q1385" s="1" t="s">
        <v>18595</v>
      </c>
      <c r="R1385" s="1" t="s">
        <v>15815</v>
      </c>
      <c r="S1385" s="1" t="s">
        <v>15816</v>
      </c>
      <c r="T1385" s="1" t="s">
        <v>18826</v>
      </c>
      <c r="U1385" s="1" t="s">
        <v>15825</v>
      </c>
      <c r="V1385" s="23" t="s">
        <v>41</v>
      </c>
      <c r="W1385" s="1" t="str">
        <f>_xlfn.CONCAT(Tabela2[[#This Row],[Município]],"/",Tabela2[[#This Row],[UF]])</f>
        <v>São Bento do Trairí/RN</v>
      </c>
    </row>
    <row r="1386" spans="1:23" x14ac:dyDescent="0.25">
      <c r="A1386" s="14" t="s">
        <v>13480</v>
      </c>
      <c r="B1386" s="1" t="s">
        <v>8661</v>
      </c>
      <c r="C1386" s="1" t="s">
        <v>18691</v>
      </c>
      <c r="D1386" s="1" t="s">
        <v>29</v>
      </c>
      <c r="E1386" s="1" t="s">
        <v>30</v>
      </c>
      <c r="F1386" s="1" t="s">
        <v>33</v>
      </c>
      <c r="G1386" s="38">
        <v>0.45529999999999998</v>
      </c>
      <c r="H1386" s="1" t="s">
        <v>1056</v>
      </c>
      <c r="I1386" s="1" t="s">
        <v>17914</v>
      </c>
      <c r="J1386" s="1" t="s">
        <v>32</v>
      </c>
      <c r="K1386" s="1" t="s">
        <v>129</v>
      </c>
      <c r="L1386" s="1" t="s">
        <v>1057</v>
      </c>
      <c r="M1386" s="1" t="s">
        <v>15000</v>
      </c>
      <c r="N1386" s="1" t="s">
        <v>6325</v>
      </c>
      <c r="O1386" s="1" t="s">
        <v>18692</v>
      </c>
      <c r="P1386" s="1" t="s">
        <v>18684</v>
      </c>
      <c r="Q1386" s="1" t="s">
        <v>18595</v>
      </c>
      <c r="R1386" s="1" t="s">
        <v>6341</v>
      </c>
      <c r="S1386" s="1" t="s">
        <v>41</v>
      </c>
      <c r="T1386" s="1" t="s">
        <v>41</v>
      </c>
      <c r="U1386" s="1" t="s">
        <v>41</v>
      </c>
      <c r="V1386" s="23" t="s">
        <v>41</v>
      </c>
      <c r="W1386" s="1" t="str">
        <f>_xlfn.CONCAT(Tabela2[[#This Row],[Município]],"/",Tabela2[[#This Row],[UF]])</f>
        <v>Mossoró/RN</v>
      </c>
    </row>
    <row r="1387" spans="1:23" x14ac:dyDescent="0.25">
      <c r="A1387" s="14" t="s">
        <v>18693</v>
      </c>
      <c r="B1387" s="1" t="s">
        <v>8662</v>
      </c>
      <c r="C1387" s="1" t="s">
        <v>18694</v>
      </c>
      <c r="D1387" s="1" t="s">
        <v>29</v>
      </c>
      <c r="E1387" s="1" t="s">
        <v>30</v>
      </c>
      <c r="F1387" s="1" t="s">
        <v>33</v>
      </c>
      <c r="G1387" s="38">
        <v>0.4254</v>
      </c>
      <c r="H1387" s="1" t="s">
        <v>1056</v>
      </c>
      <c r="I1387" s="1" t="s">
        <v>17914</v>
      </c>
      <c r="J1387" s="1" t="s">
        <v>32</v>
      </c>
      <c r="K1387" s="1" t="s">
        <v>129</v>
      </c>
      <c r="L1387" s="1" t="s">
        <v>1057</v>
      </c>
      <c r="M1387" s="1" t="s">
        <v>15000</v>
      </c>
      <c r="N1387" s="1" t="s">
        <v>6325</v>
      </c>
      <c r="O1387" s="1" t="s">
        <v>18695</v>
      </c>
      <c r="P1387" s="1" t="s">
        <v>18684</v>
      </c>
      <c r="Q1387" s="1" t="s">
        <v>18595</v>
      </c>
      <c r="R1387" s="1" t="s">
        <v>6341</v>
      </c>
      <c r="S1387" s="1" t="s">
        <v>41</v>
      </c>
      <c r="T1387" s="1" t="s">
        <v>41</v>
      </c>
      <c r="U1387" s="1" t="s">
        <v>41</v>
      </c>
      <c r="V1387" s="23" t="s">
        <v>41</v>
      </c>
      <c r="W1387" s="1" t="str">
        <f>_xlfn.CONCAT(Tabela2[[#This Row],[Município]],"/",Tabela2[[#This Row],[UF]])</f>
        <v>Mossoró/RN</v>
      </c>
    </row>
    <row r="1388" spans="1:23" x14ac:dyDescent="0.25">
      <c r="A1388" s="14" t="s">
        <v>18696</v>
      </c>
      <c r="B1388" s="1" t="s">
        <v>8770</v>
      </c>
      <c r="C1388" s="1" t="s">
        <v>18697</v>
      </c>
      <c r="D1388" s="1" t="s">
        <v>56</v>
      </c>
      <c r="E1388" s="1" t="s">
        <v>30</v>
      </c>
      <c r="F1388" s="1" t="s">
        <v>16906</v>
      </c>
      <c r="G1388" s="38">
        <v>0.5827</v>
      </c>
      <c r="H1388" s="1" t="s">
        <v>1291</v>
      </c>
      <c r="I1388" s="1" t="s">
        <v>17914</v>
      </c>
      <c r="J1388" s="1" t="s">
        <v>168</v>
      </c>
      <c r="K1388" s="1" t="s">
        <v>129</v>
      </c>
      <c r="L1388" s="1" t="s">
        <v>1296</v>
      </c>
      <c r="M1388" s="1" t="s">
        <v>7962</v>
      </c>
      <c r="N1388" s="1" t="s">
        <v>6325</v>
      </c>
      <c r="O1388" s="1" t="s">
        <v>18698</v>
      </c>
      <c r="P1388" s="1" t="s">
        <v>18699</v>
      </c>
      <c r="Q1388" s="1" t="s">
        <v>18595</v>
      </c>
      <c r="R1388" s="1" t="s">
        <v>6341</v>
      </c>
      <c r="S1388" s="1" t="s">
        <v>41</v>
      </c>
      <c r="T1388" s="1" t="s">
        <v>41</v>
      </c>
      <c r="U1388" s="1" t="s">
        <v>41</v>
      </c>
      <c r="V1388" s="23" t="s">
        <v>41</v>
      </c>
      <c r="W1388" s="1" t="str">
        <f>_xlfn.CONCAT(Tabela2[[#This Row],[Município]],"/",Tabela2[[#This Row],[UF]])</f>
        <v>Santo Antônio/RN</v>
      </c>
    </row>
    <row r="1389" spans="1:23" x14ac:dyDescent="0.25">
      <c r="A1389" s="14" t="s">
        <v>13485</v>
      </c>
      <c r="B1389" s="1" t="s">
        <v>8757</v>
      </c>
      <c r="C1389" s="1" t="s">
        <v>18700</v>
      </c>
      <c r="D1389" s="1" t="s">
        <v>56</v>
      </c>
      <c r="E1389" s="1" t="s">
        <v>30</v>
      </c>
      <c r="F1389" s="1" t="s">
        <v>16906</v>
      </c>
      <c r="G1389" s="38">
        <v>0.75660000000000005</v>
      </c>
      <c r="H1389" s="1" t="s">
        <v>1291</v>
      </c>
      <c r="I1389" s="1" t="s">
        <v>17914</v>
      </c>
      <c r="J1389" s="1" t="s">
        <v>168</v>
      </c>
      <c r="K1389" s="1" t="s">
        <v>129</v>
      </c>
      <c r="L1389" s="1" t="s">
        <v>1292</v>
      </c>
      <c r="M1389" s="1" t="s">
        <v>7962</v>
      </c>
      <c r="N1389" s="1" t="s">
        <v>6325</v>
      </c>
      <c r="O1389" s="1" t="s">
        <v>18698</v>
      </c>
      <c r="P1389" s="1" t="s">
        <v>18699</v>
      </c>
      <c r="Q1389" s="1" t="s">
        <v>18595</v>
      </c>
      <c r="R1389" s="1" t="s">
        <v>6341</v>
      </c>
      <c r="S1389" s="1" t="s">
        <v>41</v>
      </c>
      <c r="T1389" s="1" t="s">
        <v>41</v>
      </c>
      <c r="U1389" s="1" t="s">
        <v>41</v>
      </c>
      <c r="V1389" s="23" t="s">
        <v>41</v>
      </c>
      <c r="W1389" s="1" t="str">
        <f>_xlfn.CONCAT(Tabela2[[#This Row],[Município]],"/",Tabela2[[#This Row],[UF]])</f>
        <v>Bodó/RN</v>
      </c>
    </row>
    <row r="1390" spans="1:23" x14ac:dyDescent="0.25">
      <c r="A1390" s="14" t="s">
        <v>18701</v>
      </c>
      <c r="B1390" s="1" t="s">
        <v>9322</v>
      </c>
      <c r="C1390" s="1" t="s">
        <v>18702</v>
      </c>
      <c r="D1390" s="1" t="s">
        <v>29</v>
      </c>
      <c r="E1390" s="1" t="s">
        <v>30</v>
      </c>
      <c r="F1390" s="1" t="s">
        <v>6289</v>
      </c>
      <c r="G1390" s="38">
        <v>0.21759999999999999</v>
      </c>
      <c r="H1390" s="1" t="s">
        <v>18703</v>
      </c>
      <c r="I1390" s="1" t="s">
        <v>17922</v>
      </c>
      <c r="J1390" s="1" t="s">
        <v>32</v>
      </c>
      <c r="K1390" s="1" t="s">
        <v>160</v>
      </c>
      <c r="L1390" s="1" t="s">
        <v>2221</v>
      </c>
      <c r="M1390" s="1" t="s">
        <v>7820</v>
      </c>
      <c r="N1390" s="1" t="s">
        <v>6325</v>
      </c>
      <c r="O1390" s="1" t="s">
        <v>18704</v>
      </c>
      <c r="P1390" s="1" t="s">
        <v>18705</v>
      </c>
      <c r="Q1390" s="1" t="s">
        <v>18595</v>
      </c>
      <c r="R1390" s="1" t="s">
        <v>15815</v>
      </c>
      <c r="S1390" s="1" t="s">
        <v>15816</v>
      </c>
      <c r="T1390" s="1" t="s">
        <v>18826</v>
      </c>
      <c r="U1390" s="1" t="s">
        <v>15825</v>
      </c>
      <c r="V1390" s="23" t="s">
        <v>41</v>
      </c>
      <c r="W1390" s="1" t="str">
        <f>_xlfn.CONCAT(Tabela2[[#This Row],[Município]],"/",Tabela2[[#This Row],[UF]])</f>
        <v>Ilha de Itamaracá/PE</v>
      </c>
    </row>
    <row r="1391" spans="1:23" x14ac:dyDescent="0.25">
      <c r="A1391" s="14" t="s">
        <v>18706</v>
      </c>
      <c r="B1391" s="1" t="s">
        <v>10195</v>
      </c>
      <c r="C1391" s="1" t="s">
        <v>18707</v>
      </c>
      <c r="D1391" s="1" t="s">
        <v>29</v>
      </c>
      <c r="E1391" s="1" t="s">
        <v>30</v>
      </c>
      <c r="F1391" s="1" t="s">
        <v>16906</v>
      </c>
      <c r="G1391" s="38">
        <v>0.2999</v>
      </c>
      <c r="H1391" s="1" t="s">
        <v>4117</v>
      </c>
      <c r="I1391" s="1" t="s">
        <v>17909</v>
      </c>
      <c r="J1391" s="1" t="s">
        <v>32</v>
      </c>
      <c r="K1391" s="1" t="s">
        <v>44</v>
      </c>
      <c r="L1391" s="1" t="s">
        <v>314</v>
      </c>
      <c r="M1391" s="1" t="s">
        <v>18708</v>
      </c>
      <c r="N1391" s="1" t="s">
        <v>6325</v>
      </c>
      <c r="O1391" s="1" t="s">
        <v>18709</v>
      </c>
      <c r="P1391" s="1" t="s">
        <v>18710</v>
      </c>
      <c r="Q1391" s="1" t="s">
        <v>18595</v>
      </c>
      <c r="R1391" s="1" t="s">
        <v>16918</v>
      </c>
      <c r="S1391" s="1" t="s">
        <v>18710</v>
      </c>
      <c r="T1391" s="1" t="s">
        <v>18826</v>
      </c>
      <c r="U1391" s="1" t="s">
        <v>19047</v>
      </c>
      <c r="V1391" s="23" t="s">
        <v>41</v>
      </c>
      <c r="W1391" s="1" t="str">
        <f>_xlfn.CONCAT(Tabela2[[#This Row],[Município]],"/",Tabela2[[#This Row],[UF]])</f>
        <v>Loreto/MA</v>
      </c>
    </row>
    <row r="1392" spans="1:23" x14ac:dyDescent="0.25">
      <c r="A1392" s="14" t="s">
        <v>13486</v>
      </c>
      <c r="B1392" s="1" t="s">
        <v>9713</v>
      </c>
      <c r="C1392" s="1" t="s">
        <v>18711</v>
      </c>
      <c r="D1392" s="1" t="s">
        <v>40</v>
      </c>
      <c r="E1392" s="1" t="s">
        <v>30</v>
      </c>
      <c r="F1392" s="1" t="s">
        <v>6281</v>
      </c>
      <c r="G1392" s="38">
        <v>0</v>
      </c>
      <c r="H1392" s="1" t="s">
        <v>3098</v>
      </c>
      <c r="I1392" s="1" t="s">
        <v>17913</v>
      </c>
      <c r="J1392" s="1" t="s">
        <v>32</v>
      </c>
      <c r="K1392" s="1" t="s">
        <v>63</v>
      </c>
      <c r="L1392" s="1" t="s">
        <v>1789</v>
      </c>
      <c r="M1392" s="1" t="s">
        <v>18712</v>
      </c>
      <c r="N1392" s="1" t="s">
        <v>6325</v>
      </c>
      <c r="O1392" s="1" t="s">
        <v>18244</v>
      </c>
      <c r="P1392" s="1" t="s">
        <v>18245</v>
      </c>
      <c r="Q1392" s="1" t="s">
        <v>18595</v>
      </c>
      <c r="R1392" s="1" t="s">
        <v>15815</v>
      </c>
      <c r="S1392" s="1" t="s">
        <v>15816</v>
      </c>
      <c r="T1392" s="1" t="s">
        <v>18826</v>
      </c>
      <c r="U1392" s="1" t="s">
        <v>15825</v>
      </c>
      <c r="V1392" s="23" t="s">
        <v>41</v>
      </c>
      <c r="W1392" s="1" t="str">
        <f>_xlfn.CONCAT(Tabela2[[#This Row],[Município]],"/",Tabela2[[#This Row],[UF]])</f>
        <v>Porangatu/GO</v>
      </c>
    </row>
    <row r="1393" spans="1:23" x14ac:dyDescent="0.25">
      <c r="A1393" s="14" t="s">
        <v>18713</v>
      </c>
      <c r="B1393" s="1" t="s">
        <v>10672</v>
      </c>
      <c r="C1393" s="1" t="s">
        <v>18714</v>
      </c>
      <c r="D1393" s="1" t="s">
        <v>56</v>
      </c>
      <c r="E1393" s="1" t="s">
        <v>30</v>
      </c>
      <c r="F1393" s="1" t="s">
        <v>16906</v>
      </c>
      <c r="G1393" s="38">
        <v>0.37830000000000003</v>
      </c>
      <c r="H1393" s="1" t="s">
        <v>4967</v>
      </c>
      <c r="I1393" s="1" t="s">
        <v>17909</v>
      </c>
      <c r="J1393" s="1" t="s">
        <v>32</v>
      </c>
      <c r="K1393" s="1" t="s">
        <v>160</v>
      </c>
      <c r="L1393" s="1" t="s">
        <v>2221</v>
      </c>
      <c r="M1393" s="1" t="s">
        <v>7962</v>
      </c>
      <c r="N1393" s="1" t="s">
        <v>6325</v>
      </c>
      <c r="O1393" s="1" t="s">
        <v>18715</v>
      </c>
      <c r="P1393" s="1" t="s">
        <v>18705</v>
      </c>
      <c r="Q1393" s="1" t="s">
        <v>18595</v>
      </c>
      <c r="R1393" s="1" t="s">
        <v>15815</v>
      </c>
      <c r="S1393" s="1" t="s">
        <v>15821</v>
      </c>
      <c r="T1393" s="1" t="s">
        <v>18826</v>
      </c>
      <c r="U1393" s="1" t="s">
        <v>15822</v>
      </c>
      <c r="V1393" s="23" t="s">
        <v>41</v>
      </c>
      <c r="W1393" s="1" t="str">
        <f>_xlfn.CONCAT(Tabela2[[#This Row],[Município]],"/",Tabela2[[#This Row],[UF]])</f>
        <v>Ilha de Itamaracá/PE</v>
      </c>
    </row>
    <row r="1394" spans="1:23" x14ac:dyDescent="0.25">
      <c r="A1394" s="14" t="s">
        <v>13484</v>
      </c>
      <c r="B1394" s="1" t="s">
        <v>10196</v>
      </c>
      <c r="C1394" s="1" t="s">
        <v>18716</v>
      </c>
      <c r="D1394" s="1" t="s">
        <v>29</v>
      </c>
      <c r="E1394" s="1" t="s">
        <v>30</v>
      </c>
      <c r="F1394" s="1" t="s">
        <v>16906</v>
      </c>
      <c r="G1394" s="38">
        <v>0.36149999999999999</v>
      </c>
      <c r="H1394" s="1" t="s">
        <v>4117</v>
      </c>
      <c r="I1394" s="1" t="s">
        <v>17909</v>
      </c>
      <c r="J1394" s="1" t="s">
        <v>32</v>
      </c>
      <c r="K1394" s="1" t="s">
        <v>44</v>
      </c>
      <c r="L1394" s="1" t="s">
        <v>314</v>
      </c>
      <c r="M1394" s="1" t="s">
        <v>18708</v>
      </c>
      <c r="N1394" s="1" t="s">
        <v>6325</v>
      </c>
      <c r="O1394" s="1" t="s">
        <v>18709</v>
      </c>
      <c r="P1394" s="1" t="s">
        <v>18710</v>
      </c>
      <c r="Q1394" s="1" t="s">
        <v>18595</v>
      </c>
      <c r="R1394" s="1" t="s">
        <v>16918</v>
      </c>
      <c r="S1394" s="1" t="s">
        <v>18710</v>
      </c>
      <c r="T1394" s="1" t="s">
        <v>18826</v>
      </c>
      <c r="U1394" s="1" t="s">
        <v>19048</v>
      </c>
      <c r="V1394" s="23" t="s">
        <v>41</v>
      </c>
      <c r="W1394" s="1" t="str">
        <f>_xlfn.CONCAT(Tabela2[[#This Row],[Município]],"/",Tabela2[[#This Row],[UF]])</f>
        <v>Loreto/MA</v>
      </c>
    </row>
    <row r="1395" spans="1:23" x14ac:dyDescent="0.25">
      <c r="A1395" s="14" t="s">
        <v>18717</v>
      </c>
      <c r="B1395" s="1" t="s">
        <v>8730</v>
      </c>
      <c r="C1395" s="1" t="s">
        <v>18718</v>
      </c>
      <c r="D1395" s="1" t="s">
        <v>40</v>
      </c>
      <c r="E1395" s="1" t="s">
        <v>30</v>
      </c>
      <c r="F1395" s="1" t="s">
        <v>16906</v>
      </c>
      <c r="G1395" s="38">
        <v>0.77470000000000006</v>
      </c>
      <c r="H1395" s="1" t="s">
        <v>1241</v>
      </c>
      <c r="I1395" s="1" t="s">
        <v>17914</v>
      </c>
      <c r="J1395" s="1" t="s">
        <v>32</v>
      </c>
      <c r="K1395" s="1" t="s">
        <v>63</v>
      </c>
      <c r="L1395" s="1" t="s">
        <v>818</v>
      </c>
      <c r="M1395" s="1" t="s">
        <v>18719</v>
      </c>
      <c r="N1395" s="1" t="s">
        <v>6325</v>
      </c>
      <c r="O1395" s="1" t="s">
        <v>18720</v>
      </c>
      <c r="P1395" s="1" t="s">
        <v>18721</v>
      </c>
      <c r="Q1395" s="1" t="s">
        <v>18595</v>
      </c>
      <c r="R1395" s="1" t="s">
        <v>15815</v>
      </c>
      <c r="S1395" s="1" t="s">
        <v>15816</v>
      </c>
      <c r="T1395" s="1" t="s">
        <v>18826</v>
      </c>
      <c r="U1395" s="1" t="s">
        <v>15829</v>
      </c>
      <c r="V1395" s="23" t="s">
        <v>41</v>
      </c>
      <c r="W1395" s="1" t="str">
        <f>_xlfn.CONCAT(Tabela2[[#This Row],[Município]],"/",Tabela2[[#This Row],[UF]])</f>
        <v>Planaltina/GO</v>
      </c>
    </row>
    <row r="1396" spans="1:23" x14ac:dyDescent="0.25">
      <c r="A1396" s="14" t="s">
        <v>18722</v>
      </c>
      <c r="B1396" s="1" t="s">
        <v>8885</v>
      </c>
      <c r="C1396" s="1" t="s">
        <v>18723</v>
      </c>
      <c r="D1396" s="1" t="s">
        <v>40</v>
      </c>
      <c r="E1396" s="1" t="s">
        <v>30</v>
      </c>
      <c r="F1396" s="1" t="s">
        <v>33</v>
      </c>
      <c r="G1396" s="38">
        <v>0.36799999999999999</v>
      </c>
      <c r="H1396" s="1" t="s">
        <v>1538</v>
      </c>
      <c r="I1396" s="1" t="s">
        <v>17915</v>
      </c>
      <c r="J1396" s="1" t="s">
        <v>32</v>
      </c>
      <c r="K1396" s="1" t="s">
        <v>63</v>
      </c>
      <c r="L1396" s="1" t="s">
        <v>818</v>
      </c>
      <c r="M1396" s="1" t="s">
        <v>18724</v>
      </c>
      <c r="N1396" s="1" t="s">
        <v>6325</v>
      </c>
      <c r="O1396" s="1" t="s">
        <v>18725</v>
      </c>
      <c r="P1396" s="1" t="s">
        <v>18721</v>
      </c>
      <c r="Q1396" s="1" t="s">
        <v>18595</v>
      </c>
      <c r="R1396" s="1" t="s">
        <v>15815</v>
      </c>
      <c r="S1396" s="1" t="s">
        <v>16905</v>
      </c>
      <c r="T1396" s="1" t="s">
        <v>18826</v>
      </c>
      <c r="U1396" s="1" t="s">
        <v>16910</v>
      </c>
      <c r="V1396" s="23" t="s">
        <v>41</v>
      </c>
      <c r="W1396" s="1" t="str">
        <f>_xlfn.CONCAT(Tabela2[[#This Row],[Município]],"/",Tabela2[[#This Row],[UF]])</f>
        <v>Planaltina/GO</v>
      </c>
    </row>
    <row r="1397" spans="1:23" x14ac:dyDescent="0.25">
      <c r="A1397" s="14" t="s">
        <v>18726</v>
      </c>
      <c r="B1397" s="1" t="s">
        <v>9170</v>
      </c>
      <c r="C1397" s="1" t="s">
        <v>18727</v>
      </c>
      <c r="D1397" s="1" t="s">
        <v>40</v>
      </c>
      <c r="E1397" s="1" t="s">
        <v>30</v>
      </c>
      <c r="F1397" s="1" t="s">
        <v>6308</v>
      </c>
      <c r="G1397" s="38">
        <v>0.51149999999999995</v>
      </c>
      <c r="H1397" s="1" t="s">
        <v>18728</v>
      </c>
      <c r="I1397" s="1" t="s">
        <v>17914</v>
      </c>
      <c r="J1397" s="1" t="s">
        <v>32</v>
      </c>
      <c r="K1397" s="1" t="s">
        <v>63</v>
      </c>
      <c r="L1397" s="1" t="s">
        <v>818</v>
      </c>
      <c r="M1397" s="1" t="s">
        <v>18729</v>
      </c>
      <c r="N1397" s="1" t="s">
        <v>6325</v>
      </c>
      <c r="O1397" s="1" t="s">
        <v>18725</v>
      </c>
      <c r="P1397" s="1" t="s">
        <v>18721</v>
      </c>
      <c r="Q1397" s="1" t="s">
        <v>18595</v>
      </c>
      <c r="R1397" s="1" t="s">
        <v>15815</v>
      </c>
      <c r="S1397" s="1" t="s">
        <v>16905</v>
      </c>
      <c r="T1397" s="1" t="s">
        <v>18826</v>
      </c>
      <c r="U1397" s="1" t="s">
        <v>16930</v>
      </c>
      <c r="V1397" s="23" t="s">
        <v>41</v>
      </c>
      <c r="W1397" s="1" t="str">
        <f>_xlfn.CONCAT(Tabela2[[#This Row],[Município]],"/",Tabela2[[#This Row],[UF]])</f>
        <v>Planaltina/GO</v>
      </c>
    </row>
    <row r="1398" spans="1:23" x14ac:dyDescent="0.25">
      <c r="A1398" s="14" t="s">
        <v>13477</v>
      </c>
      <c r="B1398" s="1" t="s">
        <v>8884</v>
      </c>
      <c r="C1398" s="1" t="s">
        <v>18730</v>
      </c>
      <c r="D1398" s="1" t="s">
        <v>29</v>
      </c>
      <c r="E1398" s="1" t="s">
        <v>30</v>
      </c>
      <c r="F1398" s="1" t="s">
        <v>33</v>
      </c>
      <c r="G1398" s="38">
        <v>0.69950000000000001</v>
      </c>
      <c r="H1398" s="1" t="s">
        <v>1538</v>
      </c>
      <c r="I1398" s="1" t="s">
        <v>17915</v>
      </c>
      <c r="J1398" s="1" t="s">
        <v>32</v>
      </c>
      <c r="K1398" s="1" t="s">
        <v>63</v>
      </c>
      <c r="L1398" s="1" t="s">
        <v>818</v>
      </c>
      <c r="M1398" s="1" t="s">
        <v>18724</v>
      </c>
      <c r="N1398" s="1" t="s">
        <v>6325</v>
      </c>
      <c r="O1398" s="1" t="s">
        <v>18725</v>
      </c>
      <c r="P1398" s="1" t="s">
        <v>18721</v>
      </c>
      <c r="Q1398" s="1" t="s">
        <v>18595</v>
      </c>
      <c r="R1398" s="1" t="s">
        <v>15815</v>
      </c>
      <c r="S1398" s="1" t="s">
        <v>16905</v>
      </c>
      <c r="T1398" s="1" t="s">
        <v>18826</v>
      </c>
      <c r="U1398" s="1" t="s">
        <v>16930</v>
      </c>
      <c r="V1398" s="23" t="s">
        <v>41</v>
      </c>
      <c r="W1398" s="1" t="str">
        <f>_xlfn.CONCAT(Tabela2[[#This Row],[Município]],"/",Tabela2[[#This Row],[UF]])</f>
        <v>Planaltina/GO</v>
      </c>
    </row>
    <row r="1399" spans="1:23" x14ac:dyDescent="0.25">
      <c r="A1399" s="14" t="s">
        <v>18731</v>
      </c>
      <c r="B1399" s="1" t="s">
        <v>8575</v>
      </c>
      <c r="C1399" s="1" t="s">
        <v>18732</v>
      </c>
      <c r="D1399" s="1" t="s">
        <v>40</v>
      </c>
      <c r="E1399" s="1" t="s">
        <v>30</v>
      </c>
      <c r="F1399" s="1" t="s">
        <v>17062</v>
      </c>
      <c r="G1399" s="38">
        <v>0.84689999999999999</v>
      </c>
      <c r="H1399" s="1" t="s">
        <v>817</v>
      </c>
      <c r="I1399" s="1" t="s">
        <v>17914</v>
      </c>
      <c r="J1399" s="1" t="s">
        <v>32</v>
      </c>
      <c r="K1399" s="1" t="s">
        <v>63</v>
      </c>
      <c r="L1399" s="1" t="s">
        <v>818</v>
      </c>
      <c r="M1399" s="1" t="s">
        <v>17850</v>
      </c>
      <c r="N1399" s="1" t="s">
        <v>6325</v>
      </c>
      <c r="O1399" s="1" t="s">
        <v>18725</v>
      </c>
      <c r="P1399" s="1" t="s">
        <v>18721</v>
      </c>
      <c r="Q1399" s="1" t="s">
        <v>18595</v>
      </c>
      <c r="R1399" s="1" t="s">
        <v>15815</v>
      </c>
      <c r="S1399" s="1" t="s">
        <v>16905</v>
      </c>
      <c r="T1399" s="1" t="s">
        <v>18826</v>
      </c>
      <c r="U1399" s="1" t="s">
        <v>16930</v>
      </c>
      <c r="V1399" s="23" t="s">
        <v>41</v>
      </c>
      <c r="W1399" s="1" t="str">
        <f>_xlfn.CONCAT(Tabela2[[#This Row],[Município]],"/",Tabela2[[#This Row],[UF]])</f>
        <v>Planaltina/GO</v>
      </c>
    </row>
    <row r="1400" spans="1:23" x14ac:dyDescent="0.25">
      <c r="A1400" s="14" t="s">
        <v>18733</v>
      </c>
      <c r="B1400" s="1" t="s">
        <v>8842</v>
      </c>
      <c r="C1400" s="1" t="s">
        <v>18734</v>
      </c>
      <c r="D1400" s="1" t="s">
        <v>56</v>
      </c>
      <c r="E1400" s="1" t="s">
        <v>30</v>
      </c>
      <c r="F1400" s="1" t="s">
        <v>353</v>
      </c>
      <c r="G1400" s="38">
        <v>0.53420000000000001</v>
      </c>
      <c r="H1400" s="1" t="s">
        <v>1469</v>
      </c>
      <c r="I1400" s="1" t="s">
        <v>17913</v>
      </c>
      <c r="J1400" s="1" t="s">
        <v>32</v>
      </c>
      <c r="K1400" s="1" t="s">
        <v>99</v>
      </c>
      <c r="L1400" s="1" t="s">
        <v>1470</v>
      </c>
      <c r="M1400" s="1" t="s">
        <v>7962</v>
      </c>
      <c r="N1400" s="1" t="s">
        <v>6325</v>
      </c>
      <c r="O1400" s="1" t="s">
        <v>18735</v>
      </c>
      <c r="P1400" s="1" t="s">
        <v>18736</v>
      </c>
      <c r="Q1400" s="1" t="s">
        <v>18595</v>
      </c>
      <c r="R1400" s="1" t="s">
        <v>15815</v>
      </c>
      <c r="S1400" s="1" t="s">
        <v>19803</v>
      </c>
      <c r="T1400" s="1" t="s">
        <v>19794</v>
      </c>
      <c r="U1400" s="1" t="s">
        <v>15824</v>
      </c>
      <c r="V1400" s="23" t="s">
        <v>41</v>
      </c>
      <c r="W1400" s="1" t="str">
        <f>_xlfn.CONCAT(Tabela2[[#This Row],[Município]],"/",Tabela2[[#This Row],[UF]])</f>
        <v>Guaíba/RS</v>
      </c>
    </row>
    <row r="1401" spans="1:23" x14ac:dyDescent="0.25">
      <c r="A1401" s="14" t="s">
        <v>13479</v>
      </c>
      <c r="B1401" s="1" t="s">
        <v>8843</v>
      </c>
      <c r="C1401" s="1" t="s">
        <v>18737</v>
      </c>
      <c r="D1401" s="1" t="s">
        <v>56</v>
      </c>
      <c r="E1401" s="1" t="s">
        <v>30</v>
      </c>
      <c r="F1401" s="1" t="s">
        <v>353</v>
      </c>
      <c r="G1401" s="38">
        <v>0.56440000000000001</v>
      </c>
      <c r="H1401" s="1" t="s">
        <v>1469</v>
      </c>
      <c r="I1401" s="1" t="s">
        <v>17913</v>
      </c>
      <c r="J1401" s="1" t="s">
        <v>32</v>
      </c>
      <c r="K1401" s="1" t="s">
        <v>99</v>
      </c>
      <c r="L1401" s="1" t="s">
        <v>1470</v>
      </c>
      <c r="M1401" s="1" t="s">
        <v>7962</v>
      </c>
      <c r="N1401" s="1" t="s">
        <v>6325</v>
      </c>
      <c r="O1401" s="1" t="s">
        <v>18738</v>
      </c>
      <c r="P1401" s="1" t="s">
        <v>18736</v>
      </c>
      <c r="Q1401" s="1" t="s">
        <v>18595</v>
      </c>
      <c r="R1401" s="1" t="s">
        <v>15815</v>
      </c>
      <c r="S1401" s="1" t="s">
        <v>19803</v>
      </c>
      <c r="T1401" s="1" t="s">
        <v>19794</v>
      </c>
      <c r="U1401" s="1" t="s">
        <v>15824</v>
      </c>
      <c r="V1401" s="23" t="s">
        <v>41</v>
      </c>
      <c r="W1401" s="1" t="str">
        <f>_xlfn.CONCAT(Tabela2[[#This Row],[Município]],"/",Tabela2[[#This Row],[UF]])</f>
        <v>Guaíba/RS</v>
      </c>
    </row>
    <row r="1402" spans="1:23" x14ac:dyDescent="0.25">
      <c r="A1402" s="14" t="s">
        <v>18739</v>
      </c>
      <c r="B1402" s="1" t="s">
        <v>10256</v>
      </c>
      <c r="C1402" s="1" t="s">
        <v>18740</v>
      </c>
      <c r="D1402" s="1" t="s">
        <v>40</v>
      </c>
      <c r="E1402" s="1" t="s">
        <v>30</v>
      </c>
      <c r="F1402" s="1" t="s">
        <v>16906</v>
      </c>
      <c r="G1402" s="38">
        <v>0.248</v>
      </c>
      <c r="H1402" s="1" t="s">
        <v>4243</v>
      </c>
      <c r="I1402" s="1" t="s">
        <v>17909</v>
      </c>
      <c r="J1402" s="1" t="s">
        <v>32</v>
      </c>
      <c r="K1402" s="1" t="s">
        <v>44</v>
      </c>
      <c r="L1402" s="1" t="s">
        <v>4238</v>
      </c>
      <c r="M1402" s="1" t="s">
        <v>7864</v>
      </c>
      <c r="N1402" s="1" t="s">
        <v>6325</v>
      </c>
      <c r="O1402" s="1" t="s">
        <v>18741</v>
      </c>
      <c r="P1402" s="1" t="s">
        <v>18742</v>
      </c>
      <c r="Q1402" s="1" t="s">
        <v>18595</v>
      </c>
      <c r="R1402" s="1" t="s">
        <v>6329</v>
      </c>
      <c r="S1402" s="1" t="s">
        <v>18742</v>
      </c>
      <c r="T1402" s="1" t="s">
        <v>18595</v>
      </c>
      <c r="U1402" s="1" t="s">
        <v>41</v>
      </c>
      <c r="V1402" s="23" t="s">
        <v>41</v>
      </c>
      <c r="W1402" s="1" t="str">
        <f>_xlfn.CONCAT(Tabela2[[#This Row],[Município]],"/",Tabela2[[#This Row],[UF]])</f>
        <v>Serrano do Maranhão/MA</v>
      </c>
    </row>
    <row r="1403" spans="1:23" x14ac:dyDescent="0.25">
      <c r="A1403" s="14" t="s">
        <v>18743</v>
      </c>
      <c r="B1403" s="1" t="s">
        <v>10255</v>
      </c>
      <c r="C1403" s="1" t="s">
        <v>18744</v>
      </c>
      <c r="D1403" s="1" t="s">
        <v>29</v>
      </c>
      <c r="E1403" s="1" t="s">
        <v>30</v>
      </c>
      <c r="F1403" s="1" t="s">
        <v>16929</v>
      </c>
      <c r="G1403" s="38">
        <v>0.3397</v>
      </c>
      <c r="H1403" s="1" t="s">
        <v>4237</v>
      </c>
      <c r="I1403" s="1" t="s">
        <v>17909</v>
      </c>
      <c r="J1403" s="1" t="s">
        <v>32</v>
      </c>
      <c r="K1403" s="1" t="s">
        <v>44</v>
      </c>
      <c r="L1403" s="1" t="s">
        <v>4238</v>
      </c>
      <c r="M1403" s="1" t="s">
        <v>17317</v>
      </c>
      <c r="N1403" s="1" t="s">
        <v>6325</v>
      </c>
      <c r="O1403" s="1" t="s">
        <v>18741</v>
      </c>
      <c r="P1403" s="1" t="s">
        <v>18742</v>
      </c>
      <c r="Q1403" s="1" t="s">
        <v>18595</v>
      </c>
      <c r="R1403" s="1" t="s">
        <v>15815</v>
      </c>
      <c r="S1403" s="1" t="s">
        <v>16905</v>
      </c>
      <c r="T1403" s="1" t="s">
        <v>18826</v>
      </c>
      <c r="U1403" s="1" t="s">
        <v>16910</v>
      </c>
      <c r="V1403" s="23" t="s">
        <v>41</v>
      </c>
      <c r="W1403" s="1" t="str">
        <f>_xlfn.CONCAT(Tabela2[[#This Row],[Município]],"/",Tabela2[[#This Row],[UF]])</f>
        <v>Serrano do Maranhão/MA</v>
      </c>
    </row>
    <row r="1404" spans="1:23" x14ac:dyDescent="0.25">
      <c r="A1404" s="14" t="s">
        <v>18745</v>
      </c>
      <c r="B1404" s="1" t="s">
        <v>8642</v>
      </c>
      <c r="C1404" s="1" t="s">
        <v>18746</v>
      </c>
      <c r="D1404" s="1" t="s">
        <v>29</v>
      </c>
      <c r="E1404" s="1" t="s">
        <v>30</v>
      </c>
      <c r="F1404" s="1" t="s">
        <v>33</v>
      </c>
      <c r="G1404" s="38">
        <v>0.70989999999999998</v>
      </c>
      <c r="H1404" s="1" t="s">
        <v>995</v>
      </c>
      <c r="I1404" s="1" t="s">
        <v>17914</v>
      </c>
      <c r="J1404" s="1" t="s">
        <v>32</v>
      </c>
      <c r="K1404" s="1" t="s">
        <v>63</v>
      </c>
      <c r="L1404" s="1" t="s">
        <v>996</v>
      </c>
      <c r="M1404" s="1" t="s">
        <v>7125</v>
      </c>
      <c r="N1404" s="1" t="s">
        <v>6325</v>
      </c>
      <c r="O1404" s="1" t="s">
        <v>18747</v>
      </c>
      <c r="P1404" s="1" t="s">
        <v>18748</v>
      </c>
      <c r="Q1404" s="1" t="s">
        <v>18595</v>
      </c>
      <c r="R1404" s="1" t="s">
        <v>15815</v>
      </c>
      <c r="S1404" s="1" t="s">
        <v>15818</v>
      </c>
      <c r="T1404" s="1" t="s">
        <v>18826</v>
      </c>
      <c r="U1404" s="1" t="s">
        <v>15819</v>
      </c>
      <c r="V1404" s="23" t="s">
        <v>41</v>
      </c>
      <c r="W1404" s="1" t="str">
        <f>_xlfn.CONCAT(Tabela2[[#This Row],[Município]],"/",Tabela2[[#This Row],[UF]])</f>
        <v>Cidade Ocidental/GO</v>
      </c>
    </row>
    <row r="1405" spans="1:23" x14ac:dyDescent="0.25">
      <c r="A1405" s="14" t="s">
        <v>18749</v>
      </c>
      <c r="B1405" s="1" t="s">
        <v>10579</v>
      </c>
      <c r="C1405" s="1" t="s">
        <v>18750</v>
      </c>
      <c r="D1405" s="1" t="s">
        <v>56</v>
      </c>
      <c r="E1405" s="1" t="s">
        <v>30</v>
      </c>
      <c r="F1405" s="1" t="s">
        <v>6281</v>
      </c>
      <c r="G1405" s="38">
        <v>0.37230000000000002</v>
      </c>
      <c r="H1405" s="1" t="s">
        <v>4725</v>
      </c>
      <c r="I1405" s="1" t="s">
        <v>17909</v>
      </c>
      <c r="J1405" s="1" t="s">
        <v>32</v>
      </c>
      <c r="K1405" s="1" t="s">
        <v>444</v>
      </c>
      <c r="L1405" s="1" t="s">
        <v>3838</v>
      </c>
      <c r="M1405" s="1" t="s">
        <v>7962</v>
      </c>
      <c r="N1405" s="1" t="s">
        <v>6325</v>
      </c>
      <c r="O1405" s="1" t="s">
        <v>18751</v>
      </c>
      <c r="P1405" s="1" t="s">
        <v>17273</v>
      </c>
      <c r="Q1405" s="1" t="s">
        <v>18595</v>
      </c>
      <c r="R1405" s="1" t="s">
        <v>15815</v>
      </c>
      <c r="S1405" s="1" t="s">
        <v>15826</v>
      </c>
      <c r="T1405" s="1" t="s">
        <v>19037</v>
      </c>
      <c r="U1405" s="1" t="s">
        <v>17957</v>
      </c>
      <c r="V1405" s="23" t="s">
        <v>41</v>
      </c>
      <c r="W1405" s="1" t="str">
        <f>_xlfn.CONCAT(Tabela2[[#This Row],[Município]],"/",Tabela2[[#This Row],[UF]])</f>
        <v>Tarauacá/AC</v>
      </c>
    </row>
    <row r="1406" spans="1:23" x14ac:dyDescent="0.25">
      <c r="A1406" s="14" t="s">
        <v>18752</v>
      </c>
      <c r="B1406" s="1" t="s">
        <v>11031</v>
      </c>
      <c r="C1406" s="1" t="s">
        <v>18753</v>
      </c>
      <c r="D1406" s="1" t="s">
        <v>56</v>
      </c>
      <c r="E1406" s="1" t="s">
        <v>30</v>
      </c>
      <c r="F1406" s="1" t="s">
        <v>6281</v>
      </c>
      <c r="G1406" s="38">
        <v>0.28410000000000002</v>
      </c>
      <c r="H1406" s="1" t="s">
        <v>5653</v>
      </c>
      <c r="I1406" s="1" t="s">
        <v>17909</v>
      </c>
      <c r="J1406" s="1" t="s">
        <v>32</v>
      </c>
      <c r="K1406" s="1" t="s">
        <v>444</v>
      </c>
      <c r="L1406" s="1" t="s">
        <v>3838</v>
      </c>
      <c r="M1406" s="1" t="s">
        <v>7962</v>
      </c>
      <c r="N1406" s="1" t="s">
        <v>6325</v>
      </c>
      <c r="O1406" s="1" t="s">
        <v>18754</v>
      </c>
      <c r="P1406" s="1" t="s">
        <v>17273</v>
      </c>
      <c r="Q1406" s="1" t="s">
        <v>18595</v>
      </c>
      <c r="R1406" s="1" t="s">
        <v>15815</v>
      </c>
      <c r="S1406" s="1" t="s">
        <v>15826</v>
      </c>
      <c r="T1406" s="1" t="s">
        <v>19037</v>
      </c>
      <c r="U1406" s="1" t="s">
        <v>17957</v>
      </c>
      <c r="V1406" s="23" t="s">
        <v>41</v>
      </c>
      <c r="W1406" s="1" t="str">
        <f>_xlfn.CONCAT(Tabela2[[#This Row],[Município]],"/",Tabela2[[#This Row],[UF]])</f>
        <v>Tarauacá/AC</v>
      </c>
    </row>
    <row r="1407" spans="1:23" x14ac:dyDescent="0.25">
      <c r="A1407" s="14" t="s">
        <v>18755</v>
      </c>
      <c r="B1407" s="1" t="s">
        <v>10716</v>
      </c>
      <c r="C1407" s="1" t="s">
        <v>18756</v>
      </c>
      <c r="D1407" s="1" t="s">
        <v>56</v>
      </c>
      <c r="E1407" s="1" t="s">
        <v>204</v>
      </c>
      <c r="F1407" s="1" t="s">
        <v>6308</v>
      </c>
      <c r="G1407" s="38">
        <v>0.68779999999999997</v>
      </c>
      <c r="H1407" s="1" t="s">
        <v>18757</v>
      </c>
      <c r="I1407" s="1" t="s">
        <v>17909</v>
      </c>
      <c r="J1407" s="1" t="s">
        <v>32</v>
      </c>
      <c r="K1407" s="1" t="s">
        <v>444</v>
      </c>
      <c r="L1407" s="1" t="s">
        <v>3838</v>
      </c>
      <c r="M1407" s="1" t="s">
        <v>7962</v>
      </c>
      <c r="N1407" s="1" t="s">
        <v>6325</v>
      </c>
      <c r="O1407" s="1" t="s">
        <v>18758</v>
      </c>
      <c r="P1407" s="1" t="s">
        <v>17273</v>
      </c>
      <c r="Q1407" s="1" t="s">
        <v>18595</v>
      </c>
      <c r="R1407" s="1" t="s">
        <v>15815</v>
      </c>
      <c r="S1407" s="1" t="s">
        <v>15826</v>
      </c>
      <c r="T1407" s="1" t="s">
        <v>19037</v>
      </c>
      <c r="U1407" s="1" t="s">
        <v>15827</v>
      </c>
      <c r="V1407" s="23" t="s">
        <v>41</v>
      </c>
      <c r="W1407" s="1" t="str">
        <f>_xlfn.CONCAT(Tabela2[[#This Row],[Município]],"/",Tabela2[[#This Row],[UF]])</f>
        <v>Tarauacá/AC</v>
      </c>
    </row>
    <row r="1408" spans="1:23" x14ac:dyDescent="0.25">
      <c r="A1408" s="14" t="s">
        <v>18759</v>
      </c>
      <c r="B1408" s="1" t="s">
        <v>11170</v>
      </c>
      <c r="C1408" s="1" t="s">
        <v>18760</v>
      </c>
      <c r="D1408" s="1" t="s">
        <v>56</v>
      </c>
      <c r="E1408" s="1" t="s">
        <v>30</v>
      </c>
      <c r="F1408" s="1" t="s">
        <v>6291</v>
      </c>
      <c r="G1408" s="38">
        <v>0.49249999999999999</v>
      </c>
      <c r="H1408" s="1" t="s">
        <v>18761</v>
      </c>
      <c r="I1408" s="1" t="s">
        <v>17909</v>
      </c>
      <c r="J1408" s="1" t="s">
        <v>32</v>
      </c>
      <c r="K1408" s="1" t="s">
        <v>63</v>
      </c>
      <c r="L1408" s="1" t="s">
        <v>5900</v>
      </c>
      <c r="M1408" s="1" t="s">
        <v>18762</v>
      </c>
      <c r="N1408" s="1" t="s">
        <v>6325</v>
      </c>
      <c r="O1408" s="1" t="s">
        <v>18763</v>
      </c>
      <c r="P1408" s="1" t="s">
        <v>18764</v>
      </c>
      <c r="Q1408" s="1" t="s">
        <v>18595</v>
      </c>
      <c r="R1408" s="1" t="s">
        <v>15815</v>
      </c>
      <c r="S1408" s="1" t="s">
        <v>15821</v>
      </c>
      <c r="T1408" s="1" t="s">
        <v>18826</v>
      </c>
      <c r="U1408" s="1" t="s">
        <v>15822</v>
      </c>
      <c r="V1408" s="23" t="s">
        <v>41</v>
      </c>
      <c r="W1408" s="1" t="str">
        <f>_xlfn.CONCAT(Tabela2[[#This Row],[Município]],"/",Tabela2[[#This Row],[UF]])</f>
        <v>Silvânia/GO</v>
      </c>
    </row>
    <row r="1409" spans="1:23" x14ac:dyDescent="0.25">
      <c r="A1409" s="14" t="s">
        <v>18765</v>
      </c>
      <c r="B1409" s="1" t="s">
        <v>10842</v>
      </c>
      <c r="C1409" s="1" t="s">
        <v>18766</v>
      </c>
      <c r="D1409" s="1" t="s">
        <v>29</v>
      </c>
      <c r="E1409" s="1" t="s">
        <v>30</v>
      </c>
      <c r="F1409" s="1" t="s">
        <v>16924</v>
      </c>
      <c r="G1409" s="38">
        <v>0.67020000000000002</v>
      </c>
      <c r="H1409" s="1" t="s">
        <v>5299</v>
      </c>
      <c r="I1409" s="1" t="s">
        <v>17909</v>
      </c>
      <c r="J1409" s="1" t="s">
        <v>32</v>
      </c>
      <c r="K1409" s="1" t="s">
        <v>99</v>
      </c>
      <c r="L1409" s="1" t="s">
        <v>5300</v>
      </c>
      <c r="M1409" s="1" t="s">
        <v>7459</v>
      </c>
      <c r="N1409" s="1" t="s">
        <v>6325</v>
      </c>
      <c r="O1409" s="1" t="s">
        <v>18767</v>
      </c>
      <c r="P1409" s="1" t="s">
        <v>18768</v>
      </c>
      <c r="Q1409" s="1" t="s">
        <v>18595</v>
      </c>
      <c r="R1409" s="1" t="s">
        <v>6341</v>
      </c>
      <c r="S1409" s="1" t="s">
        <v>41</v>
      </c>
      <c r="T1409" s="1" t="s">
        <v>41</v>
      </c>
      <c r="U1409" s="1" t="s">
        <v>41</v>
      </c>
      <c r="V1409" s="23" t="s">
        <v>41</v>
      </c>
      <c r="W1409" s="1" t="str">
        <f>_xlfn.CONCAT(Tabela2[[#This Row],[Município]],"/",Tabela2[[#This Row],[UF]])</f>
        <v>Canela/RS</v>
      </c>
    </row>
    <row r="1410" spans="1:23" x14ac:dyDescent="0.25">
      <c r="A1410" s="14" t="s">
        <v>18769</v>
      </c>
      <c r="B1410" s="1" t="s">
        <v>8566</v>
      </c>
      <c r="C1410" s="1" t="s">
        <v>18770</v>
      </c>
      <c r="D1410" s="1" t="s">
        <v>40</v>
      </c>
      <c r="E1410" s="1" t="s">
        <v>30</v>
      </c>
      <c r="F1410" s="1" t="s">
        <v>17062</v>
      </c>
      <c r="G1410" s="38">
        <v>0.4723</v>
      </c>
      <c r="H1410" s="1" t="s">
        <v>798</v>
      </c>
      <c r="I1410" s="1" t="s">
        <v>17914</v>
      </c>
      <c r="J1410" s="1" t="s">
        <v>32</v>
      </c>
      <c r="K1410" s="1" t="s">
        <v>160</v>
      </c>
      <c r="L1410" s="1" t="s">
        <v>799</v>
      </c>
      <c r="M1410" s="1" t="s">
        <v>15235</v>
      </c>
      <c r="N1410" s="1" t="s">
        <v>6325</v>
      </c>
      <c r="O1410" s="1" t="s">
        <v>18771</v>
      </c>
      <c r="P1410" s="1" t="s">
        <v>18772</v>
      </c>
      <c r="Q1410" s="1" t="s">
        <v>18595</v>
      </c>
      <c r="R1410" s="1" t="s">
        <v>15815</v>
      </c>
      <c r="S1410" s="1" t="s">
        <v>15818</v>
      </c>
      <c r="T1410" s="1" t="s">
        <v>18826</v>
      </c>
      <c r="U1410" s="1" t="s">
        <v>15819</v>
      </c>
      <c r="V1410" s="23" t="s">
        <v>41</v>
      </c>
      <c r="W1410" s="1" t="str">
        <f>_xlfn.CONCAT(Tabela2[[#This Row],[Município]],"/",Tabela2[[#This Row],[UF]])</f>
        <v>Santa Cruz do Capibaribe/PE</v>
      </c>
    </row>
    <row r="1411" spans="1:23" x14ac:dyDescent="0.25">
      <c r="A1411" s="14" t="s">
        <v>18773</v>
      </c>
      <c r="B1411" s="1" t="s">
        <v>9615</v>
      </c>
      <c r="C1411" s="1" t="s">
        <v>18774</v>
      </c>
      <c r="D1411" s="1" t="s">
        <v>29</v>
      </c>
      <c r="E1411" s="1" t="s">
        <v>204</v>
      </c>
      <c r="F1411" s="1" t="s">
        <v>16915</v>
      </c>
      <c r="G1411" s="38">
        <v>0.61260000000000003</v>
      </c>
      <c r="H1411" s="1" t="s">
        <v>2882</v>
      </c>
      <c r="I1411" s="1" t="s">
        <v>17909</v>
      </c>
      <c r="J1411" s="1" t="s">
        <v>32</v>
      </c>
      <c r="K1411" s="1" t="s">
        <v>82</v>
      </c>
      <c r="L1411" s="1" t="s">
        <v>2883</v>
      </c>
      <c r="M1411" s="1" t="s">
        <v>18775</v>
      </c>
      <c r="N1411" s="1" t="s">
        <v>6325</v>
      </c>
      <c r="O1411" s="1" t="s">
        <v>18776</v>
      </c>
      <c r="P1411" s="1" t="s">
        <v>18777</v>
      </c>
      <c r="Q1411" s="1" t="s">
        <v>18595</v>
      </c>
      <c r="R1411" s="1" t="s">
        <v>15815</v>
      </c>
      <c r="S1411" s="1" t="s">
        <v>15818</v>
      </c>
      <c r="T1411" s="1" t="s">
        <v>18826</v>
      </c>
      <c r="U1411" s="1" t="s">
        <v>15819</v>
      </c>
      <c r="V1411" s="23" t="s">
        <v>41</v>
      </c>
      <c r="W1411" s="1" t="str">
        <f>_xlfn.CONCAT(Tabela2[[#This Row],[Município]],"/",Tabela2[[#This Row],[UF]])</f>
        <v>Coronel João Sá/BA</v>
      </c>
    </row>
    <row r="1412" spans="1:23" x14ac:dyDescent="0.25">
      <c r="A1412" s="14" t="s">
        <v>18778</v>
      </c>
      <c r="B1412" s="1" t="s">
        <v>9616</v>
      </c>
      <c r="C1412" s="1" t="s">
        <v>18779</v>
      </c>
      <c r="D1412" s="1" t="s">
        <v>29</v>
      </c>
      <c r="E1412" s="1" t="s">
        <v>204</v>
      </c>
      <c r="F1412" s="1" t="s">
        <v>6308</v>
      </c>
      <c r="G1412" s="38">
        <v>0.63149999999999995</v>
      </c>
      <c r="H1412" s="1" t="s">
        <v>2882</v>
      </c>
      <c r="I1412" s="1" t="s">
        <v>17909</v>
      </c>
      <c r="J1412" s="1" t="s">
        <v>32</v>
      </c>
      <c r="K1412" s="1" t="s">
        <v>82</v>
      </c>
      <c r="L1412" s="1" t="s">
        <v>2883</v>
      </c>
      <c r="M1412" s="1" t="s">
        <v>18775</v>
      </c>
      <c r="N1412" s="1" t="s">
        <v>6325</v>
      </c>
      <c r="O1412" s="1" t="s">
        <v>18776</v>
      </c>
      <c r="P1412" s="1" t="s">
        <v>18777</v>
      </c>
      <c r="Q1412" s="1" t="s">
        <v>18595</v>
      </c>
      <c r="R1412" s="1" t="s">
        <v>15815</v>
      </c>
      <c r="S1412" s="1" t="s">
        <v>15818</v>
      </c>
      <c r="T1412" s="1" t="s">
        <v>18826</v>
      </c>
      <c r="U1412" s="1" t="s">
        <v>15819</v>
      </c>
      <c r="V1412" s="23" t="s">
        <v>41</v>
      </c>
      <c r="W1412" s="1" t="str">
        <f>_xlfn.CONCAT(Tabela2[[#This Row],[Município]],"/",Tabela2[[#This Row],[UF]])</f>
        <v>Coronel João Sá/BA</v>
      </c>
    </row>
    <row r="1413" spans="1:23" x14ac:dyDescent="0.25">
      <c r="A1413" s="14" t="s">
        <v>18780</v>
      </c>
      <c r="B1413" s="1" t="s">
        <v>11109</v>
      </c>
      <c r="C1413" s="1" t="s">
        <v>18781</v>
      </c>
      <c r="D1413" s="1" t="s">
        <v>29</v>
      </c>
      <c r="E1413" s="1" t="s">
        <v>30</v>
      </c>
      <c r="F1413" s="1" t="s">
        <v>6308</v>
      </c>
      <c r="G1413" s="38">
        <v>0.56159999999999999</v>
      </c>
      <c r="H1413" s="1" t="s">
        <v>18782</v>
      </c>
      <c r="I1413" s="1" t="s">
        <v>17909</v>
      </c>
      <c r="J1413" s="1" t="s">
        <v>32</v>
      </c>
      <c r="K1413" s="1" t="s">
        <v>44</v>
      </c>
      <c r="L1413" s="1" t="s">
        <v>3151</v>
      </c>
      <c r="M1413" s="1" t="s">
        <v>18290</v>
      </c>
      <c r="N1413" s="1" t="s">
        <v>6325</v>
      </c>
      <c r="O1413" s="1" t="s">
        <v>18783</v>
      </c>
      <c r="P1413" s="1" t="s">
        <v>18784</v>
      </c>
      <c r="Q1413" s="1" t="s">
        <v>18595</v>
      </c>
      <c r="R1413" s="1" t="s">
        <v>15815</v>
      </c>
      <c r="S1413" s="1" t="s">
        <v>15818</v>
      </c>
      <c r="T1413" s="1" t="s">
        <v>18826</v>
      </c>
      <c r="U1413" s="1" t="s">
        <v>15819</v>
      </c>
      <c r="V1413" s="23" t="s">
        <v>41</v>
      </c>
      <c r="W1413" s="1" t="str">
        <f>_xlfn.CONCAT(Tabela2[[#This Row],[Município]],"/",Tabela2[[#This Row],[UF]])</f>
        <v>Nova Iorque/MA</v>
      </c>
    </row>
    <row r="1414" spans="1:23" x14ac:dyDescent="0.25">
      <c r="A1414" s="14" t="s">
        <v>18785</v>
      </c>
      <c r="B1414" s="1" t="s">
        <v>8813</v>
      </c>
      <c r="C1414" s="1" t="s">
        <v>18786</v>
      </c>
      <c r="D1414" s="1" t="s">
        <v>40</v>
      </c>
      <c r="E1414" s="1" t="s">
        <v>30</v>
      </c>
      <c r="F1414" s="1" t="s">
        <v>6308</v>
      </c>
      <c r="G1414" s="38">
        <v>0.99460000000000004</v>
      </c>
      <c r="H1414" s="1" t="s">
        <v>18787</v>
      </c>
      <c r="I1414" s="1" t="s">
        <v>17914</v>
      </c>
      <c r="J1414" s="1" t="s">
        <v>32</v>
      </c>
      <c r="K1414" s="1" t="s">
        <v>82</v>
      </c>
      <c r="L1414" s="1" t="s">
        <v>1375</v>
      </c>
      <c r="M1414" s="1" t="s">
        <v>18788</v>
      </c>
      <c r="N1414" s="1" t="s">
        <v>6325</v>
      </c>
      <c r="O1414" s="1" t="s">
        <v>18789</v>
      </c>
      <c r="P1414" s="1" t="s">
        <v>16606</v>
      </c>
      <c r="Q1414" s="1" t="s">
        <v>18595</v>
      </c>
      <c r="R1414" s="1" t="s">
        <v>15815</v>
      </c>
      <c r="S1414" s="1" t="s">
        <v>15818</v>
      </c>
      <c r="T1414" s="1" t="s">
        <v>18826</v>
      </c>
      <c r="U1414" s="1" t="s">
        <v>15819</v>
      </c>
      <c r="V1414" s="23" t="s">
        <v>41</v>
      </c>
      <c r="W1414" s="1" t="str">
        <f>_xlfn.CONCAT(Tabela2[[#This Row],[Município]],"/",Tabela2[[#This Row],[UF]])</f>
        <v>Teolândia/BA</v>
      </c>
    </row>
    <row r="1415" spans="1:23" x14ac:dyDescent="0.25">
      <c r="A1415" s="14" t="s">
        <v>18790</v>
      </c>
      <c r="B1415" s="1" t="s">
        <v>10594</v>
      </c>
      <c r="C1415" s="1" t="s">
        <v>18791</v>
      </c>
      <c r="D1415" s="1" t="s">
        <v>16956</v>
      </c>
      <c r="E1415" s="1" t="s">
        <v>30</v>
      </c>
      <c r="F1415" s="1" t="s">
        <v>6289</v>
      </c>
      <c r="G1415" s="38">
        <v>0.72430000000000005</v>
      </c>
      <c r="H1415" s="1" t="s">
        <v>4763</v>
      </c>
      <c r="I1415" s="1" t="s">
        <v>17909</v>
      </c>
      <c r="J1415" s="1" t="s">
        <v>32</v>
      </c>
      <c r="K1415" s="1" t="s">
        <v>129</v>
      </c>
      <c r="L1415" s="1" t="s">
        <v>1295</v>
      </c>
      <c r="M1415" s="1" t="s">
        <v>7962</v>
      </c>
      <c r="N1415" s="1" t="s">
        <v>6325</v>
      </c>
      <c r="O1415" s="1" t="s">
        <v>18792</v>
      </c>
      <c r="P1415" s="1" t="s">
        <v>18793</v>
      </c>
      <c r="Q1415" s="1" t="s">
        <v>18595</v>
      </c>
      <c r="R1415" s="1" t="s">
        <v>6341</v>
      </c>
      <c r="S1415" s="1" t="s">
        <v>41</v>
      </c>
      <c r="T1415" s="1" t="s">
        <v>41</v>
      </c>
      <c r="U1415" s="1" t="s">
        <v>41</v>
      </c>
      <c r="V1415" s="23" t="s">
        <v>41</v>
      </c>
      <c r="W1415" s="1" t="str">
        <f>_xlfn.CONCAT(Tabela2[[#This Row],[Município]],"/",Tabela2[[#This Row],[UF]])</f>
        <v>Macaíba/RN</v>
      </c>
    </row>
    <row r="1416" spans="1:23" x14ac:dyDescent="0.25">
      <c r="A1416" s="14" t="s">
        <v>18794</v>
      </c>
      <c r="B1416" s="1" t="s">
        <v>18795</v>
      </c>
      <c r="C1416" s="1" t="s">
        <v>18796</v>
      </c>
      <c r="D1416" s="1" t="s">
        <v>40</v>
      </c>
      <c r="E1416" s="1" t="s">
        <v>30</v>
      </c>
      <c r="F1416" s="1" t="s">
        <v>6281</v>
      </c>
      <c r="G1416" s="38">
        <v>0.27429999999999999</v>
      </c>
      <c r="H1416" s="1" t="s">
        <v>18797</v>
      </c>
      <c r="I1416" s="1" t="s">
        <v>17913</v>
      </c>
      <c r="J1416" s="1" t="s">
        <v>32</v>
      </c>
      <c r="K1416" s="1" t="s">
        <v>444</v>
      </c>
      <c r="L1416" s="1" t="s">
        <v>18798</v>
      </c>
      <c r="M1416" s="1" t="s">
        <v>18799</v>
      </c>
      <c r="N1416" s="1" t="s">
        <v>6325</v>
      </c>
      <c r="O1416" s="1" t="s">
        <v>18800</v>
      </c>
      <c r="P1416" s="1" t="s">
        <v>18801</v>
      </c>
      <c r="Q1416" s="1" t="s">
        <v>18595</v>
      </c>
      <c r="R1416" s="1" t="s">
        <v>15815</v>
      </c>
      <c r="S1416" s="1" t="s">
        <v>15818</v>
      </c>
      <c r="T1416" s="1" t="s">
        <v>18826</v>
      </c>
      <c r="U1416" s="1" t="s">
        <v>15819</v>
      </c>
      <c r="V1416" s="23" t="s">
        <v>41</v>
      </c>
      <c r="W1416" s="1" t="str">
        <f>_xlfn.CONCAT(Tabela2[[#This Row],[Município]],"/",Tabela2[[#This Row],[UF]])</f>
        <v>Porto Walter/AC</v>
      </c>
    </row>
    <row r="1417" spans="1:23" x14ac:dyDescent="0.25">
      <c r="A1417" s="14" t="s">
        <v>18802</v>
      </c>
      <c r="B1417" s="1" t="s">
        <v>18803</v>
      </c>
      <c r="C1417" s="1" t="s">
        <v>18804</v>
      </c>
      <c r="D1417" s="1" t="s">
        <v>40</v>
      </c>
      <c r="E1417" s="1" t="s">
        <v>30</v>
      </c>
      <c r="F1417" s="1" t="s">
        <v>6289</v>
      </c>
      <c r="G1417" s="38">
        <v>0.3528</v>
      </c>
      <c r="H1417" s="1" t="s">
        <v>18797</v>
      </c>
      <c r="I1417" s="1" t="s">
        <v>17913</v>
      </c>
      <c r="J1417" s="1" t="s">
        <v>32</v>
      </c>
      <c r="K1417" s="1" t="s">
        <v>444</v>
      </c>
      <c r="L1417" s="1" t="s">
        <v>18798</v>
      </c>
      <c r="M1417" s="1" t="s">
        <v>18799</v>
      </c>
      <c r="N1417" s="1" t="s">
        <v>6325</v>
      </c>
      <c r="O1417" s="1" t="s">
        <v>18800</v>
      </c>
      <c r="P1417" s="1" t="s">
        <v>18801</v>
      </c>
      <c r="Q1417" s="1" t="s">
        <v>18595</v>
      </c>
      <c r="R1417" s="1" t="s">
        <v>15815</v>
      </c>
      <c r="S1417" s="1" t="s">
        <v>15818</v>
      </c>
      <c r="T1417" s="1" t="s">
        <v>18826</v>
      </c>
      <c r="U1417" s="1" t="s">
        <v>15819</v>
      </c>
      <c r="V1417" s="23" t="s">
        <v>41</v>
      </c>
      <c r="W1417" s="1" t="str">
        <f>_xlfn.CONCAT(Tabela2[[#This Row],[Município]],"/",Tabela2[[#This Row],[UF]])</f>
        <v>Porto Walter/AC</v>
      </c>
    </row>
    <row r="1418" spans="1:23" x14ac:dyDescent="0.25">
      <c r="A1418" s="14" t="s">
        <v>18805</v>
      </c>
      <c r="B1418" s="1" t="s">
        <v>9955</v>
      </c>
      <c r="C1418" s="1" t="s">
        <v>18806</v>
      </c>
      <c r="D1418" s="1" t="s">
        <v>56</v>
      </c>
      <c r="E1418" s="1" t="s">
        <v>30</v>
      </c>
      <c r="F1418" s="1" t="s">
        <v>6289</v>
      </c>
      <c r="G1418" s="38">
        <v>0.4</v>
      </c>
      <c r="H1418" s="1" t="s">
        <v>3614</v>
      </c>
      <c r="I1418" s="1" t="s">
        <v>17913</v>
      </c>
      <c r="J1418" s="1" t="s">
        <v>32</v>
      </c>
      <c r="K1418" s="1" t="s">
        <v>212</v>
      </c>
      <c r="L1418" s="1" t="s">
        <v>897</v>
      </c>
      <c r="M1418" s="1" t="s">
        <v>7702</v>
      </c>
      <c r="N1418" s="1" t="s">
        <v>6325</v>
      </c>
      <c r="O1418" s="1" t="s">
        <v>18807</v>
      </c>
      <c r="P1418" s="1" t="s">
        <v>18449</v>
      </c>
      <c r="Q1418" s="1" t="s">
        <v>18595</v>
      </c>
      <c r="R1418" s="1" t="s">
        <v>6341</v>
      </c>
      <c r="S1418" s="1" t="s">
        <v>41</v>
      </c>
      <c r="T1418" s="1" t="s">
        <v>41</v>
      </c>
      <c r="U1418" s="1" t="s">
        <v>41</v>
      </c>
      <c r="V1418" s="23" t="s">
        <v>41</v>
      </c>
      <c r="W1418" s="1" t="str">
        <f>_xlfn.CONCAT(Tabela2[[#This Row],[Município]],"/",Tabela2[[#This Row],[UF]])</f>
        <v>Borba/AM</v>
      </c>
    </row>
    <row r="1419" spans="1:23" x14ac:dyDescent="0.25">
      <c r="A1419" s="14" t="s">
        <v>18808</v>
      </c>
      <c r="B1419" s="1" t="s">
        <v>9400</v>
      </c>
      <c r="C1419" s="1" t="s">
        <v>18809</v>
      </c>
      <c r="D1419" s="1" t="s">
        <v>40</v>
      </c>
      <c r="E1419" s="1" t="s">
        <v>30</v>
      </c>
      <c r="F1419" s="1" t="s">
        <v>33</v>
      </c>
      <c r="G1419" s="38">
        <v>7.9899999999999999E-2</v>
      </c>
      <c r="H1419" s="1" t="s">
        <v>2301</v>
      </c>
      <c r="I1419" s="1" t="s">
        <v>17913</v>
      </c>
      <c r="J1419" s="1" t="s">
        <v>32</v>
      </c>
      <c r="K1419" s="1" t="s">
        <v>63</v>
      </c>
      <c r="L1419" s="1" t="s">
        <v>2200</v>
      </c>
      <c r="M1419" s="1" t="s">
        <v>18810</v>
      </c>
      <c r="N1419" s="1" t="s">
        <v>6325</v>
      </c>
      <c r="O1419" s="1" t="s">
        <v>18811</v>
      </c>
      <c r="P1419" s="1" t="s">
        <v>18812</v>
      </c>
      <c r="Q1419" s="1" t="s">
        <v>18595</v>
      </c>
      <c r="R1419" s="1" t="s">
        <v>15815</v>
      </c>
      <c r="S1419" s="1" t="s">
        <v>16909</v>
      </c>
      <c r="T1419" s="1" t="s">
        <v>18826</v>
      </c>
      <c r="U1419" s="1" t="s">
        <v>16910</v>
      </c>
      <c r="V1419" s="23" t="s">
        <v>41</v>
      </c>
      <c r="W1419" s="1" t="str">
        <f>_xlfn.CONCAT(Tabela2[[#This Row],[Município]],"/",Tabela2[[#This Row],[UF]])</f>
        <v>Novo Gama/GO</v>
      </c>
    </row>
    <row r="1420" spans="1:23" x14ac:dyDescent="0.25">
      <c r="A1420" s="14" t="s">
        <v>18813</v>
      </c>
      <c r="B1420" s="1" t="s">
        <v>9398</v>
      </c>
      <c r="C1420" s="1" t="s">
        <v>18814</v>
      </c>
      <c r="D1420" s="1" t="s">
        <v>40</v>
      </c>
      <c r="E1420" s="1" t="s">
        <v>30</v>
      </c>
      <c r="F1420" s="1" t="s">
        <v>79</v>
      </c>
      <c r="G1420" s="38">
        <v>0.39510000000000001</v>
      </c>
      <c r="H1420" s="1" t="s">
        <v>2301</v>
      </c>
      <c r="I1420" s="1" t="s">
        <v>17913</v>
      </c>
      <c r="J1420" s="1" t="s">
        <v>32</v>
      </c>
      <c r="K1420" s="1" t="s">
        <v>63</v>
      </c>
      <c r="L1420" s="1" t="s">
        <v>2200</v>
      </c>
      <c r="M1420" s="1" t="s">
        <v>18810</v>
      </c>
      <c r="N1420" s="1" t="s">
        <v>6325</v>
      </c>
      <c r="O1420" s="1" t="s">
        <v>18811</v>
      </c>
      <c r="P1420" s="1" t="s">
        <v>18812</v>
      </c>
      <c r="Q1420" s="1" t="s">
        <v>18595</v>
      </c>
      <c r="R1420" s="1" t="s">
        <v>15815</v>
      </c>
      <c r="S1420" s="1" t="s">
        <v>16909</v>
      </c>
      <c r="T1420" s="1" t="s">
        <v>18826</v>
      </c>
      <c r="U1420" s="1" t="s">
        <v>16910</v>
      </c>
      <c r="V1420" s="23" t="s">
        <v>41</v>
      </c>
      <c r="W1420" s="1" t="str">
        <f>_xlfn.CONCAT(Tabela2[[#This Row],[Município]],"/",Tabela2[[#This Row],[UF]])</f>
        <v>Novo Gama/GO</v>
      </c>
    </row>
    <row r="1421" spans="1:23" x14ac:dyDescent="0.25">
      <c r="A1421" s="14" t="s">
        <v>18815</v>
      </c>
      <c r="B1421" s="1" t="s">
        <v>9393</v>
      </c>
      <c r="C1421" s="1" t="s">
        <v>18816</v>
      </c>
      <c r="D1421" s="1" t="s">
        <v>40</v>
      </c>
      <c r="E1421" s="1" t="s">
        <v>30</v>
      </c>
      <c r="F1421" s="1" t="s">
        <v>16906</v>
      </c>
      <c r="G1421" s="38">
        <v>0.82299999999999995</v>
      </c>
      <c r="H1421" s="1" t="s">
        <v>2289</v>
      </c>
      <c r="I1421" s="1" t="s">
        <v>17913</v>
      </c>
      <c r="J1421" s="1" t="s">
        <v>32</v>
      </c>
      <c r="K1421" s="1" t="s">
        <v>63</v>
      </c>
      <c r="L1421" s="1" t="s">
        <v>2200</v>
      </c>
      <c r="M1421" s="1" t="s">
        <v>17571</v>
      </c>
      <c r="N1421" s="1" t="s">
        <v>6325</v>
      </c>
      <c r="O1421" s="1" t="s">
        <v>18811</v>
      </c>
      <c r="P1421" s="1" t="s">
        <v>18812</v>
      </c>
      <c r="Q1421" s="1" t="s">
        <v>18595</v>
      </c>
      <c r="R1421" s="1" t="s">
        <v>15815</v>
      </c>
      <c r="S1421" s="1" t="s">
        <v>16909</v>
      </c>
      <c r="T1421" s="1" t="s">
        <v>18826</v>
      </c>
      <c r="U1421" s="1" t="s">
        <v>16930</v>
      </c>
      <c r="V1421" s="23" t="s">
        <v>41</v>
      </c>
      <c r="W1421" s="1" t="str">
        <f>_xlfn.CONCAT(Tabela2[[#This Row],[Município]],"/",Tabela2[[#This Row],[UF]])</f>
        <v>Novo Gama/GO</v>
      </c>
    </row>
    <row r="1422" spans="1:23" x14ac:dyDescent="0.25">
      <c r="A1422" s="14" t="s">
        <v>18817</v>
      </c>
      <c r="B1422" s="1" t="s">
        <v>11158</v>
      </c>
      <c r="C1422" s="1" t="s">
        <v>18818</v>
      </c>
      <c r="D1422" s="1" t="s">
        <v>40</v>
      </c>
      <c r="E1422" s="1" t="s">
        <v>30</v>
      </c>
      <c r="F1422" s="1" t="s">
        <v>16906</v>
      </c>
      <c r="G1422" s="38">
        <v>0.49270000000000003</v>
      </c>
      <c r="H1422" s="1" t="s">
        <v>18819</v>
      </c>
      <c r="I1422" s="1" t="s">
        <v>17922</v>
      </c>
      <c r="J1422" s="1" t="s">
        <v>32</v>
      </c>
      <c r="K1422" s="1" t="s">
        <v>188</v>
      </c>
      <c r="L1422" s="1" t="s">
        <v>5890</v>
      </c>
      <c r="M1422" s="1" t="s">
        <v>6324</v>
      </c>
      <c r="N1422" s="1" t="s">
        <v>6325</v>
      </c>
      <c r="O1422" s="1" t="s">
        <v>18820</v>
      </c>
      <c r="P1422" s="1" t="s">
        <v>18821</v>
      </c>
      <c r="Q1422" s="1" t="s">
        <v>18595</v>
      </c>
      <c r="R1422" s="1" t="s">
        <v>15815</v>
      </c>
      <c r="S1422" s="1" t="s">
        <v>15818</v>
      </c>
      <c r="T1422" s="1" t="s">
        <v>18826</v>
      </c>
      <c r="U1422" s="1" t="s">
        <v>15819</v>
      </c>
      <c r="V1422" s="23" t="s">
        <v>41</v>
      </c>
      <c r="W1422" s="1" t="str">
        <f>_xlfn.CONCAT(Tabela2[[#This Row],[Município]],"/",Tabela2[[#This Row],[UF]])</f>
        <v>Nova América da Colina/PR</v>
      </c>
    </row>
    <row r="1423" spans="1:23" x14ac:dyDescent="0.25">
      <c r="A1423" s="14" t="s">
        <v>18822</v>
      </c>
      <c r="B1423" s="1" t="s">
        <v>9394</v>
      </c>
      <c r="C1423" s="1" t="s">
        <v>18823</v>
      </c>
      <c r="D1423" s="1" t="s">
        <v>40</v>
      </c>
      <c r="E1423" s="1" t="s">
        <v>30</v>
      </c>
      <c r="F1423" s="1" t="s">
        <v>16906</v>
      </c>
      <c r="G1423" s="38">
        <v>0.40379999999999999</v>
      </c>
      <c r="H1423" s="1" t="s">
        <v>2289</v>
      </c>
      <c r="I1423" s="1" t="s">
        <v>17913</v>
      </c>
      <c r="J1423" s="1" t="s">
        <v>32</v>
      </c>
      <c r="K1423" s="1" t="s">
        <v>63</v>
      </c>
      <c r="L1423" s="1" t="s">
        <v>2200</v>
      </c>
      <c r="M1423" s="1" t="s">
        <v>17571</v>
      </c>
      <c r="N1423" s="1" t="s">
        <v>6325</v>
      </c>
      <c r="O1423" s="1" t="s">
        <v>18811</v>
      </c>
      <c r="P1423" s="1" t="s">
        <v>18812</v>
      </c>
      <c r="Q1423" s="1" t="s">
        <v>18595</v>
      </c>
      <c r="R1423" s="1" t="s">
        <v>15815</v>
      </c>
      <c r="S1423" s="1" t="s">
        <v>16909</v>
      </c>
      <c r="T1423" s="1" t="s">
        <v>18826</v>
      </c>
      <c r="U1423" s="1" t="s">
        <v>16910</v>
      </c>
      <c r="V1423" s="23" t="s">
        <v>41</v>
      </c>
      <c r="W1423" s="1" t="str">
        <f>_xlfn.CONCAT(Tabela2[[#This Row],[Município]],"/",Tabela2[[#This Row],[UF]])</f>
        <v>Novo Gama/GO</v>
      </c>
    </row>
    <row r="1424" spans="1:23" x14ac:dyDescent="0.25">
      <c r="A1424" s="14" t="s">
        <v>18824</v>
      </c>
      <c r="B1424" s="1" t="s">
        <v>9395</v>
      </c>
      <c r="C1424" s="1" t="s">
        <v>18825</v>
      </c>
      <c r="D1424" s="1" t="s">
        <v>40</v>
      </c>
      <c r="E1424" s="1" t="s">
        <v>30</v>
      </c>
      <c r="F1424" s="1" t="s">
        <v>16906</v>
      </c>
      <c r="G1424" s="38">
        <v>0.75919999999999999</v>
      </c>
      <c r="H1424" s="1" t="s">
        <v>2289</v>
      </c>
      <c r="I1424" s="1" t="s">
        <v>17913</v>
      </c>
      <c r="J1424" s="1" t="s">
        <v>32</v>
      </c>
      <c r="K1424" s="1" t="s">
        <v>63</v>
      </c>
      <c r="L1424" s="1" t="s">
        <v>2200</v>
      </c>
      <c r="M1424" s="1" t="s">
        <v>17571</v>
      </c>
      <c r="N1424" s="1" t="s">
        <v>6325</v>
      </c>
      <c r="O1424" s="1" t="s">
        <v>18811</v>
      </c>
      <c r="P1424" s="1" t="s">
        <v>18812</v>
      </c>
      <c r="Q1424" s="1" t="s">
        <v>18595</v>
      </c>
      <c r="R1424" s="1" t="s">
        <v>15815</v>
      </c>
      <c r="S1424" s="1" t="s">
        <v>16909</v>
      </c>
      <c r="T1424" s="1" t="s">
        <v>18826</v>
      </c>
      <c r="U1424" s="1" t="s">
        <v>16930</v>
      </c>
      <c r="V1424" s="23" t="s">
        <v>41</v>
      </c>
      <c r="W1424" s="1" t="str">
        <f>_xlfn.CONCAT(Tabela2[[#This Row],[Município]],"/",Tabela2[[#This Row],[UF]])</f>
        <v>Novo Gama/GO</v>
      </c>
    </row>
    <row r="1425" spans="1:23" x14ac:dyDescent="0.25">
      <c r="A1425" s="14" t="s">
        <v>18845</v>
      </c>
      <c r="B1425" s="1" t="s">
        <v>9406</v>
      </c>
      <c r="C1425" s="1" t="s">
        <v>18846</v>
      </c>
      <c r="D1425" s="1" t="s">
        <v>29</v>
      </c>
      <c r="E1425" s="1" t="s">
        <v>30</v>
      </c>
      <c r="F1425" s="1" t="s">
        <v>16906</v>
      </c>
      <c r="G1425" s="38">
        <v>0.27650000000000002</v>
      </c>
      <c r="H1425" s="1" t="s">
        <v>2313</v>
      </c>
      <c r="I1425" s="1" t="s">
        <v>17913</v>
      </c>
      <c r="J1425" s="1" t="s">
        <v>32</v>
      </c>
      <c r="K1425" s="1" t="s">
        <v>184</v>
      </c>
      <c r="L1425" s="1" t="s">
        <v>2256</v>
      </c>
      <c r="M1425" s="1" t="s">
        <v>18847</v>
      </c>
      <c r="N1425" s="1" t="s">
        <v>6325</v>
      </c>
      <c r="O1425" s="1" t="s">
        <v>18848</v>
      </c>
      <c r="P1425" s="1" t="s">
        <v>18444</v>
      </c>
      <c r="Q1425" s="1" t="s">
        <v>18595</v>
      </c>
      <c r="R1425" s="1" t="s">
        <v>15815</v>
      </c>
      <c r="S1425" s="1" t="s">
        <v>16909</v>
      </c>
      <c r="T1425" s="1" t="s">
        <v>18826</v>
      </c>
      <c r="U1425" s="1" t="s">
        <v>16910</v>
      </c>
      <c r="V1425" s="23" t="s">
        <v>41</v>
      </c>
      <c r="W1425" s="1" t="str">
        <f>_xlfn.CONCAT(Tabela2[[#This Row],[Município]],"/",Tabela2[[#This Row],[UF]])</f>
        <v>Curralinho/PA</v>
      </c>
    </row>
    <row r="1426" spans="1:23" x14ac:dyDescent="0.25">
      <c r="A1426" s="14" t="s">
        <v>18849</v>
      </c>
      <c r="B1426" s="1" t="s">
        <v>9407</v>
      </c>
      <c r="C1426" s="1" t="s">
        <v>18850</v>
      </c>
      <c r="D1426" s="1" t="s">
        <v>29</v>
      </c>
      <c r="E1426" s="1" t="s">
        <v>30</v>
      </c>
      <c r="F1426" s="1" t="s">
        <v>16906</v>
      </c>
      <c r="G1426" s="38">
        <v>0.28660000000000002</v>
      </c>
      <c r="H1426" s="1" t="s">
        <v>2313</v>
      </c>
      <c r="I1426" s="1" t="s">
        <v>17913</v>
      </c>
      <c r="J1426" s="1" t="s">
        <v>32</v>
      </c>
      <c r="K1426" s="1" t="s">
        <v>184</v>
      </c>
      <c r="L1426" s="1" t="s">
        <v>2256</v>
      </c>
      <c r="M1426" s="1" t="s">
        <v>18847</v>
      </c>
      <c r="N1426" s="1" t="s">
        <v>6325</v>
      </c>
      <c r="O1426" s="1" t="s">
        <v>18851</v>
      </c>
      <c r="P1426" s="1" t="s">
        <v>18444</v>
      </c>
      <c r="Q1426" s="1" t="s">
        <v>18595</v>
      </c>
      <c r="R1426" s="1" t="s">
        <v>15815</v>
      </c>
      <c r="S1426" s="1" t="s">
        <v>16909</v>
      </c>
      <c r="T1426" s="1" t="s">
        <v>18826</v>
      </c>
      <c r="U1426" s="1" t="s">
        <v>16910</v>
      </c>
      <c r="V1426" s="23" t="s">
        <v>41</v>
      </c>
      <c r="W1426" s="1" t="str">
        <f>_xlfn.CONCAT(Tabela2[[#This Row],[Município]],"/",Tabela2[[#This Row],[UF]])</f>
        <v>Curralinho/PA</v>
      </c>
    </row>
    <row r="1427" spans="1:23" x14ac:dyDescent="0.25">
      <c r="A1427" s="14" t="s">
        <v>18852</v>
      </c>
      <c r="B1427" s="1" t="s">
        <v>9748</v>
      </c>
      <c r="C1427" s="1" t="s">
        <v>18853</v>
      </c>
      <c r="D1427" s="1" t="s">
        <v>29</v>
      </c>
      <c r="E1427" s="1" t="s">
        <v>30</v>
      </c>
      <c r="F1427" s="1" t="s">
        <v>16906</v>
      </c>
      <c r="G1427" s="38">
        <v>0.17519999999999999</v>
      </c>
      <c r="H1427" s="1" t="s">
        <v>3173</v>
      </c>
      <c r="I1427" s="1" t="s">
        <v>17913</v>
      </c>
      <c r="J1427" s="1" t="s">
        <v>32</v>
      </c>
      <c r="K1427" s="1" t="s">
        <v>184</v>
      </c>
      <c r="L1427" s="1" t="s">
        <v>2256</v>
      </c>
      <c r="M1427" s="1" t="s">
        <v>7125</v>
      </c>
      <c r="N1427" s="1" t="s">
        <v>6325</v>
      </c>
      <c r="O1427" s="1" t="s">
        <v>18851</v>
      </c>
      <c r="P1427" s="1" t="s">
        <v>18444</v>
      </c>
      <c r="Q1427" s="1" t="s">
        <v>18595</v>
      </c>
      <c r="R1427" s="1" t="s">
        <v>15815</v>
      </c>
      <c r="S1427" s="1" t="s">
        <v>16909</v>
      </c>
      <c r="T1427" s="1" t="s">
        <v>18826</v>
      </c>
      <c r="U1427" s="1" t="s">
        <v>16910</v>
      </c>
      <c r="V1427" s="23" t="s">
        <v>41</v>
      </c>
      <c r="W1427" s="1" t="str">
        <f>_xlfn.CONCAT(Tabela2[[#This Row],[Município]],"/",Tabela2[[#This Row],[UF]])</f>
        <v>Curralinho/PA</v>
      </c>
    </row>
    <row r="1428" spans="1:23" x14ac:dyDescent="0.25">
      <c r="A1428" s="14" t="s">
        <v>18854</v>
      </c>
      <c r="B1428" s="1" t="s">
        <v>10183</v>
      </c>
      <c r="C1428" s="1" t="s">
        <v>18855</v>
      </c>
      <c r="D1428" s="1" t="s">
        <v>29</v>
      </c>
      <c r="E1428" s="1" t="s">
        <v>30</v>
      </c>
      <c r="F1428" s="1" t="s">
        <v>16906</v>
      </c>
      <c r="G1428" s="38">
        <v>0.37369999999999998</v>
      </c>
      <c r="H1428" s="1" t="s">
        <v>4085</v>
      </c>
      <c r="I1428" s="1" t="s">
        <v>17909</v>
      </c>
      <c r="J1428" s="1" t="s">
        <v>32</v>
      </c>
      <c r="K1428" s="1" t="s">
        <v>82</v>
      </c>
      <c r="L1428" s="1" t="s">
        <v>4086</v>
      </c>
      <c r="M1428" s="1" t="s">
        <v>18856</v>
      </c>
      <c r="N1428" s="1" t="s">
        <v>6325</v>
      </c>
      <c r="O1428" s="1" t="s">
        <v>7483</v>
      </c>
      <c r="P1428" s="1" t="s">
        <v>18857</v>
      </c>
      <c r="Q1428" s="1" t="s">
        <v>18595</v>
      </c>
      <c r="R1428" s="1" t="s">
        <v>15815</v>
      </c>
      <c r="S1428" s="1" t="s">
        <v>16909</v>
      </c>
      <c r="T1428" s="1" t="s">
        <v>18826</v>
      </c>
      <c r="U1428" s="1" t="s">
        <v>16910</v>
      </c>
      <c r="V1428" s="23" t="s">
        <v>41</v>
      </c>
      <c r="W1428" s="1" t="str">
        <f>_xlfn.CONCAT(Tabela2[[#This Row],[Município]],"/",Tabela2[[#This Row],[UF]])</f>
        <v>Teodoro Sampaio/BA</v>
      </c>
    </row>
    <row r="1429" spans="1:23" x14ac:dyDescent="0.25">
      <c r="A1429" s="14" t="s">
        <v>18858</v>
      </c>
      <c r="B1429" s="1" t="s">
        <v>9960</v>
      </c>
      <c r="C1429" s="1" t="s">
        <v>18859</v>
      </c>
      <c r="D1429" s="1" t="s">
        <v>29</v>
      </c>
      <c r="E1429" s="1" t="s">
        <v>30</v>
      </c>
      <c r="F1429" s="1" t="s">
        <v>33</v>
      </c>
      <c r="G1429" s="38">
        <v>0.11219999999999999</v>
      </c>
      <c r="H1429" s="1" t="s">
        <v>3629</v>
      </c>
      <c r="I1429" s="1" t="s">
        <v>17913</v>
      </c>
      <c r="J1429" s="1" t="s">
        <v>32</v>
      </c>
      <c r="K1429" s="1" t="s">
        <v>184</v>
      </c>
      <c r="L1429" s="1" t="s">
        <v>2256</v>
      </c>
      <c r="M1429" s="1" t="s">
        <v>6425</v>
      </c>
      <c r="N1429" s="1" t="s">
        <v>6325</v>
      </c>
      <c r="O1429" s="1" t="s">
        <v>18435</v>
      </c>
      <c r="P1429" s="1" t="s">
        <v>18444</v>
      </c>
      <c r="Q1429" s="1" t="s">
        <v>18595</v>
      </c>
      <c r="R1429" s="1" t="s">
        <v>15815</v>
      </c>
      <c r="S1429" s="1" t="s">
        <v>16911</v>
      </c>
      <c r="T1429" s="1" t="s">
        <v>18826</v>
      </c>
      <c r="U1429" s="1" t="s">
        <v>16928</v>
      </c>
      <c r="V1429" s="23" t="s">
        <v>41</v>
      </c>
      <c r="W1429" s="1" t="str">
        <f>_xlfn.CONCAT(Tabela2[[#This Row],[Município]],"/",Tabela2[[#This Row],[UF]])</f>
        <v>Curralinho/PA</v>
      </c>
    </row>
    <row r="1430" spans="1:23" x14ac:dyDescent="0.25">
      <c r="A1430" s="14" t="s">
        <v>18860</v>
      </c>
      <c r="B1430" s="1" t="s">
        <v>9961</v>
      </c>
      <c r="C1430" s="1" t="s">
        <v>18861</v>
      </c>
      <c r="D1430" s="1" t="s">
        <v>29</v>
      </c>
      <c r="E1430" s="1" t="s">
        <v>30</v>
      </c>
      <c r="F1430" s="1" t="s">
        <v>33</v>
      </c>
      <c r="G1430" s="38">
        <v>0.1774</v>
      </c>
      <c r="H1430" s="1" t="s">
        <v>3629</v>
      </c>
      <c r="I1430" s="1" t="s">
        <v>17913</v>
      </c>
      <c r="J1430" s="1" t="s">
        <v>32</v>
      </c>
      <c r="K1430" s="1" t="s">
        <v>184</v>
      </c>
      <c r="L1430" s="1" t="s">
        <v>2256</v>
      </c>
      <c r="M1430" s="1" t="s">
        <v>6425</v>
      </c>
      <c r="N1430" s="1" t="s">
        <v>6325</v>
      </c>
      <c r="O1430" s="1" t="s">
        <v>18435</v>
      </c>
      <c r="P1430" s="1" t="s">
        <v>18444</v>
      </c>
      <c r="Q1430" s="1" t="s">
        <v>18595</v>
      </c>
      <c r="R1430" s="1" t="s">
        <v>15815</v>
      </c>
      <c r="S1430" s="1" t="s">
        <v>16911</v>
      </c>
      <c r="T1430" s="1" t="s">
        <v>18826</v>
      </c>
      <c r="U1430" s="1" t="s">
        <v>16928</v>
      </c>
      <c r="V1430" s="23" t="s">
        <v>41</v>
      </c>
      <c r="W1430" s="1" t="str">
        <f>_xlfn.CONCAT(Tabela2[[#This Row],[Município]],"/",Tabela2[[#This Row],[UF]])</f>
        <v>Curralinho/PA</v>
      </c>
    </row>
    <row r="1431" spans="1:23" x14ac:dyDescent="0.25">
      <c r="A1431" s="14" t="s">
        <v>18862</v>
      </c>
      <c r="B1431" s="1" t="s">
        <v>9962</v>
      </c>
      <c r="C1431" s="1" t="s">
        <v>18863</v>
      </c>
      <c r="D1431" s="1" t="s">
        <v>29</v>
      </c>
      <c r="E1431" s="1" t="s">
        <v>30</v>
      </c>
      <c r="F1431" s="1" t="s">
        <v>33</v>
      </c>
      <c r="G1431" s="38">
        <v>1.7899999999999999E-2</v>
      </c>
      <c r="H1431" s="1" t="s">
        <v>3629</v>
      </c>
      <c r="I1431" s="1" t="s">
        <v>17913</v>
      </c>
      <c r="J1431" s="1" t="s">
        <v>32</v>
      </c>
      <c r="K1431" s="1" t="s">
        <v>184</v>
      </c>
      <c r="L1431" s="1" t="s">
        <v>2256</v>
      </c>
      <c r="M1431" s="1" t="s">
        <v>6425</v>
      </c>
      <c r="N1431" s="1" t="s">
        <v>6325</v>
      </c>
      <c r="O1431" s="1" t="s">
        <v>18435</v>
      </c>
      <c r="P1431" s="1" t="s">
        <v>18444</v>
      </c>
      <c r="Q1431" s="1" t="s">
        <v>18595</v>
      </c>
      <c r="R1431" s="1" t="s">
        <v>15815</v>
      </c>
      <c r="S1431" s="1" t="s">
        <v>16911</v>
      </c>
      <c r="T1431" s="1" t="s">
        <v>18826</v>
      </c>
      <c r="U1431" s="1" t="s">
        <v>16928</v>
      </c>
      <c r="V1431" s="23" t="s">
        <v>41</v>
      </c>
      <c r="W1431" s="1" t="str">
        <f>_xlfn.CONCAT(Tabela2[[#This Row],[Município]],"/",Tabela2[[#This Row],[UF]])</f>
        <v>Curralinho/PA</v>
      </c>
    </row>
    <row r="1432" spans="1:23" x14ac:dyDescent="0.25">
      <c r="A1432" s="14" t="s">
        <v>18864</v>
      </c>
      <c r="B1432" s="1" t="s">
        <v>9963</v>
      </c>
      <c r="C1432" s="1" t="s">
        <v>18865</v>
      </c>
      <c r="D1432" s="1" t="s">
        <v>29</v>
      </c>
      <c r="E1432" s="1" t="s">
        <v>30</v>
      </c>
      <c r="F1432" s="1" t="s">
        <v>33</v>
      </c>
      <c r="G1432" s="38">
        <v>9.9299999999999999E-2</v>
      </c>
      <c r="H1432" s="1" t="s">
        <v>3629</v>
      </c>
      <c r="I1432" s="1" t="s">
        <v>17913</v>
      </c>
      <c r="J1432" s="1" t="s">
        <v>32</v>
      </c>
      <c r="K1432" s="1" t="s">
        <v>184</v>
      </c>
      <c r="L1432" s="1" t="s">
        <v>2256</v>
      </c>
      <c r="M1432" s="1" t="s">
        <v>6425</v>
      </c>
      <c r="N1432" s="1" t="s">
        <v>6325</v>
      </c>
      <c r="O1432" s="1" t="s">
        <v>18435</v>
      </c>
      <c r="P1432" s="1" t="s">
        <v>18444</v>
      </c>
      <c r="Q1432" s="1" t="s">
        <v>18595</v>
      </c>
      <c r="R1432" s="1" t="s">
        <v>15815</v>
      </c>
      <c r="S1432" s="1" t="s">
        <v>16911</v>
      </c>
      <c r="T1432" s="1" t="s">
        <v>18826</v>
      </c>
      <c r="U1432" s="1" t="s">
        <v>16928</v>
      </c>
      <c r="V1432" s="23" t="s">
        <v>41</v>
      </c>
      <c r="W1432" s="1" t="str">
        <f>_xlfn.CONCAT(Tabela2[[#This Row],[Município]],"/",Tabela2[[#This Row],[UF]])</f>
        <v>Curralinho/PA</v>
      </c>
    </row>
    <row r="1433" spans="1:23" x14ac:dyDescent="0.25">
      <c r="A1433" s="14" t="s">
        <v>18866</v>
      </c>
      <c r="B1433" s="1" t="s">
        <v>10000</v>
      </c>
      <c r="C1433" s="1" t="s">
        <v>18867</v>
      </c>
      <c r="D1433" s="1" t="s">
        <v>40</v>
      </c>
      <c r="E1433" s="1" t="s">
        <v>204</v>
      </c>
      <c r="F1433" s="1" t="s">
        <v>16915</v>
      </c>
      <c r="G1433" s="38">
        <v>9.8100000000000007E-2</v>
      </c>
      <c r="H1433" s="1" t="s">
        <v>18868</v>
      </c>
      <c r="I1433" s="1" t="s">
        <v>17909</v>
      </c>
      <c r="J1433" s="1" t="s">
        <v>32</v>
      </c>
      <c r="K1433" s="1" t="s">
        <v>184</v>
      </c>
      <c r="L1433" s="1" t="s">
        <v>2256</v>
      </c>
      <c r="M1433" s="1" t="s">
        <v>18869</v>
      </c>
      <c r="N1433" s="1" t="s">
        <v>6325</v>
      </c>
      <c r="O1433" s="1" t="s">
        <v>18870</v>
      </c>
      <c r="P1433" s="1" t="s">
        <v>18444</v>
      </c>
      <c r="Q1433" s="1" t="s">
        <v>18595</v>
      </c>
      <c r="R1433" s="1" t="s">
        <v>6329</v>
      </c>
      <c r="S1433" s="1" t="s">
        <v>18444</v>
      </c>
      <c r="T1433" s="1" t="s">
        <v>18595</v>
      </c>
      <c r="U1433" s="1" t="s">
        <v>41</v>
      </c>
      <c r="V1433" s="23" t="s">
        <v>41</v>
      </c>
      <c r="W1433" s="1" t="str">
        <f>_xlfn.CONCAT(Tabela2[[#This Row],[Município]],"/",Tabela2[[#This Row],[UF]])</f>
        <v>Curralinho/PA</v>
      </c>
    </row>
    <row r="1434" spans="1:23" x14ac:dyDescent="0.25">
      <c r="A1434" s="14" t="s">
        <v>18871</v>
      </c>
      <c r="B1434" s="1" t="s">
        <v>10001</v>
      </c>
      <c r="C1434" s="1" t="s">
        <v>18872</v>
      </c>
      <c r="D1434" s="1" t="s">
        <v>29</v>
      </c>
      <c r="E1434" s="1" t="s">
        <v>204</v>
      </c>
      <c r="F1434" s="1" t="s">
        <v>16915</v>
      </c>
      <c r="G1434" s="38">
        <v>0.10249999999999999</v>
      </c>
      <c r="H1434" s="1" t="s">
        <v>18868</v>
      </c>
      <c r="I1434" s="1" t="s">
        <v>17909</v>
      </c>
      <c r="J1434" s="1" t="s">
        <v>32</v>
      </c>
      <c r="K1434" s="1" t="s">
        <v>184</v>
      </c>
      <c r="L1434" s="1" t="s">
        <v>2256</v>
      </c>
      <c r="M1434" s="1" t="s">
        <v>18869</v>
      </c>
      <c r="N1434" s="1" t="s">
        <v>6325</v>
      </c>
      <c r="O1434" s="1" t="s">
        <v>18873</v>
      </c>
      <c r="P1434" s="1" t="s">
        <v>18444</v>
      </c>
      <c r="Q1434" s="1" t="s">
        <v>18595</v>
      </c>
      <c r="R1434" s="1" t="s">
        <v>6329</v>
      </c>
      <c r="S1434" s="1" t="s">
        <v>18444</v>
      </c>
      <c r="T1434" s="1" t="s">
        <v>18595</v>
      </c>
      <c r="U1434" s="1" t="s">
        <v>41</v>
      </c>
      <c r="V1434" s="23" t="s">
        <v>41</v>
      </c>
      <c r="W1434" s="1" t="str">
        <f>_xlfn.CONCAT(Tabela2[[#This Row],[Município]],"/",Tabela2[[#This Row],[UF]])</f>
        <v>Curralinho/PA</v>
      </c>
    </row>
    <row r="1435" spans="1:23" x14ac:dyDescent="0.25">
      <c r="A1435" s="14" t="s">
        <v>18874</v>
      </c>
      <c r="B1435" s="1" t="s">
        <v>9761</v>
      </c>
      <c r="C1435" s="1" t="s">
        <v>18875</v>
      </c>
      <c r="D1435" s="1" t="s">
        <v>29</v>
      </c>
      <c r="E1435" s="1" t="s">
        <v>30</v>
      </c>
      <c r="F1435" s="1" t="s">
        <v>860</v>
      </c>
      <c r="G1435" s="38">
        <v>0.31380000000000002</v>
      </c>
      <c r="H1435" s="1" t="s">
        <v>3203</v>
      </c>
      <c r="I1435" s="1" t="s">
        <v>17913</v>
      </c>
      <c r="J1435" s="1" t="s">
        <v>32</v>
      </c>
      <c r="K1435" s="1" t="s">
        <v>352</v>
      </c>
      <c r="L1435" s="1" t="s">
        <v>3204</v>
      </c>
      <c r="M1435" s="1" t="s">
        <v>8076</v>
      </c>
      <c r="N1435" s="1" t="s">
        <v>6325</v>
      </c>
      <c r="O1435" s="1" t="s">
        <v>18876</v>
      </c>
      <c r="P1435" s="1" t="s">
        <v>18877</v>
      </c>
      <c r="Q1435" s="1" t="s">
        <v>18595</v>
      </c>
      <c r="R1435" s="1" t="s">
        <v>15815</v>
      </c>
      <c r="S1435" s="1" t="s">
        <v>16911</v>
      </c>
      <c r="T1435" s="1" t="s">
        <v>18826</v>
      </c>
      <c r="U1435" s="1" t="s">
        <v>16928</v>
      </c>
      <c r="V1435" s="23" t="s">
        <v>41</v>
      </c>
      <c r="W1435" s="1" t="str">
        <f>_xlfn.CONCAT(Tabela2[[#This Row],[Município]],"/",Tabela2[[#This Row],[UF]])</f>
        <v>Coité do Nóia/AL</v>
      </c>
    </row>
    <row r="1436" spans="1:23" x14ac:dyDescent="0.25">
      <c r="A1436" s="14" t="s">
        <v>18878</v>
      </c>
      <c r="B1436" s="1" t="s">
        <v>11188</v>
      </c>
      <c r="C1436" s="1" t="s">
        <v>18879</v>
      </c>
      <c r="D1436" s="1" t="s">
        <v>40</v>
      </c>
      <c r="E1436" s="1" t="s">
        <v>204</v>
      </c>
      <c r="F1436" s="1" t="s">
        <v>6308</v>
      </c>
      <c r="G1436" s="38">
        <v>0.66990000000000005</v>
      </c>
      <c r="H1436" s="1" t="s">
        <v>18880</v>
      </c>
      <c r="I1436" s="1" t="s">
        <v>17909</v>
      </c>
      <c r="J1436" s="1" t="s">
        <v>32</v>
      </c>
      <c r="K1436" s="1" t="s">
        <v>129</v>
      </c>
      <c r="L1436" s="1" t="s">
        <v>5381</v>
      </c>
      <c r="M1436" s="1" t="s">
        <v>18881</v>
      </c>
      <c r="N1436" s="1" t="s">
        <v>6325</v>
      </c>
      <c r="O1436" s="1" t="s">
        <v>15153</v>
      </c>
      <c r="P1436" s="1" t="s">
        <v>18882</v>
      </c>
      <c r="Q1436" s="1" t="s">
        <v>18826</v>
      </c>
      <c r="R1436" s="1" t="s">
        <v>15815</v>
      </c>
      <c r="S1436" s="1" t="s">
        <v>16911</v>
      </c>
      <c r="T1436" s="1" t="s">
        <v>18826</v>
      </c>
      <c r="U1436" s="1" t="s">
        <v>16912</v>
      </c>
      <c r="V1436" s="23" t="s">
        <v>41</v>
      </c>
      <c r="W1436" s="1" t="str">
        <f>_xlfn.CONCAT(Tabela2[[#This Row],[Município]],"/",Tabela2[[#This Row],[UF]])</f>
        <v>Pedra Grande/RN</v>
      </c>
    </row>
    <row r="1437" spans="1:23" x14ac:dyDescent="0.25">
      <c r="A1437" s="14" t="s">
        <v>18883</v>
      </c>
      <c r="B1437" s="1" t="s">
        <v>10901</v>
      </c>
      <c r="C1437" s="1" t="s">
        <v>18884</v>
      </c>
      <c r="D1437" s="1" t="s">
        <v>29</v>
      </c>
      <c r="E1437" s="1" t="s">
        <v>30</v>
      </c>
      <c r="F1437" s="1" t="s">
        <v>16906</v>
      </c>
      <c r="G1437" s="38">
        <v>0.25640000000000002</v>
      </c>
      <c r="H1437" s="1" t="s">
        <v>5380</v>
      </c>
      <c r="I1437" s="1" t="s">
        <v>17909</v>
      </c>
      <c r="J1437" s="1" t="s">
        <v>32</v>
      </c>
      <c r="K1437" s="1" t="s">
        <v>129</v>
      </c>
      <c r="L1437" s="1" t="s">
        <v>5381</v>
      </c>
      <c r="M1437" s="1" t="s">
        <v>18885</v>
      </c>
      <c r="N1437" s="1" t="s">
        <v>6325</v>
      </c>
      <c r="O1437" s="1" t="s">
        <v>15153</v>
      </c>
      <c r="P1437" s="1" t="s">
        <v>18882</v>
      </c>
      <c r="Q1437" s="1" t="s">
        <v>18826</v>
      </c>
      <c r="R1437" s="1" t="s">
        <v>15815</v>
      </c>
      <c r="S1437" s="1" t="s">
        <v>16909</v>
      </c>
      <c r="T1437" s="1" t="s">
        <v>19037</v>
      </c>
      <c r="U1437" s="1" t="s">
        <v>16910</v>
      </c>
      <c r="V1437" s="23" t="s">
        <v>41</v>
      </c>
      <c r="W1437" s="1" t="str">
        <f>_xlfn.CONCAT(Tabela2[[#This Row],[Município]],"/",Tabela2[[#This Row],[UF]])</f>
        <v>Pedra Grande/RN</v>
      </c>
    </row>
    <row r="1438" spans="1:23" x14ac:dyDescent="0.25">
      <c r="A1438" s="14" t="s">
        <v>18886</v>
      </c>
      <c r="B1438" s="1" t="s">
        <v>11089</v>
      </c>
      <c r="C1438" s="1" t="s">
        <v>18887</v>
      </c>
      <c r="D1438" s="1" t="s">
        <v>56</v>
      </c>
      <c r="E1438" s="1" t="s">
        <v>30</v>
      </c>
      <c r="F1438" s="1" t="s">
        <v>6289</v>
      </c>
      <c r="G1438" s="38">
        <v>0.19689999999999999</v>
      </c>
      <c r="H1438" s="1" t="s">
        <v>5794</v>
      </c>
      <c r="I1438" s="1" t="s">
        <v>17909</v>
      </c>
      <c r="J1438" s="1" t="s">
        <v>32</v>
      </c>
      <c r="K1438" s="1" t="s">
        <v>66</v>
      </c>
      <c r="L1438" s="1" t="s">
        <v>5611</v>
      </c>
      <c r="M1438" s="1" t="s">
        <v>18888</v>
      </c>
      <c r="N1438" s="1" t="s">
        <v>6325</v>
      </c>
      <c r="O1438" s="1" t="s">
        <v>18889</v>
      </c>
      <c r="P1438" s="1" t="s">
        <v>18890</v>
      </c>
      <c r="Q1438" s="1" t="s">
        <v>18826</v>
      </c>
      <c r="R1438" s="1" t="s">
        <v>6341</v>
      </c>
      <c r="S1438" s="1" t="s">
        <v>41</v>
      </c>
      <c r="T1438" s="1" t="s">
        <v>41</v>
      </c>
      <c r="U1438" s="1" t="s">
        <v>41</v>
      </c>
      <c r="V1438" s="23" t="s">
        <v>41</v>
      </c>
      <c r="W1438" s="1" t="str">
        <f>_xlfn.CONCAT(Tabela2[[#This Row],[Município]],"/",Tabela2[[#This Row],[UF]])</f>
        <v>Italva/RJ</v>
      </c>
    </row>
    <row r="1439" spans="1:23" x14ac:dyDescent="0.25">
      <c r="A1439" s="14" t="s">
        <v>18891</v>
      </c>
      <c r="B1439" s="1" t="s">
        <v>11005</v>
      </c>
      <c r="C1439" s="1" t="s">
        <v>18892</v>
      </c>
      <c r="D1439" s="1" t="s">
        <v>56</v>
      </c>
      <c r="E1439" s="1" t="s">
        <v>30</v>
      </c>
      <c r="F1439" s="1" t="s">
        <v>16906</v>
      </c>
      <c r="G1439" s="38">
        <v>0.38030000000000003</v>
      </c>
      <c r="H1439" s="1" t="s">
        <v>5593</v>
      </c>
      <c r="I1439" s="1" t="s">
        <v>17909</v>
      </c>
      <c r="J1439" s="1" t="s">
        <v>32</v>
      </c>
      <c r="K1439" s="1" t="s">
        <v>52</v>
      </c>
      <c r="L1439" s="1" t="s">
        <v>5594</v>
      </c>
      <c r="M1439" s="1" t="s">
        <v>6574</v>
      </c>
      <c r="N1439" s="1" t="s">
        <v>6325</v>
      </c>
      <c r="O1439" s="1" t="s">
        <v>18893</v>
      </c>
      <c r="P1439" s="1" t="s">
        <v>18894</v>
      </c>
      <c r="Q1439" s="1" t="s">
        <v>18826</v>
      </c>
      <c r="R1439" s="1" t="s">
        <v>15815</v>
      </c>
      <c r="S1439" s="1" t="s">
        <v>15831</v>
      </c>
      <c r="T1439" s="1" t="s">
        <v>19037</v>
      </c>
      <c r="U1439" s="1" t="s">
        <v>15822</v>
      </c>
      <c r="V1439" s="23" t="s">
        <v>41</v>
      </c>
      <c r="W1439" s="1" t="str">
        <f>_xlfn.CONCAT(Tabela2[[#This Row],[Município]],"/",Tabela2[[#This Row],[UF]])</f>
        <v>Patos/PB</v>
      </c>
    </row>
    <row r="1440" spans="1:23" x14ac:dyDescent="0.25">
      <c r="A1440" s="14" t="s">
        <v>18895</v>
      </c>
      <c r="B1440" s="1" t="s">
        <v>8208</v>
      </c>
      <c r="C1440" s="1" t="s">
        <v>18896</v>
      </c>
      <c r="D1440" s="1" t="s">
        <v>40</v>
      </c>
      <c r="E1440" s="1" t="s">
        <v>30</v>
      </c>
      <c r="F1440" s="1" t="s">
        <v>33</v>
      </c>
      <c r="G1440" s="38">
        <v>0.58620000000000005</v>
      </c>
      <c r="H1440" s="1" t="s">
        <v>18897</v>
      </c>
      <c r="I1440" s="1" t="s">
        <v>17940</v>
      </c>
      <c r="J1440" s="1" t="s">
        <v>32</v>
      </c>
      <c r="K1440" s="1" t="s">
        <v>99</v>
      </c>
      <c r="L1440" s="1" t="s">
        <v>118</v>
      </c>
      <c r="M1440" s="1" t="s">
        <v>15643</v>
      </c>
      <c r="N1440" s="1" t="s">
        <v>6325</v>
      </c>
      <c r="O1440" s="1" t="s">
        <v>18898</v>
      </c>
      <c r="P1440" s="1" t="s">
        <v>18899</v>
      </c>
      <c r="Q1440" s="1" t="s">
        <v>18826</v>
      </c>
      <c r="R1440" s="1" t="s">
        <v>15815</v>
      </c>
      <c r="S1440" s="1" t="s">
        <v>16909</v>
      </c>
      <c r="T1440" s="1" t="s">
        <v>19037</v>
      </c>
      <c r="U1440" s="1" t="s">
        <v>16930</v>
      </c>
      <c r="V1440" s="23" t="s">
        <v>41</v>
      </c>
      <c r="W1440" s="1" t="str">
        <f>_xlfn.CONCAT(Tabela2[[#This Row],[Município]],"/",Tabela2[[#This Row],[UF]])</f>
        <v>Itaqui/RS</v>
      </c>
    </row>
    <row r="1441" spans="1:23" x14ac:dyDescent="0.25">
      <c r="A1441" s="14" t="s">
        <v>18900</v>
      </c>
      <c r="B1441" s="1" t="s">
        <v>10235</v>
      </c>
      <c r="C1441" s="1" t="s">
        <v>18901</v>
      </c>
      <c r="D1441" s="1" t="s">
        <v>29</v>
      </c>
      <c r="E1441" s="1" t="s">
        <v>30</v>
      </c>
      <c r="F1441" s="1" t="s">
        <v>16906</v>
      </c>
      <c r="G1441" s="38">
        <v>0.10440000000000001</v>
      </c>
      <c r="H1441" s="1" t="s">
        <v>4194</v>
      </c>
      <c r="I1441" s="1" t="s">
        <v>17909</v>
      </c>
      <c r="J1441" s="1" t="s">
        <v>32</v>
      </c>
      <c r="K1441" s="1" t="s">
        <v>52</v>
      </c>
      <c r="L1441" s="1" t="s">
        <v>4195</v>
      </c>
      <c r="M1441" s="1" t="s">
        <v>14634</v>
      </c>
      <c r="N1441" s="1" t="s">
        <v>6325</v>
      </c>
      <c r="O1441" s="1" t="s">
        <v>18902</v>
      </c>
      <c r="P1441" s="1" t="s">
        <v>18903</v>
      </c>
      <c r="Q1441" s="1" t="s">
        <v>18826</v>
      </c>
      <c r="R1441" s="1" t="s">
        <v>15815</v>
      </c>
      <c r="S1441" s="1" t="s">
        <v>15818</v>
      </c>
      <c r="T1441" s="1" t="s">
        <v>19037</v>
      </c>
      <c r="U1441" s="1" t="s">
        <v>15823</v>
      </c>
      <c r="V1441" s="23" t="s">
        <v>41</v>
      </c>
      <c r="W1441" s="1" t="str">
        <f>_xlfn.CONCAT(Tabela2[[#This Row],[Município]],"/",Tabela2[[#This Row],[UF]])</f>
        <v>Bonito de Santa Fé/PB</v>
      </c>
    </row>
    <row r="1442" spans="1:23" x14ac:dyDescent="0.25">
      <c r="A1442" s="14" t="s">
        <v>18904</v>
      </c>
      <c r="B1442" s="1" t="s">
        <v>10160</v>
      </c>
      <c r="C1442" s="1" t="s">
        <v>18905</v>
      </c>
      <c r="D1442" s="1" t="s">
        <v>29</v>
      </c>
      <c r="E1442" s="1" t="s">
        <v>30</v>
      </c>
      <c r="F1442" s="1" t="s">
        <v>16906</v>
      </c>
      <c r="G1442" s="38">
        <v>0</v>
      </c>
      <c r="H1442" s="1" t="s">
        <v>4026</v>
      </c>
      <c r="I1442" s="1" t="s">
        <v>17909</v>
      </c>
      <c r="J1442" s="1" t="s">
        <v>32</v>
      </c>
      <c r="K1442" s="1" t="s">
        <v>129</v>
      </c>
      <c r="L1442" s="1" t="s">
        <v>590</v>
      </c>
      <c r="M1442" s="1" t="s">
        <v>18906</v>
      </c>
      <c r="N1442" s="1" t="s">
        <v>6325</v>
      </c>
      <c r="O1442" s="1" t="s">
        <v>18907</v>
      </c>
      <c r="P1442" s="1" t="s">
        <v>18908</v>
      </c>
      <c r="Q1442" s="1" t="s">
        <v>18826</v>
      </c>
      <c r="R1442" s="1" t="s">
        <v>15815</v>
      </c>
      <c r="S1442" s="1" t="s">
        <v>16909</v>
      </c>
      <c r="T1442" s="1" t="s">
        <v>19037</v>
      </c>
      <c r="U1442" s="1" t="s">
        <v>16910</v>
      </c>
      <c r="V1442" s="23" t="s">
        <v>41</v>
      </c>
      <c r="W1442" s="1" t="str">
        <f>_xlfn.CONCAT(Tabela2[[#This Row],[Município]],"/",Tabela2[[#This Row],[UF]])</f>
        <v>Lagoa d'Anta/RN</v>
      </c>
    </row>
    <row r="1443" spans="1:23" x14ac:dyDescent="0.25">
      <c r="A1443" s="14" t="s">
        <v>18909</v>
      </c>
      <c r="B1443" s="1" t="s">
        <v>11124</v>
      </c>
      <c r="C1443" s="1" t="s">
        <v>18910</v>
      </c>
      <c r="D1443" s="1" t="s">
        <v>56</v>
      </c>
      <c r="E1443" s="1" t="s">
        <v>30</v>
      </c>
      <c r="F1443" s="1" t="s">
        <v>16906</v>
      </c>
      <c r="G1443" s="38">
        <v>0.3261</v>
      </c>
      <c r="H1443" s="1" t="s">
        <v>5846</v>
      </c>
      <c r="I1443" s="1" t="s">
        <v>17909</v>
      </c>
      <c r="J1443" s="1" t="s">
        <v>32</v>
      </c>
      <c r="K1443" s="1" t="s">
        <v>66</v>
      </c>
      <c r="L1443" s="1" t="s">
        <v>5611</v>
      </c>
      <c r="M1443" s="1" t="s">
        <v>7962</v>
      </c>
      <c r="N1443" s="1" t="s">
        <v>6325</v>
      </c>
      <c r="O1443" s="1" t="s">
        <v>18911</v>
      </c>
      <c r="P1443" s="1" t="s">
        <v>18890</v>
      </c>
      <c r="Q1443" s="1" t="s">
        <v>18826</v>
      </c>
      <c r="R1443" s="1" t="s">
        <v>6341</v>
      </c>
      <c r="S1443" s="1" t="s">
        <v>41</v>
      </c>
      <c r="T1443" s="1" t="s">
        <v>41</v>
      </c>
      <c r="U1443" s="1" t="s">
        <v>41</v>
      </c>
      <c r="V1443" s="23" t="s">
        <v>41</v>
      </c>
      <c r="W1443" s="1" t="str">
        <f>_xlfn.CONCAT(Tabela2[[#This Row],[Município]],"/",Tabela2[[#This Row],[UF]])</f>
        <v>Italva/RJ</v>
      </c>
    </row>
    <row r="1444" spans="1:23" x14ac:dyDescent="0.25">
      <c r="A1444" s="14" t="s">
        <v>18912</v>
      </c>
      <c r="B1444" s="1" t="s">
        <v>8478</v>
      </c>
      <c r="C1444" s="1" t="s">
        <v>18913</v>
      </c>
      <c r="D1444" s="1" t="s">
        <v>29</v>
      </c>
      <c r="E1444" s="1" t="s">
        <v>30</v>
      </c>
      <c r="F1444" s="1" t="s">
        <v>79</v>
      </c>
      <c r="G1444" s="38">
        <v>0.67059999999999997</v>
      </c>
      <c r="H1444" s="1" t="s">
        <v>18914</v>
      </c>
      <c r="I1444" s="1" t="s">
        <v>6274</v>
      </c>
      <c r="J1444" s="1" t="s">
        <v>32</v>
      </c>
      <c r="K1444" s="1" t="s">
        <v>129</v>
      </c>
      <c r="L1444" s="1" t="s">
        <v>590</v>
      </c>
      <c r="M1444" s="1" t="s">
        <v>18915</v>
      </c>
      <c r="N1444" s="1" t="s">
        <v>6325</v>
      </c>
      <c r="O1444" s="1" t="s">
        <v>18916</v>
      </c>
      <c r="P1444" s="1" t="s">
        <v>18908</v>
      </c>
      <c r="Q1444" s="1" t="s">
        <v>18826</v>
      </c>
      <c r="R1444" s="1" t="s">
        <v>6329</v>
      </c>
      <c r="S1444" s="1" t="s">
        <v>18908</v>
      </c>
      <c r="T1444" s="1" t="s">
        <v>18826</v>
      </c>
      <c r="U1444" s="1" t="s">
        <v>41</v>
      </c>
      <c r="V1444" s="23" t="s">
        <v>41</v>
      </c>
      <c r="W1444" s="1" t="str">
        <f>_xlfn.CONCAT(Tabela2[[#This Row],[Município]],"/",Tabela2[[#This Row],[UF]])</f>
        <v>Lagoa d'Anta/RN</v>
      </c>
    </row>
    <row r="1445" spans="1:23" x14ac:dyDescent="0.25">
      <c r="A1445" s="14" t="s">
        <v>18917</v>
      </c>
      <c r="B1445" s="1" t="s">
        <v>11076</v>
      </c>
      <c r="C1445" s="1" t="s">
        <v>18918</v>
      </c>
      <c r="D1445" s="1" t="s">
        <v>56</v>
      </c>
      <c r="E1445" s="1" t="s">
        <v>204</v>
      </c>
      <c r="F1445" s="1" t="s">
        <v>6308</v>
      </c>
      <c r="G1445" s="38">
        <v>0.73360000000000003</v>
      </c>
      <c r="H1445" s="1" t="s">
        <v>18919</v>
      </c>
      <c r="I1445" s="1" t="s">
        <v>17909</v>
      </c>
      <c r="J1445" s="1" t="s">
        <v>32</v>
      </c>
      <c r="K1445" s="1" t="s">
        <v>99</v>
      </c>
      <c r="L1445" s="1" t="s">
        <v>5157</v>
      </c>
      <c r="M1445" s="1" t="s">
        <v>7962</v>
      </c>
      <c r="N1445" s="1" t="s">
        <v>6325</v>
      </c>
      <c r="O1445" s="1" t="s">
        <v>18920</v>
      </c>
      <c r="P1445" s="1" t="s">
        <v>18921</v>
      </c>
      <c r="Q1445" s="1" t="s">
        <v>18826</v>
      </c>
      <c r="R1445" s="1" t="s">
        <v>15815</v>
      </c>
      <c r="S1445" s="1" t="s">
        <v>15831</v>
      </c>
      <c r="T1445" s="1" t="s">
        <v>19037</v>
      </c>
      <c r="U1445" s="1" t="s">
        <v>15824</v>
      </c>
      <c r="V1445" s="23" t="s">
        <v>41</v>
      </c>
      <c r="W1445" s="1" t="str">
        <f>_xlfn.CONCAT(Tabela2[[#This Row],[Município]],"/",Tabela2[[#This Row],[UF]])</f>
        <v>Terra de Areia/RS</v>
      </c>
    </row>
    <row r="1446" spans="1:23" x14ac:dyDescent="0.25">
      <c r="A1446" s="14" t="s">
        <v>18922</v>
      </c>
      <c r="B1446" s="1" t="s">
        <v>10999</v>
      </c>
      <c r="C1446" s="1" t="s">
        <v>18923</v>
      </c>
      <c r="D1446" s="1" t="s">
        <v>29</v>
      </c>
      <c r="E1446" s="1" t="s">
        <v>30</v>
      </c>
      <c r="F1446" s="1" t="s">
        <v>6289</v>
      </c>
      <c r="G1446" s="38">
        <v>0.29370000000000002</v>
      </c>
      <c r="H1446" s="1" t="s">
        <v>5575</v>
      </c>
      <c r="I1446" s="1" t="s">
        <v>17909</v>
      </c>
      <c r="J1446" s="1" t="s">
        <v>32</v>
      </c>
      <c r="K1446" s="1" t="s">
        <v>52</v>
      </c>
      <c r="L1446" s="1" t="s">
        <v>5576</v>
      </c>
      <c r="M1446" s="1" t="s">
        <v>17419</v>
      </c>
      <c r="N1446" s="1" t="s">
        <v>6325</v>
      </c>
      <c r="O1446" s="1" t="s">
        <v>18924</v>
      </c>
      <c r="P1446" s="1" t="s">
        <v>18925</v>
      </c>
      <c r="Q1446" s="1" t="s">
        <v>18826</v>
      </c>
      <c r="R1446" s="1" t="s">
        <v>15815</v>
      </c>
      <c r="S1446" s="1" t="s">
        <v>15818</v>
      </c>
      <c r="T1446" s="1" t="s">
        <v>19037</v>
      </c>
      <c r="U1446" s="1" t="s">
        <v>15823</v>
      </c>
      <c r="V1446" s="23" t="s">
        <v>41</v>
      </c>
      <c r="W1446" s="1" t="str">
        <f>_xlfn.CONCAT(Tabela2[[#This Row],[Município]],"/",Tabela2[[#This Row],[UF]])</f>
        <v>Pedro Régis/PB</v>
      </c>
    </row>
    <row r="1447" spans="1:23" x14ac:dyDescent="0.25">
      <c r="A1447" s="14" t="s">
        <v>18926</v>
      </c>
      <c r="B1447" s="1" t="s">
        <v>10698</v>
      </c>
      <c r="C1447" s="1" t="s">
        <v>18927</v>
      </c>
      <c r="D1447" s="1" t="s">
        <v>40</v>
      </c>
      <c r="E1447" s="1" t="s">
        <v>204</v>
      </c>
      <c r="F1447" s="1" t="s">
        <v>16943</v>
      </c>
      <c r="G1447" s="38">
        <v>0.2742</v>
      </c>
      <c r="H1447" s="1" t="s">
        <v>18928</v>
      </c>
      <c r="I1447" s="1" t="s">
        <v>17909</v>
      </c>
      <c r="J1447" s="1" t="s">
        <v>32</v>
      </c>
      <c r="K1447" s="1" t="s">
        <v>129</v>
      </c>
      <c r="L1447" s="1" t="s">
        <v>5044</v>
      </c>
      <c r="M1447" s="1" t="s">
        <v>7064</v>
      </c>
      <c r="N1447" s="1" t="s">
        <v>6325</v>
      </c>
      <c r="O1447" s="1" t="s">
        <v>18929</v>
      </c>
      <c r="P1447" s="1" t="s">
        <v>18930</v>
      </c>
      <c r="Q1447" s="1" t="s">
        <v>18826</v>
      </c>
      <c r="R1447" s="1" t="s">
        <v>15815</v>
      </c>
      <c r="S1447" s="1" t="s">
        <v>16911</v>
      </c>
      <c r="T1447" s="1" t="s">
        <v>19037</v>
      </c>
      <c r="U1447" s="1" t="s">
        <v>16928</v>
      </c>
      <c r="V1447" s="23" t="s">
        <v>41</v>
      </c>
      <c r="W1447" s="1" t="str">
        <f>_xlfn.CONCAT(Tabela2[[#This Row],[Município]],"/",Tabela2[[#This Row],[UF]])</f>
        <v>Baraúna/RN</v>
      </c>
    </row>
    <row r="1448" spans="1:23" x14ac:dyDescent="0.25">
      <c r="A1448" s="14" t="s">
        <v>18931</v>
      </c>
      <c r="B1448" s="1" t="s">
        <v>10699</v>
      </c>
      <c r="C1448" s="1" t="s">
        <v>18932</v>
      </c>
      <c r="D1448" s="1" t="s">
        <v>40</v>
      </c>
      <c r="E1448" s="1" t="s">
        <v>204</v>
      </c>
      <c r="F1448" s="1" t="s">
        <v>16958</v>
      </c>
      <c r="G1448" s="38">
        <v>0.59719999999999995</v>
      </c>
      <c r="H1448" s="1" t="s">
        <v>18928</v>
      </c>
      <c r="I1448" s="1" t="s">
        <v>17909</v>
      </c>
      <c r="J1448" s="1" t="s">
        <v>32</v>
      </c>
      <c r="K1448" s="1" t="s">
        <v>129</v>
      </c>
      <c r="L1448" s="1" t="s">
        <v>5044</v>
      </c>
      <c r="M1448" s="1" t="s">
        <v>7064</v>
      </c>
      <c r="N1448" s="1" t="s">
        <v>6325</v>
      </c>
      <c r="O1448" s="1" t="s">
        <v>18929</v>
      </c>
      <c r="P1448" s="1" t="s">
        <v>18930</v>
      </c>
      <c r="Q1448" s="1" t="s">
        <v>18826</v>
      </c>
      <c r="R1448" s="1" t="s">
        <v>15815</v>
      </c>
      <c r="S1448" s="1" t="s">
        <v>16911</v>
      </c>
      <c r="T1448" s="1" t="s">
        <v>19037</v>
      </c>
      <c r="U1448" s="1" t="s">
        <v>16912</v>
      </c>
      <c r="V1448" s="23" t="s">
        <v>41</v>
      </c>
      <c r="W1448" s="1" t="str">
        <f>_xlfn.CONCAT(Tabela2[[#This Row],[Município]],"/",Tabela2[[#This Row],[UF]])</f>
        <v>Baraúna/RN</v>
      </c>
    </row>
    <row r="1449" spans="1:23" x14ac:dyDescent="0.25">
      <c r="A1449" s="14" t="s">
        <v>18933</v>
      </c>
      <c r="B1449" s="1" t="s">
        <v>10978</v>
      </c>
      <c r="C1449" s="1" t="s">
        <v>18934</v>
      </c>
      <c r="D1449" s="1" t="s">
        <v>40</v>
      </c>
      <c r="E1449" s="1" t="s">
        <v>30</v>
      </c>
      <c r="F1449" s="1" t="s">
        <v>6289</v>
      </c>
      <c r="G1449" s="38">
        <v>0.4642</v>
      </c>
      <c r="H1449" s="1" t="s">
        <v>5534</v>
      </c>
      <c r="I1449" s="1" t="s">
        <v>17909</v>
      </c>
      <c r="J1449" s="1" t="s">
        <v>32</v>
      </c>
      <c r="K1449" s="1" t="s">
        <v>37</v>
      </c>
      <c r="L1449" s="1" t="s">
        <v>5535</v>
      </c>
      <c r="M1449" s="1" t="s">
        <v>18935</v>
      </c>
      <c r="N1449" s="1" t="s">
        <v>6325</v>
      </c>
      <c r="O1449" s="1" t="s">
        <v>17336</v>
      </c>
      <c r="P1449" s="1" t="s">
        <v>18936</v>
      </c>
      <c r="Q1449" s="1" t="s">
        <v>18826</v>
      </c>
      <c r="R1449" s="1" t="s">
        <v>16918</v>
      </c>
      <c r="S1449" s="1" t="s">
        <v>18936</v>
      </c>
      <c r="T1449" s="1" t="s">
        <v>19427</v>
      </c>
      <c r="U1449" s="1" t="s">
        <v>19445</v>
      </c>
      <c r="V1449" s="23" t="s">
        <v>41</v>
      </c>
      <c r="W1449" s="1" t="str">
        <f>_xlfn.CONCAT(Tabela2[[#This Row],[Município]],"/",Tabela2[[#This Row],[UF]])</f>
        <v>Barro Duro/PI</v>
      </c>
    </row>
    <row r="1450" spans="1:23" x14ac:dyDescent="0.25">
      <c r="A1450" s="14" t="s">
        <v>18937</v>
      </c>
      <c r="B1450" s="1" t="s">
        <v>10700</v>
      </c>
      <c r="C1450" s="1" t="s">
        <v>18938</v>
      </c>
      <c r="D1450" s="1" t="s">
        <v>40</v>
      </c>
      <c r="E1450" s="1" t="s">
        <v>204</v>
      </c>
      <c r="F1450" s="1" t="s">
        <v>6308</v>
      </c>
      <c r="G1450" s="38">
        <v>0.4118</v>
      </c>
      <c r="H1450" s="1" t="s">
        <v>18928</v>
      </c>
      <c r="I1450" s="1" t="s">
        <v>17909</v>
      </c>
      <c r="J1450" s="1" t="s">
        <v>32</v>
      </c>
      <c r="K1450" s="1" t="s">
        <v>129</v>
      </c>
      <c r="L1450" s="1" t="s">
        <v>5044</v>
      </c>
      <c r="M1450" s="1" t="s">
        <v>7064</v>
      </c>
      <c r="N1450" s="1" t="s">
        <v>6325</v>
      </c>
      <c r="O1450" s="1" t="s">
        <v>18929</v>
      </c>
      <c r="P1450" s="1" t="s">
        <v>18930</v>
      </c>
      <c r="Q1450" s="1" t="s">
        <v>18826</v>
      </c>
      <c r="R1450" s="1" t="s">
        <v>15815</v>
      </c>
      <c r="S1450" s="1" t="s">
        <v>16911</v>
      </c>
      <c r="T1450" s="1" t="s">
        <v>19037</v>
      </c>
      <c r="U1450" s="1" t="s">
        <v>16928</v>
      </c>
      <c r="V1450" s="23" t="s">
        <v>41</v>
      </c>
      <c r="W1450" s="1" t="str">
        <f>_xlfn.CONCAT(Tabela2[[#This Row],[Município]],"/",Tabela2[[#This Row],[UF]])</f>
        <v>Baraúna/RN</v>
      </c>
    </row>
    <row r="1451" spans="1:23" x14ac:dyDescent="0.25">
      <c r="A1451" s="14" t="s">
        <v>18939</v>
      </c>
      <c r="B1451" s="1" t="s">
        <v>10701</v>
      </c>
      <c r="C1451" s="1" t="s">
        <v>18940</v>
      </c>
      <c r="D1451" s="1" t="s">
        <v>40</v>
      </c>
      <c r="E1451" s="1" t="s">
        <v>204</v>
      </c>
      <c r="F1451" s="1" t="s">
        <v>16943</v>
      </c>
      <c r="G1451" s="38">
        <v>0.40110000000000001</v>
      </c>
      <c r="H1451" s="1" t="s">
        <v>18928</v>
      </c>
      <c r="I1451" s="1" t="s">
        <v>17909</v>
      </c>
      <c r="J1451" s="1" t="s">
        <v>32</v>
      </c>
      <c r="K1451" s="1" t="s">
        <v>129</v>
      </c>
      <c r="L1451" s="1" t="s">
        <v>5044</v>
      </c>
      <c r="M1451" s="1" t="s">
        <v>7064</v>
      </c>
      <c r="N1451" s="1" t="s">
        <v>6325</v>
      </c>
      <c r="O1451" s="1" t="s">
        <v>18929</v>
      </c>
      <c r="P1451" s="1" t="s">
        <v>18930</v>
      </c>
      <c r="Q1451" s="1" t="s">
        <v>18826</v>
      </c>
      <c r="R1451" s="1" t="s">
        <v>15815</v>
      </c>
      <c r="S1451" s="1" t="s">
        <v>16911</v>
      </c>
      <c r="T1451" s="1" t="s">
        <v>19037</v>
      </c>
      <c r="U1451" s="1" t="s">
        <v>16928</v>
      </c>
      <c r="V1451" s="23" t="s">
        <v>41</v>
      </c>
      <c r="W1451" s="1" t="str">
        <f>_xlfn.CONCAT(Tabela2[[#This Row],[Município]],"/",Tabela2[[#This Row],[UF]])</f>
        <v>Baraúna/RN</v>
      </c>
    </row>
    <row r="1452" spans="1:23" x14ac:dyDescent="0.25">
      <c r="A1452" s="14" t="s">
        <v>18941</v>
      </c>
      <c r="B1452" s="1" t="s">
        <v>10702</v>
      </c>
      <c r="C1452" s="1" t="s">
        <v>18942</v>
      </c>
      <c r="D1452" s="1" t="s">
        <v>40</v>
      </c>
      <c r="E1452" s="1" t="s">
        <v>204</v>
      </c>
      <c r="F1452" s="1" t="s">
        <v>16943</v>
      </c>
      <c r="G1452" s="38">
        <v>0.36170000000000002</v>
      </c>
      <c r="H1452" s="1" t="s">
        <v>18928</v>
      </c>
      <c r="I1452" s="1" t="s">
        <v>17909</v>
      </c>
      <c r="J1452" s="1" t="s">
        <v>32</v>
      </c>
      <c r="K1452" s="1" t="s">
        <v>129</v>
      </c>
      <c r="L1452" s="1" t="s">
        <v>5044</v>
      </c>
      <c r="M1452" s="1" t="s">
        <v>7064</v>
      </c>
      <c r="N1452" s="1" t="s">
        <v>6325</v>
      </c>
      <c r="O1452" s="1" t="s">
        <v>18929</v>
      </c>
      <c r="P1452" s="1" t="s">
        <v>18930</v>
      </c>
      <c r="Q1452" s="1" t="s">
        <v>18826</v>
      </c>
      <c r="R1452" s="1" t="s">
        <v>15815</v>
      </c>
      <c r="S1452" s="1" t="s">
        <v>16911</v>
      </c>
      <c r="T1452" s="1" t="s">
        <v>19037</v>
      </c>
      <c r="U1452" s="1" t="s">
        <v>16928</v>
      </c>
      <c r="V1452" s="23" t="s">
        <v>41</v>
      </c>
      <c r="W1452" s="1" t="str">
        <f>_xlfn.CONCAT(Tabela2[[#This Row],[Município]],"/",Tabela2[[#This Row],[UF]])</f>
        <v>Baraúna/RN</v>
      </c>
    </row>
    <row r="1453" spans="1:23" x14ac:dyDescent="0.25">
      <c r="A1453" s="14" t="s">
        <v>18943</v>
      </c>
      <c r="B1453" s="1" t="s">
        <v>10703</v>
      </c>
      <c r="C1453" s="1" t="s">
        <v>18944</v>
      </c>
      <c r="D1453" s="1" t="s">
        <v>40</v>
      </c>
      <c r="E1453" s="1" t="s">
        <v>204</v>
      </c>
      <c r="F1453" s="1" t="s">
        <v>16958</v>
      </c>
      <c r="G1453" s="38">
        <v>0.5373</v>
      </c>
      <c r="H1453" s="1" t="s">
        <v>18928</v>
      </c>
      <c r="I1453" s="1" t="s">
        <v>17909</v>
      </c>
      <c r="J1453" s="1" t="s">
        <v>32</v>
      </c>
      <c r="K1453" s="1" t="s">
        <v>129</v>
      </c>
      <c r="L1453" s="1" t="s">
        <v>5044</v>
      </c>
      <c r="M1453" s="1" t="s">
        <v>7064</v>
      </c>
      <c r="N1453" s="1" t="s">
        <v>6325</v>
      </c>
      <c r="O1453" s="1" t="s">
        <v>18929</v>
      </c>
      <c r="P1453" s="1" t="s">
        <v>18930</v>
      </c>
      <c r="Q1453" s="1" t="s">
        <v>18826</v>
      </c>
      <c r="R1453" s="1" t="s">
        <v>15815</v>
      </c>
      <c r="S1453" s="1" t="s">
        <v>16911</v>
      </c>
      <c r="T1453" s="1" t="s">
        <v>19037</v>
      </c>
      <c r="U1453" s="1" t="s">
        <v>16912</v>
      </c>
      <c r="V1453" s="23" t="s">
        <v>41</v>
      </c>
      <c r="W1453" s="1" t="str">
        <f>_xlfn.CONCAT(Tabela2[[#This Row],[Município]],"/",Tabela2[[#This Row],[UF]])</f>
        <v>Baraúna/RN</v>
      </c>
    </row>
    <row r="1454" spans="1:23" x14ac:dyDescent="0.25">
      <c r="A1454" s="14" t="s">
        <v>18945</v>
      </c>
      <c r="B1454" s="1" t="s">
        <v>10704</v>
      </c>
      <c r="C1454" s="1" t="s">
        <v>18946</v>
      </c>
      <c r="D1454" s="1" t="s">
        <v>40</v>
      </c>
      <c r="E1454" s="1" t="s">
        <v>204</v>
      </c>
      <c r="F1454" s="1" t="s">
        <v>16943</v>
      </c>
      <c r="G1454" s="38">
        <v>0.57499999999999996</v>
      </c>
      <c r="H1454" s="1" t="s">
        <v>18928</v>
      </c>
      <c r="I1454" s="1" t="s">
        <v>17909</v>
      </c>
      <c r="J1454" s="1" t="s">
        <v>32</v>
      </c>
      <c r="K1454" s="1" t="s">
        <v>129</v>
      </c>
      <c r="L1454" s="1" t="s">
        <v>5044</v>
      </c>
      <c r="M1454" s="1" t="s">
        <v>7064</v>
      </c>
      <c r="N1454" s="1" t="s">
        <v>6325</v>
      </c>
      <c r="O1454" s="1" t="s">
        <v>18929</v>
      </c>
      <c r="P1454" s="1" t="s">
        <v>18930</v>
      </c>
      <c r="Q1454" s="1" t="s">
        <v>18826</v>
      </c>
      <c r="R1454" s="1" t="s">
        <v>15815</v>
      </c>
      <c r="S1454" s="1" t="s">
        <v>16911</v>
      </c>
      <c r="T1454" s="1" t="s">
        <v>19037</v>
      </c>
      <c r="U1454" s="1" t="s">
        <v>16912</v>
      </c>
      <c r="V1454" s="23" t="s">
        <v>41</v>
      </c>
      <c r="W1454" s="1" t="str">
        <f>_xlfn.CONCAT(Tabela2[[#This Row],[Município]],"/",Tabela2[[#This Row],[UF]])</f>
        <v>Baraúna/RN</v>
      </c>
    </row>
    <row r="1455" spans="1:23" x14ac:dyDescent="0.25">
      <c r="A1455" s="14" t="s">
        <v>18947</v>
      </c>
      <c r="B1455" s="1" t="s">
        <v>10705</v>
      </c>
      <c r="C1455" s="1" t="s">
        <v>18948</v>
      </c>
      <c r="D1455" s="1" t="s">
        <v>40</v>
      </c>
      <c r="E1455" s="1" t="s">
        <v>204</v>
      </c>
      <c r="F1455" s="1" t="s">
        <v>16958</v>
      </c>
      <c r="G1455" s="38">
        <v>0.86709999999999998</v>
      </c>
      <c r="H1455" s="1" t="s">
        <v>18928</v>
      </c>
      <c r="I1455" s="1" t="s">
        <v>17909</v>
      </c>
      <c r="J1455" s="1" t="s">
        <v>32</v>
      </c>
      <c r="K1455" s="1" t="s">
        <v>129</v>
      </c>
      <c r="L1455" s="1" t="s">
        <v>5044</v>
      </c>
      <c r="M1455" s="1" t="s">
        <v>7064</v>
      </c>
      <c r="N1455" s="1" t="s">
        <v>6325</v>
      </c>
      <c r="O1455" s="1" t="s">
        <v>18929</v>
      </c>
      <c r="P1455" s="1" t="s">
        <v>18930</v>
      </c>
      <c r="Q1455" s="1" t="s">
        <v>18826</v>
      </c>
      <c r="R1455" s="1" t="s">
        <v>15815</v>
      </c>
      <c r="S1455" s="1" t="s">
        <v>16911</v>
      </c>
      <c r="T1455" s="1" t="s">
        <v>19037</v>
      </c>
      <c r="U1455" s="1" t="s">
        <v>16912</v>
      </c>
      <c r="V1455" s="23" t="s">
        <v>41</v>
      </c>
      <c r="W1455" s="1" t="str">
        <f>_xlfn.CONCAT(Tabela2[[#This Row],[Município]],"/",Tabela2[[#This Row],[UF]])</f>
        <v>Baraúna/RN</v>
      </c>
    </row>
    <row r="1456" spans="1:23" x14ac:dyDescent="0.25">
      <c r="A1456" s="14" t="s">
        <v>18949</v>
      </c>
      <c r="B1456" s="1" t="s">
        <v>10706</v>
      </c>
      <c r="C1456" s="1" t="s">
        <v>18950</v>
      </c>
      <c r="D1456" s="1" t="s">
        <v>40</v>
      </c>
      <c r="E1456" s="1" t="s">
        <v>204</v>
      </c>
      <c r="F1456" s="1" t="s">
        <v>16958</v>
      </c>
      <c r="G1456" s="38">
        <v>0.33760000000000001</v>
      </c>
      <c r="H1456" s="1" t="s">
        <v>18928</v>
      </c>
      <c r="I1456" s="1" t="s">
        <v>17909</v>
      </c>
      <c r="J1456" s="1" t="s">
        <v>32</v>
      </c>
      <c r="K1456" s="1" t="s">
        <v>129</v>
      </c>
      <c r="L1456" s="1" t="s">
        <v>5044</v>
      </c>
      <c r="M1456" s="1" t="s">
        <v>7064</v>
      </c>
      <c r="N1456" s="1" t="s">
        <v>6325</v>
      </c>
      <c r="O1456" s="1" t="s">
        <v>18929</v>
      </c>
      <c r="P1456" s="1" t="s">
        <v>18930</v>
      </c>
      <c r="Q1456" s="1" t="s">
        <v>18826</v>
      </c>
      <c r="R1456" s="1" t="s">
        <v>15815</v>
      </c>
      <c r="S1456" s="1" t="s">
        <v>16911</v>
      </c>
      <c r="T1456" s="1" t="s">
        <v>19037</v>
      </c>
      <c r="U1456" s="1" t="s">
        <v>16928</v>
      </c>
      <c r="V1456" s="23" t="s">
        <v>41</v>
      </c>
      <c r="W1456" s="1" t="str">
        <f>_xlfn.CONCAT(Tabela2[[#This Row],[Município]],"/",Tabela2[[#This Row],[UF]])</f>
        <v>Baraúna/RN</v>
      </c>
    </row>
    <row r="1457" spans="1:23" x14ac:dyDescent="0.25">
      <c r="A1457" s="14" t="s">
        <v>18951</v>
      </c>
      <c r="B1457" s="1" t="s">
        <v>10707</v>
      </c>
      <c r="C1457" s="1" t="s">
        <v>18952</v>
      </c>
      <c r="D1457" s="1" t="s">
        <v>40</v>
      </c>
      <c r="E1457" s="1" t="s">
        <v>204</v>
      </c>
      <c r="F1457" s="1" t="s">
        <v>16915</v>
      </c>
      <c r="G1457" s="38">
        <v>0.33019999999999999</v>
      </c>
      <c r="H1457" s="1" t="s">
        <v>18928</v>
      </c>
      <c r="I1457" s="1" t="s">
        <v>17909</v>
      </c>
      <c r="J1457" s="1" t="s">
        <v>32</v>
      </c>
      <c r="K1457" s="1" t="s">
        <v>129</v>
      </c>
      <c r="L1457" s="1" t="s">
        <v>5044</v>
      </c>
      <c r="M1457" s="1" t="s">
        <v>7064</v>
      </c>
      <c r="N1457" s="1" t="s">
        <v>6325</v>
      </c>
      <c r="O1457" s="1" t="s">
        <v>18929</v>
      </c>
      <c r="P1457" s="1" t="s">
        <v>18930</v>
      </c>
      <c r="Q1457" s="1" t="s">
        <v>18826</v>
      </c>
      <c r="R1457" s="1" t="s">
        <v>15815</v>
      </c>
      <c r="S1457" s="1" t="s">
        <v>16911</v>
      </c>
      <c r="T1457" s="1" t="s">
        <v>19037</v>
      </c>
      <c r="U1457" s="1" t="s">
        <v>16928</v>
      </c>
      <c r="V1457" s="23" t="s">
        <v>41</v>
      </c>
      <c r="W1457" s="1" t="str">
        <f>_xlfn.CONCAT(Tabela2[[#This Row],[Município]],"/",Tabela2[[#This Row],[UF]])</f>
        <v>Baraúna/RN</v>
      </c>
    </row>
    <row r="1458" spans="1:23" x14ac:dyDescent="0.25">
      <c r="A1458" s="14" t="s">
        <v>18953</v>
      </c>
      <c r="B1458" s="1" t="s">
        <v>9076</v>
      </c>
      <c r="C1458" s="1" t="s">
        <v>18954</v>
      </c>
      <c r="D1458" s="1" t="s">
        <v>29</v>
      </c>
      <c r="E1458" s="1" t="s">
        <v>30</v>
      </c>
      <c r="F1458" s="1" t="s">
        <v>16906</v>
      </c>
      <c r="G1458" s="38">
        <v>0.75649999999999995</v>
      </c>
      <c r="H1458" s="1" t="s">
        <v>1909</v>
      </c>
      <c r="I1458" s="1" t="s">
        <v>17915</v>
      </c>
      <c r="J1458" s="1" t="s">
        <v>32</v>
      </c>
      <c r="K1458" s="1" t="s">
        <v>82</v>
      </c>
      <c r="L1458" s="1" t="s">
        <v>1910</v>
      </c>
      <c r="M1458" s="1" t="s">
        <v>18955</v>
      </c>
      <c r="N1458" s="1" t="s">
        <v>6325</v>
      </c>
      <c r="O1458" s="1" t="s">
        <v>8165</v>
      </c>
      <c r="P1458" s="1" t="s">
        <v>18956</v>
      </c>
      <c r="Q1458" s="1" t="s">
        <v>18826</v>
      </c>
      <c r="R1458" s="1" t="s">
        <v>15815</v>
      </c>
      <c r="S1458" s="1" t="s">
        <v>15816</v>
      </c>
      <c r="T1458" s="1" t="s">
        <v>19037</v>
      </c>
      <c r="U1458" s="1" t="s">
        <v>15829</v>
      </c>
      <c r="V1458" s="23" t="s">
        <v>41</v>
      </c>
      <c r="W1458" s="1" t="str">
        <f>_xlfn.CONCAT(Tabela2[[#This Row],[Município]],"/",Tabela2[[#This Row],[UF]])</f>
        <v>São Desidério/BA</v>
      </c>
    </row>
    <row r="1459" spans="1:23" x14ac:dyDescent="0.25">
      <c r="A1459" s="14" t="s">
        <v>18957</v>
      </c>
      <c r="B1459" s="1" t="s">
        <v>9973</v>
      </c>
      <c r="C1459" s="1" t="s">
        <v>18958</v>
      </c>
      <c r="D1459" s="1" t="s">
        <v>29</v>
      </c>
      <c r="E1459" s="1" t="s">
        <v>204</v>
      </c>
      <c r="F1459" s="1" t="s">
        <v>6308</v>
      </c>
      <c r="G1459" s="38">
        <v>0.31340000000000001</v>
      </c>
      <c r="H1459" s="1" t="s">
        <v>18959</v>
      </c>
      <c r="I1459" s="1" t="s">
        <v>17909</v>
      </c>
      <c r="J1459" s="1" t="s">
        <v>32</v>
      </c>
      <c r="K1459" s="1" t="s">
        <v>184</v>
      </c>
      <c r="L1459" s="1" t="s">
        <v>3645</v>
      </c>
      <c r="M1459" s="1" t="s">
        <v>14634</v>
      </c>
      <c r="N1459" s="1" t="s">
        <v>6325</v>
      </c>
      <c r="O1459" s="1" t="s">
        <v>18960</v>
      </c>
      <c r="P1459" s="1" t="s">
        <v>18961</v>
      </c>
      <c r="Q1459" s="1" t="s">
        <v>18826</v>
      </c>
      <c r="R1459" s="1" t="s">
        <v>15815</v>
      </c>
      <c r="S1459" s="1" t="s">
        <v>15818</v>
      </c>
      <c r="T1459" s="1" t="s">
        <v>19037</v>
      </c>
      <c r="U1459" s="1" t="s">
        <v>15823</v>
      </c>
      <c r="V1459" s="23" t="s">
        <v>41</v>
      </c>
      <c r="W1459" s="1" t="str">
        <f>_xlfn.CONCAT(Tabela2[[#This Row],[Município]],"/",Tabela2[[#This Row],[UF]])</f>
        <v>Marapanim/PA</v>
      </c>
    </row>
    <row r="1460" spans="1:23" x14ac:dyDescent="0.25">
      <c r="A1460" s="14" t="s">
        <v>18962</v>
      </c>
      <c r="B1460" s="1" t="s">
        <v>11118</v>
      </c>
      <c r="C1460" s="1" t="s">
        <v>18963</v>
      </c>
      <c r="D1460" s="1" t="s">
        <v>29</v>
      </c>
      <c r="E1460" s="1" t="s">
        <v>204</v>
      </c>
      <c r="F1460" s="1" t="s">
        <v>16915</v>
      </c>
      <c r="G1460" s="38">
        <v>0.2049</v>
      </c>
      <c r="H1460" s="1" t="s">
        <v>18964</v>
      </c>
      <c r="I1460" s="1" t="s">
        <v>17909</v>
      </c>
      <c r="J1460" s="1" t="s">
        <v>32</v>
      </c>
      <c r="K1460" s="1" t="s">
        <v>184</v>
      </c>
      <c r="L1460" s="1" t="s">
        <v>3645</v>
      </c>
      <c r="M1460" s="1" t="s">
        <v>18452</v>
      </c>
      <c r="N1460" s="1" t="s">
        <v>6325</v>
      </c>
      <c r="O1460" s="1" t="s">
        <v>18965</v>
      </c>
      <c r="P1460" s="1" t="s">
        <v>18961</v>
      </c>
      <c r="Q1460" s="1" t="s">
        <v>18826</v>
      </c>
      <c r="R1460" s="1" t="s">
        <v>15815</v>
      </c>
      <c r="S1460" s="1" t="s">
        <v>15818</v>
      </c>
      <c r="T1460" s="1" t="s">
        <v>19037</v>
      </c>
      <c r="U1460" s="1" t="s">
        <v>15823</v>
      </c>
      <c r="V1460" s="23" t="s">
        <v>41</v>
      </c>
      <c r="W1460" s="1" t="str">
        <f>_xlfn.CONCAT(Tabela2[[#This Row],[Município]],"/",Tabela2[[#This Row],[UF]])</f>
        <v>Marapanim/PA</v>
      </c>
    </row>
    <row r="1461" spans="1:23" x14ac:dyDescent="0.25">
      <c r="A1461" s="14" t="s">
        <v>18966</v>
      </c>
      <c r="B1461" s="1" t="s">
        <v>10257</v>
      </c>
      <c r="C1461" s="1" t="s">
        <v>18967</v>
      </c>
      <c r="D1461" s="1" t="s">
        <v>29</v>
      </c>
      <c r="E1461" s="1" t="s">
        <v>30</v>
      </c>
      <c r="F1461" s="1" t="s">
        <v>16906</v>
      </c>
      <c r="G1461" s="38">
        <v>0.62649999999999995</v>
      </c>
      <c r="H1461" s="1" t="s">
        <v>4245</v>
      </c>
      <c r="I1461" s="1" t="s">
        <v>17909</v>
      </c>
      <c r="J1461" s="1" t="s">
        <v>32</v>
      </c>
      <c r="K1461" s="1" t="s">
        <v>184</v>
      </c>
      <c r="L1461" s="1" t="s">
        <v>3645</v>
      </c>
      <c r="M1461" s="1" t="s">
        <v>15180</v>
      </c>
      <c r="N1461" s="1" t="s">
        <v>6325</v>
      </c>
      <c r="O1461" s="1" t="s">
        <v>18968</v>
      </c>
      <c r="P1461" s="1" t="s">
        <v>18961</v>
      </c>
      <c r="Q1461" s="1" t="s">
        <v>18826</v>
      </c>
      <c r="R1461" s="1" t="s">
        <v>15815</v>
      </c>
      <c r="S1461" s="1" t="s">
        <v>15818</v>
      </c>
      <c r="T1461" s="1" t="s">
        <v>19037</v>
      </c>
      <c r="U1461" s="1" t="s">
        <v>15819</v>
      </c>
      <c r="V1461" s="23" t="s">
        <v>41</v>
      </c>
      <c r="W1461" s="1" t="str">
        <f>_xlfn.CONCAT(Tabela2[[#This Row],[Município]],"/",Tabela2[[#This Row],[UF]])</f>
        <v>Marapanim/PA</v>
      </c>
    </row>
    <row r="1462" spans="1:23" x14ac:dyDescent="0.25">
      <c r="A1462" s="14" t="s">
        <v>18969</v>
      </c>
      <c r="B1462" s="1" t="s">
        <v>9554</v>
      </c>
      <c r="C1462" s="1" t="s">
        <v>18970</v>
      </c>
      <c r="D1462" s="1" t="s">
        <v>29</v>
      </c>
      <c r="E1462" s="1" t="s">
        <v>30</v>
      </c>
      <c r="F1462" s="1" t="s">
        <v>353</v>
      </c>
      <c r="G1462" s="38">
        <v>2.4299999999999999E-2</v>
      </c>
      <c r="H1462" s="1" t="s">
        <v>2711</v>
      </c>
      <c r="I1462" s="1" t="s">
        <v>17913</v>
      </c>
      <c r="J1462" s="1" t="s">
        <v>32</v>
      </c>
      <c r="K1462" s="1" t="s">
        <v>82</v>
      </c>
      <c r="L1462" s="1" t="s">
        <v>2712</v>
      </c>
      <c r="M1462" s="1" t="s">
        <v>18971</v>
      </c>
      <c r="N1462" s="1" t="s">
        <v>6325</v>
      </c>
      <c r="O1462" s="1" t="s">
        <v>14563</v>
      </c>
      <c r="P1462" s="1" t="s">
        <v>18972</v>
      </c>
      <c r="Q1462" s="1" t="s">
        <v>18826</v>
      </c>
      <c r="R1462" s="1" t="s">
        <v>15815</v>
      </c>
      <c r="S1462" s="1" t="s">
        <v>15816</v>
      </c>
      <c r="T1462" s="1" t="s">
        <v>19037</v>
      </c>
      <c r="U1462" s="1" t="s">
        <v>15825</v>
      </c>
      <c r="V1462" s="23" t="s">
        <v>41</v>
      </c>
      <c r="W1462" s="1" t="str">
        <f>_xlfn.CONCAT(Tabela2[[#This Row],[Município]],"/",Tabela2[[#This Row],[UF]])</f>
        <v>Barra/BA</v>
      </c>
    </row>
    <row r="1463" spans="1:23" x14ac:dyDescent="0.25">
      <c r="A1463" s="14" t="s">
        <v>18973</v>
      </c>
      <c r="B1463" s="1" t="s">
        <v>8377</v>
      </c>
      <c r="C1463" s="1" t="s">
        <v>18974</v>
      </c>
      <c r="D1463" s="1" t="s">
        <v>56</v>
      </c>
      <c r="E1463" s="1" t="s">
        <v>30</v>
      </c>
      <c r="F1463" s="1" t="s">
        <v>16915</v>
      </c>
      <c r="G1463" s="38">
        <v>0.90959999999999996</v>
      </c>
      <c r="H1463" s="1" t="s">
        <v>19049</v>
      </c>
      <c r="I1463" s="1" t="s">
        <v>17923</v>
      </c>
      <c r="J1463" s="1" t="s">
        <v>32</v>
      </c>
      <c r="K1463" s="1" t="s">
        <v>44</v>
      </c>
      <c r="L1463" s="1" t="s">
        <v>407</v>
      </c>
      <c r="M1463" s="1" t="s">
        <v>6653</v>
      </c>
      <c r="N1463" s="1" t="s">
        <v>6325</v>
      </c>
      <c r="O1463" s="1" t="s">
        <v>18975</v>
      </c>
      <c r="P1463" s="1" t="s">
        <v>18976</v>
      </c>
      <c r="Q1463" s="1" t="s">
        <v>18826</v>
      </c>
      <c r="R1463" s="1" t="s">
        <v>15815</v>
      </c>
      <c r="S1463" s="1" t="s">
        <v>19803</v>
      </c>
      <c r="T1463" s="1" t="s">
        <v>19794</v>
      </c>
      <c r="U1463" s="1" t="s">
        <v>15824</v>
      </c>
      <c r="V1463" s="23" t="s">
        <v>41</v>
      </c>
      <c r="W1463" s="1" t="str">
        <f>_xlfn.CONCAT(Tabela2[[#This Row],[Município]],"/",Tabela2[[#This Row],[UF]])</f>
        <v>Nina Rodrigues/MA</v>
      </c>
    </row>
    <row r="1464" spans="1:23" x14ac:dyDescent="0.25">
      <c r="A1464" s="14" t="s">
        <v>18977</v>
      </c>
      <c r="B1464" s="1" t="s">
        <v>10217</v>
      </c>
      <c r="C1464" s="1" t="s">
        <v>18978</v>
      </c>
      <c r="D1464" s="1" t="s">
        <v>40</v>
      </c>
      <c r="E1464" s="1" t="s">
        <v>30</v>
      </c>
      <c r="F1464" s="1" t="s">
        <v>16924</v>
      </c>
      <c r="G1464" s="38">
        <v>0.85099999999999998</v>
      </c>
      <c r="H1464" s="1" t="s">
        <v>4157</v>
      </c>
      <c r="I1464" s="1" t="s">
        <v>17909</v>
      </c>
      <c r="J1464" s="1" t="s">
        <v>32</v>
      </c>
      <c r="K1464" s="1" t="s">
        <v>52</v>
      </c>
      <c r="L1464" s="1" t="s">
        <v>4158</v>
      </c>
      <c r="M1464" s="1" t="s">
        <v>18979</v>
      </c>
      <c r="N1464" s="1" t="s">
        <v>6325</v>
      </c>
      <c r="O1464" s="1" t="s">
        <v>18980</v>
      </c>
      <c r="P1464" s="1" t="s">
        <v>18981</v>
      </c>
      <c r="Q1464" s="1" t="s">
        <v>18826</v>
      </c>
      <c r="R1464" s="1" t="s">
        <v>15815</v>
      </c>
      <c r="S1464" s="1" t="s">
        <v>15818</v>
      </c>
      <c r="T1464" s="1" t="s">
        <v>19037</v>
      </c>
      <c r="U1464" s="1" t="s">
        <v>15819</v>
      </c>
      <c r="V1464" s="23" t="s">
        <v>41</v>
      </c>
      <c r="W1464" s="1" t="str">
        <f>_xlfn.CONCAT(Tabela2[[#This Row],[Município]],"/",Tabela2[[#This Row],[UF]])</f>
        <v>Gurinhém/PB</v>
      </c>
    </row>
    <row r="1465" spans="1:23" x14ac:dyDescent="0.25">
      <c r="A1465" s="14" t="s">
        <v>18982</v>
      </c>
      <c r="B1465" s="1" t="s">
        <v>8690</v>
      </c>
      <c r="C1465" s="1" t="s">
        <v>18983</v>
      </c>
      <c r="D1465" s="1" t="s">
        <v>40</v>
      </c>
      <c r="E1465" s="1" t="s">
        <v>30</v>
      </c>
      <c r="F1465" s="1" t="s">
        <v>33</v>
      </c>
      <c r="G1465" s="38">
        <v>0.50529999999999997</v>
      </c>
      <c r="H1465" s="1" t="s">
        <v>1123</v>
      </c>
      <c r="I1465" s="1" t="s">
        <v>17914</v>
      </c>
      <c r="J1465" s="1" t="s">
        <v>32</v>
      </c>
      <c r="K1465" s="1" t="s">
        <v>55</v>
      </c>
      <c r="L1465" s="1" t="s">
        <v>1124</v>
      </c>
      <c r="M1465" s="1" t="s">
        <v>18508</v>
      </c>
      <c r="N1465" s="1" t="s">
        <v>6325</v>
      </c>
      <c r="O1465" s="1" t="s">
        <v>18984</v>
      </c>
      <c r="P1465" s="1" t="s">
        <v>18985</v>
      </c>
      <c r="Q1465" s="1" t="s">
        <v>18826</v>
      </c>
      <c r="R1465" s="1" t="s">
        <v>15815</v>
      </c>
      <c r="S1465" s="1" t="s">
        <v>16909</v>
      </c>
      <c r="T1465" s="1" t="s">
        <v>19037</v>
      </c>
      <c r="U1465" s="1" t="s">
        <v>16930</v>
      </c>
      <c r="V1465" s="23" t="s">
        <v>41</v>
      </c>
      <c r="W1465" s="1" t="str">
        <f>_xlfn.CONCAT(Tabela2[[#This Row],[Município]],"/",Tabela2[[#This Row],[UF]])</f>
        <v>Cosmópolis/SP</v>
      </c>
    </row>
    <row r="1466" spans="1:23" x14ac:dyDescent="0.25">
      <c r="A1466" s="14" t="s">
        <v>18986</v>
      </c>
      <c r="B1466" s="1" t="s">
        <v>9513</v>
      </c>
      <c r="C1466" s="1" t="s">
        <v>18987</v>
      </c>
      <c r="D1466" s="1" t="s">
        <v>56</v>
      </c>
      <c r="E1466" s="1" t="s">
        <v>30</v>
      </c>
      <c r="F1466" s="1" t="s">
        <v>6289</v>
      </c>
      <c r="G1466" s="38">
        <v>2.5999999999999999E-2</v>
      </c>
      <c r="H1466" s="1" t="s">
        <v>2604</v>
      </c>
      <c r="I1466" s="1" t="s">
        <v>17913</v>
      </c>
      <c r="J1466" s="1" t="s">
        <v>32</v>
      </c>
      <c r="K1466" s="1" t="s">
        <v>129</v>
      </c>
      <c r="L1466" s="1" t="s">
        <v>179</v>
      </c>
      <c r="M1466" s="1" t="s">
        <v>7962</v>
      </c>
      <c r="N1466" s="1" t="s">
        <v>6325</v>
      </c>
      <c r="O1466" s="1" t="s">
        <v>18988</v>
      </c>
      <c r="P1466" s="1" t="s">
        <v>18989</v>
      </c>
      <c r="Q1466" s="1" t="s">
        <v>18826</v>
      </c>
      <c r="R1466" s="1" t="s">
        <v>15815</v>
      </c>
      <c r="S1466" s="1" t="s">
        <v>19803</v>
      </c>
      <c r="T1466" s="1" t="s">
        <v>19794</v>
      </c>
      <c r="U1466" s="1" t="s">
        <v>15822</v>
      </c>
      <c r="V1466" s="23" t="s">
        <v>41</v>
      </c>
      <c r="W1466" s="1" t="str">
        <f>_xlfn.CONCAT(Tabela2[[#This Row],[Município]],"/",Tabela2[[#This Row],[UF]])</f>
        <v>Natal/RN</v>
      </c>
    </row>
    <row r="1467" spans="1:23" x14ac:dyDescent="0.25">
      <c r="A1467" s="14" t="s">
        <v>18990</v>
      </c>
      <c r="B1467" s="1" t="s">
        <v>9375</v>
      </c>
      <c r="C1467" s="1" t="s">
        <v>18991</v>
      </c>
      <c r="D1467" s="1" t="s">
        <v>56</v>
      </c>
      <c r="E1467" s="1" t="s">
        <v>30</v>
      </c>
      <c r="F1467" s="1" t="s">
        <v>6289</v>
      </c>
      <c r="G1467" s="38">
        <v>1.03E-2</v>
      </c>
      <c r="H1467" s="1" t="s">
        <v>2264</v>
      </c>
      <c r="I1467" s="1" t="s">
        <v>17913</v>
      </c>
      <c r="J1467" s="1" t="s">
        <v>32</v>
      </c>
      <c r="K1467" s="1" t="s">
        <v>129</v>
      </c>
      <c r="L1467" s="1" t="s">
        <v>179</v>
      </c>
      <c r="M1467" s="1" t="s">
        <v>7962</v>
      </c>
      <c r="N1467" s="1" t="s">
        <v>6325</v>
      </c>
      <c r="O1467" s="1" t="s">
        <v>18992</v>
      </c>
      <c r="P1467" s="1" t="s">
        <v>18989</v>
      </c>
      <c r="Q1467" s="1" t="s">
        <v>18826</v>
      </c>
      <c r="R1467" s="1" t="s">
        <v>15815</v>
      </c>
      <c r="S1467" s="1" t="s">
        <v>19803</v>
      </c>
      <c r="T1467" s="1" t="s">
        <v>19794</v>
      </c>
      <c r="U1467" s="1" t="s">
        <v>15822</v>
      </c>
      <c r="V1467" s="23" t="s">
        <v>41</v>
      </c>
      <c r="W1467" s="1" t="str">
        <f>_xlfn.CONCAT(Tabela2[[#This Row],[Município]],"/",Tabela2[[#This Row],[UF]])</f>
        <v>Natal/RN</v>
      </c>
    </row>
    <row r="1468" spans="1:23" x14ac:dyDescent="0.25">
      <c r="A1468" s="14" t="s">
        <v>18993</v>
      </c>
      <c r="B1468" s="1" t="s">
        <v>9514</v>
      </c>
      <c r="C1468" s="1" t="s">
        <v>18994</v>
      </c>
      <c r="D1468" s="1" t="s">
        <v>56</v>
      </c>
      <c r="E1468" s="1" t="s">
        <v>30</v>
      </c>
      <c r="F1468" s="1" t="s">
        <v>6289</v>
      </c>
      <c r="G1468" s="38">
        <v>1.9099999999999999E-2</v>
      </c>
      <c r="H1468" s="1" t="s">
        <v>2604</v>
      </c>
      <c r="I1468" s="1" t="s">
        <v>17913</v>
      </c>
      <c r="J1468" s="1" t="s">
        <v>32</v>
      </c>
      <c r="K1468" s="1" t="s">
        <v>129</v>
      </c>
      <c r="L1468" s="1" t="s">
        <v>179</v>
      </c>
      <c r="M1468" s="1" t="s">
        <v>7962</v>
      </c>
      <c r="N1468" s="1" t="s">
        <v>6325</v>
      </c>
      <c r="O1468" s="1" t="s">
        <v>18995</v>
      </c>
      <c r="P1468" s="1" t="s">
        <v>18989</v>
      </c>
      <c r="Q1468" s="1" t="s">
        <v>18826</v>
      </c>
      <c r="R1468" s="1" t="s">
        <v>15815</v>
      </c>
      <c r="S1468" s="1" t="s">
        <v>19803</v>
      </c>
      <c r="T1468" s="1" t="s">
        <v>19794</v>
      </c>
      <c r="U1468" s="1" t="s">
        <v>15822</v>
      </c>
      <c r="V1468" s="23" t="s">
        <v>41</v>
      </c>
      <c r="W1468" s="1" t="str">
        <f>_xlfn.CONCAT(Tabela2[[#This Row],[Município]],"/",Tabela2[[#This Row],[UF]])</f>
        <v>Natal/RN</v>
      </c>
    </row>
    <row r="1469" spans="1:23" x14ac:dyDescent="0.25">
      <c r="A1469" s="14" t="s">
        <v>18996</v>
      </c>
      <c r="B1469" s="1" t="s">
        <v>9583</v>
      </c>
      <c r="C1469" s="1" t="s">
        <v>18997</v>
      </c>
      <c r="D1469" s="1" t="s">
        <v>29</v>
      </c>
      <c r="E1469" s="1" t="s">
        <v>30</v>
      </c>
      <c r="F1469" s="1" t="s">
        <v>6289</v>
      </c>
      <c r="G1469" s="38">
        <v>0.10680000000000001</v>
      </c>
      <c r="H1469" s="1" t="s">
        <v>2797</v>
      </c>
      <c r="I1469" s="1" t="s">
        <v>17913</v>
      </c>
      <c r="J1469" s="1" t="s">
        <v>32</v>
      </c>
      <c r="K1469" s="1" t="s">
        <v>129</v>
      </c>
      <c r="L1469" s="1" t="s">
        <v>179</v>
      </c>
      <c r="M1469" s="1" t="s">
        <v>18998</v>
      </c>
      <c r="N1469" s="1" t="s">
        <v>6325</v>
      </c>
      <c r="O1469" s="1" t="s">
        <v>18999</v>
      </c>
      <c r="P1469" s="1" t="s">
        <v>18989</v>
      </c>
      <c r="Q1469" s="1" t="s">
        <v>18826</v>
      </c>
      <c r="R1469" s="1" t="s">
        <v>15815</v>
      </c>
      <c r="S1469" s="1" t="s">
        <v>16909</v>
      </c>
      <c r="T1469" s="1" t="s">
        <v>19037</v>
      </c>
      <c r="U1469" s="1" t="s">
        <v>16910</v>
      </c>
      <c r="V1469" s="23" t="s">
        <v>41</v>
      </c>
      <c r="W1469" s="1" t="str">
        <f>_xlfn.CONCAT(Tabela2[[#This Row],[Município]],"/",Tabela2[[#This Row],[UF]])</f>
        <v>Natal/RN</v>
      </c>
    </row>
    <row r="1470" spans="1:23" x14ac:dyDescent="0.25">
      <c r="A1470" s="14" t="s">
        <v>19000</v>
      </c>
      <c r="B1470" s="1" t="s">
        <v>9376</v>
      </c>
      <c r="C1470" s="1" t="s">
        <v>19001</v>
      </c>
      <c r="D1470" s="1" t="s">
        <v>56</v>
      </c>
      <c r="E1470" s="1" t="s">
        <v>30</v>
      </c>
      <c r="F1470" s="1" t="s">
        <v>6289</v>
      </c>
      <c r="G1470" s="38">
        <v>0.6079</v>
      </c>
      <c r="H1470" s="1" t="s">
        <v>2264</v>
      </c>
      <c r="I1470" s="1" t="s">
        <v>17913</v>
      </c>
      <c r="J1470" s="1" t="s">
        <v>32</v>
      </c>
      <c r="K1470" s="1" t="s">
        <v>129</v>
      </c>
      <c r="L1470" s="1" t="s">
        <v>179</v>
      </c>
      <c r="M1470" s="1" t="s">
        <v>7962</v>
      </c>
      <c r="N1470" s="1" t="s">
        <v>6325</v>
      </c>
      <c r="O1470" s="1" t="s">
        <v>19002</v>
      </c>
      <c r="P1470" s="1" t="s">
        <v>18989</v>
      </c>
      <c r="Q1470" s="1" t="s">
        <v>18826</v>
      </c>
      <c r="R1470" s="1" t="s">
        <v>15815</v>
      </c>
      <c r="S1470" s="1" t="s">
        <v>19803</v>
      </c>
      <c r="T1470" s="1" t="s">
        <v>19794</v>
      </c>
      <c r="U1470" s="1" t="s">
        <v>15824</v>
      </c>
      <c r="V1470" s="23" t="s">
        <v>41</v>
      </c>
      <c r="W1470" s="1" t="str">
        <f>_xlfn.CONCAT(Tabela2[[#This Row],[Município]],"/",Tabela2[[#This Row],[UF]])</f>
        <v>Natal/RN</v>
      </c>
    </row>
    <row r="1471" spans="1:23" x14ac:dyDescent="0.25">
      <c r="A1471" s="14" t="s">
        <v>19003</v>
      </c>
      <c r="B1471" s="1" t="s">
        <v>8826</v>
      </c>
      <c r="C1471" s="1" t="s">
        <v>19004</v>
      </c>
      <c r="D1471" s="1" t="s">
        <v>56</v>
      </c>
      <c r="E1471" s="1" t="s">
        <v>30</v>
      </c>
      <c r="F1471" s="1" t="s">
        <v>6281</v>
      </c>
      <c r="G1471" s="38">
        <v>0.22650000000000001</v>
      </c>
      <c r="H1471" s="1" t="s">
        <v>1420</v>
      </c>
      <c r="I1471" s="1" t="s">
        <v>17913</v>
      </c>
      <c r="J1471" s="1" t="s">
        <v>32</v>
      </c>
      <c r="K1471" s="1" t="s">
        <v>129</v>
      </c>
      <c r="L1471" s="1" t="s">
        <v>179</v>
      </c>
      <c r="M1471" s="1" t="s">
        <v>7962</v>
      </c>
      <c r="N1471" s="1" t="s">
        <v>6325</v>
      </c>
      <c r="O1471" s="1" t="s">
        <v>19005</v>
      </c>
      <c r="P1471" s="1" t="s">
        <v>18989</v>
      </c>
      <c r="Q1471" s="1" t="s">
        <v>18826</v>
      </c>
      <c r="R1471" s="1" t="s">
        <v>15815</v>
      </c>
      <c r="S1471" s="1" t="s">
        <v>19803</v>
      </c>
      <c r="T1471" s="1" t="s">
        <v>19794</v>
      </c>
      <c r="U1471" s="1" t="s">
        <v>15822</v>
      </c>
      <c r="V1471" s="23" t="s">
        <v>41</v>
      </c>
      <c r="W1471" s="1" t="str">
        <f>_xlfn.CONCAT(Tabela2[[#This Row],[Município]],"/",Tabela2[[#This Row],[UF]])</f>
        <v>Natal/RN</v>
      </c>
    </row>
    <row r="1472" spans="1:23" x14ac:dyDescent="0.25">
      <c r="A1472" s="14" t="s">
        <v>19006</v>
      </c>
      <c r="B1472" s="1" t="s">
        <v>11030</v>
      </c>
      <c r="C1472" s="1" t="s">
        <v>19007</v>
      </c>
      <c r="D1472" s="1" t="s">
        <v>56</v>
      </c>
      <c r="E1472" s="1" t="s">
        <v>30</v>
      </c>
      <c r="F1472" s="1" t="s">
        <v>6289</v>
      </c>
      <c r="G1472" s="38">
        <v>0.1966</v>
      </c>
      <c r="H1472" s="1" t="s">
        <v>5651</v>
      </c>
      <c r="I1472" s="1" t="s">
        <v>17909</v>
      </c>
      <c r="J1472" s="1" t="s">
        <v>32</v>
      </c>
      <c r="K1472" s="1" t="s">
        <v>129</v>
      </c>
      <c r="L1472" s="1" t="s">
        <v>179</v>
      </c>
      <c r="M1472" s="1" t="s">
        <v>7962</v>
      </c>
      <c r="N1472" s="1" t="s">
        <v>6325</v>
      </c>
      <c r="O1472" s="1" t="s">
        <v>19008</v>
      </c>
      <c r="P1472" s="1" t="s">
        <v>18989</v>
      </c>
      <c r="Q1472" s="1" t="s">
        <v>18826</v>
      </c>
      <c r="R1472" s="1" t="s">
        <v>15815</v>
      </c>
      <c r="S1472" s="1" t="s">
        <v>19803</v>
      </c>
      <c r="T1472" s="1" t="s">
        <v>19794</v>
      </c>
      <c r="U1472" s="1" t="s">
        <v>15822</v>
      </c>
      <c r="V1472" s="23" t="s">
        <v>41</v>
      </c>
      <c r="W1472" s="1" t="str">
        <f>_xlfn.CONCAT(Tabela2[[#This Row],[Município]],"/",Tabela2[[#This Row],[UF]])</f>
        <v>Natal/RN</v>
      </c>
    </row>
    <row r="1473" spans="1:23" x14ac:dyDescent="0.25">
      <c r="A1473" s="14" t="s">
        <v>19009</v>
      </c>
      <c r="B1473" s="1" t="s">
        <v>10349</v>
      </c>
      <c r="C1473" s="1" t="s">
        <v>19010</v>
      </c>
      <c r="D1473" s="1" t="s">
        <v>56</v>
      </c>
      <c r="E1473" s="1" t="s">
        <v>30</v>
      </c>
      <c r="F1473" s="1" t="s">
        <v>6281</v>
      </c>
      <c r="G1473" s="38">
        <v>2.9499999999999998E-2</v>
      </c>
      <c r="H1473" s="1" t="s">
        <v>4482</v>
      </c>
      <c r="I1473" s="1" t="s">
        <v>17913</v>
      </c>
      <c r="J1473" s="1" t="s">
        <v>32</v>
      </c>
      <c r="K1473" s="1" t="s">
        <v>184</v>
      </c>
      <c r="L1473" s="1" t="s">
        <v>4483</v>
      </c>
      <c r="M1473" s="1" t="s">
        <v>19011</v>
      </c>
      <c r="N1473" s="1" t="s">
        <v>6325</v>
      </c>
      <c r="O1473" s="1" t="s">
        <v>19012</v>
      </c>
      <c r="P1473" s="1" t="s">
        <v>19013</v>
      </c>
      <c r="Q1473" s="1" t="s">
        <v>18826</v>
      </c>
      <c r="R1473" s="1" t="s">
        <v>15815</v>
      </c>
      <c r="S1473" s="1" t="s">
        <v>15821</v>
      </c>
      <c r="T1473" s="1" t="s">
        <v>19037</v>
      </c>
      <c r="U1473" s="1" t="s">
        <v>15822</v>
      </c>
      <c r="V1473" s="23" t="s">
        <v>41</v>
      </c>
      <c r="W1473" s="1" t="str">
        <f>_xlfn.CONCAT(Tabela2[[#This Row],[Município]],"/",Tabela2[[#This Row],[UF]])</f>
        <v>Marituba/PA</v>
      </c>
    </row>
    <row r="1474" spans="1:23" x14ac:dyDescent="0.25">
      <c r="A1474" s="14" t="s">
        <v>19014</v>
      </c>
      <c r="B1474" s="1" t="s">
        <v>10350</v>
      </c>
      <c r="C1474" s="1" t="s">
        <v>19015</v>
      </c>
      <c r="D1474" s="1" t="s">
        <v>56</v>
      </c>
      <c r="E1474" s="1" t="s">
        <v>30</v>
      </c>
      <c r="F1474" s="1" t="s">
        <v>6281</v>
      </c>
      <c r="G1474" s="38">
        <v>0.3296</v>
      </c>
      <c r="H1474" s="1" t="s">
        <v>4482</v>
      </c>
      <c r="I1474" s="1" t="s">
        <v>17913</v>
      </c>
      <c r="J1474" s="1" t="s">
        <v>32</v>
      </c>
      <c r="K1474" s="1" t="s">
        <v>184</v>
      </c>
      <c r="L1474" s="1" t="s">
        <v>4483</v>
      </c>
      <c r="M1474" s="1" t="s">
        <v>19011</v>
      </c>
      <c r="N1474" s="1" t="s">
        <v>6325</v>
      </c>
      <c r="O1474" s="1" t="s">
        <v>19016</v>
      </c>
      <c r="P1474" s="1" t="s">
        <v>19013</v>
      </c>
      <c r="Q1474" s="1" t="s">
        <v>18826</v>
      </c>
      <c r="R1474" s="1" t="s">
        <v>15815</v>
      </c>
      <c r="S1474" s="1" t="s">
        <v>15821</v>
      </c>
      <c r="T1474" s="1" t="s">
        <v>19037</v>
      </c>
      <c r="U1474" s="1" t="s">
        <v>15822</v>
      </c>
      <c r="V1474" s="23" t="s">
        <v>41</v>
      </c>
      <c r="W1474" s="1" t="str">
        <f>_xlfn.CONCAT(Tabela2[[#This Row],[Município]],"/",Tabela2[[#This Row],[UF]])</f>
        <v>Marituba/PA</v>
      </c>
    </row>
    <row r="1475" spans="1:23" x14ac:dyDescent="0.25">
      <c r="A1475" s="14" t="s">
        <v>19017</v>
      </c>
      <c r="B1475" s="1" t="s">
        <v>10351</v>
      </c>
      <c r="C1475" s="1" t="s">
        <v>19018</v>
      </c>
      <c r="D1475" s="1" t="s">
        <v>56</v>
      </c>
      <c r="E1475" s="1" t="s">
        <v>30</v>
      </c>
      <c r="F1475" s="1" t="s">
        <v>6281</v>
      </c>
      <c r="G1475" s="38">
        <v>0.14130000000000001</v>
      </c>
      <c r="H1475" s="1" t="s">
        <v>4482</v>
      </c>
      <c r="I1475" s="1" t="s">
        <v>17913</v>
      </c>
      <c r="J1475" s="1" t="s">
        <v>32</v>
      </c>
      <c r="K1475" s="1" t="s">
        <v>184</v>
      </c>
      <c r="L1475" s="1" t="s">
        <v>4483</v>
      </c>
      <c r="M1475" s="1" t="s">
        <v>19011</v>
      </c>
      <c r="N1475" s="1" t="s">
        <v>6325</v>
      </c>
      <c r="O1475" s="1" t="s">
        <v>19016</v>
      </c>
      <c r="P1475" s="1" t="s">
        <v>19013</v>
      </c>
      <c r="Q1475" s="1" t="s">
        <v>18826</v>
      </c>
      <c r="R1475" s="1" t="s">
        <v>15815</v>
      </c>
      <c r="S1475" s="1" t="s">
        <v>15821</v>
      </c>
      <c r="T1475" s="1" t="s">
        <v>19037</v>
      </c>
      <c r="U1475" s="1" t="s">
        <v>15822</v>
      </c>
      <c r="V1475" s="23" t="s">
        <v>41</v>
      </c>
      <c r="W1475" s="1" t="str">
        <f>_xlfn.CONCAT(Tabela2[[#This Row],[Município]],"/",Tabela2[[#This Row],[UF]])</f>
        <v>Marituba/PA</v>
      </c>
    </row>
    <row r="1476" spans="1:23" x14ac:dyDescent="0.25">
      <c r="A1476" s="14" t="s">
        <v>19019</v>
      </c>
      <c r="B1476" s="1" t="s">
        <v>10357</v>
      </c>
      <c r="C1476" s="1" t="s">
        <v>19020</v>
      </c>
      <c r="D1476" s="1" t="s">
        <v>29</v>
      </c>
      <c r="E1476" s="1" t="s">
        <v>30</v>
      </c>
      <c r="F1476" s="1" t="s">
        <v>6281</v>
      </c>
      <c r="G1476" s="38">
        <v>0.17810000000000001</v>
      </c>
      <c r="H1476" s="1" t="s">
        <v>4501</v>
      </c>
      <c r="I1476" s="1" t="s">
        <v>17909</v>
      </c>
      <c r="J1476" s="1" t="s">
        <v>32</v>
      </c>
      <c r="K1476" s="1" t="s">
        <v>184</v>
      </c>
      <c r="L1476" s="1" t="s">
        <v>4483</v>
      </c>
      <c r="M1476" s="1" t="s">
        <v>8106</v>
      </c>
      <c r="N1476" s="1" t="s">
        <v>6325</v>
      </c>
      <c r="O1476" s="1" t="s">
        <v>19021</v>
      </c>
      <c r="P1476" s="1" t="s">
        <v>19013</v>
      </c>
      <c r="Q1476" s="1" t="s">
        <v>18826</v>
      </c>
      <c r="R1476" s="1" t="s">
        <v>15815</v>
      </c>
      <c r="S1476" s="1" t="s">
        <v>15818</v>
      </c>
      <c r="T1476" s="1" t="s">
        <v>19037</v>
      </c>
      <c r="U1476" s="1" t="s">
        <v>15823</v>
      </c>
      <c r="V1476" s="23" t="s">
        <v>41</v>
      </c>
      <c r="W1476" s="1" t="str">
        <f>_xlfn.CONCAT(Tabela2[[#This Row],[Município]],"/",Tabela2[[#This Row],[UF]])</f>
        <v>Marituba/PA</v>
      </c>
    </row>
    <row r="1477" spans="1:23" x14ac:dyDescent="0.25">
      <c r="A1477" s="14" t="s">
        <v>19022</v>
      </c>
      <c r="B1477" s="1" t="s">
        <v>9990</v>
      </c>
      <c r="C1477" s="1" t="s">
        <v>19023</v>
      </c>
      <c r="D1477" s="1" t="s">
        <v>29</v>
      </c>
      <c r="E1477" s="1" t="s">
        <v>30</v>
      </c>
      <c r="F1477" s="1" t="s">
        <v>6308</v>
      </c>
      <c r="G1477" s="38">
        <v>0.50280000000000002</v>
      </c>
      <c r="H1477" s="1" t="s">
        <v>3674</v>
      </c>
      <c r="I1477" s="1" t="s">
        <v>17909</v>
      </c>
      <c r="J1477" s="1" t="s">
        <v>32</v>
      </c>
      <c r="K1477" s="1" t="s">
        <v>249</v>
      </c>
      <c r="L1477" s="1" t="s">
        <v>3675</v>
      </c>
      <c r="M1477" s="1" t="s">
        <v>19024</v>
      </c>
      <c r="N1477" s="1" t="s">
        <v>6325</v>
      </c>
      <c r="O1477" s="1" t="s">
        <v>19025</v>
      </c>
      <c r="P1477" s="1" t="s">
        <v>19026</v>
      </c>
      <c r="Q1477" s="1" t="s">
        <v>18826</v>
      </c>
      <c r="R1477" s="1" t="s">
        <v>6329</v>
      </c>
      <c r="S1477" s="1" t="s">
        <v>19026</v>
      </c>
      <c r="T1477" s="1" t="s">
        <v>18826</v>
      </c>
      <c r="U1477" s="1" t="s">
        <v>41</v>
      </c>
      <c r="V1477" s="23" t="s">
        <v>41</v>
      </c>
      <c r="W1477" s="1" t="str">
        <f>_xlfn.CONCAT(Tabela2[[#This Row],[Município]],"/",Tabela2[[#This Row],[UF]])</f>
        <v>Cumbe/SE</v>
      </c>
    </row>
    <row r="1478" spans="1:23" x14ac:dyDescent="0.25">
      <c r="A1478" s="14" t="s">
        <v>19027</v>
      </c>
      <c r="B1478" s="1" t="s">
        <v>8463</v>
      </c>
      <c r="C1478" s="1" t="s">
        <v>19028</v>
      </c>
      <c r="D1478" s="1" t="s">
        <v>29</v>
      </c>
      <c r="E1478" s="1" t="s">
        <v>30</v>
      </c>
      <c r="F1478" s="1" t="s">
        <v>33</v>
      </c>
      <c r="G1478" s="38">
        <v>0.93530000000000002</v>
      </c>
      <c r="H1478" s="1" t="s">
        <v>19029</v>
      </c>
      <c r="I1478" s="1" t="s">
        <v>6274</v>
      </c>
      <c r="J1478" s="1" t="s">
        <v>32</v>
      </c>
      <c r="K1478" s="1" t="s">
        <v>82</v>
      </c>
      <c r="L1478" s="1" t="s">
        <v>554</v>
      </c>
      <c r="M1478" s="1" t="s">
        <v>19030</v>
      </c>
      <c r="N1478" s="1" t="s">
        <v>6325</v>
      </c>
      <c r="O1478" s="1" t="s">
        <v>19031</v>
      </c>
      <c r="P1478" s="1" t="s">
        <v>19032</v>
      </c>
      <c r="Q1478" s="1" t="s">
        <v>18826</v>
      </c>
      <c r="R1478" s="1" t="s">
        <v>15815</v>
      </c>
      <c r="S1478" s="1" t="s">
        <v>15816</v>
      </c>
      <c r="T1478" s="1" t="s">
        <v>19037</v>
      </c>
      <c r="U1478" s="1" t="s">
        <v>15829</v>
      </c>
      <c r="V1478" s="23" t="s">
        <v>41</v>
      </c>
      <c r="W1478" s="1" t="str">
        <f>_xlfn.CONCAT(Tabela2[[#This Row],[Município]],"/",Tabela2[[#This Row],[UF]])</f>
        <v>Antas/BA</v>
      </c>
    </row>
    <row r="1479" spans="1:23" x14ac:dyDescent="0.25">
      <c r="A1479" s="14" t="s">
        <v>19033</v>
      </c>
      <c r="B1479" s="1" t="s">
        <v>9420</v>
      </c>
      <c r="C1479" s="1" t="s">
        <v>19034</v>
      </c>
      <c r="D1479" s="1" t="s">
        <v>29</v>
      </c>
      <c r="E1479" s="1" t="s">
        <v>30</v>
      </c>
      <c r="F1479" s="1" t="s">
        <v>16906</v>
      </c>
      <c r="G1479" s="38">
        <v>0.51649999999999996</v>
      </c>
      <c r="H1479" s="1" t="s">
        <v>2351</v>
      </c>
      <c r="I1479" s="1" t="s">
        <v>17913</v>
      </c>
      <c r="J1479" s="1" t="s">
        <v>32</v>
      </c>
      <c r="K1479" s="1" t="s">
        <v>37</v>
      </c>
      <c r="L1479" s="1" t="s">
        <v>2352</v>
      </c>
      <c r="M1479" s="1" t="s">
        <v>8076</v>
      </c>
      <c r="N1479" s="1" t="s">
        <v>6325</v>
      </c>
      <c r="O1479" s="1" t="s">
        <v>19035</v>
      </c>
      <c r="P1479" s="1" t="s">
        <v>19036</v>
      </c>
      <c r="Q1479" s="1" t="s">
        <v>18826</v>
      </c>
      <c r="R1479" s="1" t="s">
        <v>15815</v>
      </c>
      <c r="S1479" s="1" t="s">
        <v>16909</v>
      </c>
      <c r="T1479" s="1" t="s">
        <v>19037</v>
      </c>
      <c r="U1479" s="1" t="s">
        <v>16930</v>
      </c>
      <c r="V1479" s="23" t="s">
        <v>41</v>
      </c>
      <c r="W1479" s="1" t="str">
        <f>_xlfn.CONCAT(Tabela2[[#This Row],[Município]],"/",Tabela2[[#This Row],[UF]])</f>
        <v>Socorro do Piauí/PI</v>
      </c>
    </row>
    <row r="1480" spans="1:23" x14ac:dyDescent="0.25">
      <c r="A1480" s="14" t="s">
        <v>19050</v>
      </c>
      <c r="B1480" s="1" t="s">
        <v>10190</v>
      </c>
      <c r="C1480" s="1" t="s">
        <v>19051</v>
      </c>
      <c r="D1480" s="1" t="s">
        <v>29</v>
      </c>
      <c r="E1480" s="1" t="s">
        <v>30</v>
      </c>
      <c r="F1480" s="1" t="s">
        <v>16906</v>
      </c>
      <c r="G1480" s="38">
        <v>0.54459999999999997</v>
      </c>
      <c r="H1480" s="1" t="s">
        <v>4105</v>
      </c>
      <c r="I1480" s="1" t="s">
        <v>17909</v>
      </c>
      <c r="J1480" s="1" t="s">
        <v>32</v>
      </c>
      <c r="K1480" s="1" t="s">
        <v>129</v>
      </c>
      <c r="L1480" s="1" t="s">
        <v>1298</v>
      </c>
      <c r="M1480" s="1" t="s">
        <v>7088</v>
      </c>
      <c r="N1480" s="1" t="s">
        <v>6325</v>
      </c>
      <c r="O1480" s="1" t="s">
        <v>19052</v>
      </c>
      <c r="P1480" s="1" t="s">
        <v>7496</v>
      </c>
      <c r="Q1480" s="1" t="s">
        <v>18826</v>
      </c>
      <c r="R1480" s="1" t="s">
        <v>15815</v>
      </c>
      <c r="S1480" s="1" t="s">
        <v>16909</v>
      </c>
      <c r="T1480" s="1" t="s">
        <v>19037</v>
      </c>
      <c r="U1480" s="1" t="s">
        <v>16930</v>
      </c>
      <c r="V1480" s="23" t="s">
        <v>41</v>
      </c>
      <c r="W1480" s="1" t="str">
        <f>_xlfn.CONCAT(Tabela2[[#This Row],[Município]],"/",Tabela2[[#This Row],[UF]])</f>
        <v>Tangará/RN</v>
      </c>
    </row>
    <row r="1481" spans="1:23" x14ac:dyDescent="0.25">
      <c r="A1481" s="14" t="s">
        <v>19053</v>
      </c>
      <c r="B1481" s="1" t="s">
        <v>10981</v>
      </c>
      <c r="C1481" s="1" t="s">
        <v>19054</v>
      </c>
      <c r="D1481" s="1" t="s">
        <v>29</v>
      </c>
      <c r="E1481" s="1" t="s">
        <v>30</v>
      </c>
      <c r="F1481" s="1" t="s">
        <v>6291</v>
      </c>
      <c r="G1481" s="38">
        <v>0.49070000000000003</v>
      </c>
      <c r="H1481" s="1" t="s">
        <v>19055</v>
      </c>
      <c r="I1481" s="1" t="s">
        <v>17909</v>
      </c>
      <c r="J1481" s="1" t="s">
        <v>32</v>
      </c>
      <c r="K1481" s="1" t="s">
        <v>82</v>
      </c>
      <c r="L1481" s="1" t="s">
        <v>802</v>
      </c>
      <c r="M1481" s="1" t="s">
        <v>19056</v>
      </c>
      <c r="N1481" s="1" t="s">
        <v>6325</v>
      </c>
      <c r="O1481" s="1" t="s">
        <v>19057</v>
      </c>
      <c r="P1481" s="1" t="s">
        <v>19058</v>
      </c>
      <c r="Q1481" s="1" t="s">
        <v>18826</v>
      </c>
      <c r="R1481" s="1" t="s">
        <v>15815</v>
      </c>
      <c r="S1481" s="1" t="s">
        <v>15816</v>
      </c>
      <c r="T1481" s="1" t="s">
        <v>19037</v>
      </c>
      <c r="U1481" s="1" t="s">
        <v>15825</v>
      </c>
      <c r="V1481" s="23" t="s">
        <v>41</v>
      </c>
      <c r="W1481" s="1" t="str">
        <f>_xlfn.CONCAT(Tabela2[[#This Row],[Município]],"/",Tabela2[[#This Row],[UF]])</f>
        <v>Alcobaça/BA</v>
      </c>
    </row>
    <row r="1482" spans="1:23" x14ac:dyDescent="0.25">
      <c r="A1482" s="14" t="s">
        <v>19059</v>
      </c>
      <c r="B1482" s="1" t="s">
        <v>10858</v>
      </c>
      <c r="C1482" s="1" t="s">
        <v>19060</v>
      </c>
      <c r="D1482" s="1" t="s">
        <v>40</v>
      </c>
      <c r="E1482" s="1" t="s">
        <v>204</v>
      </c>
      <c r="F1482" s="1" t="s">
        <v>6308</v>
      </c>
      <c r="G1482" s="38">
        <v>0.97030000000000005</v>
      </c>
      <c r="H1482" s="1" t="s">
        <v>19061</v>
      </c>
      <c r="I1482" s="1" t="s">
        <v>17909</v>
      </c>
      <c r="J1482" s="1" t="s">
        <v>32</v>
      </c>
      <c r="K1482" s="1" t="s">
        <v>82</v>
      </c>
      <c r="L1482" s="1" t="s">
        <v>802</v>
      </c>
      <c r="M1482" s="1" t="s">
        <v>14586</v>
      </c>
      <c r="N1482" s="1" t="s">
        <v>6325</v>
      </c>
      <c r="O1482" s="1" t="s">
        <v>19062</v>
      </c>
      <c r="P1482" s="1" t="s">
        <v>19058</v>
      </c>
      <c r="Q1482" s="1" t="s">
        <v>18826</v>
      </c>
      <c r="R1482" s="1" t="s">
        <v>15815</v>
      </c>
      <c r="S1482" s="1" t="s">
        <v>15816</v>
      </c>
      <c r="T1482" s="1" t="s">
        <v>19037</v>
      </c>
      <c r="U1482" s="1" t="s">
        <v>15829</v>
      </c>
      <c r="V1482" s="23" t="s">
        <v>41</v>
      </c>
      <c r="W1482" s="1" t="str">
        <f>_xlfn.CONCAT(Tabela2[[#This Row],[Município]],"/",Tabela2[[#This Row],[UF]])</f>
        <v>Alcobaça/BA</v>
      </c>
    </row>
    <row r="1483" spans="1:23" x14ac:dyDescent="0.25">
      <c r="A1483" s="14" t="s">
        <v>19063</v>
      </c>
      <c r="B1483" s="1" t="s">
        <v>8999</v>
      </c>
      <c r="C1483" s="1" t="s">
        <v>19064</v>
      </c>
      <c r="D1483" s="1" t="s">
        <v>29</v>
      </c>
      <c r="E1483" s="1" t="s">
        <v>30</v>
      </c>
      <c r="F1483" s="1" t="s">
        <v>33</v>
      </c>
      <c r="G1483" s="38">
        <v>0.84799999999999998</v>
      </c>
      <c r="H1483" s="1" t="s">
        <v>1732</v>
      </c>
      <c r="I1483" s="1" t="s">
        <v>17915</v>
      </c>
      <c r="J1483" s="1" t="s">
        <v>32</v>
      </c>
      <c r="K1483" s="1" t="s">
        <v>82</v>
      </c>
      <c r="L1483" s="1" t="s">
        <v>802</v>
      </c>
      <c r="M1483" s="1" t="s">
        <v>8117</v>
      </c>
      <c r="N1483" s="1" t="s">
        <v>6325</v>
      </c>
      <c r="O1483" s="1" t="s">
        <v>19065</v>
      </c>
      <c r="P1483" s="1" t="s">
        <v>19058</v>
      </c>
      <c r="Q1483" s="1" t="s">
        <v>18826</v>
      </c>
      <c r="R1483" s="1" t="s">
        <v>15815</v>
      </c>
      <c r="S1483" s="1" t="s">
        <v>16905</v>
      </c>
      <c r="T1483" s="1" t="s">
        <v>19037</v>
      </c>
      <c r="U1483" s="1" t="s">
        <v>16930</v>
      </c>
      <c r="V1483" s="23" t="s">
        <v>41</v>
      </c>
      <c r="W1483" s="1" t="str">
        <f>_xlfn.CONCAT(Tabela2[[#This Row],[Município]],"/",Tabela2[[#This Row],[UF]])</f>
        <v>Alcobaça/BA</v>
      </c>
    </row>
    <row r="1484" spans="1:23" x14ac:dyDescent="0.25">
      <c r="A1484" s="14" t="s">
        <v>19066</v>
      </c>
      <c r="B1484" s="1" t="s">
        <v>10629</v>
      </c>
      <c r="C1484" s="1" t="s">
        <v>19067</v>
      </c>
      <c r="D1484" s="1" t="s">
        <v>56</v>
      </c>
      <c r="E1484" s="1" t="s">
        <v>30</v>
      </c>
      <c r="F1484" s="1" t="s">
        <v>6281</v>
      </c>
      <c r="G1484" s="38">
        <v>0.50209999999999999</v>
      </c>
      <c r="H1484" s="1" t="s">
        <v>4857</v>
      </c>
      <c r="I1484" s="1" t="s">
        <v>17909</v>
      </c>
      <c r="J1484" s="1" t="s">
        <v>32</v>
      </c>
      <c r="K1484" s="1" t="s">
        <v>44</v>
      </c>
      <c r="L1484" s="1" t="s">
        <v>2537</v>
      </c>
      <c r="M1484" s="1" t="s">
        <v>7962</v>
      </c>
      <c r="N1484" s="1" t="s">
        <v>6325</v>
      </c>
      <c r="O1484" s="1" t="s">
        <v>19068</v>
      </c>
      <c r="P1484" s="1" t="s">
        <v>19069</v>
      </c>
      <c r="Q1484" s="1" t="s">
        <v>18826</v>
      </c>
      <c r="R1484" s="1" t="s">
        <v>15815</v>
      </c>
      <c r="S1484" s="1" t="s">
        <v>15826</v>
      </c>
      <c r="T1484" s="1" t="s">
        <v>19037</v>
      </c>
      <c r="U1484" s="1" t="s">
        <v>15827</v>
      </c>
      <c r="V1484" s="23" t="s">
        <v>41</v>
      </c>
      <c r="W1484" s="1" t="str">
        <f>_xlfn.CONCAT(Tabela2[[#This Row],[Município]],"/",Tabela2[[#This Row],[UF]])</f>
        <v>Raposa/MA</v>
      </c>
    </row>
    <row r="1485" spans="1:23" x14ac:dyDescent="0.25">
      <c r="A1485" s="14" t="s">
        <v>19070</v>
      </c>
      <c r="B1485" s="1" t="s">
        <v>9489</v>
      </c>
      <c r="C1485" s="1" t="s">
        <v>19071</v>
      </c>
      <c r="D1485" s="1" t="s">
        <v>56</v>
      </c>
      <c r="E1485" s="1" t="s">
        <v>30</v>
      </c>
      <c r="F1485" s="1" t="s">
        <v>16906</v>
      </c>
      <c r="G1485" s="38">
        <v>0.93030000000000002</v>
      </c>
      <c r="H1485" s="1" t="s">
        <v>2536</v>
      </c>
      <c r="I1485" s="1" t="s">
        <v>17913</v>
      </c>
      <c r="J1485" s="1" t="s">
        <v>32</v>
      </c>
      <c r="K1485" s="1" t="s">
        <v>44</v>
      </c>
      <c r="L1485" s="1" t="s">
        <v>2537</v>
      </c>
      <c r="M1485" s="1" t="s">
        <v>7962</v>
      </c>
      <c r="N1485" s="1" t="s">
        <v>6325</v>
      </c>
      <c r="O1485" s="1" t="s">
        <v>19072</v>
      </c>
      <c r="P1485" s="1" t="s">
        <v>19069</v>
      </c>
      <c r="Q1485" s="1" t="s">
        <v>18826</v>
      </c>
      <c r="R1485" s="1" t="s">
        <v>15815</v>
      </c>
      <c r="S1485" s="1" t="s">
        <v>15826</v>
      </c>
      <c r="T1485" s="1" t="s">
        <v>19037</v>
      </c>
      <c r="U1485" s="1" t="s">
        <v>15827</v>
      </c>
      <c r="V1485" s="23" t="s">
        <v>41</v>
      </c>
      <c r="W1485" s="1" t="str">
        <f>_xlfn.CONCAT(Tabela2[[#This Row],[Município]],"/",Tabela2[[#This Row],[UF]])</f>
        <v>Raposa/MA</v>
      </c>
    </row>
    <row r="1486" spans="1:23" x14ac:dyDescent="0.25">
      <c r="A1486" s="14" t="s">
        <v>19073</v>
      </c>
      <c r="B1486" s="1" t="s">
        <v>11336</v>
      </c>
      <c r="C1486" s="1" t="s">
        <v>19074</v>
      </c>
      <c r="D1486" s="1" t="s">
        <v>40</v>
      </c>
      <c r="E1486" s="1" t="s">
        <v>30</v>
      </c>
      <c r="F1486" s="1" t="s">
        <v>6289</v>
      </c>
      <c r="G1486" s="38">
        <v>3.4700000000000002E-2</v>
      </c>
      <c r="H1486" s="1" t="s">
        <v>19075</v>
      </c>
      <c r="I1486" s="1" t="s">
        <v>17941</v>
      </c>
      <c r="J1486" s="1" t="s">
        <v>32</v>
      </c>
      <c r="K1486" s="1" t="s">
        <v>66</v>
      </c>
      <c r="L1486" s="1" t="s">
        <v>6183</v>
      </c>
      <c r="M1486" s="1" t="s">
        <v>41</v>
      </c>
      <c r="N1486" s="1" t="s">
        <v>6325</v>
      </c>
      <c r="O1486" s="1" t="s">
        <v>19076</v>
      </c>
      <c r="P1486" s="1" t="s">
        <v>19077</v>
      </c>
      <c r="Q1486" s="1" t="s">
        <v>19037</v>
      </c>
      <c r="R1486" s="1" t="s">
        <v>15815</v>
      </c>
      <c r="S1486" s="1" t="s">
        <v>16905</v>
      </c>
      <c r="T1486" s="1" t="s">
        <v>19427</v>
      </c>
      <c r="U1486" s="1" t="s">
        <v>16910</v>
      </c>
      <c r="V1486" s="23" t="s">
        <v>41</v>
      </c>
      <c r="W1486" s="1" t="str">
        <f>_xlfn.CONCAT(Tabela2[[#This Row],[Município]],"/",Tabela2[[#This Row],[UF]])</f>
        <v>Santo Antônio de Pádua/RJ</v>
      </c>
    </row>
    <row r="1487" spans="1:23" x14ac:dyDescent="0.25">
      <c r="A1487" s="14" t="s">
        <v>19078</v>
      </c>
      <c r="B1487" s="1" t="s">
        <v>10665</v>
      </c>
      <c r="C1487" s="1" t="s">
        <v>19079</v>
      </c>
      <c r="D1487" s="1" t="s">
        <v>40</v>
      </c>
      <c r="E1487" s="1" t="s">
        <v>30</v>
      </c>
      <c r="F1487" s="1" t="s">
        <v>16906</v>
      </c>
      <c r="G1487" s="38">
        <v>0.2107</v>
      </c>
      <c r="H1487" s="1" t="s">
        <v>4953</v>
      </c>
      <c r="I1487" s="1" t="s">
        <v>17909</v>
      </c>
      <c r="J1487" s="1" t="s">
        <v>32</v>
      </c>
      <c r="K1487" s="1" t="s">
        <v>44</v>
      </c>
      <c r="L1487" s="1" t="s">
        <v>4954</v>
      </c>
      <c r="M1487" s="1" t="s">
        <v>14586</v>
      </c>
      <c r="N1487" s="1" t="s">
        <v>6325</v>
      </c>
      <c r="O1487" s="1" t="s">
        <v>19080</v>
      </c>
      <c r="P1487" s="1" t="s">
        <v>19081</v>
      </c>
      <c r="Q1487" s="1" t="s">
        <v>19037</v>
      </c>
      <c r="R1487" s="1" t="s">
        <v>15815</v>
      </c>
      <c r="S1487" s="1" t="s">
        <v>16905</v>
      </c>
      <c r="T1487" s="1" t="s">
        <v>19427</v>
      </c>
      <c r="U1487" s="1" t="s">
        <v>16910</v>
      </c>
      <c r="V1487" s="23" t="s">
        <v>41</v>
      </c>
      <c r="W1487" s="1" t="str">
        <f>_xlfn.CONCAT(Tabela2[[#This Row],[Município]],"/",Tabela2[[#This Row],[UF]])</f>
        <v>Pedreiras/MA</v>
      </c>
    </row>
    <row r="1488" spans="1:23" x14ac:dyDescent="0.25">
      <c r="A1488" s="14" t="s">
        <v>19082</v>
      </c>
      <c r="B1488" s="1" t="s">
        <v>10666</v>
      </c>
      <c r="C1488" s="1" t="s">
        <v>19083</v>
      </c>
      <c r="D1488" s="1" t="s">
        <v>40</v>
      </c>
      <c r="E1488" s="1" t="s">
        <v>30</v>
      </c>
      <c r="F1488" s="1" t="s">
        <v>16906</v>
      </c>
      <c r="G1488" s="38">
        <v>0.73199999999999998</v>
      </c>
      <c r="H1488" s="1" t="s">
        <v>4953</v>
      </c>
      <c r="I1488" s="1" t="s">
        <v>17909</v>
      </c>
      <c r="J1488" s="1" t="s">
        <v>32</v>
      </c>
      <c r="K1488" s="1" t="s">
        <v>44</v>
      </c>
      <c r="L1488" s="1" t="s">
        <v>4954</v>
      </c>
      <c r="M1488" s="1" t="s">
        <v>14586</v>
      </c>
      <c r="N1488" s="1" t="s">
        <v>6325</v>
      </c>
      <c r="O1488" s="1" t="s">
        <v>19080</v>
      </c>
      <c r="P1488" s="1" t="s">
        <v>19081</v>
      </c>
      <c r="Q1488" s="1" t="s">
        <v>19037</v>
      </c>
      <c r="R1488" s="1" t="s">
        <v>15815</v>
      </c>
      <c r="S1488" s="1" t="s">
        <v>16905</v>
      </c>
      <c r="T1488" s="1" t="s">
        <v>19427</v>
      </c>
      <c r="U1488" s="1" t="s">
        <v>16930</v>
      </c>
      <c r="V1488" s="23" t="s">
        <v>41</v>
      </c>
      <c r="W1488" s="1" t="str">
        <f>_xlfn.CONCAT(Tabela2[[#This Row],[Município]],"/",Tabela2[[#This Row],[UF]])</f>
        <v>Pedreiras/MA</v>
      </c>
    </row>
    <row r="1489" spans="1:23" x14ac:dyDescent="0.25">
      <c r="A1489" s="14" t="s">
        <v>19084</v>
      </c>
      <c r="B1489" s="1" t="s">
        <v>10882</v>
      </c>
      <c r="C1489" s="1" t="s">
        <v>19085</v>
      </c>
      <c r="D1489" s="1" t="s">
        <v>40</v>
      </c>
      <c r="E1489" s="1" t="s">
        <v>204</v>
      </c>
      <c r="F1489" s="1" t="s">
        <v>6308</v>
      </c>
      <c r="G1489" s="38">
        <v>0.98870000000000002</v>
      </c>
      <c r="H1489" s="1" t="s">
        <v>9227</v>
      </c>
      <c r="I1489" s="1" t="s">
        <v>17909</v>
      </c>
      <c r="J1489" s="1" t="s">
        <v>32</v>
      </c>
      <c r="K1489" s="1" t="s">
        <v>44</v>
      </c>
      <c r="L1489" s="1" t="s">
        <v>5344</v>
      </c>
      <c r="M1489" s="1" t="s">
        <v>7968</v>
      </c>
      <c r="N1489" s="1" t="s">
        <v>6325</v>
      </c>
      <c r="O1489" s="1" t="s">
        <v>19086</v>
      </c>
      <c r="P1489" s="1" t="s">
        <v>19087</v>
      </c>
      <c r="Q1489" s="1" t="s">
        <v>19037</v>
      </c>
      <c r="R1489" s="1" t="s">
        <v>15815</v>
      </c>
      <c r="S1489" s="1" t="s">
        <v>16905</v>
      </c>
      <c r="T1489" s="1" t="s">
        <v>19427</v>
      </c>
      <c r="U1489" s="1" t="s">
        <v>16930</v>
      </c>
      <c r="V1489" s="23" t="s">
        <v>41</v>
      </c>
      <c r="W1489" s="1" t="str">
        <f>_xlfn.CONCAT(Tabela2[[#This Row],[Município]],"/",Tabela2[[#This Row],[UF]])</f>
        <v>Tuntum/MA</v>
      </c>
    </row>
    <row r="1490" spans="1:23" x14ac:dyDescent="0.25">
      <c r="A1490" s="14" t="s">
        <v>19088</v>
      </c>
      <c r="B1490" s="1" t="s">
        <v>10082</v>
      </c>
      <c r="C1490" s="1" t="s">
        <v>19089</v>
      </c>
      <c r="D1490" s="1" t="s">
        <v>29</v>
      </c>
      <c r="E1490" s="1" t="s">
        <v>30</v>
      </c>
      <c r="F1490" s="1" t="s">
        <v>16906</v>
      </c>
      <c r="G1490" s="38">
        <v>0.4229</v>
      </c>
      <c r="H1490" s="1" t="s">
        <v>3861</v>
      </c>
      <c r="I1490" s="1" t="s">
        <v>17909</v>
      </c>
      <c r="J1490" s="1" t="s">
        <v>32</v>
      </c>
      <c r="K1490" s="1" t="s">
        <v>28</v>
      </c>
      <c r="L1490" s="1" t="s">
        <v>3862</v>
      </c>
      <c r="M1490" s="1" t="s">
        <v>19090</v>
      </c>
      <c r="N1490" s="1" t="s">
        <v>6325</v>
      </c>
      <c r="O1490" s="1" t="s">
        <v>19091</v>
      </c>
      <c r="P1490" s="1" t="s">
        <v>19092</v>
      </c>
      <c r="Q1490" s="1" t="s">
        <v>19037</v>
      </c>
      <c r="R1490" s="1" t="s">
        <v>15815</v>
      </c>
      <c r="S1490" s="1" t="s">
        <v>16909</v>
      </c>
      <c r="T1490" s="1" t="s">
        <v>19427</v>
      </c>
      <c r="U1490" s="1" t="s">
        <v>16910</v>
      </c>
      <c r="V1490" s="23" t="s">
        <v>41</v>
      </c>
      <c r="W1490" s="1" t="str">
        <f>_xlfn.CONCAT(Tabela2[[#This Row],[Município]],"/",Tabela2[[#This Row],[UF]])</f>
        <v>Barro/CE</v>
      </c>
    </row>
    <row r="1491" spans="1:23" x14ac:dyDescent="0.25">
      <c r="A1491" s="14" t="s">
        <v>19093</v>
      </c>
      <c r="B1491" s="1" t="s">
        <v>9618</v>
      </c>
      <c r="C1491" s="1" t="s">
        <v>19094</v>
      </c>
      <c r="D1491" s="1" t="s">
        <v>40</v>
      </c>
      <c r="E1491" s="1" t="s">
        <v>204</v>
      </c>
      <c r="F1491" s="1" t="s">
        <v>6308</v>
      </c>
      <c r="G1491" s="38">
        <v>0.43209999999999998</v>
      </c>
      <c r="H1491" s="1" t="s">
        <v>19095</v>
      </c>
      <c r="I1491" s="1" t="s">
        <v>17909</v>
      </c>
      <c r="J1491" s="1" t="s">
        <v>32</v>
      </c>
      <c r="K1491" s="1" t="s">
        <v>160</v>
      </c>
      <c r="L1491" s="1" t="s">
        <v>2887</v>
      </c>
      <c r="M1491" s="1" t="s">
        <v>7125</v>
      </c>
      <c r="N1491" s="1" t="s">
        <v>6325</v>
      </c>
      <c r="O1491" s="1" t="s">
        <v>19096</v>
      </c>
      <c r="P1491" s="1" t="s">
        <v>19097</v>
      </c>
      <c r="Q1491" s="1" t="s">
        <v>19037</v>
      </c>
      <c r="R1491" s="1" t="s">
        <v>15815</v>
      </c>
      <c r="S1491" s="1" t="s">
        <v>15818</v>
      </c>
      <c r="T1491" s="1" t="s">
        <v>19427</v>
      </c>
      <c r="U1491" s="1" t="s">
        <v>15823</v>
      </c>
      <c r="V1491" s="23" t="s">
        <v>41</v>
      </c>
      <c r="W1491" s="1" t="str">
        <f>_xlfn.CONCAT(Tabela2[[#This Row],[Município]],"/",Tabela2[[#This Row],[UF]])</f>
        <v>Itaquitinga/PE</v>
      </c>
    </row>
    <row r="1492" spans="1:23" x14ac:dyDescent="0.25">
      <c r="A1492" s="14" t="s">
        <v>19098</v>
      </c>
      <c r="B1492" s="1" t="s">
        <v>10249</v>
      </c>
      <c r="C1492" s="1" t="s">
        <v>19099</v>
      </c>
      <c r="D1492" s="1" t="s">
        <v>29</v>
      </c>
      <c r="E1492" s="1" t="s">
        <v>30</v>
      </c>
      <c r="F1492" s="1" t="s">
        <v>16924</v>
      </c>
      <c r="G1492" s="38">
        <v>0.95099999999999996</v>
      </c>
      <c r="H1492" s="1" t="s">
        <v>4228</v>
      </c>
      <c r="I1492" s="1" t="s">
        <v>17909</v>
      </c>
      <c r="J1492" s="1" t="s">
        <v>32</v>
      </c>
      <c r="K1492" s="1" t="s">
        <v>44</v>
      </c>
      <c r="L1492" s="1" t="s">
        <v>727</v>
      </c>
      <c r="M1492" s="1" t="s">
        <v>15962</v>
      </c>
      <c r="N1492" s="1" t="s">
        <v>6325</v>
      </c>
      <c r="O1492" s="1" t="s">
        <v>19100</v>
      </c>
      <c r="P1492" s="1" t="s">
        <v>19101</v>
      </c>
      <c r="Q1492" s="1" t="s">
        <v>19037</v>
      </c>
      <c r="R1492" s="1" t="s">
        <v>6329</v>
      </c>
      <c r="S1492" s="1" t="s">
        <v>19101</v>
      </c>
      <c r="T1492" s="1" t="s">
        <v>19792</v>
      </c>
      <c r="U1492" s="1" t="s">
        <v>41</v>
      </c>
      <c r="V1492" s="23" t="s">
        <v>41</v>
      </c>
      <c r="W1492" s="1" t="str">
        <f>_xlfn.CONCAT(Tabela2[[#This Row],[Município]],"/",Tabela2[[#This Row],[UF]])</f>
        <v>São Pedro da Água Branca/MA</v>
      </c>
    </row>
    <row r="1493" spans="1:23" x14ac:dyDescent="0.25">
      <c r="A1493" s="14" t="s">
        <v>19102</v>
      </c>
      <c r="B1493" s="1" t="s">
        <v>19103</v>
      </c>
      <c r="C1493" s="1" t="s">
        <v>19104</v>
      </c>
      <c r="D1493" s="1" t="s">
        <v>40</v>
      </c>
      <c r="E1493" s="1" t="s">
        <v>204</v>
      </c>
      <c r="F1493" s="1" t="s">
        <v>16915</v>
      </c>
      <c r="G1493" s="38">
        <v>0.31519999999999998</v>
      </c>
      <c r="H1493" s="1" t="s">
        <v>19105</v>
      </c>
      <c r="I1493" s="1" t="s">
        <v>17909</v>
      </c>
      <c r="J1493" s="1" t="s">
        <v>32</v>
      </c>
      <c r="K1493" s="1" t="s">
        <v>44</v>
      </c>
      <c r="L1493" s="1" t="s">
        <v>19106</v>
      </c>
      <c r="M1493" s="1" t="s">
        <v>19107</v>
      </c>
      <c r="N1493" s="1" t="s">
        <v>6325</v>
      </c>
      <c r="O1493" s="1" t="s">
        <v>19108</v>
      </c>
      <c r="P1493" s="1" t="s">
        <v>19109</v>
      </c>
      <c r="Q1493" s="1" t="s">
        <v>19037</v>
      </c>
      <c r="R1493" s="1" t="s">
        <v>16918</v>
      </c>
      <c r="S1493" s="1" t="s">
        <v>19109</v>
      </c>
      <c r="T1493" s="1" t="s">
        <v>19794</v>
      </c>
      <c r="U1493" s="1" t="s">
        <v>19809</v>
      </c>
      <c r="V1493" s="23" t="s">
        <v>41</v>
      </c>
      <c r="W1493" s="1" t="str">
        <f>_xlfn.CONCAT(Tabela2[[#This Row],[Município]],"/",Tabela2[[#This Row],[UF]])</f>
        <v>Passagem Franca/MA</v>
      </c>
    </row>
    <row r="1494" spans="1:23" x14ac:dyDescent="0.25">
      <c r="A1494" s="14" t="s">
        <v>19110</v>
      </c>
      <c r="B1494" s="1" t="s">
        <v>8538</v>
      </c>
      <c r="C1494" s="1" t="s">
        <v>19111</v>
      </c>
      <c r="D1494" s="1" t="s">
        <v>29</v>
      </c>
      <c r="E1494" s="1" t="s">
        <v>30</v>
      </c>
      <c r="F1494" s="1" t="s">
        <v>33</v>
      </c>
      <c r="G1494" s="38">
        <v>0.71909999999999996</v>
      </c>
      <c r="H1494" s="1" t="s">
        <v>726</v>
      </c>
      <c r="I1494" s="1" t="s">
        <v>17914</v>
      </c>
      <c r="J1494" s="1" t="s">
        <v>32</v>
      </c>
      <c r="K1494" s="1" t="s">
        <v>44</v>
      </c>
      <c r="L1494" s="1" t="s">
        <v>727</v>
      </c>
      <c r="M1494" s="1" t="s">
        <v>19112</v>
      </c>
      <c r="N1494" s="1" t="s">
        <v>6325</v>
      </c>
      <c r="O1494" s="1" t="s">
        <v>19100</v>
      </c>
      <c r="P1494" s="1" t="s">
        <v>19101</v>
      </c>
      <c r="Q1494" s="1" t="s">
        <v>19037</v>
      </c>
      <c r="R1494" s="1" t="s">
        <v>6329</v>
      </c>
      <c r="S1494" s="1" t="s">
        <v>19101</v>
      </c>
      <c r="T1494" s="1" t="s">
        <v>19792</v>
      </c>
      <c r="U1494" s="1" t="s">
        <v>41</v>
      </c>
      <c r="V1494" s="23" t="s">
        <v>41</v>
      </c>
      <c r="W1494" s="1" t="str">
        <f>_xlfn.CONCAT(Tabela2[[#This Row],[Município]],"/",Tabela2[[#This Row],[UF]])</f>
        <v>São Pedro da Água Branca/MA</v>
      </c>
    </row>
    <row r="1495" spans="1:23" x14ac:dyDescent="0.25">
      <c r="A1495" s="14" t="s">
        <v>19113</v>
      </c>
      <c r="B1495" s="1" t="s">
        <v>9164</v>
      </c>
      <c r="C1495" s="1" t="s">
        <v>19114</v>
      </c>
      <c r="D1495" s="1" t="s">
        <v>40</v>
      </c>
      <c r="E1495" s="1" t="s">
        <v>204</v>
      </c>
      <c r="F1495" s="1" t="s">
        <v>6308</v>
      </c>
      <c r="G1495" s="38">
        <v>0.64829999999999999</v>
      </c>
      <c r="H1495" s="1" t="s">
        <v>19115</v>
      </c>
      <c r="I1495" s="1" t="s">
        <v>17914</v>
      </c>
      <c r="J1495" s="1" t="s">
        <v>32</v>
      </c>
      <c r="K1495" s="1" t="s">
        <v>28</v>
      </c>
      <c r="L1495" s="1" t="s">
        <v>1209</v>
      </c>
      <c r="M1495" s="1" t="s">
        <v>19116</v>
      </c>
      <c r="N1495" s="1" t="s">
        <v>6325</v>
      </c>
      <c r="O1495" s="1" t="s">
        <v>18975</v>
      </c>
      <c r="P1495" s="1" t="s">
        <v>19117</v>
      </c>
      <c r="Q1495" s="1" t="s">
        <v>19037</v>
      </c>
      <c r="R1495" s="1" t="s">
        <v>15815</v>
      </c>
      <c r="S1495" s="1" t="s">
        <v>15818</v>
      </c>
      <c r="T1495" s="1" t="s">
        <v>19427</v>
      </c>
      <c r="U1495" s="1" t="s">
        <v>15819</v>
      </c>
      <c r="V1495" s="23" t="s">
        <v>41</v>
      </c>
      <c r="W1495" s="1" t="str">
        <f>_xlfn.CONCAT(Tabela2[[#This Row],[Município]],"/",Tabela2[[#This Row],[UF]])</f>
        <v>Madalena/CE</v>
      </c>
    </row>
    <row r="1496" spans="1:23" x14ac:dyDescent="0.25">
      <c r="A1496" s="14" t="s">
        <v>19118</v>
      </c>
      <c r="B1496" s="1" t="s">
        <v>9193</v>
      </c>
      <c r="C1496" s="1" t="s">
        <v>19119</v>
      </c>
      <c r="D1496" s="1" t="s">
        <v>56</v>
      </c>
      <c r="E1496" s="1" t="s">
        <v>204</v>
      </c>
      <c r="F1496" s="1" t="s">
        <v>16958</v>
      </c>
      <c r="G1496" s="38">
        <v>0.40260000000000001</v>
      </c>
      <c r="H1496" s="1" t="s">
        <v>19120</v>
      </c>
      <c r="I1496" s="1" t="s">
        <v>17909</v>
      </c>
      <c r="J1496" s="1" t="s">
        <v>32</v>
      </c>
      <c r="K1496" s="1" t="s">
        <v>44</v>
      </c>
      <c r="L1496" s="1" t="s">
        <v>90</v>
      </c>
      <c r="M1496" s="1" t="s">
        <v>19121</v>
      </c>
      <c r="N1496" s="1" t="s">
        <v>6325</v>
      </c>
      <c r="O1496" s="1" t="s">
        <v>18975</v>
      </c>
      <c r="P1496" s="1" t="s">
        <v>19122</v>
      </c>
      <c r="Q1496" s="1" t="s">
        <v>19037</v>
      </c>
      <c r="R1496" s="1" t="s">
        <v>15815</v>
      </c>
      <c r="S1496" s="1" t="s">
        <v>19803</v>
      </c>
      <c r="T1496" s="1" t="s">
        <v>19794</v>
      </c>
      <c r="U1496" s="1" t="s">
        <v>15822</v>
      </c>
      <c r="V1496" s="23" t="s">
        <v>41</v>
      </c>
      <c r="W1496" s="1" t="str">
        <f>_xlfn.CONCAT(Tabela2[[#This Row],[Município]],"/",Tabela2[[#This Row],[UF]])</f>
        <v>Grajaú/MA</v>
      </c>
    </row>
    <row r="1497" spans="1:23" x14ac:dyDescent="0.25">
      <c r="A1497" s="14" t="s">
        <v>19123</v>
      </c>
      <c r="B1497" s="1" t="s">
        <v>9211</v>
      </c>
      <c r="C1497" s="1" t="s">
        <v>19124</v>
      </c>
      <c r="D1497" s="1" t="s">
        <v>56</v>
      </c>
      <c r="E1497" s="1" t="s">
        <v>209</v>
      </c>
      <c r="F1497" s="1" t="s">
        <v>16958</v>
      </c>
      <c r="G1497" s="38">
        <v>0.253</v>
      </c>
      <c r="H1497" s="1" t="s">
        <v>19125</v>
      </c>
      <c r="I1497" s="1" t="s">
        <v>17909</v>
      </c>
      <c r="J1497" s="1" t="s">
        <v>32</v>
      </c>
      <c r="K1497" s="1" t="s">
        <v>44</v>
      </c>
      <c r="L1497" s="1" t="s">
        <v>90</v>
      </c>
      <c r="M1497" s="1" t="s">
        <v>6653</v>
      </c>
      <c r="N1497" s="1" t="s">
        <v>6325</v>
      </c>
      <c r="O1497" s="1" t="s">
        <v>18975</v>
      </c>
      <c r="P1497" s="1" t="s">
        <v>19122</v>
      </c>
      <c r="Q1497" s="1" t="s">
        <v>19037</v>
      </c>
      <c r="R1497" s="1" t="s">
        <v>15815</v>
      </c>
      <c r="S1497" s="1" t="s">
        <v>19803</v>
      </c>
      <c r="T1497" s="1" t="s">
        <v>19794</v>
      </c>
      <c r="U1497" s="1" t="s">
        <v>15822</v>
      </c>
      <c r="V1497" s="23" t="s">
        <v>41</v>
      </c>
      <c r="W1497" s="1" t="str">
        <f>_xlfn.CONCAT(Tabela2[[#This Row],[Município]],"/",Tabela2[[#This Row],[UF]])</f>
        <v>Grajaú/MA</v>
      </c>
    </row>
    <row r="1498" spans="1:23" x14ac:dyDescent="0.25">
      <c r="A1498" s="14" t="s">
        <v>19126</v>
      </c>
      <c r="B1498" s="1" t="s">
        <v>8546</v>
      </c>
      <c r="C1498" s="1" t="s">
        <v>19127</v>
      </c>
      <c r="D1498" s="1" t="s">
        <v>29</v>
      </c>
      <c r="E1498" s="1" t="s">
        <v>30</v>
      </c>
      <c r="F1498" s="1" t="s">
        <v>17062</v>
      </c>
      <c r="G1498" s="38">
        <v>0.92920000000000003</v>
      </c>
      <c r="H1498" s="1" t="s">
        <v>746</v>
      </c>
      <c r="I1498" s="1" t="s">
        <v>17914</v>
      </c>
      <c r="J1498" s="1" t="s">
        <v>32</v>
      </c>
      <c r="K1498" s="1" t="s">
        <v>44</v>
      </c>
      <c r="L1498" s="1" t="s">
        <v>727</v>
      </c>
      <c r="M1498" s="1" t="s">
        <v>19128</v>
      </c>
      <c r="N1498" s="1" t="s">
        <v>6325</v>
      </c>
      <c r="O1498" s="1" t="s">
        <v>19129</v>
      </c>
      <c r="P1498" s="1" t="s">
        <v>19101</v>
      </c>
      <c r="Q1498" s="1" t="s">
        <v>19037</v>
      </c>
      <c r="R1498" s="1" t="s">
        <v>6329</v>
      </c>
      <c r="S1498" s="1" t="s">
        <v>19101</v>
      </c>
      <c r="T1498" s="1" t="s">
        <v>19792</v>
      </c>
      <c r="U1498" s="1" t="s">
        <v>41</v>
      </c>
      <c r="V1498" s="23" t="s">
        <v>41</v>
      </c>
      <c r="W1498" s="1" t="str">
        <f>_xlfn.CONCAT(Tabela2[[#This Row],[Município]],"/",Tabela2[[#This Row],[UF]])</f>
        <v>São Pedro da Água Branca/MA</v>
      </c>
    </row>
    <row r="1499" spans="1:23" x14ac:dyDescent="0.25">
      <c r="A1499" s="14" t="s">
        <v>19130</v>
      </c>
      <c r="B1499" s="1" t="s">
        <v>9647</v>
      </c>
      <c r="C1499" s="1" t="s">
        <v>19131</v>
      </c>
      <c r="D1499" s="1" t="s">
        <v>40</v>
      </c>
      <c r="E1499" s="1" t="s">
        <v>30</v>
      </c>
      <c r="F1499" s="1" t="s">
        <v>6291</v>
      </c>
      <c r="G1499" s="38">
        <v>0.3271</v>
      </c>
      <c r="H1499" s="1" t="s">
        <v>19132</v>
      </c>
      <c r="I1499" s="1" t="s">
        <v>17909</v>
      </c>
      <c r="J1499" s="1" t="s">
        <v>32</v>
      </c>
      <c r="K1499" s="1" t="s">
        <v>44</v>
      </c>
      <c r="L1499" s="1" t="s">
        <v>90</v>
      </c>
      <c r="M1499" s="1" t="s">
        <v>19133</v>
      </c>
      <c r="N1499" s="1" t="s">
        <v>6325</v>
      </c>
      <c r="O1499" s="1" t="s">
        <v>18975</v>
      </c>
      <c r="P1499" s="1" t="s">
        <v>19122</v>
      </c>
      <c r="Q1499" s="1" t="s">
        <v>19037</v>
      </c>
      <c r="R1499" s="1" t="s">
        <v>15815</v>
      </c>
      <c r="S1499" s="1" t="s">
        <v>15818</v>
      </c>
      <c r="T1499" s="1" t="s">
        <v>19427</v>
      </c>
      <c r="U1499" s="1" t="s">
        <v>15823</v>
      </c>
      <c r="V1499" s="23" t="s">
        <v>41</v>
      </c>
      <c r="W1499" s="1" t="str">
        <f>_xlfn.CONCAT(Tabela2[[#This Row],[Município]],"/",Tabela2[[#This Row],[UF]])</f>
        <v>Grajaú/MA</v>
      </c>
    </row>
    <row r="1500" spans="1:23" x14ac:dyDescent="0.25">
      <c r="A1500" s="14" t="s">
        <v>19134</v>
      </c>
      <c r="B1500" s="1" t="s">
        <v>9483</v>
      </c>
      <c r="C1500" s="1" t="s">
        <v>19135</v>
      </c>
      <c r="D1500" s="1" t="s">
        <v>40</v>
      </c>
      <c r="E1500" s="1" t="s">
        <v>30</v>
      </c>
      <c r="F1500" s="1" t="s">
        <v>16906</v>
      </c>
      <c r="G1500" s="38">
        <v>0.25369999999999998</v>
      </c>
      <c r="H1500" s="1" t="s">
        <v>2515</v>
      </c>
      <c r="I1500" s="1" t="s">
        <v>17913</v>
      </c>
      <c r="J1500" s="1" t="s">
        <v>32</v>
      </c>
      <c r="K1500" s="1" t="s">
        <v>44</v>
      </c>
      <c r="L1500" s="1" t="s">
        <v>2516</v>
      </c>
      <c r="M1500" s="1" t="s">
        <v>19136</v>
      </c>
      <c r="N1500" s="1" t="s">
        <v>6325</v>
      </c>
      <c r="O1500" s="1" t="s">
        <v>18975</v>
      </c>
      <c r="P1500" s="1" t="s">
        <v>19137</v>
      </c>
      <c r="Q1500" s="1" t="s">
        <v>19037</v>
      </c>
      <c r="R1500" s="1" t="s">
        <v>15815</v>
      </c>
      <c r="S1500" s="1" t="s">
        <v>15818</v>
      </c>
      <c r="T1500" s="1" t="s">
        <v>19427</v>
      </c>
      <c r="U1500" s="1" t="s">
        <v>15823</v>
      </c>
      <c r="V1500" s="23" t="s">
        <v>41</v>
      </c>
      <c r="W1500" s="1" t="str">
        <f>_xlfn.CONCAT(Tabela2[[#This Row],[Município]],"/",Tabela2[[#This Row],[UF]])</f>
        <v>Itapecuru Mirim/MA</v>
      </c>
    </row>
    <row r="1501" spans="1:23" x14ac:dyDescent="0.25">
      <c r="A1501" s="14" t="s">
        <v>19138</v>
      </c>
      <c r="B1501" s="1" t="s">
        <v>9545</v>
      </c>
      <c r="C1501" s="1" t="s">
        <v>19139</v>
      </c>
      <c r="D1501" s="1" t="s">
        <v>40</v>
      </c>
      <c r="E1501" s="1" t="s">
        <v>30</v>
      </c>
      <c r="F1501" s="1" t="s">
        <v>6281</v>
      </c>
      <c r="G1501" s="38">
        <v>0.21190000000000001</v>
      </c>
      <c r="H1501" s="1" t="s">
        <v>2688</v>
      </c>
      <c r="I1501" s="1" t="s">
        <v>17913</v>
      </c>
      <c r="J1501" s="1" t="s">
        <v>32</v>
      </c>
      <c r="K1501" s="1" t="s">
        <v>44</v>
      </c>
      <c r="L1501" s="1" t="s">
        <v>2516</v>
      </c>
      <c r="M1501" s="1" t="s">
        <v>19140</v>
      </c>
      <c r="N1501" s="1" t="s">
        <v>6325</v>
      </c>
      <c r="O1501" s="1" t="s">
        <v>18975</v>
      </c>
      <c r="P1501" s="1" t="s">
        <v>19137</v>
      </c>
      <c r="Q1501" s="1" t="s">
        <v>19037</v>
      </c>
      <c r="R1501" s="1" t="s">
        <v>15815</v>
      </c>
      <c r="S1501" s="1" t="s">
        <v>15818</v>
      </c>
      <c r="T1501" s="1" t="s">
        <v>19427</v>
      </c>
      <c r="U1501" s="1" t="s">
        <v>15819</v>
      </c>
      <c r="V1501" s="23" t="s">
        <v>41</v>
      </c>
      <c r="W1501" s="1" t="str">
        <f>_xlfn.CONCAT(Tabela2[[#This Row],[Município]],"/",Tabela2[[#This Row],[UF]])</f>
        <v>Itapecuru Mirim/MA</v>
      </c>
    </row>
    <row r="1502" spans="1:23" x14ac:dyDescent="0.25">
      <c r="A1502" s="14" t="s">
        <v>19141</v>
      </c>
      <c r="B1502" s="1" t="s">
        <v>8547</v>
      </c>
      <c r="C1502" s="1" t="s">
        <v>19142</v>
      </c>
      <c r="D1502" s="1" t="s">
        <v>29</v>
      </c>
      <c r="E1502" s="1" t="s">
        <v>30</v>
      </c>
      <c r="F1502" s="1" t="s">
        <v>17062</v>
      </c>
      <c r="G1502" s="38">
        <v>0.91239999999999999</v>
      </c>
      <c r="H1502" s="1" t="s">
        <v>748</v>
      </c>
      <c r="I1502" s="1" t="s">
        <v>17914</v>
      </c>
      <c r="J1502" s="1" t="s">
        <v>32</v>
      </c>
      <c r="K1502" s="1" t="s">
        <v>44</v>
      </c>
      <c r="L1502" s="1" t="s">
        <v>727</v>
      </c>
      <c r="M1502" s="1" t="s">
        <v>19143</v>
      </c>
      <c r="N1502" s="1" t="s">
        <v>6325</v>
      </c>
      <c r="O1502" s="1" t="s">
        <v>19100</v>
      </c>
      <c r="P1502" s="1" t="s">
        <v>19101</v>
      </c>
      <c r="Q1502" s="1" t="s">
        <v>19037</v>
      </c>
      <c r="R1502" s="1" t="s">
        <v>6329</v>
      </c>
      <c r="S1502" s="1" t="s">
        <v>19101</v>
      </c>
      <c r="T1502" s="1" t="s">
        <v>19792</v>
      </c>
      <c r="U1502" s="1" t="s">
        <v>41</v>
      </c>
      <c r="V1502" s="23" t="s">
        <v>41</v>
      </c>
      <c r="W1502" s="1" t="str">
        <f>_xlfn.CONCAT(Tabela2[[#This Row],[Município]],"/",Tabela2[[#This Row],[UF]])</f>
        <v>São Pedro da Água Branca/MA</v>
      </c>
    </row>
    <row r="1503" spans="1:23" x14ac:dyDescent="0.25">
      <c r="A1503" s="14" t="s">
        <v>19144</v>
      </c>
      <c r="B1503" s="1" t="s">
        <v>10378</v>
      </c>
      <c r="C1503" s="1" t="s">
        <v>19145</v>
      </c>
      <c r="D1503" s="1" t="s">
        <v>40</v>
      </c>
      <c r="E1503" s="1" t="s">
        <v>412</v>
      </c>
      <c r="F1503" s="1" t="s">
        <v>6308</v>
      </c>
      <c r="G1503" s="38">
        <v>0.307</v>
      </c>
      <c r="H1503" s="1" t="s">
        <v>19146</v>
      </c>
      <c r="I1503" s="1" t="s">
        <v>17909</v>
      </c>
      <c r="J1503" s="1" t="s">
        <v>32</v>
      </c>
      <c r="K1503" s="1" t="s">
        <v>44</v>
      </c>
      <c r="L1503" s="1" t="s">
        <v>2516</v>
      </c>
      <c r="M1503" s="1" t="s">
        <v>19147</v>
      </c>
      <c r="N1503" s="1" t="s">
        <v>6325</v>
      </c>
      <c r="O1503" s="1" t="s">
        <v>18975</v>
      </c>
      <c r="P1503" s="1" t="s">
        <v>19137</v>
      </c>
      <c r="Q1503" s="1" t="s">
        <v>19037</v>
      </c>
      <c r="R1503" s="1" t="s">
        <v>15815</v>
      </c>
      <c r="S1503" s="1" t="s">
        <v>16911</v>
      </c>
      <c r="T1503" s="1" t="s">
        <v>19427</v>
      </c>
      <c r="U1503" s="1" t="s">
        <v>16928</v>
      </c>
      <c r="V1503" s="23" t="s">
        <v>41</v>
      </c>
      <c r="W1503" s="1" t="str">
        <f>_xlfn.CONCAT(Tabela2[[#This Row],[Município]],"/",Tabela2[[#This Row],[UF]])</f>
        <v>Itapecuru Mirim/MA</v>
      </c>
    </row>
    <row r="1504" spans="1:23" x14ac:dyDescent="0.25">
      <c r="A1504" s="14" t="s">
        <v>19148</v>
      </c>
      <c r="B1504" s="1" t="s">
        <v>8718</v>
      </c>
      <c r="C1504" s="1" t="s">
        <v>19149</v>
      </c>
      <c r="D1504" s="1" t="s">
        <v>29</v>
      </c>
      <c r="E1504" s="1" t="s">
        <v>30</v>
      </c>
      <c r="F1504" s="1" t="s">
        <v>33</v>
      </c>
      <c r="G1504" s="38">
        <v>0.53900000000000003</v>
      </c>
      <c r="H1504" s="1" t="s">
        <v>1214</v>
      </c>
      <c r="I1504" s="1" t="s">
        <v>17914</v>
      </c>
      <c r="J1504" s="1" t="s">
        <v>32</v>
      </c>
      <c r="K1504" s="1" t="s">
        <v>44</v>
      </c>
      <c r="L1504" s="1" t="s">
        <v>1215</v>
      </c>
      <c r="M1504" s="1" t="s">
        <v>18724</v>
      </c>
      <c r="N1504" s="1" t="s">
        <v>6325</v>
      </c>
      <c r="O1504" s="1" t="s">
        <v>18975</v>
      </c>
      <c r="P1504" s="1" t="s">
        <v>19150</v>
      </c>
      <c r="Q1504" s="1" t="s">
        <v>19037</v>
      </c>
      <c r="R1504" s="1" t="s">
        <v>15815</v>
      </c>
      <c r="S1504" s="1" t="s">
        <v>15816</v>
      </c>
      <c r="T1504" s="1" t="s">
        <v>19427</v>
      </c>
      <c r="U1504" s="1" t="s">
        <v>15829</v>
      </c>
      <c r="V1504" s="23" t="s">
        <v>41</v>
      </c>
      <c r="W1504" s="1" t="str">
        <f>_xlfn.CONCAT(Tabela2[[#This Row],[Município]],"/",Tabela2[[#This Row],[UF]])</f>
        <v>Luís Domingues/MA</v>
      </c>
    </row>
    <row r="1505" spans="1:23" x14ac:dyDescent="0.25">
      <c r="A1505" s="14" t="s">
        <v>19151</v>
      </c>
      <c r="B1505" s="1" t="s">
        <v>10311</v>
      </c>
      <c r="C1505" s="1" t="s">
        <v>19152</v>
      </c>
      <c r="D1505" s="1" t="s">
        <v>40</v>
      </c>
      <c r="E1505" s="1" t="s">
        <v>30</v>
      </c>
      <c r="F1505" s="1" t="s">
        <v>16906</v>
      </c>
      <c r="G1505" s="38">
        <v>0.30909999999999999</v>
      </c>
      <c r="H1505" s="1" t="s">
        <v>4374</v>
      </c>
      <c r="I1505" s="1" t="s">
        <v>17909</v>
      </c>
      <c r="J1505" s="1" t="s">
        <v>32</v>
      </c>
      <c r="K1505" s="1" t="s">
        <v>37</v>
      </c>
      <c r="L1505" s="1" t="s">
        <v>4375</v>
      </c>
      <c r="M1505" s="1" t="s">
        <v>7712</v>
      </c>
      <c r="N1505" s="1" t="s">
        <v>6325</v>
      </c>
      <c r="O1505" s="1" t="s">
        <v>19153</v>
      </c>
      <c r="P1505" s="1" t="s">
        <v>19154</v>
      </c>
      <c r="Q1505" s="1" t="s">
        <v>19037</v>
      </c>
      <c r="R1505" s="1" t="s">
        <v>15815</v>
      </c>
      <c r="S1505" s="1" t="s">
        <v>16911</v>
      </c>
      <c r="T1505" s="1" t="s">
        <v>19427</v>
      </c>
      <c r="U1505" s="1" t="s">
        <v>16928</v>
      </c>
      <c r="V1505" s="23" t="s">
        <v>41</v>
      </c>
      <c r="W1505" s="1" t="str">
        <f>_xlfn.CONCAT(Tabela2[[#This Row],[Município]],"/",Tabela2[[#This Row],[UF]])</f>
        <v>Lagoinha do Piauí/PI</v>
      </c>
    </row>
    <row r="1506" spans="1:23" x14ac:dyDescent="0.25">
      <c r="A1506" s="14" t="s">
        <v>19155</v>
      </c>
      <c r="B1506" s="1" t="s">
        <v>8331</v>
      </c>
      <c r="C1506" s="1" t="s">
        <v>19156</v>
      </c>
      <c r="D1506" s="1" t="s">
        <v>29</v>
      </c>
      <c r="E1506" s="1" t="s">
        <v>30</v>
      </c>
      <c r="F1506" s="1" t="s">
        <v>79</v>
      </c>
      <c r="G1506" s="38">
        <v>2.23E-2</v>
      </c>
      <c r="H1506" s="1" t="s">
        <v>19157</v>
      </c>
      <c r="I1506" s="1" t="s">
        <v>17919</v>
      </c>
      <c r="J1506" s="1" t="s">
        <v>32</v>
      </c>
      <c r="K1506" s="1" t="s">
        <v>44</v>
      </c>
      <c r="L1506" s="1" t="s">
        <v>312</v>
      </c>
      <c r="M1506" s="1" t="s">
        <v>19158</v>
      </c>
      <c r="N1506" s="1" t="s">
        <v>6325</v>
      </c>
      <c r="O1506" s="1" t="s">
        <v>18975</v>
      </c>
      <c r="P1506" s="1" t="s">
        <v>19159</v>
      </c>
      <c r="Q1506" s="1" t="s">
        <v>19037</v>
      </c>
      <c r="R1506" s="1" t="s">
        <v>15815</v>
      </c>
      <c r="S1506" s="1" t="s">
        <v>16909</v>
      </c>
      <c r="T1506" s="1" t="s">
        <v>19427</v>
      </c>
      <c r="U1506" s="1" t="s">
        <v>16910</v>
      </c>
      <c r="V1506" s="23" t="s">
        <v>41</v>
      </c>
      <c r="W1506" s="1" t="str">
        <f>_xlfn.CONCAT(Tabela2[[#This Row],[Município]],"/",Tabela2[[#This Row],[UF]])</f>
        <v>Monção/MA</v>
      </c>
    </row>
    <row r="1507" spans="1:23" x14ac:dyDescent="0.25">
      <c r="A1507" s="14" t="s">
        <v>19160</v>
      </c>
      <c r="B1507" s="1" t="s">
        <v>9040</v>
      </c>
      <c r="C1507" s="1" t="s">
        <v>19161</v>
      </c>
      <c r="D1507" s="1" t="s">
        <v>29</v>
      </c>
      <c r="E1507" s="1" t="s">
        <v>30</v>
      </c>
      <c r="F1507" s="1" t="s">
        <v>33</v>
      </c>
      <c r="G1507" s="38">
        <v>2.5499999999999998E-2</v>
      </c>
      <c r="H1507" s="1" t="s">
        <v>1831</v>
      </c>
      <c r="I1507" s="1" t="s">
        <v>17915</v>
      </c>
      <c r="J1507" s="1" t="s">
        <v>32</v>
      </c>
      <c r="K1507" s="1" t="s">
        <v>44</v>
      </c>
      <c r="L1507" s="1" t="s">
        <v>312</v>
      </c>
      <c r="M1507" s="1" t="s">
        <v>19162</v>
      </c>
      <c r="N1507" s="1" t="s">
        <v>6325</v>
      </c>
      <c r="O1507" s="1" t="s">
        <v>18975</v>
      </c>
      <c r="P1507" s="1" t="s">
        <v>19159</v>
      </c>
      <c r="Q1507" s="1" t="s">
        <v>19037</v>
      </c>
      <c r="R1507" s="1" t="s">
        <v>15815</v>
      </c>
      <c r="S1507" s="1" t="s">
        <v>15816</v>
      </c>
      <c r="T1507" s="1" t="s">
        <v>19427</v>
      </c>
      <c r="U1507" s="1" t="s">
        <v>15825</v>
      </c>
      <c r="V1507" s="23" t="s">
        <v>41</v>
      </c>
      <c r="W1507" s="1" t="str">
        <f>_xlfn.CONCAT(Tabela2[[#This Row],[Município]],"/",Tabela2[[#This Row],[UF]])</f>
        <v>Monção/MA</v>
      </c>
    </row>
    <row r="1508" spans="1:23" x14ac:dyDescent="0.25">
      <c r="A1508" s="14" t="s">
        <v>19163</v>
      </c>
      <c r="B1508" s="1" t="s">
        <v>11367</v>
      </c>
      <c r="C1508" s="1" t="s">
        <v>19164</v>
      </c>
      <c r="D1508" s="1" t="s">
        <v>56</v>
      </c>
      <c r="E1508" s="1" t="s">
        <v>30</v>
      </c>
      <c r="F1508" s="1" t="s">
        <v>6291</v>
      </c>
      <c r="G1508" s="38">
        <v>0.25280000000000002</v>
      </c>
      <c r="H1508" s="1" t="s">
        <v>19165</v>
      </c>
      <c r="I1508" s="1" t="s">
        <v>17923</v>
      </c>
      <c r="J1508" s="1" t="s">
        <v>32</v>
      </c>
      <c r="K1508" s="1" t="s">
        <v>44</v>
      </c>
      <c r="L1508" s="1" t="s">
        <v>312</v>
      </c>
      <c r="M1508" s="1" t="s">
        <v>41</v>
      </c>
      <c r="N1508" s="1" t="s">
        <v>6325</v>
      </c>
      <c r="O1508" s="1" t="s">
        <v>18975</v>
      </c>
      <c r="P1508" s="1" t="s">
        <v>19159</v>
      </c>
      <c r="Q1508" s="1" t="s">
        <v>19037</v>
      </c>
      <c r="R1508" s="1" t="s">
        <v>15815</v>
      </c>
      <c r="S1508" s="1" t="s">
        <v>16907</v>
      </c>
      <c r="T1508" s="1" t="s">
        <v>19427</v>
      </c>
      <c r="U1508" s="1" t="s">
        <v>17112</v>
      </c>
      <c r="V1508" s="23" t="s">
        <v>41</v>
      </c>
      <c r="W1508" s="1" t="str">
        <f>_xlfn.CONCAT(Tabela2[[#This Row],[Município]],"/",Tabela2[[#This Row],[UF]])</f>
        <v>Monção/MA</v>
      </c>
    </row>
    <row r="1509" spans="1:23" x14ac:dyDescent="0.25">
      <c r="A1509" s="14" t="s">
        <v>19166</v>
      </c>
      <c r="B1509" s="1" t="s">
        <v>19167</v>
      </c>
      <c r="C1509" s="1" t="s">
        <v>19168</v>
      </c>
      <c r="D1509" s="1" t="s">
        <v>40</v>
      </c>
      <c r="E1509" s="1" t="s">
        <v>204</v>
      </c>
      <c r="F1509" s="1" t="s">
        <v>6308</v>
      </c>
      <c r="G1509" s="38">
        <v>0.21640000000000001</v>
      </c>
      <c r="H1509" s="1" t="s">
        <v>19105</v>
      </c>
      <c r="I1509" s="1" t="s">
        <v>17909</v>
      </c>
      <c r="J1509" s="1" t="s">
        <v>32</v>
      </c>
      <c r="K1509" s="1" t="s">
        <v>44</v>
      </c>
      <c r="L1509" s="1" t="s">
        <v>19106</v>
      </c>
      <c r="M1509" s="1" t="s">
        <v>19107</v>
      </c>
      <c r="N1509" s="1" t="s">
        <v>6325</v>
      </c>
      <c r="O1509" s="1" t="s">
        <v>19169</v>
      </c>
      <c r="P1509" s="1" t="s">
        <v>19109</v>
      </c>
      <c r="Q1509" s="1" t="s">
        <v>19037</v>
      </c>
      <c r="R1509" s="1" t="s">
        <v>16918</v>
      </c>
      <c r="S1509" s="1" t="s">
        <v>19109</v>
      </c>
      <c r="T1509" s="1" t="s">
        <v>19794</v>
      </c>
      <c r="U1509" s="1" t="s">
        <v>19809</v>
      </c>
      <c r="V1509" s="23" t="s">
        <v>41</v>
      </c>
      <c r="W1509" s="1" t="str">
        <f>_xlfn.CONCAT(Tabela2[[#This Row],[Município]],"/",Tabela2[[#This Row],[UF]])</f>
        <v>Passagem Franca/MA</v>
      </c>
    </row>
    <row r="1510" spans="1:23" x14ac:dyDescent="0.25">
      <c r="A1510" s="14" t="s">
        <v>19170</v>
      </c>
      <c r="B1510" s="1" t="s">
        <v>11375</v>
      </c>
      <c r="C1510" s="1" t="s">
        <v>19171</v>
      </c>
      <c r="D1510" s="1" t="s">
        <v>56</v>
      </c>
      <c r="E1510" s="1" t="s">
        <v>30</v>
      </c>
      <c r="F1510" s="1" t="s">
        <v>6286</v>
      </c>
      <c r="G1510" s="38">
        <v>0.31380000000000002</v>
      </c>
      <c r="H1510" s="1" t="s">
        <v>19172</v>
      </c>
      <c r="I1510" s="1" t="s">
        <v>17923</v>
      </c>
      <c r="J1510" s="1" t="s">
        <v>32</v>
      </c>
      <c r="K1510" s="1" t="s">
        <v>44</v>
      </c>
      <c r="L1510" s="1" t="s">
        <v>312</v>
      </c>
      <c r="M1510" s="1" t="s">
        <v>41</v>
      </c>
      <c r="N1510" s="1" t="s">
        <v>6325</v>
      </c>
      <c r="O1510" s="1" t="s">
        <v>18975</v>
      </c>
      <c r="P1510" s="1" t="s">
        <v>19159</v>
      </c>
      <c r="Q1510" s="1" t="s">
        <v>19037</v>
      </c>
      <c r="R1510" s="1" t="s">
        <v>15815</v>
      </c>
      <c r="S1510" s="1" t="s">
        <v>16907</v>
      </c>
      <c r="T1510" s="1" t="s">
        <v>19427</v>
      </c>
      <c r="U1510" s="1" t="s">
        <v>17112</v>
      </c>
      <c r="V1510" s="23" t="s">
        <v>41</v>
      </c>
      <c r="W1510" s="1" t="str">
        <f>_xlfn.CONCAT(Tabela2[[#This Row],[Município]],"/",Tabela2[[#This Row],[UF]])</f>
        <v>Monção/MA</v>
      </c>
    </row>
    <row r="1511" spans="1:23" x14ac:dyDescent="0.25">
      <c r="A1511" s="14" t="s">
        <v>19173</v>
      </c>
      <c r="B1511" s="1" t="s">
        <v>8544</v>
      </c>
      <c r="C1511" s="1" t="s">
        <v>19174</v>
      </c>
      <c r="D1511" s="1" t="s">
        <v>29</v>
      </c>
      <c r="E1511" s="1" t="s">
        <v>30</v>
      </c>
      <c r="F1511" s="1" t="s">
        <v>17062</v>
      </c>
      <c r="G1511" s="38">
        <v>0.2278</v>
      </c>
      <c r="H1511" s="1" t="s">
        <v>743</v>
      </c>
      <c r="I1511" s="1" t="s">
        <v>17914</v>
      </c>
      <c r="J1511" s="1" t="s">
        <v>32</v>
      </c>
      <c r="K1511" s="1" t="s">
        <v>44</v>
      </c>
      <c r="L1511" s="1" t="s">
        <v>744</v>
      </c>
      <c r="M1511" s="1" t="s">
        <v>19175</v>
      </c>
      <c r="N1511" s="1" t="s">
        <v>6325</v>
      </c>
      <c r="O1511" s="1" t="s">
        <v>19176</v>
      </c>
      <c r="P1511" s="1" t="s">
        <v>19177</v>
      </c>
      <c r="Q1511" s="1" t="s">
        <v>19037</v>
      </c>
      <c r="R1511" s="1" t="s">
        <v>6341</v>
      </c>
      <c r="S1511" s="1" t="s">
        <v>41</v>
      </c>
      <c r="T1511" s="1" t="s">
        <v>41</v>
      </c>
      <c r="U1511" s="1" t="s">
        <v>41</v>
      </c>
      <c r="V1511" s="23" t="s">
        <v>41</v>
      </c>
      <c r="W1511" s="1" t="str">
        <f>_xlfn.CONCAT(Tabela2[[#This Row],[Município]],"/",Tabela2[[#This Row],[UF]])</f>
        <v>São Francisco do Brejão/MA</v>
      </c>
    </row>
    <row r="1512" spans="1:23" x14ac:dyDescent="0.25">
      <c r="A1512" s="14" t="s">
        <v>19178</v>
      </c>
      <c r="B1512" s="1" t="s">
        <v>10878</v>
      </c>
      <c r="C1512" s="1" t="s">
        <v>19179</v>
      </c>
      <c r="D1512" s="1" t="s">
        <v>56</v>
      </c>
      <c r="E1512" s="1" t="s">
        <v>204</v>
      </c>
      <c r="F1512" s="1" t="s">
        <v>16915</v>
      </c>
      <c r="G1512" s="38">
        <v>0.52049999999999996</v>
      </c>
      <c r="H1512" s="1" t="s">
        <v>19180</v>
      </c>
      <c r="I1512" s="1" t="s">
        <v>17909</v>
      </c>
      <c r="J1512" s="1" t="s">
        <v>32</v>
      </c>
      <c r="K1512" s="1" t="s">
        <v>44</v>
      </c>
      <c r="L1512" s="1" t="s">
        <v>5341</v>
      </c>
      <c r="M1512" s="1" t="s">
        <v>15396</v>
      </c>
      <c r="N1512" s="1" t="s">
        <v>6325</v>
      </c>
      <c r="O1512" s="1" t="s">
        <v>18975</v>
      </c>
      <c r="P1512" s="1" t="s">
        <v>19181</v>
      </c>
      <c r="Q1512" s="1" t="s">
        <v>19037</v>
      </c>
      <c r="R1512" s="1" t="s">
        <v>15815</v>
      </c>
      <c r="S1512" s="1" t="s">
        <v>15831</v>
      </c>
      <c r="T1512" s="1" t="s">
        <v>18525</v>
      </c>
      <c r="U1512" s="1" t="s">
        <v>15824</v>
      </c>
      <c r="V1512" s="23" t="s">
        <v>41</v>
      </c>
      <c r="W1512" s="1" t="str">
        <f>_xlfn.CONCAT(Tabela2[[#This Row],[Município]],"/",Tabela2[[#This Row],[UF]])</f>
        <v>Presidente Vargas/MA</v>
      </c>
    </row>
    <row r="1513" spans="1:23" x14ac:dyDescent="0.25">
      <c r="A1513" s="14" t="s">
        <v>19182</v>
      </c>
      <c r="B1513" s="1" t="s">
        <v>10879</v>
      </c>
      <c r="C1513" s="1" t="s">
        <v>19183</v>
      </c>
      <c r="D1513" s="1" t="s">
        <v>56</v>
      </c>
      <c r="E1513" s="1" t="s">
        <v>204</v>
      </c>
      <c r="F1513" s="1" t="s">
        <v>16943</v>
      </c>
      <c r="G1513" s="38">
        <v>0.47060000000000002</v>
      </c>
      <c r="H1513" s="1" t="s">
        <v>19180</v>
      </c>
      <c r="I1513" s="1" t="s">
        <v>17909</v>
      </c>
      <c r="J1513" s="1" t="s">
        <v>32</v>
      </c>
      <c r="K1513" s="1" t="s">
        <v>44</v>
      </c>
      <c r="L1513" s="1" t="s">
        <v>5341</v>
      </c>
      <c r="M1513" s="1" t="s">
        <v>15396</v>
      </c>
      <c r="N1513" s="1" t="s">
        <v>6325</v>
      </c>
      <c r="O1513" s="1" t="s">
        <v>18975</v>
      </c>
      <c r="P1513" s="1" t="s">
        <v>19181</v>
      </c>
      <c r="Q1513" s="1" t="s">
        <v>19037</v>
      </c>
      <c r="R1513" s="1" t="s">
        <v>15815</v>
      </c>
      <c r="S1513" s="1" t="s">
        <v>15831</v>
      </c>
      <c r="T1513" s="1" t="s">
        <v>18525</v>
      </c>
      <c r="U1513" s="1" t="s">
        <v>15822</v>
      </c>
      <c r="V1513" s="23" t="s">
        <v>41</v>
      </c>
      <c r="W1513" s="1" t="str">
        <f>_xlfn.CONCAT(Tabela2[[#This Row],[Município]],"/",Tabela2[[#This Row],[UF]])</f>
        <v>Presidente Vargas/MA</v>
      </c>
    </row>
    <row r="1514" spans="1:23" x14ac:dyDescent="0.25">
      <c r="A1514" s="14" t="s">
        <v>19184</v>
      </c>
      <c r="B1514" s="1" t="s">
        <v>10880</v>
      </c>
      <c r="C1514" s="1" t="s">
        <v>19185</v>
      </c>
      <c r="D1514" s="1" t="s">
        <v>56</v>
      </c>
      <c r="E1514" s="1" t="s">
        <v>204</v>
      </c>
      <c r="F1514" s="1" t="s">
        <v>16915</v>
      </c>
      <c r="G1514" s="38">
        <v>0.71419999999999995</v>
      </c>
      <c r="H1514" s="1" t="s">
        <v>19180</v>
      </c>
      <c r="I1514" s="1" t="s">
        <v>17909</v>
      </c>
      <c r="J1514" s="1" t="s">
        <v>32</v>
      </c>
      <c r="K1514" s="1" t="s">
        <v>44</v>
      </c>
      <c r="L1514" s="1" t="s">
        <v>5341</v>
      </c>
      <c r="M1514" s="1" t="s">
        <v>15396</v>
      </c>
      <c r="N1514" s="1" t="s">
        <v>6325</v>
      </c>
      <c r="O1514" s="1" t="s">
        <v>18975</v>
      </c>
      <c r="P1514" s="1" t="s">
        <v>19181</v>
      </c>
      <c r="Q1514" s="1" t="s">
        <v>19037</v>
      </c>
      <c r="R1514" s="1" t="s">
        <v>15815</v>
      </c>
      <c r="S1514" s="1" t="s">
        <v>15831</v>
      </c>
      <c r="T1514" s="1" t="s">
        <v>18525</v>
      </c>
      <c r="U1514" s="1" t="s">
        <v>15824</v>
      </c>
      <c r="V1514" s="23" t="s">
        <v>41</v>
      </c>
      <c r="W1514" s="1" t="str">
        <f>_xlfn.CONCAT(Tabela2[[#This Row],[Município]],"/",Tabela2[[#This Row],[UF]])</f>
        <v>Presidente Vargas/MA</v>
      </c>
    </row>
    <row r="1515" spans="1:23" x14ac:dyDescent="0.25">
      <c r="A1515" s="14" t="s">
        <v>19186</v>
      </c>
      <c r="B1515" s="1" t="s">
        <v>10887</v>
      </c>
      <c r="C1515" s="1" t="s">
        <v>19187</v>
      </c>
      <c r="D1515" s="1" t="s">
        <v>56</v>
      </c>
      <c r="E1515" s="1" t="s">
        <v>412</v>
      </c>
      <c r="F1515" s="1" t="s">
        <v>6308</v>
      </c>
      <c r="G1515" s="38">
        <v>0.2213</v>
      </c>
      <c r="H1515" s="1" t="s">
        <v>19188</v>
      </c>
      <c r="I1515" s="1" t="s">
        <v>17909</v>
      </c>
      <c r="J1515" s="1" t="s">
        <v>32</v>
      </c>
      <c r="K1515" s="1" t="s">
        <v>44</v>
      </c>
      <c r="L1515" s="1" t="s">
        <v>5341</v>
      </c>
      <c r="M1515" s="1" t="s">
        <v>18097</v>
      </c>
      <c r="N1515" s="1" t="s">
        <v>6325</v>
      </c>
      <c r="O1515" s="1" t="s">
        <v>18975</v>
      </c>
      <c r="P1515" s="1" t="s">
        <v>19181</v>
      </c>
      <c r="Q1515" s="1" t="s">
        <v>19037</v>
      </c>
      <c r="R1515" s="1" t="s">
        <v>15815</v>
      </c>
      <c r="S1515" s="1" t="s">
        <v>15831</v>
      </c>
      <c r="T1515" s="1" t="s">
        <v>18525</v>
      </c>
      <c r="U1515" s="1" t="s">
        <v>15822</v>
      </c>
      <c r="V1515" s="23" t="s">
        <v>41</v>
      </c>
      <c r="W1515" s="1" t="str">
        <f>_xlfn.CONCAT(Tabela2[[#This Row],[Município]],"/",Tabela2[[#This Row],[UF]])</f>
        <v>Presidente Vargas/MA</v>
      </c>
    </row>
    <row r="1516" spans="1:23" x14ac:dyDescent="0.25">
      <c r="A1516" s="14" t="s">
        <v>19189</v>
      </c>
      <c r="B1516" s="1" t="s">
        <v>10236</v>
      </c>
      <c r="C1516" s="1" t="s">
        <v>19190</v>
      </c>
      <c r="D1516" s="1" t="s">
        <v>29</v>
      </c>
      <c r="E1516" s="1" t="s">
        <v>30</v>
      </c>
      <c r="F1516" s="1" t="s">
        <v>16906</v>
      </c>
      <c r="G1516" s="38">
        <v>0.95599999999999996</v>
      </c>
      <c r="H1516" s="1" t="s">
        <v>4197</v>
      </c>
      <c r="I1516" s="1" t="s">
        <v>17909</v>
      </c>
      <c r="J1516" s="1" t="s">
        <v>32</v>
      </c>
      <c r="K1516" s="1" t="s">
        <v>44</v>
      </c>
      <c r="L1516" s="1" t="s">
        <v>744</v>
      </c>
      <c r="M1516" s="1" t="s">
        <v>14959</v>
      </c>
      <c r="N1516" s="1" t="s">
        <v>6325</v>
      </c>
      <c r="O1516" s="1" t="s">
        <v>19176</v>
      </c>
      <c r="P1516" s="1" t="s">
        <v>19177</v>
      </c>
      <c r="Q1516" s="1" t="s">
        <v>19037</v>
      </c>
      <c r="R1516" s="1" t="s">
        <v>6341</v>
      </c>
      <c r="S1516" s="1" t="s">
        <v>41</v>
      </c>
      <c r="T1516" s="1" t="s">
        <v>41</v>
      </c>
      <c r="U1516" s="1" t="s">
        <v>41</v>
      </c>
      <c r="V1516" s="23" t="s">
        <v>41</v>
      </c>
      <c r="W1516" s="1" t="str">
        <f>_xlfn.CONCAT(Tabela2[[#This Row],[Município]],"/",Tabela2[[#This Row],[UF]])</f>
        <v>São Francisco do Brejão/MA</v>
      </c>
    </row>
    <row r="1517" spans="1:23" x14ac:dyDescent="0.25">
      <c r="A1517" s="14" t="s">
        <v>19191</v>
      </c>
      <c r="B1517" s="1" t="s">
        <v>10731</v>
      </c>
      <c r="C1517" s="1" t="s">
        <v>19192</v>
      </c>
      <c r="D1517" s="1" t="s">
        <v>29</v>
      </c>
      <c r="E1517" s="1" t="s">
        <v>412</v>
      </c>
      <c r="F1517" s="1" t="s">
        <v>16915</v>
      </c>
      <c r="G1517" s="38">
        <v>0.57469999999999999</v>
      </c>
      <c r="H1517" s="1" t="s">
        <v>19193</v>
      </c>
      <c r="I1517" s="1" t="s">
        <v>17909</v>
      </c>
      <c r="J1517" s="1" t="s">
        <v>32</v>
      </c>
      <c r="K1517" s="1" t="s">
        <v>352</v>
      </c>
      <c r="L1517" s="1" t="s">
        <v>5069</v>
      </c>
      <c r="M1517" s="1" t="s">
        <v>19194</v>
      </c>
      <c r="N1517" s="1" t="s">
        <v>6325</v>
      </c>
      <c r="O1517" s="1" t="s">
        <v>19195</v>
      </c>
      <c r="P1517" s="1" t="s">
        <v>19196</v>
      </c>
      <c r="Q1517" s="1" t="s">
        <v>19037</v>
      </c>
      <c r="R1517" s="1" t="s">
        <v>15815</v>
      </c>
      <c r="S1517" s="1" t="s">
        <v>16905</v>
      </c>
      <c r="T1517" s="1" t="s">
        <v>19427</v>
      </c>
      <c r="U1517" s="1" t="s">
        <v>16930</v>
      </c>
      <c r="V1517" s="23" t="s">
        <v>41</v>
      </c>
      <c r="W1517" s="1" t="str">
        <f>_xlfn.CONCAT(Tabela2[[#This Row],[Município]],"/",Tabela2[[#This Row],[UF]])</f>
        <v>Pão de Açúcar/AL</v>
      </c>
    </row>
    <row r="1518" spans="1:23" x14ac:dyDescent="0.25">
      <c r="A1518" s="14" t="s">
        <v>19197</v>
      </c>
      <c r="B1518" s="1" t="s">
        <v>10888</v>
      </c>
      <c r="C1518" s="1" t="s">
        <v>19198</v>
      </c>
      <c r="D1518" s="1" t="s">
        <v>56</v>
      </c>
      <c r="E1518" s="1" t="s">
        <v>412</v>
      </c>
      <c r="F1518" s="1" t="s">
        <v>16915</v>
      </c>
      <c r="G1518" s="38">
        <v>0.60029999999999994</v>
      </c>
      <c r="H1518" s="1" t="s">
        <v>19188</v>
      </c>
      <c r="I1518" s="1" t="s">
        <v>17909</v>
      </c>
      <c r="J1518" s="1" t="s">
        <v>32</v>
      </c>
      <c r="K1518" s="1" t="s">
        <v>44</v>
      </c>
      <c r="L1518" s="1" t="s">
        <v>5341</v>
      </c>
      <c r="M1518" s="1" t="s">
        <v>18097</v>
      </c>
      <c r="N1518" s="1" t="s">
        <v>6325</v>
      </c>
      <c r="O1518" s="1" t="s">
        <v>18975</v>
      </c>
      <c r="P1518" s="1" t="s">
        <v>19181</v>
      </c>
      <c r="Q1518" s="1" t="s">
        <v>19037</v>
      </c>
      <c r="R1518" s="1" t="s">
        <v>15815</v>
      </c>
      <c r="S1518" s="1" t="s">
        <v>15831</v>
      </c>
      <c r="T1518" s="1" t="s">
        <v>18525</v>
      </c>
      <c r="U1518" s="1" t="s">
        <v>15824</v>
      </c>
      <c r="V1518" s="23" t="s">
        <v>41</v>
      </c>
      <c r="W1518" s="1" t="str">
        <f>_xlfn.CONCAT(Tabela2[[#This Row],[Município]],"/",Tabela2[[#This Row],[UF]])</f>
        <v>Presidente Vargas/MA</v>
      </c>
    </row>
    <row r="1519" spans="1:23" x14ac:dyDescent="0.25">
      <c r="A1519" s="14" t="s">
        <v>19199</v>
      </c>
      <c r="B1519" s="1" t="s">
        <v>10889</v>
      </c>
      <c r="C1519" s="1" t="s">
        <v>19200</v>
      </c>
      <c r="D1519" s="1" t="s">
        <v>56</v>
      </c>
      <c r="E1519" s="1" t="s">
        <v>412</v>
      </c>
      <c r="F1519" s="1" t="s">
        <v>16915</v>
      </c>
      <c r="G1519" s="38">
        <v>0.45240000000000002</v>
      </c>
      <c r="H1519" s="1" t="s">
        <v>19188</v>
      </c>
      <c r="I1519" s="1" t="s">
        <v>17909</v>
      </c>
      <c r="J1519" s="1" t="s">
        <v>32</v>
      </c>
      <c r="K1519" s="1" t="s">
        <v>44</v>
      </c>
      <c r="L1519" s="1" t="s">
        <v>5341</v>
      </c>
      <c r="M1519" s="1" t="s">
        <v>18097</v>
      </c>
      <c r="N1519" s="1" t="s">
        <v>6325</v>
      </c>
      <c r="O1519" s="1" t="s">
        <v>18975</v>
      </c>
      <c r="P1519" s="1" t="s">
        <v>19181</v>
      </c>
      <c r="Q1519" s="1" t="s">
        <v>19037</v>
      </c>
      <c r="R1519" s="1" t="s">
        <v>15815</v>
      </c>
      <c r="S1519" s="1" t="s">
        <v>15831</v>
      </c>
      <c r="T1519" s="1" t="s">
        <v>18525</v>
      </c>
      <c r="U1519" s="1" t="s">
        <v>15822</v>
      </c>
      <c r="V1519" s="23" t="s">
        <v>41</v>
      </c>
      <c r="W1519" s="1" t="str">
        <f>_xlfn.CONCAT(Tabela2[[#This Row],[Município]],"/",Tabela2[[#This Row],[UF]])</f>
        <v>Presidente Vargas/MA</v>
      </c>
    </row>
    <row r="1520" spans="1:23" x14ac:dyDescent="0.25">
      <c r="A1520" s="14" t="s">
        <v>19201</v>
      </c>
      <c r="B1520" s="1" t="s">
        <v>10270</v>
      </c>
      <c r="C1520" s="1" t="s">
        <v>19202</v>
      </c>
      <c r="D1520" s="1" t="s">
        <v>40</v>
      </c>
      <c r="E1520" s="1" t="s">
        <v>30</v>
      </c>
      <c r="F1520" s="1" t="s">
        <v>16906</v>
      </c>
      <c r="G1520" s="38">
        <v>0.15240000000000001</v>
      </c>
      <c r="H1520" s="1" t="s">
        <v>4271</v>
      </c>
      <c r="I1520" s="1" t="s">
        <v>17909</v>
      </c>
      <c r="J1520" s="1" t="s">
        <v>32</v>
      </c>
      <c r="K1520" s="1" t="s">
        <v>52</v>
      </c>
      <c r="L1520" s="1" t="s">
        <v>4272</v>
      </c>
      <c r="M1520" s="1" t="s">
        <v>18447</v>
      </c>
      <c r="N1520" s="1" t="s">
        <v>6325</v>
      </c>
      <c r="O1520" s="1" t="s">
        <v>19203</v>
      </c>
      <c r="P1520" s="1" t="s">
        <v>19204</v>
      </c>
      <c r="Q1520" s="1" t="s">
        <v>19037</v>
      </c>
      <c r="R1520" s="1" t="s">
        <v>15815</v>
      </c>
      <c r="S1520" s="1" t="s">
        <v>16909</v>
      </c>
      <c r="T1520" s="1" t="s">
        <v>19427</v>
      </c>
      <c r="U1520" s="1" t="s">
        <v>16910</v>
      </c>
      <c r="V1520" s="23" t="s">
        <v>41</v>
      </c>
      <c r="W1520" s="1" t="str">
        <f>_xlfn.CONCAT(Tabela2[[#This Row],[Município]],"/",Tabela2[[#This Row],[UF]])</f>
        <v>Pocinhos/PB</v>
      </c>
    </row>
    <row r="1521" spans="1:23" x14ac:dyDescent="0.25">
      <c r="A1521" s="14" t="s">
        <v>19205</v>
      </c>
      <c r="B1521" s="1" t="s">
        <v>8476</v>
      </c>
      <c r="C1521" s="1" t="s">
        <v>19206</v>
      </c>
      <c r="D1521" s="1" t="s">
        <v>29</v>
      </c>
      <c r="E1521" s="1" t="s">
        <v>30</v>
      </c>
      <c r="F1521" s="1" t="s">
        <v>79</v>
      </c>
      <c r="G1521" s="38">
        <v>0.40749999999999997</v>
      </c>
      <c r="H1521" s="1" t="s">
        <v>19207</v>
      </c>
      <c r="I1521" s="1" t="s">
        <v>6274</v>
      </c>
      <c r="J1521" s="1" t="s">
        <v>32</v>
      </c>
      <c r="K1521" s="1" t="s">
        <v>37</v>
      </c>
      <c r="L1521" s="1" t="s">
        <v>586</v>
      </c>
      <c r="M1521" s="1" t="s">
        <v>19208</v>
      </c>
      <c r="N1521" s="1" t="s">
        <v>6325</v>
      </c>
      <c r="O1521" s="1" t="s">
        <v>19209</v>
      </c>
      <c r="P1521" s="1" t="s">
        <v>19210</v>
      </c>
      <c r="Q1521" s="1" t="s">
        <v>19037</v>
      </c>
      <c r="R1521" s="1" t="s">
        <v>15815</v>
      </c>
      <c r="S1521" s="1" t="s">
        <v>16909</v>
      </c>
      <c r="T1521" s="1" t="s">
        <v>19794</v>
      </c>
      <c r="U1521" s="1" t="s">
        <v>16910</v>
      </c>
      <c r="V1521" s="23" t="s">
        <v>41</v>
      </c>
      <c r="W1521" s="1" t="str">
        <f>_xlfn.CONCAT(Tabela2[[#This Row],[Município]],"/",Tabela2[[#This Row],[UF]])</f>
        <v>Lagoa Alegre/PI</v>
      </c>
    </row>
    <row r="1522" spans="1:23" x14ac:dyDescent="0.25">
      <c r="A1522" s="14" t="s">
        <v>19211</v>
      </c>
      <c r="B1522" s="1" t="s">
        <v>11093</v>
      </c>
      <c r="C1522" s="1" t="s">
        <v>19212</v>
      </c>
      <c r="D1522" s="1" t="s">
        <v>29</v>
      </c>
      <c r="E1522" s="1" t="s">
        <v>204</v>
      </c>
      <c r="F1522" s="1" t="s">
        <v>6308</v>
      </c>
      <c r="G1522" s="38">
        <v>0.2868</v>
      </c>
      <c r="H1522" s="1" t="s">
        <v>19213</v>
      </c>
      <c r="I1522" s="1" t="s">
        <v>17909</v>
      </c>
      <c r="J1522" s="1" t="s">
        <v>32</v>
      </c>
      <c r="K1522" s="1" t="s">
        <v>352</v>
      </c>
      <c r="L1522" s="1" t="s">
        <v>5069</v>
      </c>
      <c r="M1522" s="1" t="s">
        <v>7921</v>
      </c>
      <c r="N1522" s="1" t="s">
        <v>6325</v>
      </c>
      <c r="O1522" s="1" t="s">
        <v>19214</v>
      </c>
      <c r="P1522" s="1" t="s">
        <v>19196</v>
      </c>
      <c r="Q1522" s="1" t="s">
        <v>19037</v>
      </c>
      <c r="R1522" s="1" t="s">
        <v>15815</v>
      </c>
      <c r="S1522" s="1" t="s">
        <v>16905</v>
      </c>
      <c r="T1522" s="1" t="s">
        <v>19427</v>
      </c>
      <c r="U1522" s="1" t="s">
        <v>16910</v>
      </c>
      <c r="V1522" s="23" t="s">
        <v>41</v>
      </c>
      <c r="W1522" s="1" t="str">
        <f>_xlfn.CONCAT(Tabela2[[#This Row],[Município]],"/",Tabela2[[#This Row],[UF]])</f>
        <v>Pão de Açúcar/AL</v>
      </c>
    </row>
    <row r="1523" spans="1:23" x14ac:dyDescent="0.25">
      <c r="A1523" s="14" t="s">
        <v>19215</v>
      </c>
      <c r="B1523" s="1" t="s">
        <v>10271</v>
      </c>
      <c r="C1523" s="1" t="s">
        <v>19216</v>
      </c>
      <c r="D1523" s="1" t="s">
        <v>29</v>
      </c>
      <c r="E1523" s="1" t="s">
        <v>30</v>
      </c>
      <c r="F1523" s="1" t="s">
        <v>16906</v>
      </c>
      <c r="G1523" s="38">
        <v>0.25869999999999999</v>
      </c>
      <c r="H1523" s="1" t="s">
        <v>4271</v>
      </c>
      <c r="I1523" s="1" t="s">
        <v>17909</v>
      </c>
      <c r="J1523" s="1" t="s">
        <v>32</v>
      </c>
      <c r="K1523" s="1" t="s">
        <v>52</v>
      </c>
      <c r="L1523" s="1" t="s">
        <v>4272</v>
      </c>
      <c r="M1523" s="1" t="s">
        <v>18447</v>
      </c>
      <c r="N1523" s="1" t="s">
        <v>6325</v>
      </c>
      <c r="O1523" s="1" t="s">
        <v>19217</v>
      </c>
      <c r="P1523" s="1" t="s">
        <v>19204</v>
      </c>
      <c r="Q1523" s="1" t="s">
        <v>19037</v>
      </c>
      <c r="R1523" s="1" t="s">
        <v>15815</v>
      </c>
      <c r="S1523" s="1" t="s">
        <v>16909</v>
      </c>
      <c r="T1523" s="1" t="s">
        <v>19427</v>
      </c>
      <c r="U1523" s="1" t="s">
        <v>16910</v>
      </c>
      <c r="V1523" s="23" t="s">
        <v>41</v>
      </c>
      <c r="W1523" s="1" t="str">
        <f>_xlfn.CONCAT(Tabela2[[#This Row],[Município]],"/",Tabela2[[#This Row],[UF]])</f>
        <v>Pocinhos/PB</v>
      </c>
    </row>
    <row r="1524" spans="1:23" x14ac:dyDescent="0.25">
      <c r="A1524" s="14" t="s">
        <v>19218</v>
      </c>
      <c r="B1524" s="1" t="s">
        <v>9302</v>
      </c>
      <c r="C1524" s="1" t="s">
        <v>19219</v>
      </c>
      <c r="D1524" s="1" t="s">
        <v>56</v>
      </c>
      <c r="E1524" s="1" t="s">
        <v>30</v>
      </c>
      <c r="F1524" s="1" t="s">
        <v>16929</v>
      </c>
      <c r="G1524" s="38">
        <v>0.71809999999999996</v>
      </c>
      <c r="H1524" s="1" t="s">
        <v>2197</v>
      </c>
      <c r="I1524" s="1" t="s">
        <v>17913</v>
      </c>
      <c r="J1524" s="1" t="s">
        <v>32</v>
      </c>
      <c r="K1524" s="1" t="s">
        <v>28</v>
      </c>
      <c r="L1524" s="1" t="s">
        <v>2198</v>
      </c>
      <c r="M1524" s="1" t="s">
        <v>7962</v>
      </c>
      <c r="N1524" s="1" t="s">
        <v>6325</v>
      </c>
      <c r="O1524" s="1" t="s">
        <v>19220</v>
      </c>
      <c r="P1524" s="1" t="s">
        <v>19221</v>
      </c>
      <c r="Q1524" s="1" t="s">
        <v>19037</v>
      </c>
      <c r="R1524" s="1" t="s">
        <v>6341</v>
      </c>
      <c r="S1524" s="1" t="s">
        <v>41</v>
      </c>
      <c r="T1524" s="1" t="s">
        <v>41</v>
      </c>
      <c r="U1524" s="1" t="s">
        <v>41</v>
      </c>
      <c r="V1524" s="23" t="s">
        <v>41</v>
      </c>
      <c r="W1524" s="1" t="str">
        <f>_xlfn.CONCAT(Tabela2[[#This Row],[Município]],"/",Tabela2[[#This Row],[UF]])</f>
        <v>Massapê/CE</v>
      </c>
    </row>
    <row r="1525" spans="1:23" x14ac:dyDescent="0.25">
      <c r="A1525" s="14" t="s">
        <v>19222</v>
      </c>
      <c r="B1525" s="1" t="s">
        <v>9051</v>
      </c>
      <c r="C1525" s="1" t="s">
        <v>19223</v>
      </c>
      <c r="D1525" s="1" t="s">
        <v>29</v>
      </c>
      <c r="E1525" s="1" t="s">
        <v>30</v>
      </c>
      <c r="F1525" s="1" t="s">
        <v>16906</v>
      </c>
      <c r="G1525" s="38">
        <v>0.82369999999999999</v>
      </c>
      <c r="H1525" s="1" t="s">
        <v>1855</v>
      </c>
      <c r="I1525" s="1" t="s">
        <v>17909</v>
      </c>
      <c r="J1525" s="1" t="s">
        <v>32</v>
      </c>
      <c r="K1525" s="1" t="s">
        <v>184</v>
      </c>
      <c r="L1525" s="1" t="s">
        <v>1483</v>
      </c>
      <c r="M1525" s="1" t="s">
        <v>7053</v>
      </c>
      <c r="N1525" s="1" t="s">
        <v>6325</v>
      </c>
      <c r="O1525" s="1" t="s">
        <v>19224</v>
      </c>
      <c r="P1525" s="1" t="s">
        <v>19225</v>
      </c>
      <c r="Q1525" s="1" t="s">
        <v>19037</v>
      </c>
      <c r="R1525" s="1" t="s">
        <v>15815</v>
      </c>
      <c r="S1525" s="1" t="s">
        <v>15816</v>
      </c>
      <c r="T1525" s="1" t="s">
        <v>19794</v>
      </c>
      <c r="U1525" s="1" t="s">
        <v>15829</v>
      </c>
      <c r="V1525" s="23" t="s">
        <v>41</v>
      </c>
      <c r="W1525" s="1" t="str">
        <f>_xlfn.CONCAT(Tabela2[[#This Row],[Município]],"/",Tabela2[[#This Row],[UF]])</f>
        <v>Acará/PA</v>
      </c>
    </row>
    <row r="1526" spans="1:23" x14ac:dyDescent="0.25">
      <c r="A1526" s="14" t="s">
        <v>19226</v>
      </c>
      <c r="B1526" s="1" t="s">
        <v>10580</v>
      </c>
      <c r="C1526" s="1" t="s">
        <v>19227</v>
      </c>
      <c r="D1526" s="1" t="s">
        <v>29</v>
      </c>
      <c r="E1526" s="1" t="s">
        <v>30</v>
      </c>
      <c r="F1526" s="1" t="s">
        <v>6281</v>
      </c>
      <c r="G1526" s="38">
        <v>0</v>
      </c>
      <c r="H1526" s="1" t="s">
        <v>4727</v>
      </c>
      <c r="I1526" s="1" t="s">
        <v>17909</v>
      </c>
      <c r="J1526" s="1" t="s">
        <v>32</v>
      </c>
      <c r="K1526" s="1" t="s">
        <v>352</v>
      </c>
      <c r="L1526" s="1" t="s">
        <v>4728</v>
      </c>
      <c r="M1526" s="1" t="s">
        <v>19228</v>
      </c>
      <c r="N1526" s="1" t="s">
        <v>6325</v>
      </c>
      <c r="O1526" s="1" t="s">
        <v>19229</v>
      </c>
      <c r="P1526" s="1" t="s">
        <v>19230</v>
      </c>
      <c r="Q1526" s="1" t="s">
        <v>19037</v>
      </c>
      <c r="R1526" s="1" t="s">
        <v>15815</v>
      </c>
      <c r="S1526" s="1" t="s">
        <v>16911</v>
      </c>
      <c r="T1526" s="1" t="s">
        <v>19427</v>
      </c>
      <c r="U1526" s="1" t="s">
        <v>16928</v>
      </c>
      <c r="V1526" s="23" t="s">
        <v>41</v>
      </c>
      <c r="W1526" s="1" t="str">
        <f>_xlfn.CONCAT(Tabela2[[#This Row],[Município]],"/",Tabela2[[#This Row],[UF]])</f>
        <v>Olivença/AL</v>
      </c>
    </row>
    <row r="1527" spans="1:23" x14ac:dyDescent="0.25">
      <c r="A1527" s="14" t="s">
        <v>19231</v>
      </c>
      <c r="B1527" s="1" t="s">
        <v>9052</v>
      </c>
      <c r="C1527" s="1" t="s">
        <v>19232</v>
      </c>
      <c r="D1527" s="1" t="s">
        <v>29</v>
      </c>
      <c r="E1527" s="1" t="s">
        <v>30</v>
      </c>
      <c r="F1527" s="1" t="s">
        <v>16906</v>
      </c>
      <c r="G1527" s="38">
        <v>0.74470000000000003</v>
      </c>
      <c r="H1527" s="1" t="s">
        <v>1855</v>
      </c>
      <c r="I1527" s="1" t="s">
        <v>17909</v>
      </c>
      <c r="J1527" s="1" t="s">
        <v>32</v>
      </c>
      <c r="K1527" s="1" t="s">
        <v>184</v>
      </c>
      <c r="L1527" s="1" t="s">
        <v>1483</v>
      </c>
      <c r="M1527" s="1" t="s">
        <v>7053</v>
      </c>
      <c r="N1527" s="1" t="s">
        <v>6325</v>
      </c>
      <c r="O1527" s="1" t="s">
        <v>19233</v>
      </c>
      <c r="P1527" s="1" t="s">
        <v>19225</v>
      </c>
      <c r="Q1527" s="1" t="s">
        <v>19037</v>
      </c>
      <c r="R1527" s="1" t="s">
        <v>15815</v>
      </c>
      <c r="S1527" s="1" t="s">
        <v>15816</v>
      </c>
      <c r="T1527" s="1" t="s">
        <v>19794</v>
      </c>
      <c r="U1527" s="1" t="s">
        <v>15829</v>
      </c>
      <c r="V1527" s="23" t="s">
        <v>41</v>
      </c>
      <c r="W1527" s="1" t="str">
        <f>_xlfn.CONCAT(Tabela2[[#This Row],[Município]],"/",Tabela2[[#This Row],[UF]])</f>
        <v>Acará/PA</v>
      </c>
    </row>
    <row r="1528" spans="1:23" x14ac:dyDescent="0.25">
      <c r="A1528" s="14" t="s">
        <v>19234</v>
      </c>
      <c r="B1528" s="1" t="s">
        <v>10059</v>
      </c>
      <c r="C1528" s="1" t="s">
        <v>19235</v>
      </c>
      <c r="D1528" s="1" t="s">
        <v>40</v>
      </c>
      <c r="E1528" s="1" t="s">
        <v>30</v>
      </c>
      <c r="F1528" s="1" t="s">
        <v>16906</v>
      </c>
      <c r="G1528" s="38">
        <v>0.53610000000000002</v>
      </c>
      <c r="H1528" s="1" t="s">
        <v>3808</v>
      </c>
      <c r="I1528" s="1" t="s">
        <v>17909</v>
      </c>
      <c r="J1528" s="1" t="s">
        <v>32</v>
      </c>
      <c r="K1528" s="1" t="s">
        <v>352</v>
      </c>
      <c r="L1528" s="1" t="s">
        <v>3809</v>
      </c>
      <c r="M1528" s="1" t="s">
        <v>19236</v>
      </c>
      <c r="N1528" s="1" t="s">
        <v>6325</v>
      </c>
      <c r="O1528" s="1" t="s">
        <v>19237</v>
      </c>
      <c r="P1528" s="1" t="s">
        <v>19238</v>
      </c>
      <c r="Q1528" s="1" t="s">
        <v>19037</v>
      </c>
      <c r="R1528" s="1" t="s">
        <v>15815</v>
      </c>
      <c r="S1528" s="1" t="s">
        <v>16909</v>
      </c>
      <c r="T1528" s="1" t="s">
        <v>19427</v>
      </c>
      <c r="U1528" s="1" t="s">
        <v>16930</v>
      </c>
      <c r="V1528" s="23" t="s">
        <v>41</v>
      </c>
      <c r="W1528" s="1" t="str">
        <f>_xlfn.CONCAT(Tabela2[[#This Row],[Município]],"/",Tabela2[[#This Row],[UF]])</f>
        <v>Palestina/AL</v>
      </c>
    </row>
    <row r="1529" spans="1:23" x14ac:dyDescent="0.25">
      <c r="A1529" s="14" t="s">
        <v>19239</v>
      </c>
      <c r="B1529" s="1" t="s">
        <v>9053</v>
      </c>
      <c r="C1529" s="1" t="s">
        <v>19240</v>
      </c>
      <c r="D1529" s="1" t="s">
        <v>29</v>
      </c>
      <c r="E1529" s="1" t="s">
        <v>30</v>
      </c>
      <c r="F1529" s="1" t="s">
        <v>16906</v>
      </c>
      <c r="G1529" s="38">
        <v>0.5302</v>
      </c>
      <c r="H1529" s="1" t="s">
        <v>1855</v>
      </c>
      <c r="I1529" s="1" t="s">
        <v>17909</v>
      </c>
      <c r="J1529" s="1" t="s">
        <v>32</v>
      </c>
      <c r="K1529" s="1" t="s">
        <v>184</v>
      </c>
      <c r="L1529" s="1" t="s">
        <v>1483</v>
      </c>
      <c r="M1529" s="1" t="s">
        <v>7053</v>
      </c>
      <c r="N1529" s="1" t="s">
        <v>6325</v>
      </c>
      <c r="O1529" s="1" t="s">
        <v>19241</v>
      </c>
      <c r="P1529" s="1" t="s">
        <v>19225</v>
      </c>
      <c r="Q1529" s="1" t="s">
        <v>19037</v>
      </c>
      <c r="R1529" s="1" t="s">
        <v>15815</v>
      </c>
      <c r="S1529" s="1" t="s">
        <v>15816</v>
      </c>
      <c r="T1529" s="1" t="s">
        <v>19794</v>
      </c>
      <c r="U1529" s="1" t="s">
        <v>15829</v>
      </c>
      <c r="V1529" s="23" t="s">
        <v>41</v>
      </c>
      <c r="W1529" s="1" t="str">
        <f>_xlfn.CONCAT(Tabela2[[#This Row],[Município]],"/",Tabela2[[#This Row],[UF]])</f>
        <v>Acará/PA</v>
      </c>
    </row>
    <row r="1530" spans="1:23" x14ac:dyDescent="0.25">
      <c r="A1530" s="14" t="s">
        <v>19242</v>
      </c>
      <c r="B1530" s="1" t="s">
        <v>9416</v>
      </c>
      <c r="C1530" s="1" t="s">
        <v>19243</v>
      </c>
      <c r="D1530" s="1" t="s">
        <v>56</v>
      </c>
      <c r="E1530" s="1" t="s">
        <v>30</v>
      </c>
      <c r="F1530" s="1" t="s">
        <v>16906</v>
      </c>
      <c r="G1530" s="38">
        <v>0.70230000000000004</v>
      </c>
      <c r="H1530" s="1" t="s">
        <v>2339</v>
      </c>
      <c r="I1530" s="1" t="s">
        <v>17913</v>
      </c>
      <c r="J1530" s="1" t="s">
        <v>32</v>
      </c>
      <c r="K1530" s="1" t="s">
        <v>37</v>
      </c>
      <c r="L1530" s="1" t="s">
        <v>2340</v>
      </c>
      <c r="M1530" s="1" t="s">
        <v>7962</v>
      </c>
      <c r="N1530" s="1" t="s">
        <v>6325</v>
      </c>
      <c r="O1530" s="1" t="s">
        <v>19244</v>
      </c>
      <c r="P1530" s="1" t="s">
        <v>19245</v>
      </c>
      <c r="Q1530" s="1" t="s">
        <v>19037</v>
      </c>
      <c r="R1530" s="1" t="s">
        <v>15815</v>
      </c>
      <c r="S1530" s="1" t="s">
        <v>16907</v>
      </c>
      <c r="T1530" s="1" t="s">
        <v>19427</v>
      </c>
      <c r="U1530" s="1" t="s">
        <v>16935</v>
      </c>
      <c r="V1530" s="23" t="s">
        <v>41</v>
      </c>
      <c r="W1530" s="1" t="str">
        <f>_xlfn.CONCAT(Tabela2[[#This Row],[Município]],"/",Tabela2[[#This Row],[UF]])</f>
        <v>Jardim do Mulato/PI</v>
      </c>
    </row>
    <row r="1531" spans="1:23" x14ac:dyDescent="0.25">
      <c r="A1531" s="14" t="s">
        <v>19246</v>
      </c>
      <c r="B1531" s="1" t="s">
        <v>10829</v>
      </c>
      <c r="C1531" s="1" t="s">
        <v>19247</v>
      </c>
      <c r="D1531" s="1" t="s">
        <v>29</v>
      </c>
      <c r="E1531" s="1" t="s">
        <v>30</v>
      </c>
      <c r="F1531" s="1" t="s">
        <v>16906</v>
      </c>
      <c r="G1531" s="38">
        <v>7.3800000000000004E-2</v>
      </c>
      <c r="H1531" s="1" t="s">
        <v>5275</v>
      </c>
      <c r="I1531" s="1" t="s">
        <v>17909</v>
      </c>
      <c r="J1531" s="1" t="s">
        <v>32</v>
      </c>
      <c r="K1531" s="1" t="s">
        <v>44</v>
      </c>
      <c r="L1531" s="1" t="s">
        <v>2089</v>
      </c>
      <c r="M1531" s="1" t="s">
        <v>15983</v>
      </c>
      <c r="N1531" s="1" t="s">
        <v>6325</v>
      </c>
      <c r="O1531" s="1" t="s">
        <v>19176</v>
      </c>
      <c r="P1531" s="1" t="s">
        <v>19248</v>
      </c>
      <c r="Q1531" s="1" t="s">
        <v>19037</v>
      </c>
      <c r="R1531" s="1" t="s">
        <v>6341</v>
      </c>
      <c r="S1531" s="1" t="s">
        <v>41</v>
      </c>
      <c r="T1531" s="1" t="s">
        <v>41</v>
      </c>
      <c r="U1531" s="1" t="s">
        <v>41</v>
      </c>
      <c r="V1531" s="23" t="s">
        <v>41</v>
      </c>
      <c r="W1531" s="1" t="str">
        <f>_xlfn.CONCAT(Tabela2[[#This Row],[Município]],"/",Tabela2[[#This Row],[UF]])</f>
        <v>Afonso Cunha/MA</v>
      </c>
    </row>
    <row r="1532" spans="1:23" x14ac:dyDescent="0.25">
      <c r="A1532" s="14" t="s">
        <v>19249</v>
      </c>
      <c r="B1532" s="1" t="s">
        <v>9653</v>
      </c>
      <c r="C1532" s="1" t="s">
        <v>19250</v>
      </c>
      <c r="D1532" s="1" t="s">
        <v>29</v>
      </c>
      <c r="E1532" s="1" t="s">
        <v>30</v>
      </c>
      <c r="F1532" s="1" t="s">
        <v>6308</v>
      </c>
      <c r="G1532" s="38">
        <v>0.55100000000000005</v>
      </c>
      <c r="H1532" s="1" t="s">
        <v>19251</v>
      </c>
      <c r="I1532" s="1" t="s">
        <v>17909</v>
      </c>
      <c r="J1532" s="1" t="s">
        <v>32</v>
      </c>
      <c r="K1532" s="1" t="s">
        <v>44</v>
      </c>
      <c r="L1532" s="1" t="s">
        <v>2089</v>
      </c>
      <c r="M1532" s="1" t="s">
        <v>19252</v>
      </c>
      <c r="N1532" s="1" t="s">
        <v>6325</v>
      </c>
      <c r="O1532" s="1" t="s">
        <v>19253</v>
      </c>
      <c r="P1532" s="1" t="s">
        <v>19248</v>
      </c>
      <c r="Q1532" s="1" t="s">
        <v>19037</v>
      </c>
      <c r="R1532" s="1" t="s">
        <v>6341</v>
      </c>
      <c r="S1532" s="1" t="s">
        <v>41</v>
      </c>
      <c r="T1532" s="1" t="s">
        <v>41</v>
      </c>
      <c r="U1532" s="1" t="s">
        <v>41</v>
      </c>
      <c r="V1532" s="23" t="s">
        <v>41</v>
      </c>
      <c r="W1532" s="1" t="str">
        <f>_xlfn.CONCAT(Tabela2[[#This Row],[Município]],"/",Tabela2[[#This Row],[UF]])</f>
        <v>Afonso Cunha/MA</v>
      </c>
    </row>
    <row r="1533" spans="1:23" x14ac:dyDescent="0.25">
      <c r="A1533" s="14" t="s">
        <v>19254</v>
      </c>
      <c r="B1533" s="1" t="s">
        <v>9050</v>
      </c>
      <c r="C1533" s="1" t="s">
        <v>19255</v>
      </c>
      <c r="D1533" s="1" t="s">
        <v>40</v>
      </c>
      <c r="E1533" s="1" t="s">
        <v>30</v>
      </c>
      <c r="F1533" s="1" t="s">
        <v>33</v>
      </c>
      <c r="G1533" s="38">
        <v>0.45910000000000001</v>
      </c>
      <c r="H1533" s="1" t="s">
        <v>19256</v>
      </c>
      <c r="I1533" s="1" t="s">
        <v>17915</v>
      </c>
      <c r="J1533" s="1" t="s">
        <v>32</v>
      </c>
      <c r="K1533" s="1" t="s">
        <v>37</v>
      </c>
      <c r="L1533" s="1" t="s">
        <v>1853</v>
      </c>
      <c r="M1533" s="1" t="s">
        <v>8001</v>
      </c>
      <c r="N1533" s="1" t="s">
        <v>6325</v>
      </c>
      <c r="O1533" s="1" t="s">
        <v>19257</v>
      </c>
      <c r="P1533" s="1" t="s">
        <v>19258</v>
      </c>
      <c r="Q1533" s="1" t="s">
        <v>19037</v>
      </c>
      <c r="R1533" s="1" t="s">
        <v>15815</v>
      </c>
      <c r="S1533" s="1" t="s">
        <v>15816</v>
      </c>
      <c r="T1533" s="1" t="s">
        <v>19427</v>
      </c>
      <c r="U1533" s="1" t="s">
        <v>15825</v>
      </c>
      <c r="V1533" s="23" t="s">
        <v>41</v>
      </c>
      <c r="W1533" s="1" t="str">
        <f>_xlfn.CONCAT(Tabela2[[#This Row],[Município]],"/",Tabela2[[#This Row],[UF]])</f>
        <v>José de Freitas/PI</v>
      </c>
    </row>
    <row r="1534" spans="1:23" x14ac:dyDescent="0.25">
      <c r="A1534" s="14" t="s">
        <v>19259</v>
      </c>
      <c r="B1534" s="1" t="s">
        <v>9049</v>
      </c>
      <c r="C1534" s="1" t="s">
        <v>19260</v>
      </c>
      <c r="D1534" s="1" t="s">
        <v>40</v>
      </c>
      <c r="E1534" s="1" t="s">
        <v>30</v>
      </c>
      <c r="F1534" s="1" t="s">
        <v>33</v>
      </c>
      <c r="G1534" s="38">
        <v>0.68220000000000003</v>
      </c>
      <c r="H1534" s="1" t="s">
        <v>19256</v>
      </c>
      <c r="I1534" s="1" t="s">
        <v>17915</v>
      </c>
      <c r="J1534" s="1" t="s">
        <v>32</v>
      </c>
      <c r="K1534" s="1" t="s">
        <v>37</v>
      </c>
      <c r="L1534" s="1" t="s">
        <v>1853</v>
      </c>
      <c r="M1534" s="1" t="s">
        <v>8001</v>
      </c>
      <c r="N1534" s="1" t="s">
        <v>6325</v>
      </c>
      <c r="O1534" s="1" t="s">
        <v>19261</v>
      </c>
      <c r="P1534" s="1" t="s">
        <v>19258</v>
      </c>
      <c r="Q1534" s="1" t="s">
        <v>19037</v>
      </c>
      <c r="R1534" s="1" t="s">
        <v>15815</v>
      </c>
      <c r="S1534" s="1" t="s">
        <v>15816</v>
      </c>
      <c r="T1534" s="1" t="s">
        <v>19427</v>
      </c>
      <c r="U1534" s="1" t="s">
        <v>15829</v>
      </c>
      <c r="V1534" s="23" t="s">
        <v>41</v>
      </c>
      <c r="W1534" s="1" t="str">
        <f>_xlfn.CONCAT(Tabela2[[#This Row],[Município]],"/",Tabela2[[#This Row],[UF]])</f>
        <v>José de Freitas/PI</v>
      </c>
    </row>
    <row r="1535" spans="1:23" x14ac:dyDescent="0.25">
      <c r="A1535" s="14" t="s">
        <v>19262</v>
      </c>
      <c r="B1535" s="1" t="s">
        <v>8344</v>
      </c>
      <c r="C1535" s="1" t="s">
        <v>19263</v>
      </c>
      <c r="D1535" s="1" t="s">
        <v>29</v>
      </c>
      <c r="E1535" s="1" t="s">
        <v>30</v>
      </c>
      <c r="F1535" s="1" t="s">
        <v>33</v>
      </c>
      <c r="G1535" s="38">
        <v>0.75270000000000004</v>
      </c>
      <c r="H1535" s="1" t="s">
        <v>19264</v>
      </c>
      <c r="I1535" s="1" t="s">
        <v>17919</v>
      </c>
      <c r="J1535" s="1" t="s">
        <v>32</v>
      </c>
      <c r="K1535" s="1" t="s">
        <v>160</v>
      </c>
      <c r="L1535" s="1" t="s">
        <v>342</v>
      </c>
      <c r="M1535" s="1" t="s">
        <v>19265</v>
      </c>
      <c r="N1535" s="1" t="s">
        <v>6325</v>
      </c>
      <c r="O1535" s="1" t="s">
        <v>19266</v>
      </c>
      <c r="P1535" s="1" t="s">
        <v>19267</v>
      </c>
      <c r="Q1535" s="1" t="s">
        <v>19037</v>
      </c>
      <c r="R1535" s="1" t="s">
        <v>6329</v>
      </c>
      <c r="S1535" s="1" t="s">
        <v>19267</v>
      </c>
      <c r="T1535" s="1" t="s">
        <v>19037</v>
      </c>
      <c r="U1535" s="1" t="s">
        <v>41</v>
      </c>
      <c r="V1535" s="23" t="s">
        <v>41</v>
      </c>
      <c r="W1535" s="1" t="str">
        <f>_xlfn.CONCAT(Tabela2[[#This Row],[Município]],"/",Tabela2[[#This Row],[UF]])</f>
        <v>Barra de Guabiraba/PE</v>
      </c>
    </row>
    <row r="1536" spans="1:23" x14ac:dyDescent="0.25">
      <c r="A1536" s="14" t="s">
        <v>19268</v>
      </c>
      <c r="B1536" s="1" t="s">
        <v>9428</v>
      </c>
      <c r="C1536" s="1" t="s">
        <v>19269</v>
      </c>
      <c r="D1536" s="1" t="s">
        <v>29</v>
      </c>
      <c r="E1536" s="1" t="s">
        <v>30</v>
      </c>
      <c r="F1536" s="1" t="s">
        <v>16906</v>
      </c>
      <c r="G1536" s="38">
        <v>0.70320000000000005</v>
      </c>
      <c r="H1536" s="1" t="s">
        <v>2371</v>
      </c>
      <c r="I1536" s="1" t="s">
        <v>17913</v>
      </c>
      <c r="J1536" s="1" t="s">
        <v>32</v>
      </c>
      <c r="K1536" s="1" t="s">
        <v>47</v>
      </c>
      <c r="L1536" s="1" t="s">
        <v>2372</v>
      </c>
      <c r="M1536" s="1" t="s">
        <v>15748</v>
      </c>
      <c r="N1536" s="1" t="s">
        <v>6325</v>
      </c>
      <c r="O1536" s="1" t="s">
        <v>19270</v>
      </c>
      <c r="P1536" s="1" t="s">
        <v>19271</v>
      </c>
      <c r="Q1536" s="1" t="s">
        <v>19037</v>
      </c>
      <c r="R1536" s="1" t="s">
        <v>6341</v>
      </c>
      <c r="S1536" s="1" t="s">
        <v>41</v>
      </c>
      <c r="T1536" s="1" t="s">
        <v>41</v>
      </c>
      <c r="U1536" s="1" t="s">
        <v>41</v>
      </c>
      <c r="V1536" s="23" t="s">
        <v>41</v>
      </c>
      <c r="W1536" s="1" t="str">
        <f>_xlfn.CONCAT(Tabela2[[#This Row],[Município]],"/",Tabela2[[#This Row],[UF]])</f>
        <v>Oliveira de Fátima/TO</v>
      </c>
    </row>
    <row r="1537" spans="1:23" x14ac:dyDescent="0.25">
      <c r="A1537" s="14" t="s">
        <v>19272</v>
      </c>
      <c r="B1537" s="1" t="s">
        <v>8215</v>
      </c>
      <c r="C1537" s="1" t="s">
        <v>19273</v>
      </c>
      <c r="D1537" s="1" t="s">
        <v>29</v>
      </c>
      <c r="E1537" s="1" t="s">
        <v>30</v>
      </c>
      <c r="F1537" s="1" t="s">
        <v>33</v>
      </c>
      <c r="G1537" s="38">
        <v>0.71799999999999997</v>
      </c>
      <c r="H1537" s="1" t="s">
        <v>19274</v>
      </c>
      <c r="I1537" s="1" t="s">
        <v>17940</v>
      </c>
      <c r="J1537" s="1" t="s">
        <v>32</v>
      </c>
      <c r="K1537" s="1" t="s">
        <v>44</v>
      </c>
      <c r="L1537" s="1" t="s">
        <v>135</v>
      </c>
      <c r="M1537" s="1" t="s">
        <v>19275</v>
      </c>
      <c r="N1537" s="1" t="s">
        <v>6325</v>
      </c>
      <c r="O1537" s="1" t="s">
        <v>18975</v>
      </c>
      <c r="P1537" s="1" t="s">
        <v>19276</v>
      </c>
      <c r="Q1537" s="1" t="s">
        <v>19037</v>
      </c>
      <c r="R1537" s="1" t="s">
        <v>15815</v>
      </c>
      <c r="S1537" s="1" t="s">
        <v>15816</v>
      </c>
      <c r="T1537" s="1" t="s">
        <v>19427</v>
      </c>
      <c r="U1537" s="1" t="s">
        <v>15829</v>
      </c>
      <c r="V1537" s="23" t="s">
        <v>41</v>
      </c>
      <c r="W1537" s="1" t="str">
        <f>_xlfn.CONCAT(Tabela2[[#This Row],[Município]],"/",Tabela2[[#This Row],[UF]])</f>
        <v>Sítio Novo/MA</v>
      </c>
    </row>
    <row r="1538" spans="1:23" x14ac:dyDescent="0.25">
      <c r="A1538" s="14" t="s">
        <v>19277</v>
      </c>
      <c r="B1538" s="1" t="s">
        <v>11252</v>
      </c>
      <c r="C1538" s="1" t="s">
        <v>19278</v>
      </c>
      <c r="D1538" s="1" t="s">
        <v>29</v>
      </c>
      <c r="E1538" s="1" t="s">
        <v>30</v>
      </c>
      <c r="F1538" s="1" t="s">
        <v>218</v>
      </c>
      <c r="G1538" s="38">
        <v>0.58130000000000004</v>
      </c>
      <c r="H1538" s="1" t="s">
        <v>19279</v>
      </c>
      <c r="I1538" s="1" t="s">
        <v>17926</v>
      </c>
      <c r="J1538" s="1" t="s">
        <v>32</v>
      </c>
      <c r="K1538" s="1" t="s">
        <v>160</v>
      </c>
      <c r="L1538" s="1" t="s">
        <v>342</v>
      </c>
      <c r="M1538" s="1" t="s">
        <v>19280</v>
      </c>
      <c r="N1538" s="1" t="s">
        <v>6325</v>
      </c>
      <c r="O1538" s="1" t="s">
        <v>19266</v>
      </c>
      <c r="P1538" s="1" t="s">
        <v>19267</v>
      </c>
      <c r="Q1538" s="1" t="s">
        <v>19037</v>
      </c>
      <c r="R1538" s="1" t="s">
        <v>15815</v>
      </c>
      <c r="S1538" s="1" t="s">
        <v>15816</v>
      </c>
      <c r="T1538" s="1" t="s">
        <v>19427</v>
      </c>
      <c r="U1538" s="1" t="s">
        <v>15829</v>
      </c>
      <c r="V1538" s="23" t="s">
        <v>41</v>
      </c>
      <c r="W1538" s="1" t="str">
        <f>_xlfn.CONCAT(Tabela2[[#This Row],[Município]],"/",Tabela2[[#This Row],[UF]])</f>
        <v>Barra de Guabiraba/PE</v>
      </c>
    </row>
    <row r="1539" spans="1:23" x14ac:dyDescent="0.25">
      <c r="A1539" s="14" t="s">
        <v>19281</v>
      </c>
      <c r="B1539" s="1" t="s">
        <v>11343</v>
      </c>
      <c r="C1539" s="1" t="s">
        <v>19282</v>
      </c>
      <c r="D1539" s="1" t="s">
        <v>56</v>
      </c>
      <c r="E1539" s="1" t="s">
        <v>30</v>
      </c>
      <c r="F1539" s="1" t="s">
        <v>6291</v>
      </c>
      <c r="G1539" s="38">
        <v>1.12E-2</v>
      </c>
      <c r="H1539" s="1" t="s">
        <v>19283</v>
      </c>
      <c r="I1539" s="1" t="s">
        <v>17941</v>
      </c>
      <c r="J1539" s="1" t="s">
        <v>32</v>
      </c>
      <c r="K1539" s="1" t="s">
        <v>44</v>
      </c>
      <c r="L1539" s="1" t="s">
        <v>135</v>
      </c>
      <c r="M1539" s="1" t="s">
        <v>41</v>
      </c>
      <c r="N1539" s="1" t="s">
        <v>6325</v>
      </c>
      <c r="O1539" s="1" t="s">
        <v>18975</v>
      </c>
      <c r="P1539" s="1" t="s">
        <v>19276</v>
      </c>
      <c r="Q1539" s="1" t="s">
        <v>19037</v>
      </c>
      <c r="R1539" s="1" t="s">
        <v>15815</v>
      </c>
      <c r="S1539" s="1" t="s">
        <v>15831</v>
      </c>
      <c r="T1539" s="1" t="s">
        <v>18525</v>
      </c>
      <c r="U1539" s="1" t="s">
        <v>15822</v>
      </c>
      <c r="V1539" s="23" t="s">
        <v>41</v>
      </c>
      <c r="W1539" s="1" t="str">
        <f>_xlfn.CONCAT(Tabela2[[#This Row],[Município]],"/",Tabela2[[#This Row],[UF]])</f>
        <v>Sítio Novo/MA</v>
      </c>
    </row>
    <row r="1540" spans="1:23" x14ac:dyDescent="0.25">
      <c r="A1540" s="14" t="s">
        <v>19284</v>
      </c>
      <c r="B1540" s="1" t="s">
        <v>11365</v>
      </c>
      <c r="C1540" s="1" t="s">
        <v>19285</v>
      </c>
      <c r="D1540" s="1" t="s">
        <v>56</v>
      </c>
      <c r="E1540" s="1" t="s">
        <v>204</v>
      </c>
      <c r="F1540" s="1" t="s">
        <v>6286</v>
      </c>
      <c r="G1540" s="38">
        <v>0.27100000000000002</v>
      </c>
      <c r="H1540" s="1" t="s">
        <v>19286</v>
      </c>
      <c r="I1540" s="1" t="s">
        <v>17923</v>
      </c>
      <c r="J1540" s="1" t="s">
        <v>32</v>
      </c>
      <c r="K1540" s="1" t="s">
        <v>44</v>
      </c>
      <c r="L1540" s="1" t="s">
        <v>135</v>
      </c>
      <c r="M1540" s="1" t="s">
        <v>41</v>
      </c>
      <c r="N1540" s="1" t="s">
        <v>6325</v>
      </c>
      <c r="O1540" s="1" t="s">
        <v>18975</v>
      </c>
      <c r="P1540" s="1" t="s">
        <v>19276</v>
      </c>
      <c r="Q1540" s="1" t="s">
        <v>19037</v>
      </c>
      <c r="R1540" s="1" t="s">
        <v>15815</v>
      </c>
      <c r="S1540" s="1" t="s">
        <v>15831</v>
      </c>
      <c r="T1540" s="1" t="s">
        <v>18525</v>
      </c>
      <c r="U1540" s="1" t="s">
        <v>15822</v>
      </c>
      <c r="V1540" s="23" t="s">
        <v>41</v>
      </c>
      <c r="W1540" s="1" t="str">
        <f>_xlfn.CONCAT(Tabela2[[#This Row],[Município]],"/",Tabela2[[#This Row],[UF]])</f>
        <v>Sítio Novo/MA</v>
      </c>
    </row>
    <row r="1541" spans="1:23" x14ac:dyDescent="0.25">
      <c r="A1541" s="14" t="s">
        <v>19287</v>
      </c>
      <c r="B1541" s="1" t="s">
        <v>11374</v>
      </c>
      <c r="C1541" s="1" t="s">
        <v>19288</v>
      </c>
      <c r="D1541" s="1" t="s">
        <v>56</v>
      </c>
      <c r="E1541" s="1" t="s">
        <v>204</v>
      </c>
      <c r="F1541" s="1" t="s">
        <v>6286</v>
      </c>
      <c r="G1541" s="38">
        <v>0.21709999999999999</v>
      </c>
      <c r="H1541" s="1" t="s">
        <v>19289</v>
      </c>
      <c r="I1541" s="1" t="s">
        <v>17923</v>
      </c>
      <c r="J1541" s="1" t="s">
        <v>32</v>
      </c>
      <c r="K1541" s="1" t="s">
        <v>44</v>
      </c>
      <c r="L1541" s="1" t="s">
        <v>135</v>
      </c>
      <c r="M1541" s="1" t="s">
        <v>41</v>
      </c>
      <c r="N1541" s="1" t="s">
        <v>6325</v>
      </c>
      <c r="O1541" s="1" t="s">
        <v>18975</v>
      </c>
      <c r="P1541" s="1" t="s">
        <v>19276</v>
      </c>
      <c r="Q1541" s="1" t="s">
        <v>19037</v>
      </c>
      <c r="R1541" s="1" t="s">
        <v>15815</v>
      </c>
      <c r="S1541" s="1" t="s">
        <v>15831</v>
      </c>
      <c r="T1541" s="1" t="s">
        <v>18525</v>
      </c>
      <c r="U1541" s="1" t="s">
        <v>15822</v>
      </c>
      <c r="V1541" s="23" t="s">
        <v>41</v>
      </c>
      <c r="W1541" s="1" t="str">
        <f>_xlfn.CONCAT(Tabela2[[#This Row],[Município]],"/",Tabela2[[#This Row],[UF]])</f>
        <v>Sítio Novo/MA</v>
      </c>
    </row>
    <row r="1542" spans="1:23" x14ac:dyDescent="0.25">
      <c r="A1542" s="14" t="s">
        <v>19290</v>
      </c>
      <c r="B1542" s="1" t="s">
        <v>9228</v>
      </c>
      <c r="C1542" s="1" t="s">
        <v>19291</v>
      </c>
      <c r="D1542" s="1" t="s">
        <v>29</v>
      </c>
      <c r="E1542" s="1" t="s">
        <v>204</v>
      </c>
      <c r="F1542" s="1" t="s">
        <v>16943</v>
      </c>
      <c r="G1542" s="38">
        <v>0.2389</v>
      </c>
      <c r="H1542" s="1" t="s">
        <v>19292</v>
      </c>
      <c r="I1542" s="1" t="s">
        <v>17909</v>
      </c>
      <c r="J1542" s="1" t="s">
        <v>32</v>
      </c>
      <c r="K1542" s="1" t="s">
        <v>44</v>
      </c>
      <c r="L1542" s="1" t="s">
        <v>2089</v>
      </c>
      <c r="M1542" s="1" t="s">
        <v>19293</v>
      </c>
      <c r="N1542" s="1" t="s">
        <v>6325</v>
      </c>
      <c r="O1542" s="1" t="s">
        <v>19253</v>
      </c>
      <c r="P1542" s="1" t="s">
        <v>19248</v>
      </c>
      <c r="Q1542" s="1" t="s">
        <v>19037</v>
      </c>
      <c r="R1542" s="1" t="s">
        <v>6341</v>
      </c>
      <c r="S1542" s="1" t="s">
        <v>41</v>
      </c>
      <c r="T1542" s="1" t="s">
        <v>41</v>
      </c>
      <c r="U1542" s="1" t="s">
        <v>41</v>
      </c>
      <c r="V1542" s="23" t="s">
        <v>41</v>
      </c>
      <c r="W1542" s="1" t="str">
        <f>_xlfn.CONCAT(Tabela2[[#This Row],[Município]],"/",Tabela2[[#This Row],[UF]])</f>
        <v>Afonso Cunha/MA</v>
      </c>
    </row>
    <row r="1543" spans="1:23" x14ac:dyDescent="0.25">
      <c r="A1543" s="14" t="s">
        <v>19294</v>
      </c>
      <c r="B1543" s="1" t="s">
        <v>9766</v>
      </c>
      <c r="C1543" s="1" t="s">
        <v>19295</v>
      </c>
      <c r="D1543" s="1" t="s">
        <v>56</v>
      </c>
      <c r="E1543" s="1" t="s">
        <v>30</v>
      </c>
      <c r="F1543" s="1" t="s">
        <v>16924</v>
      </c>
      <c r="G1543" s="38">
        <v>0.79459999999999997</v>
      </c>
      <c r="H1543" s="1" t="s">
        <v>3215</v>
      </c>
      <c r="I1543" s="1" t="s">
        <v>17913</v>
      </c>
      <c r="J1543" s="1" t="s">
        <v>32</v>
      </c>
      <c r="K1543" s="1" t="s">
        <v>99</v>
      </c>
      <c r="L1543" s="1" t="s">
        <v>3216</v>
      </c>
      <c r="M1543" s="1" t="s">
        <v>7962</v>
      </c>
      <c r="N1543" s="1" t="s">
        <v>6325</v>
      </c>
      <c r="O1543" s="1" t="s">
        <v>18975</v>
      </c>
      <c r="P1543" s="1" t="s">
        <v>19296</v>
      </c>
      <c r="Q1543" s="1" t="s">
        <v>19037</v>
      </c>
      <c r="R1543" s="1" t="s">
        <v>15815</v>
      </c>
      <c r="S1543" s="1" t="s">
        <v>16907</v>
      </c>
      <c r="T1543" s="1" t="s">
        <v>19427</v>
      </c>
      <c r="U1543" s="1" t="s">
        <v>16935</v>
      </c>
      <c r="V1543" s="23" t="s">
        <v>41</v>
      </c>
      <c r="W1543" s="1" t="str">
        <f>_xlfn.CONCAT(Tabela2[[#This Row],[Município]],"/",Tabela2[[#This Row],[UF]])</f>
        <v>Coronel Bicaco/RS</v>
      </c>
    </row>
    <row r="1544" spans="1:23" x14ac:dyDescent="0.25">
      <c r="A1544" s="14" t="s">
        <v>19297</v>
      </c>
      <c r="B1544" s="1" t="s">
        <v>11254</v>
      </c>
      <c r="C1544" s="1" t="s">
        <v>19298</v>
      </c>
      <c r="D1544" s="1" t="s">
        <v>29</v>
      </c>
      <c r="E1544" s="1" t="s">
        <v>30</v>
      </c>
      <c r="F1544" s="1" t="s">
        <v>218</v>
      </c>
      <c r="G1544" s="38">
        <v>0.4279</v>
      </c>
      <c r="H1544" s="1" t="s">
        <v>19299</v>
      </c>
      <c r="I1544" s="1" t="s">
        <v>17926</v>
      </c>
      <c r="J1544" s="1" t="s">
        <v>32</v>
      </c>
      <c r="K1544" s="1" t="s">
        <v>160</v>
      </c>
      <c r="L1544" s="1" t="s">
        <v>342</v>
      </c>
      <c r="M1544" s="1" t="s">
        <v>15318</v>
      </c>
      <c r="N1544" s="1" t="s">
        <v>6325</v>
      </c>
      <c r="O1544" s="1" t="s">
        <v>19266</v>
      </c>
      <c r="P1544" s="1" t="s">
        <v>19267</v>
      </c>
      <c r="Q1544" s="1" t="s">
        <v>19037</v>
      </c>
      <c r="R1544" s="1" t="s">
        <v>15815</v>
      </c>
      <c r="S1544" s="1" t="s">
        <v>15816</v>
      </c>
      <c r="T1544" s="1" t="s">
        <v>19427</v>
      </c>
      <c r="U1544" s="1" t="s">
        <v>15825</v>
      </c>
      <c r="V1544" s="23" t="s">
        <v>41</v>
      </c>
      <c r="W1544" s="1" t="str">
        <f>_xlfn.CONCAT(Tabela2[[#This Row],[Município]],"/",Tabela2[[#This Row],[UF]])</f>
        <v>Barra de Guabiraba/PE</v>
      </c>
    </row>
    <row r="1545" spans="1:23" x14ac:dyDescent="0.25">
      <c r="A1545" s="14" t="s">
        <v>19300</v>
      </c>
      <c r="B1545" s="1" t="s">
        <v>11300</v>
      </c>
      <c r="C1545" s="1" t="s">
        <v>19301</v>
      </c>
      <c r="D1545" s="1" t="s">
        <v>29</v>
      </c>
      <c r="E1545" s="1" t="s">
        <v>30</v>
      </c>
      <c r="F1545" s="1" t="s">
        <v>6067</v>
      </c>
      <c r="G1545" s="38">
        <v>0.4007</v>
      </c>
      <c r="H1545" s="1" t="s">
        <v>19302</v>
      </c>
      <c r="I1545" s="1" t="s">
        <v>17910</v>
      </c>
      <c r="J1545" s="1" t="s">
        <v>32</v>
      </c>
      <c r="K1545" s="1" t="s">
        <v>160</v>
      </c>
      <c r="L1545" s="1" t="s">
        <v>342</v>
      </c>
      <c r="M1545" s="1" t="s">
        <v>41</v>
      </c>
      <c r="N1545" s="1" t="s">
        <v>6325</v>
      </c>
      <c r="O1545" s="1" t="s">
        <v>19303</v>
      </c>
      <c r="P1545" s="1" t="s">
        <v>19267</v>
      </c>
      <c r="Q1545" s="1" t="s">
        <v>19037</v>
      </c>
      <c r="R1545" s="1" t="s">
        <v>15815</v>
      </c>
      <c r="S1545" s="1" t="s">
        <v>15816</v>
      </c>
      <c r="T1545" s="1" t="s">
        <v>19427</v>
      </c>
      <c r="U1545" s="1" t="s">
        <v>15825</v>
      </c>
      <c r="V1545" s="23" t="s">
        <v>41</v>
      </c>
      <c r="W1545" s="1" t="str">
        <f>_xlfn.CONCAT(Tabela2[[#This Row],[Município]],"/",Tabela2[[#This Row],[UF]])</f>
        <v>Barra de Guabiraba/PE</v>
      </c>
    </row>
    <row r="1546" spans="1:23" x14ac:dyDescent="0.25">
      <c r="A1546" s="14" t="s">
        <v>19304</v>
      </c>
      <c r="B1546" s="1" t="s">
        <v>11316</v>
      </c>
      <c r="C1546" s="1" t="s">
        <v>19305</v>
      </c>
      <c r="D1546" s="1" t="s">
        <v>29</v>
      </c>
      <c r="E1546" s="1" t="s">
        <v>30</v>
      </c>
      <c r="F1546" s="1" t="s">
        <v>169</v>
      </c>
      <c r="G1546" s="38">
        <v>0.4607</v>
      </c>
      <c r="H1546" s="1" t="s">
        <v>19306</v>
      </c>
      <c r="I1546" s="1" t="s">
        <v>17910</v>
      </c>
      <c r="J1546" s="1" t="s">
        <v>32</v>
      </c>
      <c r="K1546" s="1" t="s">
        <v>160</v>
      </c>
      <c r="L1546" s="1" t="s">
        <v>342</v>
      </c>
      <c r="M1546" s="1" t="s">
        <v>41</v>
      </c>
      <c r="N1546" s="1" t="s">
        <v>6325</v>
      </c>
      <c r="O1546" s="1" t="s">
        <v>19266</v>
      </c>
      <c r="P1546" s="1" t="s">
        <v>19267</v>
      </c>
      <c r="Q1546" s="1" t="s">
        <v>19037</v>
      </c>
      <c r="R1546" s="1" t="s">
        <v>15815</v>
      </c>
      <c r="S1546" s="1" t="s">
        <v>15816</v>
      </c>
      <c r="T1546" s="1" t="s">
        <v>19427</v>
      </c>
      <c r="U1546" s="1" t="s">
        <v>15825</v>
      </c>
      <c r="V1546" s="23" t="s">
        <v>41</v>
      </c>
      <c r="W1546" s="1" t="str">
        <f>_xlfn.CONCAT(Tabela2[[#This Row],[Município]],"/",Tabela2[[#This Row],[UF]])</f>
        <v>Barra de Guabiraba/PE</v>
      </c>
    </row>
    <row r="1547" spans="1:23" x14ac:dyDescent="0.25">
      <c r="A1547" s="14" t="s">
        <v>19307</v>
      </c>
      <c r="B1547" s="1" t="s">
        <v>10653</v>
      </c>
      <c r="C1547" s="1" t="s">
        <v>19308</v>
      </c>
      <c r="D1547" s="1" t="s">
        <v>40</v>
      </c>
      <c r="E1547" s="1" t="s">
        <v>30</v>
      </c>
      <c r="F1547" s="1" t="s">
        <v>16906</v>
      </c>
      <c r="G1547" s="38">
        <v>0.31580000000000003</v>
      </c>
      <c r="H1547" s="1" t="s">
        <v>4925</v>
      </c>
      <c r="I1547" s="1" t="s">
        <v>17909</v>
      </c>
      <c r="J1547" s="1" t="s">
        <v>32</v>
      </c>
      <c r="K1547" s="1" t="s">
        <v>44</v>
      </c>
      <c r="L1547" s="1" t="s">
        <v>1812</v>
      </c>
      <c r="M1547" s="1" t="s">
        <v>15727</v>
      </c>
      <c r="N1547" s="1" t="s">
        <v>6325</v>
      </c>
      <c r="O1547" s="1" t="s">
        <v>18975</v>
      </c>
      <c r="P1547" s="1" t="s">
        <v>19309</v>
      </c>
      <c r="Q1547" s="1" t="s">
        <v>19037</v>
      </c>
      <c r="R1547" s="1" t="s">
        <v>15815</v>
      </c>
      <c r="S1547" s="1" t="s">
        <v>16905</v>
      </c>
      <c r="T1547" s="1" t="s">
        <v>19427</v>
      </c>
      <c r="U1547" s="1" t="s">
        <v>16910</v>
      </c>
      <c r="V1547" s="23" t="s">
        <v>41</v>
      </c>
      <c r="W1547" s="1" t="str">
        <f>_xlfn.CONCAT(Tabela2[[#This Row],[Município]],"/",Tabela2[[#This Row],[UF]])</f>
        <v>Satubinha/MA</v>
      </c>
    </row>
    <row r="1548" spans="1:23" x14ac:dyDescent="0.25">
      <c r="A1548" s="14" t="s">
        <v>19310</v>
      </c>
      <c r="B1548" s="1" t="s">
        <v>9033</v>
      </c>
      <c r="C1548" s="1" t="s">
        <v>19311</v>
      </c>
      <c r="D1548" s="1" t="s">
        <v>29</v>
      </c>
      <c r="E1548" s="1" t="s">
        <v>30</v>
      </c>
      <c r="F1548" s="1" t="s">
        <v>33</v>
      </c>
      <c r="G1548" s="38">
        <v>0.35160000000000002</v>
      </c>
      <c r="H1548" s="1" t="s">
        <v>1811</v>
      </c>
      <c r="I1548" s="1" t="s">
        <v>17915</v>
      </c>
      <c r="J1548" s="1" t="s">
        <v>32</v>
      </c>
      <c r="K1548" s="1" t="s">
        <v>44</v>
      </c>
      <c r="L1548" s="1" t="s">
        <v>1812</v>
      </c>
      <c r="M1548" s="1" t="s">
        <v>19312</v>
      </c>
      <c r="N1548" s="1" t="s">
        <v>6325</v>
      </c>
      <c r="O1548" s="1" t="s">
        <v>18975</v>
      </c>
      <c r="P1548" s="1" t="s">
        <v>19309</v>
      </c>
      <c r="Q1548" s="1" t="s">
        <v>19037</v>
      </c>
      <c r="R1548" s="1" t="s">
        <v>15815</v>
      </c>
      <c r="S1548" s="1" t="s">
        <v>15816</v>
      </c>
      <c r="T1548" s="1" t="s">
        <v>19427</v>
      </c>
      <c r="U1548" s="1" t="s">
        <v>15825</v>
      </c>
      <c r="V1548" s="23" t="s">
        <v>41</v>
      </c>
      <c r="W1548" s="1" t="str">
        <f>_xlfn.CONCAT(Tabela2[[#This Row],[Município]],"/",Tabela2[[#This Row],[UF]])</f>
        <v>Satubinha/MA</v>
      </c>
    </row>
    <row r="1549" spans="1:23" x14ac:dyDescent="0.25">
      <c r="A1549" s="14" t="s">
        <v>19313</v>
      </c>
      <c r="B1549" s="1" t="s">
        <v>11130</v>
      </c>
      <c r="C1549" s="1" t="s">
        <v>19314</v>
      </c>
      <c r="D1549" s="1" t="s">
        <v>16925</v>
      </c>
      <c r="E1549" s="1" t="s">
        <v>30</v>
      </c>
      <c r="F1549" s="1" t="s">
        <v>6289</v>
      </c>
      <c r="G1549" s="38">
        <v>0.38969999999999999</v>
      </c>
      <c r="H1549" s="1" t="s">
        <v>5850</v>
      </c>
      <c r="I1549" s="1" t="s">
        <v>17909</v>
      </c>
      <c r="J1549" s="1" t="s">
        <v>32</v>
      </c>
      <c r="K1549" s="1" t="s">
        <v>112</v>
      </c>
      <c r="L1549" s="1" t="s">
        <v>5435</v>
      </c>
      <c r="M1549" s="1" t="s">
        <v>7962</v>
      </c>
      <c r="N1549" s="1" t="s">
        <v>6325</v>
      </c>
      <c r="O1549" s="1" t="s">
        <v>19315</v>
      </c>
      <c r="P1549" s="1" t="s">
        <v>16601</v>
      </c>
      <c r="Q1549" s="1" t="s">
        <v>19037</v>
      </c>
      <c r="R1549" s="1" t="s">
        <v>15815</v>
      </c>
      <c r="S1549" s="1" t="s">
        <v>15826</v>
      </c>
      <c r="T1549" s="1" t="s">
        <v>19794</v>
      </c>
      <c r="U1549" s="1" t="s">
        <v>17957</v>
      </c>
      <c r="V1549" s="23" t="s">
        <v>41</v>
      </c>
      <c r="W1549" s="1" t="str">
        <f>_xlfn.CONCAT(Tabela2[[#This Row],[Município]],"/",Tabela2[[#This Row],[UF]])</f>
        <v>Rondolândia/MT</v>
      </c>
    </row>
    <row r="1550" spans="1:23" x14ac:dyDescent="0.25">
      <c r="A1550" s="14" t="s">
        <v>19316</v>
      </c>
      <c r="B1550" s="1" t="s">
        <v>19317</v>
      </c>
      <c r="C1550" s="1" t="s">
        <v>19318</v>
      </c>
      <c r="D1550" s="1" t="s">
        <v>40</v>
      </c>
      <c r="E1550" s="1" t="s">
        <v>204</v>
      </c>
      <c r="F1550" s="1" t="s">
        <v>16943</v>
      </c>
      <c r="G1550" s="38">
        <v>0.96889999999999998</v>
      </c>
      <c r="H1550" s="1" t="s">
        <v>19319</v>
      </c>
      <c r="I1550" s="1" t="s">
        <v>17909</v>
      </c>
      <c r="J1550" s="1" t="s">
        <v>32</v>
      </c>
      <c r="K1550" s="1" t="s">
        <v>44</v>
      </c>
      <c r="L1550" s="1" t="s">
        <v>2876</v>
      </c>
      <c r="M1550" s="1" t="s">
        <v>7554</v>
      </c>
      <c r="N1550" s="1" t="s">
        <v>6325</v>
      </c>
      <c r="O1550" s="1" t="s">
        <v>19320</v>
      </c>
      <c r="P1550" s="1" t="s">
        <v>7289</v>
      </c>
      <c r="Q1550" s="1" t="s">
        <v>19037</v>
      </c>
      <c r="R1550" s="1" t="s">
        <v>6341</v>
      </c>
      <c r="S1550" s="1" t="s">
        <v>41</v>
      </c>
      <c r="T1550" s="1" t="s">
        <v>41</v>
      </c>
      <c r="U1550" s="1" t="s">
        <v>41</v>
      </c>
      <c r="V1550" s="23" t="s">
        <v>41</v>
      </c>
      <c r="W1550" s="1" t="str">
        <f>_xlfn.CONCAT(Tabela2[[#This Row],[Município]],"/",Tabela2[[#This Row],[UF]])</f>
        <v>Sucupira do Riachão/MA</v>
      </c>
    </row>
    <row r="1551" spans="1:23" x14ac:dyDescent="0.25">
      <c r="A1551" s="14" t="s">
        <v>19321</v>
      </c>
      <c r="B1551" s="1" t="s">
        <v>19322</v>
      </c>
      <c r="C1551" s="1" t="s">
        <v>19323</v>
      </c>
      <c r="D1551" s="1" t="s">
        <v>40</v>
      </c>
      <c r="E1551" s="1" t="s">
        <v>204</v>
      </c>
      <c r="F1551" s="1" t="s">
        <v>16943</v>
      </c>
      <c r="G1551" s="38">
        <v>0.30919999999999997</v>
      </c>
      <c r="H1551" s="1" t="s">
        <v>19319</v>
      </c>
      <c r="I1551" s="1" t="s">
        <v>17909</v>
      </c>
      <c r="J1551" s="1" t="s">
        <v>32</v>
      </c>
      <c r="K1551" s="1" t="s">
        <v>44</v>
      </c>
      <c r="L1551" s="1" t="s">
        <v>2876</v>
      </c>
      <c r="M1551" s="1" t="s">
        <v>7554</v>
      </c>
      <c r="N1551" s="1" t="s">
        <v>6325</v>
      </c>
      <c r="O1551" s="1" t="s">
        <v>19320</v>
      </c>
      <c r="P1551" s="1" t="s">
        <v>7289</v>
      </c>
      <c r="Q1551" s="1" t="s">
        <v>19037</v>
      </c>
      <c r="R1551" s="1" t="s">
        <v>6341</v>
      </c>
      <c r="S1551" s="1" t="s">
        <v>41</v>
      </c>
      <c r="T1551" s="1" t="s">
        <v>41</v>
      </c>
      <c r="U1551" s="1" t="s">
        <v>41</v>
      </c>
      <c r="V1551" s="23" t="s">
        <v>41</v>
      </c>
      <c r="W1551" s="1" t="str">
        <f>_xlfn.CONCAT(Tabela2[[#This Row],[Município]],"/",Tabela2[[#This Row],[UF]])</f>
        <v>Sucupira do Riachão/MA</v>
      </c>
    </row>
    <row r="1552" spans="1:23" x14ac:dyDescent="0.25">
      <c r="A1552" s="14" t="s">
        <v>19324</v>
      </c>
      <c r="B1552" s="1" t="s">
        <v>19325</v>
      </c>
      <c r="C1552" s="1" t="s">
        <v>19326</v>
      </c>
      <c r="D1552" s="1" t="s">
        <v>29</v>
      </c>
      <c r="E1552" s="1" t="s">
        <v>30</v>
      </c>
      <c r="F1552" s="1" t="s">
        <v>6289</v>
      </c>
      <c r="G1552" s="38">
        <v>0.27829999999999999</v>
      </c>
      <c r="H1552" s="1" t="s">
        <v>19327</v>
      </c>
      <c r="I1552" s="1" t="s">
        <v>17909</v>
      </c>
      <c r="J1552" s="1" t="s">
        <v>32</v>
      </c>
      <c r="K1552" s="1" t="s">
        <v>44</v>
      </c>
      <c r="L1552" s="1" t="s">
        <v>19328</v>
      </c>
      <c r="M1552" s="1" t="s">
        <v>19329</v>
      </c>
      <c r="N1552" s="1" t="s">
        <v>6325</v>
      </c>
      <c r="O1552" s="1" t="s">
        <v>19330</v>
      </c>
      <c r="P1552" s="1" t="s">
        <v>19331</v>
      </c>
      <c r="Q1552" s="1" t="s">
        <v>19037</v>
      </c>
      <c r="R1552" s="1" t="s">
        <v>15815</v>
      </c>
      <c r="S1552" s="1" t="s">
        <v>16905</v>
      </c>
      <c r="T1552" s="1" t="s">
        <v>19427</v>
      </c>
      <c r="U1552" s="1" t="s">
        <v>16910</v>
      </c>
      <c r="V1552" s="23" t="s">
        <v>41</v>
      </c>
      <c r="W1552" s="1" t="str">
        <f>_xlfn.CONCAT(Tabela2[[#This Row],[Município]],"/",Tabela2[[#This Row],[UF]])</f>
        <v>Centro Novo do Maranhão/MA</v>
      </c>
    </row>
    <row r="1553" spans="1:23" x14ac:dyDescent="0.25">
      <c r="A1553" s="14" t="s">
        <v>19332</v>
      </c>
      <c r="B1553" s="1" t="s">
        <v>19333</v>
      </c>
      <c r="C1553" s="1" t="s">
        <v>19334</v>
      </c>
      <c r="D1553" s="1" t="s">
        <v>40</v>
      </c>
      <c r="E1553" s="1" t="s">
        <v>204</v>
      </c>
      <c r="F1553" s="1" t="s">
        <v>6067</v>
      </c>
      <c r="G1553" s="38">
        <v>0.43120000000000003</v>
      </c>
      <c r="H1553" s="1" t="s">
        <v>19335</v>
      </c>
      <c r="I1553" s="1" t="s">
        <v>17923</v>
      </c>
      <c r="J1553" s="1" t="s">
        <v>32</v>
      </c>
      <c r="K1553" s="1" t="s">
        <v>99</v>
      </c>
      <c r="L1553" s="1" t="s">
        <v>19336</v>
      </c>
      <c r="M1553" s="1" t="s">
        <v>41</v>
      </c>
      <c r="N1553" s="1" t="s">
        <v>6325</v>
      </c>
      <c r="O1553" s="1" t="s">
        <v>19337</v>
      </c>
      <c r="P1553" s="1" t="s">
        <v>19338</v>
      </c>
      <c r="Q1553" s="1" t="s">
        <v>19037</v>
      </c>
      <c r="R1553" s="1" t="s">
        <v>15815</v>
      </c>
      <c r="S1553" s="1" t="s">
        <v>16905</v>
      </c>
      <c r="T1553" s="1" t="s">
        <v>19427</v>
      </c>
      <c r="U1553" s="1" t="s">
        <v>16910</v>
      </c>
      <c r="V1553" s="23" t="s">
        <v>41</v>
      </c>
      <c r="W1553" s="1" t="str">
        <f>_xlfn.CONCAT(Tabela2[[#This Row],[Município]],"/",Tabela2[[#This Row],[UF]])</f>
        <v>Pouso Novo/RS</v>
      </c>
    </row>
    <row r="1554" spans="1:23" x14ac:dyDescent="0.25">
      <c r="A1554" s="14" t="s">
        <v>19339</v>
      </c>
      <c r="B1554" s="1" t="s">
        <v>10191</v>
      </c>
      <c r="C1554" s="1" t="s">
        <v>19340</v>
      </c>
      <c r="D1554" s="1" t="s">
        <v>29</v>
      </c>
      <c r="E1554" s="1" t="s">
        <v>30</v>
      </c>
      <c r="F1554" s="1" t="s">
        <v>16906</v>
      </c>
      <c r="G1554" s="38">
        <v>0.2009</v>
      </c>
      <c r="H1554" s="1" t="s">
        <v>4107</v>
      </c>
      <c r="I1554" s="1" t="s">
        <v>17913</v>
      </c>
      <c r="J1554" s="1" t="s">
        <v>32</v>
      </c>
      <c r="K1554" s="1" t="s">
        <v>44</v>
      </c>
      <c r="L1554" s="1" t="s">
        <v>4108</v>
      </c>
      <c r="M1554" s="1" t="s">
        <v>17571</v>
      </c>
      <c r="N1554" s="1" t="s">
        <v>6325</v>
      </c>
      <c r="O1554" s="1" t="s">
        <v>19341</v>
      </c>
      <c r="P1554" s="1" t="s">
        <v>19342</v>
      </c>
      <c r="Q1554" s="1" t="s">
        <v>19037</v>
      </c>
      <c r="R1554" s="1" t="s">
        <v>6329</v>
      </c>
      <c r="S1554" s="1" t="s">
        <v>19342</v>
      </c>
      <c r="T1554" s="1" t="s">
        <v>19792</v>
      </c>
      <c r="U1554" s="1" t="s">
        <v>41</v>
      </c>
      <c r="V1554" s="23" t="s">
        <v>41</v>
      </c>
      <c r="W1554" s="1" t="str">
        <f>_xlfn.CONCAT(Tabela2[[#This Row],[Município]],"/",Tabela2[[#This Row],[UF]])</f>
        <v>Itaipava do Grajaú/MA</v>
      </c>
    </row>
    <row r="1555" spans="1:23" x14ac:dyDescent="0.25">
      <c r="A1555" s="14" t="s">
        <v>19343</v>
      </c>
      <c r="B1555" s="1" t="s">
        <v>8330</v>
      </c>
      <c r="C1555" s="1" t="s">
        <v>19344</v>
      </c>
      <c r="D1555" s="1" t="s">
        <v>29</v>
      </c>
      <c r="E1555" s="1" t="s">
        <v>30</v>
      </c>
      <c r="F1555" s="1" t="s">
        <v>33</v>
      </c>
      <c r="G1555" s="38">
        <v>0.73429999999999995</v>
      </c>
      <c r="H1555" s="1" t="s">
        <v>19345</v>
      </c>
      <c r="I1555" s="1" t="s">
        <v>17919</v>
      </c>
      <c r="J1555" s="1" t="s">
        <v>32</v>
      </c>
      <c r="K1555" s="1" t="s">
        <v>310</v>
      </c>
      <c r="L1555" s="1" t="s">
        <v>309</v>
      </c>
      <c r="M1555" s="1" t="s">
        <v>19346</v>
      </c>
      <c r="N1555" s="1" t="s">
        <v>6325</v>
      </c>
      <c r="O1555" s="1" t="s">
        <v>19347</v>
      </c>
      <c r="P1555" s="1" t="s">
        <v>19348</v>
      </c>
      <c r="Q1555" s="1" t="s">
        <v>19037</v>
      </c>
      <c r="R1555" s="1" t="s">
        <v>6341</v>
      </c>
      <c r="S1555" s="1" t="s">
        <v>41</v>
      </c>
      <c r="T1555" s="1" t="s">
        <v>41</v>
      </c>
      <c r="U1555" s="1" t="s">
        <v>41</v>
      </c>
      <c r="V1555" s="23" t="s">
        <v>41</v>
      </c>
      <c r="W1555" s="1" t="str">
        <f>_xlfn.CONCAT(Tabela2[[#This Row],[Município]],"/",Tabela2[[#This Row],[UF]])</f>
        <v>Guajará-Mirim/RO</v>
      </c>
    </row>
    <row r="1556" spans="1:23" x14ac:dyDescent="0.25">
      <c r="A1556" s="14" t="s">
        <v>19349</v>
      </c>
      <c r="B1556" s="1" t="s">
        <v>10268</v>
      </c>
      <c r="C1556" s="1" t="s">
        <v>19350</v>
      </c>
      <c r="D1556" s="1" t="s">
        <v>29</v>
      </c>
      <c r="E1556" s="1" t="s">
        <v>30</v>
      </c>
      <c r="F1556" s="1" t="s">
        <v>16906</v>
      </c>
      <c r="G1556" s="38">
        <v>0.16489999999999999</v>
      </c>
      <c r="H1556" s="1" t="s">
        <v>4266</v>
      </c>
      <c r="I1556" s="1" t="s">
        <v>17909</v>
      </c>
      <c r="J1556" s="1" t="s">
        <v>32</v>
      </c>
      <c r="K1556" s="1" t="s">
        <v>52</v>
      </c>
      <c r="L1556" s="1" t="s">
        <v>4267</v>
      </c>
      <c r="M1556" s="1" t="s">
        <v>19351</v>
      </c>
      <c r="N1556" s="1" t="s">
        <v>6325</v>
      </c>
      <c r="O1556" s="1" t="s">
        <v>19352</v>
      </c>
      <c r="P1556" s="1" t="s">
        <v>19353</v>
      </c>
      <c r="Q1556" s="1" t="s">
        <v>19037</v>
      </c>
      <c r="R1556" s="1" t="s">
        <v>15815</v>
      </c>
      <c r="S1556" s="1" t="s">
        <v>16909</v>
      </c>
      <c r="T1556" s="1" t="s">
        <v>19427</v>
      </c>
      <c r="U1556" s="1" t="s">
        <v>16910</v>
      </c>
      <c r="V1556" s="23" t="s">
        <v>41</v>
      </c>
      <c r="W1556" s="1" t="str">
        <f>_xlfn.CONCAT(Tabela2[[#This Row],[Município]],"/",Tabela2[[#This Row],[UF]])</f>
        <v>Pilar/PB</v>
      </c>
    </row>
    <row r="1557" spans="1:23" x14ac:dyDescent="0.25">
      <c r="A1557" s="14" t="s">
        <v>19354</v>
      </c>
      <c r="B1557" s="1" t="s">
        <v>8433</v>
      </c>
      <c r="C1557" s="1" t="s">
        <v>19355</v>
      </c>
      <c r="D1557" s="1" t="s">
        <v>40</v>
      </c>
      <c r="E1557" s="1" t="s">
        <v>30</v>
      </c>
      <c r="F1557" s="1" t="s">
        <v>33</v>
      </c>
      <c r="G1557" s="38">
        <v>0.6079</v>
      </c>
      <c r="H1557" s="1" t="s">
        <v>19356</v>
      </c>
      <c r="I1557" s="1" t="s">
        <v>6274</v>
      </c>
      <c r="J1557" s="1" t="s">
        <v>32</v>
      </c>
      <c r="K1557" s="1" t="s">
        <v>82</v>
      </c>
      <c r="L1557" s="1" t="s">
        <v>498</v>
      </c>
      <c r="M1557" s="1" t="s">
        <v>19357</v>
      </c>
      <c r="N1557" s="1" t="s">
        <v>6325</v>
      </c>
      <c r="O1557" s="1" t="s">
        <v>19358</v>
      </c>
      <c r="P1557" s="1" t="s">
        <v>19359</v>
      </c>
      <c r="Q1557" s="1" t="s">
        <v>19037</v>
      </c>
      <c r="R1557" s="1" t="s">
        <v>15815</v>
      </c>
      <c r="S1557" s="1" t="s">
        <v>15818</v>
      </c>
      <c r="T1557" s="1" t="s">
        <v>19427</v>
      </c>
      <c r="U1557" s="1" t="s">
        <v>15819</v>
      </c>
      <c r="V1557" s="23" t="s">
        <v>41</v>
      </c>
      <c r="W1557" s="1" t="str">
        <f>_xlfn.CONCAT(Tabela2[[#This Row],[Município]],"/",Tabela2[[#This Row],[UF]])</f>
        <v>Wenceslau Guimarães/BA</v>
      </c>
    </row>
    <row r="1558" spans="1:23" x14ac:dyDescent="0.25">
      <c r="A1558" s="14" t="s">
        <v>19360</v>
      </c>
      <c r="B1558" s="1" t="s">
        <v>11057</v>
      </c>
      <c r="C1558" s="1" t="s">
        <v>19361</v>
      </c>
      <c r="D1558" s="1" t="s">
        <v>16956</v>
      </c>
      <c r="E1558" s="1" t="s">
        <v>30</v>
      </c>
      <c r="F1558" s="1" t="s">
        <v>16906</v>
      </c>
      <c r="G1558" s="38">
        <v>0.20019999999999999</v>
      </c>
      <c r="H1558" s="1" t="s">
        <v>19362</v>
      </c>
      <c r="I1558" s="1" t="s">
        <v>17909</v>
      </c>
      <c r="J1558" s="1" t="s">
        <v>32</v>
      </c>
      <c r="K1558" s="1" t="s">
        <v>112</v>
      </c>
      <c r="L1558" s="1" t="s">
        <v>3715</v>
      </c>
      <c r="M1558" s="1" t="s">
        <v>8131</v>
      </c>
      <c r="N1558" s="1" t="s">
        <v>6325</v>
      </c>
      <c r="O1558" s="1" t="s">
        <v>19363</v>
      </c>
      <c r="P1558" s="1" t="s">
        <v>19364</v>
      </c>
      <c r="Q1558" s="1" t="s">
        <v>19037</v>
      </c>
      <c r="R1558" s="1" t="s">
        <v>6329</v>
      </c>
      <c r="S1558" s="1" t="s">
        <v>19364</v>
      </c>
      <c r="T1558" s="1" t="s">
        <v>19037</v>
      </c>
      <c r="U1558" s="1" t="s">
        <v>41</v>
      </c>
      <c r="V1558" s="23" t="s">
        <v>41</v>
      </c>
      <c r="W1558" s="1" t="str">
        <f>_xlfn.CONCAT(Tabela2[[#This Row],[Município]],"/",Tabela2[[#This Row],[UF]])</f>
        <v>Ribeirão Cascalheira/MT</v>
      </c>
    </row>
    <row r="1559" spans="1:23" x14ac:dyDescent="0.25">
      <c r="A1559" s="14" t="s">
        <v>19365</v>
      </c>
      <c r="B1559" s="1" t="s">
        <v>8485</v>
      </c>
      <c r="C1559" s="1" t="s">
        <v>19366</v>
      </c>
      <c r="D1559" s="1" t="s">
        <v>40</v>
      </c>
      <c r="E1559" s="1" t="s">
        <v>204</v>
      </c>
      <c r="F1559" s="1" t="s">
        <v>6308</v>
      </c>
      <c r="G1559" s="38">
        <v>0.95069999999999999</v>
      </c>
      <c r="H1559" s="1" t="s">
        <v>19367</v>
      </c>
      <c r="I1559" s="1" t="s">
        <v>6274</v>
      </c>
      <c r="J1559" s="1" t="s">
        <v>32</v>
      </c>
      <c r="K1559" s="1" t="s">
        <v>82</v>
      </c>
      <c r="L1559" s="1" t="s">
        <v>498</v>
      </c>
      <c r="M1559" s="1" t="s">
        <v>41</v>
      </c>
      <c r="N1559" s="1" t="s">
        <v>6325</v>
      </c>
      <c r="O1559" s="1" t="s">
        <v>19368</v>
      </c>
      <c r="P1559" s="1" t="s">
        <v>19359</v>
      </c>
      <c r="Q1559" s="1" t="s">
        <v>19037</v>
      </c>
      <c r="R1559" s="1" t="s">
        <v>15815</v>
      </c>
      <c r="S1559" s="1" t="s">
        <v>16905</v>
      </c>
      <c r="T1559" s="1" t="s">
        <v>19427</v>
      </c>
      <c r="U1559" s="1" t="s">
        <v>16930</v>
      </c>
      <c r="V1559" s="23" t="s">
        <v>41</v>
      </c>
      <c r="W1559" s="1" t="str">
        <f>_xlfn.CONCAT(Tabela2[[#This Row],[Município]],"/",Tabela2[[#This Row],[UF]])</f>
        <v>Wenceslau Guimarães/BA</v>
      </c>
    </row>
    <row r="1560" spans="1:23" x14ac:dyDescent="0.25">
      <c r="A1560" s="14" t="s">
        <v>19369</v>
      </c>
      <c r="B1560" s="1" t="s">
        <v>10070</v>
      </c>
      <c r="C1560" s="1" t="s">
        <v>19370</v>
      </c>
      <c r="D1560" s="1" t="s">
        <v>29</v>
      </c>
      <c r="E1560" s="1" t="s">
        <v>30</v>
      </c>
      <c r="F1560" s="1" t="s">
        <v>16906</v>
      </c>
      <c r="G1560" s="38">
        <v>0.30609999999999998</v>
      </c>
      <c r="H1560" s="1" t="s">
        <v>3833</v>
      </c>
      <c r="I1560" s="1" t="s">
        <v>17909</v>
      </c>
      <c r="J1560" s="1" t="s">
        <v>32</v>
      </c>
      <c r="K1560" s="1" t="s">
        <v>172</v>
      </c>
      <c r="L1560" s="1" t="s">
        <v>3834</v>
      </c>
      <c r="M1560" s="1" t="s">
        <v>19371</v>
      </c>
      <c r="N1560" s="1" t="s">
        <v>6325</v>
      </c>
      <c r="O1560" s="1" t="s">
        <v>19446</v>
      </c>
      <c r="P1560" s="1" t="s">
        <v>19372</v>
      </c>
      <c r="Q1560" s="1" t="s">
        <v>19037</v>
      </c>
      <c r="R1560" s="1" t="s">
        <v>15815</v>
      </c>
      <c r="S1560" s="1" t="s">
        <v>16909</v>
      </c>
      <c r="T1560" s="1" t="s">
        <v>19427</v>
      </c>
      <c r="U1560" s="1" t="s">
        <v>16910</v>
      </c>
      <c r="V1560" s="23" t="s">
        <v>41</v>
      </c>
      <c r="W1560" s="1" t="str">
        <f>_xlfn.CONCAT(Tabela2[[#This Row],[Município]],"/",Tabela2[[#This Row],[UF]])</f>
        <v>Pracuúba/AP</v>
      </c>
    </row>
    <row r="1561" spans="1:23" x14ac:dyDescent="0.25">
      <c r="A1561" s="14" t="s">
        <v>19373</v>
      </c>
      <c r="B1561" s="1" t="s">
        <v>10991</v>
      </c>
      <c r="C1561" s="1" t="s">
        <v>19374</v>
      </c>
      <c r="D1561" s="1" t="s">
        <v>29</v>
      </c>
      <c r="E1561" s="1" t="s">
        <v>30</v>
      </c>
      <c r="F1561" s="1" t="s">
        <v>6308</v>
      </c>
      <c r="G1561" s="38">
        <v>0.28849999999999998</v>
      </c>
      <c r="H1561" s="1" t="s">
        <v>19375</v>
      </c>
      <c r="I1561" s="1" t="s">
        <v>17909</v>
      </c>
      <c r="J1561" s="1" t="s">
        <v>32</v>
      </c>
      <c r="K1561" s="1" t="s">
        <v>112</v>
      </c>
      <c r="L1561" s="1" t="s">
        <v>5558</v>
      </c>
      <c r="M1561" s="1" t="s">
        <v>19376</v>
      </c>
      <c r="N1561" s="1" t="s">
        <v>6325</v>
      </c>
      <c r="O1561" s="1" t="s">
        <v>19377</v>
      </c>
      <c r="P1561" s="1" t="s">
        <v>19378</v>
      </c>
      <c r="Q1561" s="1" t="s">
        <v>19037</v>
      </c>
      <c r="R1561" s="1" t="s">
        <v>15815</v>
      </c>
      <c r="S1561" s="1" t="s">
        <v>15818</v>
      </c>
      <c r="T1561" s="1" t="s">
        <v>19427</v>
      </c>
      <c r="U1561" s="1" t="s">
        <v>15823</v>
      </c>
      <c r="V1561" s="23" t="s">
        <v>41</v>
      </c>
      <c r="W1561" s="1" t="str">
        <f>_xlfn.CONCAT(Tabela2[[#This Row],[Município]],"/",Tabela2[[#This Row],[UF]])</f>
        <v>Porto Alegre do Norte/MT</v>
      </c>
    </row>
    <row r="1562" spans="1:23" x14ac:dyDescent="0.25">
      <c r="A1562" s="14" t="s">
        <v>19379</v>
      </c>
      <c r="B1562" s="1" t="s">
        <v>10458</v>
      </c>
      <c r="C1562" s="1" t="s">
        <v>19380</v>
      </c>
      <c r="D1562" s="1" t="s">
        <v>40</v>
      </c>
      <c r="E1562" s="1" t="s">
        <v>204</v>
      </c>
      <c r="F1562" s="1" t="s">
        <v>16943</v>
      </c>
      <c r="G1562" s="38">
        <v>0.2334</v>
      </c>
      <c r="H1562" s="1" t="s">
        <v>18442</v>
      </c>
      <c r="I1562" s="1" t="s">
        <v>17909</v>
      </c>
      <c r="J1562" s="1" t="s">
        <v>32</v>
      </c>
      <c r="K1562" s="1" t="s">
        <v>184</v>
      </c>
      <c r="L1562" s="1" t="s">
        <v>2256</v>
      </c>
      <c r="M1562" s="1" t="s">
        <v>7083</v>
      </c>
      <c r="N1562" s="1" t="s">
        <v>6325</v>
      </c>
      <c r="O1562" s="1" t="s">
        <v>19381</v>
      </c>
      <c r="P1562" s="1" t="s">
        <v>19382</v>
      </c>
      <c r="Q1562" s="1" t="s">
        <v>19037</v>
      </c>
      <c r="R1562" s="1" t="s">
        <v>15815</v>
      </c>
      <c r="S1562" s="1" t="s">
        <v>16911</v>
      </c>
      <c r="T1562" s="1" t="s">
        <v>19427</v>
      </c>
      <c r="U1562" s="1" t="s">
        <v>16928</v>
      </c>
      <c r="V1562" s="23" t="s">
        <v>41</v>
      </c>
      <c r="W1562" s="1" t="str">
        <f>_xlfn.CONCAT(Tabela2[[#This Row],[Município]],"/",Tabela2[[#This Row],[UF]])</f>
        <v>Curralinho/PA</v>
      </c>
    </row>
    <row r="1563" spans="1:23" x14ac:dyDescent="0.25">
      <c r="A1563" s="14" t="s">
        <v>19383</v>
      </c>
      <c r="B1563" s="1" t="s">
        <v>10459</v>
      </c>
      <c r="C1563" s="1" t="s">
        <v>19384</v>
      </c>
      <c r="D1563" s="1" t="s">
        <v>40</v>
      </c>
      <c r="E1563" s="1" t="s">
        <v>204</v>
      </c>
      <c r="F1563" s="1" t="s">
        <v>16943</v>
      </c>
      <c r="G1563" s="38">
        <v>6.0199999999999997E-2</v>
      </c>
      <c r="H1563" s="1" t="s">
        <v>18442</v>
      </c>
      <c r="I1563" s="1" t="s">
        <v>17909</v>
      </c>
      <c r="J1563" s="1" t="s">
        <v>32</v>
      </c>
      <c r="K1563" s="1" t="s">
        <v>184</v>
      </c>
      <c r="L1563" s="1" t="s">
        <v>2256</v>
      </c>
      <c r="M1563" s="1" t="s">
        <v>7083</v>
      </c>
      <c r="N1563" s="1" t="s">
        <v>6325</v>
      </c>
      <c r="O1563" s="1" t="s">
        <v>19385</v>
      </c>
      <c r="P1563" s="1" t="s">
        <v>19382</v>
      </c>
      <c r="Q1563" s="1" t="s">
        <v>19037</v>
      </c>
      <c r="R1563" s="1" t="s">
        <v>15815</v>
      </c>
      <c r="S1563" s="1" t="s">
        <v>16911</v>
      </c>
      <c r="T1563" s="1" t="s">
        <v>19427</v>
      </c>
      <c r="U1563" s="1" t="s">
        <v>16928</v>
      </c>
      <c r="V1563" s="23" t="s">
        <v>41</v>
      </c>
      <c r="W1563" s="1" t="str">
        <f>_xlfn.CONCAT(Tabela2[[#This Row],[Município]],"/",Tabela2[[#This Row],[UF]])</f>
        <v>Curralinho/PA</v>
      </c>
    </row>
    <row r="1564" spans="1:23" x14ac:dyDescent="0.25">
      <c r="A1564" s="14" t="s">
        <v>19386</v>
      </c>
      <c r="B1564" s="1" t="s">
        <v>10460</v>
      </c>
      <c r="C1564" s="1" t="s">
        <v>19387</v>
      </c>
      <c r="D1564" s="1" t="s">
        <v>40</v>
      </c>
      <c r="E1564" s="1" t="s">
        <v>204</v>
      </c>
      <c r="F1564" s="1" t="s">
        <v>6308</v>
      </c>
      <c r="G1564" s="38">
        <v>0.25219999999999998</v>
      </c>
      <c r="H1564" s="1" t="s">
        <v>18442</v>
      </c>
      <c r="I1564" s="1" t="s">
        <v>17909</v>
      </c>
      <c r="J1564" s="1" t="s">
        <v>32</v>
      </c>
      <c r="K1564" s="1" t="s">
        <v>184</v>
      </c>
      <c r="L1564" s="1" t="s">
        <v>2256</v>
      </c>
      <c r="M1564" s="1" t="s">
        <v>7083</v>
      </c>
      <c r="N1564" s="1" t="s">
        <v>6325</v>
      </c>
      <c r="O1564" s="1" t="s">
        <v>19388</v>
      </c>
      <c r="P1564" s="1" t="s">
        <v>19382</v>
      </c>
      <c r="Q1564" s="1" t="s">
        <v>19037</v>
      </c>
      <c r="R1564" s="1" t="s">
        <v>15815</v>
      </c>
      <c r="S1564" s="1" t="s">
        <v>16911</v>
      </c>
      <c r="T1564" s="1" t="s">
        <v>19427</v>
      </c>
      <c r="U1564" s="1" t="s">
        <v>16928</v>
      </c>
      <c r="V1564" s="23" t="s">
        <v>41</v>
      </c>
      <c r="W1564" s="1" t="str">
        <f>_xlfn.CONCAT(Tabela2[[#This Row],[Município]],"/",Tabela2[[#This Row],[UF]])</f>
        <v>Curralinho/PA</v>
      </c>
    </row>
    <row r="1565" spans="1:23" x14ac:dyDescent="0.25">
      <c r="A1565" s="14" t="s">
        <v>19389</v>
      </c>
      <c r="B1565" s="1" t="s">
        <v>10461</v>
      </c>
      <c r="C1565" s="1" t="s">
        <v>19390</v>
      </c>
      <c r="D1565" s="1" t="s">
        <v>40</v>
      </c>
      <c r="E1565" s="1" t="s">
        <v>204</v>
      </c>
      <c r="F1565" s="1" t="s">
        <v>16943</v>
      </c>
      <c r="G1565" s="38">
        <v>0.18709999999999999</v>
      </c>
      <c r="H1565" s="1" t="s">
        <v>18442</v>
      </c>
      <c r="I1565" s="1" t="s">
        <v>17909</v>
      </c>
      <c r="J1565" s="1" t="s">
        <v>32</v>
      </c>
      <c r="K1565" s="1" t="s">
        <v>184</v>
      </c>
      <c r="L1565" s="1" t="s">
        <v>2256</v>
      </c>
      <c r="M1565" s="1" t="s">
        <v>7083</v>
      </c>
      <c r="N1565" s="1" t="s">
        <v>6325</v>
      </c>
      <c r="O1565" s="1" t="s">
        <v>19391</v>
      </c>
      <c r="P1565" s="1" t="s">
        <v>19382</v>
      </c>
      <c r="Q1565" s="1" t="s">
        <v>19037</v>
      </c>
      <c r="R1565" s="1" t="s">
        <v>15815</v>
      </c>
      <c r="S1565" s="1" t="s">
        <v>16911</v>
      </c>
      <c r="T1565" s="1" t="s">
        <v>19427</v>
      </c>
      <c r="U1565" s="1" t="s">
        <v>16928</v>
      </c>
      <c r="V1565" s="23" t="s">
        <v>41</v>
      </c>
      <c r="W1565" s="1" t="str">
        <f>_xlfn.CONCAT(Tabela2[[#This Row],[Município]],"/",Tabela2[[#This Row],[UF]])</f>
        <v>Curralinho/PA</v>
      </c>
    </row>
    <row r="1566" spans="1:23" x14ac:dyDescent="0.25">
      <c r="A1566" s="14" t="s">
        <v>19392</v>
      </c>
      <c r="B1566" s="1" t="s">
        <v>10462</v>
      </c>
      <c r="C1566" s="1" t="s">
        <v>19393</v>
      </c>
      <c r="D1566" s="1" t="s">
        <v>40</v>
      </c>
      <c r="E1566" s="1" t="s">
        <v>204</v>
      </c>
      <c r="F1566" s="1" t="s">
        <v>6308</v>
      </c>
      <c r="G1566" s="38">
        <v>0.21909999999999999</v>
      </c>
      <c r="H1566" s="1" t="s">
        <v>18442</v>
      </c>
      <c r="I1566" s="1" t="s">
        <v>17909</v>
      </c>
      <c r="J1566" s="1" t="s">
        <v>32</v>
      </c>
      <c r="K1566" s="1" t="s">
        <v>184</v>
      </c>
      <c r="L1566" s="1" t="s">
        <v>2256</v>
      </c>
      <c r="M1566" s="1" t="s">
        <v>7083</v>
      </c>
      <c r="N1566" s="1" t="s">
        <v>6325</v>
      </c>
      <c r="O1566" s="1" t="s">
        <v>19394</v>
      </c>
      <c r="P1566" s="1" t="s">
        <v>19382</v>
      </c>
      <c r="Q1566" s="1" t="s">
        <v>19037</v>
      </c>
      <c r="R1566" s="1" t="s">
        <v>15815</v>
      </c>
      <c r="S1566" s="1" t="s">
        <v>16911</v>
      </c>
      <c r="T1566" s="1" t="s">
        <v>19427</v>
      </c>
      <c r="U1566" s="1" t="s">
        <v>16928</v>
      </c>
      <c r="V1566" s="23" t="s">
        <v>41</v>
      </c>
      <c r="W1566" s="1" t="str">
        <f>_xlfn.CONCAT(Tabela2[[#This Row],[Município]],"/",Tabela2[[#This Row],[UF]])</f>
        <v>Curralinho/PA</v>
      </c>
    </row>
    <row r="1567" spans="1:23" x14ac:dyDescent="0.25">
      <c r="A1567" s="14" t="s">
        <v>19395</v>
      </c>
      <c r="B1567" s="1" t="s">
        <v>10684</v>
      </c>
      <c r="C1567" s="1" t="s">
        <v>19396</v>
      </c>
      <c r="D1567" s="1" t="s">
        <v>29</v>
      </c>
      <c r="E1567" s="1" t="s">
        <v>30</v>
      </c>
      <c r="F1567" s="1" t="s">
        <v>6289</v>
      </c>
      <c r="G1567" s="38">
        <v>0.27360000000000001</v>
      </c>
      <c r="H1567" s="1" t="s">
        <v>5001</v>
      </c>
      <c r="I1567" s="1" t="s">
        <v>17909</v>
      </c>
      <c r="J1567" s="1" t="s">
        <v>32</v>
      </c>
      <c r="K1567" s="1" t="s">
        <v>212</v>
      </c>
      <c r="L1567" s="1" t="s">
        <v>5002</v>
      </c>
      <c r="M1567" s="1" t="s">
        <v>6324</v>
      </c>
      <c r="N1567" s="1" t="s">
        <v>6325</v>
      </c>
      <c r="O1567" s="1" t="s">
        <v>19397</v>
      </c>
      <c r="P1567" s="1" t="s">
        <v>19398</v>
      </c>
      <c r="Q1567" s="1" t="s">
        <v>19037</v>
      </c>
      <c r="R1567" s="1" t="s">
        <v>15815</v>
      </c>
      <c r="S1567" s="1" t="s">
        <v>16905</v>
      </c>
      <c r="T1567" s="1" t="s">
        <v>19427</v>
      </c>
      <c r="U1567" s="1" t="s">
        <v>16910</v>
      </c>
      <c r="V1567" s="23" t="s">
        <v>41</v>
      </c>
      <c r="W1567" s="1" t="str">
        <f>_xlfn.CONCAT(Tabela2[[#This Row],[Município]],"/",Tabela2[[#This Row],[UF]])</f>
        <v>São Sebastião do Uatumã/AM</v>
      </c>
    </row>
    <row r="1568" spans="1:23" x14ac:dyDescent="0.25">
      <c r="A1568" s="14" t="s">
        <v>19399</v>
      </c>
      <c r="B1568" s="1" t="s">
        <v>10463</v>
      </c>
      <c r="C1568" s="1" t="s">
        <v>19400</v>
      </c>
      <c r="D1568" s="1" t="s">
        <v>40</v>
      </c>
      <c r="E1568" s="1" t="s">
        <v>204</v>
      </c>
      <c r="F1568" s="1" t="s">
        <v>16943</v>
      </c>
      <c r="G1568" s="38">
        <v>0.29509999999999997</v>
      </c>
      <c r="H1568" s="1" t="s">
        <v>18442</v>
      </c>
      <c r="I1568" s="1" t="s">
        <v>17909</v>
      </c>
      <c r="J1568" s="1" t="s">
        <v>32</v>
      </c>
      <c r="K1568" s="1" t="s">
        <v>184</v>
      </c>
      <c r="L1568" s="1" t="s">
        <v>2256</v>
      </c>
      <c r="M1568" s="1" t="s">
        <v>7083</v>
      </c>
      <c r="N1568" s="1" t="s">
        <v>6325</v>
      </c>
      <c r="O1568" s="1" t="s">
        <v>19401</v>
      </c>
      <c r="P1568" s="1" t="s">
        <v>19382</v>
      </c>
      <c r="Q1568" s="1" t="s">
        <v>19037</v>
      </c>
      <c r="R1568" s="1" t="s">
        <v>15815</v>
      </c>
      <c r="S1568" s="1" t="s">
        <v>16911</v>
      </c>
      <c r="T1568" s="1" t="s">
        <v>19427</v>
      </c>
      <c r="U1568" s="1" t="s">
        <v>16928</v>
      </c>
      <c r="V1568" s="23" t="s">
        <v>41</v>
      </c>
      <c r="W1568" s="1" t="str">
        <f>_xlfn.CONCAT(Tabela2[[#This Row],[Município]],"/",Tabela2[[#This Row],[UF]])</f>
        <v>Curralinho/PA</v>
      </c>
    </row>
    <row r="1569" spans="1:23" x14ac:dyDescent="0.25">
      <c r="A1569" s="14" t="s">
        <v>14216</v>
      </c>
      <c r="B1569" s="1" t="s">
        <v>10464</v>
      </c>
      <c r="C1569" s="1" t="s">
        <v>19402</v>
      </c>
      <c r="D1569" s="1" t="s">
        <v>40</v>
      </c>
      <c r="E1569" s="1" t="s">
        <v>204</v>
      </c>
      <c r="F1569" s="1" t="s">
        <v>6308</v>
      </c>
      <c r="G1569" s="38">
        <v>0.2828</v>
      </c>
      <c r="H1569" s="1" t="s">
        <v>18442</v>
      </c>
      <c r="I1569" s="1" t="s">
        <v>17909</v>
      </c>
      <c r="J1569" s="1" t="s">
        <v>32</v>
      </c>
      <c r="K1569" s="1" t="s">
        <v>184</v>
      </c>
      <c r="L1569" s="1" t="s">
        <v>2256</v>
      </c>
      <c r="M1569" s="1" t="s">
        <v>7083</v>
      </c>
      <c r="N1569" s="1" t="s">
        <v>6325</v>
      </c>
      <c r="O1569" s="1" t="s">
        <v>19403</v>
      </c>
      <c r="P1569" s="1" t="s">
        <v>19382</v>
      </c>
      <c r="Q1569" s="1" t="s">
        <v>19037</v>
      </c>
      <c r="R1569" s="1" t="s">
        <v>15815</v>
      </c>
      <c r="S1569" s="1" t="s">
        <v>16911</v>
      </c>
      <c r="T1569" s="1" t="s">
        <v>19427</v>
      </c>
      <c r="U1569" s="1" t="s">
        <v>16928</v>
      </c>
      <c r="V1569" s="23" t="s">
        <v>41</v>
      </c>
      <c r="W1569" s="1" t="str">
        <f>_xlfn.CONCAT(Tabela2[[#This Row],[Município]],"/",Tabela2[[#This Row],[UF]])</f>
        <v>Curralinho/PA</v>
      </c>
    </row>
    <row r="1570" spans="1:23" x14ac:dyDescent="0.25">
      <c r="A1570" s="14" t="s">
        <v>19404</v>
      </c>
      <c r="B1570" s="1" t="s">
        <v>10465</v>
      </c>
      <c r="C1570" s="1" t="s">
        <v>19405</v>
      </c>
      <c r="D1570" s="1" t="s">
        <v>40</v>
      </c>
      <c r="E1570" s="1" t="s">
        <v>204</v>
      </c>
      <c r="F1570" s="1" t="s">
        <v>16943</v>
      </c>
      <c r="G1570" s="38">
        <v>0.2</v>
      </c>
      <c r="H1570" s="1" t="s">
        <v>18442</v>
      </c>
      <c r="I1570" s="1" t="s">
        <v>17909</v>
      </c>
      <c r="J1570" s="1" t="s">
        <v>32</v>
      </c>
      <c r="K1570" s="1" t="s">
        <v>184</v>
      </c>
      <c r="L1570" s="1" t="s">
        <v>2256</v>
      </c>
      <c r="M1570" s="1" t="s">
        <v>7083</v>
      </c>
      <c r="N1570" s="1" t="s">
        <v>6325</v>
      </c>
      <c r="O1570" s="1" t="s">
        <v>19406</v>
      </c>
      <c r="P1570" s="1" t="s">
        <v>19382</v>
      </c>
      <c r="Q1570" s="1" t="s">
        <v>19037</v>
      </c>
      <c r="R1570" s="1" t="s">
        <v>15815</v>
      </c>
      <c r="S1570" s="1" t="s">
        <v>16911</v>
      </c>
      <c r="T1570" s="1" t="s">
        <v>19427</v>
      </c>
      <c r="U1570" s="1" t="s">
        <v>16928</v>
      </c>
      <c r="V1570" s="23" t="s">
        <v>41</v>
      </c>
      <c r="W1570" s="1" t="str">
        <f>_xlfn.CONCAT(Tabela2[[#This Row],[Município]],"/",Tabela2[[#This Row],[UF]])</f>
        <v>Curralinho/PA</v>
      </c>
    </row>
    <row r="1571" spans="1:23" x14ac:dyDescent="0.25">
      <c r="A1571" s="14" t="s">
        <v>19407</v>
      </c>
      <c r="B1571" s="1" t="s">
        <v>10466</v>
      </c>
      <c r="C1571" s="1" t="s">
        <v>19408</v>
      </c>
      <c r="D1571" s="1" t="s">
        <v>40</v>
      </c>
      <c r="E1571" s="1" t="s">
        <v>204</v>
      </c>
      <c r="F1571" s="1" t="s">
        <v>6308</v>
      </c>
      <c r="G1571" s="38">
        <v>0.23219999999999999</v>
      </c>
      <c r="H1571" s="1" t="s">
        <v>18442</v>
      </c>
      <c r="I1571" s="1" t="s">
        <v>17909</v>
      </c>
      <c r="J1571" s="1" t="s">
        <v>32</v>
      </c>
      <c r="K1571" s="1" t="s">
        <v>184</v>
      </c>
      <c r="L1571" s="1" t="s">
        <v>2256</v>
      </c>
      <c r="M1571" s="1" t="s">
        <v>7083</v>
      </c>
      <c r="N1571" s="1" t="s">
        <v>6325</v>
      </c>
      <c r="O1571" s="1" t="s">
        <v>19409</v>
      </c>
      <c r="P1571" s="1" t="s">
        <v>19382</v>
      </c>
      <c r="Q1571" s="1" t="s">
        <v>19037</v>
      </c>
      <c r="R1571" s="1" t="s">
        <v>15815</v>
      </c>
      <c r="S1571" s="1" t="s">
        <v>16911</v>
      </c>
      <c r="T1571" s="1" t="s">
        <v>19427</v>
      </c>
      <c r="U1571" s="1" t="s">
        <v>16928</v>
      </c>
      <c r="V1571" s="23" t="s">
        <v>41</v>
      </c>
      <c r="W1571" s="1" t="str">
        <f>_xlfn.CONCAT(Tabela2[[#This Row],[Município]],"/",Tabela2[[#This Row],[UF]])</f>
        <v>Curralinho/PA</v>
      </c>
    </row>
    <row r="1572" spans="1:23" x14ac:dyDescent="0.25">
      <c r="A1572" s="14" t="s">
        <v>19410</v>
      </c>
      <c r="B1572" s="1" t="s">
        <v>10467</v>
      </c>
      <c r="C1572" s="1" t="s">
        <v>19411</v>
      </c>
      <c r="D1572" s="1" t="s">
        <v>40</v>
      </c>
      <c r="E1572" s="1" t="s">
        <v>204</v>
      </c>
      <c r="F1572" s="1" t="s">
        <v>16943</v>
      </c>
      <c r="G1572" s="38">
        <v>0.1767</v>
      </c>
      <c r="H1572" s="1" t="s">
        <v>18442</v>
      </c>
      <c r="I1572" s="1" t="s">
        <v>17909</v>
      </c>
      <c r="J1572" s="1" t="s">
        <v>32</v>
      </c>
      <c r="K1572" s="1" t="s">
        <v>184</v>
      </c>
      <c r="L1572" s="1" t="s">
        <v>2256</v>
      </c>
      <c r="M1572" s="1" t="s">
        <v>7083</v>
      </c>
      <c r="N1572" s="1" t="s">
        <v>6325</v>
      </c>
      <c r="O1572" s="1" t="s">
        <v>19412</v>
      </c>
      <c r="P1572" s="1" t="s">
        <v>19382</v>
      </c>
      <c r="Q1572" s="1" t="s">
        <v>19037</v>
      </c>
      <c r="R1572" s="1" t="s">
        <v>15815</v>
      </c>
      <c r="S1572" s="1" t="s">
        <v>16911</v>
      </c>
      <c r="T1572" s="1" t="s">
        <v>19427</v>
      </c>
      <c r="U1572" s="1" t="s">
        <v>16928</v>
      </c>
      <c r="V1572" s="23" t="s">
        <v>41</v>
      </c>
      <c r="W1572" s="1" t="str">
        <f>_xlfn.CONCAT(Tabela2[[#This Row],[Município]],"/",Tabela2[[#This Row],[UF]])</f>
        <v>Curralinho/PA</v>
      </c>
    </row>
    <row r="1573" spans="1:23" x14ac:dyDescent="0.25">
      <c r="A1573" s="14" t="s">
        <v>13478</v>
      </c>
      <c r="B1573" s="1" t="s">
        <v>10469</v>
      </c>
      <c r="C1573" s="1" t="s">
        <v>19413</v>
      </c>
      <c r="D1573" s="1" t="s">
        <v>40</v>
      </c>
      <c r="E1573" s="1" t="s">
        <v>204</v>
      </c>
      <c r="F1573" s="1" t="s">
        <v>6308</v>
      </c>
      <c r="G1573" s="38">
        <v>0.2102</v>
      </c>
      <c r="H1573" s="1" t="s">
        <v>18442</v>
      </c>
      <c r="I1573" s="1" t="s">
        <v>17909</v>
      </c>
      <c r="J1573" s="1" t="s">
        <v>32</v>
      </c>
      <c r="K1573" s="1" t="s">
        <v>184</v>
      </c>
      <c r="L1573" s="1" t="s">
        <v>2256</v>
      </c>
      <c r="M1573" s="1" t="s">
        <v>7083</v>
      </c>
      <c r="N1573" s="1" t="s">
        <v>6325</v>
      </c>
      <c r="O1573" s="1" t="s">
        <v>19414</v>
      </c>
      <c r="P1573" s="1" t="s">
        <v>19382</v>
      </c>
      <c r="Q1573" s="1" t="s">
        <v>19037</v>
      </c>
      <c r="R1573" s="1" t="s">
        <v>15815</v>
      </c>
      <c r="S1573" s="1" t="s">
        <v>16911</v>
      </c>
      <c r="T1573" s="1" t="s">
        <v>19427</v>
      </c>
      <c r="U1573" s="1" t="s">
        <v>16928</v>
      </c>
      <c r="V1573" s="23" t="s">
        <v>41</v>
      </c>
      <c r="W1573" s="1" t="str">
        <f>_xlfn.CONCAT(Tabela2[[#This Row],[Município]],"/",Tabela2[[#This Row],[UF]])</f>
        <v>Curralinho/PA</v>
      </c>
    </row>
    <row r="1574" spans="1:23" x14ac:dyDescent="0.25">
      <c r="A1574" s="14" t="s">
        <v>19415</v>
      </c>
      <c r="B1574" s="1" t="s">
        <v>10470</v>
      </c>
      <c r="C1574" s="1" t="s">
        <v>19416</v>
      </c>
      <c r="D1574" s="1" t="s">
        <v>40</v>
      </c>
      <c r="E1574" s="1" t="s">
        <v>204</v>
      </c>
      <c r="F1574" s="1" t="s">
        <v>6308</v>
      </c>
      <c r="G1574" s="38">
        <v>0.318</v>
      </c>
      <c r="H1574" s="1" t="s">
        <v>18442</v>
      </c>
      <c r="I1574" s="1" t="s">
        <v>17909</v>
      </c>
      <c r="J1574" s="1" t="s">
        <v>32</v>
      </c>
      <c r="K1574" s="1" t="s">
        <v>184</v>
      </c>
      <c r="L1574" s="1" t="s">
        <v>2256</v>
      </c>
      <c r="M1574" s="1" t="s">
        <v>7083</v>
      </c>
      <c r="N1574" s="1" t="s">
        <v>6325</v>
      </c>
      <c r="O1574" s="1" t="s">
        <v>19417</v>
      </c>
      <c r="P1574" s="1" t="s">
        <v>19382</v>
      </c>
      <c r="Q1574" s="1" t="s">
        <v>19037</v>
      </c>
      <c r="R1574" s="1" t="s">
        <v>6341</v>
      </c>
      <c r="S1574" s="1" t="s">
        <v>41</v>
      </c>
      <c r="T1574" s="1" t="s">
        <v>41</v>
      </c>
      <c r="U1574" s="1" t="s">
        <v>41</v>
      </c>
      <c r="V1574" s="23" t="s">
        <v>41</v>
      </c>
      <c r="W1574" s="1" t="str">
        <f>_xlfn.CONCAT(Tabela2[[#This Row],[Município]],"/",Tabela2[[#This Row],[UF]])</f>
        <v>Curralinho/PA</v>
      </c>
    </row>
    <row r="1575" spans="1:23" x14ac:dyDescent="0.25">
      <c r="A1575" s="14" t="s">
        <v>19418</v>
      </c>
      <c r="B1575" s="1" t="s">
        <v>10471</v>
      </c>
      <c r="C1575" s="1" t="s">
        <v>19419</v>
      </c>
      <c r="D1575" s="1" t="s">
        <v>40</v>
      </c>
      <c r="E1575" s="1" t="s">
        <v>204</v>
      </c>
      <c r="F1575" s="1" t="s">
        <v>6308</v>
      </c>
      <c r="G1575" s="38">
        <v>0.20810000000000001</v>
      </c>
      <c r="H1575" s="1" t="s">
        <v>18442</v>
      </c>
      <c r="I1575" s="1" t="s">
        <v>17909</v>
      </c>
      <c r="J1575" s="1" t="s">
        <v>32</v>
      </c>
      <c r="K1575" s="1" t="s">
        <v>184</v>
      </c>
      <c r="L1575" s="1" t="s">
        <v>2256</v>
      </c>
      <c r="M1575" s="1" t="s">
        <v>7083</v>
      </c>
      <c r="N1575" s="1" t="s">
        <v>6325</v>
      </c>
      <c r="O1575" s="1" t="s">
        <v>19420</v>
      </c>
      <c r="P1575" s="1" t="s">
        <v>19382</v>
      </c>
      <c r="Q1575" s="1" t="s">
        <v>19037</v>
      </c>
      <c r="R1575" s="1" t="s">
        <v>6341</v>
      </c>
      <c r="S1575" s="1" t="s">
        <v>41</v>
      </c>
      <c r="T1575" s="1" t="s">
        <v>41</v>
      </c>
      <c r="U1575" s="1" t="s">
        <v>41</v>
      </c>
      <c r="V1575" s="23" t="s">
        <v>41</v>
      </c>
      <c r="W1575" s="1" t="str">
        <f>_xlfn.CONCAT(Tabela2[[#This Row],[Município]],"/",Tabela2[[#This Row],[UF]])</f>
        <v>Curralinho/PA</v>
      </c>
    </row>
    <row r="1576" spans="1:23" x14ac:dyDescent="0.25">
      <c r="A1576" s="14" t="s">
        <v>19421</v>
      </c>
      <c r="B1576" s="1" t="s">
        <v>10472</v>
      </c>
      <c r="C1576" s="1" t="s">
        <v>19422</v>
      </c>
      <c r="D1576" s="1" t="s">
        <v>40</v>
      </c>
      <c r="E1576" s="1" t="s">
        <v>204</v>
      </c>
      <c r="F1576" s="1" t="s">
        <v>16915</v>
      </c>
      <c r="G1576" s="38">
        <v>0.26350000000000001</v>
      </c>
      <c r="H1576" s="1" t="s">
        <v>18442</v>
      </c>
      <c r="I1576" s="1" t="s">
        <v>17909</v>
      </c>
      <c r="J1576" s="1" t="s">
        <v>32</v>
      </c>
      <c r="K1576" s="1" t="s">
        <v>184</v>
      </c>
      <c r="L1576" s="1" t="s">
        <v>2256</v>
      </c>
      <c r="M1576" s="1" t="s">
        <v>7083</v>
      </c>
      <c r="N1576" s="1" t="s">
        <v>6325</v>
      </c>
      <c r="O1576" s="1" t="s">
        <v>19423</v>
      </c>
      <c r="P1576" s="1" t="s">
        <v>19382</v>
      </c>
      <c r="Q1576" s="1" t="s">
        <v>19037</v>
      </c>
      <c r="R1576" s="1" t="s">
        <v>6341</v>
      </c>
      <c r="S1576" s="1" t="s">
        <v>41</v>
      </c>
      <c r="T1576" s="1" t="s">
        <v>41</v>
      </c>
      <c r="U1576" s="1" t="s">
        <v>41</v>
      </c>
      <c r="V1576" s="23" t="s">
        <v>41</v>
      </c>
      <c r="W1576" s="1" t="str">
        <f>_xlfn.CONCAT(Tabela2[[#This Row],[Município]],"/",Tabela2[[#This Row],[UF]])</f>
        <v>Curralinho/PA</v>
      </c>
    </row>
    <row r="1577" spans="1:23" x14ac:dyDescent="0.25">
      <c r="A1577" s="14" t="s">
        <v>19424</v>
      </c>
      <c r="B1577" s="1" t="s">
        <v>10473</v>
      </c>
      <c r="C1577" s="1" t="s">
        <v>19425</v>
      </c>
      <c r="D1577" s="1" t="s">
        <v>40</v>
      </c>
      <c r="E1577" s="1" t="s">
        <v>204</v>
      </c>
      <c r="F1577" s="1" t="s">
        <v>16943</v>
      </c>
      <c r="G1577" s="38">
        <v>0.20430000000000001</v>
      </c>
      <c r="H1577" s="1" t="s">
        <v>18442</v>
      </c>
      <c r="I1577" s="1" t="s">
        <v>17909</v>
      </c>
      <c r="J1577" s="1" t="s">
        <v>32</v>
      </c>
      <c r="K1577" s="1" t="s">
        <v>184</v>
      </c>
      <c r="L1577" s="1" t="s">
        <v>2256</v>
      </c>
      <c r="M1577" s="1" t="s">
        <v>7083</v>
      </c>
      <c r="N1577" s="1" t="s">
        <v>6325</v>
      </c>
      <c r="O1577" s="1" t="s">
        <v>19426</v>
      </c>
      <c r="P1577" s="1" t="s">
        <v>19382</v>
      </c>
      <c r="Q1577" s="1" t="s">
        <v>19037</v>
      </c>
      <c r="R1577" s="1" t="s">
        <v>6341</v>
      </c>
      <c r="S1577" s="1" t="s">
        <v>41</v>
      </c>
      <c r="T1577" s="1" t="s">
        <v>41</v>
      </c>
      <c r="U1577" s="1" t="s">
        <v>41</v>
      </c>
      <c r="V1577" s="23" t="s">
        <v>41</v>
      </c>
      <c r="W1577" s="1" t="str">
        <f>_xlfn.CONCAT(Tabela2[[#This Row],[Município]],"/",Tabela2[[#This Row],[UF]])</f>
        <v>Curralinho/PA</v>
      </c>
    </row>
    <row r="1578" spans="1:23" x14ac:dyDescent="0.25">
      <c r="A1578" s="14" t="s">
        <v>19447</v>
      </c>
      <c r="B1578" s="1" t="s">
        <v>9372</v>
      </c>
      <c r="C1578" s="1" t="s">
        <v>19448</v>
      </c>
      <c r="D1578" s="1" t="s">
        <v>29</v>
      </c>
      <c r="E1578" s="1" t="s">
        <v>30</v>
      </c>
      <c r="F1578" s="1" t="s">
        <v>16924</v>
      </c>
      <c r="G1578" s="38">
        <v>0.42180000000000001</v>
      </c>
      <c r="H1578" s="1" t="s">
        <v>2255</v>
      </c>
      <c r="I1578" s="1" t="s">
        <v>17913</v>
      </c>
      <c r="J1578" s="1" t="s">
        <v>32</v>
      </c>
      <c r="K1578" s="1" t="s">
        <v>184</v>
      </c>
      <c r="L1578" s="1" t="s">
        <v>2256</v>
      </c>
      <c r="M1578" s="1" t="s">
        <v>19449</v>
      </c>
      <c r="N1578" s="1" t="s">
        <v>6325</v>
      </c>
      <c r="O1578" s="1" t="s">
        <v>19450</v>
      </c>
      <c r="P1578" s="1" t="s">
        <v>19382</v>
      </c>
      <c r="Q1578" s="1" t="s">
        <v>19037</v>
      </c>
      <c r="R1578" s="1" t="s">
        <v>15815</v>
      </c>
      <c r="S1578" s="1" t="s">
        <v>16905</v>
      </c>
      <c r="T1578" s="1" t="s">
        <v>19427</v>
      </c>
      <c r="U1578" s="1" t="s">
        <v>16910</v>
      </c>
      <c r="V1578" s="23" t="s">
        <v>41</v>
      </c>
      <c r="W1578" s="1" t="str">
        <f>_xlfn.CONCAT(Tabela2[[#This Row],[Município]],"/",Tabela2[[#This Row],[UF]])</f>
        <v>Curralinho/PA</v>
      </c>
    </row>
    <row r="1579" spans="1:23" x14ac:dyDescent="0.25">
      <c r="A1579" s="14" t="s">
        <v>19451</v>
      </c>
      <c r="B1579" s="1" t="s">
        <v>9927</v>
      </c>
      <c r="C1579" s="1" t="s">
        <v>19452</v>
      </c>
      <c r="D1579" s="1" t="s">
        <v>29</v>
      </c>
      <c r="E1579" s="1" t="s">
        <v>30</v>
      </c>
      <c r="F1579" s="1" t="s">
        <v>353</v>
      </c>
      <c r="G1579" s="38">
        <v>0.14949999999999999</v>
      </c>
      <c r="H1579" s="1" t="s">
        <v>3546</v>
      </c>
      <c r="I1579" s="1" t="s">
        <v>17913</v>
      </c>
      <c r="J1579" s="1" t="s">
        <v>32</v>
      </c>
      <c r="K1579" s="1" t="s">
        <v>82</v>
      </c>
      <c r="L1579" s="1" t="s">
        <v>3547</v>
      </c>
      <c r="M1579" s="1" t="s">
        <v>19453</v>
      </c>
      <c r="N1579" s="1" t="s">
        <v>6325</v>
      </c>
      <c r="O1579" s="1" t="s">
        <v>19454</v>
      </c>
      <c r="P1579" s="1" t="s">
        <v>17838</v>
      </c>
      <c r="Q1579" s="1" t="s">
        <v>19037</v>
      </c>
      <c r="R1579" s="1" t="s">
        <v>15815</v>
      </c>
      <c r="S1579" s="1" t="s">
        <v>16909</v>
      </c>
      <c r="T1579" s="1" t="s">
        <v>19427</v>
      </c>
      <c r="U1579" s="1" t="s">
        <v>16910</v>
      </c>
      <c r="V1579" s="23" t="s">
        <v>41</v>
      </c>
      <c r="W1579" s="1" t="str">
        <f>_xlfn.CONCAT(Tabela2[[#This Row],[Município]],"/",Tabela2[[#This Row],[UF]])</f>
        <v>Potiraguá/BA</v>
      </c>
    </row>
    <row r="1580" spans="1:23" x14ac:dyDescent="0.25">
      <c r="A1580" s="14" t="s">
        <v>19455</v>
      </c>
      <c r="B1580" s="1" t="s">
        <v>11385</v>
      </c>
      <c r="C1580" s="1" t="s">
        <v>19456</v>
      </c>
      <c r="D1580" s="1" t="s">
        <v>16925</v>
      </c>
      <c r="E1580" s="1" t="s">
        <v>30</v>
      </c>
      <c r="F1580" s="1" t="s">
        <v>17136</v>
      </c>
      <c r="G1580" s="38">
        <v>0.10249999999999999</v>
      </c>
      <c r="H1580" s="1" t="s">
        <v>6267</v>
      </c>
      <c r="I1580" s="1" t="s">
        <v>6268</v>
      </c>
      <c r="J1580" s="1" t="s">
        <v>6271</v>
      </c>
      <c r="K1580" s="1" t="s">
        <v>6270</v>
      </c>
      <c r="L1580" s="1" t="s">
        <v>6269</v>
      </c>
      <c r="M1580" s="1" t="s">
        <v>41</v>
      </c>
      <c r="N1580" s="1" t="s">
        <v>6325</v>
      </c>
      <c r="O1580" s="1" t="s">
        <v>19457</v>
      </c>
      <c r="P1580" s="1" t="s">
        <v>19458</v>
      </c>
      <c r="Q1580" s="1" t="s">
        <v>19037</v>
      </c>
      <c r="R1580" s="1" t="s">
        <v>15815</v>
      </c>
      <c r="S1580" s="1" t="s">
        <v>16907</v>
      </c>
      <c r="T1580" s="1" t="s">
        <v>19427</v>
      </c>
      <c r="U1580" s="1" t="s">
        <v>17112</v>
      </c>
      <c r="V1580" s="23" t="s">
        <v>41</v>
      </c>
      <c r="W1580" s="1" t="str">
        <f>_xlfn.CONCAT(Tabela2[[#This Row],[Município]],"/",Tabela2[[#This Row],[UF]])</f>
        <v>Brasília/DF</v>
      </c>
    </row>
    <row r="1581" spans="1:23" x14ac:dyDescent="0.25">
      <c r="A1581" s="14" t="s">
        <v>19459</v>
      </c>
      <c r="B1581" s="1" t="s">
        <v>9767</v>
      </c>
      <c r="C1581" s="1" t="s">
        <v>19460</v>
      </c>
      <c r="D1581" s="1" t="s">
        <v>29</v>
      </c>
      <c r="E1581" s="1" t="s">
        <v>30</v>
      </c>
      <c r="F1581" s="1" t="s">
        <v>16906</v>
      </c>
      <c r="G1581" s="38">
        <v>0.34939999999999999</v>
      </c>
      <c r="H1581" s="1" t="s">
        <v>3218</v>
      </c>
      <c r="I1581" s="1" t="s">
        <v>17913</v>
      </c>
      <c r="J1581" s="1" t="s">
        <v>32</v>
      </c>
      <c r="K1581" s="1" t="s">
        <v>444</v>
      </c>
      <c r="L1581" s="1" t="s">
        <v>3219</v>
      </c>
      <c r="M1581" s="1" t="s">
        <v>7854</v>
      </c>
      <c r="N1581" s="1" t="s">
        <v>6325</v>
      </c>
      <c r="O1581" s="1" t="s">
        <v>19461</v>
      </c>
      <c r="P1581" s="1" t="s">
        <v>19462</v>
      </c>
      <c r="Q1581" s="1" t="s">
        <v>19037</v>
      </c>
      <c r="R1581" s="1" t="s">
        <v>15815</v>
      </c>
      <c r="S1581" s="1" t="s">
        <v>16905</v>
      </c>
      <c r="T1581" s="1" t="s">
        <v>19792</v>
      </c>
      <c r="U1581" s="1" t="s">
        <v>16910</v>
      </c>
      <c r="V1581" s="23" t="s">
        <v>41</v>
      </c>
      <c r="W1581" s="1" t="str">
        <f>_xlfn.CONCAT(Tabela2[[#This Row],[Município]],"/",Tabela2[[#This Row],[UF]])</f>
        <v>Capixaba/AC</v>
      </c>
    </row>
    <row r="1582" spans="1:23" x14ac:dyDescent="0.25">
      <c r="A1582" s="14" t="s">
        <v>19463</v>
      </c>
      <c r="B1582" s="1" t="s">
        <v>8186</v>
      </c>
      <c r="C1582" s="1" t="s">
        <v>19464</v>
      </c>
      <c r="D1582" s="1" t="s">
        <v>29</v>
      </c>
      <c r="E1582" s="1" t="s">
        <v>30</v>
      </c>
      <c r="F1582" s="1" t="s">
        <v>33</v>
      </c>
      <c r="G1582" s="38">
        <v>0.88670000000000004</v>
      </c>
      <c r="H1582" s="1" t="s">
        <v>19465</v>
      </c>
      <c r="I1582" s="1" t="s">
        <v>17940</v>
      </c>
      <c r="J1582" s="1" t="s">
        <v>32</v>
      </c>
      <c r="K1582" s="1" t="s">
        <v>37</v>
      </c>
      <c r="L1582" s="1" t="s">
        <v>70</v>
      </c>
      <c r="M1582" s="1" t="s">
        <v>19466</v>
      </c>
      <c r="N1582" s="1" t="s">
        <v>6325</v>
      </c>
      <c r="O1582" s="1" t="s">
        <v>19467</v>
      </c>
      <c r="P1582" s="1" t="s">
        <v>19468</v>
      </c>
      <c r="Q1582" s="1" t="s">
        <v>19037</v>
      </c>
      <c r="R1582" s="1" t="s">
        <v>15815</v>
      </c>
      <c r="S1582" s="1" t="s">
        <v>16905</v>
      </c>
      <c r="T1582" s="1" t="s">
        <v>19427</v>
      </c>
      <c r="U1582" s="1" t="s">
        <v>16930</v>
      </c>
      <c r="V1582" s="23" t="s">
        <v>41</v>
      </c>
      <c r="W1582" s="1" t="str">
        <f>_xlfn.CONCAT(Tabela2[[#This Row],[Município]],"/",Tabela2[[#This Row],[UF]])</f>
        <v>Anísio de Abreu/PI</v>
      </c>
    </row>
    <row r="1583" spans="1:23" x14ac:dyDescent="0.25">
      <c r="A1583" s="14" t="s">
        <v>19469</v>
      </c>
      <c r="B1583" s="1" t="s">
        <v>10761</v>
      </c>
      <c r="C1583" s="1" t="s">
        <v>19470</v>
      </c>
      <c r="D1583" s="1" t="s">
        <v>29</v>
      </c>
      <c r="E1583" s="1" t="s">
        <v>204</v>
      </c>
      <c r="F1583" s="1" t="s">
        <v>6308</v>
      </c>
      <c r="G1583" s="38">
        <v>0.27250000000000002</v>
      </c>
      <c r="H1583" s="1" t="s">
        <v>19471</v>
      </c>
      <c r="I1583" s="1" t="s">
        <v>17909</v>
      </c>
      <c r="J1583" s="1" t="s">
        <v>32</v>
      </c>
      <c r="K1583" s="1" t="s">
        <v>37</v>
      </c>
      <c r="L1583" s="1" t="s">
        <v>5115</v>
      </c>
      <c r="M1583" s="1" t="s">
        <v>8076</v>
      </c>
      <c r="N1583" s="1" t="s">
        <v>6325</v>
      </c>
      <c r="O1583" s="1" t="s">
        <v>19467</v>
      </c>
      <c r="P1583" s="1" t="s">
        <v>19472</v>
      </c>
      <c r="Q1583" s="1" t="s">
        <v>19037</v>
      </c>
      <c r="R1583" s="1" t="s">
        <v>15815</v>
      </c>
      <c r="S1583" s="1" t="s">
        <v>16905</v>
      </c>
      <c r="T1583" s="1" t="s">
        <v>19427</v>
      </c>
      <c r="U1583" s="1" t="s">
        <v>16910</v>
      </c>
      <c r="V1583" s="23" t="s">
        <v>41</v>
      </c>
      <c r="W1583" s="1" t="str">
        <f>_xlfn.CONCAT(Tabela2[[#This Row],[Município]],"/",Tabela2[[#This Row],[UF]])</f>
        <v>Isaías Coelho/PI</v>
      </c>
    </row>
    <row r="1584" spans="1:23" x14ac:dyDescent="0.25">
      <c r="A1584" s="14" t="s">
        <v>19473</v>
      </c>
      <c r="B1584" s="1" t="s">
        <v>10304</v>
      </c>
      <c r="C1584" s="1" t="s">
        <v>19474</v>
      </c>
      <c r="D1584" s="1" t="s">
        <v>29</v>
      </c>
      <c r="E1584" s="1" t="s">
        <v>30</v>
      </c>
      <c r="F1584" s="1" t="s">
        <v>16906</v>
      </c>
      <c r="G1584" s="38">
        <v>0.23580000000000001</v>
      </c>
      <c r="H1584" s="1" t="s">
        <v>4362</v>
      </c>
      <c r="I1584" s="1" t="s">
        <v>17909</v>
      </c>
      <c r="J1584" s="1" t="s">
        <v>32</v>
      </c>
      <c r="K1584" s="1" t="s">
        <v>37</v>
      </c>
      <c r="L1584" s="1" t="s">
        <v>4363</v>
      </c>
      <c r="M1584" s="1" t="s">
        <v>19475</v>
      </c>
      <c r="N1584" s="1" t="s">
        <v>6325</v>
      </c>
      <c r="O1584" s="1" t="s">
        <v>19467</v>
      </c>
      <c r="P1584" s="1" t="s">
        <v>19476</v>
      </c>
      <c r="Q1584" s="1" t="s">
        <v>19037</v>
      </c>
      <c r="R1584" s="1" t="s">
        <v>15815</v>
      </c>
      <c r="S1584" s="1" t="s">
        <v>16909</v>
      </c>
      <c r="T1584" s="1" t="s">
        <v>19427</v>
      </c>
      <c r="U1584" s="1" t="s">
        <v>16910</v>
      </c>
      <c r="V1584" s="23" t="s">
        <v>41</v>
      </c>
      <c r="W1584" s="1" t="str">
        <f>_xlfn.CONCAT(Tabela2[[#This Row],[Município]],"/",Tabela2[[#This Row],[UF]])</f>
        <v>Fartura do Piauí/PI</v>
      </c>
    </row>
    <row r="1585" spans="1:23" x14ac:dyDescent="0.25">
      <c r="A1585" s="14" t="s">
        <v>19477</v>
      </c>
      <c r="B1585" s="1" t="s">
        <v>8840</v>
      </c>
      <c r="C1585" s="1" t="s">
        <v>19478</v>
      </c>
      <c r="D1585" s="1" t="s">
        <v>29</v>
      </c>
      <c r="E1585" s="1" t="s">
        <v>30</v>
      </c>
      <c r="F1585" s="1" t="s">
        <v>33</v>
      </c>
      <c r="G1585" s="38">
        <v>0.99070000000000003</v>
      </c>
      <c r="H1585" s="1" t="s">
        <v>1464</v>
      </c>
      <c r="I1585" s="1" t="s">
        <v>17915</v>
      </c>
      <c r="J1585" s="1" t="s">
        <v>32</v>
      </c>
      <c r="K1585" s="1" t="s">
        <v>37</v>
      </c>
      <c r="L1585" s="1" t="s">
        <v>430</v>
      </c>
      <c r="M1585" s="1" t="s">
        <v>17470</v>
      </c>
      <c r="N1585" s="1" t="s">
        <v>6325</v>
      </c>
      <c r="O1585" s="1" t="s">
        <v>19467</v>
      </c>
      <c r="P1585" s="1" t="s">
        <v>19479</v>
      </c>
      <c r="Q1585" s="1" t="s">
        <v>19037</v>
      </c>
      <c r="R1585" s="1" t="s">
        <v>15815</v>
      </c>
      <c r="S1585" s="1" t="s">
        <v>15816</v>
      </c>
      <c r="T1585" s="1" t="s">
        <v>19427</v>
      </c>
      <c r="U1585" s="1" t="s">
        <v>15829</v>
      </c>
      <c r="V1585" s="23" t="s">
        <v>41</v>
      </c>
      <c r="W1585" s="1" t="str">
        <f>_xlfn.CONCAT(Tabela2[[#This Row],[Município]],"/",Tabela2[[#This Row],[UF]])</f>
        <v>Buriti dos Lopes/PI</v>
      </c>
    </row>
    <row r="1586" spans="1:23" x14ac:dyDescent="0.25">
      <c r="A1586" s="14" t="s">
        <v>19480</v>
      </c>
      <c r="B1586" s="1" t="s">
        <v>8755</v>
      </c>
      <c r="C1586" s="1" t="s">
        <v>19481</v>
      </c>
      <c r="D1586" s="1" t="s">
        <v>29</v>
      </c>
      <c r="E1586" s="1" t="s">
        <v>30</v>
      </c>
      <c r="F1586" s="1" t="s">
        <v>16906</v>
      </c>
      <c r="G1586" s="38">
        <v>0.63990000000000002</v>
      </c>
      <c r="H1586" s="1" t="s">
        <v>1285</v>
      </c>
      <c r="I1586" s="1" t="s">
        <v>17914</v>
      </c>
      <c r="J1586" s="1" t="s">
        <v>32</v>
      </c>
      <c r="K1586" s="1" t="s">
        <v>44</v>
      </c>
      <c r="L1586" s="1" t="s">
        <v>1286</v>
      </c>
      <c r="M1586" s="1" t="s">
        <v>16099</v>
      </c>
      <c r="N1586" s="1" t="s">
        <v>6325</v>
      </c>
      <c r="O1586" s="1" t="s">
        <v>8165</v>
      </c>
      <c r="P1586" s="1" t="s">
        <v>15724</v>
      </c>
      <c r="Q1586" s="1" t="s">
        <v>19037</v>
      </c>
      <c r="R1586" s="1" t="s">
        <v>15815</v>
      </c>
      <c r="S1586" s="1" t="s">
        <v>15818</v>
      </c>
      <c r="T1586" s="1" t="s">
        <v>19427</v>
      </c>
      <c r="U1586" s="1" t="s">
        <v>15819</v>
      </c>
      <c r="V1586" s="23" t="s">
        <v>41</v>
      </c>
      <c r="W1586" s="1" t="str">
        <f>_xlfn.CONCAT(Tabela2[[#This Row],[Município]],"/",Tabela2[[#This Row],[UF]])</f>
        <v>Pindaré-Mirim/MA</v>
      </c>
    </row>
    <row r="1587" spans="1:23" x14ac:dyDescent="0.25">
      <c r="A1587" s="14" t="s">
        <v>19482</v>
      </c>
      <c r="B1587" s="1" t="s">
        <v>10218</v>
      </c>
      <c r="C1587" s="1" t="s">
        <v>19483</v>
      </c>
      <c r="D1587" s="1" t="s">
        <v>29</v>
      </c>
      <c r="E1587" s="1" t="s">
        <v>30</v>
      </c>
      <c r="F1587" s="1" t="s">
        <v>16906</v>
      </c>
      <c r="G1587" s="38">
        <v>0.1215</v>
      </c>
      <c r="H1587" s="1" t="s">
        <v>4160</v>
      </c>
      <c r="I1587" s="1" t="s">
        <v>17909</v>
      </c>
      <c r="J1587" s="1" t="s">
        <v>32</v>
      </c>
      <c r="K1587" s="1" t="s">
        <v>44</v>
      </c>
      <c r="L1587" s="1" t="s">
        <v>1286</v>
      </c>
      <c r="M1587" s="1" t="s">
        <v>7125</v>
      </c>
      <c r="N1587" s="1" t="s">
        <v>6325</v>
      </c>
      <c r="O1587" s="1" t="s">
        <v>8165</v>
      </c>
      <c r="P1587" s="1" t="s">
        <v>15724</v>
      </c>
      <c r="Q1587" s="1" t="s">
        <v>19037</v>
      </c>
      <c r="R1587" s="1" t="s">
        <v>15815</v>
      </c>
      <c r="S1587" s="1" t="s">
        <v>16909</v>
      </c>
      <c r="T1587" s="1" t="s">
        <v>19427</v>
      </c>
      <c r="U1587" s="1" t="s">
        <v>16910</v>
      </c>
      <c r="V1587" s="23" t="s">
        <v>41</v>
      </c>
      <c r="W1587" s="1" t="str">
        <f>_xlfn.CONCAT(Tabela2[[#This Row],[Município]],"/",Tabela2[[#This Row],[UF]])</f>
        <v>Pindaré-Mirim/MA</v>
      </c>
    </row>
    <row r="1588" spans="1:23" x14ac:dyDescent="0.25">
      <c r="A1588" s="14" t="s">
        <v>19484</v>
      </c>
      <c r="B1588" s="1" t="s">
        <v>10325</v>
      </c>
      <c r="C1588" s="1" t="s">
        <v>19485</v>
      </c>
      <c r="D1588" s="1" t="s">
        <v>40</v>
      </c>
      <c r="E1588" s="1" t="s">
        <v>30</v>
      </c>
      <c r="F1588" s="1" t="s">
        <v>16906</v>
      </c>
      <c r="G1588" s="38">
        <v>0.2346</v>
      </c>
      <c r="H1588" s="1" t="s">
        <v>4412</v>
      </c>
      <c r="I1588" s="1" t="s">
        <v>17909</v>
      </c>
      <c r="J1588" s="1" t="s">
        <v>32</v>
      </c>
      <c r="K1588" s="1" t="s">
        <v>37</v>
      </c>
      <c r="L1588" s="1" t="s">
        <v>4413</v>
      </c>
      <c r="M1588" s="1" t="s">
        <v>8094</v>
      </c>
      <c r="N1588" s="1" t="s">
        <v>6325</v>
      </c>
      <c r="O1588" s="1" t="s">
        <v>19467</v>
      </c>
      <c r="P1588" s="1" t="s">
        <v>19486</v>
      </c>
      <c r="Q1588" s="1" t="s">
        <v>19037</v>
      </c>
      <c r="R1588" s="1" t="s">
        <v>15815</v>
      </c>
      <c r="S1588" s="1" t="s">
        <v>16911</v>
      </c>
      <c r="T1588" s="1" t="s">
        <v>19427</v>
      </c>
      <c r="U1588" s="1" t="s">
        <v>16928</v>
      </c>
      <c r="V1588" s="23" t="s">
        <v>41</v>
      </c>
      <c r="W1588" s="1" t="str">
        <f>_xlfn.CONCAT(Tabela2[[#This Row],[Município]],"/",Tabela2[[#This Row],[UF]])</f>
        <v>Tanque do Piauí/PI</v>
      </c>
    </row>
    <row r="1589" spans="1:23" x14ac:dyDescent="0.25">
      <c r="A1589" s="14" t="s">
        <v>19487</v>
      </c>
      <c r="B1589" s="1" t="s">
        <v>11085</v>
      </c>
      <c r="C1589" s="1" t="s">
        <v>19488</v>
      </c>
      <c r="D1589" s="1" t="s">
        <v>29</v>
      </c>
      <c r="E1589" s="1" t="s">
        <v>30</v>
      </c>
      <c r="F1589" s="1" t="s">
        <v>6289</v>
      </c>
      <c r="G1589" s="38">
        <v>6.9599999999999995E-2</v>
      </c>
      <c r="H1589" s="1" t="s">
        <v>5783</v>
      </c>
      <c r="I1589" s="1" t="s">
        <v>17909</v>
      </c>
      <c r="J1589" s="1" t="s">
        <v>32</v>
      </c>
      <c r="K1589" s="1" t="s">
        <v>37</v>
      </c>
      <c r="L1589" s="1" t="s">
        <v>2473</v>
      </c>
      <c r="M1589" s="1" t="s">
        <v>15000</v>
      </c>
      <c r="N1589" s="1" t="s">
        <v>6325</v>
      </c>
      <c r="O1589" s="1" t="s">
        <v>19467</v>
      </c>
      <c r="P1589" s="1" t="s">
        <v>19489</v>
      </c>
      <c r="Q1589" s="1" t="s">
        <v>19037</v>
      </c>
      <c r="R1589" s="1" t="s">
        <v>15815</v>
      </c>
      <c r="S1589" s="1" t="s">
        <v>15818</v>
      </c>
      <c r="T1589" s="1" t="s">
        <v>19427</v>
      </c>
      <c r="U1589" s="1" t="s">
        <v>15823</v>
      </c>
      <c r="V1589" s="23" t="s">
        <v>41</v>
      </c>
      <c r="W1589" s="1" t="str">
        <f>_xlfn.CONCAT(Tabela2[[#This Row],[Município]],"/",Tabela2[[#This Row],[UF]])</f>
        <v>Palmeirais/PI</v>
      </c>
    </row>
    <row r="1590" spans="1:23" x14ac:dyDescent="0.25">
      <c r="A1590" s="14" t="s">
        <v>19490</v>
      </c>
      <c r="B1590" s="1" t="s">
        <v>9467</v>
      </c>
      <c r="C1590" s="1" t="s">
        <v>19491</v>
      </c>
      <c r="D1590" s="1" t="s">
        <v>29</v>
      </c>
      <c r="E1590" s="1" t="s">
        <v>30</v>
      </c>
      <c r="F1590" s="1" t="s">
        <v>16906</v>
      </c>
      <c r="G1590" s="38">
        <v>0.70120000000000005</v>
      </c>
      <c r="H1590" s="1" t="s">
        <v>2472</v>
      </c>
      <c r="I1590" s="1" t="s">
        <v>17913</v>
      </c>
      <c r="J1590" s="1" t="s">
        <v>32</v>
      </c>
      <c r="K1590" s="1" t="s">
        <v>37</v>
      </c>
      <c r="L1590" s="1" t="s">
        <v>2473</v>
      </c>
      <c r="M1590" s="1" t="s">
        <v>7787</v>
      </c>
      <c r="N1590" s="1" t="s">
        <v>6325</v>
      </c>
      <c r="O1590" s="1" t="s">
        <v>19467</v>
      </c>
      <c r="P1590" s="1" t="s">
        <v>19489</v>
      </c>
      <c r="Q1590" s="1" t="s">
        <v>19037</v>
      </c>
      <c r="R1590" s="1" t="s">
        <v>15815</v>
      </c>
      <c r="S1590" s="1" t="s">
        <v>15818</v>
      </c>
      <c r="T1590" s="1" t="s">
        <v>19427</v>
      </c>
      <c r="U1590" s="1" t="s">
        <v>15819</v>
      </c>
      <c r="V1590" s="23" t="s">
        <v>41</v>
      </c>
      <c r="W1590" s="1" t="str">
        <f>_xlfn.CONCAT(Tabela2[[#This Row],[Município]],"/",Tabela2[[#This Row],[UF]])</f>
        <v>Palmeirais/PI</v>
      </c>
    </row>
    <row r="1591" spans="1:23" x14ac:dyDescent="0.25">
      <c r="A1591" s="14" t="s">
        <v>19492</v>
      </c>
      <c r="B1591" s="1" t="s">
        <v>9468</v>
      </c>
      <c r="C1591" s="1" t="s">
        <v>19493</v>
      </c>
      <c r="D1591" s="1" t="s">
        <v>29</v>
      </c>
      <c r="E1591" s="1" t="s">
        <v>30</v>
      </c>
      <c r="F1591" s="1" t="s">
        <v>16906</v>
      </c>
      <c r="G1591" s="38">
        <v>0.23089999999999999</v>
      </c>
      <c r="H1591" s="1" t="s">
        <v>2472</v>
      </c>
      <c r="I1591" s="1" t="s">
        <v>17913</v>
      </c>
      <c r="J1591" s="1" t="s">
        <v>32</v>
      </c>
      <c r="K1591" s="1" t="s">
        <v>37</v>
      </c>
      <c r="L1591" s="1" t="s">
        <v>2473</v>
      </c>
      <c r="M1591" s="1" t="s">
        <v>7787</v>
      </c>
      <c r="N1591" s="1" t="s">
        <v>6325</v>
      </c>
      <c r="O1591" s="1" t="s">
        <v>19467</v>
      </c>
      <c r="P1591" s="1" t="s">
        <v>19489</v>
      </c>
      <c r="Q1591" s="1" t="s">
        <v>19037</v>
      </c>
      <c r="R1591" s="1" t="s">
        <v>15815</v>
      </c>
      <c r="S1591" s="1" t="s">
        <v>15818</v>
      </c>
      <c r="T1591" s="1" t="s">
        <v>19427</v>
      </c>
      <c r="U1591" s="1" t="s">
        <v>15823</v>
      </c>
      <c r="V1591" s="23" t="s">
        <v>41</v>
      </c>
      <c r="W1591" s="1" t="str">
        <f>_xlfn.CONCAT(Tabela2[[#This Row],[Município]],"/",Tabela2[[#This Row],[UF]])</f>
        <v>Palmeirais/PI</v>
      </c>
    </row>
    <row r="1592" spans="1:23" x14ac:dyDescent="0.25">
      <c r="A1592" s="14" t="s">
        <v>19494</v>
      </c>
      <c r="B1592" s="1" t="s">
        <v>9977</v>
      </c>
      <c r="C1592" s="1" t="s">
        <v>19495</v>
      </c>
      <c r="D1592" s="1" t="s">
        <v>29</v>
      </c>
      <c r="E1592" s="1" t="s">
        <v>30</v>
      </c>
      <c r="F1592" s="1" t="s">
        <v>6291</v>
      </c>
      <c r="G1592" s="38">
        <v>0.48010000000000003</v>
      </c>
      <c r="H1592" s="1" t="s">
        <v>3652</v>
      </c>
      <c r="I1592" s="1" t="s">
        <v>17909</v>
      </c>
      <c r="J1592" s="1" t="s">
        <v>32</v>
      </c>
      <c r="K1592" s="1" t="s">
        <v>37</v>
      </c>
      <c r="L1592" s="1" t="s">
        <v>3653</v>
      </c>
      <c r="M1592" s="1" t="s">
        <v>19496</v>
      </c>
      <c r="N1592" s="1" t="s">
        <v>6325</v>
      </c>
      <c r="O1592" s="1" t="s">
        <v>19209</v>
      </c>
      <c r="P1592" s="1" t="s">
        <v>19497</v>
      </c>
      <c r="Q1592" s="1" t="s">
        <v>19037</v>
      </c>
      <c r="R1592" s="1" t="s">
        <v>15815</v>
      </c>
      <c r="S1592" s="1" t="s">
        <v>15816</v>
      </c>
      <c r="T1592" s="1" t="s">
        <v>19794</v>
      </c>
      <c r="U1592" s="1" t="s">
        <v>15825</v>
      </c>
      <c r="V1592" s="23" t="s">
        <v>41</v>
      </c>
      <c r="W1592" s="1" t="str">
        <f>_xlfn.CONCAT(Tabela2[[#This Row],[Município]],"/",Tabela2[[#This Row],[UF]])</f>
        <v>Alto Longá/PI</v>
      </c>
    </row>
    <row r="1593" spans="1:23" x14ac:dyDescent="0.25">
      <c r="A1593" s="14" t="s">
        <v>19498</v>
      </c>
      <c r="B1593" s="1" t="s">
        <v>9572</v>
      </c>
      <c r="C1593" s="1" t="s">
        <v>19499</v>
      </c>
      <c r="D1593" s="1" t="s">
        <v>40</v>
      </c>
      <c r="E1593" s="1" t="s">
        <v>30</v>
      </c>
      <c r="F1593" s="1" t="s">
        <v>16906</v>
      </c>
      <c r="G1593" s="38">
        <v>0.15740000000000001</v>
      </c>
      <c r="H1593" s="1" t="s">
        <v>2766</v>
      </c>
      <c r="I1593" s="1" t="s">
        <v>17913</v>
      </c>
      <c r="J1593" s="1" t="s">
        <v>32</v>
      </c>
      <c r="K1593" s="1" t="s">
        <v>37</v>
      </c>
      <c r="L1593" s="1" t="s">
        <v>2767</v>
      </c>
      <c r="M1593" s="1" t="s">
        <v>8076</v>
      </c>
      <c r="N1593" s="1" t="s">
        <v>6325</v>
      </c>
      <c r="O1593" s="1" t="s">
        <v>19467</v>
      </c>
      <c r="P1593" s="1" t="s">
        <v>19500</v>
      </c>
      <c r="Q1593" s="1" t="s">
        <v>19037</v>
      </c>
      <c r="R1593" s="1" t="s">
        <v>15815</v>
      </c>
      <c r="S1593" s="1" t="s">
        <v>15818</v>
      </c>
      <c r="T1593" s="1" t="s">
        <v>19427</v>
      </c>
      <c r="U1593" s="1" t="s">
        <v>15823</v>
      </c>
      <c r="V1593" s="23" t="s">
        <v>41</v>
      </c>
      <c r="W1593" s="1" t="str">
        <f>_xlfn.CONCAT(Tabela2[[#This Row],[Município]],"/",Tabela2[[#This Row],[UF]])</f>
        <v>Canavieira/PI</v>
      </c>
    </row>
    <row r="1594" spans="1:23" x14ac:dyDescent="0.25">
      <c r="A1594" s="14" t="s">
        <v>19501</v>
      </c>
      <c r="B1594" s="1" t="s">
        <v>10049</v>
      </c>
      <c r="C1594" s="1" t="s">
        <v>19502</v>
      </c>
      <c r="D1594" s="1" t="s">
        <v>16956</v>
      </c>
      <c r="E1594" s="1" t="s">
        <v>30</v>
      </c>
      <c r="F1594" s="1" t="s">
        <v>16924</v>
      </c>
      <c r="G1594" s="38">
        <v>5.7500000000000002E-2</v>
      </c>
      <c r="H1594" s="1" t="s">
        <v>3788</v>
      </c>
      <c r="I1594" s="1" t="s">
        <v>17909</v>
      </c>
      <c r="J1594" s="1" t="s">
        <v>168</v>
      </c>
      <c r="K1594" s="1" t="s">
        <v>63</v>
      </c>
      <c r="L1594" s="1" t="s">
        <v>2047</v>
      </c>
      <c r="M1594" s="1" t="s">
        <v>6447</v>
      </c>
      <c r="N1594" s="1" t="s">
        <v>6325</v>
      </c>
      <c r="O1594" s="1" t="s">
        <v>19503</v>
      </c>
      <c r="P1594" s="1" t="s">
        <v>15315</v>
      </c>
      <c r="Q1594" s="1" t="s">
        <v>19037</v>
      </c>
      <c r="R1594" s="1" t="s">
        <v>15815</v>
      </c>
      <c r="S1594" s="1" t="s">
        <v>16907</v>
      </c>
      <c r="T1594" s="1" t="s">
        <v>19427</v>
      </c>
      <c r="U1594" s="1" t="s">
        <v>17112</v>
      </c>
      <c r="V1594" s="23" t="s">
        <v>41</v>
      </c>
      <c r="W1594" s="1" t="str">
        <f>_xlfn.CONCAT(Tabela2[[#This Row],[Município]],"/",Tabela2[[#This Row],[UF]])</f>
        <v>Itapuranga/GO</v>
      </c>
    </row>
    <row r="1595" spans="1:23" x14ac:dyDescent="0.25">
      <c r="A1595" s="14" t="s">
        <v>19504</v>
      </c>
      <c r="B1595" s="1" t="s">
        <v>9719</v>
      </c>
      <c r="C1595" s="1" t="s">
        <v>19505</v>
      </c>
      <c r="D1595" s="1" t="s">
        <v>29</v>
      </c>
      <c r="E1595" s="1" t="s">
        <v>30</v>
      </c>
      <c r="F1595" s="1" t="s">
        <v>16906</v>
      </c>
      <c r="G1595" s="38">
        <v>0.69599999999999995</v>
      </c>
      <c r="H1595" s="1" t="s">
        <v>3113</v>
      </c>
      <c r="I1595" s="1" t="s">
        <v>17913</v>
      </c>
      <c r="J1595" s="1" t="s">
        <v>32</v>
      </c>
      <c r="K1595" s="1" t="s">
        <v>37</v>
      </c>
      <c r="L1595" s="1" t="s">
        <v>3114</v>
      </c>
      <c r="M1595" s="1" t="s">
        <v>19506</v>
      </c>
      <c r="N1595" s="1" t="s">
        <v>6325</v>
      </c>
      <c r="O1595" s="1" t="s">
        <v>19467</v>
      </c>
      <c r="P1595" s="1" t="s">
        <v>19507</v>
      </c>
      <c r="Q1595" s="1" t="s">
        <v>19037</v>
      </c>
      <c r="R1595" s="1" t="s">
        <v>15815</v>
      </c>
      <c r="S1595" s="1" t="s">
        <v>16909</v>
      </c>
      <c r="T1595" s="1" t="s">
        <v>19427</v>
      </c>
      <c r="U1595" s="1" t="s">
        <v>16930</v>
      </c>
      <c r="V1595" s="23" t="s">
        <v>41</v>
      </c>
      <c r="W1595" s="1" t="str">
        <f>_xlfn.CONCAT(Tabela2[[#This Row],[Município]],"/",Tabela2[[#This Row],[UF]])</f>
        <v>Sebastião Barros/PI</v>
      </c>
    </row>
    <row r="1596" spans="1:23" x14ac:dyDescent="0.25">
      <c r="A1596" s="14" t="s">
        <v>19508</v>
      </c>
      <c r="B1596" s="1" t="s">
        <v>10344</v>
      </c>
      <c r="C1596" s="1" t="s">
        <v>19509</v>
      </c>
      <c r="D1596" s="1" t="s">
        <v>29</v>
      </c>
      <c r="E1596" s="1" t="s">
        <v>30</v>
      </c>
      <c r="F1596" s="1" t="s">
        <v>860</v>
      </c>
      <c r="G1596" s="38">
        <v>2.1399999999999999E-2</v>
      </c>
      <c r="H1596" s="1" t="s">
        <v>4469</v>
      </c>
      <c r="I1596" s="1" t="s">
        <v>17913</v>
      </c>
      <c r="J1596" s="1" t="s">
        <v>32</v>
      </c>
      <c r="K1596" s="1" t="s">
        <v>37</v>
      </c>
      <c r="L1596" s="1" t="s">
        <v>4385</v>
      </c>
      <c r="M1596" s="1" t="s">
        <v>15430</v>
      </c>
      <c r="N1596" s="1" t="s">
        <v>6325</v>
      </c>
      <c r="O1596" s="1" t="s">
        <v>19467</v>
      </c>
      <c r="P1596" s="1" t="s">
        <v>14708</v>
      </c>
      <c r="Q1596" s="1" t="s">
        <v>19037</v>
      </c>
      <c r="R1596" s="1" t="s">
        <v>15815</v>
      </c>
      <c r="S1596" s="1" t="s">
        <v>16911</v>
      </c>
      <c r="T1596" s="1" t="s">
        <v>19427</v>
      </c>
      <c r="U1596" s="1" t="s">
        <v>16928</v>
      </c>
      <c r="V1596" s="23" t="s">
        <v>41</v>
      </c>
      <c r="W1596" s="1" t="str">
        <f>_xlfn.CONCAT(Tabela2[[#This Row],[Município]],"/",Tabela2[[#This Row],[UF]])</f>
        <v>Murici dos Portelas/PI</v>
      </c>
    </row>
    <row r="1597" spans="1:23" x14ac:dyDescent="0.25">
      <c r="A1597" s="14" t="s">
        <v>19510</v>
      </c>
      <c r="B1597" s="1" t="s">
        <v>8376</v>
      </c>
      <c r="C1597" s="1" t="s">
        <v>19511</v>
      </c>
      <c r="D1597" s="1" t="s">
        <v>40</v>
      </c>
      <c r="E1597" s="1" t="s">
        <v>30</v>
      </c>
      <c r="F1597" s="1" t="s">
        <v>6308</v>
      </c>
      <c r="G1597" s="38">
        <v>0.79620000000000002</v>
      </c>
      <c r="H1597" s="1" t="s">
        <v>19512</v>
      </c>
      <c r="I1597" s="1" t="s">
        <v>17919</v>
      </c>
      <c r="J1597" s="1" t="s">
        <v>32</v>
      </c>
      <c r="K1597" s="1" t="s">
        <v>44</v>
      </c>
      <c r="L1597" s="1" t="s">
        <v>284</v>
      </c>
      <c r="M1597" s="1" t="s">
        <v>41</v>
      </c>
      <c r="N1597" s="1" t="s">
        <v>6325</v>
      </c>
      <c r="O1597" s="1" t="s">
        <v>14563</v>
      </c>
      <c r="P1597" s="1" t="s">
        <v>19513</v>
      </c>
      <c r="Q1597" s="1" t="s">
        <v>19037</v>
      </c>
      <c r="R1597" s="1" t="s">
        <v>15815</v>
      </c>
      <c r="S1597" s="1" t="s">
        <v>16909</v>
      </c>
      <c r="T1597" s="1" t="s">
        <v>19427</v>
      </c>
      <c r="U1597" s="1" t="s">
        <v>16930</v>
      </c>
      <c r="V1597" s="23" t="s">
        <v>41</v>
      </c>
      <c r="W1597" s="1" t="str">
        <f>_xlfn.CONCAT(Tabela2[[#This Row],[Município]],"/",Tabela2[[#This Row],[UF]])</f>
        <v>Bela Vista do Maranhão/MA</v>
      </c>
    </row>
    <row r="1598" spans="1:23" x14ac:dyDescent="0.25">
      <c r="A1598" s="14" t="s">
        <v>19514</v>
      </c>
      <c r="B1598" s="1" t="s">
        <v>8319</v>
      </c>
      <c r="C1598" s="1" t="s">
        <v>19515</v>
      </c>
      <c r="D1598" s="1" t="s">
        <v>29</v>
      </c>
      <c r="E1598" s="1" t="s">
        <v>30</v>
      </c>
      <c r="F1598" s="1" t="s">
        <v>79</v>
      </c>
      <c r="G1598" s="38">
        <v>0.6694</v>
      </c>
      <c r="H1598" s="1" t="s">
        <v>19516</v>
      </c>
      <c r="I1598" s="1" t="s">
        <v>17919</v>
      </c>
      <c r="J1598" s="1" t="s">
        <v>32</v>
      </c>
      <c r="K1598" s="1" t="s">
        <v>44</v>
      </c>
      <c r="L1598" s="1" t="s">
        <v>284</v>
      </c>
      <c r="M1598" s="1" t="s">
        <v>7805</v>
      </c>
      <c r="N1598" s="1" t="s">
        <v>6325</v>
      </c>
      <c r="O1598" s="1" t="s">
        <v>8165</v>
      </c>
      <c r="P1598" s="1" t="s">
        <v>19513</v>
      </c>
      <c r="Q1598" s="1" t="s">
        <v>19037</v>
      </c>
      <c r="R1598" s="1" t="s">
        <v>15815</v>
      </c>
      <c r="S1598" s="1" t="s">
        <v>15818</v>
      </c>
      <c r="T1598" s="1" t="s">
        <v>19427</v>
      </c>
      <c r="U1598" s="1" t="s">
        <v>15819</v>
      </c>
      <c r="V1598" s="23" t="s">
        <v>41</v>
      </c>
      <c r="W1598" s="1" t="str">
        <f>_xlfn.CONCAT(Tabela2[[#This Row],[Município]],"/",Tabela2[[#This Row],[UF]])</f>
        <v>Bela Vista do Maranhão/MA</v>
      </c>
    </row>
    <row r="1599" spans="1:23" x14ac:dyDescent="0.25">
      <c r="A1599" s="14" t="s">
        <v>19517</v>
      </c>
      <c r="B1599" s="1" t="s">
        <v>9068</v>
      </c>
      <c r="C1599" s="1" t="s">
        <v>19518</v>
      </c>
      <c r="D1599" s="1" t="s">
        <v>40</v>
      </c>
      <c r="E1599" s="1" t="s">
        <v>30</v>
      </c>
      <c r="F1599" s="1" t="s">
        <v>16906</v>
      </c>
      <c r="G1599" s="38">
        <v>0.26179999999999998</v>
      </c>
      <c r="H1599" s="1" t="s">
        <v>1893</v>
      </c>
      <c r="I1599" s="1" t="s">
        <v>17915</v>
      </c>
      <c r="J1599" s="1" t="s">
        <v>32</v>
      </c>
      <c r="K1599" s="1" t="s">
        <v>44</v>
      </c>
      <c r="L1599" s="1" t="s">
        <v>284</v>
      </c>
      <c r="M1599" s="1" t="s">
        <v>19519</v>
      </c>
      <c r="N1599" s="1" t="s">
        <v>6325</v>
      </c>
      <c r="O1599" s="1" t="s">
        <v>14563</v>
      </c>
      <c r="P1599" s="1" t="s">
        <v>19513</v>
      </c>
      <c r="Q1599" s="1" t="s">
        <v>19037</v>
      </c>
      <c r="R1599" s="1" t="s">
        <v>15815</v>
      </c>
      <c r="S1599" s="1" t="s">
        <v>15816</v>
      </c>
      <c r="T1599" s="1" t="s">
        <v>19427</v>
      </c>
      <c r="U1599" s="1" t="s">
        <v>15825</v>
      </c>
      <c r="V1599" s="23" t="s">
        <v>41</v>
      </c>
      <c r="W1599" s="1" t="str">
        <f>_xlfn.CONCAT(Tabela2[[#This Row],[Município]],"/",Tabela2[[#This Row],[UF]])</f>
        <v>Bela Vista do Maranhão/MA</v>
      </c>
    </row>
    <row r="1600" spans="1:23" x14ac:dyDescent="0.25">
      <c r="A1600" s="14" t="s">
        <v>19520</v>
      </c>
      <c r="B1600" s="1" t="s">
        <v>9689</v>
      </c>
      <c r="C1600" s="1" t="s">
        <v>19521</v>
      </c>
      <c r="D1600" s="1" t="s">
        <v>29</v>
      </c>
      <c r="E1600" s="1" t="s">
        <v>30</v>
      </c>
      <c r="F1600" s="1" t="s">
        <v>6289</v>
      </c>
      <c r="G1600" s="38">
        <v>0.1636</v>
      </c>
      <c r="H1600" s="1" t="s">
        <v>3043</v>
      </c>
      <c r="I1600" s="1" t="s">
        <v>17913</v>
      </c>
      <c r="J1600" s="1" t="s">
        <v>32</v>
      </c>
      <c r="K1600" s="1" t="s">
        <v>44</v>
      </c>
      <c r="L1600" s="1" t="s">
        <v>284</v>
      </c>
      <c r="M1600" s="1" t="s">
        <v>15801</v>
      </c>
      <c r="N1600" s="1" t="s">
        <v>6325</v>
      </c>
      <c r="O1600" s="1" t="s">
        <v>8165</v>
      </c>
      <c r="P1600" s="1" t="s">
        <v>19513</v>
      </c>
      <c r="Q1600" s="1" t="s">
        <v>19037</v>
      </c>
      <c r="R1600" s="1" t="s">
        <v>15815</v>
      </c>
      <c r="S1600" s="1" t="s">
        <v>15818</v>
      </c>
      <c r="T1600" s="1" t="s">
        <v>19427</v>
      </c>
      <c r="U1600" s="1" t="s">
        <v>15823</v>
      </c>
      <c r="V1600" s="23" t="s">
        <v>41</v>
      </c>
      <c r="W1600" s="1" t="str">
        <f>_xlfn.CONCAT(Tabela2[[#This Row],[Município]],"/",Tabela2[[#This Row],[UF]])</f>
        <v>Bela Vista do Maranhão/MA</v>
      </c>
    </row>
    <row r="1601" spans="1:23" x14ac:dyDescent="0.25">
      <c r="A1601" s="14" t="s">
        <v>19522</v>
      </c>
      <c r="B1601" s="1" t="s">
        <v>9055</v>
      </c>
      <c r="C1601" s="1" t="s">
        <v>19523</v>
      </c>
      <c r="D1601" s="1" t="s">
        <v>29</v>
      </c>
      <c r="E1601" s="1" t="s">
        <v>30</v>
      </c>
      <c r="F1601" s="1" t="s">
        <v>16906</v>
      </c>
      <c r="G1601" s="38">
        <v>0.87139999999999995</v>
      </c>
      <c r="H1601" s="1" t="s">
        <v>1859</v>
      </c>
      <c r="I1601" s="1" t="s">
        <v>17915</v>
      </c>
      <c r="J1601" s="1" t="s">
        <v>32</v>
      </c>
      <c r="K1601" s="1" t="s">
        <v>184</v>
      </c>
      <c r="L1601" s="1" t="s">
        <v>1860</v>
      </c>
      <c r="M1601" s="1" t="s">
        <v>7083</v>
      </c>
      <c r="N1601" s="1" t="s">
        <v>6325</v>
      </c>
      <c r="O1601" s="1" t="s">
        <v>19524</v>
      </c>
      <c r="P1601" s="1" t="s">
        <v>19525</v>
      </c>
      <c r="Q1601" s="1" t="s">
        <v>19037</v>
      </c>
      <c r="R1601" s="1" t="s">
        <v>15815</v>
      </c>
      <c r="S1601" s="1" t="s">
        <v>15816</v>
      </c>
      <c r="T1601" s="1" t="s">
        <v>19427</v>
      </c>
      <c r="U1601" s="1" t="s">
        <v>15829</v>
      </c>
      <c r="V1601" s="23" t="s">
        <v>41</v>
      </c>
      <c r="W1601" s="1" t="str">
        <f>_xlfn.CONCAT(Tabela2[[#This Row],[Município]],"/",Tabela2[[#This Row],[UF]])</f>
        <v>Alenquer/PA</v>
      </c>
    </row>
    <row r="1602" spans="1:23" x14ac:dyDescent="0.25">
      <c r="A1602" s="14" t="s">
        <v>19526</v>
      </c>
      <c r="B1602" s="1" t="s">
        <v>9056</v>
      </c>
      <c r="C1602" s="1" t="s">
        <v>19527</v>
      </c>
      <c r="D1602" s="1" t="s">
        <v>29</v>
      </c>
      <c r="E1602" s="1" t="s">
        <v>30</v>
      </c>
      <c r="F1602" s="1" t="s">
        <v>16906</v>
      </c>
      <c r="G1602" s="38">
        <v>0.89180000000000004</v>
      </c>
      <c r="H1602" s="1" t="s">
        <v>1859</v>
      </c>
      <c r="I1602" s="1" t="s">
        <v>17915</v>
      </c>
      <c r="J1602" s="1" t="s">
        <v>32</v>
      </c>
      <c r="K1602" s="1" t="s">
        <v>184</v>
      </c>
      <c r="L1602" s="1" t="s">
        <v>1860</v>
      </c>
      <c r="M1602" s="1" t="s">
        <v>7083</v>
      </c>
      <c r="N1602" s="1" t="s">
        <v>6325</v>
      </c>
      <c r="O1602" s="1" t="s">
        <v>19524</v>
      </c>
      <c r="P1602" s="1" t="s">
        <v>19525</v>
      </c>
      <c r="Q1602" s="1" t="s">
        <v>19037</v>
      </c>
      <c r="R1602" s="1" t="s">
        <v>15815</v>
      </c>
      <c r="S1602" s="1" t="s">
        <v>15816</v>
      </c>
      <c r="T1602" s="1" t="s">
        <v>19427</v>
      </c>
      <c r="U1602" s="1" t="s">
        <v>15829</v>
      </c>
      <c r="V1602" s="23" t="s">
        <v>41</v>
      </c>
      <c r="W1602" s="1" t="str">
        <f>_xlfn.CONCAT(Tabela2[[#This Row],[Município]],"/",Tabela2[[#This Row],[UF]])</f>
        <v>Alenquer/PA</v>
      </c>
    </row>
    <row r="1603" spans="1:23" x14ac:dyDescent="0.25">
      <c r="A1603" s="14" t="s">
        <v>19528</v>
      </c>
      <c r="B1603" s="1" t="s">
        <v>9057</v>
      </c>
      <c r="C1603" s="1" t="s">
        <v>19529</v>
      </c>
      <c r="D1603" s="1" t="s">
        <v>29</v>
      </c>
      <c r="E1603" s="1" t="s">
        <v>30</v>
      </c>
      <c r="F1603" s="1" t="s">
        <v>16906</v>
      </c>
      <c r="G1603" s="38">
        <v>0.38990000000000002</v>
      </c>
      <c r="H1603" s="1" t="s">
        <v>1859</v>
      </c>
      <c r="I1603" s="1" t="s">
        <v>17915</v>
      </c>
      <c r="J1603" s="1" t="s">
        <v>32</v>
      </c>
      <c r="K1603" s="1" t="s">
        <v>184</v>
      </c>
      <c r="L1603" s="1" t="s">
        <v>1860</v>
      </c>
      <c r="M1603" s="1" t="s">
        <v>7083</v>
      </c>
      <c r="N1603" s="1" t="s">
        <v>6325</v>
      </c>
      <c r="O1603" s="1" t="s">
        <v>19524</v>
      </c>
      <c r="P1603" s="1" t="s">
        <v>19525</v>
      </c>
      <c r="Q1603" s="1" t="s">
        <v>19037</v>
      </c>
      <c r="R1603" s="1" t="s">
        <v>15815</v>
      </c>
      <c r="S1603" s="1" t="s">
        <v>15816</v>
      </c>
      <c r="T1603" s="1" t="s">
        <v>19427</v>
      </c>
      <c r="U1603" s="1" t="s">
        <v>15825</v>
      </c>
      <c r="V1603" s="23" t="s">
        <v>41</v>
      </c>
      <c r="W1603" s="1" t="str">
        <f>_xlfn.CONCAT(Tabela2[[#This Row],[Município]],"/",Tabela2[[#This Row],[UF]])</f>
        <v>Alenquer/PA</v>
      </c>
    </row>
    <row r="1604" spans="1:23" x14ac:dyDescent="0.25">
      <c r="A1604" s="14" t="s">
        <v>19530</v>
      </c>
      <c r="B1604" s="1" t="s">
        <v>10002</v>
      </c>
      <c r="C1604" s="1" t="s">
        <v>19531</v>
      </c>
      <c r="D1604" s="1" t="s">
        <v>29</v>
      </c>
      <c r="E1604" s="1" t="s">
        <v>204</v>
      </c>
      <c r="F1604" s="1" t="s">
        <v>16915</v>
      </c>
      <c r="G1604" s="38">
        <v>0.13020000000000001</v>
      </c>
      <c r="H1604" s="1" t="s">
        <v>19532</v>
      </c>
      <c r="I1604" s="1" t="s">
        <v>17909</v>
      </c>
      <c r="J1604" s="1" t="s">
        <v>32</v>
      </c>
      <c r="K1604" s="1" t="s">
        <v>184</v>
      </c>
      <c r="L1604" s="1" t="s">
        <v>3197</v>
      </c>
      <c r="M1604" s="1" t="s">
        <v>14927</v>
      </c>
      <c r="N1604" s="1" t="s">
        <v>6325</v>
      </c>
      <c r="O1604" s="1" t="s">
        <v>19533</v>
      </c>
      <c r="P1604" s="1" t="s">
        <v>19534</v>
      </c>
      <c r="Q1604" s="1" t="s">
        <v>19037</v>
      </c>
      <c r="R1604" s="1" t="s">
        <v>15815</v>
      </c>
      <c r="S1604" s="1" t="s">
        <v>16909</v>
      </c>
      <c r="T1604" s="1" t="s">
        <v>19427</v>
      </c>
      <c r="U1604" s="1" t="s">
        <v>16910</v>
      </c>
      <c r="V1604" s="23" t="s">
        <v>41</v>
      </c>
      <c r="W1604" s="1" t="str">
        <f>_xlfn.CONCAT(Tabela2[[#This Row],[Município]],"/",Tabela2[[#This Row],[UF]])</f>
        <v>Aveiro/PA</v>
      </c>
    </row>
    <row r="1605" spans="1:23" x14ac:dyDescent="0.25">
      <c r="A1605" s="14" t="s">
        <v>19535</v>
      </c>
      <c r="B1605" s="1" t="s">
        <v>10414</v>
      </c>
      <c r="C1605" s="1" t="s">
        <v>19536</v>
      </c>
      <c r="D1605" s="1" t="s">
        <v>29</v>
      </c>
      <c r="E1605" s="1" t="s">
        <v>204</v>
      </c>
      <c r="F1605" s="1" t="s">
        <v>6308</v>
      </c>
      <c r="G1605" s="38">
        <v>0.2621</v>
      </c>
      <c r="H1605" s="1" t="s">
        <v>19537</v>
      </c>
      <c r="I1605" s="1" t="s">
        <v>17909</v>
      </c>
      <c r="J1605" s="1" t="s">
        <v>32</v>
      </c>
      <c r="K1605" s="1" t="s">
        <v>184</v>
      </c>
      <c r="L1605" s="1" t="s">
        <v>3197</v>
      </c>
      <c r="M1605" s="1" t="s">
        <v>15917</v>
      </c>
      <c r="N1605" s="1" t="s">
        <v>6325</v>
      </c>
      <c r="O1605" s="1" t="s">
        <v>19533</v>
      </c>
      <c r="P1605" s="1" t="s">
        <v>19534</v>
      </c>
      <c r="Q1605" s="1" t="s">
        <v>19037</v>
      </c>
      <c r="R1605" s="1" t="s">
        <v>15815</v>
      </c>
      <c r="S1605" s="1" t="s">
        <v>16911</v>
      </c>
      <c r="T1605" s="1" t="s">
        <v>19427</v>
      </c>
      <c r="U1605" s="1" t="s">
        <v>16928</v>
      </c>
      <c r="V1605" s="23" t="s">
        <v>41</v>
      </c>
      <c r="W1605" s="1" t="str">
        <f>_xlfn.CONCAT(Tabela2[[#This Row],[Município]],"/",Tabela2[[#This Row],[UF]])</f>
        <v>Aveiro/PA</v>
      </c>
    </row>
    <row r="1606" spans="1:23" x14ac:dyDescent="0.25">
      <c r="A1606" s="14" t="s">
        <v>19538</v>
      </c>
      <c r="B1606" s="1" t="s">
        <v>10825</v>
      </c>
      <c r="C1606" s="1" t="s">
        <v>19539</v>
      </c>
      <c r="D1606" s="1" t="s">
        <v>16925</v>
      </c>
      <c r="E1606" s="1" t="s">
        <v>30</v>
      </c>
      <c r="F1606" s="1" t="s">
        <v>16906</v>
      </c>
      <c r="G1606" s="38">
        <v>0.88080000000000003</v>
      </c>
      <c r="H1606" s="1" t="s">
        <v>5264</v>
      </c>
      <c r="I1606" s="1" t="s">
        <v>17909</v>
      </c>
      <c r="J1606" s="1" t="s">
        <v>32</v>
      </c>
      <c r="K1606" s="1" t="s">
        <v>63</v>
      </c>
      <c r="L1606" s="1" t="s">
        <v>5265</v>
      </c>
      <c r="M1606" s="1" t="s">
        <v>7962</v>
      </c>
      <c r="N1606" s="1" t="s">
        <v>6325</v>
      </c>
      <c r="O1606" s="1" t="s">
        <v>19540</v>
      </c>
      <c r="P1606" s="1" t="s">
        <v>19541</v>
      </c>
      <c r="Q1606" s="1" t="s">
        <v>19037</v>
      </c>
      <c r="R1606" s="1" t="s">
        <v>15815</v>
      </c>
      <c r="S1606" s="1" t="s">
        <v>16907</v>
      </c>
      <c r="T1606" s="1" t="s">
        <v>19427</v>
      </c>
      <c r="U1606" s="1" t="s">
        <v>16935</v>
      </c>
      <c r="V1606" s="23" t="s">
        <v>41</v>
      </c>
      <c r="W1606" s="1" t="str">
        <f>_xlfn.CONCAT(Tabela2[[#This Row],[Município]],"/",Tabela2[[#This Row],[UF]])</f>
        <v>Caldazinha/GO</v>
      </c>
    </row>
    <row r="1607" spans="1:23" x14ac:dyDescent="0.25">
      <c r="A1607" s="14" t="s">
        <v>19542</v>
      </c>
      <c r="B1607" s="1" t="s">
        <v>9530</v>
      </c>
      <c r="C1607" s="1" t="s">
        <v>19543</v>
      </c>
      <c r="D1607" s="1" t="s">
        <v>29</v>
      </c>
      <c r="E1607" s="1" t="s">
        <v>30</v>
      </c>
      <c r="F1607" s="1" t="s">
        <v>6289</v>
      </c>
      <c r="G1607" s="38">
        <v>0.2072</v>
      </c>
      <c r="H1607" s="1" t="s">
        <v>2644</v>
      </c>
      <c r="I1607" s="1" t="s">
        <v>17913</v>
      </c>
      <c r="J1607" s="1" t="s">
        <v>32</v>
      </c>
      <c r="K1607" s="1" t="s">
        <v>352</v>
      </c>
      <c r="L1607" s="1" t="s">
        <v>552</v>
      </c>
      <c r="M1607" s="1" t="s">
        <v>19544</v>
      </c>
      <c r="N1607" s="1" t="s">
        <v>6325</v>
      </c>
      <c r="O1607" s="1" t="s">
        <v>19545</v>
      </c>
      <c r="P1607" s="1" t="s">
        <v>19546</v>
      </c>
      <c r="Q1607" s="1" t="s">
        <v>19427</v>
      </c>
      <c r="R1607" s="1" t="s">
        <v>15815</v>
      </c>
      <c r="S1607" s="1" t="s">
        <v>15818</v>
      </c>
      <c r="T1607" s="1" t="s">
        <v>19427</v>
      </c>
      <c r="U1607" s="1" t="s">
        <v>15823</v>
      </c>
      <c r="V1607" s="23" t="s">
        <v>41</v>
      </c>
      <c r="W1607" s="1" t="str">
        <f>_xlfn.CONCAT(Tabela2[[#This Row],[Município]],"/",Tabela2[[#This Row],[UF]])</f>
        <v>Colônia Leopoldina/AL</v>
      </c>
    </row>
    <row r="1608" spans="1:23" x14ac:dyDescent="0.25">
      <c r="A1608" s="14" t="s">
        <v>19547</v>
      </c>
      <c r="B1608" s="1" t="s">
        <v>8204</v>
      </c>
      <c r="C1608" s="1" t="s">
        <v>19548</v>
      </c>
      <c r="D1608" s="1" t="s">
        <v>29</v>
      </c>
      <c r="E1608" s="1" t="s">
        <v>30</v>
      </c>
      <c r="F1608" s="1" t="s">
        <v>33</v>
      </c>
      <c r="G1608" s="38">
        <v>0.49440000000000001</v>
      </c>
      <c r="H1608" s="1" t="s">
        <v>19549</v>
      </c>
      <c r="I1608" s="1" t="s">
        <v>17927</v>
      </c>
      <c r="J1608" s="1" t="s">
        <v>32</v>
      </c>
      <c r="K1608" s="1" t="s">
        <v>55</v>
      </c>
      <c r="L1608" s="1" t="s">
        <v>109</v>
      </c>
      <c r="M1608" s="1" t="s">
        <v>19550</v>
      </c>
      <c r="N1608" s="1" t="s">
        <v>6325</v>
      </c>
      <c r="O1608" s="1" t="s">
        <v>19551</v>
      </c>
      <c r="P1608" s="1" t="s">
        <v>19552</v>
      </c>
      <c r="Q1608" s="1" t="s">
        <v>19427</v>
      </c>
      <c r="R1608" s="1" t="s">
        <v>15815</v>
      </c>
      <c r="S1608" s="1" t="s">
        <v>16911</v>
      </c>
      <c r="T1608" s="1" t="s">
        <v>19794</v>
      </c>
      <c r="U1608" s="1" t="s">
        <v>16928</v>
      </c>
      <c r="V1608" s="23" t="s">
        <v>41</v>
      </c>
      <c r="W1608" s="1" t="str">
        <f>_xlfn.CONCAT(Tabela2[[#This Row],[Município]],"/",Tabela2[[#This Row],[UF]])</f>
        <v>Novais/SP</v>
      </c>
    </row>
    <row r="1609" spans="1:23" x14ac:dyDescent="0.25">
      <c r="A1609" s="14" t="s">
        <v>19553</v>
      </c>
      <c r="B1609" s="1" t="s">
        <v>8516</v>
      </c>
      <c r="C1609" s="1" t="s">
        <v>19554</v>
      </c>
      <c r="D1609" s="1" t="s">
        <v>29</v>
      </c>
      <c r="E1609" s="1" t="s">
        <v>30</v>
      </c>
      <c r="F1609" s="1" t="s">
        <v>79</v>
      </c>
      <c r="G1609" s="38">
        <v>0.41310000000000002</v>
      </c>
      <c r="H1609" s="1" t="s">
        <v>19555</v>
      </c>
      <c r="I1609" s="1" t="s">
        <v>17914</v>
      </c>
      <c r="J1609" s="1" t="s">
        <v>32</v>
      </c>
      <c r="K1609" s="1" t="s">
        <v>37</v>
      </c>
      <c r="L1609" s="1" t="s">
        <v>675</v>
      </c>
      <c r="M1609" s="1" t="s">
        <v>19556</v>
      </c>
      <c r="N1609" s="1" t="s">
        <v>6325</v>
      </c>
      <c r="O1609" s="1" t="s">
        <v>19557</v>
      </c>
      <c r="P1609" s="1" t="s">
        <v>19558</v>
      </c>
      <c r="Q1609" s="1" t="s">
        <v>19427</v>
      </c>
      <c r="R1609" s="1" t="s">
        <v>15815</v>
      </c>
      <c r="S1609" s="1" t="s">
        <v>16909</v>
      </c>
      <c r="T1609" s="1" t="s">
        <v>19794</v>
      </c>
      <c r="U1609" s="1" t="s">
        <v>16910</v>
      </c>
      <c r="V1609" s="23" t="s">
        <v>41</v>
      </c>
      <c r="W1609" s="1" t="str">
        <f>_xlfn.CONCAT(Tabela2[[#This Row],[Município]],"/",Tabela2[[#This Row],[UF]])</f>
        <v>Júlio Borges/PI</v>
      </c>
    </row>
    <row r="1610" spans="1:23" x14ac:dyDescent="0.25">
      <c r="A1610" s="14" t="s">
        <v>19559</v>
      </c>
      <c r="B1610" s="1" t="s">
        <v>11040</v>
      </c>
      <c r="C1610" s="1" t="s">
        <v>19560</v>
      </c>
      <c r="D1610" s="1" t="s">
        <v>56</v>
      </c>
      <c r="E1610" s="1" t="s">
        <v>30</v>
      </c>
      <c r="F1610" s="1" t="s">
        <v>6289</v>
      </c>
      <c r="G1610" s="38">
        <v>0.33139999999999997</v>
      </c>
      <c r="H1610" s="1" t="s">
        <v>5674</v>
      </c>
      <c r="I1610" s="1" t="s">
        <v>17909</v>
      </c>
      <c r="J1610" s="1" t="s">
        <v>32</v>
      </c>
      <c r="K1610" s="1" t="s">
        <v>129</v>
      </c>
      <c r="L1610" s="1" t="s">
        <v>5675</v>
      </c>
      <c r="M1610" s="1" t="s">
        <v>7962</v>
      </c>
      <c r="N1610" s="1" t="s">
        <v>6325</v>
      </c>
      <c r="O1610" s="1" t="s">
        <v>19561</v>
      </c>
      <c r="P1610" s="1" t="s">
        <v>19562</v>
      </c>
      <c r="Q1610" s="1" t="s">
        <v>19427</v>
      </c>
      <c r="R1610" s="1" t="s">
        <v>15815</v>
      </c>
      <c r="S1610" s="1" t="s">
        <v>16907</v>
      </c>
      <c r="T1610" s="1" t="s">
        <v>19427</v>
      </c>
      <c r="U1610" s="1" t="s">
        <v>17112</v>
      </c>
      <c r="V1610" s="23" t="s">
        <v>41</v>
      </c>
      <c r="W1610" s="1" t="str">
        <f>_xlfn.CONCAT(Tabela2[[#This Row],[Município]],"/",Tabela2[[#This Row],[UF]])</f>
        <v>Macau/RN</v>
      </c>
    </row>
    <row r="1611" spans="1:23" x14ac:dyDescent="0.25">
      <c r="A1611" s="14" t="s">
        <v>19563</v>
      </c>
      <c r="B1611" s="1" t="s">
        <v>9445</v>
      </c>
      <c r="C1611" s="1" t="s">
        <v>19564</v>
      </c>
      <c r="D1611" s="1" t="s">
        <v>29</v>
      </c>
      <c r="E1611" s="1" t="s">
        <v>30</v>
      </c>
      <c r="F1611" s="1" t="s">
        <v>16929</v>
      </c>
      <c r="G1611" s="38">
        <v>0.2424</v>
      </c>
      <c r="H1611" s="1" t="s">
        <v>2414</v>
      </c>
      <c r="I1611" s="1" t="s">
        <v>17913</v>
      </c>
      <c r="J1611" s="1" t="s">
        <v>32</v>
      </c>
      <c r="K1611" s="1" t="s">
        <v>47</v>
      </c>
      <c r="L1611" s="1" t="s">
        <v>2415</v>
      </c>
      <c r="M1611" s="1" t="s">
        <v>14778</v>
      </c>
      <c r="N1611" s="1" t="s">
        <v>6325</v>
      </c>
      <c r="O1611" s="1" t="s">
        <v>19565</v>
      </c>
      <c r="P1611" s="1" t="s">
        <v>19566</v>
      </c>
      <c r="Q1611" s="1" t="s">
        <v>19427</v>
      </c>
      <c r="R1611" s="1" t="s">
        <v>19810</v>
      </c>
      <c r="S1611" s="1" t="s">
        <v>16905</v>
      </c>
      <c r="T1611" s="1" t="s">
        <v>19794</v>
      </c>
      <c r="U1611" s="1" t="s">
        <v>16910</v>
      </c>
      <c r="V1611" s="23" t="s">
        <v>41</v>
      </c>
      <c r="W1611" s="1" t="str">
        <f>_xlfn.CONCAT(Tabela2[[#This Row],[Município]],"/",Tabela2[[#This Row],[UF]])</f>
        <v>Carmolândia/TO</v>
      </c>
    </row>
    <row r="1612" spans="1:23" x14ac:dyDescent="0.25">
      <c r="A1612" s="14" t="s">
        <v>19567</v>
      </c>
      <c r="B1612" s="1" t="s">
        <v>10921</v>
      </c>
      <c r="C1612" s="1" t="s">
        <v>19568</v>
      </c>
      <c r="D1612" s="1" t="s">
        <v>40</v>
      </c>
      <c r="E1612" s="1" t="s">
        <v>30</v>
      </c>
      <c r="F1612" s="1" t="s">
        <v>19569</v>
      </c>
      <c r="G1612" s="38">
        <v>0.7954</v>
      </c>
      <c r="H1612" s="1" t="s">
        <v>5428</v>
      </c>
      <c r="I1612" s="1" t="s">
        <v>17909</v>
      </c>
      <c r="J1612" s="1" t="s">
        <v>32</v>
      </c>
      <c r="K1612" s="1" t="s">
        <v>37</v>
      </c>
      <c r="L1612" s="1" t="s">
        <v>5429</v>
      </c>
      <c r="M1612" s="1" t="s">
        <v>17769</v>
      </c>
      <c r="N1612" s="1" t="s">
        <v>6325</v>
      </c>
      <c r="O1612" s="1" t="s">
        <v>19570</v>
      </c>
      <c r="P1612" s="1" t="s">
        <v>19571</v>
      </c>
      <c r="Q1612" s="1" t="s">
        <v>19427</v>
      </c>
      <c r="R1612" s="1" t="s">
        <v>15815</v>
      </c>
      <c r="S1612" s="1" t="s">
        <v>16905</v>
      </c>
      <c r="T1612" s="1" t="s">
        <v>19794</v>
      </c>
      <c r="U1612" s="1" t="s">
        <v>16930</v>
      </c>
      <c r="V1612" s="23" t="s">
        <v>41</v>
      </c>
      <c r="W1612" s="1" t="str">
        <f>_xlfn.CONCAT(Tabela2[[#This Row],[Município]],"/",Tabela2[[#This Row],[UF]])</f>
        <v>Cocal dos Alves/PI</v>
      </c>
    </row>
    <row r="1613" spans="1:23" x14ac:dyDescent="0.25">
      <c r="A1613" s="14" t="s">
        <v>19572</v>
      </c>
      <c r="B1613" s="1" t="s">
        <v>9202</v>
      </c>
      <c r="C1613" s="1" t="s">
        <v>19573</v>
      </c>
      <c r="D1613" s="1" t="s">
        <v>40</v>
      </c>
      <c r="E1613" s="1" t="s">
        <v>204</v>
      </c>
      <c r="F1613" s="1" t="s">
        <v>16958</v>
      </c>
      <c r="G1613" s="38">
        <v>0.70320000000000005</v>
      </c>
      <c r="H1613" s="1" t="s">
        <v>19574</v>
      </c>
      <c r="I1613" s="1" t="s">
        <v>17909</v>
      </c>
      <c r="J1613" s="1" t="s">
        <v>32</v>
      </c>
      <c r="K1613" s="1" t="s">
        <v>37</v>
      </c>
      <c r="L1613" s="1" t="s">
        <v>1853</v>
      </c>
      <c r="M1613" s="1" t="s">
        <v>19575</v>
      </c>
      <c r="N1613" s="1" t="s">
        <v>6325</v>
      </c>
      <c r="O1613" s="1" t="s">
        <v>19570</v>
      </c>
      <c r="P1613" s="1" t="s">
        <v>19576</v>
      </c>
      <c r="Q1613" s="1" t="s">
        <v>19427</v>
      </c>
      <c r="R1613" s="1" t="s">
        <v>15815</v>
      </c>
      <c r="S1613" s="1" t="s">
        <v>16909</v>
      </c>
      <c r="T1613" s="1" t="s">
        <v>19794</v>
      </c>
      <c r="U1613" s="1" t="s">
        <v>16930</v>
      </c>
      <c r="V1613" s="23" t="s">
        <v>41</v>
      </c>
      <c r="W1613" s="1" t="str">
        <f>_xlfn.CONCAT(Tabela2[[#This Row],[Município]],"/",Tabela2[[#This Row],[UF]])</f>
        <v>José de Freitas/PI</v>
      </c>
    </row>
    <row r="1614" spans="1:23" x14ac:dyDescent="0.25">
      <c r="A1614" s="14" t="s">
        <v>19577</v>
      </c>
      <c r="B1614" s="1" t="s">
        <v>9201</v>
      </c>
      <c r="C1614" s="1" t="s">
        <v>19578</v>
      </c>
      <c r="D1614" s="1" t="s">
        <v>40</v>
      </c>
      <c r="E1614" s="1" t="s">
        <v>204</v>
      </c>
      <c r="F1614" s="1" t="s">
        <v>16943</v>
      </c>
      <c r="G1614" s="38">
        <v>0.35499999999999998</v>
      </c>
      <c r="H1614" s="1" t="s">
        <v>19574</v>
      </c>
      <c r="I1614" s="1" t="s">
        <v>17909</v>
      </c>
      <c r="J1614" s="1" t="s">
        <v>32</v>
      </c>
      <c r="K1614" s="1" t="s">
        <v>37</v>
      </c>
      <c r="L1614" s="1" t="s">
        <v>1853</v>
      </c>
      <c r="M1614" s="1" t="s">
        <v>19575</v>
      </c>
      <c r="N1614" s="1" t="s">
        <v>6325</v>
      </c>
      <c r="O1614" s="1" t="s">
        <v>19570</v>
      </c>
      <c r="P1614" s="1" t="s">
        <v>19576</v>
      </c>
      <c r="Q1614" s="1" t="s">
        <v>19427</v>
      </c>
      <c r="R1614" s="1" t="s">
        <v>15815</v>
      </c>
      <c r="S1614" s="1" t="s">
        <v>16909</v>
      </c>
      <c r="T1614" s="1" t="s">
        <v>19794</v>
      </c>
      <c r="U1614" s="1" t="s">
        <v>16910</v>
      </c>
      <c r="V1614" s="23" t="s">
        <v>41</v>
      </c>
      <c r="W1614" s="1" t="str">
        <f>_xlfn.CONCAT(Tabela2[[#This Row],[Município]],"/",Tabela2[[#This Row],[UF]])</f>
        <v>José de Freitas/PI</v>
      </c>
    </row>
    <row r="1615" spans="1:23" x14ac:dyDescent="0.25">
      <c r="A1615" s="14" t="s">
        <v>19579</v>
      </c>
      <c r="B1615" s="1" t="s">
        <v>19580</v>
      </c>
      <c r="C1615" s="1" t="s">
        <v>19581</v>
      </c>
      <c r="D1615" s="1" t="s">
        <v>40</v>
      </c>
      <c r="E1615" s="1" t="s">
        <v>30</v>
      </c>
      <c r="F1615" s="1" t="s">
        <v>6291</v>
      </c>
      <c r="G1615" s="38">
        <v>0.86529999999999996</v>
      </c>
      <c r="H1615" s="1" t="s">
        <v>19582</v>
      </c>
      <c r="I1615" s="1" t="s">
        <v>17909</v>
      </c>
      <c r="J1615" s="1" t="s">
        <v>32</v>
      </c>
      <c r="K1615" s="1" t="s">
        <v>82</v>
      </c>
      <c r="L1615" s="1" t="s">
        <v>19583</v>
      </c>
      <c r="M1615" s="1" t="s">
        <v>19584</v>
      </c>
      <c r="N1615" s="1" t="s">
        <v>6325</v>
      </c>
      <c r="O1615" s="1" t="s">
        <v>19585</v>
      </c>
      <c r="P1615" s="1" t="s">
        <v>19586</v>
      </c>
      <c r="Q1615" s="1" t="s">
        <v>19427</v>
      </c>
      <c r="R1615" s="1" t="s">
        <v>15815</v>
      </c>
      <c r="S1615" s="1" t="s">
        <v>16905</v>
      </c>
      <c r="T1615" s="1" t="s">
        <v>19794</v>
      </c>
      <c r="U1615" s="1" t="s">
        <v>16930</v>
      </c>
      <c r="V1615" s="23" t="s">
        <v>41</v>
      </c>
      <c r="W1615" s="1" t="str">
        <f>_xlfn.CONCAT(Tabela2[[#This Row],[Município]],"/",Tabela2[[#This Row],[UF]])</f>
        <v>Esplanada/BA</v>
      </c>
    </row>
    <row r="1616" spans="1:23" x14ac:dyDescent="0.25">
      <c r="A1616" s="14" t="s">
        <v>19587</v>
      </c>
      <c r="B1616" s="1" t="s">
        <v>8209</v>
      </c>
      <c r="C1616" s="1" t="s">
        <v>19588</v>
      </c>
      <c r="D1616" s="1" t="s">
        <v>40</v>
      </c>
      <c r="E1616" s="1" t="s">
        <v>30</v>
      </c>
      <c r="F1616" s="1" t="s">
        <v>33</v>
      </c>
      <c r="G1616" s="38">
        <v>0.44280000000000003</v>
      </c>
      <c r="H1616" s="1" t="s">
        <v>19589</v>
      </c>
      <c r="I1616" s="1" t="s">
        <v>17927</v>
      </c>
      <c r="J1616" s="1" t="s">
        <v>32</v>
      </c>
      <c r="K1616" s="1" t="s">
        <v>28</v>
      </c>
      <c r="L1616" s="1" t="s">
        <v>120</v>
      </c>
      <c r="M1616" s="1" t="s">
        <v>19590</v>
      </c>
      <c r="N1616" s="1" t="s">
        <v>6325</v>
      </c>
      <c r="O1616" s="1" t="s">
        <v>19591</v>
      </c>
      <c r="P1616" s="1" t="s">
        <v>19592</v>
      </c>
      <c r="Q1616" s="1" t="s">
        <v>19427</v>
      </c>
      <c r="R1616" s="1" t="s">
        <v>15815</v>
      </c>
      <c r="S1616" s="1" t="s">
        <v>15818</v>
      </c>
      <c r="T1616" s="1" t="s">
        <v>19794</v>
      </c>
      <c r="U1616" s="1" t="s">
        <v>15823</v>
      </c>
      <c r="V1616" s="23" t="s">
        <v>41</v>
      </c>
      <c r="W1616" s="1" t="str">
        <f>_xlfn.CONCAT(Tabela2[[#This Row],[Município]],"/",Tabela2[[#This Row],[UF]])</f>
        <v>Icó/CE</v>
      </c>
    </row>
    <row r="1617" spans="1:23" x14ac:dyDescent="0.25">
      <c r="A1617" s="14" t="s">
        <v>19593</v>
      </c>
      <c r="B1617" s="1" t="s">
        <v>9069</v>
      </c>
      <c r="C1617" s="1" t="s">
        <v>19594</v>
      </c>
      <c r="D1617" s="1" t="s">
        <v>29</v>
      </c>
      <c r="E1617" s="1" t="s">
        <v>30</v>
      </c>
      <c r="F1617" s="1" t="s">
        <v>16906</v>
      </c>
      <c r="G1617" s="38">
        <v>0.10249999999999999</v>
      </c>
      <c r="H1617" s="1" t="s">
        <v>1895</v>
      </c>
      <c r="I1617" s="1" t="s">
        <v>17915</v>
      </c>
      <c r="J1617" s="1" t="s">
        <v>32</v>
      </c>
      <c r="K1617" s="1" t="s">
        <v>28</v>
      </c>
      <c r="L1617" s="1" t="s">
        <v>120</v>
      </c>
      <c r="M1617" s="1" t="s">
        <v>16434</v>
      </c>
      <c r="N1617" s="1" t="s">
        <v>6325</v>
      </c>
      <c r="O1617" s="1" t="s">
        <v>19591</v>
      </c>
      <c r="P1617" s="1" t="s">
        <v>19592</v>
      </c>
      <c r="Q1617" s="1" t="s">
        <v>19427</v>
      </c>
      <c r="R1617" s="1" t="s">
        <v>15815</v>
      </c>
      <c r="S1617" s="1" t="s">
        <v>15818</v>
      </c>
      <c r="T1617" s="1" t="s">
        <v>19794</v>
      </c>
      <c r="U1617" s="1" t="s">
        <v>15823</v>
      </c>
      <c r="V1617" s="23" t="s">
        <v>41</v>
      </c>
      <c r="W1617" s="1" t="str">
        <f>_xlfn.CONCAT(Tabela2[[#This Row],[Município]],"/",Tabela2[[#This Row],[UF]])</f>
        <v>Icó/CE</v>
      </c>
    </row>
    <row r="1618" spans="1:23" x14ac:dyDescent="0.25">
      <c r="A1618" s="14" t="s">
        <v>19595</v>
      </c>
      <c r="B1618" s="1" t="s">
        <v>9520</v>
      </c>
      <c r="C1618" s="1" t="s">
        <v>19596</v>
      </c>
      <c r="D1618" s="1" t="s">
        <v>29</v>
      </c>
      <c r="E1618" s="1" t="s">
        <v>30</v>
      </c>
      <c r="F1618" s="1" t="s">
        <v>353</v>
      </c>
      <c r="G1618" s="38">
        <v>0.67800000000000005</v>
      </c>
      <c r="H1618" s="1" t="s">
        <v>2618</v>
      </c>
      <c r="I1618" s="1" t="s">
        <v>17913</v>
      </c>
      <c r="J1618" s="1" t="s">
        <v>32</v>
      </c>
      <c r="K1618" s="1" t="s">
        <v>28</v>
      </c>
      <c r="L1618" s="1" t="s">
        <v>120</v>
      </c>
      <c r="M1618" s="1" t="s">
        <v>18284</v>
      </c>
      <c r="N1618" s="1" t="s">
        <v>6325</v>
      </c>
      <c r="O1618" s="1" t="s">
        <v>19591</v>
      </c>
      <c r="P1618" s="1" t="s">
        <v>19592</v>
      </c>
      <c r="Q1618" s="1" t="s">
        <v>19427</v>
      </c>
      <c r="R1618" s="1" t="s">
        <v>15815</v>
      </c>
      <c r="S1618" s="1" t="s">
        <v>15818</v>
      </c>
      <c r="T1618" s="1" t="s">
        <v>19794</v>
      </c>
      <c r="U1618" s="1" t="s">
        <v>15819</v>
      </c>
      <c r="V1618" s="23" t="s">
        <v>41</v>
      </c>
      <c r="W1618" s="1" t="str">
        <f>_xlfn.CONCAT(Tabela2[[#This Row],[Município]],"/",Tabela2[[#This Row],[UF]])</f>
        <v>Icó/CE</v>
      </c>
    </row>
    <row r="1619" spans="1:23" x14ac:dyDescent="0.25">
      <c r="A1619" s="14" t="s">
        <v>19597</v>
      </c>
      <c r="B1619" s="1" t="s">
        <v>8980</v>
      </c>
      <c r="C1619" s="1" t="s">
        <v>19598</v>
      </c>
      <c r="D1619" s="1" t="s">
        <v>29</v>
      </c>
      <c r="E1619" s="1" t="s">
        <v>30</v>
      </c>
      <c r="F1619" s="1" t="s">
        <v>33</v>
      </c>
      <c r="G1619" s="38">
        <v>0.21329999999999999</v>
      </c>
      <c r="H1619" s="1" t="s">
        <v>1687</v>
      </c>
      <c r="I1619" s="1" t="s">
        <v>17915</v>
      </c>
      <c r="J1619" s="1" t="s">
        <v>32</v>
      </c>
      <c r="K1619" s="1" t="s">
        <v>212</v>
      </c>
      <c r="L1619" s="1" t="s">
        <v>1688</v>
      </c>
      <c r="M1619" s="1" t="s">
        <v>19599</v>
      </c>
      <c r="N1619" s="1" t="s">
        <v>6325</v>
      </c>
      <c r="O1619" s="1" t="s">
        <v>19600</v>
      </c>
      <c r="P1619" s="1" t="s">
        <v>18566</v>
      </c>
      <c r="Q1619" s="1" t="s">
        <v>19427</v>
      </c>
      <c r="R1619" s="1" t="s">
        <v>6329</v>
      </c>
      <c r="S1619" s="1" t="s">
        <v>18566</v>
      </c>
      <c r="T1619" s="1" t="s">
        <v>19427</v>
      </c>
      <c r="U1619" s="1" t="s">
        <v>41</v>
      </c>
      <c r="V1619" s="23" t="s">
        <v>41</v>
      </c>
      <c r="W1619" s="1" t="str">
        <f>_xlfn.CONCAT(Tabela2[[#This Row],[Município]],"/",Tabela2[[#This Row],[UF]])</f>
        <v>Rio Preto da Eva/AM</v>
      </c>
    </row>
    <row r="1620" spans="1:23" x14ac:dyDescent="0.25">
      <c r="A1620" s="14" t="s">
        <v>19601</v>
      </c>
      <c r="B1620" s="1" t="s">
        <v>9521</v>
      </c>
      <c r="C1620" s="1" t="s">
        <v>19602</v>
      </c>
      <c r="D1620" s="1" t="s">
        <v>29</v>
      </c>
      <c r="E1620" s="1" t="s">
        <v>30</v>
      </c>
      <c r="F1620" s="1" t="s">
        <v>353</v>
      </c>
      <c r="G1620" s="38">
        <v>0.73719999999999997</v>
      </c>
      <c r="H1620" s="1" t="s">
        <v>2618</v>
      </c>
      <c r="I1620" s="1" t="s">
        <v>17913</v>
      </c>
      <c r="J1620" s="1" t="s">
        <v>32</v>
      </c>
      <c r="K1620" s="1" t="s">
        <v>28</v>
      </c>
      <c r="L1620" s="1" t="s">
        <v>120</v>
      </c>
      <c r="M1620" s="1" t="s">
        <v>18284</v>
      </c>
      <c r="N1620" s="1" t="s">
        <v>6325</v>
      </c>
      <c r="O1620" s="1" t="s">
        <v>19591</v>
      </c>
      <c r="P1620" s="1" t="s">
        <v>19592</v>
      </c>
      <c r="Q1620" s="1" t="s">
        <v>19427</v>
      </c>
      <c r="R1620" s="1" t="s">
        <v>15815</v>
      </c>
      <c r="S1620" s="1" t="s">
        <v>15818</v>
      </c>
      <c r="T1620" s="1" t="s">
        <v>19794</v>
      </c>
      <c r="U1620" s="1" t="s">
        <v>15819</v>
      </c>
      <c r="V1620" s="23" t="s">
        <v>41</v>
      </c>
      <c r="W1620" s="1" t="str">
        <f>_xlfn.CONCAT(Tabela2[[#This Row],[Município]],"/",Tabela2[[#This Row],[UF]])</f>
        <v>Icó/CE</v>
      </c>
    </row>
    <row r="1621" spans="1:23" x14ac:dyDescent="0.25">
      <c r="A1621" s="14" t="s">
        <v>19603</v>
      </c>
      <c r="B1621" s="1" t="s">
        <v>19604</v>
      </c>
      <c r="C1621" s="1" t="s">
        <v>19605</v>
      </c>
      <c r="D1621" s="1" t="s">
        <v>29</v>
      </c>
      <c r="E1621" s="1" t="s">
        <v>30</v>
      </c>
      <c r="F1621" s="1" t="s">
        <v>16906</v>
      </c>
      <c r="G1621" s="38">
        <v>0.53859999999999997</v>
      </c>
      <c r="H1621" s="1" t="s">
        <v>19606</v>
      </c>
      <c r="I1621" s="1" t="s">
        <v>17909</v>
      </c>
      <c r="J1621" s="1" t="s">
        <v>32</v>
      </c>
      <c r="K1621" s="1" t="s">
        <v>28</v>
      </c>
      <c r="L1621" s="1" t="s">
        <v>5608</v>
      </c>
      <c r="M1621" s="1" t="s">
        <v>15591</v>
      </c>
      <c r="N1621" s="1" t="s">
        <v>6325</v>
      </c>
      <c r="O1621" s="1" t="s">
        <v>19607</v>
      </c>
      <c r="P1621" s="1" t="s">
        <v>19608</v>
      </c>
      <c r="Q1621" s="1" t="s">
        <v>19427</v>
      </c>
      <c r="R1621" s="1" t="s">
        <v>15815</v>
      </c>
      <c r="S1621" s="1" t="s">
        <v>16909</v>
      </c>
      <c r="T1621" s="1" t="s">
        <v>19794</v>
      </c>
      <c r="U1621" s="1" t="s">
        <v>16930</v>
      </c>
      <c r="V1621" s="23" t="s">
        <v>41</v>
      </c>
      <c r="W1621" s="1" t="str">
        <f>_xlfn.CONCAT(Tabela2[[#This Row],[Município]],"/",Tabela2[[#This Row],[UF]])</f>
        <v>Milagres/CE</v>
      </c>
    </row>
    <row r="1622" spans="1:23" x14ac:dyDescent="0.25">
      <c r="A1622" s="14" t="s">
        <v>19609</v>
      </c>
      <c r="B1622" s="1" t="s">
        <v>9576</v>
      </c>
      <c r="C1622" s="1" t="s">
        <v>19610</v>
      </c>
      <c r="D1622" s="1" t="s">
        <v>29</v>
      </c>
      <c r="E1622" s="1" t="s">
        <v>30</v>
      </c>
      <c r="F1622" s="1" t="s">
        <v>16906</v>
      </c>
      <c r="G1622" s="38">
        <v>0.66080000000000005</v>
      </c>
      <c r="H1622" s="1" t="s">
        <v>2776</v>
      </c>
      <c r="I1622" s="1" t="s">
        <v>17913</v>
      </c>
      <c r="J1622" s="1" t="s">
        <v>32</v>
      </c>
      <c r="K1622" s="1" t="s">
        <v>28</v>
      </c>
      <c r="L1622" s="1" t="s">
        <v>120</v>
      </c>
      <c r="M1622" s="1" t="s">
        <v>14778</v>
      </c>
      <c r="N1622" s="1" t="s">
        <v>6325</v>
      </c>
      <c r="O1622" s="1" t="s">
        <v>19591</v>
      </c>
      <c r="P1622" s="1" t="s">
        <v>19592</v>
      </c>
      <c r="Q1622" s="1" t="s">
        <v>19427</v>
      </c>
      <c r="R1622" s="1" t="s">
        <v>6329</v>
      </c>
      <c r="S1622" s="1" t="s">
        <v>19592</v>
      </c>
      <c r="T1622" s="1" t="s">
        <v>19427</v>
      </c>
      <c r="U1622" s="1" t="s">
        <v>41</v>
      </c>
      <c r="V1622" s="23" t="s">
        <v>41</v>
      </c>
      <c r="W1622" s="1" t="str">
        <f>_xlfn.CONCAT(Tabela2[[#This Row],[Município]],"/",Tabela2[[#This Row],[UF]])</f>
        <v>Icó/CE</v>
      </c>
    </row>
    <row r="1623" spans="1:23" x14ac:dyDescent="0.25">
      <c r="A1623" s="14" t="s">
        <v>19611</v>
      </c>
      <c r="B1623" s="1" t="s">
        <v>9590</v>
      </c>
      <c r="C1623" s="1" t="s">
        <v>19612</v>
      </c>
      <c r="D1623" s="1" t="s">
        <v>29</v>
      </c>
      <c r="E1623" s="1" t="s">
        <v>30</v>
      </c>
      <c r="F1623" s="1" t="s">
        <v>16924</v>
      </c>
      <c r="G1623" s="38">
        <v>0.95589999999999997</v>
      </c>
      <c r="H1623" s="1" t="s">
        <v>2819</v>
      </c>
      <c r="I1623" s="1" t="s">
        <v>17913</v>
      </c>
      <c r="J1623" s="1" t="s">
        <v>32</v>
      </c>
      <c r="K1623" s="1" t="s">
        <v>28</v>
      </c>
      <c r="L1623" s="1" t="s">
        <v>120</v>
      </c>
      <c r="M1623" s="1" t="s">
        <v>6928</v>
      </c>
      <c r="N1623" s="1" t="s">
        <v>6325</v>
      </c>
      <c r="O1623" s="1" t="s">
        <v>19591</v>
      </c>
      <c r="P1623" s="1" t="s">
        <v>19592</v>
      </c>
      <c r="Q1623" s="1" t="s">
        <v>19427</v>
      </c>
      <c r="R1623" s="1" t="s">
        <v>15815</v>
      </c>
      <c r="S1623" s="1" t="s">
        <v>15818</v>
      </c>
      <c r="T1623" s="1" t="s">
        <v>19794</v>
      </c>
      <c r="U1623" s="1" t="s">
        <v>15819</v>
      </c>
      <c r="V1623" s="23" t="s">
        <v>41</v>
      </c>
      <c r="W1623" s="1" t="str">
        <f>_xlfn.CONCAT(Tabela2[[#This Row],[Município]],"/",Tabela2[[#This Row],[UF]])</f>
        <v>Icó/CE</v>
      </c>
    </row>
    <row r="1624" spans="1:23" x14ac:dyDescent="0.25">
      <c r="A1624" s="14" t="s">
        <v>19613</v>
      </c>
      <c r="B1624" s="1" t="s">
        <v>9849</v>
      </c>
      <c r="C1624" s="1" t="s">
        <v>19614</v>
      </c>
      <c r="D1624" s="1" t="s">
        <v>40</v>
      </c>
      <c r="E1624" s="1" t="s">
        <v>30</v>
      </c>
      <c r="F1624" s="1" t="s">
        <v>16906</v>
      </c>
      <c r="G1624" s="38">
        <v>0.60429999999999995</v>
      </c>
      <c r="H1624" s="1" t="s">
        <v>3379</v>
      </c>
      <c r="I1624" s="1" t="s">
        <v>17913</v>
      </c>
      <c r="J1624" s="1" t="s">
        <v>32</v>
      </c>
      <c r="K1624" s="1" t="s">
        <v>28</v>
      </c>
      <c r="L1624" s="1" t="s">
        <v>120</v>
      </c>
      <c r="M1624" s="1" t="s">
        <v>19615</v>
      </c>
      <c r="N1624" s="1" t="s">
        <v>6325</v>
      </c>
      <c r="O1624" s="1" t="s">
        <v>19591</v>
      </c>
      <c r="P1624" s="1" t="s">
        <v>19592</v>
      </c>
      <c r="Q1624" s="1" t="s">
        <v>19427</v>
      </c>
      <c r="R1624" s="1" t="s">
        <v>15815</v>
      </c>
      <c r="S1624" s="1" t="s">
        <v>15818</v>
      </c>
      <c r="T1624" s="1" t="s">
        <v>19794</v>
      </c>
      <c r="U1624" s="1" t="s">
        <v>15819</v>
      </c>
      <c r="V1624" s="23" t="s">
        <v>41</v>
      </c>
      <c r="W1624" s="1" t="str">
        <f>_xlfn.CONCAT(Tabela2[[#This Row],[Município]],"/",Tabela2[[#This Row],[UF]])</f>
        <v>Icó/CE</v>
      </c>
    </row>
    <row r="1625" spans="1:23" x14ac:dyDescent="0.25">
      <c r="A1625" s="14" t="s">
        <v>19616</v>
      </c>
      <c r="B1625" s="1" t="s">
        <v>10074</v>
      </c>
      <c r="C1625" s="1" t="s">
        <v>19617</v>
      </c>
      <c r="D1625" s="1" t="s">
        <v>29</v>
      </c>
      <c r="E1625" s="1" t="s">
        <v>30</v>
      </c>
      <c r="F1625" s="1" t="s">
        <v>6308</v>
      </c>
      <c r="G1625" s="38">
        <v>0.36630000000000001</v>
      </c>
      <c r="H1625" s="1" t="s">
        <v>19618</v>
      </c>
      <c r="I1625" s="1" t="s">
        <v>17909</v>
      </c>
      <c r="J1625" s="1" t="s">
        <v>32</v>
      </c>
      <c r="K1625" s="1" t="s">
        <v>28</v>
      </c>
      <c r="L1625" s="1" t="s">
        <v>120</v>
      </c>
      <c r="M1625" s="1" t="s">
        <v>16392</v>
      </c>
      <c r="N1625" s="1" t="s">
        <v>6325</v>
      </c>
      <c r="O1625" s="1" t="s">
        <v>19591</v>
      </c>
      <c r="P1625" s="1" t="s">
        <v>19592</v>
      </c>
      <c r="Q1625" s="1" t="s">
        <v>19427</v>
      </c>
      <c r="R1625" s="1" t="s">
        <v>15815</v>
      </c>
      <c r="S1625" s="1" t="s">
        <v>15818</v>
      </c>
      <c r="T1625" s="1" t="s">
        <v>19794</v>
      </c>
      <c r="U1625" s="1" t="s">
        <v>15823</v>
      </c>
      <c r="V1625" s="23" t="s">
        <v>41</v>
      </c>
      <c r="W1625" s="1" t="str">
        <f>_xlfn.CONCAT(Tabela2[[#This Row],[Município]],"/",Tabela2[[#This Row],[UF]])</f>
        <v>Icó/CE</v>
      </c>
    </row>
    <row r="1626" spans="1:23" x14ac:dyDescent="0.25">
      <c r="A1626" s="14" t="s">
        <v>19619</v>
      </c>
      <c r="B1626" s="1" t="s">
        <v>8845</v>
      </c>
      <c r="C1626" s="1" t="s">
        <v>19620</v>
      </c>
      <c r="D1626" s="1" t="s">
        <v>56</v>
      </c>
      <c r="E1626" s="1" t="s">
        <v>30</v>
      </c>
      <c r="F1626" s="1" t="s">
        <v>6281</v>
      </c>
      <c r="G1626" s="38">
        <v>0.36499999999999999</v>
      </c>
      <c r="H1626" s="1" t="s">
        <v>1475</v>
      </c>
      <c r="I1626" s="1" t="s">
        <v>17909</v>
      </c>
      <c r="J1626" s="1" t="s">
        <v>32</v>
      </c>
      <c r="K1626" s="1" t="s">
        <v>37</v>
      </c>
      <c r="L1626" s="1" t="s">
        <v>1476</v>
      </c>
      <c r="M1626" s="1" t="s">
        <v>19621</v>
      </c>
      <c r="N1626" s="1" t="s">
        <v>6325</v>
      </c>
      <c r="O1626" s="1" t="s">
        <v>19622</v>
      </c>
      <c r="P1626" s="1" t="s">
        <v>19623</v>
      </c>
      <c r="Q1626" s="1" t="s">
        <v>19427</v>
      </c>
      <c r="R1626" s="1" t="s">
        <v>15815</v>
      </c>
      <c r="S1626" s="1" t="s">
        <v>15826</v>
      </c>
      <c r="T1626" s="1" t="s">
        <v>19794</v>
      </c>
      <c r="U1626" s="1" t="s">
        <v>17957</v>
      </c>
      <c r="V1626" s="23" t="s">
        <v>41</v>
      </c>
      <c r="W1626" s="1" t="str">
        <f>_xlfn.CONCAT(Tabela2[[#This Row],[Município]],"/",Tabela2[[#This Row],[UF]])</f>
        <v>Teresina/PI</v>
      </c>
    </row>
    <row r="1627" spans="1:23" x14ac:dyDescent="0.25">
      <c r="A1627" s="14" t="s">
        <v>19624</v>
      </c>
      <c r="B1627" s="1" t="s">
        <v>10940</v>
      </c>
      <c r="C1627" s="1" t="s">
        <v>19625</v>
      </c>
      <c r="D1627" s="1" t="s">
        <v>29</v>
      </c>
      <c r="E1627" s="1" t="s">
        <v>30</v>
      </c>
      <c r="F1627" s="1" t="s">
        <v>16924</v>
      </c>
      <c r="G1627" s="38">
        <v>0.16600000000000001</v>
      </c>
      <c r="H1627" s="1" t="s">
        <v>5473</v>
      </c>
      <c r="I1627" s="1" t="s">
        <v>17909</v>
      </c>
      <c r="J1627" s="1" t="s">
        <v>32</v>
      </c>
      <c r="K1627" s="1" t="s">
        <v>28</v>
      </c>
      <c r="L1627" s="1" t="s">
        <v>120</v>
      </c>
      <c r="M1627" s="1" t="s">
        <v>19626</v>
      </c>
      <c r="N1627" s="1" t="s">
        <v>6325</v>
      </c>
      <c r="O1627" s="1" t="s">
        <v>19591</v>
      </c>
      <c r="P1627" s="1" t="s">
        <v>19592</v>
      </c>
      <c r="Q1627" s="1" t="s">
        <v>19427</v>
      </c>
      <c r="R1627" s="1" t="s">
        <v>15815</v>
      </c>
      <c r="S1627" s="1" t="s">
        <v>16909</v>
      </c>
      <c r="T1627" s="1" t="s">
        <v>19794</v>
      </c>
      <c r="U1627" s="1" t="s">
        <v>16910</v>
      </c>
      <c r="V1627" s="23" t="s">
        <v>41</v>
      </c>
      <c r="W1627" s="1" t="str">
        <f>_xlfn.CONCAT(Tabela2[[#This Row],[Município]],"/",Tabela2[[#This Row],[UF]])</f>
        <v>Icó/CE</v>
      </c>
    </row>
    <row r="1628" spans="1:23" x14ac:dyDescent="0.25">
      <c r="A1628" s="14" t="s">
        <v>19627</v>
      </c>
      <c r="B1628" s="1" t="s">
        <v>9644</v>
      </c>
      <c r="C1628" s="1" t="s">
        <v>19628</v>
      </c>
      <c r="D1628" s="1" t="s">
        <v>29</v>
      </c>
      <c r="E1628" s="1" t="s">
        <v>30</v>
      </c>
      <c r="F1628" s="1" t="s">
        <v>6308</v>
      </c>
      <c r="G1628" s="38">
        <v>0.69699999999999995</v>
      </c>
      <c r="H1628" s="1" t="s">
        <v>19629</v>
      </c>
      <c r="I1628" s="1" t="s">
        <v>17909</v>
      </c>
      <c r="J1628" s="1" t="s">
        <v>32</v>
      </c>
      <c r="K1628" s="1" t="s">
        <v>37</v>
      </c>
      <c r="L1628" s="1" t="s">
        <v>2930</v>
      </c>
      <c r="M1628" s="1" t="s">
        <v>19630</v>
      </c>
      <c r="N1628" s="1" t="s">
        <v>6325</v>
      </c>
      <c r="O1628" s="1" t="s">
        <v>19570</v>
      </c>
      <c r="P1628" s="1" t="s">
        <v>19631</v>
      </c>
      <c r="Q1628" s="1" t="s">
        <v>19427</v>
      </c>
      <c r="R1628" s="1" t="s">
        <v>15815</v>
      </c>
      <c r="S1628" s="1" t="s">
        <v>16911</v>
      </c>
      <c r="T1628" s="1" t="s">
        <v>19794</v>
      </c>
      <c r="U1628" s="1" t="s">
        <v>16912</v>
      </c>
      <c r="V1628" s="23" t="s">
        <v>41</v>
      </c>
      <c r="W1628" s="1" t="str">
        <f>_xlfn.CONCAT(Tabela2[[#This Row],[Município]],"/",Tabela2[[#This Row],[UF]])</f>
        <v>Monsenhor Gil/PI</v>
      </c>
    </row>
    <row r="1629" spans="1:23" x14ac:dyDescent="0.25">
      <c r="A1629" s="14" t="s">
        <v>19632</v>
      </c>
      <c r="B1629" s="1" t="s">
        <v>8389</v>
      </c>
      <c r="C1629" s="1" t="s">
        <v>19633</v>
      </c>
      <c r="D1629" s="1" t="s">
        <v>56</v>
      </c>
      <c r="E1629" s="1" t="s">
        <v>30</v>
      </c>
      <c r="F1629" s="1" t="s">
        <v>17125</v>
      </c>
      <c r="G1629" s="38">
        <v>0.97760000000000002</v>
      </c>
      <c r="H1629" s="1" t="s">
        <v>17126</v>
      </c>
      <c r="I1629" s="1" t="s">
        <v>17919</v>
      </c>
      <c r="J1629" s="1" t="s">
        <v>168</v>
      </c>
      <c r="K1629" s="1" t="s">
        <v>184</v>
      </c>
      <c r="L1629" s="1" t="s">
        <v>425</v>
      </c>
      <c r="M1629" s="1" t="s">
        <v>15240</v>
      </c>
      <c r="N1629" s="1" t="s">
        <v>6325</v>
      </c>
      <c r="O1629" s="1" t="s">
        <v>19634</v>
      </c>
      <c r="P1629" s="1" t="s">
        <v>19635</v>
      </c>
      <c r="Q1629" s="1" t="s">
        <v>19427</v>
      </c>
      <c r="R1629" s="1" t="s">
        <v>15815</v>
      </c>
      <c r="S1629" s="1" t="s">
        <v>15831</v>
      </c>
      <c r="T1629" s="1" t="s">
        <v>18525</v>
      </c>
      <c r="U1629" s="1" t="s">
        <v>15824</v>
      </c>
      <c r="V1629" s="23" t="s">
        <v>41</v>
      </c>
      <c r="W1629" s="1" t="str">
        <f>_xlfn.CONCAT(Tabela2[[#This Row],[Município]],"/",Tabela2[[#This Row],[UF]])</f>
        <v>Santarém/PA</v>
      </c>
    </row>
    <row r="1630" spans="1:23" x14ac:dyDescent="0.25">
      <c r="A1630" s="14" t="s">
        <v>19636</v>
      </c>
      <c r="B1630" s="1" t="s">
        <v>9604</v>
      </c>
      <c r="C1630" s="1" t="s">
        <v>19637</v>
      </c>
      <c r="D1630" s="1" t="s">
        <v>29</v>
      </c>
      <c r="E1630" s="1" t="s">
        <v>30</v>
      </c>
      <c r="F1630" s="1" t="s">
        <v>353</v>
      </c>
      <c r="G1630" s="38">
        <v>0.35610000000000003</v>
      </c>
      <c r="H1630" s="1" t="s">
        <v>2859</v>
      </c>
      <c r="I1630" s="1" t="s">
        <v>17913</v>
      </c>
      <c r="J1630" s="1" t="s">
        <v>32</v>
      </c>
      <c r="K1630" s="1" t="s">
        <v>99</v>
      </c>
      <c r="L1630" s="1" t="s">
        <v>2860</v>
      </c>
      <c r="M1630" s="1" t="s">
        <v>19638</v>
      </c>
      <c r="N1630" s="1" t="s">
        <v>6325</v>
      </c>
      <c r="O1630" s="1" t="s">
        <v>19639</v>
      </c>
      <c r="P1630" s="1" t="s">
        <v>19640</v>
      </c>
      <c r="Q1630" s="1" t="s">
        <v>19427</v>
      </c>
      <c r="R1630" s="1" t="s">
        <v>19810</v>
      </c>
      <c r="S1630" s="1" t="s">
        <v>16905</v>
      </c>
      <c r="T1630" s="1" t="s">
        <v>19794</v>
      </c>
      <c r="U1630" s="1" t="s">
        <v>19811</v>
      </c>
      <c r="V1630" s="23" t="s">
        <v>41</v>
      </c>
      <c r="W1630" s="1" t="str">
        <f>_xlfn.CONCAT(Tabela2[[#This Row],[Município]],"/",Tabela2[[#This Row],[UF]])</f>
        <v>Carazinho/RS</v>
      </c>
    </row>
    <row r="1631" spans="1:23" x14ac:dyDescent="0.25">
      <c r="A1631" s="14" t="s">
        <v>19641</v>
      </c>
      <c r="B1631" s="1" t="s">
        <v>19642</v>
      </c>
      <c r="C1631" s="1" t="s">
        <v>19643</v>
      </c>
      <c r="D1631" s="1" t="s">
        <v>40</v>
      </c>
      <c r="E1631" s="1" t="s">
        <v>30</v>
      </c>
      <c r="F1631" s="1" t="s">
        <v>169</v>
      </c>
      <c r="G1631" s="38">
        <v>0</v>
      </c>
      <c r="H1631" s="1" t="s">
        <v>17041</v>
      </c>
      <c r="I1631" s="1" t="s">
        <v>17940</v>
      </c>
      <c r="J1631" s="1" t="s">
        <v>168</v>
      </c>
      <c r="K1631" s="1" t="s">
        <v>184</v>
      </c>
      <c r="L1631" s="1" t="s">
        <v>425</v>
      </c>
      <c r="M1631" s="1" t="s">
        <v>41</v>
      </c>
      <c r="N1631" s="1" t="s">
        <v>6325</v>
      </c>
      <c r="O1631" s="1" t="s">
        <v>19644</v>
      </c>
      <c r="P1631" s="1" t="s">
        <v>19635</v>
      </c>
      <c r="Q1631" s="1" t="s">
        <v>19427</v>
      </c>
      <c r="R1631" s="1" t="s">
        <v>15815</v>
      </c>
      <c r="S1631" s="1" t="s">
        <v>16911</v>
      </c>
      <c r="T1631" s="1" t="s">
        <v>19794</v>
      </c>
      <c r="U1631" s="1" t="s">
        <v>16928</v>
      </c>
      <c r="V1631" s="23" t="s">
        <v>41</v>
      </c>
      <c r="W1631" s="1" t="str">
        <f>_xlfn.CONCAT(Tabela2[[#This Row],[Município]],"/",Tabela2[[#This Row],[UF]])</f>
        <v>Santarém/PA</v>
      </c>
    </row>
    <row r="1632" spans="1:23" x14ac:dyDescent="0.25">
      <c r="A1632" s="14" t="s">
        <v>19645</v>
      </c>
      <c r="B1632" s="1" t="s">
        <v>9381</v>
      </c>
      <c r="C1632" s="1" t="s">
        <v>19646</v>
      </c>
      <c r="D1632" s="1" t="s">
        <v>40</v>
      </c>
      <c r="E1632" s="1" t="s">
        <v>30</v>
      </c>
      <c r="F1632" s="1" t="s">
        <v>218</v>
      </c>
      <c r="G1632" s="38">
        <v>0.71509999999999996</v>
      </c>
      <c r="H1632" s="1" t="s">
        <v>17041</v>
      </c>
      <c r="I1632" s="1" t="s">
        <v>17940</v>
      </c>
      <c r="J1632" s="1" t="s">
        <v>168</v>
      </c>
      <c r="K1632" s="1" t="s">
        <v>184</v>
      </c>
      <c r="L1632" s="1" t="s">
        <v>425</v>
      </c>
      <c r="M1632" s="1" t="s">
        <v>41</v>
      </c>
      <c r="N1632" s="1" t="s">
        <v>6325</v>
      </c>
      <c r="O1632" s="1" t="s">
        <v>19647</v>
      </c>
      <c r="P1632" s="1" t="s">
        <v>19635</v>
      </c>
      <c r="Q1632" s="1" t="s">
        <v>19427</v>
      </c>
      <c r="R1632" s="1" t="s">
        <v>15815</v>
      </c>
      <c r="S1632" s="1" t="s">
        <v>16911</v>
      </c>
      <c r="T1632" s="1" t="s">
        <v>19794</v>
      </c>
      <c r="U1632" s="1" t="s">
        <v>16912</v>
      </c>
      <c r="V1632" s="23" t="s">
        <v>41</v>
      </c>
      <c r="W1632" s="1" t="str">
        <f>_xlfn.CONCAT(Tabela2[[#This Row],[Município]],"/",Tabela2[[#This Row],[UF]])</f>
        <v>Santarém/PA</v>
      </c>
    </row>
    <row r="1633" spans="1:23" x14ac:dyDescent="0.25">
      <c r="A1633" s="14" t="s">
        <v>19648</v>
      </c>
      <c r="B1633" s="1" t="s">
        <v>9793</v>
      </c>
      <c r="C1633" s="1" t="s">
        <v>19649</v>
      </c>
      <c r="D1633" s="1" t="s">
        <v>56</v>
      </c>
      <c r="E1633" s="1" t="s">
        <v>30</v>
      </c>
      <c r="F1633" s="1" t="s">
        <v>16906</v>
      </c>
      <c r="G1633" s="38">
        <v>0.77649999999999997</v>
      </c>
      <c r="H1633" s="1" t="s">
        <v>3287</v>
      </c>
      <c r="I1633" s="1" t="s">
        <v>17913</v>
      </c>
      <c r="J1633" s="1" t="s">
        <v>32</v>
      </c>
      <c r="K1633" s="1" t="s">
        <v>44</v>
      </c>
      <c r="L1633" s="1" t="s">
        <v>1657</v>
      </c>
      <c r="M1633" s="1" t="s">
        <v>7962</v>
      </c>
      <c r="N1633" s="1" t="s">
        <v>6325</v>
      </c>
      <c r="O1633" s="1" t="s">
        <v>19650</v>
      </c>
      <c r="P1633" s="1" t="s">
        <v>17730</v>
      </c>
      <c r="Q1633" s="1" t="s">
        <v>19427</v>
      </c>
      <c r="R1633" s="1" t="s">
        <v>15815</v>
      </c>
      <c r="S1633" s="1" t="s">
        <v>16907</v>
      </c>
      <c r="T1633" s="1" t="s">
        <v>19794</v>
      </c>
      <c r="U1633" s="1" t="s">
        <v>16935</v>
      </c>
      <c r="V1633" s="23" t="s">
        <v>41</v>
      </c>
      <c r="W1633" s="1" t="str">
        <f>_xlfn.CONCAT(Tabela2[[#This Row],[Município]],"/",Tabela2[[#This Row],[UF]])</f>
        <v>Esperantinópolis/MA</v>
      </c>
    </row>
    <row r="1634" spans="1:23" x14ac:dyDescent="0.25">
      <c r="A1634" s="14" t="s">
        <v>19651</v>
      </c>
      <c r="B1634" s="1" t="s">
        <v>9132</v>
      </c>
      <c r="C1634" s="1" t="s">
        <v>19652</v>
      </c>
      <c r="D1634" s="1" t="s">
        <v>56</v>
      </c>
      <c r="E1634" s="1" t="s">
        <v>30</v>
      </c>
      <c r="F1634" s="1" t="s">
        <v>16929</v>
      </c>
      <c r="G1634" s="38">
        <v>0.14899999999999999</v>
      </c>
      <c r="H1634" s="1" t="s">
        <v>1987</v>
      </c>
      <c r="I1634" s="1" t="s">
        <v>17915</v>
      </c>
      <c r="J1634" s="1" t="s">
        <v>168</v>
      </c>
      <c r="K1634" s="1" t="s">
        <v>184</v>
      </c>
      <c r="L1634" s="1" t="s">
        <v>425</v>
      </c>
      <c r="M1634" s="1" t="s">
        <v>7962</v>
      </c>
      <c r="N1634" s="1" t="s">
        <v>6325</v>
      </c>
      <c r="O1634" s="1" t="s">
        <v>19653</v>
      </c>
      <c r="P1634" s="1" t="s">
        <v>19635</v>
      </c>
      <c r="Q1634" s="1" t="s">
        <v>19427</v>
      </c>
      <c r="R1634" s="1" t="s">
        <v>15815</v>
      </c>
      <c r="S1634" s="1" t="s">
        <v>15831</v>
      </c>
      <c r="T1634" s="1" t="s">
        <v>18525</v>
      </c>
      <c r="U1634" s="1" t="s">
        <v>15822</v>
      </c>
      <c r="V1634" s="23" t="s">
        <v>41</v>
      </c>
      <c r="W1634" s="1" t="str">
        <f>_xlfn.CONCAT(Tabela2[[#This Row],[Município]],"/",Tabela2[[#This Row],[UF]])</f>
        <v>Santarém/PA</v>
      </c>
    </row>
    <row r="1635" spans="1:23" x14ac:dyDescent="0.25">
      <c r="A1635" s="14" t="s">
        <v>19654</v>
      </c>
      <c r="B1635" s="1" t="s">
        <v>9794</v>
      </c>
      <c r="C1635" s="1" t="s">
        <v>19655</v>
      </c>
      <c r="D1635" s="1" t="s">
        <v>56</v>
      </c>
      <c r="E1635" s="1" t="s">
        <v>30</v>
      </c>
      <c r="F1635" s="1" t="s">
        <v>16906</v>
      </c>
      <c r="G1635" s="38">
        <v>7.7600000000000002E-2</v>
      </c>
      <c r="H1635" s="1" t="s">
        <v>3287</v>
      </c>
      <c r="I1635" s="1" t="s">
        <v>17913</v>
      </c>
      <c r="J1635" s="1" t="s">
        <v>32</v>
      </c>
      <c r="K1635" s="1" t="s">
        <v>44</v>
      </c>
      <c r="L1635" s="1" t="s">
        <v>1657</v>
      </c>
      <c r="M1635" s="1" t="s">
        <v>7962</v>
      </c>
      <c r="N1635" s="1" t="s">
        <v>6325</v>
      </c>
      <c r="O1635" s="1" t="s">
        <v>19650</v>
      </c>
      <c r="P1635" s="1" t="s">
        <v>17730</v>
      </c>
      <c r="Q1635" s="1" t="s">
        <v>19427</v>
      </c>
      <c r="R1635" s="1" t="s">
        <v>15815</v>
      </c>
      <c r="S1635" s="1" t="s">
        <v>16907</v>
      </c>
      <c r="T1635" s="1" t="s">
        <v>19794</v>
      </c>
      <c r="U1635" s="1" t="s">
        <v>17112</v>
      </c>
      <c r="V1635" s="23" t="s">
        <v>41</v>
      </c>
      <c r="W1635" s="1" t="str">
        <f>_xlfn.CONCAT(Tabela2[[#This Row],[Município]],"/",Tabela2[[#This Row],[UF]])</f>
        <v>Esperantinópolis/MA</v>
      </c>
    </row>
    <row r="1636" spans="1:23" x14ac:dyDescent="0.25">
      <c r="A1636" s="14" t="s">
        <v>19656</v>
      </c>
      <c r="B1636" s="1" t="s">
        <v>10182</v>
      </c>
      <c r="C1636" s="1" t="s">
        <v>19657</v>
      </c>
      <c r="D1636" s="1" t="s">
        <v>56</v>
      </c>
      <c r="E1636" s="1" t="s">
        <v>30</v>
      </c>
      <c r="F1636" s="1" t="s">
        <v>16924</v>
      </c>
      <c r="G1636" s="38">
        <v>0.59019999999999995</v>
      </c>
      <c r="H1636" s="1" t="s">
        <v>4083</v>
      </c>
      <c r="I1636" s="1" t="s">
        <v>17909</v>
      </c>
      <c r="J1636" s="1" t="s">
        <v>32</v>
      </c>
      <c r="K1636" s="1" t="s">
        <v>44</v>
      </c>
      <c r="L1636" s="1" t="s">
        <v>1657</v>
      </c>
      <c r="M1636" s="1" t="s">
        <v>7962</v>
      </c>
      <c r="N1636" s="1" t="s">
        <v>6325</v>
      </c>
      <c r="O1636" s="1" t="s">
        <v>19650</v>
      </c>
      <c r="P1636" s="1" t="s">
        <v>17730</v>
      </c>
      <c r="Q1636" s="1" t="s">
        <v>19427</v>
      </c>
      <c r="R1636" s="1" t="s">
        <v>15815</v>
      </c>
      <c r="S1636" s="1" t="s">
        <v>16907</v>
      </c>
      <c r="T1636" s="1" t="s">
        <v>19794</v>
      </c>
      <c r="U1636" s="1" t="s">
        <v>16935</v>
      </c>
      <c r="V1636" s="23" t="s">
        <v>41</v>
      </c>
      <c r="W1636" s="1" t="str">
        <f>_xlfn.CONCAT(Tabela2[[#This Row],[Município]],"/",Tabela2[[#This Row],[UF]])</f>
        <v>Esperantinópolis/MA</v>
      </c>
    </row>
    <row r="1637" spans="1:23" x14ac:dyDescent="0.25">
      <c r="A1637" s="14" t="s">
        <v>19658</v>
      </c>
      <c r="B1637" s="1" t="s">
        <v>10184</v>
      </c>
      <c r="C1637" s="1" t="s">
        <v>19659</v>
      </c>
      <c r="D1637" s="1" t="s">
        <v>56</v>
      </c>
      <c r="E1637" s="1" t="s">
        <v>30</v>
      </c>
      <c r="F1637" s="1" t="s">
        <v>16906</v>
      </c>
      <c r="G1637" s="38">
        <v>0.47020000000000001</v>
      </c>
      <c r="H1637" s="1" t="s">
        <v>4088</v>
      </c>
      <c r="I1637" s="1" t="s">
        <v>17913</v>
      </c>
      <c r="J1637" s="1" t="s">
        <v>32</v>
      </c>
      <c r="K1637" s="1" t="s">
        <v>44</v>
      </c>
      <c r="L1637" s="1" t="s">
        <v>1657</v>
      </c>
      <c r="M1637" s="1" t="s">
        <v>7962</v>
      </c>
      <c r="N1637" s="1" t="s">
        <v>6325</v>
      </c>
      <c r="O1637" s="1" t="s">
        <v>19650</v>
      </c>
      <c r="P1637" s="1" t="s">
        <v>17730</v>
      </c>
      <c r="Q1637" s="1" t="s">
        <v>19427</v>
      </c>
      <c r="R1637" s="1" t="s">
        <v>15815</v>
      </c>
      <c r="S1637" s="1" t="s">
        <v>16907</v>
      </c>
      <c r="T1637" s="1" t="s">
        <v>19794</v>
      </c>
      <c r="U1637" s="1" t="s">
        <v>17112</v>
      </c>
      <c r="V1637" s="23" t="s">
        <v>41</v>
      </c>
      <c r="W1637" s="1" t="str">
        <f>_xlfn.CONCAT(Tabela2[[#This Row],[Município]],"/",Tabela2[[#This Row],[UF]])</f>
        <v>Esperantinópolis/MA</v>
      </c>
    </row>
    <row r="1638" spans="1:23" x14ac:dyDescent="0.25">
      <c r="A1638" s="14" t="s">
        <v>19660</v>
      </c>
      <c r="B1638" s="1" t="s">
        <v>10374</v>
      </c>
      <c r="C1638" s="1" t="s">
        <v>19661</v>
      </c>
      <c r="D1638" s="1" t="s">
        <v>56</v>
      </c>
      <c r="E1638" s="1" t="s">
        <v>204</v>
      </c>
      <c r="F1638" s="1" t="s">
        <v>16915</v>
      </c>
      <c r="G1638" s="38">
        <v>0.25969999999999999</v>
      </c>
      <c r="H1638" s="1" t="s">
        <v>19662</v>
      </c>
      <c r="I1638" s="1" t="s">
        <v>17909</v>
      </c>
      <c r="J1638" s="1" t="s">
        <v>32</v>
      </c>
      <c r="K1638" s="1" t="s">
        <v>44</v>
      </c>
      <c r="L1638" s="1" t="s">
        <v>1657</v>
      </c>
      <c r="M1638" s="1" t="s">
        <v>6752</v>
      </c>
      <c r="N1638" s="1" t="s">
        <v>6325</v>
      </c>
      <c r="O1638" s="1" t="s">
        <v>19650</v>
      </c>
      <c r="P1638" s="1" t="s">
        <v>17730</v>
      </c>
      <c r="Q1638" s="1" t="s">
        <v>19427</v>
      </c>
      <c r="R1638" s="1" t="s">
        <v>15815</v>
      </c>
      <c r="S1638" s="1" t="s">
        <v>16907</v>
      </c>
      <c r="T1638" s="1" t="s">
        <v>19794</v>
      </c>
      <c r="U1638" s="1" t="s">
        <v>17112</v>
      </c>
      <c r="V1638" s="23" t="s">
        <v>41</v>
      </c>
      <c r="W1638" s="1" t="str">
        <f>_xlfn.CONCAT(Tabela2[[#This Row],[Município]],"/",Tabela2[[#This Row],[UF]])</f>
        <v>Esperantinópolis/MA</v>
      </c>
    </row>
    <row r="1639" spans="1:23" x14ac:dyDescent="0.25">
      <c r="A1639" s="14" t="s">
        <v>19663</v>
      </c>
      <c r="B1639" s="1" t="s">
        <v>10885</v>
      </c>
      <c r="C1639" s="1" t="s">
        <v>19664</v>
      </c>
      <c r="D1639" s="1" t="s">
        <v>29</v>
      </c>
      <c r="E1639" s="1" t="s">
        <v>204</v>
      </c>
      <c r="F1639" s="1" t="s">
        <v>16958</v>
      </c>
      <c r="G1639" s="38">
        <v>0.20030000000000001</v>
      </c>
      <c r="H1639" s="1" t="s">
        <v>19665</v>
      </c>
      <c r="I1639" s="1" t="s">
        <v>17909</v>
      </c>
      <c r="J1639" s="1" t="s">
        <v>32</v>
      </c>
      <c r="K1639" s="1" t="s">
        <v>60</v>
      </c>
      <c r="L1639" s="1" t="s">
        <v>3178</v>
      </c>
      <c r="M1639" s="1" t="s">
        <v>7083</v>
      </c>
      <c r="N1639" s="1" t="s">
        <v>6325</v>
      </c>
      <c r="O1639" s="1" t="s">
        <v>19666</v>
      </c>
      <c r="P1639" s="1" t="s">
        <v>6387</v>
      </c>
      <c r="Q1639" s="1" t="s">
        <v>19427</v>
      </c>
      <c r="R1639" s="1" t="s">
        <v>6329</v>
      </c>
      <c r="S1639" s="1" t="s">
        <v>6387</v>
      </c>
      <c r="T1639" s="1" t="s">
        <v>19427</v>
      </c>
      <c r="U1639" s="1" t="s">
        <v>41</v>
      </c>
      <c r="V1639" s="23" t="s">
        <v>41</v>
      </c>
      <c r="W1639" s="1" t="str">
        <f>_xlfn.CONCAT(Tabela2[[#This Row],[Município]],"/",Tabela2[[#This Row],[UF]])</f>
        <v>Itueta/MG</v>
      </c>
    </row>
    <row r="1640" spans="1:23" x14ac:dyDescent="0.25">
      <c r="A1640" s="14" t="s">
        <v>19667</v>
      </c>
      <c r="B1640" s="1" t="s">
        <v>10245</v>
      </c>
      <c r="C1640" s="1" t="s">
        <v>19668</v>
      </c>
      <c r="D1640" s="1" t="s">
        <v>40</v>
      </c>
      <c r="E1640" s="1" t="s">
        <v>30</v>
      </c>
      <c r="F1640" s="1" t="s">
        <v>16924</v>
      </c>
      <c r="G1640" s="38">
        <v>0.49930000000000002</v>
      </c>
      <c r="H1640" s="1" t="s">
        <v>4220</v>
      </c>
      <c r="I1640" s="1" t="s">
        <v>17909</v>
      </c>
      <c r="J1640" s="1" t="s">
        <v>32</v>
      </c>
      <c r="K1640" s="1" t="s">
        <v>66</v>
      </c>
      <c r="L1640" s="1" t="s">
        <v>3492</v>
      </c>
      <c r="M1640" s="1" t="s">
        <v>6928</v>
      </c>
      <c r="N1640" s="1" t="s">
        <v>6325</v>
      </c>
      <c r="O1640" s="1" t="s">
        <v>19669</v>
      </c>
      <c r="P1640" s="1" t="s">
        <v>19670</v>
      </c>
      <c r="Q1640" s="1" t="s">
        <v>19427</v>
      </c>
      <c r="R1640" s="1" t="s">
        <v>6341</v>
      </c>
      <c r="S1640" s="1" t="s">
        <v>41</v>
      </c>
      <c r="T1640" s="1" t="s">
        <v>41</v>
      </c>
      <c r="U1640" s="1" t="s">
        <v>41</v>
      </c>
      <c r="V1640" s="23" t="s">
        <v>41</v>
      </c>
      <c r="W1640" s="1" t="str">
        <f>_xlfn.CONCAT(Tabela2[[#This Row],[Município]],"/",Tabela2[[#This Row],[UF]])</f>
        <v>Paraíba do Sul/RJ</v>
      </c>
    </row>
    <row r="1641" spans="1:23" x14ac:dyDescent="0.25">
      <c r="A1641" s="14" t="s">
        <v>19671</v>
      </c>
      <c r="B1641" s="1" t="s">
        <v>10246</v>
      </c>
      <c r="C1641" s="1" t="s">
        <v>19672</v>
      </c>
      <c r="D1641" s="1" t="s">
        <v>40</v>
      </c>
      <c r="E1641" s="1" t="s">
        <v>30</v>
      </c>
      <c r="F1641" s="1" t="s">
        <v>16924</v>
      </c>
      <c r="G1641" s="38">
        <v>0.76400000000000001</v>
      </c>
      <c r="H1641" s="1" t="s">
        <v>4220</v>
      </c>
      <c r="I1641" s="1" t="s">
        <v>17909</v>
      </c>
      <c r="J1641" s="1" t="s">
        <v>32</v>
      </c>
      <c r="K1641" s="1" t="s">
        <v>66</v>
      </c>
      <c r="L1641" s="1" t="s">
        <v>3492</v>
      </c>
      <c r="M1641" s="1" t="s">
        <v>6928</v>
      </c>
      <c r="N1641" s="1" t="s">
        <v>6325</v>
      </c>
      <c r="O1641" s="1" t="s">
        <v>19669</v>
      </c>
      <c r="P1641" s="1" t="s">
        <v>19670</v>
      </c>
      <c r="Q1641" s="1" t="s">
        <v>19427</v>
      </c>
      <c r="R1641" s="1" t="s">
        <v>6341</v>
      </c>
      <c r="S1641" s="1" t="s">
        <v>41</v>
      </c>
      <c r="T1641" s="1" t="s">
        <v>41</v>
      </c>
      <c r="U1641" s="1" t="s">
        <v>41</v>
      </c>
      <c r="V1641" s="23" t="s">
        <v>41</v>
      </c>
      <c r="W1641" s="1" t="str">
        <f>_xlfn.CONCAT(Tabela2[[#This Row],[Município]],"/",Tabela2[[#This Row],[UF]])</f>
        <v>Paraíba do Sul/RJ</v>
      </c>
    </row>
    <row r="1642" spans="1:23" x14ac:dyDescent="0.25">
      <c r="A1642" s="14" t="s">
        <v>19673</v>
      </c>
      <c r="B1642" s="1" t="s">
        <v>9020</v>
      </c>
      <c r="C1642" s="1" t="s">
        <v>19674</v>
      </c>
      <c r="D1642" s="1" t="s">
        <v>29</v>
      </c>
      <c r="E1642" s="1" t="s">
        <v>30</v>
      </c>
      <c r="F1642" s="1" t="s">
        <v>33</v>
      </c>
      <c r="G1642" s="38">
        <v>0.88160000000000005</v>
      </c>
      <c r="H1642" s="1" t="s">
        <v>1791</v>
      </c>
      <c r="I1642" s="1" t="s">
        <v>17915</v>
      </c>
      <c r="J1642" s="1" t="s">
        <v>32</v>
      </c>
      <c r="K1642" s="1" t="s">
        <v>112</v>
      </c>
      <c r="L1642" s="1" t="s">
        <v>1792</v>
      </c>
      <c r="M1642" s="1" t="s">
        <v>6378</v>
      </c>
      <c r="N1642" s="1" t="s">
        <v>6325</v>
      </c>
      <c r="O1642" s="1" t="s">
        <v>19675</v>
      </c>
      <c r="P1642" s="1" t="s">
        <v>19676</v>
      </c>
      <c r="Q1642" s="1" t="s">
        <v>19427</v>
      </c>
      <c r="R1642" s="1" t="s">
        <v>6341</v>
      </c>
      <c r="S1642" s="1" t="s">
        <v>41</v>
      </c>
      <c r="T1642" s="1" t="s">
        <v>41</v>
      </c>
      <c r="U1642" s="1" t="s">
        <v>41</v>
      </c>
      <c r="V1642" s="23" t="s">
        <v>41</v>
      </c>
      <c r="W1642" s="1" t="str">
        <f>_xlfn.CONCAT(Tabela2[[#This Row],[Município]],"/",Tabela2[[#This Row],[UF]])</f>
        <v>Santo Antônio do Leverger/MT</v>
      </c>
    </row>
    <row r="1643" spans="1:23" x14ac:dyDescent="0.25">
      <c r="A1643" s="14" t="s">
        <v>19677</v>
      </c>
      <c r="B1643" s="1" t="s">
        <v>11255</v>
      </c>
      <c r="C1643" s="1" t="s">
        <v>19678</v>
      </c>
      <c r="D1643" s="1" t="s">
        <v>29</v>
      </c>
      <c r="E1643" s="1" t="s">
        <v>30</v>
      </c>
      <c r="F1643" s="1" t="s">
        <v>6020</v>
      </c>
      <c r="G1643" s="38">
        <v>0.23019999999999999</v>
      </c>
      <c r="H1643" s="1" t="s">
        <v>19679</v>
      </c>
      <c r="I1643" s="1" t="s">
        <v>17926</v>
      </c>
      <c r="J1643" s="1" t="s">
        <v>32</v>
      </c>
      <c r="K1643" s="1" t="s">
        <v>352</v>
      </c>
      <c r="L1643" s="1" t="s">
        <v>6019</v>
      </c>
      <c r="M1643" s="1" t="s">
        <v>7591</v>
      </c>
      <c r="N1643" s="1" t="s">
        <v>6325</v>
      </c>
      <c r="O1643" s="1" t="s">
        <v>19680</v>
      </c>
      <c r="P1643" s="1" t="s">
        <v>19681</v>
      </c>
      <c r="Q1643" s="1" t="s">
        <v>19427</v>
      </c>
      <c r="R1643" s="1" t="s">
        <v>15815</v>
      </c>
      <c r="S1643" s="1" t="s">
        <v>16909</v>
      </c>
      <c r="T1643" s="1" t="s">
        <v>19794</v>
      </c>
      <c r="U1643" s="1" t="s">
        <v>16910</v>
      </c>
      <c r="V1643" s="23" t="s">
        <v>41</v>
      </c>
      <c r="W1643" s="1" t="str">
        <f>_xlfn.CONCAT(Tabela2[[#This Row],[Município]],"/",Tabela2[[#This Row],[UF]])</f>
        <v>Jacuípe/AL</v>
      </c>
    </row>
    <row r="1644" spans="1:23" x14ac:dyDescent="0.25">
      <c r="A1644" s="14" t="s">
        <v>19682</v>
      </c>
      <c r="B1644" s="1" t="s">
        <v>9926</v>
      </c>
      <c r="C1644" s="1" t="s">
        <v>19683</v>
      </c>
      <c r="D1644" s="1" t="s">
        <v>40</v>
      </c>
      <c r="E1644" s="1" t="s">
        <v>30</v>
      </c>
      <c r="F1644" s="1" t="s">
        <v>1106</v>
      </c>
      <c r="G1644" s="38">
        <v>5.8099999999999999E-2</v>
      </c>
      <c r="H1644" s="1" t="s">
        <v>3543</v>
      </c>
      <c r="I1644" s="1" t="s">
        <v>17913</v>
      </c>
      <c r="J1644" s="1" t="s">
        <v>32</v>
      </c>
      <c r="K1644" s="1" t="s">
        <v>82</v>
      </c>
      <c r="L1644" s="1" t="s">
        <v>3544</v>
      </c>
      <c r="M1644" s="1" t="s">
        <v>7511</v>
      </c>
      <c r="N1644" s="1" t="s">
        <v>6325</v>
      </c>
      <c r="O1644" s="1" t="s">
        <v>19684</v>
      </c>
      <c r="P1644" s="1" t="s">
        <v>19685</v>
      </c>
      <c r="Q1644" s="1" t="s">
        <v>19427</v>
      </c>
      <c r="R1644" s="1" t="s">
        <v>15815</v>
      </c>
      <c r="S1644" s="1" t="s">
        <v>16909</v>
      </c>
      <c r="T1644" s="1" t="s">
        <v>19794</v>
      </c>
      <c r="U1644" s="1" t="s">
        <v>16910</v>
      </c>
      <c r="V1644" s="23" t="s">
        <v>41</v>
      </c>
      <c r="W1644" s="1" t="str">
        <f>_xlfn.CONCAT(Tabela2[[#This Row],[Município]],"/",Tabela2[[#This Row],[UF]])</f>
        <v>Matina/BA</v>
      </c>
    </row>
    <row r="1645" spans="1:23" x14ac:dyDescent="0.25">
      <c r="A1645" s="14" t="s">
        <v>19686</v>
      </c>
      <c r="B1645" s="1" t="s">
        <v>9696</v>
      </c>
      <c r="C1645" s="1" t="s">
        <v>19687</v>
      </c>
      <c r="D1645" s="1" t="s">
        <v>29</v>
      </c>
      <c r="E1645" s="1" t="s">
        <v>30</v>
      </c>
      <c r="F1645" s="1" t="s">
        <v>6308</v>
      </c>
      <c r="G1645" s="38">
        <v>0.97070000000000001</v>
      </c>
      <c r="H1645" s="1" t="s">
        <v>19688</v>
      </c>
      <c r="I1645" s="1" t="s">
        <v>17909</v>
      </c>
      <c r="J1645" s="1" t="s">
        <v>32</v>
      </c>
      <c r="K1645" s="1" t="s">
        <v>129</v>
      </c>
      <c r="L1645" s="1" t="s">
        <v>1294</v>
      </c>
      <c r="M1645" s="1" t="s">
        <v>19689</v>
      </c>
      <c r="N1645" s="1" t="s">
        <v>6325</v>
      </c>
      <c r="O1645" s="1" t="s">
        <v>19690</v>
      </c>
      <c r="P1645" s="1" t="s">
        <v>19691</v>
      </c>
      <c r="Q1645" s="1" t="s">
        <v>19427</v>
      </c>
      <c r="R1645" s="1" t="s">
        <v>6341</v>
      </c>
      <c r="S1645" s="1" t="s">
        <v>41</v>
      </c>
      <c r="T1645" s="1" t="s">
        <v>41</v>
      </c>
      <c r="U1645" s="1" t="s">
        <v>41</v>
      </c>
      <c r="V1645" s="23" t="s">
        <v>41</v>
      </c>
      <c r="W1645" s="1" t="str">
        <f>_xlfn.CONCAT(Tabela2[[#This Row],[Município]],"/",Tabela2[[#This Row],[UF]])</f>
        <v>João Câmara/RN</v>
      </c>
    </row>
    <row r="1646" spans="1:23" x14ac:dyDescent="0.25">
      <c r="A1646" s="14" t="s">
        <v>19692</v>
      </c>
      <c r="B1646" s="1" t="s">
        <v>11297</v>
      </c>
      <c r="C1646" s="1" t="s">
        <v>19693</v>
      </c>
      <c r="D1646" s="1" t="s">
        <v>16956</v>
      </c>
      <c r="E1646" s="1" t="s">
        <v>30</v>
      </c>
      <c r="F1646" s="1" t="s">
        <v>6281</v>
      </c>
      <c r="G1646" s="38">
        <v>0.1366</v>
      </c>
      <c r="H1646" s="1" t="s">
        <v>19694</v>
      </c>
      <c r="I1646" s="1" t="s">
        <v>17910</v>
      </c>
      <c r="J1646" s="1" t="s">
        <v>32</v>
      </c>
      <c r="K1646" s="1" t="s">
        <v>188</v>
      </c>
      <c r="L1646" s="1" t="s">
        <v>187</v>
      </c>
      <c r="M1646" s="1" t="s">
        <v>41</v>
      </c>
      <c r="N1646" s="1" t="s">
        <v>6325</v>
      </c>
      <c r="O1646" s="1" t="s">
        <v>19695</v>
      </c>
      <c r="P1646" s="1" t="s">
        <v>19696</v>
      </c>
      <c r="Q1646" s="1" t="s">
        <v>19427</v>
      </c>
      <c r="R1646" s="1" t="s">
        <v>15815</v>
      </c>
      <c r="S1646" s="1" t="s">
        <v>15821</v>
      </c>
      <c r="T1646" s="1" t="s">
        <v>19794</v>
      </c>
      <c r="U1646" s="1" t="s">
        <v>15822</v>
      </c>
      <c r="V1646" s="23" t="s">
        <v>41</v>
      </c>
      <c r="W1646" s="1" t="str">
        <f>_xlfn.CONCAT(Tabela2[[#This Row],[Município]],"/",Tabela2[[#This Row],[UF]])</f>
        <v>Cascavel/PR</v>
      </c>
    </row>
    <row r="1647" spans="1:23" x14ac:dyDescent="0.25">
      <c r="A1647" s="14" t="s">
        <v>19697</v>
      </c>
      <c r="B1647" s="1" t="s">
        <v>10036</v>
      </c>
      <c r="C1647" s="1" t="s">
        <v>19698</v>
      </c>
      <c r="D1647" s="1" t="s">
        <v>56</v>
      </c>
      <c r="E1647" s="1" t="s">
        <v>30</v>
      </c>
      <c r="F1647" s="1" t="s">
        <v>16906</v>
      </c>
      <c r="G1647" s="38">
        <v>0.93630000000000002</v>
      </c>
      <c r="H1647" s="1" t="s">
        <v>3770</v>
      </c>
      <c r="I1647" s="1" t="s">
        <v>17913</v>
      </c>
      <c r="J1647" s="1" t="s">
        <v>32</v>
      </c>
      <c r="K1647" s="1" t="s">
        <v>60</v>
      </c>
      <c r="L1647" s="1" t="s">
        <v>603</v>
      </c>
      <c r="M1647" s="1" t="s">
        <v>7962</v>
      </c>
      <c r="N1647" s="1" t="s">
        <v>6325</v>
      </c>
      <c r="O1647" s="1" t="s">
        <v>7483</v>
      </c>
      <c r="P1647" s="1" t="s">
        <v>19699</v>
      </c>
      <c r="Q1647" s="1" t="s">
        <v>19427</v>
      </c>
      <c r="R1647" s="1" t="s">
        <v>15815</v>
      </c>
      <c r="S1647" s="1" t="s">
        <v>16907</v>
      </c>
      <c r="T1647" s="1" t="s">
        <v>19794</v>
      </c>
      <c r="U1647" s="1" t="s">
        <v>16935</v>
      </c>
      <c r="V1647" s="23" t="s">
        <v>41</v>
      </c>
      <c r="W1647" s="1" t="str">
        <f>_xlfn.CONCAT(Tabela2[[#This Row],[Município]],"/",Tabela2[[#This Row],[UF]])</f>
        <v>Viçosa/MG</v>
      </c>
    </row>
    <row r="1648" spans="1:23" x14ac:dyDescent="0.25">
      <c r="A1648" s="14" t="s">
        <v>19700</v>
      </c>
      <c r="B1648" s="1" t="s">
        <v>11233</v>
      </c>
      <c r="C1648" s="1" t="s">
        <v>19701</v>
      </c>
      <c r="D1648" s="1" t="s">
        <v>56</v>
      </c>
      <c r="E1648" s="1" t="s">
        <v>30</v>
      </c>
      <c r="F1648" s="1" t="s">
        <v>6291</v>
      </c>
      <c r="G1648" s="38">
        <v>0.87290000000000001</v>
      </c>
      <c r="H1648" s="1" t="s">
        <v>19702</v>
      </c>
      <c r="I1648" s="1" t="s">
        <v>17922</v>
      </c>
      <c r="J1648" s="1" t="s">
        <v>32</v>
      </c>
      <c r="K1648" s="1" t="s">
        <v>60</v>
      </c>
      <c r="L1648" s="1" t="s">
        <v>603</v>
      </c>
      <c r="M1648" s="1" t="s">
        <v>7962</v>
      </c>
      <c r="N1648" s="1" t="s">
        <v>6325</v>
      </c>
      <c r="O1648" s="1" t="s">
        <v>19703</v>
      </c>
      <c r="P1648" s="1" t="s">
        <v>19699</v>
      </c>
      <c r="Q1648" s="1" t="s">
        <v>19427</v>
      </c>
      <c r="R1648" s="1" t="s">
        <v>15815</v>
      </c>
      <c r="S1648" s="1" t="s">
        <v>16907</v>
      </c>
      <c r="T1648" s="1" t="s">
        <v>19794</v>
      </c>
      <c r="U1648" s="1" t="s">
        <v>16935</v>
      </c>
      <c r="V1648" s="23" t="s">
        <v>41</v>
      </c>
      <c r="W1648" s="1" t="str">
        <f>_xlfn.CONCAT(Tabela2[[#This Row],[Município]],"/",Tabela2[[#This Row],[UF]])</f>
        <v>Viçosa/MG</v>
      </c>
    </row>
    <row r="1649" spans="1:23" x14ac:dyDescent="0.25">
      <c r="A1649" s="14" t="s">
        <v>19704</v>
      </c>
      <c r="B1649" s="1" t="s">
        <v>9691</v>
      </c>
      <c r="C1649" s="1" t="s">
        <v>19705</v>
      </c>
      <c r="D1649" s="1" t="s">
        <v>40</v>
      </c>
      <c r="E1649" s="1" t="s">
        <v>30</v>
      </c>
      <c r="F1649" s="1" t="s">
        <v>353</v>
      </c>
      <c r="G1649" s="38">
        <v>0</v>
      </c>
      <c r="H1649" s="1" t="s">
        <v>3047</v>
      </c>
      <c r="I1649" s="1" t="s">
        <v>17913</v>
      </c>
      <c r="J1649" s="1" t="s">
        <v>32</v>
      </c>
      <c r="K1649" s="1" t="s">
        <v>55</v>
      </c>
      <c r="L1649" s="1" t="s">
        <v>3048</v>
      </c>
      <c r="M1649" s="1" t="s">
        <v>19706</v>
      </c>
      <c r="N1649" s="1" t="s">
        <v>6325</v>
      </c>
      <c r="O1649" s="1" t="s">
        <v>19707</v>
      </c>
      <c r="P1649" s="1" t="s">
        <v>19708</v>
      </c>
      <c r="Q1649" s="1" t="s">
        <v>19427</v>
      </c>
      <c r="R1649" s="1" t="s">
        <v>6329</v>
      </c>
      <c r="S1649" s="1" t="s">
        <v>19708</v>
      </c>
      <c r="T1649" s="1" t="s">
        <v>19427</v>
      </c>
      <c r="U1649" s="1" t="s">
        <v>41</v>
      </c>
      <c r="V1649" s="23" t="s">
        <v>41</v>
      </c>
      <c r="W1649" s="1" t="str">
        <f>_xlfn.CONCAT(Tabela2[[#This Row],[Município]],"/",Tabela2[[#This Row],[UF]])</f>
        <v>São Miguel Arcanjo/SP</v>
      </c>
    </row>
    <row r="1650" spans="1:23" x14ac:dyDescent="0.25">
      <c r="A1650" s="14" t="s">
        <v>19709</v>
      </c>
      <c r="B1650" s="1" t="s">
        <v>9295</v>
      </c>
      <c r="C1650" s="1" t="s">
        <v>19710</v>
      </c>
      <c r="D1650" s="1" t="s">
        <v>40</v>
      </c>
      <c r="E1650" s="1" t="s">
        <v>30</v>
      </c>
      <c r="F1650" s="1" t="s">
        <v>16906</v>
      </c>
      <c r="G1650" s="38">
        <v>0.20830000000000001</v>
      </c>
      <c r="H1650" s="1" t="s">
        <v>2177</v>
      </c>
      <c r="I1650" s="1" t="s">
        <v>17913</v>
      </c>
      <c r="J1650" s="1" t="s">
        <v>32</v>
      </c>
      <c r="K1650" s="1" t="s">
        <v>44</v>
      </c>
      <c r="L1650" s="1" t="s">
        <v>2178</v>
      </c>
      <c r="M1650" s="1" t="s">
        <v>19711</v>
      </c>
      <c r="N1650" s="1" t="s">
        <v>6325</v>
      </c>
      <c r="O1650" s="1" t="s">
        <v>19570</v>
      </c>
      <c r="P1650" s="1" t="s">
        <v>19712</v>
      </c>
      <c r="Q1650" s="1" t="s">
        <v>19427</v>
      </c>
      <c r="R1650" s="1" t="s">
        <v>15815</v>
      </c>
      <c r="S1650" s="1" t="s">
        <v>15816</v>
      </c>
      <c r="T1650" s="1" t="s">
        <v>19794</v>
      </c>
      <c r="U1650" s="1" t="s">
        <v>15825</v>
      </c>
      <c r="V1650" s="23" t="s">
        <v>41</v>
      </c>
      <c r="W1650" s="1" t="str">
        <f>_xlfn.CONCAT(Tabela2[[#This Row],[Município]],"/",Tabela2[[#This Row],[UF]])</f>
        <v>Aldeias Altas/MA</v>
      </c>
    </row>
    <row r="1651" spans="1:23" x14ac:dyDescent="0.25">
      <c r="A1651" s="14" t="s">
        <v>19713</v>
      </c>
      <c r="B1651" s="1" t="s">
        <v>9296</v>
      </c>
      <c r="C1651" s="1" t="s">
        <v>19714</v>
      </c>
      <c r="D1651" s="1" t="s">
        <v>40</v>
      </c>
      <c r="E1651" s="1" t="s">
        <v>30</v>
      </c>
      <c r="F1651" s="1" t="s">
        <v>16906</v>
      </c>
      <c r="G1651" s="38">
        <v>0.4763</v>
      </c>
      <c r="H1651" s="1" t="s">
        <v>2177</v>
      </c>
      <c r="I1651" s="1" t="s">
        <v>17913</v>
      </c>
      <c r="J1651" s="1" t="s">
        <v>32</v>
      </c>
      <c r="K1651" s="1" t="s">
        <v>44</v>
      </c>
      <c r="L1651" s="1" t="s">
        <v>2178</v>
      </c>
      <c r="M1651" s="1" t="s">
        <v>19711</v>
      </c>
      <c r="N1651" s="1" t="s">
        <v>6325</v>
      </c>
      <c r="O1651" s="1" t="s">
        <v>19570</v>
      </c>
      <c r="P1651" s="1" t="s">
        <v>19712</v>
      </c>
      <c r="Q1651" s="1" t="s">
        <v>19427</v>
      </c>
      <c r="R1651" s="1" t="s">
        <v>15815</v>
      </c>
      <c r="S1651" s="1" t="s">
        <v>15816</v>
      </c>
      <c r="T1651" s="1" t="s">
        <v>19794</v>
      </c>
      <c r="U1651" s="1" t="s">
        <v>15825</v>
      </c>
      <c r="V1651" s="23" t="s">
        <v>41</v>
      </c>
      <c r="W1651" s="1" t="str">
        <f>_xlfn.CONCAT(Tabela2[[#This Row],[Município]],"/",Tabela2[[#This Row],[UF]])</f>
        <v>Aldeias Altas/MA</v>
      </c>
    </row>
    <row r="1652" spans="1:23" x14ac:dyDescent="0.25">
      <c r="A1652" s="14" t="s">
        <v>19715</v>
      </c>
      <c r="B1652" s="1" t="s">
        <v>9294</v>
      </c>
      <c r="C1652" s="1" t="s">
        <v>19716</v>
      </c>
      <c r="D1652" s="1" t="s">
        <v>40</v>
      </c>
      <c r="E1652" s="1" t="s">
        <v>30</v>
      </c>
      <c r="F1652" s="1" t="s">
        <v>16906</v>
      </c>
      <c r="G1652" s="38">
        <v>0.2319</v>
      </c>
      <c r="H1652" s="1" t="s">
        <v>2177</v>
      </c>
      <c r="I1652" s="1" t="s">
        <v>17913</v>
      </c>
      <c r="J1652" s="1" t="s">
        <v>32</v>
      </c>
      <c r="K1652" s="1" t="s">
        <v>44</v>
      </c>
      <c r="L1652" s="1" t="s">
        <v>2178</v>
      </c>
      <c r="M1652" s="1" t="s">
        <v>19711</v>
      </c>
      <c r="N1652" s="1" t="s">
        <v>6325</v>
      </c>
      <c r="O1652" s="1" t="s">
        <v>19570</v>
      </c>
      <c r="P1652" s="1" t="s">
        <v>19712</v>
      </c>
      <c r="Q1652" s="1" t="s">
        <v>19427</v>
      </c>
      <c r="R1652" s="1" t="s">
        <v>15815</v>
      </c>
      <c r="S1652" s="1" t="s">
        <v>15816</v>
      </c>
      <c r="T1652" s="1" t="s">
        <v>19794</v>
      </c>
      <c r="U1652" s="1" t="s">
        <v>15825</v>
      </c>
      <c r="V1652" s="23" t="s">
        <v>41</v>
      </c>
      <c r="W1652" s="1" t="str">
        <f>_xlfn.CONCAT(Tabela2[[#This Row],[Município]],"/",Tabela2[[#This Row],[UF]])</f>
        <v>Aldeias Altas/MA</v>
      </c>
    </row>
    <row r="1653" spans="1:23" x14ac:dyDescent="0.25">
      <c r="A1653" s="14" t="s">
        <v>19717</v>
      </c>
      <c r="B1653" s="1" t="s">
        <v>9880</v>
      </c>
      <c r="C1653" s="1" t="s">
        <v>19718</v>
      </c>
      <c r="D1653" s="1" t="s">
        <v>29</v>
      </c>
      <c r="E1653" s="1" t="s">
        <v>30</v>
      </c>
      <c r="F1653" s="1" t="s">
        <v>16906</v>
      </c>
      <c r="G1653" s="38">
        <v>0.47620000000000001</v>
      </c>
      <c r="H1653" s="1" t="s">
        <v>3443</v>
      </c>
      <c r="I1653" s="1" t="s">
        <v>17913</v>
      </c>
      <c r="J1653" s="1" t="s">
        <v>32</v>
      </c>
      <c r="K1653" s="1" t="s">
        <v>634</v>
      </c>
      <c r="L1653" s="1" t="s">
        <v>3444</v>
      </c>
      <c r="M1653" s="1" t="s">
        <v>19719</v>
      </c>
      <c r="N1653" s="1" t="s">
        <v>6325</v>
      </c>
      <c r="O1653" s="1" t="s">
        <v>19720</v>
      </c>
      <c r="P1653" s="1" t="s">
        <v>19721</v>
      </c>
      <c r="Q1653" s="1" t="s">
        <v>19427</v>
      </c>
      <c r="R1653" s="1" t="s">
        <v>6341</v>
      </c>
      <c r="S1653" s="1" t="s">
        <v>41</v>
      </c>
      <c r="T1653" s="1" t="s">
        <v>41</v>
      </c>
      <c r="U1653" s="1" t="s">
        <v>41</v>
      </c>
      <c r="V1653" s="23" t="s">
        <v>41</v>
      </c>
      <c r="W1653" s="1" t="str">
        <f>_xlfn.CONCAT(Tabela2[[#This Row],[Município]],"/",Tabela2[[#This Row],[UF]])</f>
        <v>Laguna/SC</v>
      </c>
    </row>
    <row r="1654" spans="1:23" x14ac:dyDescent="0.25">
      <c r="A1654" s="14" t="s">
        <v>19722</v>
      </c>
      <c r="B1654" s="1" t="s">
        <v>11395</v>
      </c>
      <c r="C1654" s="1" t="s">
        <v>19723</v>
      </c>
      <c r="D1654" s="1" t="s">
        <v>56</v>
      </c>
      <c r="E1654" s="1" t="s">
        <v>204</v>
      </c>
      <c r="F1654" s="1" t="s">
        <v>6286</v>
      </c>
      <c r="G1654" s="38">
        <v>0.01</v>
      </c>
      <c r="H1654" s="1" t="s">
        <v>19724</v>
      </c>
      <c r="I1654" s="1" t="s">
        <v>17928</v>
      </c>
      <c r="J1654" s="1" t="s">
        <v>32</v>
      </c>
      <c r="K1654" s="1" t="s">
        <v>44</v>
      </c>
      <c r="L1654" s="1" t="s">
        <v>4238</v>
      </c>
      <c r="M1654" s="1" t="s">
        <v>41</v>
      </c>
      <c r="N1654" s="1" t="s">
        <v>6325</v>
      </c>
      <c r="O1654" s="1" t="s">
        <v>19725</v>
      </c>
      <c r="P1654" s="1" t="s">
        <v>18742</v>
      </c>
      <c r="Q1654" s="1" t="s">
        <v>19427</v>
      </c>
      <c r="R1654" s="1" t="s">
        <v>15815</v>
      </c>
      <c r="S1654" s="1" t="s">
        <v>19803</v>
      </c>
      <c r="T1654" s="1" t="s">
        <v>19794</v>
      </c>
      <c r="U1654" s="1" t="s">
        <v>15822</v>
      </c>
      <c r="V1654" s="23" t="s">
        <v>41</v>
      </c>
      <c r="W1654" s="1" t="str">
        <f>_xlfn.CONCAT(Tabela2[[#This Row],[Município]],"/",Tabela2[[#This Row],[UF]])</f>
        <v>Serrano do Maranhão/MA</v>
      </c>
    </row>
    <row r="1655" spans="1:23" x14ac:dyDescent="0.25">
      <c r="A1655" s="14" t="s">
        <v>19726</v>
      </c>
      <c r="B1655" s="1" t="s">
        <v>8224</v>
      </c>
      <c r="C1655" s="1" t="s">
        <v>19727</v>
      </c>
      <c r="D1655" s="1" t="s">
        <v>29</v>
      </c>
      <c r="E1655" s="1" t="s">
        <v>30</v>
      </c>
      <c r="F1655" s="1" t="s">
        <v>33</v>
      </c>
      <c r="G1655" s="38">
        <v>6.2799999999999995E-2</v>
      </c>
      <c r="H1655" s="1" t="s">
        <v>19728</v>
      </c>
      <c r="I1655" s="1" t="s">
        <v>17927</v>
      </c>
      <c r="J1655" s="1" t="s">
        <v>32</v>
      </c>
      <c r="K1655" s="1" t="s">
        <v>60</v>
      </c>
      <c r="L1655" s="1" t="s">
        <v>153</v>
      </c>
      <c r="M1655" s="1" t="s">
        <v>19729</v>
      </c>
      <c r="N1655" s="1" t="s">
        <v>6325</v>
      </c>
      <c r="O1655" s="1" t="s">
        <v>19730</v>
      </c>
      <c r="P1655" s="1" t="s">
        <v>19731</v>
      </c>
      <c r="Q1655" s="1" t="s">
        <v>19427</v>
      </c>
      <c r="R1655" s="1" t="s">
        <v>15815</v>
      </c>
      <c r="S1655" s="1" t="s">
        <v>16911</v>
      </c>
      <c r="T1655" s="1" t="s">
        <v>19794</v>
      </c>
      <c r="U1655" s="1" t="s">
        <v>16928</v>
      </c>
      <c r="V1655" s="23" t="s">
        <v>41</v>
      </c>
      <c r="W1655" s="1" t="str">
        <f>_xlfn.CONCAT(Tabela2[[#This Row],[Município]],"/",Tabela2[[#This Row],[UF]])</f>
        <v>Santo Hipólito/MG</v>
      </c>
    </row>
    <row r="1656" spans="1:23" x14ac:dyDescent="0.25">
      <c r="A1656" s="14" t="s">
        <v>19732</v>
      </c>
      <c r="B1656" s="1" t="s">
        <v>9136</v>
      </c>
      <c r="C1656" s="1" t="s">
        <v>19733</v>
      </c>
      <c r="D1656" s="1" t="s">
        <v>40</v>
      </c>
      <c r="E1656" s="1" t="s">
        <v>30</v>
      </c>
      <c r="F1656" s="1" t="s">
        <v>6291</v>
      </c>
      <c r="G1656" s="38">
        <v>0.65059999999999996</v>
      </c>
      <c r="H1656" s="1" t="s">
        <v>17153</v>
      </c>
      <c r="I1656" s="1" t="s">
        <v>17924</v>
      </c>
      <c r="J1656" s="1" t="s">
        <v>32</v>
      </c>
      <c r="K1656" s="1" t="s">
        <v>172</v>
      </c>
      <c r="L1656" s="1" t="s">
        <v>235</v>
      </c>
      <c r="M1656" s="1" t="s">
        <v>15591</v>
      </c>
      <c r="N1656" s="1" t="s">
        <v>6325</v>
      </c>
      <c r="O1656" s="1" t="s">
        <v>15592</v>
      </c>
      <c r="P1656" s="1" t="s">
        <v>19734</v>
      </c>
      <c r="Q1656" s="1" t="s">
        <v>19427</v>
      </c>
      <c r="R1656" s="1" t="s">
        <v>15815</v>
      </c>
      <c r="S1656" s="1" t="s">
        <v>16909</v>
      </c>
      <c r="T1656" s="1" t="s">
        <v>19794</v>
      </c>
      <c r="U1656" s="1" t="s">
        <v>16930</v>
      </c>
      <c r="V1656" s="23" t="s">
        <v>41</v>
      </c>
      <c r="W1656" s="1" t="str">
        <f>_xlfn.CONCAT(Tabela2[[#This Row],[Município]],"/",Tabela2[[#This Row],[UF]])</f>
        <v>Laranjal do Jari/AP</v>
      </c>
    </row>
    <row r="1657" spans="1:23" x14ac:dyDescent="0.25">
      <c r="A1657" s="14" t="s">
        <v>19735</v>
      </c>
      <c r="B1657" s="1" t="s">
        <v>11054</v>
      </c>
      <c r="C1657" s="1" t="s">
        <v>19736</v>
      </c>
      <c r="D1657" s="1" t="s">
        <v>56</v>
      </c>
      <c r="E1657" s="1" t="s">
        <v>204</v>
      </c>
      <c r="F1657" s="1" t="s">
        <v>16958</v>
      </c>
      <c r="G1657" s="38">
        <v>0.67749999999999999</v>
      </c>
      <c r="H1657" s="1" t="s">
        <v>19737</v>
      </c>
      <c r="I1657" s="1" t="s">
        <v>17909</v>
      </c>
      <c r="J1657" s="1" t="s">
        <v>32</v>
      </c>
      <c r="K1657" s="1" t="s">
        <v>172</v>
      </c>
      <c r="L1657" s="1" t="s">
        <v>235</v>
      </c>
      <c r="M1657" s="1" t="s">
        <v>7962</v>
      </c>
      <c r="N1657" s="1" t="s">
        <v>6325</v>
      </c>
      <c r="O1657" s="1" t="s">
        <v>15592</v>
      </c>
      <c r="P1657" s="1" t="s">
        <v>19734</v>
      </c>
      <c r="Q1657" s="1" t="s">
        <v>19427</v>
      </c>
      <c r="R1657" s="1" t="s">
        <v>15815</v>
      </c>
      <c r="S1657" s="1" t="s">
        <v>15826</v>
      </c>
      <c r="T1657" s="1" t="s">
        <v>19794</v>
      </c>
      <c r="U1657" s="1" t="s">
        <v>15827</v>
      </c>
      <c r="V1657" s="23" t="s">
        <v>41</v>
      </c>
      <c r="W1657" s="1" t="str">
        <f>_xlfn.CONCAT(Tabela2[[#This Row],[Município]],"/",Tabela2[[#This Row],[UF]])</f>
        <v>Laranjal do Jari/AP</v>
      </c>
    </row>
    <row r="1658" spans="1:23" x14ac:dyDescent="0.25">
      <c r="A1658" s="14" t="s">
        <v>19738</v>
      </c>
      <c r="B1658" s="1" t="s">
        <v>8836</v>
      </c>
      <c r="C1658" s="1" t="s">
        <v>19739</v>
      </c>
      <c r="D1658" s="1" t="s">
        <v>40</v>
      </c>
      <c r="E1658" s="1" t="s">
        <v>30</v>
      </c>
      <c r="F1658" s="1" t="s">
        <v>79</v>
      </c>
      <c r="G1658" s="38">
        <v>0.60770000000000002</v>
      </c>
      <c r="H1658" s="1" t="s">
        <v>1446</v>
      </c>
      <c r="I1658" s="1" t="s">
        <v>17915</v>
      </c>
      <c r="J1658" s="1" t="s">
        <v>32</v>
      </c>
      <c r="K1658" s="1" t="s">
        <v>55</v>
      </c>
      <c r="L1658" s="1" t="s">
        <v>1447</v>
      </c>
      <c r="M1658" s="1" t="s">
        <v>6621</v>
      </c>
      <c r="N1658" s="1" t="s">
        <v>6325</v>
      </c>
      <c r="O1658" s="1" t="s">
        <v>19740</v>
      </c>
      <c r="P1658" s="1" t="s">
        <v>19741</v>
      </c>
      <c r="Q1658" s="1" t="s">
        <v>19427</v>
      </c>
      <c r="R1658" s="1" t="s">
        <v>6329</v>
      </c>
      <c r="S1658" s="1" t="s">
        <v>19741</v>
      </c>
      <c r="T1658" s="1" t="s">
        <v>19427</v>
      </c>
      <c r="U1658" s="1" t="s">
        <v>41</v>
      </c>
      <c r="V1658" s="23" t="s">
        <v>41</v>
      </c>
      <c r="W1658" s="1" t="str">
        <f>_xlfn.CONCAT(Tabela2[[#This Row],[Município]],"/",Tabela2[[#This Row],[UF]])</f>
        <v>São Vicente/SP</v>
      </c>
    </row>
    <row r="1659" spans="1:23" x14ac:dyDescent="0.25">
      <c r="A1659" s="14" t="s">
        <v>19742</v>
      </c>
      <c r="B1659" s="1" t="s">
        <v>11053</v>
      </c>
      <c r="C1659" s="1" t="s">
        <v>19743</v>
      </c>
      <c r="D1659" s="1" t="s">
        <v>56</v>
      </c>
      <c r="E1659" s="1" t="s">
        <v>204</v>
      </c>
      <c r="F1659" s="1" t="s">
        <v>16943</v>
      </c>
      <c r="G1659" s="38">
        <v>0.75819999999999999</v>
      </c>
      <c r="H1659" s="1" t="s">
        <v>19737</v>
      </c>
      <c r="I1659" s="1" t="s">
        <v>17909</v>
      </c>
      <c r="J1659" s="1" t="s">
        <v>32</v>
      </c>
      <c r="K1659" s="1" t="s">
        <v>172</v>
      </c>
      <c r="L1659" s="1" t="s">
        <v>235</v>
      </c>
      <c r="M1659" s="1" t="s">
        <v>7962</v>
      </c>
      <c r="N1659" s="1" t="s">
        <v>6325</v>
      </c>
      <c r="O1659" s="1" t="s">
        <v>15592</v>
      </c>
      <c r="P1659" s="1" t="s">
        <v>19734</v>
      </c>
      <c r="Q1659" s="1" t="s">
        <v>19427</v>
      </c>
      <c r="R1659" s="1" t="s">
        <v>15815</v>
      </c>
      <c r="S1659" s="1" t="s">
        <v>15826</v>
      </c>
      <c r="T1659" s="1" t="s">
        <v>19794</v>
      </c>
      <c r="U1659" s="1" t="s">
        <v>15827</v>
      </c>
      <c r="V1659" s="23" t="s">
        <v>41</v>
      </c>
      <c r="W1659" s="1" t="str">
        <f>_xlfn.CONCAT(Tabela2[[#This Row],[Município]],"/",Tabela2[[#This Row],[UF]])</f>
        <v>Laranjal do Jari/AP</v>
      </c>
    </row>
    <row r="1660" spans="1:23" x14ac:dyDescent="0.25">
      <c r="A1660" s="14" t="s">
        <v>19744</v>
      </c>
      <c r="B1660" s="1" t="s">
        <v>10522</v>
      </c>
      <c r="C1660" s="1" t="s">
        <v>19745</v>
      </c>
      <c r="D1660" s="1" t="s">
        <v>56</v>
      </c>
      <c r="E1660" s="1" t="s">
        <v>30</v>
      </c>
      <c r="F1660" s="1" t="s">
        <v>6308</v>
      </c>
      <c r="G1660" s="38">
        <v>0.5</v>
      </c>
      <c r="H1660" s="1" t="s">
        <v>19746</v>
      </c>
      <c r="I1660" s="1" t="s">
        <v>17909</v>
      </c>
      <c r="J1660" s="1" t="s">
        <v>32</v>
      </c>
      <c r="K1660" s="1" t="s">
        <v>184</v>
      </c>
      <c r="L1660" s="1" t="s">
        <v>428</v>
      </c>
      <c r="M1660" s="1" t="s">
        <v>7962</v>
      </c>
      <c r="N1660" s="1" t="s">
        <v>6325</v>
      </c>
      <c r="O1660" s="1" t="s">
        <v>19747</v>
      </c>
      <c r="P1660" s="1" t="s">
        <v>19748</v>
      </c>
      <c r="Q1660" s="1" t="s">
        <v>19427</v>
      </c>
      <c r="R1660" s="1" t="s">
        <v>6341</v>
      </c>
      <c r="S1660" s="1" t="s">
        <v>41</v>
      </c>
      <c r="T1660" s="1" t="s">
        <v>41</v>
      </c>
      <c r="U1660" s="1" t="s">
        <v>41</v>
      </c>
      <c r="V1660" s="23" t="s">
        <v>41</v>
      </c>
      <c r="W1660" s="1" t="str">
        <f>_xlfn.CONCAT(Tabela2[[#This Row],[Município]],"/",Tabela2[[#This Row],[UF]])</f>
        <v>Tomé-Açu/PA</v>
      </c>
    </row>
    <row r="1661" spans="1:23" x14ac:dyDescent="0.25">
      <c r="A1661" s="14" t="s">
        <v>19749</v>
      </c>
      <c r="B1661" s="1" t="s">
        <v>9708</v>
      </c>
      <c r="C1661" s="1" t="s">
        <v>19750</v>
      </c>
      <c r="D1661" s="1" t="s">
        <v>29</v>
      </c>
      <c r="E1661" s="1" t="s">
        <v>30</v>
      </c>
      <c r="F1661" s="1" t="s">
        <v>79</v>
      </c>
      <c r="G1661" s="38">
        <v>0.75549999999999995</v>
      </c>
      <c r="H1661" s="1" t="s">
        <v>3086</v>
      </c>
      <c r="I1661" s="1" t="s">
        <v>17913</v>
      </c>
      <c r="J1661" s="1" t="s">
        <v>32</v>
      </c>
      <c r="K1661" s="1" t="s">
        <v>44</v>
      </c>
      <c r="L1661" s="1" t="s">
        <v>3087</v>
      </c>
      <c r="M1661" s="1" t="s">
        <v>15183</v>
      </c>
      <c r="N1661" s="1" t="s">
        <v>6325</v>
      </c>
      <c r="O1661" s="1" t="s">
        <v>19751</v>
      </c>
      <c r="P1661" s="1" t="s">
        <v>19752</v>
      </c>
      <c r="Q1661" s="1" t="s">
        <v>19427</v>
      </c>
      <c r="R1661" s="1" t="s">
        <v>15815</v>
      </c>
      <c r="S1661" s="1" t="s">
        <v>15816</v>
      </c>
      <c r="T1661" s="1" t="s">
        <v>19794</v>
      </c>
      <c r="U1661" s="1" t="s">
        <v>15829</v>
      </c>
      <c r="V1661" s="23" t="s">
        <v>41</v>
      </c>
      <c r="W1661" s="1" t="str">
        <f>_xlfn.CONCAT(Tabela2[[#This Row],[Município]],"/",Tabela2[[#This Row],[UF]])</f>
        <v>Água Doce do Maranhão/MA</v>
      </c>
    </row>
    <row r="1662" spans="1:23" x14ac:dyDescent="0.25">
      <c r="A1662" s="14" t="s">
        <v>19753</v>
      </c>
      <c r="B1662" s="1" t="s">
        <v>9716</v>
      </c>
      <c r="C1662" s="1" t="s">
        <v>19754</v>
      </c>
      <c r="D1662" s="1" t="s">
        <v>29</v>
      </c>
      <c r="E1662" s="1" t="s">
        <v>30</v>
      </c>
      <c r="F1662" s="1" t="s">
        <v>6289</v>
      </c>
      <c r="G1662" s="38">
        <v>0.2238</v>
      </c>
      <c r="H1662" s="1" t="s">
        <v>3105</v>
      </c>
      <c r="I1662" s="1" t="s">
        <v>17913</v>
      </c>
      <c r="J1662" s="1" t="s">
        <v>32</v>
      </c>
      <c r="K1662" s="1" t="s">
        <v>44</v>
      </c>
      <c r="L1662" s="1" t="s">
        <v>3106</v>
      </c>
      <c r="M1662" s="1" t="s">
        <v>7521</v>
      </c>
      <c r="N1662" s="1" t="s">
        <v>6325</v>
      </c>
      <c r="O1662" s="1" t="s">
        <v>19650</v>
      </c>
      <c r="P1662" s="1" t="s">
        <v>19755</v>
      </c>
      <c r="Q1662" s="1" t="s">
        <v>19427</v>
      </c>
      <c r="R1662" s="1" t="s">
        <v>15815</v>
      </c>
      <c r="S1662" s="1" t="s">
        <v>16911</v>
      </c>
      <c r="T1662" s="1" t="s">
        <v>19794</v>
      </c>
      <c r="U1662" s="1" t="s">
        <v>16928</v>
      </c>
      <c r="V1662" s="23" t="s">
        <v>41</v>
      </c>
      <c r="W1662" s="1" t="str">
        <f>_xlfn.CONCAT(Tabela2[[#This Row],[Município]],"/",Tabela2[[#This Row],[UF]])</f>
        <v>Santo Amaro do Maranhão/MA</v>
      </c>
    </row>
    <row r="1663" spans="1:23" x14ac:dyDescent="0.25">
      <c r="A1663" s="14" t="s">
        <v>19756</v>
      </c>
      <c r="B1663" s="1" t="s">
        <v>10131</v>
      </c>
      <c r="C1663" s="1" t="s">
        <v>19757</v>
      </c>
      <c r="D1663" s="1" t="s">
        <v>29</v>
      </c>
      <c r="E1663" s="1" t="s">
        <v>30</v>
      </c>
      <c r="F1663" s="1" t="s">
        <v>16906</v>
      </c>
      <c r="G1663" s="38">
        <v>0.36630000000000001</v>
      </c>
      <c r="H1663" s="1" t="s">
        <v>3973</v>
      </c>
      <c r="I1663" s="1" t="s">
        <v>17909</v>
      </c>
      <c r="J1663" s="1" t="s">
        <v>32</v>
      </c>
      <c r="K1663" s="1" t="s">
        <v>44</v>
      </c>
      <c r="L1663" s="1" t="s">
        <v>3087</v>
      </c>
      <c r="M1663" s="1" t="s">
        <v>15643</v>
      </c>
      <c r="N1663" s="1" t="s">
        <v>6325</v>
      </c>
      <c r="O1663" s="1" t="s">
        <v>19758</v>
      </c>
      <c r="P1663" s="1" t="s">
        <v>19752</v>
      </c>
      <c r="Q1663" s="1" t="s">
        <v>19427</v>
      </c>
      <c r="R1663" s="1" t="s">
        <v>15815</v>
      </c>
      <c r="S1663" s="1" t="s">
        <v>15816</v>
      </c>
      <c r="T1663" s="1" t="s">
        <v>19794</v>
      </c>
      <c r="U1663" s="1" t="s">
        <v>15825</v>
      </c>
      <c r="V1663" s="23" t="s">
        <v>41</v>
      </c>
      <c r="W1663" s="1" t="str">
        <f>_xlfn.CONCAT(Tabela2[[#This Row],[Município]],"/",Tabela2[[#This Row],[UF]])</f>
        <v>Água Doce do Maranhão/MA</v>
      </c>
    </row>
    <row r="1664" spans="1:23" x14ac:dyDescent="0.25">
      <c r="A1664" s="14" t="s">
        <v>19759</v>
      </c>
      <c r="B1664" s="1" t="s">
        <v>9744</v>
      </c>
      <c r="C1664" s="1" t="s">
        <v>19760</v>
      </c>
      <c r="D1664" s="1" t="s">
        <v>56</v>
      </c>
      <c r="E1664" s="1" t="s">
        <v>30</v>
      </c>
      <c r="F1664" s="1" t="s">
        <v>16906</v>
      </c>
      <c r="G1664" s="38">
        <v>0.80589999999999995</v>
      </c>
      <c r="H1664" s="1" t="s">
        <v>3162</v>
      </c>
      <c r="I1664" s="1" t="s">
        <v>17913</v>
      </c>
      <c r="J1664" s="1" t="s">
        <v>32</v>
      </c>
      <c r="K1664" s="1" t="s">
        <v>44</v>
      </c>
      <c r="L1664" s="1" t="s">
        <v>3106</v>
      </c>
      <c r="M1664" s="1" t="s">
        <v>7702</v>
      </c>
      <c r="N1664" s="1" t="s">
        <v>6325</v>
      </c>
      <c r="O1664" s="1" t="s">
        <v>19650</v>
      </c>
      <c r="P1664" s="1" t="s">
        <v>19755</v>
      </c>
      <c r="Q1664" s="1" t="s">
        <v>19427</v>
      </c>
      <c r="R1664" s="1" t="s">
        <v>15815</v>
      </c>
      <c r="S1664" s="1" t="s">
        <v>15831</v>
      </c>
      <c r="T1664" s="1" t="s">
        <v>18525</v>
      </c>
      <c r="U1664" s="1" t="s">
        <v>15824</v>
      </c>
      <c r="V1664" s="23" t="s">
        <v>41</v>
      </c>
      <c r="W1664" s="1" t="str">
        <f>_xlfn.CONCAT(Tabela2[[#This Row],[Município]],"/",Tabela2[[#This Row],[UF]])</f>
        <v>Santo Amaro do Maranhão/MA</v>
      </c>
    </row>
    <row r="1665" spans="1:23" x14ac:dyDescent="0.25">
      <c r="A1665" s="14" t="s">
        <v>19761</v>
      </c>
      <c r="B1665" s="1" t="s">
        <v>10405</v>
      </c>
      <c r="C1665" s="1" t="s">
        <v>19762</v>
      </c>
      <c r="D1665" s="1" t="s">
        <v>56</v>
      </c>
      <c r="E1665" s="1" t="s">
        <v>204</v>
      </c>
      <c r="F1665" s="1" t="s">
        <v>16943</v>
      </c>
      <c r="G1665" s="38">
        <v>0.86670000000000003</v>
      </c>
      <c r="H1665" s="1" t="s">
        <v>19763</v>
      </c>
      <c r="I1665" s="1" t="s">
        <v>17909</v>
      </c>
      <c r="J1665" s="1" t="s">
        <v>32</v>
      </c>
      <c r="K1665" s="1" t="s">
        <v>44</v>
      </c>
      <c r="L1665" s="1" t="s">
        <v>3106</v>
      </c>
      <c r="M1665" s="1" t="s">
        <v>7263</v>
      </c>
      <c r="N1665" s="1" t="s">
        <v>6325</v>
      </c>
      <c r="O1665" s="1" t="s">
        <v>19650</v>
      </c>
      <c r="P1665" s="1" t="s">
        <v>19755</v>
      </c>
      <c r="Q1665" s="1" t="s">
        <v>19427</v>
      </c>
      <c r="R1665" s="1" t="s">
        <v>15815</v>
      </c>
      <c r="S1665" s="1" t="s">
        <v>15831</v>
      </c>
      <c r="T1665" s="1" t="s">
        <v>18525</v>
      </c>
      <c r="U1665" s="1" t="s">
        <v>15824</v>
      </c>
      <c r="V1665" s="23" t="s">
        <v>41</v>
      </c>
      <c r="W1665" s="1" t="str">
        <f>_xlfn.CONCAT(Tabela2[[#This Row],[Município]],"/",Tabela2[[#This Row],[UF]])</f>
        <v>Santo Amaro do Maranhão/MA</v>
      </c>
    </row>
    <row r="1666" spans="1:23" x14ac:dyDescent="0.25">
      <c r="A1666" s="14" t="s">
        <v>19764</v>
      </c>
      <c r="B1666" s="1" t="s">
        <v>10844</v>
      </c>
      <c r="C1666" s="1" t="s">
        <v>19765</v>
      </c>
      <c r="D1666" s="1" t="s">
        <v>29</v>
      </c>
      <c r="E1666" s="1" t="s">
        <v>204</v>
      </c>
      <c r="F1666" s="1" t="s">
        <v>16915</v>
      </c>
      <c r="G1666" s="38">
        <v>0.54559999999999997</v>
      </c>
      <c r="H1666" s="1" t="s">
        <v>19766</v>
      </c>
      <c r="I1666" s="1" t="s">
        <v>17909</v>
      </c>
      <c r="J1666" s="1" t="s">
        <v>32</v>
      </c>
      <c r="K1666" s="1" t="s">
        <v>44</v>
      </c>
      <c r="L1666" s="1" t="s">
        <v>3087</v>
      </c>
      <c r="M1666" s="1" t="s">
        <v>15183</v>
      </c>
      <c r="N1666" s="1" t="s">
        <v>6325</v>
      </c>
      <c r="O1666" s="1" t="s">
        <v>19767</v>
      </c>
      <c r="P1666" s="1" t="s">
        <v>19752</v>
      </c>
      <c r="Q1666" s="1" t="s">
        <v>19427</v>
      </c>
      <c r="R1666" s="1" t="s">
        <v>15815</v>
      </c>
      <c r="S1666" s="1" t="s">
        <v>15816</v>
      </c>
      <c r="T1666" s="1" t="s">
        <v>19794</v>
      </c>
      <c r="U1666" s="1" t="s">
        <v>15829</v>
      </c>
      <c r="V1666" s="23" t="s">
        <v>41</v>
      </c>
      <c r="W1666" s="1" t="str">
        <f>_xlfn.CONCAT(Tabela2[[#This Row],[Município]],"/",Tabela2[[#This Row],[UF]])</f>
        <v>Água Doce do Maranhão/MA</v>
      </c>
    </row>
    <row r="1667" spans="1:23" x14ac:dyDescent="0.25">
      <c r="A1667" s="14" t="s">
        <v>19768</v>
      </c>
      <c r="B1667" s="1" t="s">
        <v>8615</v>
      </c>
      <c r="C1667" s="1" t="s">
        <v>19769</v>
      </c>
      <c r="D1667" s="1" t="s">
        <v>16956</v>
      </c>
      <c r="E1667" s="1" t="s">
        <v>30</v>
      </c>
      <c r="F1667" s="1" t="s">
        <v>33</v>
      </c>
      <c r="G1667" s="38">
        <v>0.85719999999999996</v>
      </c>
      <c r="H1667" s="1" t="s">
        <v>930</v>
      </c>
      <c r="I1667" s="1" t="s">
        <v>17914</v>
      </c>
      <c r="J1667" s="1" t="s">
        <v>32</v>
      </c>
      <c r="K1667" s="1" t="s">
        <v>112</v>
      </c>
      <c r="L1667" s="1" t="s">
        <v>931</v>
      </c>
      <c r="M1667" s="1" t="s">
        <v>19770</v>
      </c>
      <c r="N1667" s="1" t="s">
        <v>6325</v>
      </c>
      <c r="O1667" s="1" t="s">
        <v>19771</v>
      </c>
      <c r="P1667" s="1" t="s">
        <v>19772</v>
      </c>
      <c r="Q1667" s="1" t="s">
        <v>19427</v>
      </c>
      <c r="R1667" s="1" t="s">
        <v>6329</v>
      </c>
      <c r="S1667" s="1" t="s">
        <v>19772</v>
      </c>
      <c r="T1667" s="1" t="s">
        <v>19427</v>
      </c>
      <c r="U1667" s="1" t="s">
        <v>41</v>
      </c>
      <c r="V1667" s="23" t="s">
        <v>41</v>
      </c>
      <c r="W1667" s="1" t="str">
        <f>_xlfn.CONCAT(Tabela2[[#This Row],[Município]],"/",Tabela2[[#This Row],[UF]])</f>
        <v>Cotriguaçu/MT</v>
      </c>
    </row>
    <row r="1668" spans="1:23" x14ac:dyDescent="0.25">
      <c r="A1668" s="14" t="s">
        <v>19773</v>
      </c>
      <c r="B1668" s="1" t="s">
        <v>10406</v>
      </c>
      <c r="C1668" s="1" t="s">
        <v>19774</v>
      </c>
      <c r="D1668" s="1" t="s">
        <v>56</v>
      </c>
      <c r="E1668" s="1" t="s">
        <v>204</v>
      </c>
      <c r="F1668" s="1" t="s">
        <v>6308</v>
      </c>
      <c r="G1668" s="38">
        <v>0.45429999999999998</v>
      </c>
      <c r="H1668" s="1" t="s">
        <v>19763</v>
      </c>
      <c r="I1668" s="1" t="s">
        <v>17909</v>
      </c>
      <c r="J1668" s="1" t="s">
        <v>32</v>
      </c>
      <c r="K1668" s="1" t="s">
        <v>44</v>
      </c>
      <c r="L1668" s="1" t="s">
        <v>3106</v>
      </c>
      <c r="M1668" s="1" t="s">
        <v>7263</v>
      </c>
      <c r="N1668" s="1" t="s">
        <v>6325</v>
      </c>
      <c r="O1668" s="1" t="s">
        <v>19650</v>
      </c>
      <c r="P1668" s="1" t="s">
        <v>19755</v>
      </c>
      <c r="Q1668" s="1" t="s">
        <v>19427</v>
      </c>
      <c r="R1668" s="1" t="s">
        <v>15815</v>
      </c>
      <c r="S1668" s="1" t="s">
        <v>15831</v>
      </c>
      <c r="T1668" s="1" t="s">
        <v>18525</v>
      </c>
      <c r="U1668" s="1" t="s">
        <v>15822</v>
      </c>
      <c r="V1668" s="23" t="s">
        <v>41</v>
      </c>
      <c r="W1668" s="1" t="str">
        <f>_xlfn.CONCAT(Tabela2[[#This Row],[Município]],"/",Tabela2[[#This Row],[UF]])</f>
        <v>Santo Amaro do Maranhão/MA</v>
      </c>
    </row>
    <row r="1669" spans="1:23" x14ac:dyDescent="0.25">
      <c r="A1669" s="14" t="s">
        <v>19775</v>
      </c>
      <c r="B1669" s="1" t="s">
        <v>10407</v>
      </c>
      <c r="C1669" s="1" t="s">
        <v>19776</v>
      </c>
      <c r="D1669" s="1" t="s">
        <v>56</v>
      </c>
      <c r="E1669" s="1" t="s">
        <v>204</v>
      </c>
      <c r="F1669" s="1" t="s">
        <v>16943</v>
      </c>
      <c r="G1669" s="38">
        <v>0.87090000000000001</v>
      </c>
      <c r="H1669" s="1" t="s">
        <v>19763</v>
      </c>
      <c r="I1669" s="1" t="s">
        <v>17909</v>
      </c>
      <c r="J1669" s="1" t="s">
        <v>32</v>
      </c>
      <c r="K1669" s="1" t="s">
        <v>44</v>
      </c>
      <c r="L1669" s="1" t="s">
        <v>3106</v>
      </c>
      <c r="M1669" s="1" t="s">
        <v>7263</v>
      </c>
      <c r="N1669" s="1" t="s">
        <v>6325</v>
      </c>
      <c r="O1669" s="1" t="s">
        <v>19650</v>
      </c>
      <c r="P1669" s="1" t="s">
        <v>19755</v>
      </c>
      <c r="Q1669" s="1" t="s">
        <v>19427</v>
      </c>
      <c r="R1669" s="1" t="s">
        <v>15815</v>
      </c>
      <c r="S1669" s="1" t="s">
        <v>15831</v>
      </c>
      <c r="T1669" s="1" t="s">
        <v>18525</v>
      </c>
      <c r="U1669" s="1" t="s">
        <v>15824</v>
      </c>
      <c r="V1669" s="23" t="s">
        <v>41</v>
      </c>
      <c r="W1669" s="1" t="str">
        <f>_xlfn.CONCAT(Tabela2[[#This Row],[Município]],"/",Tabela2[[#This Row],[UF]])</f>
        <v>Santo Amaro do Maranhão/MA</v>
      </c>
    </row>
    <row r="1670" spans="1:23" x14ac:dyDescent="0.25">
      <c r="A1670" s="14" t="s">
        <v>19777</v>
      </c>
      <c r="B1670" s="1" t="s">
        <v>10947</v>
      </c>
      <c r="C1670" s="1" t="s">
        <v>19778</v>
      </c>
      <c r="D1670" s="1" t="s">
        <v>29</v>
      </c>
      <c r="E1670" s="1" t="s">
        <v>30</v>
      </c>
      <c r="F1670" s="1" t="s">
        <v>16929</v>
      </c>
      <c r="G1670" s="38">
        <v>0.32</v>
      </c>
      <c r="H1670" s="1" t="s">
        <v>5488</v>
      </c>
      <c r="I1670" s="1" t="s">
        <v>17909</v>
      </c>
      <c r="J1670" s="1" t="s">
        <v>32</v>
      </c>
      <c r="K1670" s="1" t="s">
        <v>44</v>
      </c>
      <c r="L1670" s="1" t="s">
        <v>3106</v>
      </c>
      <c r="M1670" s="1" t="s">
        <v>19779</v>
      </c>
      <c r="N1670" s="1" t="s">
        <v>6325</v>
      </c>
      <c r="O1670" s="1" t="s">
        <v>19650</v>
      </c>
      <c r="P1670" s="1" t="s">
        <v>19755</v>
      </c>
      <c r="Q1670" s="1" t="s">
        <v>19427</v>
      </c>
      <c r="R1670" s="1" t="s">
        <v>15815</v>
      </c>
      <c r="S1670" s="1" t="s">
        <v>16911</v>
      </c>
      <c r="T1670" s="1" t="s">
        <v>19794</v>
      </c>
      <c r="U1670" s="1" t="s">
        <v>16928</v>
      </c>
      <c r="V1670" s="23" t="s">
        <v>41</v>
      </c>
      <c r="W1670" s="1" t="str">
        <f>_xlfn.CONCAT(Tabela2[[#This Row],[Município]],"/",Tabela2[[#This Row],[UF]])</f>
        <v>Santo Amaro do Maranhão/MA</v>
      </c>
    </row>
    <row r="1671" spans="1:23" x14ac:dyDescent="0.25">
      <c r="A1671" s="14" t="s">
        <v>19780</v>
      </c>
      <c r="B1671" s="1" t="s">
        <v>10973</v>
      </c>
      <c r="C1671" s="1" t="s">
        <v>19781</v>
      </c>
      <c r="D1671" s="1" t="s">
        <v>40</v>
      </c>
      <c r="E1671" s="1" t="s">
        <v>204</v>
      </c>
      <c r="F1671" s="1" t="s">
        <v>6308</v>
      </c>
      <c r="G1671" s="38">
        <v>0.23480000000000001</v>
      </c>
      <c r="H1671" s="1" t="s">
        <v>19782</v>
      </c>
      <c r="I1671" s="1" t="s">
        <v>17909</v>
      </c>
      <c r="J1671" s="1" t="s">
        <v>32</v>
      </c>
      <c r="K1671" s="1" t="s">
        <v>44</v>
      </c>
      <c r="L1671" s="1" t="s">
        <v>3087</v>
      </c>
      <c r="M1671" s="1" t="s">
        <v>15183</v>
      </c>
      <c r="N1671" s="1" t="s">
        <v>6325</v>
      </c>
      <c r="O1671" s="1" t="s">
        <v>19783</v>
      </c>
      <c r="P1671" s="1" t="s">
        <v>19752</v>
      </c>
      <c r="Q1671" s="1" t="s">
        <v>19427</v>
      </c>
      <c r="R1671" s="1" t="s">
        <v>15815</v>
      </c>
      <c r="S1671" s="1" t="s">
        <v>15816</v>
      </c>
      <c r="T1671" s="1" t="s">
        <v>19794</v>
      </c>
      <c r="U1671" s="1" t="s">
        <v>15825</v>
      </c>
      <c r="V1671" s="23" t="s">
        <v>41</v>
      </c>
      <c r="W1671" s="1" t="str">
        <f>_xlfn.CONCAT(Tabela2[[#This Row],[Município]],"/",Tabela2[[#This Row],[UF]])</f>
        <v>Água Doce do Maranhão/MA</v>
      </c>
    </row>
    <row r="1672" spans="1:23" x14ac:dyDescent="0.25">
      <c r="A1672" s="14" t="s">
        <v>19784</v>
      </c>
      <c r="B1672" s="1" t="s">
        <v>9556</v>
      </c>
      <c r="C1672" s="1" t="s">
        <v>19785</v>
      </c>
      <c r="D1672" s="1" t="s">
        <v>29</v>
      </c>
      <c r="E1672" s="1" t="s">
        <v>30</v>
      </c>
      <c r="F1672" s="1" t="s">
        <v>6289</v>
      </c>
      <c r="G1672" s="38">
        <v>0.48809999999999998</v>
      </c>
      <c r="H1672" s="1" t="s">
        <v>2719</v>
      </c>
      <c r="I1672" s="1" t="s">
        <v>17913</v>
      </c>
      <c r="J1672" s="1" t="s">
        <v>32</v>
      </c>
      <c r="K1672" s="1" t="s">
        <v>82</v>
      </c>
      <c r="L1672" s="1" t="s">
        <v>2720</v>
      </c>
      <c r="M1672" s="1" t="s">
        <v>7521</v>
      </c>
      <c r="N1672" s="1" t="s">
        <v>6325</v>
      </c>
      <c r="O1672" s="1" t="s">
        <v>19786</v>
      </c>
      <c r="P1672" s="1" t="s">
        <v>19787</v>
      </c>
      <c r="Q1672" s="1" t="s">
        <v>19427</v>
      </c>
      <c r="R1672" s="1" t="s">
        <v>15815</v>
      </c>
      <c r="S1672" s="1" t="s">
        <v>16905</v>
      </c>
      <c r="T1672" s="1" t="s">
        <v>19794</v>
      </c>
      <c r="U1672" s="1" t="s">
        <v>16910</v>
      </c>
      <c r="V1672" s="23" t="s">
        <v>41</v>
      </c>
      <c r="W1672" s="1" t="str">
        <f>_xlfn.CONCAT(Tabela2[[#This Row],[Município]],"/",Tabela2[[#This Row],[UF]])</f>
        <v>Campo Alegre de Lourdes/BA</v>
      </c>
    </row>
    <row r="1673" spans="1:23" x14ac:dyDescent="0.25">
      <c r="A1673" s="14" t="s">
        <v>19788</v>
      </c>
      <c r="B1673" s="1" t="s">
        <v>10172</v>
      </c>
      <c r="C1673" s="1" t="s">
        <v>19789</v>
      </c>
      <c r="D1673" s="1" t="s">
        <v>56</v>
      </c>
      <c r="E1673" s="1" t="s">
        <v>30</v>
      </c>
      <c r="F1673" s="1" t="s">
        <v>16906</v>
      </c>
      <c r="G1673" s="38">
        <v>0.86570000000000003</v>
      </c>
      <c r="H1673" s="1" t="s">
        <v>4057</v>
      </c>
      <c r="I1673" s="1" t="s">
        <v>17909</v>
      </c>
      <c r="J1673" s="1" t="s">
        <v>32</v>
      </c>
      <c r="K1673" s="1" t="s">
        <v>82</v>
      </c>
      <c r="L1673" s="1" t="s">
        <v>4058</v>
      </c>
      <c r="M1673" s="1" t="s">
        <v>7036</v>
      </c>
      <c r="N1673" s="1" t="s">
        <v>6325</v>
      </c>
      <c r="O1673" s="1" t="s">
        <v>19790</v>
      </c>
      <c r="P1673" s="1" t="s">
        <v>19791</v>
      </c>
      <c r="Q1673" s="1" t="s">
        <v>19427</v>
      </c>
      <c r="R1673" s="1" t="s">
        <v>15815</v>
      </c>
      <c r="S1673" s="1" t="s">
        <v>15821</v>
      </c>
      <c r="T1673" s="1" t="s">
        <v>19794</v>
      </c>
      <c r="U1673" s="1" t="s">
        <v>15824</v>
      </c>
      <c r="V1673" s="23" t="s">
        <v>41</v>
      </c>
      <c r="W1673" s="1" t="str">
        <f>_xlfn.CONCAT(Tabela2[[#This Row],[Município]],"/",Tabela2[[#This Row],[UF]])</f>
        <v>São Gonçalo dos Campos/BA</v>
      </c>
    </row>
    <row r="1674" spans="1:23" x14ac:dyDescent="0.25">
      <c r="A1674" s="14" t="s">
        <v>19812</v>
      </c>
      <c r="B1674" s="1" t="s">
        <v>10799</v>
      </c>
      <c r="C1674" s="1" t="s">
        <v>19813</v>
      </c>
      <c r="D1674" s="1" t="s">
        <v>56</v>
      </c>
      <c r="E1674" s="1" t="s">
        <v>30</v>
      </c>
      <c r="F1674" s="1" t="s">
        <v>16906</v>
      </c>
      <c r="G1674" s="38">
        <v>0.6522</v>
      </c>
      <c r="H1674" s="1" t="s">
        <v>5208</v>
      </c>
      <c r="I1674" s="1" t="s">
        <v>17909</v>
      </c>
      <c r="J1674" s="1" t="s">
        <v>32</v>
      </c>
      <c r="K1674" s="1" t="s">
        <v>184</v>
      </c>
      <c r="L1674" s="1" t="s">
        <v>3528</v>
      </c>
      <c r="M1674" s="1" t="s">
        <v>7962</v>
      </c>
      <c r="N1674" s="1" t="s">
        <v>6325</v>
      </c>
      <c r="O1674" s="1" t="s">
        <v>19814</v>
      </c>
      <c r="P1674" s="1" t="s">
        <v>19815</v>
      </c>
      <c r="Q1674" s="1" t="s">
        <v>19427</v>
      </c>
      <c r="R1674" s="1" t="s">
        <v>15815</v>
      </c>
      <c r="S1674" s="1" t="s">
        <v>15821</v>
      </c>
      <c r="T1674" s="1" t="s">
        <v>19794</v>
      </c>
      <c r="U1674" s="1" t="s">
        <v>15824</v>
      </c>
      <c r="V1674" s="23" t="s">
        <v>41</v>
      </c>
      <c r="W1674" s="1" t="str">
        <f>_xlfn.CONCAT(Tabela2[[#This Row],[Município]],"/",Tabela2[[#This Row],[UF]])</f>
        <v>Baião/PA</v>
      </c>
    </row>
    <row r="1675" spans="1:23" x14ac:dyDescent="0.25">
      <c r="A1675" s="14" t="s">
        <v>19816</v>
      </c>
      <c r="B1675" s="1" t="s">
        <v>10948</v>
      </c>
      <c r="C1675" s="1" t="s">
        <v>19817</v>
      </c>
      <c r="D1675" s="1" t="s">
        <v>40</v>
      </c>
      <c r="E1675" s="1" t="s">
        <v>30</v>
      </c>
      <c r="F1675" s="1" t="s">
        <v>16924</v>
      </c>
      <c r="G1675" s="38">
        <v>0.28420000000000001</v>
      </c>
      <c r="H1675" s="1" t="s">
        <v>5490</v>
      </c>
      <c r="I1675" s="1" t="s">
        <v>17909</v>
      </c>
      <c r="J1675" s="1" t="s">
        <v>32</v>
      </c>
      <c r="K1675" s="1" t="s">
        <v>184</v>
      </c>
      <c r="L1675" s="1" t="s">
        <v>3528</v>
      </c>
      <c r="M1675" s="1" t="s">
        <v>19818</v>
      </c>
      <c r="N1675" s="1" t="s">
        <v>6325</v>
      </c>
      <c r="O1675" s="1" t="s">
        <v>19814</v>
      </c>
      <c r="P1675" s="1" t="s">
        <v>19815</v>
      </c>
      <c r="Q1675" s="1" t="s">
        <v>19427</v>
      </c>
      <c r="R1675" s="1" t="s">
        <v>15815</v>
      </c>
      <c r="S1675" s="1" t="s">
        <v>16905</v>
      </c>
      <c r="T1675" s="1" t="s">
        <v>19794</v>
      </c>
      <c r="U1675" s="1" t="s">
        <v>16910</v>
      </c>
      <c r="V1675" s="23" t="s">
        <v>41</v>
      </c>
      <c r="W1675" s="1" t="str">
        <f>_xlfn.CONCAT(Tabela2[[#This Row],[Município]],"/",Tabela2[[#This Row],[UF]])</f>
        <v>Baião/PA</v>
      </c>
    </row>
    <row r="1676" spans="1:23" x14ac:dyDescent="0.25">
      <c r="A1676" s="14" t="s">
        <v>19819</v>
      </c>
      <c r="B1676" s="1" t="s">
        <v>10800</v>
      </c>
      <c r="C1676" s="1" t="s">
        <v>19820</v>
      </c>
      <c r="D1676" s="1" t="s">
        <v>56</v>
      </c>
      <c r="E1676" s="1" t="s">
        <v>30</v>
      </c>
      <c r="F1676" s="1" t="s">
        <v>16906</v>
      </c>
      <c r="G1676" s="38">
        <v>0.61070000000000002</v>
      </c>
      <c r="H1676" s="1" t="s">
        <v>5208</v>
      </c>
      <c r="I1676" s="1" t="s">
        <v>17909</v>
      </c>
      <c r="J1676" s="1" t="s">
        <v>32</v>
      </c>
      <c r="K1676" s="1" t="s">
        <v>184</v>
      </c>
      <c r="L1676" s="1" t="s">
        <v>3528</v>
      </c>
      <c r="M1676" s="1" t="s">
        <v>7962</v>
      </c>
      <c r="N1676" s="1" t="s">
        <v>6325</v>
      </c>
      <c r="O1676" s="1" t="s">
        <v>19814</v>
      </c>
      <c r="P1676" s="1" t="s">
        <v>19815</v>
      </c>
      <c r="Q1676" s="1" t="s">
        <v>19427</v>
      </c>
      <c r="R1676" s="1" t="s">
        <v>15815</v>
      </c>
      <c r="S1676" s="1" t="s">
        <v>15821</v>
      </c>
      <c r="T1676" s="1" t="s">
        <v>19794</v>
      </c>
      <c r="U1676" s="1" t="s">
        <v>15824</v>
      </c>
      <c r="V1676" s="23" t="s">
        <v>41</v>
      </c>
      <c r="W1676" s="1" t="str">
        <f>_xlfn.CONCAT(Tabela2[[#This Row],[Município]],"/",Tabela2[[#This Row],[UF]])</f>
        <v>Baião/PA</v>
      </c>
    </row>
    <row r="1677" spans="1:23" x14ac:dyDescent="0.25">
      <c r="A1677" s="14" t="s">
        <v>19821</v>
      </c>
      <c r="B1677" s="1" t="s">
        <v>9912</v>
      </c>
      <c r="C1677" s="1" t="s">
        <v>19822</v>
      </c>
      <c r="D1677" s="1" t="s">
        <v>29</v>
      </c>
      <c r="E1677" s="1" t="s">
        <v>30</v>
      </c>
      <c r="F1677" s="1" t="s">
        <v>6281</v>
      </c>
      <c r="G1677" s="38">
        <v>0.47670000000000001</v>
      </c>
      <c r="H1677" s="1" t="s">
        <v>3527</v>
      </c>
      <c r="I1677" s="1" t="s">
        <v>17913</v>
      </c>
      <c r="J1677" s="1" t="s">
        <v>32</v>
      </c>
      <c r="K1677" s="1" t="s">
        <v>184</v>
      </c>
      <c r="L1677" s="1" t="s">
        <v>3528</v>
      </c>
      <c r="M1677" s="1" t="s">
        <v>6735</v>
      </c>
      <c r="N1677" s="1" t="s">
        <v>6325</v>
      </c>
      <c r="O1677" s="1" t="s">
        <v>19823</v>
      </c>
      <c r="P1677" s="1" t="s">
        <v>19815</v>
      </c>
      <c r="Q1677" s="1" t="s">
        <v>19427</v>
      </c>
      <c r="R1677" s="1" t="s">
        <v>15815</v>
      </c>
      <c r="S1677" s="1" t="s">
        <v>16905</v>
      </c>
      <c r="T1677" s="1" t="s">
        <v>19794</v>
      </c>
      <c r="U1677" s="1" t="s">
        <v>16910</v>
      </c>
      <c r="V1677" s="23" t="s">
        <v>41</v>
      </c>
      <c r="W1677" s="1" t="str">
        <f>_xlfn.CONCAT(Tabela2[[#This Row],[Município]],"/",Tabela2[[#This Row],[UF]])</f>
        <v>Baião/PA</v>
      </c>
    </row>
    <row r="1678" spans="1:23" x14ac:dyDescent="0.25">
      <c r="A1678" s="14" t="s">
        <v>19824</v>
      </c>
      <c r="B1678" s="1" t="s">
        <v>8194</v>
      </c>
      <c r="C1678" s="1" t="s">
        <v>19825</v>
      </c>
      <c r="D1678" s="1" t="s">
        <v>29</v>
      </c>
      <c r="E1678" s="1" t="s">
        <v>30</v>
      </c>
      <c r="F1678" s="1" t="s">
        <v>33</v>
      </c>
      <c r="G1678" s="38">
        <v>4.9299999999999997E-2</v>
      </c>
      <c r="H1678" s="1" t="s">
        <v>19826</v>
      </c>
      <c r="I1678" s="1" t="s">
        <v>17927</v>
      </c>
      <c r="J1678" s="1" t="s">
        <v>32</v>
      </c>
      <c r="K1678" s="1" t="s">
        <v>66</v>
      </c>
      <c r="L1678" s="1" t="s">
        <v>88</v>
      </c>
      <c r="M1678" s="1" t="s">
        <v>19827</v>
      </c>
      <c r="N1678" s="1" t="s">
        <v>6325</v>
      </c>
      <c r="O1678" s="1" t="s">
        <v>19828</v>
      </c>
      <c r="P1678" s="1" t="s">
        <v>19829</v>
      </c>
      <c r="Q1678" s="1" t="s">
        <v>19427</v>
      </c>
      <c r="R1678" s="1" t="s">
        <v>6341</v>
      </c>
      <c r="S1678" s="1" t="s">
        <v>41</v>
      </c>
      <c r="T1678" s="1" t="s">
        <v>41</v>
      </c>
      <c r="U1678" s="1" t="s">
        <v>41</v>
      </c>
      <c r="V1678" s="23" t="s">
        <v>41</v>
      </c>
      <c r="W1678" s="1" t="str">
        <f>_xlfn.CONCAT(Tabela2[[#This Row],[Município]],"/",Tabela2[[#This Row],[UF]])</f>
        <v>Belford Roxo/RJ</v>
      </c>
    </row>
    <row r="1679" spans="1:23" x14ac:dyDescent="0.25">
      <c r="A1679" s="14" t="s">
        <v>19830</v>
      </c>
      <c r="B1679" s="1" t="s">
        <v>10490</v>
      </c>
      <c r="C1679" s="1" t="s">
        <v>19831</v>
      </c>
      <c r="D1679" s="1" t="s">
        <v>40</v>
      </c>
      <c r="E1679" s="1" t="s">
        <v>204</v>
      </c>
      <c r="F1679" s="1" t="s">
        <v>16943</v>
      </c>
      <c r="G1679" s="38">
        <v>0.70689999999999997</v>
      </c>
      <c r="H1679" s="1" t="s">
        <v>4594</v>
      </c>
      <c r="I1679" s="1" t="s">
        <v>17909</v>
      </c>
      <c r="J1679" s="1" t="s">
        <v>32</v>
      </c>
      <c r="K1679" s="1" t="s">
        <v>184</v>
      </c>
      <c r="L1679" s="1" t="s">
        <v>3528</v>
      </c>
      <c r="M1679" s="1" t="s">
        <v>19832</v>
      </c>
      <c r="N1679" s="1" t="s">
        <v>6325</v>
      </c>
      <c r="O1679" s="1" t="s">
        <v>19833</v>
      </c>
      <c r="P1679" s="1" t="s">
        <v>19815</v>
      </c>
      <c r="Q1679" s="1" t="s">
        <v>19427</v>
      </c>
      <c r="R1679" s="1" t="s">
        <v>15815</v>
      </c>
      <c r="S1679" s="1" t="s">
        <v>16905</v>
      </c>
      <c r="T1679" s="1" t="s">
        <v>19794</v>
      </c>
      <c r="U1679" s="1" t="s">
        <v>16930</v>
      </c>
      <c r="V1679" s="23" t="s">
        <v>41</v>
      </c>
      <c r="W1679" s="1" t="str">
        <f>_xlfn.CONCAT(Tabela2[[#This Row],[Município]],"/",Tabela2[[#This Row],[UF]])</f>
        <v>Baião/PA</v>
      </c>
    </row>
    <row r="1680" spans="1:23" x14ac:dyDescent="0.25">
      <c r="A1680" s="14" t="s">
        <v>19834</v>
      </c>
      <c r="B1680" s="1" t="s">
        <v>12112</v>
      </c>
      <c r="C1680" s="1" t="s">
        <v>19835</v>
      </c>
      <c r="D1680" s="1" t="s">
        <v>29</v>
      </c>
      <c r="E1680" s="1" t="s">
        <v>30</v>
      </c>
      <c r="F1680" s="1" t="s">
        <v>17062</v>
      </c>
      <c r="G1680" s="38">
        <v>0.40439999999999998</v>
      </c>
      <c r="H1680" s="1" t="s">
        <v>812</v>
      </c>
      <c r="I1680" s="1" t="s">
        <v>17914</v>
      </c>
      <c r="J1680" s="1" t="s">
        <v>32</v>
      </c>
      <c r="K1680" s="1" t="s">
        <v>28</v>
      </c>
      <c r="L1680" s="1" t="s">
        <v>813</v>
      </c>
      <c r="M1680" s="1" t="s">
        <v>17262</v>
      </c>
      <c r="N1680" s="1" t="s">
        <v>6325</v>
      </c>
      <c r="O1680" s="1" t="s">
        <v>19836</v>
      </c>
      <c r="P1680" s="1" t="s">
        <v>17264</v>
      </c>
      <c r="Q1680" s="1" t="s">
        <v>19427</v>
      </c>
      <c r="R1680" s="1" t="s">
        <v>15815</v>
      </c>
      <c r="S1680" s="1" t="s">
        <v>15818</v>
      </c>
      <c r="T1680" s="1" t="s">
        <v>19794</v>
      </c>
      <c r="U1680" s="1" t="s">
        <v>15823</v>
      </c>
      <c r="V1680" s="23" t="s">
        <v>41</v>
      </c>
      <c r="W1680" s="1" t="str">
        <f>_xlfn.CONCAT(Tabela2[[#This Row],[Município]],"/",Tabela2[[#This Row],[UF]])</f>
        <v>Ibaretama/CE</v>
      </c>
    </row>
    <row r="1681" spans="1:23" x14ac:dyDescent="0.25">
      <c r="A1681" s="14" t="s">
        <v>19837</v>
      </c>
      <c r="B1681" s="1" t="s">
        <v>19838</v>
      </c>
      <c r="C1681" s="1" t="s">
        <v>19839</v>
      </c>
      <c r="D1681" s="1" t="s">
        <v>29</v>
      </c>
      <c r="E1681" s="1" t="s">
        <v>30</v>
      </c>
      <c r="F1681" s="1" t="s">
        <v>33</v>
      </c>
      <c r="G1681" s="38">
        <v>9.6699999999999994E-2</v>
      </c>
      <c r="H1681" s="1" t="s">
        <v>19840</v>
      </c>
      <c r="I1681" s="1" t="s">
        <v>17914</v>
      </c>
      <c r="J1681" s="1" t="s">
        <v>32</v>
      </c>
      <c r="K1681" s="1" t="s">
        <v>28</v>
      </c>
      <c r="L1681" s="1" t="s">
        <v>813</v>
      </c>
      <c r="M1681" s="1" t="s">
        <v>18329</v>
      </c>
      <c r="N1681" s="1" t="s">
        <v>6325</v>
      </c>
      <c r="O1681" s="1" t="s">
        <v>19841</v>
      </c>
      <c r="P1681" s="1" t="s">
        <v>17264</v>
      </c>
      <c r="Q1681" s="1" t="s">
        <v>19427</v>
      </c>
      <c r="R1681" s="1" t="s">
        <v>15815</v>
      </c>
      <c r="S1681" s="1" t="s">
        <v>15818</v>
      </c>
      <c r="T1681" s="1" t="s">
        <v>19794</v>
      </c>
      <c r="U1681" s="1" t="s">
        <v>15823</v>
      </c>
      <c r="V1681" s="23" t="s">
        <v>41</v>
      </c>
      <c r="W1681" s="1" t="str">
        <f>_xlfn.CONCAT(Tabela2[[#This Row],[Município]],"/",Tabela2[[#This Row],[UF]])</f>
        <v>Ibaretama/CE</v>
      </c>
    </row>
    <row r="1682" spans="1:23" x14ac:dyDescent="0.25">
      <c r="A1682" s="14" t="s">
        <v>19842</v>
      </c>
      <c r="B1682" s="1" t="s">
        <v>10708</v>
      </c>
      <c r="C1682" s="1" t="s">
        <v>19843</v>
      </c>
      <c r="D1682" s="1" t="s">
        <v>16925</v>
      </c>
      <c r="E1682" s="1" t="s">
        <v>204</v>
      </c>
      <c r="F1682" s="1" t="s">
        <v>6308</v>
      </c>
      <c r="G1682" s="38">
        <v>0.71909999999999996</v>
      </c>
      <c r="H1682" s="1" t="s">
        <v>19844</v>
      </c>
      <c r="I1682" s="1" t="s">
        <v>17909</v>
      </c>
      <c r="J1682" s="1" t="s">
        <v>32</v>
      </c>
      <c r="K1682" s="1" t="s">
        <v>129</v>
      </c>
      <c r="L1682" s="1" t="s">
        <v>5046</v>
      </c>
      <c r="M1682" s="1" t="s">
        <v>6485</v>
      </c>
      <c r="N1682" s="1" t="s">
        <v>6325</v>
      </c>
      <c r="O1682" s="1" t="s">
        <v>19845</v>
      </c>
      <c r="P1682" s="1" t="s">
        <v>19846</v>
      </c>
      <c r="Q1682" s="1" t="s">
        <v>19794</v>
      </c>
      <c r="R1682" s="1" t="s">
        <v>15815</v>
      </c>
      <c r="S1682" s="1" t="s">
        <v>19803</v>
      </c>
      <c r="T1682" s="1" t="s">
        <v>19794</v>
      </c>
      <c r="U1682" s="1" t="s">
        <v>15824</v>
      </c>
      <c r="V1682" s="23" t="s">
        <v>41</v>
      </c>
      <c r="W1682" s="1" t="str">
        <f>_xlfn.CONCAT(Tabela2[[#This Row],[Município]],"/",Tabela2[[#This Row],[UF]])</f>
        <v>Ceará-Mirim/RN</v>
      </c>
    </row>
    <row r="1683" spans="1:23" x14ac:dyDescent="0.25">
      <c r="A1683" s="14" t="s">
        <v>19847</v>
      </c>
      <c r="B1683" s="1" t="s">
        <v>10709</v>
      </c>
      <c r="C1683" s="1" t="s">
        <v>19848</v>
      </c>
      <c r="D1683" s="1" t="s">
        <v>16925</v>
      </c>
      <c r="E1683" s="1" t="s">
        <v>204</v>
      </c>
      <c r="F1683" s="1" t="s">
        <v>6308</v>
      </c>
      <c r="G1683" s="38">
        <v>0.59489999999999998</v>
      </c>
      <c r="H1683" s="1" t="s">
        <v>19844</v>
      </c>
      <c r="I1683" s="1" t="s">
        <v>17909</v>
      </c>
      <c r="J1683" s="1" t="s">
        <v>32</v>
      </c>
      <c r="K1683" s="1" t="s">
        <v>129</v>
      </c>
      <c r="L1683" s="1" t="s">
        <v>5046</v>
      </c>
      <c r="M1683" s="1" t="s">
        <v>6485</v>
      </c>
      <c r="N1683" s="1" t="s">
        <v>6325</v>
      </c>
      <c r="O1683" s="1" t="s">
        <v>19845</v>
      </c>
      <c r="P1683" s="1" t="s">
        <v>19846</v>
      </c>
      <c r="Q1683" s="1" t="s">
        <v>19794</v>
      </c>
      <c r="R1683" s="1" t="s">
        <v>15815</v>
      </c>
      <c r="S1683" s="1" t="s">
        <v>19803</v>
      </c>
      <c r="T1683" s="1" t="s">
        <v>19794</v>
      </c>
      <c r="U1683" s="1" t="s">
        <v>15824</v>
      </c>
      <c r="V1683" s="23" t="s">
        <v>41</v>
      </c>
      <c r="W1683" s="1" t="str">
        <f>_xlfn.CONCAT(Tabela2[[#This Row],[Município]],"/",Tabela2[[#This Row],[UF]])</f>
        <v>Ceará-Mirim/RN</v>
      </c>
    </row>
    <row r="1684" spans="1:23" x14ac:dyDescent="0.25">
      <c r="A1684" s="14" t="s">
        <v>19849</v>
      </c>
      <c r="B1684" s="1" t="s">
        <v>10710</v>
      </c>
      <c r="C1684" s="1" t="s">
        <v>19850</v>
      </c>
      <c r="D1684" s="1" t="s">
        <v>16925</v>
      </c>
      <c r="E1684" s="1" t="s">
        <v>204</v>
      </c>
      <c r="F1684" s="1" t="s">
        <v>6308</v>
      </c>
      <c r="G1684" s="38">
        <v>0.62539999999999996</v>
      </c>
      <c r="H1684" s="1" t="s">
        <v>19844</v>
      </c>
      <c r="I1684" s="1" t="s">
        <v>17909</v>
      </c>
      <c r="J1684" s="1" t="s">
        <v>32</v>
      </c>
      <c r="K1684" s="1" t="s">
        <v>129</v>
      </c>
      <c r="L1684" s="1" t="s">
        <v>5046</v>
      </c>
      <c r="M1684" s="1" t="s">
        <v>6485</v>
      </c>
      <c r="N1684" s="1" t="s">
        <v>6325</v>
      </c>
      <c r="O1684" s="1" t="s">
        <v>19845</v>
      </c>
      <c r="P1684" s="1" t="s">
        <v>19846</v>
      </c>
      <c r="Q1684" s="1" t="s">
        <v>19794</v>
      </c>
      <c r="R1684" s="1" t="s">
        <v>15815</v>
      </c>
      <c r="S1684" s="1" t="s">
        <v>19803</v>
      </c>
      <c r="T1684" s="1" t="s">
        <v>19794</v>
      </c>
      <c r="U1684" s="1" t="s">
        <v>15824</v>
      </c>
      <c r="V1684" s="23" t="s">
        <v>41</v>
      </c>
      <c r="W1684" s="1" t="str">
        <f>_xlfn.CONCAT(Tabela2[[#This Row],[Município]],"/",Tabela2[[#This Row],[UF]])</f>
        <v>Ceará-Mirim/RN</v>
      </c>
    </row>
    <row r="1685" spans="1:23" x14ac:dyDescent="0.25">
      <c r="A1685" s="14" t="s">
        <v>19851</v>
      </c>
      <c r="B1685" s="1" t="s">
        <v>9642</v>
      </c>
      <c r="C1685" s="1" t="s">
        <v>19852</v>
      </c>
      <c r="D1685" s="1" t="s">
        <v>29</v>
      </c>
      <c r="E1685" s="1" t="s">
        <v>204</v>
      </c>
      <c r="F1685" s="1" t="s">
        <v>16915</v>
      </c>
      <c r="G1685" s="38">
        <v>0</v>
      </c>
      <c r="H1685" s="1" t="s">
        <v>19853</v>
      </c>
      <c r="I1685" s="1" t="s">
        <v>17909</v>
      </c>
      <c r="J1685" s="1" t="s">
        <v>32</v>
      </c>
      <c r="K1685" s="1" t="s">
        <v>44</v>
      </c>
      <c r="L1685" s="1" t="s">
        <v>2511</v>
      </c>
      <c r="M1685" s="1" t="s">
        <v>7190</v>
      </c>
      <c r="N1685" s="1" t="s">
        <v>6325</v>
      </c>
      <c r="O1685" s="1" t="s">
        <v>16721</v>
      </c>
      <c r="P1685" s="1" t="s">
        <v>19854</v>
      </c>
      <c r="Q1685" s="1" t="s">
        <v>19794</v>
      </c>
      <c r="R1685" s="1" t="s">
        <v>6329</v>
      </c>
      <c r="S1685" s="1" t="s">
        <v>19854</v>
      </c>
      <c r="T1685" s="1" t="s">
        <v>19794</v>
      </c>
      <c r="U1685" s="1" t="s">
        <v>41</v>
      </c>
      <c r="V1685" s="23" t="s">
        <v>41</v>
      </c>
      <c r="W1685" s="1" t="str">
        <f>_xlfn.CONCAT(Tabela2[[#This Row],[Município]],"/",Tabela2[[#This Row],[UF]])</f>
        <v>Governador Luiz Rocha/MA</v>
      </c>
    </row>
    <row r="1686" spans="1:23" x14ac:dyDescent="0.25">
      <c r="A1686" s="14" t="s">
        <v>19855</v>
      </c>
      <c r="B1686" s="1" t="s">
        <v>10377</v>
      </c>
      <c r="C1686" s="1" t="s">
        <v>19856</v>
      </c>
      <c r="D1686" s="1" t="s">
        <v>29</v>
      </c>
      <c r="E1686" s="1" t="s">
        <v>204</v>
      </c>
      <c r="F1686" s="1" t="s">
        <v>16915</v>
      </c>
      <c r="G1686" s="38">
        <v>0.1603</v>
      </c>
      <c r="H1686" s="1" t="s">
        <v>19857</v>
      </c>
      <c r="I1686" s="1" t="s">
        <v>17909</v>
      </c>
      <c r="J1686" s="1" t="s">
        <v>32</v>
      </c>
      <c r="K1686" s="1" t="s">
        <v>44</v>
      </c>
      <c r="L1686" s="1" t="s">
        <v>2511</v>
      </c>
      <c r="M1686" s="1" t="s">
        <v>15983</v>
      </c>
      <c r="N1686" s="1" t="s">
        <v>6325</v>
      </c>
      <c r="O1686" s="1" t="s">
        <v>16721</v>
      </c>
      <c r="P1686" s="1" t="s">
        <v>19854</v>
      </c>
      <c r="Q1686" s="1" t="s">
        <v>19794</v>
      </c>
      <c r="R1686" s="1" t="s">
        <v>6329</v>
      </c>
      <c r="S1686" s="1" t="s">
        <v>19854</v>
      </c>
      <c r="T1686" s="1" t="s">
        <v>19794</v>
      </c>
      <c r="U1686" s="1" t="s">
        <v>41</v>
      </c>
      <c r="V1686" s="23" t="s">
        <v>41</v>
      </c>
      <c r="W1686" s="1" t="str">
        <f>_xlfn.CONCAT(Tabela2[[#This Row],[Município]],"/",Tabela2[[#This Row],[UF]])</f>
        <v>Governador Luiz Rocha/MA</v>
      </c>
    </row>
    <row r="1687" spans="1:23" x14ac:dyDescent="0.25">
      <c r="A1687" s="14" t="s">
        <v>19858</v>
      </c>
      <c r="B1687" s="1" t="s">
        <v>9640</v>
      </c>
      <c r="C1687" s="1" t="s">
        <v>19859</v>
      </c>
      <c r="D1687" s="1" t="s">
        <v>29</v>
      </c>
      <c r="E1687" s="1" t="s">
        <v>204</v>
      </c>
      <c r="F1687" s="1" t="s">
        <v>6308</v>
      </c>
      <c r="G1687" s="38">
        <v>0.73660000000000003</v>
      </c>
      <c r="H1687" s="1" t="s">
        <v>19853</v>
      </c>
      <c r="I1687" s="1" t="s">
        <v>17909</v>
      </c>
      <c r="J1687" s="1" t="s">
        <v>32</v>
      </c>
      <c r="K1687" s="1" t="s">
        <v>44</v>
      </c>
      <c r="L1687" s="1" t="s">
        <v>2511</v>
      </c>
      <c r="M1687" s="1" t="s">
        <v>7190</v>
      </c>
      <c r="N1687" s="1" t="s">
        <v>6325</v>
      </c>
      <c r="O1687" s="1" t="s">
        <v>16721</v>
      </c>
      <c r="P1687" s="1" t="s">
        <v>19854</v>
      </c>
      <c r="Q1687" s="1" t="s">
        <v>19794</v>
      </c>
      <c r="R1687" s="1" t="s">
        <v>6329</v>
      </c>
      <c r="S1687" s="1" t="s">
        <v>19854</v>
      </c>
      <c r="T1687" s="1" t="s">
        <v>19794</v>
      </c>
      <c r="U1687" s="1" t="s">
        <v>41</v>
      </c>
      <c r="V1687" s="23" t="s">
        <v>41</v>
      </c>
      <c r="W1687" s="1" t="str">
        <f>_xlfn.CONCAT(Tabela2[[#This Row],[Município]],"/",Tabela2[[#This Row],[UF]])</f>
        <v>Governador Luiz Rocha/MA</v>
      </c>
    </row>
    <row r="1688" spans="1:23" x14ac:dyDescent="0.25">
      <c r="A1688" s="14" t="s">
        <v>13733</v>
      </c>
      <c r="B1688" s="1" t="s">
        <v>9601</v>
      </c>
      <c r="C1688" s="1" t="s">
        <v>19860</v>
      </c>
      <c r="D1688" s="1" t="s">
        <v>29</v>
      </c>
      <c r="E1688" s="1" t="s">
        <v>30</v>
      </c>
      <c r="F1688" s="1" t="s">
        <v>16924</v>
      </c>
      <c r="G1688" s="38">
        <v>0.22470000000000001</v>
      </c>
      <c r="H1688" s="1" t="s">
        <v>2849</v>
      </c>
      <c r="I1688" s="1" t="s">
        <v>17913</v>
      </c>
      <c r="J1688" s="1" t="s">
        <v>32</v>
      </c>
      <c r="K1688" s="1" t="s">
        <v>44</v>
      </c>
      <c r="L1688" s="1" t="s">
        <v>2511</v>
      </c>
      <c r="M1688" s="1" t="s">
        <v>19175</v>
      </c>
      <c r="N1688" s="1" t="s">
        <v>6325</v>
      </c>
      <c r="O1688" s="1" t="s">
        <v>16721</v>
      </c>
      <c r="P1688" s="1" t="s">
        <v>19854</v>
      </c>
      <c r="Q1688" s="1" t="s">
        <v>19794</v>
      </c>
      <c r="R1688" s="1" t="s">
        <v>6329</v>
      </c>
      <c r="S1688" s="1" t="s">
        <v>19854</v>
      </c>
      <c r="T1688" s="1" t="s">
        <v>19794</v>
      </c>
      <c r="U1688" s="1" t="s">
        <v>41</v>
      </c>
      <c r="V1688" s="23" t="s">
        <v>41</v>
      </c>
      <c r="W1688" s="1" t="str">
        <f>_xlfn.CONCAT(Tabela2[[#This Row],[Município]],"/",Tabela2[[#This Row],[UF]])</f>
        <v>Governador Luiz Rocha/MA</v>
      </c>
    </row>
    <row r="1689" spans="1:23" x14ac:dyDescent="0.25">
      <c r="A1689" s="14" t="s">
        <v>19861</v>
      </c>
      <c r="B1689" s="1" t="s">
        <v>10856</v>
      </c>
      <c r="C1689" s="1" t="s">
        <v>19862</v>
      </c>
      <c r="D1689" s="1" t="s">
        <v>29</v>
      </c>
      <c r="E1689" s="1" t="s">
        <v>204</v>
      </c>
      <c r="F1689" s="1" t="s">
        <v>6308</v>
      </c>
      <c r="G1689" s="38">
        <v>0.2162</v>
      </c>
      <c r="H1689" s="1" t="s">
        <v>19863</v>
      </c>
      <c r="I1689" s="1" t="s">
        <v>17909</v>
      </c>
      <c r="J1689" s="1" t="s">
        <v>32</v>
      </c>
      <c r="K1689" s="1" t="s">
        <v>44</v>
      </c>
      <c r="L1689" s="1" t="s">
        <v>2511</v>
      </c>
      <c r="M1689" s="1" t="s">
        <v>19147</v>
      </c>
      <c r="N1689" s="1" t="s">
        <v>6325</v>
      </c>
      <c r="O1689" s="1" t="s">
        <v>16721</v>
      </c>
      <c r="P1689" s="1" t="s">
        <v>19854</v>
      </c>
      <c r="Q1689" s="1" t="s">
        <v>19794</v>
      </c>
      <c r="R1689" s="1" t="s">
        <v>6329</v>
      </c>
      <c r="S1689" s="1" t="s">
        <v>19854</v>
      </c>
      <c r="T1689" s="1" t="s">
        <v>19794</v>
      </c>
      <c r="U1689" s="1" t="s">
        <v>41</v>
      </c>
      <c r="V1689" s="23" t="s">
        <v>41</v>
      </c>
      <c r="W1689" s="1" t="str">
        <f>_xlfn.CONCAT(Tabela2[[#This Row],[Município]],"/",Tabela2[[#This Row],[UF]])</f>
        <v>Governador Luiz Rocha/MA</v>
      </c>
    </row>
    <row r="1690" spans="1:23" x14ac:dyDescent="0.25">
      <c r="A1690" s="14" t="s">
        <v>19864</v>
      </c>
      <c r="B1690" s="1" t="s">
        <v>9641</v>
      </c>
      <c r="C1690" s="1" t="s">
        <v>19865</v>
      </c>
      <c r="D1690" s="1" t="s">
        <v>29</v>
      </c>
      <c r="E1690" s="1" t="s">
        <v>204</v>
      </c>
      <c r="F1690" s="1" t="s">
        <v>16943</v>
      </c>
      <c r="G1690" s="38">
        <v>0.69789999999999996</v>
      </c>
      <c r="H1690" s="1" t="s">
        <v>19853</v>
      </c>
      <c r="I1690" s="1" t="s">
        <v>17909</v>
      </c>
      <c r="J1690" s="1" t="s">
        <v>32</v>
      </c>
      <c r="K1690" s="1" t="s">
        <v>44</v>
      </c>
      <c r="L1690" s="1" t="s">
        <v>2511</v>
      </c>
      <c r="M1690" s="1" t="s">
        <v>7190</v>
      </c>
      <c r="N1690" s="1" t="s">
        <v>6325</v>
      </c>
      <c r="O1690" s="1" t="s">
        <v>16721</v>
      </c>
      <c r="P1690" s="1" t="s">
        <v>19854</v>
      </c>
      <c r="Q1690" s="1" t="s">
        <v>19794</v>
      </c>
      <c r="R1690" s="1" t="s">
        <v>6329</v>
      </c>
      <c r="S1690" s="1" t="s">
        <v>19854</v>
      </c>
      <c r="T1690" s="1" t="s">
        <v>19794</v>
      </c>
      <c r="U1690" s="1" t="s">
        <v>41</v>
      </c>
      <c r="V1690" s="23" t="s">
        <v>41</v>
      </c>
      <c r="W1690" s="1" t="str">
        <f>_xlfn.CONCAT(Tabela2[[#This Row],[Município]],"/",Tabela2[[#This Row],[UF]])</f>
        <v>Governador Luiz Rocha/MA</v>
      </c>
    </row>
    <row r="1691" spans="1:23" x14ac:dyDescent="0.25">
      <c r="A1691" s="14" t="s">
        <v>19866</v>
      </c>
      <c r="B1691" s="1" t="s">
        <v>9481</v>
      </c>
      <c r="C1691" s="1" t="s">
        <v>19867</v>
      </c>
      <c r="D1691" s="1" t="s">
        <v>29</v>
      </c>
      <c r="E1691" s="1" t="s">
        <v>30</v>
      </c>
      <c r="F1691" s="1" t="s">
        <v>16906</v>
      </c>
      <c r="G1691" s="38">
        <v>0.76729999999999998</v>
      </c>
      <c r="H1691" s="1" t="s">
        <v>2510</v>
      </c>
      <c r="I1691" s="1" t="s">
        <v>17913</v>
      </c>
      <c r="J1691" s="1" t="s">
        <v>32</v>
      </c>
      <c r="K1691" s="1" t="s">
        <v>44</v>
      </c>
      <c r="L1691" s="1" t="s">
        <v>2511</v>
      </c>
      <c r="M1691" s="1" t="s">
        <v>19868</v>
      </c>
      <c r="N1691" s="1" t="s">
        <v>6325</v>
      </c>
      <c r="O1691" s="1" t="s">
        <v>16721</v>
      </c>
      <c r="P1691" s="1" t="s">
        <v>19854</v>
      </c>
      <c r="Q1691" s="1" t="s">
        <v>19794</v>
      </c>
      <c r="R1691" s="1" t="s">
        <v>6329</v>
      </c>
      <c r="S1691" s="1" t="s">
        <v>19854</v>
      </c>
      <c r="T1691" s="1" t="s">
        <v>19794</v>
      </c>
      <c r="U1691" s="1" t="s">
        <v>41</v>
      </c>
      <c r="V1691" s="23" t="s">
        <v>41</v>
      </c>
      <c r="W1691" s="1" t="str">
        <f>_xlfn.CONCAT(Tabela2[[#This Row],[Município]],"/",Tabela2[[#This Row],[UF]])</f>
        <v>Governador Luiz Rocha/MA</v>
      </c>
    </row>
    <row r="1692" spans="1:23" x14ac:dyDescent="0.25">
      <c r="A1692" s="14" t="s">
        <v>19869</v>
      </c>
      <c r="B1692" s="1" t="s">
        <v>10376</v>
      </c>
      <c r="C1692" s="1" t="s">
        <v>19870</v>
      </c>
      <c r="D1692" s="1" t="s">
        <v>29</v>
      </c>
      <c r="E1692" s="1" t="s">
        <v>204</v>
      </c>
      <c r="F1692" s="1" t="s">
        <v>6308</v>
      </c>
      <c r="G1692" s="38">
        <v>0.11269999999999999</v>
      </c>
      <c r="H1692" s="1" t="s">
        <v>19857</v>
      </c>
      <c r="I1692" s="1" t="s">
        <v>17909</v>
      </c>
      <c r="J1692" s="1" t="s">
        <v>32</v>
      </c>
      <c r="K1692" s="1" t="s">
        <v>44</v>
      </c>
      <c r="L1692" s="1" t="s">
        <v>2511</v>
      </c>
      <c r="M1692" s="1" t="s">
        <v>15983</v>
      </c>
      <c r="N1692" s="1" t="s">
        <v>6325</v>
      </c>
      <c r="O1692" s="1" t="s">
        <v>16721</v>
      </c>
      <c r="P1692" s="1" t="s">
        <v>19854</v>
      </c>
      <c r="Q1692" s="1" t="s">
        <v>19794</v>
      </c>
      <c r="R1692" s="1" t="s">
        <v>6329</v>
      </c>
      <c r="S1692" s="1" t="s">
        <v>19854</v>
      </c>
      <c r="T1692" s="1" t="s">
        <v>19794</v>
      </c>
      <c r="U1692" s="1" t="s">
        <v>41</v>
      </c>
      <c r="V1692" s="23" t="s">
        <v>41</v>
      </c>
      <c r="W1692" s="1" t="str">
        <f>_xlfn.CONCAT(Tabela2[[#This Row],[Município]],"/",Tabela2[[#This Row],[UF]])</f>
        <v>Governador Luiz Rocha/MA</v>
      </c>
    </row>
    <row r="1693" spans="1:23" x14ac:dyDescent="0.25">
      <c r="A1693" s="14" t="s">
        <v>19871</v>
      </c>
      <c r="B1693" s="1" t="s">
        <v>8909</v>
      </c>
      <c r="C1693" s="1" t="s">
        <v>19872</v>
      </c>
      <c r="D1693" s="1" t="s">
        <v>56</v>
      </c>
      <c r="E1693" s="1" t="s">
        <v>30</v>
      </c>
      <c r="F1693" s="1" t="s">
        <v>33</v>
      </c>
      <c r="G1693" s="38">
        <v>0.94069999999999998</v>
      </c>
      <c r="H1693" s="1" t="s">
        <v>1582</v>
      </c>
      <c r="I1693" s="1" t="s">
        <v>17915</v>
      </c>
      <c r="J1693" s="1" t="s">
        <v>32</v>
      </c>
      <c r="K1693" s="1" t="s">
        <v>28</v>
      </c>
      <c r="L1693" s="1" t="s">
        <v>766</v>
      </c>
      <c r="M1693" s="1" t="s">
        <v>7962</v>
      </c>
      <c r="N1693" s="1" t="s">
        <v>6325</v>
      </c>
      <c r="O1693" s="1" t="s">
        <v>19873</v>
      </c>
      <c r="P1693" s="1" t="s">
        <v>19874</v>
      </c>
      <c r="Q1693" s="1" t="s">
        <v>19794</v>
      </c>
      <c r="R1693" s="1" t="s">
        <v>6341</v>
      </c>
      <c r="S1693" s="1" t="s">
        <v>41</v>
      </c>
      <c r="T1693" s="1" t="s">
        <v>41</v>
      </c>
      <c r="U1693" s="1" t="s">
        <v>41</v>
      </c>
      <c r="V1693" s="23" t="s">
        <v>41</v>
      </c>
      <c r="W1693" s="1" t="str">
        <f>_xlfn.CONCAT(Tabela2[[#This Row],[Município]],"/",Tabela2[[#This Row],[UF]])</f>
        <v>Quixadá/CE</v>
      </c>
    </row>
    <row r="1694" spans="1:23" x14ac:dyDescent="0.25">
      <c r="A1694" s="14" t="s">
        <v>19875</v>
      </c>
      <c r="B1694" s="1" t="s">
        <v>8260</v>
      </c>
      <c r="C1694" s="1" t="s">
        <v>19876</v>
      </c>
      <c r="D1694" s="1" t="s">
        <v>40</v>
      </c>
      <c r="E1694" s="1" t="s">
        <v>30</v>
      </c>
      <c r="F1694" s="1" t="s">
        <v>218</v>
      </c>
      <c r="G1694" s="38">
        <v>0.92800000000000005</v>
      </c>
      <c r="H1694" s="1" t="s">
        <v>17041</v>
      </c>
      <c r="I1694" s="1" t="s">
        <v>17940</v>
      </c>
      <c r="J1694" s="1" t="s">
        <v>168</v>
      </c>
      <c r="K1694" s="1" t="s">
        <v>184</v>
      </c>
      <c r="L1694" s="1" t="s">
        <v>217</v>
      </c>
      <c r="M1694" s="1" t="s">
        <v>19877</v>
      </c>
      <c r="N1694" s="1" t="s">
        <v>6325</v>
      </c>
      <c r="O1694" s="1" t="s">
        <v>19878</v>
      </c>
      <c r="P1694" s="1" t="s">
        <v>15252</v>
      </c>
      <c r="Q1694" s="1" t="s">
        <v>19794</v>
      </c>
      <c r="R1694" s="1" t="s">
        <v>6329</v>
      </c>
      <c r="S1694" s="1" t="s">
        <v>15252</v>
      </c>
      <c r="T1694" s="1" t="s">
        <v>19794</v>
      </c>
      <c r="U1694" s="1" t="s">
        <v>41</v>
      </c>
      <c r="V1694" s="23" t="s">
        <v>41</v>
      </c>
      <c r="W1694" s="1" t="str">
        <f>_xlfn.CONCAT(Tabela2[[#This Row],[Município]],"/",Tabela2[[#This Row],[UF]])</f>
        <v>São Domingos do Capim/PA</v>
      </c>
    </row>
    <row r="1695" spans="1:23" x14ac:dyDescent="0.25">
      <c r="A1695" s="14" t="s">
        <v>19879</v>
      </c>
      <c r="B1695" s="1" t="s">
        <v>11207</v>
      </c>
      <c r="C1695" s="1" t="s">
        <v>19880</v>
      </c>
      <c r="D1695" s="1" t="s">
        <v>56</v>
      </c>
      <c r="E1695" s="1" t="s">
        <v>204</v>
      </c>
      <c r="F1695" s="1" t="s">
        <v>6308</v>
      </c>
      <c r="G1695" s="38">
        <v>0.38679999999999998</v>
      </c>
      <c r="H1695" s="1" t="s">
        <v>19881</v>
      </c>
      <c r="I1695" s="1" t="s">
        <v>17909</v>
      </c>
      <c r="J1695" s="1" t="s">
        <v>32</v>
      </c>
      <c r="K1695" s="1" t="s">
        <v>129</v>
      </c>
      <c r="L1695" s="1" t="s">
        <v>5930</v>
      </c>
      <c r="M1695" s="1" t="s">
        <v>7962</v>
      </c>
      <c r="N1695" s="1" t="s">
        <v>6325</v>
      </c>
      <c r="O1695" s="1" t="s">
        <v>19882</v>
      </c>
      <c r="P1695" s="1" t="s">
        <v>19883</v>
      </c>
      <c r="Q1695" s="1" t="s">
        <v>19794</v>
      </c>
      <c r="R1695" s="1" t="s">
        <v>6329</v>
      </c>
      <c r="S1695" s="1" t="s">
        <v>19884</v>
      </c>
      <c r="T1695" s="1" t="s">
        <v>19792</v>
      </c>
      <c r="U1695" s="1" t="s">
        <v>41</v>
      </c>
      <c r="V1695" s="23" t="s">
        <v>41</v>
      </c>
      <c r="W1695" s="1" t="str">
        <f>_xlfn.CONCAT(Tabela2[[#This Row],[Município]],"/",Tabela2[[#This Row],[UF]])</f>
        <v>Pedro Avelino/RN</v>
      </c>
    </row>
    <row r="1696" spans="1:23" x14ac:dyDescent="0.25">
      <c r="A1696" s="14" t="s">
        <v>19885</v>
      </c>
      <c r="B1696" s="1" t="s">
        <v>9705</v>
      </c>
      <c r="C1696" s="1" t="s">
        <v>19886</v>
      </c>
      <c r="D1696" s="1" t="s">
        <v>40</v>
      </c>
      <c r="E1696" s="1" t="s">
        <v>204</v>
      </c>
      <c r="F1696" s="1" t="s">
        <v>16958</v>
      </c>
      <c r="G1696" s="38">
        <v>1</v>
      </c>
      <c r="H1696" s="1" t="s">
        <v>19887</v>
      </c>
      <c r="I1696" s="1" t="s">
        <v>17909</v>
      </c>
      <c r="J1696" s="1" t="s">
        <v>32</v>
      </c>
      <c r="K1696" s="1" t="s">
        <v>44</v>
      </c>
      <c r="L1696" s="1" t="s">
        <v>3082</v>
      </c>
      <c r="M1696" s="1" t="s">
        <v>19888</v>
      </c>
      <c r="N1696" s="1" t="s">
        <v>6325</v>
      </c>
      <c r="O1696" s="1" t="s">
        <v>16721</v>
      </c>
      <c r="P1696" s="1" t="s">
        <v>19889</v>
      </c>
      <c r="Q1696" s="1" t="s">
        <v>19794</v>
      </c>
      <c r="R1696" s="1" t="s">
        <v>15815</v>
      </c>
      <c r="S1696" s="1" t="s">
        <v>16905</v>
      </c>
      <c r="T1696" s="1" t="s">
        <v>19792</v>
      </c>
      <c r="U1696" s="1" t="s">
        <v>16930</v>
      </c>
      <c r="V1696" s="23" t="s">
        <v>41</v>
      </c>
      <c r="W1696" s="1" t="str">
        <f>_xlfn.CONCAT(Tabela2[[#This Row],[Município]],"/",Tabela2[[#This Row],[UF]])</f>
        <v>Bernardo do Mearim/MA</v>
      </c>
    </row>
    <row r="1697" spans="1:23" x14ac:dyDescent="0.25">
      <c r="A1697" s="14" t="s">
        <v>19890</v>
      </c>
      <c r="B1697" s="1" t="s">
        <v>11330</v>
      </c>
      <c r="C1697" s="1" t="s">
        <v>19891</v>
      </c>
      <c r="D1697" s="1" t="s">
        <v>16925</v>
      </c>
      <c r="E1697" s="1" t="s">
        <v>30</v>
      </c>
      <c r="F1697" s="1" t="s">
        <v>6281</v>
      </c>
      <c r="G1697" s="38">
        <v>0.35980000000000001</v>
      </c>
      <c r="H1697" s="1" t="s">
        <v>19892</v>
      </c>
      <c r="I1697" s="1" t="s">
        <v>17910</v>
      </c>
      <c r="J1697" s="1" t="s">
        <v>32</v>
      </c>
      <c r="K1697" s="1" t="s">
        <v>52</v>
      </c>
      <c r="L1697" s="1" t="s">
        <v>461</v>
      </c>
      <c r="M1697" s="1" t="s">
        <v>41</v>
      </c>
      <c r="N1697" s="1" t="s">
        <v>6325</v>
      </c>
      <c r="O1697" s="1" t="s">
        <v>19893</v>
      </c>
      <c r="P1697" s="1" t="s">
        <v>19894</v>
      </c>
      <c r="Q1697" s="1" t="s">
        <v>19794</v>
      </c>
      <c r="R1697" s="1" t="s">
        <v>6341</v>
      </c>
      <c r="S1697" s="1" t="s">
        <v>41</v>
      </c>
      <c r="T1697" s="1" t="s">
        <v>41</v>
      </c>
      <c r="U1697" s="1" t="s">
        <v>41</v>
      </c>
      <c r="V1697" s="23" t="s">
        <v>41</v>
      </c>
      <c r="W1697" s="1" t="str">
        <f>_xlfn.CONCAT(Tabela2[[#This Row],[Município]],"/",Tabela2[[#This Row],[UF]])</f>
        <v>São Bento/PB</v>
      </c>
    </row>
    <row r="1698" spans="1:23" x14ac:dyDescent="0.25">
      <c r="A1698" s="14" t="s">
        <v>19895</v>
      </c>
      <c r="B1698" s="1" t="s">
        <v>9967</v>
      </c>
      <c r="C1698" s="1" t="s">
        <v>19896</v>
      </c>
      <c r="D1698" s="1" t="s">
        <v>40</v>
      </c>
      <c r="E1698" s="1" t="s">
        <v>30</v>
      </c>
      <c r="F1698" s="1" t="s">
        <v>6289</v>
      </c>
      <c r="G1698" s="38">
        <v>0.23949999999999999</v>
      </c>
      <c r="H1698" s="1" t="s">
        <v>3635</v>
      </c>
      <c r="I1698" s="1" t="s">
        <v>17913</v>
      </c>
      <c r="J1698" s="1" t="s">
        <v>32</v>
      </c>
      <c r="K1698" s="1" t="s">
        <v>184</v>
      </c>
      <c r="L1698" s="1" t="s">
        <v>3528</v>
      </c>
      <c r="M1698" s="1" t="s">
        <v>7968</v>
      </c>
      <c r="N1698" s="1" t="s">
        <v>6325</v>
      </c>
      <c r="O1698" s="1" t="s">
        <v>19897</v>
      </c>
      <c r="P1698" s="1" t="s">
        <v>19815</v>
      </c>
      <c r="Q1698" s="1" t="s">
        <v>19794</v>
      </c>
      <c r="R1698" s="1" t="s">
        <v>15815</v>
      </c>
      <c r="S1698" s="1" t="s">
        <v>15816</v>
      </c>
      <c r="T1698" s="1" t="s">
        <v>19792</v>
      </c>
      <c r="U1698" s="1" t="s">
        <v>15825</v>
      </c>
      <c r="V1698" s="23" t="s">
        <v>41</v>
      </c>
      <c r="W1698" s="1" t="str">
        <f>_xlfn.CONCAT(Tabela2[[#This Row],[Município]],"/",Tabela2[[#This Row],[UF]])</f>
        <v>Baião/PA</v>
      </c>
    </row>
    <row r="1699" spans="1:23" x14ac:dyDescent="0.25">
      <c r="A1699" s="14" t="s">
        <v>19898</v>
      </c>
      <c r="B1699" s="1" t="s">
        <v>10021</v>
      </c>
      <c r="C1699" s="1" t="s">
        <v>19899</v>
      </c>
      <c r="D1699" s="1" t="s">
        <v>56</v>
      </c>
      <c r="E1699" s="1" t="s">
        <v>30</v>
      </c>
      <c r="F1699" s="1" t="s">
        <v>6289</v>
      </c>
      <c r="G1699" s="38">
        <v>0.27239999999999998</v>
      </c>
      <c r="H1699" s="1" t="s">
        <v>3740</v>
      </c>
      <c r="I1699" s="1" t="s">
        <v>17913</v>
      </c>
      <c r="J1699" s="1" t="s">
        <v>32</v>
      </c>
      <c r="K1699" s="1" t="s">
        <v>184</v>
      </c>
      <c r="L1699" s="1" t="s">
        <v>3528</v>
      </c>
      <c r="M1699" s="1" t="s">
        <v>19900</v>
      </c>
      <c r="N1699" s="1" t="s">
        <v>6325</v>
      </c>
      <c r="O1699" s="1" t="s">
        <v>19897</v>
      </c>
      <c r="P1699" s="1" t="s">
        <v>19815</v>
      </c>
      <c r="Q1699" s="1" t="s">
        <v>19794</v>
      </c>
      <c r="R1699" s="1" t="s">
        <v>6329</v>
      </c>
      <c r="S1699" s="1" t="s">
        <v>19815</v>
      </c>
      <c r="T1699" s="1" t="s">
        <v>19794</v>
      </c>
      <c r="U1699" s="1" t="s">
        <v>41</v>
      </c>
      <c r="V1699" s="23" t="s">
        <v>41</v>
      </c>
      <c r="W1699" s="1" t="str">
        <f>_xlfn.CONCAT(Tabela2[[#This Row],[Município]],"/",Tabela2[[#This Row],[UF]])</f>
        <v>Baião/PA</v>
      </c>
    </row>
    <row r="1700" spans="1:23" x14ac:dyDescent="0.25">
      <c r="A1700" s="14" t="s">
        <v>19901</v>
      </c>
      <c r="B1700" s="1" t="s">
        <v>8428</v>
      </c>
      <c r="C1700" s="1" t="s">
        <v>19902</v>
      </c>
      <c r="D1700" s="1" t="s">
        <v>29</v>
      </c>
      <c r="E1700" s="1" t="s">
        <v>30</v>
      </c>
      <c r="F1700" s="1" t="s">
        <v>33</v>
      </c>
      <c r="G1700" s="38">
        <v>0.33279999999999998</v>
      </c>
      <c r="H1700" s="1" t="s">
        <v>19903</v>
      </c>
      <c r="I1700" s="1" t="s">
        <v>6274</v>
      </c>
      <c r="J1700" s="1" t="s">
        <v>32</v>
      </c>
      <c r="K1700" s="1" t="s">
        <v>82</v>
      </c>
      <c r="L1700" s="1" t="s">
        <v>487</v>
      </c>
      <c r="M1700" s="1" t="s">
        <v>19904</v>
      </c>
      <c r="N1700" s="1" t="s">
        <v>6325</v>
      </c>
      <c r="O1700" s="1" t="s">
        <v>19905</v>
      </c>
      <c r="P1700" s="1" t="s">
        <v>19906</v>
      </c>
      <c r="Q1700" s="1" t="s">
        <v>19794</v>
      </c>
      <c r="R1700" s="1" t="s">
        <v>6329</v>
      </c>
      <c r="S1700" s="1" t="s">
        <v>19906</v>
      </c>
      <c r="T1700" s="1" t="s">
        <v>19794</v>
      </c>
      <c r="U1700" s="1" t="s">
        <v>41</v>
      </c>
      <c r="V1700" s="23" t="s">
        <v>41</v>
      </c>
      <c r="W1700" s="1" t="str">
        <f>_xlfn.CONCAT(Tabela2[[#This Row],[Município]],"/",Tabela2[[#This Row],[UF]])</f>
        <v>Entre Rios/BA</v>
      </c>
    </row>
    <row r="1701" spans="1:23" x14ac:dyDescent="0.25">
      <c r="A1701" s="14" t="s">
        <v>19907</v>
      </c>
      <c r="B1701" s="1" t="s">
        <v>8823</v>
      </c>
      <c r="C1701" s="1" t="s">
        <v>19908</v>
      </c>
      <c r="D1701" s="1" t="s">
        <v>29</v>
      </c>
      <c r="E1701" s="1" t="s">
        <v>30</v>
      </c>
      <c r="F1701" s="1" t="s">
        <v>33</v>
      </c>
      <c r="G1701" s="38">
        <v>0.27060000000000001</v>
      </c>
      <c r="H1701" s="1" t="s">
        <v>1412</v>
      </c>
      <c r="I1701" s="1" t="s">
        <v>17915</v>
      </c>
      <c r="J1701" s="1" t="s">
        <v>32</v>
      </c>
      <c r="K1701" s="1" t="s">
        <v>82</v>
      </c>
      <c r="L1701" s="1" t="s">
        <v>487</v>
      </c>
      <c r="M1701" s="1" t="s">
        <v>19909</v>
      </c>
      <c r="N1701" s="1" t="s">
        <v>6325</v>
      </c>
      <c r="O1701" s="1" t="s">
        <v>19910</v>
      </c>
      <c r="P1701" s="1" t="s">
        <v>19906</v>
      </c>
      <c r="Q1701" s="1" t="s">
        <v>19794</v>
      </c>
      <c r="R1701" s="1" t="s">
        <v>6329</v>
      </c>
      <c r="S1701" s="1" t="s">
        <v>19906</v>
      </c>
      <c r="T1701" s="1" t="s">
        <v>19794</v>
      </c>
      <c r="U1701" s="1" t="s">
        <v>41</v>
      </c>
      <c r="V1701" s="23" t="s">
        <v>41</v>
      </c>
      <c r="W1701" s="1" t="str">
        <f>_xlfn.CONCAT(Tabela2[[#This Row],[Município]],"/",Tabela2[[#This Row],[UF]])</f>
        <v>Entre Rios/BA</v>
      </c>
    </row>
    <row r="1702" spans="1:23" x14ac:dyDescent="0.25">
      <c r="A1702" s="14" t="s">
        <v>19911</v>
      </c>
      <c r="B1702" s="1" t="s">
        <v>9383</v>
      </c>
      <c r="C1702" s="1" t="s">
        <v>19912</v>
      </c>
      <c r="D1702" s="1" t="s">
        <v>29</v>
      </c>
      <c r="E1702" s="1" t="s">
        <v>30</v>
      </c>
      <c r="F1702" s="1" t="s">
        <v>16906</v>
      </c>
      <c r="G1702" s="38">
        <v>0.45650000000000002</v>
      </c>
      <c r="H1702" s="1" t="s">
        <v>2269</v>
      </c>
      <c r="I1702" s="1" t="s">
        <v>17913</v>
      </c>
      <c r="J1702" s="1" t="s">
        <v>32</v>
      </c>
      <c r="K1702" s="1" t="s">
        <v>82</v>
      </c>
      <c r="L1702" s="1" t="s">
        <v>487</v>
      </c>
      <c r="M1702" s="1" t="s">
        <v>6664</v>
      </c>
      <c r="N1702" s="1" t="s">
        <v>6325</v>
      </c>
      <c r="O1702" s="1" t="s">
        <v>19913</v>
      </c>
      <c r="P1702" s="1" t="s">
        <v>19906</v>
      </c>
      <c r="Q1702" s="1" t="s">
        <v>19794</v>
      </c>
      <c r="R1702" s="1" t="s">
        <v>6329</v>
      </c>
      <c r="S1702" s="1" t="s">
        <v>19906</v>
      </c>
      <c r="T1702" s="1" t="s">
        <v>19794</v>
      </c>
      <c r="U1702" s="1" t="s">
        <v>41</v>
      </c>
      <c r="V1702" s="23" t="s">
        <v>41</v>
      </c>
      <c r="W1702" s="1" t="str">
        <f>_xlfn.CONCAT(Tabela2[[#This Row],[Município]],"/",Tabela2[[#This Row],[UF]])</f>
        <v>Entre Rios/BA</v>
      </c>
    </row>
    <row r="1703" spans="1:23" x14ac:dyDescent="0.25">
      <c r="A1703" s="14" t="s">
        <v>19914</v>
      </c>
      <c r="B1703" s="1" t="s">
        <v>10489</v>
      </c>
      <c r="C1703" s="1" t="s">
        <v>19915</v>
      </c>
      <c r="D1703" s="1" t="s">
        <v>40</v>
      </c>
      <c r="E1703" s="1" t="s">
        <v>412</v>
      </c>
      <c r="F1703" s="1" t="s">
        <v>16958</v>
      </c>
      <c r="G1703" s="38">
        <v>6.8699999999999997E-2</v>
      </c>
      <c r="H1703" s="1" t="s">
        <v>4594</v>
      </c>
      <c r="I1703" s="1" t="s">
        <v>17909</v>
      </c>
      <c r="J1703" s="1" t="s">
        <v>32</v>
      </c>
      <c r="K1703" s="1" t="s">
        <v>184</v>
      </c>
      <c r="L1703" s="1" t="s">
        <v>3528</v>
      </c>
      <c r="M1703" s="1" t="s">
        <v>19832</v>
      </c>
      <c r="N1703" s="1" t="s">
        <v>6325</v>
      </c>
      <c r="O1703" s="1" t="s">
        <v>19916</v>
      </c>
      <c r="P1703" s="1" t="s">
        <v>19815</v>
      </c>
      <c r="Q1703" s="1" t="s">
        <v>19794</v>
      </c>
      <c r="R1703" s="1" t="s">
        <v>15815</v>
      </c>
      <c r="S1703" s="1" t="s">
        <v>15816</v>
      </c>
      <c r="T1703" s="1" t="s">
        <v>19792</v>
      </c>
      <c r="U1703" s="1" t="s">
        <v>15825</v>
      </c>
      <c r="V1703" s="23" t="s">
        <v>41</v>
      </c>
      <c r="W1703" s="1" t="str">
        <f>_xlfn.CONCAT(Tabela2[[#This Row],[Município]],"/",Tabela2[[#This Row],[UF]])</f>
        <v>Baião/PA</v>
      </c>
    </row>
    <row r="1704" spans="1:23" x14ac:dyDescent="0.25">
      <c r="A1704" s="14" t="s">
        <v>19917</v>
      </c>
      <c r="B1704" s="1" t="s">
        <v>10491</v>
      </c>
      <c r="C1704" s="1" t="s">
        <v>19918</v>
      </c>
      <c r="D1704" s="1" t="s">
        <v>40</v>
      </c>
      <c r="E1704" s="1" t="s">
        <v>412</v>
      </c>
      <c r="F1704" s="1" t="s">
        <v>16943</v>
      </c>
      <c r="G1704" s="38">
        <v>0.1285</v>
      </c>
      <c r="H1704" s="1" t="s">
        <v>4594</v>
      </c>
      <c r="I1704" s="1" t="s">
        <v>17909</v>
      </c>
      <c r="J1704" s="1" t="s">
        <v>32</v>
      </c>
      <c r="K1704" s="1" t="s">
        <v>184</v>
      </c>
      <c r="L1704" s="1" t="s">
        <v>3528</v>
      </c>
      <c r="M1704" s="1" t="s">
        <v>19832</v>
      </c>
      <c r="N1704" s="1" t="s">
        <v>6325</v>
      </c>
      <c r="O1704" s="1" t="s">
        <v>19919</v>
      </c>
      <c r="P1704" s="1" t="s">
        <v>19815</v>
      </c>
      <c r="Q1704" s="1" t="s">
        <v>19794</v>
      </c>
      <c r="R1704" s="1" t="s">
        <v>15815</v>
      </c>
      <c r="S1704" s="1" t="s">
        <v>15816</v>
      </c>
      <c r="T1704" s="1" t="s">
        <v>19792</v>
      </c>
      <c r="U1704" s="1" t="s">
        <v>15825</v>
      </c>
      <c r="V1704" s="23" t="s">
        <v>41</v>
      </c>
      <c r="W1704" s="1" t="str">
        <f>_xlfn.CONCAT(Tabela2[[#This Row],[Município]],"/",Tabela2[[#This Row],[UF]])</f>
        <v>Baião/PA</v>
      </c>
    </row>
    <row r="1705" spans="1:23" x14ac:dyDescent="0.25">
      <c r="A1705" s="14" t="s">
        <v>19920</v>
      </c>
      <c r="B1705" s="1" t="s">
        <v>8938</v>
      </c>
      <c r="C1705" s="1" t="s">
        <v>19921</v>
      </c>
      <c r="D1705" s="1" t="s">
        <v>29</v>
      </c>
      <c r="E1705" s="1" t="s">
        <v>30</v>
      </c>
      <c r="F1705" s="1" t="s">
        <v>33</v>
      </c>
      <c r="G1705" s="38">
        <v>0.40570000000000001</v>
      </c>
      <c r="H1705" s="1" t="s">
        <v>1635</v>
      </c>
      <c r="I1705" s="1" t="s">
        <v>17915</v>
      </c>
      <c r="J1705" s="1" t="s">
        <v>32</v>
      </c>
      <c r="K1705" s="1" t="s">
        <v>44</v>
      </c>
      <c r="L1705" s="1" t="s">
        <v>975</v>
      </c>
      <c r="M1705" s="1" t="s">
        <v>19922</v>
      </c>
      <c r="N1705" s="1" t="s">
        <v>6325</v>
      </c>
      <c r="O1705" s="1" t="s">
        <v>19923</v>
      </c>
      <c r="P1705" s="1" t="s">
        <v>19924</v>
      </c>
      <c r="Q1705" s="1" t="s">
        <v>19794</v>
      </c>
      <c r="R1705" s="1" t="s">
        <v>6329</v>
      </c>
      <c r="S1705" s="1" t="s">
        <v>19924</v>
      </c>
      <c r="T1705" s="1" t="s">
        <v>19794</v>
      </c>
      <c r="U1705" s="1" t="s">
        <v>41</v>
      </c>
      <c r="V1705" s="23" t="s">
        <v>41</v>
      </c>
      <c r="W1705" s="1" t="str">
        <f>_xlfn.CONCAT(Tabela2[[#This Row],[Município]],"/",Tabela2[[#This Row],[UF]])</f>
        <v>Timbiras/MA</v>
      </c>
    </row>
    <row r="1706" spans="1:23" x14ac:dyDescent="0.25">
      <c r="A1706" s="14" t="s">
        <v>19925</v>
      </c>
      <c r="B1706" s="1" t="s">
        <v>10492</v>
      </c>
      <c r="C1706" s="1" t="s">
        <v>19926</v>
      </c>
      <c r="D1706" s="1" t="s">
        <v>40</v>
      </c>
      <c r="E1706" s="1" t="s">
        <v>412</v>
      </c>
      <c r="F1706" s="1" t="s">
        <v>6308</v>
      </c>
      <c r="G1706" s="38">
        <v>0.19009999999999999</v>
      </c>
      <c r="H1706" s="1" t="s">
        <v>4594</v>
      </c>
      <c r="I1706" s="1" t="s">
        <v>17909</v>
      </c>
      <c r="J1706" s="1" t="s">
        <v>32</v>
      </c>
      <c r="K1706" s="1" t="s">
        <v>184</v>
      </c>
      <c r="L1706" s="1" t="s">
        <v>3528</v>
      </c>
      <c r="M1706" s="1" t="s">
        <v>19832</v>
      </c>
      <c r="N1706" s="1" t="s">
        <v>6325</v>
      </c>
      <c r="O1706" s="1" t="s">
        <v>19927</v>
      </c>
      <c r="P1706" s="1" t="s">
        <v>19815</v>
      </c>
      <c r="Q1706" s="1" t="s">
        <v>19794</v>
      </c>
      <c r="R1706" s="1" t="s">
        <v>15815</v>
      </c>
      <c r="S1706" s="1" t="s">
        <v>15816</v>
      </c>
      <c r="T1706" s="1" t="s">
        <v>19792</v>
      </c>
      <c r="U1706" s="1" t="s">
        <v>15825</v>
      </c>
      <c r="V1706" s="23" t="s">
        <v>41</v>
      </c>
      <c r="W1706" s="1" t="str">
        <f>_xlfn.CONCAT(Tabela2[[#This Row],[Município]],"/",Tabela2[[#This Row],[UF]])</f>
        <v>Baião/PA</v>
      </c>
    </row>
    <row r="1707" spans="1:23" x14ac:dyDescent="0.25">
      <c r="A1707" s="14" t="s">
        <v>19928</v>
      </c>
      <c r="B1707" s="1" t="s">
        <v>10494</v>
      </c>
      <c r="C1707" s="1" t="s">
        <v>19929</v>
      </c>
      <c r="D1707" s="1" t="s">
        <v>40</v>
      </c>
      <c r="E1707" s="1" t="s">
        <v>204</v>
      </c>
      <c r="F1707" s="1" t="s">
        <v>16943</v>
      </c>
      <c r="G1707" s="38">
        <v>0.65169999999999995</v>
      </c>
      <c r="H1707" s="1" t="s">
        <v>4594</v>
      </c>
      <c r="I1707" s="1" t="s">
        <v>17909</v>
      </c>
      <c r="J1707" s="1" t="s">
        <v>32</v>
      </c>
      <c r="K1707" s="1" t="s">
        <v>184</v>
      </c>
      <c r="L1707" s="1" t="s">
        <v>3528</v>
      </c>
      <c r="M1707" s="1" t="s">
        <v>19832</v>
      </c>
      <c r="N1707" s="1" t="s">
        <v>6325</v>
      </c>
      <c r="O1707" s="1" t="s">
        <v>19930</v>
      </c>
      <c r="P1707" s="1" t="s">
        <v>19815</v>
      </c>
      <c r="Q1707" s="1" t="s">
        <v>19794</v>
      </c>
      <c r="R1707" s="1" t="s">
        <v>15815</v>
      </c>
      <c r="S1707" s="1" t="s">
        <v>15816</v>
      </c>
      <c r="T1707" s="1" t="s">
        <v>19792</v>
      </c>
      <c r="U1707" s="1" t="s">
        <v>15829</v>
      </c>
      <c r="V1707" s="23" t="s">
        <v>41</v>
      </c>
      <c r="W1707" s="1" t="str">
        <f>_xlfn.CONCAT(Tabela2[[#This Row],[Município]],"/",Tabela2[[#This Row],[UF]])</f>
        <v>Baião/PA</v>
      </c>
    </row>
    <row r="1708" spans="1:23" x14ac:dyDescent="0.25">
      <c r="A1708" s="14" t="s">
        <v>19931</v>
      </c>
      <c r="B1708" s="1" t="s">
        <v>10493</v>
      </c>
      <c r="C1708" s="1" t="s">
        <v>19932</v>
      </c>
      <c r="D1708" s="1" t="s">
        <v>40</v>
      </c>
      <c r="E1708" s="1" t="s">
        <v>412</v>
      </c>
      <c r="F1708" s="1" t="s">
        <v>6308</v>
      </c>
      <c r="G1708" s="38">
        <v>0.34139999999999998</v>
      </c>
      <c r="H1708" s="1" t="s">
        <v>19933</v>
      </c>
      <c r="I1708" s="1" t="s">
        <v>17909</v>
      </c>
      <c r="J1708" s="1" t="s">
        <v>32</v>
      </c>
      <c r="K1708" s="1" t="s">
        <v>184</v>
      </c>
      <c r="L1708" s="1" t="s">
        <v>3528</v>
      </c>
      <c r="M1708" s="1" t="s">
        <v>19832</v>
      </c>
      <c r="N1708" s="1" t="s">
        <v>6325</v>
      </c>
      <c r="O1708" s="1" t="s">
        <v>19934</v>
      </c>
      <c r="P1708" s="1" t="s">
        <v>19815</v>
      </c>
      <c r="Q1708" s="1" t="s">
        <v>19794</v>
      </c>
      <c r="R1708" s="1" t="s">
        <v>15815</v>
      </c>
      <c r="S1708" s="1" t="s">
        <v>15816</v>
      </c>
      <c r="T1708" s="1" t="s">
        <v>19792</v>
      </c>
      <c r="U1708" s="1" t="s">
        <v>15825</v>
      </c>
      <c r="V1708" s="23" t="s">
        <v>41</v>
      </c>
      <c r="W1708" s="1" t="str">
        <f>_xlfn.CONCAT(Tabela2[[#This Row],[Município]],"/",Tabela2[[#This Row],[UF]])</f>
        <v>Baião/PA</v>
      </c>
    </row>
    <row r="1709" spans="1:23" x14ac:dyDescent="0.25">
      <c r="A1709" s="14" t="s">
        <v>19935</v>
      </c>
      <c r="B1709" s="1" t="s">
        <v>10495</v>
      </c>
      <c r="C1709" s="1" t="s">
        <v>19936</v>
      </c>
      <c r="D1709" s="1" t="s">
        <v>40</v>
      </c>
      <c r="E1709" s="1" t="s">
        <v>412</v>
      </c>
      <c r="F1709" s="1" t="s">
        <v>16915</v>
      </c>
      <c r="G1709" s="38">
        <v>0.57140000000000002</v>
      </c>
      <c r="H1709" s="1" t="s">
        <v>19933</v>
      </c>
      <c r="I1709" s="1" t="s">
        <v>17909</v>
      </c>
      <c r="J1709" s="1" t="s">
        <v>32</v>
      </c>
      <c r="K1709" s="1" t="s">
        <v>184</v>
      </c>
      <c r="L1709" s="1" t="s">
        <v>3528</v>
      </c>
      <c r="M1709" s="1" t="s">
        <v>19832</v>
      </c>
      <c r="N1709" s="1" t="s">
        <v>6325</v>
      </c>
      <c r="O1709" s="1" t="s">
        <v>19937</v>
      </c>
      <c r="P1709" s="1" t="s">
        <v>19815</v>
      </c>
      <c r="Q1709" s="1" t="s">
        <v>19794</v>
      </c>
      <c r="R1709" s="1" t="s">
        <v>15815</v>
      </c>
      <c r="S1709" s="1" t="s">
        <v>15816</v>
      </c>
      <c r="T1709" s="1" t="s">
        <v>19792</v>
      </c>
      <c r="U1709" s="1" t="s">
        <v>15829</v>
      </c>
      <c r="V1709" s="23" t="s">
        <v>41</v>
      </c>
      <c r="W1709" s="1" t="str">
        <f>_xlfn.CONCAT(Tabela2[[#This Row],[Município]],"/",Tabela2[[#This Row],[UF]])</f>
        <v>Baião/PA</v>
      </c>
    </row>
    <row r="1710" spans="1:23" x14ac:dyDescent="0.25">
      <c r="A1710" s="14" t="s">
        <v>19938</v>
      </c>
      <c r="B1710" s="1" t="s">
        <v>10496</v>
      </c>
      <c r="C1710" s="1" t="s">
        <v>19939</v>
      </c>
      <c r="D1710" s="1" t="s">
        <v>40</v>
      </c>
      <c r="E1710" s="1" t="s">
        <v>412</v>
      </c>
      <c r="F1710" s="1" t="s">
        <v>16943</v>
      </c>
      <c r="G1710" s="38">
        <v>0.44330000000000003</v>
      </c>
      <c r="H1710" s="1" t="s">
        <v>4594</v>
      </c>
      <c r="I1710" s="1" t="s">
        <v>17909</v>
      </c>
      <c r="J1710" s="1" t="s">
        <v>32</v>
      </c>
      <c r="K1710" s="1" t="s">
        <v>184</v>
      </c>
      <c r="L1710" s="1" t="s">
        <v>3528</v>
      </c>
      <c r="M1710" s="1" t="s">
        <v>19832</v>
      </c>
      <c r="N1710" s="1" t="s">
        <v>6325</v>
      </c>
      <c r="O1710" s="1" t="s">
        <v>19940</v>
      </c>
      <c r="P1710" s="1" t="s">
        <v>19815</v>
      </c>
      <c r="Q1710" s="1" t="s">
        <v>19794</v>
      </c>
      <c r="R1710" s="1" t="s">
        <v>15815</v>
      </c>
      <c r="S1710" s="1" t="s">
        <v>16905</v>
      </c>
      <c r="T1710" s="1" t="s">
        <v>19792</v>
      </c>
      <c r="U1710" s="1" t="s">
        <v>16910</v>
      </c>
      <c r="V1710" s="23" t="s">
        <v>41</v>
      </c>
      <c r="W1710" s="1" t="str">
        <f>_xlfn.CONCAT(Tabela2[[#This Row],[Município]],"/",Tabela2[[#This Row],[UF]])</f>
        <v>Baião/PA</v>
      </c>
    </row>
    <row r="1711" spans="1:23" x14ac:dyDescent="0.25">
      <c r="A1711" s="14" t="s">
        <v>19941</v>
      </c>
      <c r="B1711" s="1" t="s">
        <v>8635</v>
      </c>
      <c r="C1711" s="1" t="s">
        <v>19942</v>
      </c>
      <c r="D1711" s="1" t="s">
        <v>29</v>
      </c>
      <c r="E1711" s="1" t="s">
        <v>30</v>
      </c>
      <c r="F1711" s="1" t="s">
        <v>79</v>
      </c>
      <c r="G1711" s="38">
        <v>0.45669999999999999</v>
      </c>
      <c r="H1711" s="1" t="s">
        <v>974</v>
      </c>
      <c r="I1711" s="1" t="s">
        <v>17914</v>
      </c>
      <c r="J1711" s="1" t="s">
        <v>32</v>
      </c>
      <c r="K1711" s="1" t="s">
        <v>44</v>
      </c>
      <c r="L1711" s="1" t="s">
        <v>975</v>
      </c>
      <c r="M1711" s="1" t="s">
        <v>19943</v>
      </c>
      <c r="N1711" s="1" t="s">
        <v>6325</v>
      </c>
      <c r="O1711" s="1" t="s">
        <v>19944</v>
      </c>
      <c r="P1711" s="1" t="s">
        <v>19924</v>
      </c>
      <c r="Q1711" s="1" t="s">
        <v>19794</v>
      </c>
      <c r="R1711" s="1" t="s">
        <v>6329</v>
      </c>
      <c r="S1711" s="1" t="s">
        <v>19924</v>
      </c>
      <c r="T1711" s="1" t="s">
        <v>19794</v>
      </c>
      <c r="U1711" s="1" t="s">
        <v>41</v>
      </c>
      <c r="V1711" s="23" t="s">
        <v>41</v>
      </c>
      <c r="W1711" s="1" t="str">
        <f>_xlfn.CONCAT(Tabela2[[#This Row],[Município]],"/",Tabela2[[#This Row],[UF]])</f>
        <v>Timbiras/MA</v>
      </c>
    </row>
    <row r="1712" spans="1:23" x14ac:dyDescent="0.25">
      <c r="A1712" s="14" t="s">
        <v>19945</v>
      </c>
      <c r="B1712" s="1" t="s">
        <v>8521</v>
      </c>
      <c r="C1712" s="1" t="s">
        <v>19946</v>
      </c>
      <c r="D1712" s="1" t="s">
        <v>29</v>
      </c>
      <c r="E1712" s="1" t="s">
        <v>30</v>
      </c>
      <c r="F1712" s="1" t="s">
        <v>33</v>
      </c>
      <c r="G1712" s="38">
        <v>0.38290000000000002</v>
      </c>
      <c r="H1712" s="1" t="s">
        <v>19947</v>
      </c>
      <c r="I1712" s="1" t="s">
        <v>17914</v>
      </c>
      <c r="J1712" s="1" t="s">
        <v>32</v>
      </c>
      <c r="K1712" s="1" t="s">
        <v>184</v>
      </c>
      <c r="L1712" s="1" t="s">
        <v>684</v>
      </c>
      <c r="M1712" s="1" t="s">
        <v>19948</v>
      </c>
      <c r="N1712" s="1" t="s">
        <v>6325</v>
      </c>
      <c r="O1712" s="1" t="s">
        <v>19949</v>
      </c>
      <c r="P1712" s="1" t="s">
        <v>19950</v>
      </c>
      <c r="Q1712" s="1" t="s">
        <v>19794</v>
      </c>
      <c r="R1712" s="1" t="s">
        <v>15815</v>
      </c>
      <c r="S1712" s="1" t="s">
        <v>16905</v>
      </c>
      <c r="T1712" s="1" t="s">
        <v>19792</v>
      </c>
      <c r="U1712" s="1" t="s">
        <v>16910</v>
      </c>
      <c r="V1712" s="23" t="s">
        <v>41</v>
      </c>
      <c r="W1712" s="1" t="str">
        <f>_xlfn.CONCAT(Tabela2[[#This Row],[Município]],"/",Tabela2[[#This Row],[UF]])</f>
        <v>Colares/PA</v>
      </c>
    </row>
    <row r="1713" spans="1:23" x14ac:dyDescent="0.25">
      <c r="A1713" s="14" t="s">
        <v>19951</v>
      </c>
      <c r="B1713" s="1" t="s">
        <v>10497</v>
      </c>
      <c r="C1713" s="1" t="s">
        <v>19952</v>
      </c>
      <c r="D1713" s="1" t="s">
        <v>40</v>
      </c>
      <c r="E1713" s="1" t="s">
        <v>412</v>
      </c>
      <c r="F1713" s="1" t="s">
        <v>16943</v>
      </c>
      <c r="G1713" s="38">
        <v>0.3619</v>
      </c>
      <c r="H1713" s="1" t="s">
        <v>4594</v>
      </c>
      <c r="I1713" s="1" t="s">
        <v>17909</v>
      </c>
      <c r="J1713" s="1" t="s">
        <v>32</v>
      </c>
      <c r="K1713" s="1" t="s">
        <v>184</v>
      </c>
      <c r="L1713" s="1" t="s">
        <v>3528</v>
      </c>
      <c r="M1713" s="1" t="s">
        <v>19832</v>
      </c>
      <c r="N1713" s="1" t="s">
        <v>6325</v>
      </c>
      <c r="O1713" s="1" t="s">
        <v>19934</v>
      </c>
      <c r="P1713" s="1" t="s">
        <v>19815</v>
      </c>
      <c r="Q1713" s="1" t="s">
        <v>19794</v>
      </c>
      <c r="R1713" s="1" t="s">
        <v>15815</v>
      </c>
      <c r="S1713" s="1" t="s">
        <v>16905</v>
      </c>
      <c r="T1713" s="1" t="s">
        <v>19792</v>
      </c>
      <c r="U1713" s="1" t="s">
        <v>16910</v>
      </c>
      <c r="V1713" s="23" t="s">
        <v>41</v>
      </c>
      <c r="W1713" s="1" t="str">
        <f>_xlfn.CONCAT(Tabela2[[#This Row],[Município]],"/",Tabela2[[#This Row],[UF]])</f>
        <v>Baião/PA</v>
      </c>
    </row>
    <row r="1714" spans="1:23" x14ac:dyDescent="0.25">
      <c r="A1714" s="14" t="s">
        <v>19953</v>
      </c>
      <c r="B1714" s="1" t="s">
        <v>10425</v>
      </c>
      <c r="C1714" s="1" t="s">
        <v>19954</v>
      </c>
      <c r="D1714" s="1" t="s">
        <v>29</v>
      </c>
      <c r="E1714" s="1" t="s">
        <v>412</v>
      </c>
      <c r="F1714" s="1" t="s">
        <v>6308</v>
      </c>
      <c r="G1714" s="38">
        <v>0.13930000000000001</v>
      </c>
      <c r="H1714" s="1" t="s">
        <v>19955</v>
      </c>
      <c r="I1714" s="1" t="s">
        <v>17909</v>
      </c>
      <c r="J1714" s="1" t="s">
        <v>32</v>
      </c>
      <c r="K1714" s="1" t="s">
        <v>184</v>
      </c>
      <c r="L1714" s="1" t="s">
        <v>684</v>
      </c>
      <c r="M1714" s="1" t="s">
        <v>6437</v>
      </c>
      <c r="N1714" s="1" t="s">
        <v>6325</v>
      </c>
      <c r="O1714" s="1" t="s">
        <v>19956</v>
      </c>
      <c r="P1714" s="1" t="s">
        <v>19950</v>
      </c>
      <c r="Q1714" s="1" t="s">
        <v>19794</v>
      </c>
      <c r="R1714" s="1" t="s">
        <v>6329</v>
      </c>
      <c r="S1714" s="1" t="s">
        <v>19950</v>
      </c>
      <c r="T1714" s="1" t="s">
        <v>19794</v>
      </c>
      <c r="U1714" s="1" t="s">
        <v>41</v>
      </c>
      <c r="V1714" s="23" t="s">
        <v>41</v>
      </c>
      <c r="W1714" s="1" t="str">
        <f>_xlfn.CONCAT(Tabela2[[#This Row],[Município]],"/",Tabela2[[#This Row],[UF]])</f>
        <v>Colares/PA</v>
      </c>
    </row>
    <row r="1715" spans="1:23" x14ac:dyDescent="0.25">
      <c r="A1715" s="14" t="s">
        <v>19957</v>
      </c>
      <c r="B1715" s="1" t="s">
        <v>10424</v>
      </c>
      <c r="C1715" s="1" t="s">
        <v>19958</v>
      </c>
      <c r="D1715" s="1" t="s">
        <v>29</v>
      </c>
      <c r="E1715" s="1" t="s">
        <v>204</v>
      </c>
      <c r="F1715" s="1" t="s">
        <v>16943</v>
      </c>
      <c r="G1715" s="38">
        <v>7.1000000000000004E-3</v>
      </c>
      <c r="H1715" s="1" t="s">
        <v>19955</v>
      </c>
      <c r="I1715" s="1" t="s">
        <v>17909</v>
      </c>
      <c r="J1715" s="1" t="s">
        <v>32</v>
      </c>
      <c r="K1715" s="1" t="s">
        <v>184</v>
      </c>
      <c r="L1715" s="1" t="s">
        <v>684</v>
      </c>
      <c r="M1715" s="1" t="s">
        <v>6437</v>
      </c>
      <c r="N1715" s="1" t="s">
        <v>6325</v>
      </c>
      <c r="O1715" s="1" t="s">
        <v>19959</v>
      </c>
      <c r="P1715" s="1" t="s">
        <v>19950</v>
      </c>
      <c r="Q1715" s="1" t="s">
        <v>19794</v>
      </c>
      <c r="R1715" s="1" t="s">
        <v>6329</v>
      </c>
      <c r="S1715" s="1" t="s">
        <v>19950</v>
      </c>
      <c r="T1715" s="1" t="s">
        <v>19794</v>
      </c>
      <c r="U1715" s="1" t="s">
        <v>41</v>
      </c>
      <c r="V1715" s="23" t="s">
        <v>41</v>
      </c>
      <c r="W1715" s="1" t="str">
        <f>_xlfn.CONCAT(Tabela2[[#This Row],[Município]],"/",Tabela2[[#This Row],[UF]])</f>
        <v>Colares/PA</v>
      </c>
    </row>
    <row r="1716" spans="1:23" x14ac:dyDescent="0.25">
      <c r="A1716" s="14" t="s">
        <v>19960</v>
      </c>
      <c r="B1716" s="1" t="s">
        <v>8304</v>
      </c>
      <c r="C1716" s="1" t="s">
        <v>19961</v>
      </c>
      <c r="D1716" s="1" t="s">
        <v>29</v>
      </c>
      <c r="E1716" s="1" t="s">
        <v>30</v>
      </c>
      <c r="F1716" s="1" t="s">
        <v>6308</v>
      </c>
      <c r="G1716" s="38">
        <v>0.58340000000000003</v>
      </c>
      <c r="H1716" s="1" t="s">
        <v>19962</v>
      </c>
      <c r="I1716" s="1" t="s">
        <v>17940</v>
      </c>
      <c r="J1716" s="1" t="s">
        <v>32</v>
      </c>
      <c r="K1716" s="1" t="s">
        <v>60</v>
      </c>
      <c r="L1716" s="1" t="s">
        <v>254</v>
      </c>
      <c r="M1716" s="1" t="s">
        <v>41</v>
      </c>
      <c r="N1716" s="1" t="s">
        <v>6325</v>
      </c>
      <c r="O1716" s="1" t="s">
        <v>19963</v>
      </c>
      <c r="P1716" s="1" t="s">
        <v>19964</v>
      </c>
      <c r="Q1716" s="1" t="s">
        <v>19794</v>
      </c>
      <c r="R1716" s="1" t="s">
        <v>6341</v>
      </c>
      <c r="S1716" s="1" t="s">
        <v>41</v>
      </c>
      <c r="T1716" s="1" t="s">
        <v>41</v>
      </c>
      <c r="U1716" s="1" t="s">
        <v>41</v>
      </c>
      <c r="V1716" s="23" t="s">
        <v>41</v>
      </c>
      <c r="W1716" s="1" t="str">
        <f>_xlfn.CONCAT(Tabela2[[#This Row],[Município]],"/",Tabela2[[#This Row],[UF]])</f>
        <v>Formoso/MG</v>
      </c>
    </row>
    <row r="1717" spans="1:23" x14ac:dyDescent="0.25">
      <c r="A1717" s="14" t="s">
        <v>19965</v>
      </c>
      <c r="B1717" s="1" t="s">
        <v>10498</v>
      </c>
      <c r="C1717" s="1" t="s">
        <v>19966</v>
      </c>
      <c r="D1717" s="1" t="s">
        <v>40</v>
      </c>
      <c r="E1717" s="1" t="s">
        <v>412</v>
      </c>
      <c r="F1717" s="1" t="s">
        <v>16943</v>
      </c>
      <c r="G1717" s="38">
        <v>0.29520000000000002</v>
      </c>
      <c r="H1717" s="1" t="s">
        <v>4594</v>
      </c>
      <c r="I1717" s="1" t="s">
        <v>17909</v>
      </c>
      <c r="J1717" s="1" t="s">
        <v>32</v>
      </c>
      <c r="K1717" s="1" t="s">
        <v>184</v>
      </c>
      <c r="L1717" s="1" t="s">
        <v>3528</v>
      </c>
      <c r="M1717" s="1" t="s">
        <v>19832</v>
      </c>
      <c r="N1717" s="1" t="s">
        <v>6325</v>
      </c>
      <c r="O1717" s="1" t="s">
        <v>19967</v>
      </c>
      <c r="P1717" s="1" t="s">
        <v>19815</v>
      </c>
      <c r="Q1717" s="1" t="s">
        <v>19794</v>
      </c>
      <c r="R1717" s="1" t="s">
        <v>15815</v>
      </c>
      <c r="S1717" s="1" t="s">
        <v>16905</v>
      </c>
      <c r="T1717" s="1" t="s">
        <v>19792</v>
      </c>
      <c r="U1717" s="1" t="s">
        <v>16910</v>
      </c>
      <c r="V1717" s="23" t="s">
        <v>41</v>
      </c>
      <c r="W1717" s="1" t="str">
        <f>_xlfn.CONCAT(Tabela2[[#This Row],[Município]],"/",Tabela2[[#This Row],[UF]])</f>
        <v>Baião/PA</v>
      </c>
    </row>
    <row r="1718" spans="1:23" x14ac:dyDescent="0.25">
      <c r="A1718" s="14" t="s">
        <v>19968</v>
      </c>
      <c r="B1718" s="1" t="s">
        <v>10975</v>
      </c>
      <c r="C1718" s="1" t="s">
        <v>19969</v>
      </c>
      <c r="D1718" s="1" t="s">
        <v>29</v>
      </c>
      <c r="E1718" s="1" t="s">
        <v>204</v>
      </c>
      <c r="F1718" s="1" t="s">
        <v>6308</v>
      </c>
      <c r="G1718" s="38">
        <v>0.31080000000000002</v>
      </c>
      <c r="H1718" s="1" t="s">
        <v>19970</v>
      </c>
      <c r="I1718" s="1" t="s">
        <v>17909</v>
      </c>
      <c r="J1718" s="1" t="s">
        <v>32</v>
      </c>
      <c r="K1718" s="1" t="s">
        <v>60</v>
      </c>
      <c r="L1718" s="1" t="s">
        <v>1773</v>
      </c>
      <c r="M1718" s="1" t="s">
        <v>19506</v>
      </c>
      <c r="N1718" s="1" t="s">
        <v>6325</v>
      </c>
      <c r="O1718" s="1" t="s">
        <v>15310</v>
      </c>
      <c r="P1718" s="1" t="s">
        <v>19971</v>
      </c>
      <c r="Q1718" s="1" t="s">
        <v>19794</v>
      </c>
      <c r="R1718" s="1" t="s">
        <v>6341</v>
      </c>
      <c r="S1718" s="1" t="s">
        <v>41</v>
      </c>
      <c r="T1718" s="1" t="s">
        <v>41</v>
      </c>
      <c r="U1718" s="1" t="s">
        <v>41</v>
      </c>
      <c r="V1718" s="23" t="s">
        <v>41</v>
      </c>
      <c r="W1718" s="1" t="str">
        <f>_xlfn.CONCAT(Tabela2[[#This Row],[Município]],"/",Tabela2[[#This Row],[UF]])</f>
        <v>Caraí/MG</v>
      </c>
    </row>
    <row r="1719" spans="1:23" x14ac:dyDescent="0.25">
      <c r="A1719" s="14" t="s">
        <v>19972</v>
      </c>
      <c r="B1719" s="1" t="s">
        <v>9242</v>
      </c>
      <c r="C1719" s="1" t="s">
        <v>19973</v>
      </c>
      <c r="D1719" s="1" t="s">
        <v>56</v>
      </c>
      <c r="E1719" s="1" t="s">
        <v>30</v>
      </c>
      <c r="F1719" s="1" t="s">
        <v>16929</v>
      </c>
      <c r="G1719" s="38">
        <v>0.31519999999999998</v>
      </c>
      <c r="H1719" s="1" t="s">
        <v>2110</v>
      </c>
      <c r="I1719" s="1" t="s">
        <v>17915</v>
      </c>
      <c r="J1719" s="1" t="s">
        <v>168</v>
      </c>
      <c r="K1719" s="1" t="s">
        <v>160</v>
      </c>
      <c r="L1719" s="1" t="s">
        <v>159</v>
      </c>
      <c r="M1719" s="1" t="s">
        <v>7962</v>
      </c>
      <c r="N1719" s="1" t="s">
        <v>6325</v>
      </c>
      <c r="O1719" s="1" t="s">
        <v>14563</v>
      </c>
      <c r="P1719" s="1" t="s">
        <v>19974</v>
      </c>
      <c r="Q1719" s="1" t="s">
        <v>19794</v>
      </c>
      <c r="R1719" s="1" t="s">
        <v>6329</v>
      </c>
      <c r="S1719" s="1" t="s">
        <v>19974</v>
      </c>
      <c r="T1719" s="1" t="s">
        <v>19794</v>
      </c>
      <c r="U1719" s="1" t="s">
        <v>41</v>
      </c>
      <c r="V1719" s="23" t="s">
        <v>41</v>
      </c>
      <c r="W1719" s="1" t="str">
        <f>_xlfn.CONCAT(Tabela2[[#This Row],[Município]],"/",Tabela2[[#This Row],[UF]])</f>
        <v>Iati/PE</v>
      </c>
    </row>
    <row r="1720" spans="1:23" x14ac:dyDescent="0.25">
      <c r="A1720" s="14" t="s">
        <v>19975</v>
      </c>
      <c r="B1720" s="1" t="s">
        <v>11386</v>
      </c>
      <c r="C1720" s="1" t="s">
        <v>19976</v>
      </c>
      <c r="D1720" s="1" t="s">
        <v>56</v>
      </c>
      <c r="E1720" s="1" t="s">
        <v>30</v>
      </c>
      <c r="F1720" s="1" t="s">
        <v>17125</v>
      </c>
      <c r="G1720" s="38">
        <v>0.37530000000000002</v>
      </c>
      <c r="H1720" s="1" t="s">
        <v>6273</v>
      </c>
      <c r="I1720" s="1" t="s">
        <v>6274</v>
      </c>
      <c r="J1720" s="1" t="s">
        <v>168</v>
      </c>
      <c r="K1720" s="1" t="s">
        <v>160</v>
      </c>
      <c r="L1720" s="1" t="s">
        <v>6275</v>
      </c>
      <c r="M1720" s="1" t="s">
        <v>19977</v>
      </c>
      <c r="N1720" s="1" t="s">
        <v>6325</v>
      </c>
      <c r="O1720" s="1" t="s">
        <v>14563</v>
      </c>
      <c r="P1720" s="1" t="s">
        <v>19974</v>
      </c>
      <c r="Q1720" s="1" t="s">
        <v>19794</v>
      </c>
      <c r="R1720" s="1" t="s">
        <v>6341</v>
      </c>
      <c r="S1720" s="1" t="s">
        <v>41</v>
      </c>
      <c r="T1720" s="1" t="s">
        <v>41</v>
      </c>
      <c r="U1720" s="1" t="s">
        <v>41</v>
      </c>
      <c r="V1720" s="23" t="s">
        <v>41</v>
      </c>
      <c r="W1720" s="1" t="str">
        <f>_xlfn.CONCAT(Tabela2[[#This Row],[Município]],"/",Tabela2[[#This Row],[UF]])</f>
        <v>Exu/PE</v>
      </c>
    </row>
    <row r="1721" spans="1:23" x14ac:dyDescent="0.25">
      <c r="A1721" s="14" t="s">
        <v>19978</v>
      </c>
      <c r="B1721" s="1" t="s">
        <v>10768</v>
      </c>
      <c r="C1721" s="1" t="s">
        <v>19979</v>
      </c>
      <c r="D1721" s="1" t="s">
        <v>29</v>
      </c>
      <c r="E1721" s="1" t="s">
        <v>204</v>
      </c>
      <c r="F1721" s="1" t="s">
        <v>6308</v>
      </c>
      <c r="G1721" s="38">
        <v>1.78E-2</v>
      </c>
      <c r="H1721" s="1" t="s">
        <v>19980</v>
      </c>
      <c r="I1721" s="1" t="s">
        <v>17909</v>
      </c>
      <c r="J1721" s="1" t="s">
        <v>32</v>
      </c>
      <c r="K1721" s="1" t="s">
        <v>99</v>
      </c>
      <c r="L1721" s="1" t="s">
        <v>5126</v>
      </c>
      <c r="M1721" s="1" t="s">
        <v>14927</v>
      </c>
      <c r="N1721" s="1" t="s">
        <v>6325</v>
      </c>
      <c r="O1721" s="1" t="s">
        <v>19981</v>
      </c>
      <c r="P1721" s="1" t="s">
        <v>19982</v>
      </c>
      <c r="Q1721" s="1" t="s">
        <v>19794</v>
      </c>
      <c r="R1721" s="1" t="s">
        <v>6329</v>
      </c>
      <c r="S1721" s="1" t="s">
        <v>19982</v>
      </c>
      <c r="T1721" s="1" t="s">
        <v>19794</v>
      </c>
      <c r="U1721" s="1" t="s">
        <v>41</v>
      </c>
      <c r="V1721" s="23" t="s">
        <v>41</v>
      </c>
      <c r="W1721" s="1" t="str">
        <f>_xlfn.CONCAT(Tabela2[[#This Row],[Município]],"/",Tabela2[[#This Row],[UF]])</f>
        <v>Encruzilhada do Sul/RS</v>
      </c>
    </row>
    <row r="1722" spans="1:23" x14ac:dyDescent="0.25">
      <c r="A1722" s="14" t="s">
        <v>19983</v>
      </c>
      <c r="B1722" s="1" t="s">
        <v>10767</v>
      </c>
      <c r="C1722" s="1" t="s">
        <v>19984</v>
      </c>
      <c r="D1722" s="1" t="s">
        <v>29</v>
      </c>
      <c r="E1722" s="1" t="s">
        <v>204</v>
      </c>
      <c r="F1722" s="1" t="s">
        <v>16915</v>
      </c>
      <c r="G1722" s="38">
        <v>0.113</v>
      </c>
      <c r="H1722" s="1" t="s">
        <v>19980</v>
      </c>
      <c r="I1722" s="1" t="s">
        <v>17909</v>
      </c>
      <c r="J1722" s="1" t="s">
        <v>32</v>
      </c>
      <c r="K1722" s="1" t="s">
        <v>99</v>
      </c>
      <c r="L1722" s="1" t="s">
        <v>5126</v>
      </c>
      <c r="M1722" s="1" t="s">
        <v>14927</v>
      </c>
      <c r="N1722" s="1" t="s">
        <v>6325</v>
      </c>
      <c r="O1722" s="1" t="s">
        <v>19985</v>
      </c>
      <c r="P1722" s="1" t="s">
        <v>19982</v>
      </c>
      <c r="Q1722" s="1" t="s">
        <v>19794</v>
      </c>
      <c r="R1722" s="1" t="s">
        <v>6329</v>
      </c>
      <c r="S1722" s="1" t="s">
        <v>19982</v>
      </c>
      <c r="T1722" s="1" t="s">
        <v>19794</v>
      </c>
      <c r="U1722" s="1" t="s">
        <v>41</v>
      </c>
      <c r="V1722" s="23" t="s">
        <v>41</v>
      </c>
      <c r="W1722" s="1" t="str">
        <f>_xlfn.CONCAT(Tabela2[[#This Row],[Município]],"/",Tabela2[[#This Row],[UF]])</f>
        <v>Encruzilhada do Sul/RS</v>
      </c>
    </row>
    <row r="1723" spans="1:23" x14ac:dyDescent="0.25">
      <c r="A1723" s="14" t="s">
        <v>19986</v>
      </c>
      <c r="B1723" s="1" t="s">
        <v>11184</v>
      </c>
      <c r="C1723" s="1" t="s">
        <v>19987</v>
      </c>
      <c r="D1723" s="1" t="s">
        <v>29</v>
      </c>
      <c r="E1723" s="1" t="s">
        <v>204</v>
      </c>
      <c r="F1723" s="1" t="s">
        <v>6308</v>
      </c>
      <c r="G1723" s="38">
        <v>0.28260000000000002</v>
      </c>
      <c r="H1723" s="1" t="s">
        <v>19988</v>
      </c>
      <c r="I1723" s="1" t="s">
        <v>17909</v>
      </c>
      <c r="J1723" s="1" t="s">
        <v>32</v>
      </c>
      <c r="K1723" s="1" t="s">
        <v>184</v>
      </c>
      <c r="L1723" s="1" t="s">
        <v>3528</v>
      </c>
      <c r="M1723" s="1" t="s">
        <v>18255</v>
      </c>
      <c r="N1723" s="1" t="s">
        <v>6325</v>
      </c>
      <c r="O1723" s="1" t="s">
        <v>19967</v>
      </c>
      <c r="P1723" s="1" t="s">
        <v>19815</v>
      </c>
      <c r="Q1723" s="1" t="s">
        <v>19794</v>
      </c>
      <c r="R1723" s="1" t="s">
        <v>15815</v>
      </c>
      <c r="S1723" s="1" t="s">
        <v>16905</v>
      </c>
      <c r="T1723" s="1" t="s">
        <v>19792</v>
      </c>
      <c r="U1723" s="1" t="s">
        <v>16910</v>
      </c>
      <c r="V1723" s="23" t="s">
        <v>41</v>
      </c>
      <c r="W1723" s="1" t="str">
        <f>_xlfn.CONCAT(Tabela2[[#This Row],[Município]],"/",Tabela2[[#This Row],[UF]])</f>
        <v>Baião/PA</v>
      </c>
    </row>
    <row r="1724" spans="1:23" x14ac:dyDescent="0.25">
      <c r="A1724" s="14" t="s">
        <v>19989</v>
      </c>
      <c r="B1724" s="1" t="s">
        <v>11132</v>
      </c>
      <c r="C1724" s="1" t="s">
        <v>19990</v>
      </c>
      <c r="D1724" s="1" t="s">
        <v>29</v>
      </c>
      <c r="E1724" s="1" t="s">
        <v>30</v>
      </c>
      <c r="F1724" s="1" t="s">
        <v>16906</v>
      </c>
      <c r="G1724" s="38">
        <v>0.3891</v>
      </c>
      <c r="H1724" s="1" t="s">
        <v>5854</v>
      </c>
      <c r="I1724" s="1" t="s">
        <v>17909</v>
      </c>
      <c r="J1724" s="1" t="s">
        <v>32</v>
      </c>
      <c r="K1724" s="1" t="s">
        <v>44</v>
      </c>
      <c r="L1724" s="1" t="s">
        <v>5173</v>
      </c>
      <c r="M1724" s="1" t="s">
        <v>19991</v>
      </c>
      <c r="N1724" s="1" t="s">
        <v>6325</v>
      </c>
      <c r="O1724" s="1" t="s">
        <v>19992</v>
      </c>
      <c r="P1724" s="1" t="s">
        <v>19993</v>
      </c>
      <c r="Q1724" s="1" t="s">
        <v>19794</v>
      </c>
      <c r="R1724" s="1" t="s">
        <v>6341</v>
      </c>
      <c r="S1724" s="1" t="s">
        <v>41</v>
      </c>
      <c r="T1724" s="1" t="s">
        <v>41</v>
      </c>
      <c r="U1724" s="1" t="s">
        <v>41</v>
      </c>
      <c r="V1724" s="23" t="s">
        <v>41</v>
      </c>
      <c r="W1724" s="1" t="str">
        <f>_xlfn.CONCAT(Tabela2[[#This Row],[Município]],"/",Tabela2[[#This Row],[UF]])</f>
        <v>Boa Vista do Gurupi/MA</v>
      </c>
    </row>
    <row r="1725" spans="1:23" x14ac:dyDescent="0.25">
      <c r="A1725" s="14" t="s">
        <v>19994</v>
      </c>
      <c r="B1725" s="1" t="s">
        <v>10645</v>
      </c>
      <c r="C1725" s="1" t="s">
        <v>19995</v>
      </c>
      <c r="D1725" s="1" t="s">
        <v>29</v>
      </c>
      <c r="E1725" s="1" t="s">
        <v>30</v>
      </c>
      <c r="F1725" s="1" t="s">
        <v>1829</v>
      </c>
      <c r="G1725" s="38">
        <v>0.41610000000000003</v>
      </c>
      <c r="H1725" s="1" t="s">
        <v>4896</v>
      </c>
      <c r="I1725" s="1" t="s">
        <v>17909</v>
      </c>
      <c r="J1725" s="1" t="s">
        <v>32</v>
      </c>
      <c r="K1725" s="1" t="s">
        <v>66</v>
      </c>
      <c r="L1725" s="1" t="s">
        <v>4897</v>
      </c>
      <c r="M1725" s="1" t="s">
        <v>19996</v>
      </c>
      <c r="N1725" s="1" t="s">
        <v>6325</v>
      </c>
      <c r="O1725" s="1" t="s">
        <v>19997</v>
      </c>
      <c r="P1725" s="1" t="s">
        <v>19998</v>
      </c>
      <c r="Q1725" s="1" t="s">
        <v>19794</v>
      </c>
      <c r="R1725" s="1" t="s">
        <v>6329</v>
      </c>
      <c r="S1725" s="1" t="s">
        <v>19998</v>
      </c>
      <c r="T1725" s="1" t="s">
        <v>19794</v>
      </c>
      <c r="U1725" s="1" t="s">
        <v>41</v>
      </c>
      <c r="V1725" s="23" t="s">
        <v>41</v>
      </c>
      <c r="W1725" s="1" t="str">
        <f>_xlfn.CONCAT(Tabela2[[#This Row],[Município]],"/",Tabela2[[#This Row],[UF]])</f>
        <v>Rio Claro/RJ</v>
      </c>
    </row>
    <row r="1726" spans="1:23" x14ac:dyDescent="0.25">
      <c r="A1726" s="14" t="s">
        <v>19999</v>
      </c>
      <c r="B1726" s="1" t="s">
        <v>10016</v>
      </c>
      <c r="C1726" s="1" t="s">
        <v>20000</v>
      </c>
      <c r="D1726" s="1" t="s">
        <v>56</v>
      </c>
      <c r="E1726" s="1" t="s">
        <v>30</v>
      </c>
      <c r="F1726" s="1" t="s">
        <v>6289</v>
      </c>
      <c r="G1726" s="38">
        <v>0.43869999999999998</v>
      </c>
      <c r="H1726" s="1" t="s">
        <v>3729</v>
      </c>
      <c r="I1726" s="1" t="s">
        <v>17913</v>
      </c>
      <c r="J1726" s="1" t="s">
        <v>32</v>
      </c>
      <c r="K1726" s="1" t="s">
        <v>184</v>
      </c>
      <c r="L1726" s="1" t="s">
        <v>3730</v>
      </c>
      <c r="M1726" s="1" t="s">
        <v>7962</v>
      </c>
      <c r="N1726" s="1" t="s">
        <v>6325</v>
      </c>
      <c r="O1726" s="1" t="s">
        <v>20001</v>
      </c>
      <c r="P1726" s="1" t="s">
        <v>20002</v>
      </c>
      <c r="Q1726" s="1" t="s">
        <v>19794</v>
      </c>
      <c r="R1726" s="1" t="s">
        <v>6329</v>
      </c>
      <c r="S1726" s="1" t="s">
        <v>20002</v>
      </c>
      <c r="T1726" s="1" t="s">
        <v>19794</v>
      </c>
      <c r="U1726" s="1" t="s">
        <v>41</v>
      </c>
      <c r="V1726" s="23" t="s">
        <v>41</v>
      </c>
      <c r="W1726" s="1" t="str">
        <f>_xlfn.CONCAT(Tabela2[[#This Row],[Município]],"/",Tabela2[[#This Row],[UF]])</f>
        <v>Placas/PA</v>
      </c>
    </row>
    <row r="1727" spans="1:23" x14ac:dyDescent="0.25">
      <c r="A1727" s="14" t="s">
        <v>20003</v>
      </c>
      <c r="B1727" s="1" t="s">
        <v>10024</v>
      </c>
      <c r="C1727" s="1" t="s">
        <v>20004</v>
      </c>
      <c r="D1727" s="1" t="s">
        <v>56</v>
      </c>
      <c r="E1727" s="1" t="s">
        <v>30</v>
      </c>
      <c r="F1727" s="1" t="s">
        <v>6289</v>
      </c>
      <c r="G1727" s="38">
        <v>0.73850000000000005</v>
      </c>
      <c r="H1727" s="1" t="s">
        <v>3748</v>
      </c>
      <c r="I1727" s="1" t="s">
        <v>17913</v>
      </c>
      <c r="J1727" s="1" t="s">
        <v>32</v>
      </c>
      <c r="K1727" s="1" t="s">
        <v>184</v>
      </c>
      <c r="L1727" s="1" t="s">
        <v>3730</v>
      </c>
      <c r="M1727" s="1" t="s">
        <v>7962</v>
      </c>
      <c r="N1727" s="1" t="s">
        <v>6325</v>
      </c>
      <c r="O1727" s="1" t="s">
        <v>20005</v>
      </c>
      <c r="P1727" s="1" t="s">
        <v>20002</v>
      </c>
      <c r="Q1727" s="1" t="s">
        <v>19794</v>
      </c>
      <c r="R1727" s="1" t="s">
        <v>6329</v>
      </c>
      <c r="S1727" s="1" t="s">
        <v>20002</v>
      </c>
      <c r="T1727" s="1" t="s">
        <v>19792</v>
      </c>
      <c r="U1727" s="1" t="s">
        <v>41</v>
      </c>
      <c r="V1727" s="23" t="s">
        <v>41</v>
      </c>
      <c r="W1727" s="1" t="str">
        <f>_xlfn.CONCAT(Tabela2[[#This Row],[Município]],"/",Tabela2[[#This Row],[UF]])</f>
        <v>Placas/PA</v>
      </c>
    </row>
    <row r="1728" spans="1:23" x14ac:dyDescent="0.25">
      <c r="A1728" s="14" t="s">
        <v>20006</v>
      </c>
      <c r="B1728" s="1" t="s">
        <v>20007</v>
      </c>
      <c r="C1728" s="1" t="s">
        <v>20008</v>
      </c>
      <c r="D1728" s="1" t="s">
        <v>40</v>
      </c>
      <c r="E1728" s="1" t="s">
        <v>30</v>
      </c>
      <c r="F1728" s="1" t="s">
        <v>353</v>
      </c>
      <c r="G1728" s="38">
        <v>0.20200000000000001</v>
      </c>
      <c r="H1728" s="1" t="s">
        <v>20009</v>
      </c>
      <c r="I1728" s="1" t="s">
        <v>17913</v>
      </c>
      <c r="J1728" s="1" t="s">
        <v>32</v>
      </c>
      <c r="K1728" s="1" t="s">
        <v>184</v>
      </c>
      <c r="L1728" s="1" t="s">
        <v>3510</v>
      </c>
      <c r="M1728" s="1" t="s">
        <v>20010</v>
      </c>
      <c r="N1728" s="1" t="s">
        <v>6325</v>
      </c>
      <c r="O1728" s="1" t="s">
        <v>20011</v>
      </c>
      <c r="P1728" s="1" t="s">
        <v>7528</v>
      </c>
      <c r="Q1728" s="1" t="s">
        <v>19794</v>
      </c>
      <c r="R1728" s="1" t="s">
        <v>6329</v>
      </c>
      <c r="S1728" s="1" t="s">
        <v>7528</v>
      </c>
      <c r="T1728" s="1" t="s">
        <v>19794</v>
      </c>
      <c r="U1728" s="1" t="s">
        <v>41</v>
      </c>
      <c r="V1728" s="23" t="s">
        <v>41</v>
      </c>
      <c r="W1728" s="1" t="str">
        <f>_xlfn.CONCAT(Tabela2[[#This Row],[Município]],"/",Tabela2[[#This Row],[UF]])</f>
        <v>Itupiranga/PA</v>
      </c>
    </row>
    <row r="1729" spans="1:23" x14ac:dyDescent="0.25">
      <c r="A1729" s="14" t="s">
        <v>20012</v>
      </c>
      <c r="B1729" s="1" t="s">
        <v>10656</v>
      </c>
      <c r="C1729" s="1" t="s">
        <v>20013</v>
      </c>
      <c r="D1729" s="1" t="s">
        <v>40</v>
      </c>
      <c r="E1729" s="1" t="s">
        <v>30</v>
      </c>
      <c r="F1729" s="1" t="s">
        <v>16906</v>
      </c>
      <c r="G1729" s="38">
        <v>0.54300000000000004</v>
      </c>
      <c r="H1729" s="1" t="s">
        <v>4936</v>
      </c>
      <c r="I1729" s="1" t="s">
        <v>17909</v>
      </c>
      <c r="J1729" s="1" t="s">
        <v>32</v>
      </c>
      <c r="K1729" s="1" t="s">
        <v>184</v>
      </c>
      <c r="L1729" s="1" t="s">
        <v>4937</v>
      </c>
      <c r="M1729" s="1" t="s">
        <v>15235</v>
      </c>
      <c r="N1729" s="1" t="s">
        <v>6325</v>
      </c>
      <c r="O1729" s="1" t="s">
        <v>20014</v>
      </c>
      <c r="P1729" s="1" t="s">
        <v>20015</v>
      </c>
      <c r="Q1729" s="1" t="s">
        <v>19794</v>
      </c>
      <c r="R1729" s="1" t="s">
        <v>6341</v>
      </c>
      <c r="S1729" s="1" t="s">
        <v>41</v>
      </c>
      <c r="T1729" s="1" t="s">
        <v>41</v>
      </c>
      <c r="U1729" s="1" t="s">
        <v>41</v>
      </c>
      <c r="V1729" s="23" t="s">
        <v>41</v>
      </c>
      <c r="W1729" s="1" t="str">
        <f>_xlfn.CONCAT(Tabela2[[#This Row],[Município]],"/",Tabela2[[#This Row],[UF]])</f>
        <v>Juruti/PA</v>
      </c>
    </row>
    <row r="1730" spans="1:23" x14ac:dyDescent="0.25">
      <c r="A1730" s="14" t="s">
        <v>20016</v>
      </c>
      <c r="B1730" s="1" t="s">
        <v>10925</v>
      </c>
      <c r="C1730" s="1" t="s">
        <v>20017</v>
      </c>
      <c r="D1730" s="1" t="s">
        <v>29</v>
      </c>
      <c r="E1730" s="1" t="s">
        <v>30</v>
      </c>
      <c r="F1730" s="1" t="s">
        <v>16906</v>
      </c>
      <c r="G1730" s="38">
        <v>0.75370000000000004</v>
      </c>
      <c r="H1730" s="1" t="s">
        <v>5439</v>
      </c>
      <c r="I1730" s="1" t="s">
        <v>17909</v>
      </c>
      <c r="J1730" s="1" t="s">
        <v>32</v>
      </c>
      <c r="K1730" s="1" t="s">
        <v>184</v>
      </c>
      <c r="L1730" s="1" t="s">
        <v>4937</v>
      </c>
      <c r="M1730" s="1" t="s">
        <v>18255</v>
      </c>
      <c r="N1730" s="1" t="s">
        <v>6325</v>
      </c>
      <c r="O1730" s="1" t="s">
        <v>20018</v>
      </c>
      <c r="P1730" s="1" t="s">
        <v>20015</v>
      </c>
      <c r="Q1730" s="1" t="s">
        <v>19794</v>
      </c>
      <c r="R1730" s="1" t="s">
        <v>6341</v>
      </c>
      <c r="S1730" s="1" t="s">
        <v>41</v>
      </c>
      <c r="T1730" s="1" t="s">
        <v>41</v>
      </c>
      <c r="U1730" s="1" t="s">
        <v>41</v>
      </c>
      <c r="V1730" s="23" t="s">
        <v>41</v>
      </c>
      <c r="W1730" s="1" t="str">
        <f>_xlfn.CONCAT(Tabela2[[#This Row],[Município]],"/",Tabela2[[#This Row],[UF]])</f>
        <v>Juruti/PA</v>
      </c>
    </row>
    <row r="1731" spans="1:23" x14ac:dyDescent="0.25">
      <c r="A1731" s="14" t="s">
        <v>20019</v>
      </c>
      <c r="B1731" s="1" t="s">
        <v>8425</v>
      </c>
      <c r="C1731" s="1" t="s">
        <v>20020</v>
      </c>
      <c r="D1731" s="1" t="s">
        <v>29</v>
      </c>
      <c r="E1731" s="1" t="s">
        <v>30</v>
      </c>
      <c r="F1731" s="1" t="s">
        <v>33</v>
      </c>
      <c r="G1731" s="38">
        <v>0.46300000000000002</v>
      </c>
      <c r="H1731" s="1" t="s">
        <v>20021</v>
      </c>
      <c r="I1731" s="1" t="s">
        <v>6274</v>
      </c>
      <c r="J1731" s="1" t="s">
        <v>32</v>
      </c>
      <c r="K1731" s="1" t="s">
        <v>212</v>
      </c>
      <c r="L1731" s="1" t="s">
        <v>476</v>
      </c>
      <c r="M1731" s="1" t="s">
        <v>20022</v>
      </c>
      <c r="N1731" s="1" t="s">
        <v>6325</v>
      </c>
      <c r="O1731" s="1" t="s">
        <v>20023</v>
      </c>
      <c r="P1731" s="1" t="s">
        <v>20024</v>
      </c>
      <c r="Q1731" s="1" t="s">
        <v>19794</v>
      </c>
      <c r="R1731" s="1" t="s">
        <v>6341</v>
      </c>
      <c r="S1731" s="1" t="s">
        <v>41</v>
      </c>
      <c r="T1731" s="1" t="s">
        <v>41</v>
      </c>
      <c r="U1731" s="1" t="s">
        <v>41</v>
      </c>
      <c r="V1731" s="23" t="s">
        <v>41</v>
      </c>
      <c r="W1731" s="1" t="str">
        <f>_xlfn.CONCAT(Tabela2[[#This Row],[Município]],"/",Tabela2[[#This Row],[UF]])</f>
        <v>Codajás/AM</v>
      </c>
    </row>
    <row r="1732" spans="1:23" x14ac:dyDescent="0.25">
      <c r="A1732" s="14" t="s">
        <v>20025</v>
      </c>
      <c r="B1732" s="1" t="s">
        <v>10501</v>
      </c>
      <c r="C1732" s="1" t="s">
        <v>20026</v>
      </c>
      <c r="D1732" s="1" t="s">
        <v>29</v>
      </c>
      <c r="E1732" s="1" t="s">
        <v>30</v>
      </c>
      <c r="F1732" s="1" t="s">
        <v>6308</v>
      </c>
      <c r="G1732" s="38">
        <v>0.50070000000000003</v>
      </c>
      <c r="H1732" s="1" t="s">
        <v>4599</v>
      </c>
      <c r="I1732" s="1" t="s">
        <v>17909</v>
      </c>
      <c r="J1732" s="1" t="s">
        <v>32</v>
      </c>
      <c r="K1732" s="1" t="s">
        <v>82</v>
      </c>
      <c r="L1732" s="1" t="s">
        <v>645</v>
      </c>
      <c r="M1732" s="1" t="s">
        <v>18230</v>
      </c>
      <c r="N1732" s="1" t="s">
        <v>6325</v>
      </c>
      <c r="O1732" s="1" t="s">
        <v>20027</v>
      </c>
      <c r="P1732" s="1" t="s">
        <v>14933</v>
      </c>
      <c r="Q1732" s="1" t="s">
        <v>19796</v>
      </c>
      <c r="R1732" s="1" t="s">
        <v>6329</v>
      </c>
      <c r="S1732" s="1" t="s">
        <v>14933</v>
      </c>
      <c r="T1732" s="1" t="s">
        <v>19796</v>
      </c>
      <c r="U1732" s="1" t="s">
        <v>41</v>
      </c>
      <c r="V1732" s="23" t="s">
        <v>41</v>
      </c>
      <c r="W1732" s="1" t="str">
        <f>_xlfn.CONCAT(Tabela2[[#This Row],[Município]],"/",Tabela2[[#This Row],[UF]])</f>
        <v>Itaju do Colônia/BA</v>
      </c>
    </row>
    <row r="1733" spans="1:23" x14ac:dyDescent="0.25">
      <c r="A1733" s="14" t="s">
        <v>20028</v>
      </c>
      <c r="B1733" s="1" t="s">
        <v>9450</v>
      </c>
      <c r="C1733" s="1" t="s">
        <v>20029</v>
      </c>
      <c r="D1733" s="1" t="s">
        <v>29</v>
      </c>
      <c r="E1733" s="1" t="s">
        <v>30</v>
      </c>
      <c r="F1733" s="1" t="s">
        <v>16924</v>
      </c>
      <c r="G1733" s="38">
        <v>0.67049999999999998</v>
      </c>
      <c r="H1733" s="1" t="s">
        <v>2428</v>
      </c>
      <c r="I1733" s="1" t="s">
        <v>17913</v>
      </c>
      <c r="J1733" s="1" t="s">
        <v>32</v>
      </c>
      <c r="K1733" s="1" t="s">
        <v>184</v>
      </c>
      <c r="L1733" s="1" t="s">
        <v>2429</v>
      </c>
      <c r="M1733" s="1" t="s">
        <v>15386</v>
      </c>
      <c r="N1733" s="1" t="s">
        <v>6325</v>
      </c>
      <c r="O1733" s="1" t="s">
        <v>20030</v>
      </c>
      <c r="P1733" s="1" t="s">
        <v>20031</v>
      </c>
      <c r="Q1733" s="1" t="s">
        <v>19796</v>
      </c>
      <c r="R1733" s="1" t="s">
        <v>6341</v>
      </c>
      <c r="S1733" s="1" t="s">
        <v>41</v>
      </c>
      <c r="T1733" s="1" t="s">
        <v>41</v>
      </c>
      <c r="U1733" s="1" t="s">
        <v>41</v>
      </c>
      <c r="V1733" s="23" t="s">
        <v>41</v>
      </c>
      <c r="W1733" s="1" t="str">
        <f>_xlfn.CONCAT(Tabela2[[#This Row],[Município]],"/",Tabela2[[#This Row],[UF]])</f>
        <v>Moju/PA</v>
      </c>
    </row>
    <row r="1734" spans="1:23" x14ac:dyDescent="0.25">
      <c r="A1734" s="14" t="s">
        <v>20032</v>
      </c>
      <c r="B1734" s="1" t="s">
        <v>10657</v>
      </c>
      <c r="C1734" s="1" t="s">
        <v>20033</v>
      </c>
      <c r="D1734" s="1" t="s">
        <v>40</v>
      </c>
      <c r="E1734" s="1" t="s">
        <v>30</v>
      </c>
      <c r="F1734" s="1" t="s">
        <v>16906</v>
      </c>
      <c r="G1734" s="38">
        <v>0.62050000000000005</v>
      </c>
      <c r="H1734" s="1" t="s">
        <v>4939</v>
      </c>
      <c r="I1734" s="1" t="s">
        <v>17909</v>
      </c>
      <c r="J1734" s="1" t="s">
        <v>32</v>
      </c>
      <c r="K1734" s="1" t="s">
        <v>184</v>
      </c>
      <c r="L1734" s="1" t="s">
        <v>2429</v>
      </c>
      <c r="M1734" s="1" t="s">
        <v>6425</v>
      </c>
      <c r="N1734" s="1" t="s">
        <v>6325</v>
      </c>
      <c r="O1734" s="1" t="s">
        <v>20030</v>
      </c>
      <c r="P1734" s="1" t="s">
        <v>20031</v>
      </c>
      <c r="Q1734" s="1" t="s">
        <v>18525</v>
      </c>
      <c r="R1734" s="1" t="s">
        <v>6341</v>
      </c>
      <c r="S1734" s="1" t="s">
        <v>41</v>
      </c>
      <c r="T1734" s="1" t="s">
        <v>41</v>
      </c>
      <c r="U1734" s="1" t="s">
        <v>41</v>
      </c>
      <c r="V1734" s="23" t="s">
        <v>41</v>
      </c>
      <c r="W1734" s="1" t="str">
        <f>_xlfn.CONCAT(Tabela2[[#This Row],[Município]],"/",Tabela2[[#This Row],[UF]])</f>
        <v>Moju/PA</v>
      </c>
    </row>
    <row r="1735" spans="1:23" x14ac:dyDescent="0.25">
      <c r="A1735" s="14" t="s">
        <v>20034</v>
      </c>
      <c r="B1735" s="1" t="s">
        <v>10658</v>
      </c>
      <c r="C1735" s="1" t="s">
        <v>20035</v>
      </c>
      <c r="D1735" s="1" t="s">
        <v>40</v>
      </c>
      <c r="E1735" s="1" t="s">
        <v>30</v>
      </c>
      <c r="F1735" s="1" t="s">
        <v>16906</v>
      </c>
      <c r="G1735" s="38">
        <v>0.23319999999999999</v>
      </c>
      <c r="H1735" s="1" t="s">
        <v>4939</v>
      </c>
      <c r="I1735" s="1" t="s">
        <v>17909</v>
      </c>
      <c r="J1735" s="1" t="s">
        <v>32</v>
      </c>
      <c r="K1735" s="1" t="s">
        <v>184</v>
      </c>
      <c r="L1735" s="1" t="s">
        <v>2429</v>
      </c>
      <c r="M1735" s="1" t="s">
        <v>6425</v>
      </c>
      <c r="N1735" s="1" t="s">
        <v>6325</v>
      </c>
      <c r="O1735" s="1" t="s">
        <v>20030</v>
      </c>
      <c r="P1735" s="1" t="s">
        <v>20031</v>
      </c>
      <c r="Q1735" s="1" t="s">
        <v>18525</v>
      </c>
      <c r="R1735" s="1" t="s">
        <v>6341</v>
      </c>
      <c r="S1735" s="1" t="s">
        <v>41</v>
      </c>
      <c r="T1735" s="1" t="s">
        <v>41</v>
      </c>
      <c r="U1735" s="1" t="s">
        <v>41</v>
      </c>
      <c r="V1735" s="23" t="s">
        <v>41</v>
      </c>
      <c r="W1735" s="1" t="str">
        <f>_xlfn.CONCAT(Tabela2[[#This Row],[Município]],"/",Tabela2[[#This Row],[UF]])</f>
        <v>Moju/PA</v>
      </c>
    </row>
    <row r="1736" spans="1:23" x14ac:dyDescent="0.25">
      <c r="A1736" s="14" t="s">
        <v>20036</v>
      </c>
      <c r="B1736" s="1" t="s">
        <v>10659</v>
      </c>
      <c r="C1736" s="1" t="s">
        <v>20037</v>
      </c>
      <c r="D1736" s="1" t="s">
        <v>40</v>
      </c>
      <c r="E1736" s="1" t="s">
        <v>30</v>
      </c>
      <c r="F1736" s="1" t="s">
        <v>16906</v>
      </c>
      <c r="G1736" s="38">
        <v>0.41220000000000001</v>
      </c>
      <c r="H1736" s="1" t="s">
        <v>4939</v>
      </c>
      <c r="I1736" s="1" t="s">
        <v>17909</v>
      </c>
      <c r="J1736" s="1" t="s">
        <v>32</v>
      </c>
      <c r="K1736" s="1" t="s">
        <v>184</v>
      </c>
      <c r="L1736" s="1" t="s">
        <v>2429</v>
      </c>
      <c r="M1736" s="1" t="s">
        <v>6425</v>
      </c>
      <c r="N1736" s="1" t="s">
        <v>6325</v>
      </c>
      <c r="O1736" s="1" t="s">
        <v>20030</v>
      </c>
      <c r="P1736" s="1" t="s">
        <v>20031</v>
      </c>
      <c r="Q1736" s="1" t="s">
        <v>18525</v>
      </c>
      <c r="R1736" s="1" t="s">
        <v>6341</v>
      </c>
      <c r="S1736" s="1" t="s">
        <v>41</v>
      </c>
      <c r="T1736" s="1" t="s">
        <v>41</v>
      </c>
      <c r="U1736" s="1" t="s">
        <v>41</v>
      </c>
      <c r="V1736" s="23" t="s">
        <v>41</v>
      </c>
      <c r="W1736" s="1" t="str">
        <f>_xlfn.CONCAT(Tabela2[[#This Row],[Município]],"/",Tabela2[[#This Row],[UF]])</f>
        <v>Moju/PA</v>
      </c>
    </row>
    <row r="1737" spans="1:23" x14ac:dyDescent="0.25">
      <c r="A1737" s="14" t="s">
        <v>20038</v>
      </c>
      <c r="B1737" s="1" t="s">
        <v>10660</v>
      </c>
      <c r="C1737" s="1" t="s">
        <v>20039</v>
      </c>
      <c r="D1737" s="1" t="s">
        <v>40</v>
      </c>
      <c r="E1737" s="1" t="s">
        <v>30</v>
      </c>
      <c r="F1737" s="1" t="s">
        <v>16906</v>
      </c>
      <c r="G1737" s="38">
        <v>0.85370000000000001</v>
      </c>
      <c r="H1737" s="1" t="s">
        <v>4939</v>
      </c>
      <c r="I1737" s="1" t="s">
        <v>17909</v>
      </c>
      <c r="J1737" s="1" t="s">
        <v>32</v>
      </c>
      <c r="K1737" s="1" t="s">
        <v>184</v>
      </c>
      <c r="L1737" s="1" t="s">
        <v>2429</v>
      </c>
      <c r="M1737" s="1" t="s">
        <v>6425</v>
      </c>
      <c r="N1737" s="1" t="s">
        <v>6325</v>
      </c>
      <c r="O1737" s="1" t="s">
        <v>20030</v>
      </c>
      <c r="P1737" s="1" t="s">
        <v>20031</v>
      </c>
      <c r="Q1737" s="1" t="s">
        <v>18525</v>
      </c>
      <c r="R1737" s="1" t="s">
        <v>6341</v>
      </c>
      <c r="S1737" s="1" t="s">
        <v>41</v>
      </c>
      <c r="T1737" s="1" t="s">
        <v>41</v>
      </c>
      <c r="U1737" s="1" t="s">
        <v>41</v>
      </c>
      <c r="V1737" s="23" t="s">
        <v>41</v>
      </c>
      <c r="W1737" s="1" t="str">
        <f>_xlfn.CONCAT(Tabela2[[#This Row],[Município]],"/",Tabela2[[#This Row],[UF]])</f>
        <v>Moju/PA</v>
      </c>
    </row>
    <row r="1738" spans="1:23" x14ac:dyDescent="0.25">
      <c r="A1738" s="14" t="s">
        <v>20040</v>
      </c>
      <c r="B1738" s="1" t="s">
        <v>10775</v>
      </c>
      <c r="C1738" s="1" t="s">
        <v>20041</v>
      </c>
      <c r="D1738" s="1" t="s">
        <v>29</v>
      </c>
      <c r="E1738" s="1" t="s">
        <v>30</v>
      </c>
      <c r="F1738" s="1" t="s">
        <v>16924</v>
      </c>
      <c r="G1738" s="38">
        <v>0.52259999999999995</v>
      </c>
      <c r="H1738" s="1" t="s">
        <v>5135</v>
      </c>
      <c r="I1738" s="1" t="s">
        <v>17909</v>
      </c>
      <c r="J1738" s="1" t="s">
        <v>32</v>
      </c>
      <c r="K1738" s="1" t="s">
        <v>184</v>
      </c>
      <c r="L1738" s="1" t="s">
        <v>2429</v>
      </c>
      <c r="M1738" s="1" t="s">
        <v>20042</v>
      </c>
      <c r="N1738" s="1" t="s">
        <v>6325</v>
      </c>
      <c r="O1738" s="1" t="s">
        <v>20030</v>
      </c>
      <c r="P1738" s="1" t="s">
        <v>20031</v>
      </c>
      <c r="Q1738" s="1" t="s">
        <v>18525</v>
      </c>
      <c r="R1738" s="1" t="s">
        <v>6341</v>
      </c>
      <c r="S1738" s="1" t="s">
        <v>41</v>
      </c>
      <c r="T1738" s="1" t="s">
        <v>41</v>
      </c>
      <c r="U1738" s="1" t="s">
        <v>41</v>
      </c>
      <c r="V1738" s="23" t="s">
        <v>41</v>
      </c>
      <c r="W1738" s="1" t="str">
        <f>_xlfn.CONCAT(Tabela2[[#This Row],[Município]],"/",Tabela2[[#This Row],[UF]])</f>
        <v>Moju/PA</v>
      </c>
    </row>
    <row r="1739" spans="1:23" x14ac:dyDescent="0.25">
      <c r="A1739" s="14" t="s">
        <v>20043</v>
      </c>
      <c r="B1739" s="1" t="s">
        <v>10258</v>
      </c>
      <c r="C1739" s="1" t="s">
        <v>20044</v>
      </c>
      <c r="D1739" s="1" t="s">
        <v>29</v>
      </c>
      <c r="E1739" s="1" t="s">
        <v>30</v>
      </c>
      <c r="F1739" s="1" t="s">
        <v>16906</v>
      </c>
      <c r="G1739" s="38">
        <v>0.51349999999999996</v>
      </c>
      <c r="H1739" s="1" t="s">
        <v>4249</v>
      </c>
      <c r="I1739" s="1" t="s">
        <v>17909</v>
      </c>
      <c r="J1739" s="1" t="s">
        <v>32</v>
      </c>
      <c r="K1739" s="1" t="s">
        <v>184</v>
      </c>
      <c r="L1739" s="1" t="s">
        <v>2429</v>
      </c>
      <c r="M1739" s="1" t="s">
        <v>7125</v>
      </c>
      <c r="N1739" s="1" t="s">
        <v>6325</v>
      </c>
      <c r="O1739" s="1" t="s">
        <v>20045</v>
      </c>
      <c r="P1739" s="1" t="s">
        <v>20031</v>
      </c>
      <c r="Q1739" s="1" t="s">
        <v>18525</v>
      </c>
      <c r="R1739" s="1" t="s">
        <v>6341</v>
      </c>
      <c r="S1739" s="1" t="s">
        <v>41</v>
      </c>
      <c r="T1739" s="1" t="s">
        <v>41</v>
      </c>
      <c r="U1739" s="1" t="s">
        <v>41</v>
      </c>
      <c r="V1739" s="23" t="s">
        <v>41</v>
      </c>
      <c r="W1739" s="1" t="str">
        <f>_xlfn.CONCAT(Tabela2[[#This Row],[Município]],"/",Tabela2[[#This Row],[UF]])</f>
        <v>Moju/PA</v>
      </c>
    </row>
    <row r="1740" spans="1:23" x14ac:dyDescent="0.25">
      <c r="A1740" s="14" t="s">
        <v>20046</v>
      </c>
      <c r="B1740" s="1" t="s">
        <v>9494</v>
      </c>
      <c r="C1740" s="1" t="s">
        <v>20047</v>
      </c>
      <c r="D1740" s="1" t="s">
        <v>29</v>
      </c>
      <c r="E1740" s="1" t="s">
        <v>30</v>
      </c>
      <c r="F1740" s="1" t="s">
        <v>16906</v>
      </c>
      <c r="G1740" s="38">
        <v>0.48830000000000001</v>
      </c>
      <c r="H1740" s="1" t="s">
        <v>2550</v>
      </c>
      <c r="I1740" s="1" t="s">
        <v>17913</v>
      </c>
      <c r="J1740" s="1" t="s">
        <v>32</v>
      </c>
      <c r="K1740" s="1" t="s">
        <v>37</v>
      </c>
      <c r="L1740" s="1" t="s">
        <v>2551</v>
      </c>
      <c r="M1740" s="1" t="s">
        <v>20048</v>
      </c>
      <c r="N1740" s="1" t="s">
        <v>6325</v>
      </c>
      <c r="O1740" s="1" t="s">
        <v>20049</v>
      </c>
      <c r="P1740" s="1" t="s">
        <v>20050</v>
      </c>
      <c r="Q1740" s="1" t="s">
        <v>19792</v>
      </c>
      <c r="R1740" s="1" t="s">
        <v>6329</v>
      </c>
      <c r="S1740" s="1" t="s">
        <v>20050</v>
      </c>
      <c r="T1740" s="1" t="s">
        <v>19792</v>
      </c>
      <c r="U1740" s="1" t="s">
        <v>41</v>
      </c>
      <c r="V1740" s="23" t="s">
        <v>41</v>
      </c>
      <c r="W1740" s="1" t="str">
        <f>_xlfn.CONCAT(Tabela2[[#This Row],[Município]],"/",Tabela2[[#This Row],[UF]])</f>
        <v>Curralinhos/PI</v>
      </c>
    </row>
    <row r="1741" spans="1:23" x14ac:dyDescent="0.25">
      <c r="A1741" s="14" t="s">
        <v>20051</v>
      </c>
      <c r="B1741" s="1" t="s">
        <v>10436</v>
      </c>
      <c r="C1741" s="1" t="s">
        <v>20052</v>
      </c>
      <c r="D1741" s="1" t="s">
        <v>16925</v>
      </c>
      <c r="E1741" s="1" t="s">
        <v>204</v>
      </c>
      <c r="F1741" s="1" t="s">
        <v>16915</v>
      </c>
      <c r="G1741" s="38">
        <v>0.97040000000000004</v>
      </c>
      <c r="H1741" s="1" t="s">
        <v>20053</v>
      </c>
      <c r="I1741" s="1" t="s">
        <v>17909</v>
      </c>
      <c r="J1741" s="1" t="s">
        <v>32</v>
      </c>
      <c r="K1741" s="1" t="s">
        <v>184</v>
      </c>
      <c r="L1741" s="1" t="s">
        <v>4569</v>
      </c>
      <c r="M1741" s="1" t="s">
        <v>15396</v>
      </c>
      <c r="N1741" s="1" t="s">
        <v>6325</v>
      </c>
      <c r="O1741" s="1" t="s">
        <v>20054</v>
      </c>
      <c r="P1741" s="1" t="s">
        <v>20055</v>
      </c>
      <c r="Q1741" s="1" t="s">
        <v>19792</v>
      </c>
      <c r="R1741" s="1" t="s">
        <v>15815</v>
      </c>
      <c r="S1741" s="1" t="s">
        <v>16907</v>
      </c>
      <c r="T1741" s="1" t="s">
        <v>19792</v>
      </c>
      <c r="U1741" s="1" t="s">
        <v>16935</v>
      </c>
      <c r="V1741" s="23" t="s">
        <v>41</v>
      </c>
      <c r="W1741" s="1" t="str">
        <f>_xlfn.CONCAT(Tabela2[[#This Row],[Município]],"/",Tabela2[[#This Row],[UF]])</f>
        <v>Rondon do Pará/PA</v>
      </c>
    </row>
    <row r="1742" spans="1:23" x14ac:dyDescent="0.25">
      <c r="A1742" s="14" t="s">
        <v>20056</v>
      </c>
      <c r="B1742" s="1" t="s">
        <v>10762</v>
      </c>
      <c r="C1742" s="1" t="s">
        <v>20057</v>
      </c>
      <c r="D1742" s="1" t="s">
        <v>56</v>
      </c>
      <c r="E1742" s="1" t="s">
        <v>30</v>
      </c>
      <c r="F1742" s="1" t="s">
        <v>6308</v>
      </c>
      <c r="G1742" s="38">
        <v>0.67679999999999996</v>
      </c>
      <c r="H1742" s="1" t="s">
        <v>20058</v>
      </c>
      <c r="I1742" s="1" t="s">
        <v>17909</v>
      </c>
      <c r="J1742" s="1" t="s">
        <v>32</v>
      </c>
      <c r="K1742" s="1" t="s">
        <v>188</v>
      </c>
      <c r="L1742" s="1" t="s">
        <v>5117</v>
      </c>
      <c r="M1742" s="1" t="s">
        <v>7962</v>
      </c>
      <c r="N1742" s="1" t="s">
        <v>6325</v>
      </c>
      <c r="O1742" s="1" t="s">
        <v>20059</v>
      </c>
      <c r="P1742" s="1" t="s">
        <v>20060</v>
      </c>
      <c r="Q1742" s="1" t="s">
        <v>19792</v>
      </c>
      <c r="R1742" s="1" t="s">
        <v>6341</v>
      </c>
      <c r="S1742" s="1" t="s">
        <v>41</v>
      </c>
      <c r="T1742" s="1" t="s">
        <v>41</v>
      </c>
      <c r="U1742" s="1" t="s">
        <v>41</v>
      </c>
      <c r="V1742" s="23" t="s">
        <v>41</v>
      </c>
      <c r="W1742" s="1" t="str">
        <f>_xlfn.CONCAT(Tabela2[[#This Row],[Município]],"/",Tabela2[[#This Row],[UF]])</f>
        <v>Centenário do Sul/PR</v>
      </c>
    </row>
    <row r="1743" spans="1:23" x14ac:dyDescent="0.25">
      <c r="A1743" s="14" t="s">
        <v>20061</v>
      </c>
      <c r="B1743" s="1" t="s">
        <v>11326</v>
      </c>
      <c r="C1743" s="1" t="s">
        <v>20062</v>
      </c>
      <c r="D1743" s="1" t="s">
        <v>56</v>
      </c>
      <c r="E1743" s="1" t="s">
        <v>204</v>
      </c>
      <c r="F1743" s="1" t="s">
        <v>6286</v>
      </c>
      <c r="G1743" s="38">
        <v>0.24510000000000001</v>
      </c>
      <c r="H1743" s="1" t="s">
        <v>20063</v>
      </c>
      <c r="I1743" s="1" t="s">
        <v>17910</v>
      </c>
      <c r="J1743" s="1" t="s">
        <v>32</v>
      </c>
      <c r="K1743" s="1" t="s">
        <v>82</v>
      </c>
      <c r="L1743" s="1" t="s">
        <v>6167</v>
      </c>
      <c r="M1743" s="1" t="s">
        <v>41</v>
      </c>
      <c r="N1743" s="1" t="s">
        <v>6325</v>
      </c>
      <c r="O1743" s="1" t="s">
        <v>20064</v>
      </c>
      <c r="P1743" s="1" t="s">
        <v>20065</v>
      </c>
      <c r="Q1743" s="1" t="s">
        <v>19792</v>
      </c>
      <c r="R1743" s="1" t="s">
        <v>6329</v>
      </c>
      <c r="S1743" s="1" t="s">
        <v>20065</v>
      </c>
      <c r="T1743" s="1" t="s">
        <v>19792</v>
      </c>
      <c r="U1743" s="1" t="s">
        <v>41</v>
      </c>
      <c r="V1743" s="23" t="s">
        <v>41</v>
      </c>
      <c r="W1743" s="1" t="str">
        <f>_xlfn.CONCAT(Tabela2[[#This Row],[Município]],"/",Tabela2[[#This Row],[UF]])</f>
        <v>Boa Nova/BA</v>
      </c>
    </row>
    <row r="1744" spans="1:23" x14ac:dyDescent="0.25">
      <c r="A1744" s="14" t="s">
        <v>20066</v>
      </c>
      <c r="B1744" s="1" t="s">
        <v>11363</v>
      </c>
      <c r="C1744" s="1" t="s">
        <v>20067</v>
      </c>
      <c r="D1744" s="1" t="s">
        <v>56</v>
      </c>
      <c r="E1744" s="1" t="s">
        <v>30</v>
      </c>
      <c r="F1744" s="1" t="s">
        <v>6289</v>
      </c>
      <c r="G1744" s="38">
        <v>0.1951</v>
      </c>
      <c r="H1744" s="1" t="s">
        <v>20068</v>
      </c>
      <c r="I1744" s="1" t="s">
        <v>17923</v>
      </c>
      <c r="J1744" s="1" t="s">
        <v>32</v>
      </c>
      <c r="K1744" s="1" t="s">
        <v>184</v>
      </c>
      <c r="L1744" s="1" t="s">
        <v>6223</v>
      </c>
      <c r="M1744" s="1" t="s">
        <v>41</v>
      </c>
      <c r="N1744" s="1" t="s">
        <v>6325</v>
      </c>
      <c r="O1744" s="1" t="s">
        <v>20069</v>
      </c>
      <c r="P1744" s="1" t="s">
        <v>20070</v>
      </c>
      <c r="Q1744" s="1" t="s">
        <v>19792</v>
      </c>
      <c r="R1744" s="1" t="s">
        <v>6329</v>
      </c>
      <c r="S1744" s="1" t="s">
        <v>20070</v>
      </c>
      <c r="T1744" s="1" t="s">
        <v>19792</v>
      </c>
      <c r="U1744" s="1" t="s">
        <v>41</v>
      </c>
      <c r="V1744" s="23" t="s">
        <v>41</v>
      </c>
      <c r="W1744" s="1" t="str">
        <f>_xlfn.CONCAT(Tabela2[[#This Row],[Município]],"/",Tabela2[[#This Row],[UF]])</f>
        <v>Pau D Arco/PA</v>
      </c>
    </row>
    <row r="1745" spans="1:23" x14ac:dyDescent="0.25">
      <c r="A1745" s="14" t="s">
        <v>20071</v>
      </c>
      <c r="B1745" s="1" t="s">
        <v>9148</v>
      </c>
      <c r="C1745" s="1" t="s">
        <v>20072</v>
      </c>
      <c r="D1745" s="1" t="s">
        <v>56</v>
      </c>
      <c r="E1745" s="1" t="s">
        <v>30</v>
      </c>
      <c r="F1745" s="1" t="s">
        <v>17136</v>
      </c>
      <c r="G1745" s="38">
        <v>0.96099999999999997</v>
      </c>
      <c r="H1745" s="1" t="s">
        <v>17137</v>
      </c>
      <c r="I1745" s="1" t="s">
        <v>17924</v>
      </c>
      <c r="J1745" s="1" t="s">
        <v>168</v>
      </c>
      <c r="K1745" s="1" t="s">
        <v>184</v>
      </c>
      <c r="L1745" s="1" t="s">
        <v>2004</v>
      </c>
      <c r="M1745" s="1" t="s">
        <v>7962</v>
      </c>
      <c r="N1745" s="1" t="s">
        <v>6325</v>
      </c>
      <c r="O1745" s="1" t="s">
        <v>20073</v>
      </c>
      <c r="P1745" s="1" t="s">
        <v>20074</v>
      </c>
      <c r="Q1745" s="1" t="s">
        <v>19792</v>
      </c>
      <c r="R1745" s="1" t="s">
        <v>6329</v>
      </c>
      <c r="S1745" s="1" t="s">
        <v>20074</v>
      </c>
      <c r="T1745" s="1" t="s">
        <v>19792</v>
      </c>
      <c r="U1745" s="1" t="s">
        <v>41</v>
      </c>
      <c r="V1745" s="23" t="s">
        <v>41</v>
      </c>
      <c r="W1745" s="1" t="str">
        <f>_xlfn.CONCAT(Tabela2[[#This Row],[Município]],"/",Tabela2[[#This Row],[UF]])</f>
        <v>Óbidos/PA</v>
      </c>
    </row>
    <row r="1746" spans="1:23" x14ac:dyDescent="0.25">
      <c r="A1746" s="14" t="s">
        <v>20075</v>
      </c>
      <c r="B1746" s="1" t="s">
        <v>9150</v>
      </c>
      <c r="C1746" s="1" t="s">
        <v>20076</v>
      </c>
      <c r="D1746" s="1" t="s">
        <v>56</v>
      </c>
      <c r="E1746" s="1" t="s">
        <v>30</v>
      </c>
      <c r="F1746" s="1" t="s">
        <v>17136</v>
      </c>
      <c r="G1746" s="38">
        <v>0.96989999999999998</v>
      </c>
      <c r="H1746" s="1" t="s">
        <v>17137</v>
      </c>
      <c r="I1746" s="1" t="s">
        <v>17924</v>
      </c>
      <c r="J1746" s="1" t="s">
        <v>168</v>
      </c>
      <c r="K1746" s="1" t="s">
        <v>184</v>
      </c>
      <c r="L1746" s="1" t="s">
        <v>2004</v>
      </c>
      <c r="M1746" s="1" t="s">
        <v>7962</v>
      </c>
      <c r="N1746" s="1" t="s">
        <v>6325</v>
      </c>
      <c r="O1746" s="1" t="s">
        <v>20077</v>
      </c>
      <c r="P1746" s="1" t="s">
        <v>20074</v>
      </c>
      <c r="Q1746" s="1" t="s">
        <v>19792</v>
      </c>
      <c r="R1746" s="1" t="s">
        <v>6329</v>
      </c>
      <c r="S1746" s="1" t="s">
        <v>20074</v>
      </c>
      <c r="T1746" s="1" t="s">
        <v>19792</v>
      </c>
      <c r="U1746" s="1" t="s">
        <v>41</v>
      </c>
      <c r="V1746" s="23" t="s">
        <v>41</v>
      </c>
      <c r="W1746" s="1" t="str">
        <f>_xlfn.CONCAT(Tabela2[[#This Row],[Município]],"/",Tabela2[[#This Row],[UF]])</f>
        <v>Óbidos/PA</v>
      </c>
    </row>
    <row r="1747" spans="1:23" x14ac:dyDescent="0.25">
      <c r="A1747" s="14" t="s">
        <v>20078</v>
      </c>
      <c r="B1747" s="1" t="s">
        <v>10243</v>
      </c>
      <c r="C1747" s="1" t="s">
        <v>20079</v>
      </c>
      <c r="D1747" s="1" t="s">
        <v>29</v>
      </c>
      <c r="E1747" s="1" t="s">
        <v>30</v>
      </c>
      <c r="F1747" s="1" t="s">
        <v>16906</v>
      </c>
      <c r="G1747" s="38">
        <v>0.48299999999999998</v>
      </c>
      <c r="H1747" s="1" t="s">
        <v>4215</v>
      </c>
      <c r="I1747" s="1" t="s">
        <v>17909</v>
      </c>
      <c r="J1747" s="1" t="s">
        <v>32</v>
      </c>
      <c r="K1747" s="1" t="s">
        <v>52</v>
      </c>
      <c r="L1747" s="1" t="s">
        <v>4216</v>
      </c>
      <c r="M1747" s="1" t="s">
        <v>16709</v>
      </c>
      <c r="N1747" s="1" t="s">
        <v>6325</v>
      </c>
      <c r="O1747" s="1" t="s">
        <v>20080</v>
      </c>
      <c r="P1747" s="1" t="s">
        <v>20081</v>
      </c>
      <c r="Q1747" s="1" t="s">
        <v>19792</v>
      </c>
      <c r="R1747" s="1" t="s">
        <v>6329</v>
      </c>
      <c r="S1747" s="1" t="s">
        <v>20081</v>
      </c>
      <c r="T1747" s="1" t="s">
        <v>19792</v>
      </c>
      <c r="U1747" s="1" t="s">
        <v>41</v>
      </c>
      <c r="V1747" s="23" t="s">
        <v>41</v>
      </c>
      <c r="W1747" s="1" t="str">
        <f>_xlfn.CONCAT(Tabela2[[#This Row],[Município]],"/",Tabela2[[#This Row],[UF]])</f>
        <v>Duas Estradas/PB</v>
      </c>
    </row>
    <row r="1748" spans="1:23" x14ac:dyDescent="0.25">
      <c r="A1748" s="14" t="s">
        <v>20082</v>
      </c>
      <c r="B1748" s="1" t="s">
        <v>11359</v>
      </c>
      <c r="C1748" s="1" t="s">
        <v>20083</v>
      </c>
      <c r="D1748" s="1" t="s">
        <v>56</v>
      </c>
      <c r="E1748" s="1" t="s">
        <v>204</v>
      </c>
      <c r="F1748" s="1" t="s">
        <v>6286</v>
      </c>
      <c r="G1748" s="38">
        <v>0.27500000000000002</v>
      </c>
      <c r="H1748" s="1" t="s">
        <v>20084</v>
      </c>
      <c r="I1748" s="1" t="s">
        <v>17923</v>
      </c>
      <c r="J1748" s="1" t="s">
        <v>32</v>
      </c>
      <c r="K1748" s="1" t="s">
        <v>184</v>
      </c>
      <c r="L1748" s="1" t="s">
        <v>6223</v>
      </c>
      <c r="M1748" s="1" t="s">
        <v>41</v>
      </c>
      <c r="N1748" s="1" t="s">
        <v>6325</v>
      </c>
      <c r="O1748" s="1" t="s">
        <v>7483</v>
      </c>
      <c r="P1748" s="1" t="s">
        <v>20070</v>
      </c>
      <c r="Q1748" s="1" t="s">
        <v>19792</v>
      </c>
      <c r="R1748" s="1" t="s">
        <v>6329</v>
      </c>
      <c r="S1748" s="1" t="s">
        <v>20070</v>
      </c>
      <c r="T1748" s="1" t="s">
        <v>19792</v>
      </c>
      <c r="U1748" s="1" t="s">
        <v>41</v>
      </c>
      <c r="V1748" s="23" t="s">
        <v>41</v>
      </c>
      <c r="W1748" s="1" t="str">
        <f>_xlfn.CONCAT(Tabela2[[#This Row],[Município]],"/",Tabela2[[#This Row],[UF]])</f>
        <v>Pau D Arco/PA</v>
      </c>
    </row>
    <row r="1749" spans="1:23" x14ac:dyDescent="0.25">
      <c r="A1749" s="14" t="s">
        <v>20085</v>
      </c>
      <c r="B1749" s="1" t="s">
        <v>20086</v>
      </c>
      <c r="C1749" s="1" t="s">
        <v>20087</v>
      </c>
      <c r="D1749" s="1" t="s">
        <v>40</v>
      </c>
      <c r="E1749" s="1" t="s">
        <v>30</v>
      </c>
      <c r="F1749" s="1" t="s">
        <v>17136</v>
      </c>
      <c r="G1749" s="38">
        <v>0.42870000000000003</v>
      </c>
      <c r="H1749" s="1" t="s">
        <v>17041</v>
      </c>
      <c r="I1749" s="1" t="s">
        <v>17940</v>
      </c>
      <c r="J1749" s="1" t="s">
        <v>168</v>
      </c>
      <c r="K1749" s="1" t="s">
        <v>184</v>
      </c>
      <c r="L1749" s="1" t="s">
        <v>20088</v>
      </c>
      <c r="M1749" s="1" t="s">
        <v>41</v>
      </c>
      <c r="N1749" s="1" t="s">
        <v>6325</v>
      </c>
      <c r="O1749" s="1" t="s">
        <v>20089</v>
      </c>
      <c r="P1749" s="1" t="s">
        <v>20074</v>
      </c>
      <c r="Q1749" s="1" t="s">
        <v>19792</v>
      </c>
      <c r="R1749" s="1" t="s">
        <v>6329</v>
      </c>
      <c r="S1749" s="1" t="s">
        <v>20074</v>
      </c>
      <c r="T1749" s="1" t="s">
        <v>19792</v>
      </c>
      <c r="U1749" s="1" t="s">
        <v>41</v>
      </c>
      <c r="V1749" s="23" t="s">
        <v>41</v>
      </c>
      <c r="W1749" s="1" t="str">
        <f>_xlfn.CONCAT(Tabela2[[#This Row],[Município]],"/",Tabela2[[#This Row],[UF]])</f>
        <v>Terra Santa/PA</v>
      </c>
    </row>
    <row r="1750" spans="1:23" x14ac:dyDescent="0.25">
      <c r="A1750" s="14" t="s">
        <v>20090</v>
      </c>
      <c r="B1750" s="1" t="s">
        <v>11358</v>
      </c>
      <c r="C1750" s="1" t="s">
        <v>20091</v>
      </c>
      <c r="D1750" s="1" t="s">
        <v>56</v>
      </c>
      <c r="E1750" s="1" t="s">
        <v>204</v>
      </c>
      <c r="F1750" s="1" t="s">
        <v>6286</v>
      </c>
      <c r="G1750" s="38">
        <v>0.21</v>
      </c>
      <c r="H1750" s="1" t="s">
        <v>20092</v>
      </c>
      <c r="I1750" s="1" t="s">
        <v>17923</v>
      </c>
      <c r="J1750" s="1" t="s">
        <v>32</v>
      </c>
      <c r="K1750" s="1" t="s">
        <v>184</v>
      </c>
      <c r="L1750" s="1" t="s">
        <v>6223</v>
      </c>
      <c r="M1750" s="1" t="s">
        <v>41</v>
      </c>
      <c r="N1750" s="1" t="s">
        <v>6325</v>
      </c>
      <c r="O1750" s="1" t="s">
        <v>14563</v>
      </c>
      <c r="P1750" s="1" t="s">
        <v>20070</v>
      </c>
      <c r="Q1750" s="1" t="s">
        <v>19792</v>
      </c>
      <c r="R1750" s="1" t="s">
        <v>6329</v>
      </c>
      <c r="S1750" s="1" t="s">
        <v>20070</v>
      </c>
      <c r="T1750" s="1" t="s">
        <v>19792</v>
      </c>
      <c r="U1750" s="1" t="s">
        <v>41</v>
      </c>
      <c r="V1750" s="23" t="s">
        <v>41</v>
      </c>
      <c r="W1750" s="1" t="str">
        <f>_xlfn.CONCAT(Tabela2[[#This Row],[Município]],"/",Tabela2[[#This Row],[UF]])</f>
        <v>Pau D Arco/PA</v>
      </c>
    </row>
    <row r="1751" spans="1:23" x14ac:dyDescent="0.25">
      <c r="A1751" s="14" t="s">
        <v>20093</v>
      </c>
      <c r="B1751" s="1" t="s">
        <v>8264</v>
      </c>
      <c r="C1751" s="1" t="s">
        <v>20094</v>
      </c>
      <c r="D1751" s="1" t="s">
        <v>40</v>
      </c>
      <c r="E1751" s="1" t="s">
        <v>209</v>
      </c>
      <c r="F1751" s="1" t="s">
        <v>16915</v>
      </c>
      <c r="G1751" s="38">
        <v>0.2472</v>
      </c>
      <c r="H1751" s="1" t="s">
        <v>17144</v>
      </c>
      <c r="I1751" s="1" t="s">
        <v>17927</v>
      </c>
      <c r="J1751" s="1" t="s">
        <v>168</v>
      </c>
      <c r="K1751" s="1" t="s">
        <v>184</v>
      </c>
      <c r="L1751" s="1" t="s">
        <v>222</v>
      </c>
      <c r="M1751" s="1" t="s">
        <v>41</v>
      </c>
      <c r="N1751" s="1" t="s">
        <v>6325</v>
      </c>
      <c r="O1751" s="1" t="s">
        <v>20095</v>
      </c>
      <c r="P1751" s="1" t="s">
        <v>20074</v>
      </c>
      <c r="Q1751" s="1" t="s">
        <v>19792</v>
      </c>
      <c r="R1751" s="1" t="s">
        <v>6329</v>
      </c>
      <c r="S1751" s="1" t="s">
        <v>20074</v>
      </c>
      <c r="T1751" s="1" t="s">
        <v>19792</v>
      </c>
      <c r="U1751" s="1" t="s">
        <v>41</v>
      </c>
      <c r="V1751" s="23" t="s">
        <v>41</v>
      </c>
      <c r="W1751" s="1" t="str">
        <f>_xlfn.CONCAT(Tabela2[[#This Row],[Município]],"/",Tabela2[[#This Row],[UF]])</f>
        <v>Oriximiná/PA</v>
      </c>
    </row>
    <row r="1752" spans="1:23" x14ac:dyDescent="0.25">
      <c r="A1752" s="14" t="s">
        <v>20096</v>
      </c>
      <c r="B1752" s="1" t="s">
        <v>8265</v>
      </c>
      <c r="C1752" s="1" t="s">
        <v>20097</v>
      </c>
      <c r="D1752" s="1" t="s">
        <v>40</v>
      </c>
      <c r="E1752" s="1" t="s">
        <v>209</v>
      </c>
      <c r="F1752" s="1" t="s">
        <v>16943</v>
      </c>
      <c r="G1752" s="38">
        <v>0.90139999999999998</v>
      </c>
      <c r="H1752" s="1" t="s">
        <v>17144</v>
      </c>
      <c r="I1752" s="1" t="s">
        <v>17927</v>
      </c>
      <c r="J1752" s="1" t="s">
        <v>168</v>
      </c>
      <c r="K1752" s="1" t="s">
        <v>184</v>
      </c>
      <c r="L1752" s="1" t="s">
        <v>222</v>
      </c>
      <c r="M1752" s="1" t="s">
        <v>41</v>
      </c>
      <c r="N1752" s="1" t="s">
        <v>6325</v>
      </c>
      <c r="O1752" s="1" t="s">
        <v>20098</v>
      </c>
      <c r="P1752" s="1" t="s">
        <v>20074</v>
      </c>
      <c r="Q1752" s="1" t="s">
        <v>19792</v>
      </c>
      <c r="R1752" s="1" t="s">
        <v>6329</v>
      </c>
      <c r="S1752" s="1" t="s">
        <v>20074</v>
      </c>
      <c r="T1752" s="1" t="s">
        <v>19792</v>
      </c>
      <c r="U1752" s="1" t="s">
        <v>41</v>
      </c>
      <c r="V1752" s="23" t="s">
        <v>41</v>
      </c>
      <c r="W1752" s="1" t="str">
        <f>_xlfn.CONCAT(Tabela2[[#This Row],[Município]],"/",Tabela2[[#This Row],[UF]])</f>
        <v>Oriximiná/PA</v>
      </c>
    </row>
    <row r="1753" spans="1:23" x14ac:dyDescent="0.25">
      <c r="A1753" s="14" t="s">
        <v>20099</v>
      </c>
      <c r="B1753" s="1" t="s">
        <v>9176</v>
      </c>
      <c r="C1753" s="1" t="s">
        <v>20100</v>
      </c>
      <c r="D1753" s="1" t="s">
        <v>40</v>
      </c>
      <c r="E1753" s="1" t="s">
        <v>30</v>
      </c>
      <c r="F1753" s="1" t="s">
        <v>17136</v>
      </c>
      <c r="G1753" s="38">
        <v>0.19919999999999999</v>
      </c>
      <c r="H1753" s="1" t="s">
        <v>17232</v>
      </c>
      <c r="I1753" s="1" t="s">
        <v>17914</v>
      </c>
      <c r="J1753" s="1" t="s">
        <v>168</v>
      </c>
      <c r="K1753" s="1" t="s">
        <v>184</v>
      </c>
      <c r="L1753" s="1" t="s">
        <v>1860</v>
      </c>
      <c r="M1753" s="1" t="s">
        <v>16625</v>
      </c>
      <c r="N1753" s="1" t="s">
        <v>6325</v>
      </c>
      <c r="O1753" s="1" t="s">
        <v>20101</v>
      </c>
      <c r="P1753" s="1" t="s">
        <v>20074</v>
      </c>
      <c r="Q1753" s="1" t="s">
        <v>19792</v>
      </c>
      <c r="R1753" s="1" t="s">
        <v>6329</v>
      </c>
      <c r="S1753" s="1" t="s">
        <v>20074</v>
      </c>
      <c r="T1753" s="1" t="s">
        <v>19792</v>
      </c>
      <c r="U1753" s="1" t="s">
        <v>41</v>
      </c>
      <c r="V1753" s="23" t="s">
        <v>41</v>
      </c>
      <c r="W1753" s="1" t="str">
        <f>_xlfn.CONCAT(Tabela2[[#This Row],[Município]],"/",Tabela2[[#This Row],[UF]])</f>
        <v>Alenquer/PA</v>
      </c>
    </row>
    <row r="1754" spans="1:23" x14ac:dyDescent="0.25">
      <c r="A1754" s="14" t="s">
        <v>20102</v>
      </c>
      <c r="B1754" s="1" t="s">
        <v>9139</v>
      </c>
      <c r="C1754" s="1" t="s">
        <v>20103</v>
      </c>
      <c r="D1754" s="1" t="s">
        <v>29</v>
      </c>
      <c r="E1754" s="1" t="s">
        <v>30</v>
      </c>
      <c r="F1754" s="1" t="s">
        <v>6291</v>
      </c>
      <c r="G1754" s="38">
        <v>0.25</v>
      </c>
      <c r="H1754" s="1" t="s">
        <v>20104</v>
      </c>
      <c r="I1754" s="1" t="s">
        <v>17909</v>
      </c>
      <c r="J1754" s="1" t="s">
        <v>32</v>
      </c>
      <c r="K1754" s="1" t="s">
        <v>184</v>
      </c>
      <c r="L1754" s="1" t="s">
        <v>1994</v>
      </c>
      <c r="M1754" s="1" t="s">
        <v>15225</v>
      </c>
      <c r="N1754" s="1" t="s">
        <v>6325</v>
      </c>
      <c r="O1754" s="1" t="s">
        <v>20105</v>
      </c>
      <c r="P1754" s="1" t="s">
        <v>20106</v>
      </c>
      <c r="Q1754" s="1" t="s">
        <v>19792</v>
      </c>
      <c r="R1754" s="1" t="s">
        <v>6341</v>
      </c>
      <c r="S1754" s="1" t="s">
        <v>41</v>
      </c>
      <c r="T1754" s="1" t="s">
        <v>41</v>
      </c>
      <c r="U1754" s="1" t="s">
        <v>41</v>
      </c>
      <c r="V1754" s="23" t="s">
        <v>41</v>
      </c>
      <c r="W1754" s="1" t="str">
        <f>_xlfn.CONCAT(Tabela2[[#This Row],[Município]],"/",Tabela2[[#This Row],[UF]])</f>
        <v>Belterra/PA</v>
      </c>
    </row>
    <row r="1755" spans="1:23" x14ac:dyDescent="0.25">
      <c r="A1755" s="14" t="s">
        <v>20107</v>
      </c>
      <c r="B1755" s="1" t="s">
        <v>9651</v>
      </c>
      <c r="C1755" s="1" t="s">
        <v>20108</v>
      </c>
      <c r="D1755" s="1" t="s">
        <v>56</v>
      </c>
      <c r="E1755" s="1" t="s">
        <v>30</v>
      </c>
      <c r="F1755" s="1" t="s">
        <v>6308</v>
      </c>
      <c r="G1755" s="38">
        <v>0.32140000000000002</v>
      </c>
      <c r="H1755" s="1" t="s">
        <v>20109</v>
      </c>
      <c r="I1755" s="1" t="s">
        <v>17909</v>
      </c>
      <c r="J1755" s="1" t="s">
        <v>32</v>
      </c>
      <c r="K1755" s="1" t="s">
        <v>184</v>
      </c>
      <c r="L1755" s="1" t="s">
        <v>1994</v>
      </c>
      <c r="M1755" s="1" t="s">
        <v>7962</v>
      </c>
      <c r="N1755" s="1" t="s">
        <v>6325</v>
      </c>
      <c r="O1755" s="1" t="s">
        <v>20110</v>
      </c>
      <c r="P1755" s="1" t="s">
        <v>20106</v>
      </c>
      <c r="Q1755" s="1" t="s">
        <v>19792</v>
      </c>
      <c r="R1755" s="1" t="s">
        <v>6341</v>
      </c>
      <c r="S1755" s="1" t="s">
        <v>41</v>
      </c>
      <c r="T1755" s="1" t="s">
        <v>41</v>
      </c>
      <c r="U1755" s="1" t="s">
        <v>41</v>
      </c>
      <c r="V1755" s="23" t="s">
        <v>41</v>
      </c>
      <c r="W1755" s="1" t="str">
        <f>_xlfn.CONCAT(Tabela2[[#This Row],[Município]],"/",Tabela2[[#This Row],[UF]])</f>
        <v>Belterra/PA</v>
      </c>
    </row>
    <row r="1756" spans="1:23" x14ac:dyDescent="0.25">
      <c r="A1756" s="14" t="s">
        <v>20111</v>
      </c>
      <c r="B1756" s="1" t="s">
        <v>8228</v>
      </c>
      <c r="C1756" s="1" t="s">
        <v>20112</v>
      </c>
      <c r="D1756" s="1" t="s">
        <v>40</v>
      </c>
      <c r="E1756" s="1" t="s">
        <v>30</v>
      </c>
      <c r="F1756" s="1" t="s">
        <v>33</v>
      </c>
      <c r="G1756" s="38">
        <v>0.4148</v>
      </c>
      <c r="H1756" s="1" t="s">
        <v>17158</v>
      </c>
      <c r="I1756" s="1" t="s">
        <v>17940</v>
      </c>
      <c r="J1756" s="1" t="s">
        <v>32</v>
      </c>
      <c r="K1756" s="1" t="s">
        <v>47</v>
      </c>
      <c r="L1756" s="1" t="s">
        <v>162</v>
      </c>
      <c r="M1756" s="1" t="s">
        <v>20113</v>
      </c>
      <c r="N1756" s="1" t="s">
        <v>6325</v>
      </c>
      <c r="O1756" s="1" t="s">
        <v>20114</v>
      </c>
      <c r="P1756" s="1" t="s">
        <v>20115</v>
      </c>
      <c r="Q1756" s="1" t="s">
        <v>19792</v>
      </c>
      <c r="R1756" s="1" t="s">
        <v>6341</v>
      </c>
      <c r="S1756" s="1" t="s">
        <v>41</v>
      </c>
      <c r="T1756" s="1" t="s">
        <v>41</v>
      </c>
      <c r="U1756" s="1" t="s">
        <v>41</v>
      </c>
      <c r="V1756" s="23" t="s">
        <v>41</v>
      </c>
      <c r="W1756" s="1" t="str">
        <f>_xlfn.CONCAT(Tabela2[[#This Row],[Município]],"/",Tabela2[[#This Row],[UF]])</f>
        <v>Riachinho/TO</v>
      </c>
    </row>
    <row r="1757" spans="1:23" x14ac:dyDescent="0.25">
      <c r="A1757" s="14" t="s">
        <v>20116</v>
      </c>
      <c r="B1757" s="1" t="s">
        <v>11271</v>
      </c>
      <c r="C1757" s="1" t="s">
        <v>20117</v>
      </c>
      <c r="D1757" s="1" t="s">
        <v>40</v>
      </c>
      <c r="E1757" s="1" t="s">
        <v>30</v>
      </c>
      <c r="F1757" s="1" t="s">
        <v>6281</v>
      </c>
      <c r="G1757" s="38">
        <v>0.48920000000000002</v>
      </c>
      <c r="H1757" s="1" t="s">
        <v>20118</v>
      </c>
      <c r="I1757" s="1" t="s">
        <v>17910</v>
      </c>
      <c r="J1757" s="1" t="s">
        <v>32</v>
      </c>
      <c r="K1757" s="1" t="s">
        <v>82</v>
      </c>
      <c r="L1757" s="1" t="s">
        <v>6058</v>
      </c>
      <c r="M1757" s="1" t="s">
        <v>41</v>
      </c>
      <c r="N1757" s="1" t="s">
        <v>6325</v>
      </c>
      <c r="O1757" s="1" t="s">
        <v>20119</v>
      </c>
      <c r="P1757" s="1" t="s">
        <v>20120</v>
      </c>
      <c r="Q1757" s="1" t="s">
        <v>19792</v>
      </c>
      <c r="R1757" s="1" t="s">
        <v>6341</v>
      </c>
      <c r="S1757" s="1" t="s">
        <v>41</v>
      </c>
      <c r="T1757" s="1" t="s">
        <v>41</v>
      </c>
      <c r="U1757" s="1" t="s">
        <v>41</v>
      </c>
      <c r="V1757" s="23" t="s">
        <v>41</v>
      </c>
      <c r="W1757" s="1" t="str">
        <f>_xlfn.CONCAT(Tabela2[[#This Row],[Município]],"/",Tabela2[[#This Row],[UF]])</f>
        <v>Iaçu/BA</v>
      </c>
    </row>
    <row r="1758" spans="1:23" x14ac:dyDescent="0.25">
      <c r="A1758" s="14" t="s">
        <v>20121</v>
      </c>
      <c r="B1758" s="1" t="s">
        <v>9964</v>
      </c>
      <c r="C1758" s="1" t="s">
        <v>20122</v>
      </c>
      <c r="D1758" s="1" t="s">
        <v>16925</v>
      </c>
      <c r="E1758" s="1" t="s">
        <v>30</v>
      </c>
      <c r="F1758" s="1" t="s">
        <v>353</v>
      </c>
      <c r="G1758" s="38">
        <v>0.29409999999999997</v>
      </c>
      <c r="H1758" s="1" t="s">
        <v>3631</v>
      </c>
      <c r="I1758" s="1" t="s">
        <v>17913</v>
      </c>
      <c r="J1758" s="1" t="s">
        <v>32</v>
      </c>
      <c r="K1758" s="1" t="s">
        <v>184</v>
      </c>
      <c r="L1758" s="1" t="s">
        <v>3567</v>
      </c>
      <c r="M1758" s="1" t="s">
        <v>7962</v>
      </c>
      <c r="N1758" s="1" t="s">
        <v>6325</v>
      </c>
      <c r="O1758" s="1" t="s">
        <v>8165</v>
      </c>
      <c r="P1758" s="1" t="s">
        <v>20123</v>
      </c>
      <c r="Q1758" s="1" t="s">
        <v>19792</v>
      </c>
      <c r="R1758" s="1" t="s">
        <v>6329</v>
      </c>
      <c r="S1758" s="1" t="s">
        <v>20123</v>
      </c>
      <c r="T1758" s="1" t="s">
        <v>19792</v>
      </c>
      <c r="U1758" s="1" t="s">
        <v>41</v>
      </c>
      <c r="V1758" s="23" t="s">
        <v>41</v>
      </c>
      <c r="W1758" s="1" t="str">
        <f>_xlfn.CONCAT(Tabela2[[#This Row],[Município]],"/",Tabela2[[#This Row],[UF]])</f>
        <v>Pacajá/PA</v>
      </c>
    </row>
    <row r="1759" spans="1:23" x14ac:dyDescent="0.25">
      <c r="A1759" s="14" t="s">
        <v>20124</v>
      </c>
      <c r="B1759" s="1" t="s">
        <v>10457</v>
      </c>
      <c r="C1759" s="1" t="s">
        <v>20125</v>
      </c>
      <c r="D1759" s="1" t="s">
        <v>29</v>
      </c>
      <c r="E1759" s="1" t="s">
        <v>204</v>
      </c>
      <c r="F1759" s="1" t="s">
        <v>16943</v>
      </c>
      <c r="G1759" s="38">
        <v>0.15240000000000001</v>
      </c>
      <c r="H1759" s="1" t="s">
        <v>20126</v>
      </c>
      <c r="I1759" s="1" t="s">
        <v>17909</v>
      </c>
      <c r="J1759" s="1" t="s">
        <v>32</v>
      </c>
      <c r="K1759" s="1" t="s">
        <v>184</v>
      </c>
      <c r="L1759" s="1" t="s">
        <v>3567</v>
      </c>
      <c r="M1759" s="1" t="s">
        <v>20127</v>
      </c>
      <c r="N1759" s="1" t="s">
        <v>6325</v>
      </c>
      <c r="O1759" s="1" t="s">
        <v>8165</v>
      </c>
      <c r="P1759" s="1" t="s">
        <v>20123</v>
      </c>
      <c r="Q1759" s="1" t="s">
        <v>19792</v>
      </c>
      <c r="R1759" s="1" t="s">
        <v>6329</v>
      </c>
      <c r="S1759" s="1" t="s">
        <v>20123</v>
      </c>
      <c r="T1759" s="1" t="s">
        <v>19792</v>
      </c>
      <c r="U1759" s="1" t="s">
        <v>41</v>
      </c>
      <c r="V1759" s="23" t="s">
        <v>41</v>
      </c>
      <c r="W1759" s="1" t="str">
        <f>_xlfn.CONCAT(Tabela2[[#This Row],[Município]],"/",Tabela2[[#This Row],[UF]])</f>
        <v>Pacajá/PA</v>
      </c>
    </row>
    <row r="1760" spans="1:23" x14ac:dyDescent="0.25">
      <c r="A1760" s="14" t="s">
        <v>20128</v>
      </c>
      <c r="B1760" s="1" t="s">
        <v>9933</v>
      </c>
      <c r="C1760" s="1" t="s">
        <v>20129</v>
      </c>
      <c r="D1760" s="1" t="s">
        <v>29</v>
      </c>
      <c r="E1760" s="1" t="s">
        <v>30</v>
      </c>
      <c r="F1760" s="1" t="s">
        <v>353</v>
      </c>
      <c r="G1760" s="38">
        <v>3.7699999999999997E-2</v>
      </c>
      <c r="H1760" s="1" t="s">
        <v>3566</v>
      </c>
      <c r="I1760" s="1" t="s">
        <v>17913</v>
      </c>
      <c r="J1760" s="1" t="s">
        <v>32</v>
      </c>
      <c r="K1760" s="1" t="s">
        <v>184</v>
      </c>
      <c r="L1760" s="1" t="s">
        <v>3567</v>
      </c>
      <c r="M1760" s="1" t="s">
        <v>6324</v>
      </c>
      <c r="N1760" s="1" t="s">
        <v>6325</v>
      </c>
      <c r="O1760" s="1" t="s">
        <v>8165</v>
      </c>
      <c r="P1760" s="1" t="s">
        <v>20123</v>
      </c>
      <c r="Q1760" s="1" t="s">
        <v>19792</v>
      </c>
      <c r="R1760" s="1" t="s">
        <v>6329</v>
      </c>
      <c r="S1760" s="1" t="s">
        <v>20123</v>
      </c>
      <c r="T1760" s="1" t="s">
        <v>19792</v>
      </c>
      <c r="U1760" s="1" t="s">
        <v>41</v>
      </c>
      <c r="V1760" s="23" t="s">
        <v>41</v>
      </c>
      <c r="W1760" s="1" t="str">
        <f>_xlfn.CONCAT(Tabela2[[#This Row],[Município]],"/",Tabela2[[#This Row],[UF]])</f>
        <v>Pacajá/PA</v>
      </c>
    </row>
    <row r="1761" spans="1:23" x14ac:dyDescent="0.25">
      <c r="A1761" s="14" t="s">
        <v>20130</v>
      </c>
      <c r="B1761" s="1" t="s">
        <v>10970</v>
      </c>
      <c r="C1761" s="1" t="s">
        <v>20131</v>
      </c>
      <c r="D1761" s="1" t="s">
        <v>29</v>
      </c>
      <c r="E1761" s="1" t="s">
        <v>204</v>
      </c>
      <c r="F1761" s="1" t="s">
        <v>16915</v>
      </c>
      <c r="G1761" s="38">
        <v>0.38040000000000002</v>
      </c>
      <c r="H1761" s="1" t="s">
        <v>20132</v>
      </c>
      <c r="I1761" s="1" t="s">
        <v>17909</v>
      </c>
      <c r="J1761" s="1" t="s">
        <v>32</v>
      </c>
      <c r="K1761" s="1" t="s">
        <v>208</v>
      </c>
      <c r="L1761" s="1" t="s">
        <v>5386</v>
      </c>
      <c r="M1761" s="1" t="s">
        <v>15205</v>
      </c>
      <c r="N1761" s="1" t="s">
        <v>6325</v>
      </c>
      <c r="O1761" s="1" t="s">
        <v>20133</v>
      </c>
      <c r="P1761" s="1" t="s">
        <v>20134</v>
      </c>
      <c r="Q1761" s="1" t="s">
        <v>19792</v>
      </c>
      <c r="R1761" s="1" t="s">
        <v>6329</v>
      </c>
      <c r="S1761" s="1" t="s">
        <v>20134</v>
      </c>
      <c r="T1761" s="1" t="s">
        <v>19792</v>
      </c>
      <c r="U1761" s="1" t="s">
        <v>41</v>
      </c>
      <c r="V1761" s="23" t="s">
        <v>41</v>
      </c>
      <c r="W1761" s="1" t="str">
        <f>_xlfn.CONCAT(Tabela2[[#This Row],[Município]],"/",Tabela2[[#This Row],[UF]])</f>
        <v>Alto Alegre/RR</v>
      </c>
    </row>
    <row r="1762" spans="1:23" x14ac:dyDescent="0.25">
      <c r="A1762" s="14" t="s">
        <v>20135</v>
      </c>
      <c r="B1762" s="1" t="s">
        <v>10971</v>
      </c>
      <c r="C1762" s="1" t="s">
        <v>20136</v>
      </c>
      <c r="D1762" s="1" t="s">
        <v>29</v>
      </c>
      <c r="E1762" s="1" t="s">
        <v>204</v>
      </c>
      <c r="F1762" s="1" t="s">
        <v>16915</v>
      </c>
      <c r="G1762" s="38">
        <v>0.99670000000000003</v>
      </c>
      <c r="H1762" s="1" t="s">
        <v>20132</v>
      </c>
      <c r="I1762" s="1" t="s">
        <v>17909</v>
      </c>
      <c r="J1762" s="1" t="s">
        <v>32</v>
      </c>
      <c r="K1762" s="1" t="s">
        <v>208</v>
      </c>
      <c r="L1762" s="1" t="s">
        <v>5386</v>
      </c>
      <c r="M1762" s="1" t="s">
        <v>15205</v>
      </c>
      <c r="N1762" s="1" t="s">
        <v>6325</v>
      </c>
      <c r="O1762" s="1" t="s">
        <v>20137</v>
      </c>
      <c r="P1762" s="1" t="s">
        <v>20134</v>
      </c>
      <c r="Q1762" s="1" t="s">
        <v>19792</v>
      </c>
      <c r="R1762" s="1" t="s">
        <v>6329</v>
      </c>
      <c r="S1762" s="1" t="s">
        <v>20134</v>
      </c>
      <c r="T1762" s="1" t="s">
        <v>19792</v>
      </c>
      <c r="U1762" s="1" t="s">
        <v>41</v>
      </c>
      <c r="V1762" s="23" t="s">
        <v>41</v>
      </c>
      <c r="W1762" s="1" t="str">
        <f>_xlfn.CONCAT(Tabela2[[#This Row],[Município]],"/",Tabela2[[#This Row],[UF]])</f>
        <v>Alto Alegre/RR</v>
      </c>
    </row>
    <row r="1763" spans="1:23" x14ac:dyDescent="0.25">
      <c r="A1763" s="14" t="s">
        <v>20138</v>
      </c>
      <c r="B1763" s="1" t="s">
        <v>10903</v>
      </c>
      <c r="C1763" s="1" t="s">
        <v>20139</v>
      </c>
      <c r="D1763" s="1" t="s">
        <v>29</v>
      </c>
      <c r="E1763" s="1" t="s">
        <v>30</v>
      </c>
      <c r="F1763" s="1" t="s">
        <v>16906</v>
      </c>
      <c r="G1763" s="38">
        <v>0.20569999999999999</v>
      </c>
      <c r="H1763" s="1" t="s">
        <v>5385</v>
      </c>
      <c r="I1763" s="1" t="s">
        <v>17909</v>
      </c>
      <c r="J1763" s="1" t="s">
        <v>32</v>
      </c>
      <c r="K1763" s="1" t="s">
        <v>208</v>
      </c>
      <c r="L1763" s="1" t="s">
        <v>5386</v>
      </c>
      <c r="M1763" s="1" t="s">
        <v>20140</v>
      </c>
      <c r="N1763" s="1" t="s">
        <v>6325</v>
      </c>
      <c r="O1763" s="1" t="s">
        <v>20141</v>
      </c>
      <c r="P1763" s="1" t="s">
        <v>20134</v>
      </c>
      <c r="Q1763" s="1" t="s">
        <v>19792</v>
      </c>
      <c r="R1763" s="1" t="s">
        <v>6329</v>
      </c>
      <c r="S1763" s="1" t="s">
        <v>20134</v>
      </c>
      <c r="T1763" s="1" t="s">
        <v>19792</v>
      </c>
      <c r="U1763" s="1" t="s">
        <v>41</v>
      </c>
      <c r="V1763" s="23" t="s">
        <v>41</v>
      </c>
      <c r="W1763" s="1" t="str">
        <f>_xlfn.CONCAT(Tabela2[[#This Row],[Município]],"/",Tabela2[[#This Row],[UF]])</f>
        <v>Alto Alegre/RR</v>
      </c>
    </row>
    <row r="1764" spans="1:23" x14ac:dyDescent="0.25">
      <c r="A1764" s="14" t="s">
        <v>20142</v>
      </c>
      <c r="B1764" s="1" t="s">
        <v>8987</v>
      </c>
      <c r="C1764" s="1" t="s">
        <v>20143</v>
      </c>
      <c r="D1764" s="1" t="s">
        <v>40</v>
      </c>
      <c r="E1764" s="1" t="s">
        <v>30</v>
      </c>
      <c r="F1764" s="1" t="s">
        <v>33</v>
      </c>
      <c r="G1764" s="38">
        <v>0.38579999999999998</v>
      </c>
      <c r="H1764" s="1" t="s">
        <v>1702</v>
      </c>
      <c r="I1764" s="1" t="s">
        <v>17915</v>
      </c>
      <c r="J1764" s="1" t="s">
        <v>32</v>
      </c>
      <c r="K1764" s="1" t="s">
        <v>212</v>
      </c>
      <c r="L1764" s="1" t="s">
        <v>1703</v>
      </c>
      <c r="M1764" s="1" t="s">
        <v>20144</v>
      </c>
      <c r="N1764" s="1" t="s">
        <v>6325</v>
      </c>
      <c r="O1764" s="1" t="s">
        <v>20145</v>
      </c>
      <c r="P1764" s="1" t="s">
        <v>20146</v>
      </c>
      <c r="Q1764" s="1" t="s">
        <v>19792</v>
      </c>
      <c r="R1764" s="1" t="s">
        <v>15815</v>
      </c>
      <c r="S1764" s="1" t="s">
        <v>15816</v>
      </c>
      <c r="T1764" s="1" t="s">
        <v>20147</v>
      </c>
      <c r="U1764" s="1" t="s">
        <v>15825</v>
      </c>
      <c r="V1764" s="23" t="s">
        <v>41</v>
      </c>
      <c r="W1764" s="1" t="str">
        <f>_xlfn.CONCAT(Tabela2[[#This Row],[Município]],"/",Tabela2[[#This Row],[UF]])</f>
        <v>Barreirinha/AM</v>
      </c>
    </row>
    <row r="1765" spans="1:23" x14ac:dyDescent="0.25">
      <c r="A1765" s="14" t="s">
        <v>20148</v>
      </c>
      <c r="B1765" s="1" t="s">
        <v>10781</v>
      </c>
      <c r="C1765" s="1" t="s">
        <v>20149</v>
      </c>
      <c r="D1765" s="1" t="s">
        <v>29</v>
      </c>
      <c r="E1765" s="1" t="s">
        <v>30</v>
      </c>
      <c r="F1765" s="1" t="s">
        <v>6281</v>
      </c>
      <c r="G1765" s="38">
        <v>0.2427</v>
      </c>
      <c r="H1765" s="1" t="s">
        <v>5153</v>
      </c>
      <c r="I1765" s="1" t="s">
        <v>17909</v>
      </c>
      <c r="J1765" s="1" t="s">
        <v>32</v>
      </c>
      <c r="K1765" s="1" t="s">
        <v>208</v>
      </c>
      <c r="L1765" s="1" t="s">
        <v>5154</v>
      </c>
      <c r="M1765" s="1" t="s">
        <v>7521</v>
      </c>
      <c r="N1765" s="1" t="s">
        <v>6325</v>
      </c>
      <c r="O1765" s="1" t="s">
        <v>20150</v>
      </c>
      <c r="P1765" s="1" t="s">
        <v>20151</v>
      </c>
      <c r="Q1765" s="1" t="s">
        <v>19792</v>
      </c>
      <c r="R1765" s="1" t="s">
        <v>6329</v>
      </c>
      <c r="S1765" s="1" t="s">
        <v>20151</v>
      </c>
      <c r="T1765" s="1" t="s">
        <v>19792</v>
      </c>
      <c r="U1765" s="1" t="s">
        <v>41</v>
      </c>
      <c r="V1765" s="23" t="s">
        <v>41</v>
      </c>
      <c r="W1765" s="1" t="str">
        <f>_xlfn.CONCAT(Tabela2[[#This Row],[Município]],"/",Tabela2[[#This Row],[UF]])</f>
        <v>Rorainópolis/RR</v>
      </c>
    </row>
    <row r="1766" spans="1:23" x14ac:dyDescent="0.25">
      <c r="A1766" s="14" t="s">
        <v>20152</v>
      </c>
      <c r="B1766" s="1" t="s">
        <v>11214</v>
      </c>
      <c r="C1766" s="1" t="s">
        <v>20153</v>
      </c>
      <c r="D1766" s="1" t="s">
        <v>56</v>
      </c>
      <c r="E1766" s="1" t="s">
        <v>30</v>
      </c>
      <c r="F1766" s="1" t="s">
        <v>17125</v>
      </c>
      <c r="G1766" s="38">
        <v>0.24199999999999999</v>
      </c>
      <c r="H1766" s="1" t="s">
        <v>20154</v>
      </c>
      <c r="I1766" s="1" t="s">
        <v>17924</v>
      </c>
      <c r="J1766" s="1" t="s">
        <v>168</v>
      </c>
      <c r="K1766" s="1" t="s">
        <v>28</v>
      </c>
      <c r="L1766" s="1" t="s">
        <v>5963</v>
      </c>
      <c r="M1766" s="1" t="s">
        <v>6604</v>
      </c>
      <c r="N1766" s="1" t="s">
        <v>6325</v>
      </c>
      <c r="O1766" s="1" t="s">
        <v>20155</v>
      </c>
      <c r="P1766" s="1" t="s">
        <v>20156</v>
      </c>
      <c r="Q1766" s="1" t="s">
        <v>19792</v>
      </c>
      <c r="R1766" s="1" t="s">
        <v>6329</v>
      </c>
      <c r="S1766" s="1" t="s">
        <v>20156</v>
      </c>
      <c r="T1766" s="1" t="s">
        <v>19792</v>
      </c>
      <c r="U1766" s="1" t="s">
        <v>41</v>
      </c>
      <c r="V1766" s="23" t="s">
        <v>41</v>
      </c>
      <c r="W1766" s="1" t="str">
        <f>_xlfn.CONCAT(Tabela2[[#This Row],[Município]],"/",Tabela2[[#This Row],[UF]])</f>
        <v>Ararendá/CE</v>
      </c>
    </row>
    <row r="1767" spans="1:23" x14ac:dyDescent="0.25">
      <c r="A1767" s="14" t="s">
        <v>20157</v>
      </c>
      <c r="B1767" s="1" t="s">
        <v>9163</v>
      </c>
      <c r="C1767" s="1" t="s">
        <v>20158</v>
      </c>
      <c r="D1767" s="1" t="s">
        <v>56</v>
      </c>
      <c r="E1767" s="1" t="s">
        <v>204</v>
      </c>
      <c r="F1767" s="1" t="s">
        <v>17136</v>
      </c>
      <c r="G1767" s="38">
        <v>0</v>
      </c>
      <c r="H1767" s="1" t="s">
        <v>20159</v>
      </c>
      <c r="I1767" s="1" t="s">
        <v>17914</v>
      </c>
      <c r="J1767" s="1" t="s">
        <v>168</v>
      </c>
      <c r="K1767" s="1" t="s">
        <v>28</v>
      </c>
      <c r="L1767" s="1" t="s">
        <v>120</v>
      </c>
      <c r="M1767" s="1" t="s">
        <v>20160</v>
      </c>
      <c r="N1767" s="1" t="s">
        <v>6325</v>
      </c>
      <c r="O1767" s="1" t="s">
        <v>20161</v>
      </c>
      <c r="P1767" s="1" t="s">
        <v>20156</v>
      </c>
      <c r="Q1767" s="1" t="s">
        <v>19792</v>
      </c>
      <c r="R1767" s="1" t="s">
        <v>6329</v>
      </c>
      <c r="S1767" s="1" t="s">
        <v>20156</v>
      </c>
      <c r="T1767" s="1" t="s">
        <v>19792</v>
      </c>
      <c r="U1767" s="1" t="s">
        <v>41</v>
      </c>
      <c r="V1767" s="23" t="s">
        <v>41</v>
      </c>
      <c r="W1767" s="1" t="str">
        <f>_xlfn.CONCAT(Tabela2[[#This Row],[Município]],"/",Tabela2[[#This Row],[UF]])</f>
        <v>Icó/CE</v>
      </c>
    </row>
    <row r="1768" spans="1:23" x14ac:dyDescent="0.25">
      <c r="A1768" s="14" t="s">
        <v>20162</v>
      </c>
      <c r="B1768" s="1" t="s">
        <v>9167</v>
      </c>
      <c r="C1768" s="1" t="s">
        <v>20163</v>
      </c>
      <c r="D1768" s="1" t="s">
        <v>56</v>
      </c>
      <c r="E1768" s="1" t="s">
        <v>204</v>
      </c>
      <c r="F1768" s="1" t="s">
        <v>17136</v>
      </c>
      <c r="G1768" s="38">
        <v>0.9768</v>
      </c>
      <c r="H1768" s="1" t="s">
        <v>20159</v>
      </c>
      <c r="I1768" s="1" t="s">
        <v>17914</v>
      </c>
      <c r="J1768" s="1" t="s">
        <v>168</v>
      </c>
      <c r="K1768" s="1" t="s">
        <v>28</v>
      </c>
      <c r="L1768" s="1" t="s">
        <v>2026</v>
      </c>
      <c r="M1768" s="1" t="s">
        <v>20160</v>
      </c>
      <c r="N1768" s="1" t="s">
        <v>6325</v>
      </c>
      <c r="O1768" s="1" t="s">
        <v>20164</v>
      </c>
      <c r="P1768" s="1" t="s">
        <v>20156</v>
      </c>
      <c r="Q1768" s="1" t="s">
        <v>19792</v>
      </c>
      <c r="R1768" s="1" t="s">
        <v>15815</v>
      </c>
      <c r="S1768" s="1" t="s">
        <v>15821</v>
      </c>
      <c r="T1768" s="1" t="s">
        <v>20147</v>
      </c>
      <c r="U1768" s="1" t="s">
        <v>15824</v>
      </c>
      <c r="V1768" s="23" t="s">
        <v>41</v>
      </c>
      <c r="W1768" s="1" t="str">
        <f>_xlfn.CONCAT(Tabela2[[#This Row],[Município]],"/",Tabela2[[#This Row],[UF]])</f>
        <v>Santa Quitéria/CE</v>
      </c>
    </row>
    <row r="1769" spans="1:23" x14ac:dyDescent="0.25">
      <c r="A1769" s="14" t="s">
        <v>20165</v>
      </c>
      <c r="B1769" s="1" t="s">
        <v>9258</v>
      </c>
      <c r="C1769" s="1" t="s">
        <v>20166</v>
      </c>
      <c r="D1769" s="1" t="s">
        <v>56</v>
      </c>
      <c r="E1769" s="1" t="s">
        <v>30</v>
      </c>
      <c r="F1769" s="1" t="s">
        <v>17135</v>
      </c>
      <c r="G1769" s="38">
        <v>0.10009999999999999</v>
      </c>
      <c r="H1769" s="1" t="s">
        <v>2126</v>
      </c>
      <c r="I1769" s="1" t="s">
        <v>17915</v>
      </c>
      <c r="J1769" s="1" t="s">
        <v>168</v>
      </c>
      <c r="K1769" s="1" t="s">
        <v>28</v>
      </c>
      <c r="L1769" s="1" t="s">
        <v>2127</v>
      </c>
      <c r="M1769" s="1" t="s">
        <v>6574</v>
      </c>
      <c r="N1769" s="1" t="s">
        <v>6325</v>
      </c>
      <c r="O1769" s="1" t="s">
        <v>20167</v>
      </c>
      <c r="P1769" s="1" t="s">
        <v>20156</v>
      </c>
      <c r="Q1769" s="1" t="s">
        <v>19792</v>
      </c>
      <c r="R1769" s="1" t="s">
        <v>6329</v>
      </c>
      <c r="S1769" s="1" t="s">
        <v>20156</v>
      </c>
      <c r="T1769" s="1" t="s">
        <v>19792</v>
      </c>
      <c r="U1769" s="1" t="s">
        <v>41</v>
      </c>
      <c r="V1769" s="23" t="s">
        <v>41</v>
      </c>
      <c r="W1769" s="1" t="str">
        <f>_xlfn.CONCAT(Tabela2[[#This Row],[Município]],"/",Tabela2[[#This Row],[UF]])</f>
        <v>Monsenhor Tabosa/CE</v>
      </c>
    </row>
    <row r="1770" spans="1:23" x14ac:dyDescent="0.25">
      <c r="A1770" s="14" t="s">
        <v>20168</v>
      </c>
      <c r="B1770" s="1" t="s">
        <v>9259</v>
      </c>
      <c r="C1770" s="1" t="s">
        <v>20169</v>
      </c>
      <c r="D1770" s="1" t="s">
        <v>56</v>
      </c>
      <c r="E1770" s="1" t="s">
        <v>30</v>
      </c>
      <c r="F1770" s="1" t="s">
        <v>17135</v>
      </c>
      <c r="G1770" s="38">
        <v>0.89949999999999997</v>
      </c>
      <c r="H1770" s="1" t="s">
        <v>2126</v>
      </c>
      <c r="I1770" s="1" t="s">
        <v>17915</v>
      </c>
      <c r="J1770" s="1" t="s">
        <v>168</v>
      </c>
      <c r="K1770" s="1" t="s">
        <v>28</v>
      </c>
      <c r="L1770" s="1" t="s">
        <v>2128</v>
      </c>
      <c r="M1770" s="1" t="s">
        <v>6574</v>
      </c>
      <c r="N1770" s="1" t="s">
        <v>6325</v>
      </c>
      <c r="O1770" s="1" t="s">
        <v>20170</v>
      </c>
      <c r="P1770" s="1" t="s">
        <v>20156</v>
      </c>
      <c r="Q1770" s="1" t="s">
        <v>19792</v>
      </c>
      <c r="R1770" s="1" t="s">
        <v>6329</v>
      </c>
      <c r="S1770" s="1" t="s">
        <v>20156</v>
      </c>
      <c r="T1770" s="1" t="s">
        <v>19792</v>
      </c>
      <c r="U1770" s="1" t="s">
        <v>41</v>
      </c>
      <c r="V1770" s="23" t="s">
        <v>41</v>
      </c>
      <c r="W1770" s="1" t="str">
        <f>_xlfn.CONCAT(Tabela2[[#This Row],[Município]],"/",Tabela2[[#This Row],[UF]])</f>
        <v>Barbalha/CE</v>
      </c>
    </row>
    <row r="1771" spans="1:23" x14ac:dyDescent="0.25">
      <c r="A1771" s="14" t="s">
        <v>20171</v>
      </c>
      <c r="B1771" s="1" t="s">
        <v>9807</v>
      </c>
      <c r="C1771" s="1" t="s">
        <v>20172</v>
      </c>
      <c r="D1771" s="1" t="s">
        <v>56</v>
      </c>
      <c r="E1771" s="1" t="s">
        <v>30</v>
      </c>
      <c r="F1771" s="1" t="s">
        <v>16906</v>
      </c>
      <c r="G1771" s="38">
        <v>0.18029999999999999</v>
      </c>
      <c r="H1771" s="1" t="s">
        <v>3323</v>
      </c>
      <c r="I1771" s="1" t="s">
        <v>17913</v>
      </c>
      <c r="J1771" s="1" t="s">
        <v>168</v>
      </c>
      <c r="K1771" s="1" t="s">
        <v>28</v>
      </c>
      <c r="L1771" s="1" t="s">
        <v>3324</v>
      </c>
      <c r="M1771" s="1" t="s">
        <v>19011</v>
      </c>
      <c r="N1771" s="1" t="s">
        <v>6325</v>
      </c>
      <c r="O1771" s="1" t="s">
        <v>20173</v>
      </c>
      <c r="P1771" s="1" t="s">
        <v>20156</v>
      </c>
      <c r="Q1771" s="1" t="s">
        <v>19792</v>
      </c>
      <c r="R1771" s="1" t="s">
        <v>6329</v>
      </c>
      <c r="S1771" s="1" t="s">
        <v>20156</v>
      </c>
      <c r="T1771" s="1" t="s">
        <v>19792</v>
      </c>
      <c r="U1771" s="1" t="s">
        <v>41</v>
      </c>
      <c r="V1771" s="23" t="s">
        <v>41</v>
      </c>
      <c r="W1771" s="1" t="str">
        <f>_xlfn.CONCAT(Tabela2[[#This Row],[Município]],"/",Tabela2[[#This Row],[UF]])</f>
        <v>Tabuleiro do Norte/CE</v>
      </c>
    </row>
    <row r="1772" spans="1:23" x14ac:dyDescent="0.25">
      <c r="A1772" s="14" t="s">
        <v>20174</v>
      </c>
      <c r="B1772" s="1" t="s">
        <v>10530</v>
      </c>
      <c r="C1772" s="1" t="s">
        <v>20175</v>
      </c>
      <c r="D1772" s="1" t="s">
        <v>56</v>
      </c>
      <c r="E1772" s="1" t="s">
        <v>30</v>
      </c>
      <c r="F1772" s="1" t="s">
        <v>17136</v>
      </c>
      <c r="G1772" s="38">
        <v>0.9839</v>
      </c>
      <c r="H1772" s="1" t="s">
        <v>20176</v>
      </c>
      <c r="I1772" s="1" t="s">
        <v>17909</v>
      </c>
      <c r="J1772" s="1" t="s">
        <v>168</v>
      </c>
      <c r="K1772" s="1" t="s">
        <v>28</v>
      </c>
      <c r="L1772" s="1" t="s">
        <v>3895</v>
      </c>
      <c r="M1772" s="1" t="s">
        <v>7962</v>
      </c>
      <c r="N1772" s="1" t="s">
        <v>6325</v>
      </c>
      <c r="O1772" s="1" t="s">
        <v>20177</v>
      </c>
      <c r="P1772" s="1" t="s">
        <v>20156</v>
      </c>
      <c r="Q1772" s="1" t="s">
        <v>19792</v>
      </c>
      <c r="R1772" s="1" t="s">
        <v>6329</v>
      </c>
      <c r="S1772" s="1" t="s">
        <v>20156</v>
      </c>
      <c r="T1772" s="1" t="s">
        <v>19792</v>
      </c>
      <c r="U1772" s="1" t="s">
        <v>41</v>
      </c>
      <c r="V1772" s="23" t="s">
        <v>41</v>
      </c>
      <c r="W1772" s="1" t="str">
        <f>_xlfn.CONCAT(Tabela2[[#This Row],[Município]],"/",Tabela2[[#This Row],[UF]])</f>
        <v>Fortaleza/CE</v>
      </c>
    </row>
    <row r="1773" spans="1:23" x14ac:dyDescent="0.25">
      <c r="A1773" s="14" t="s">
        <v>20178</v>
      </c>
      <c r="B1773" s="1" t="s">
        <v>8480</v>
      </c>
      <c r="C1773" s="1" t="s">
        <v>20179</v>
      </c>
      <c r="D1773" s="1" t="s">
        <v>29</v>
      </c>
      <c r="E1773" s="1" t="s">
        <v>30</v>
      </c>
      <c r="F1773" s="1" t="s">
        <v>79</v>
      </c>
      <c r="G1773" s="38">
        <v>0.54759999999999998</v>
      </c>
      <c r="H1773" s="1" t="s">
        <v>20180</v>
      </c>
      <c r="I1773" s="1" t="s">
        <v>6274</v>
      </c>
      <c r="J1773" s="1" t="s">
        <v>32</v>
      </c>
      <c r="K1773" s="1" t="s">
        <v>47</v>
      </c>
      <c r="L1773" s="1" t="s">
        <v>596</v>
      </c>
      <c r="M1773" s="1" t="s">
        <v>8023</v>
      </c>
      <c r="N1773" s="1" t="s">
        <v>6325</v>
      </c>
      <c r="O1773" s="1" t="s">
        <v>20181</v>
      </c>
      <c r="P1773" s="1" t="s">
        <v>20182</v>
      </c>
      <c r="Q1773" s="1" t="s">
        <v>19792</v>
      </c>
      <c r="R1773" s="1" t="s">
        <v>6329</v>
      </c>
      <c r="S1773" s="1" t="s">
        <v>20182</v>
      </c>
      <c r="T1773" s="1" t="s">
        <v>19792</v>
      </c>
      <c r="U1773" s="1" t="s">
        <v>41</v>
      </c>
      <c r="V1773" s="23" t="s">
        <v>41</v>
      </c>
      <c r="W1773" s="1" t="str">
        <f>_xlfn.CONCAT(Tabela2[[#This Row],[Município]],"/",Tabela2[[#This Row],[UF]])</f>
        <v>Palmeiras do Tocantins/TO</v>
      </c>
    </row>
    <row r="1774" spans="1:23" x14ac:dyDescent="0.25">
      <c r="A1774" s="14" t="s">
        <v>20183</v>
      </c>
      <c r="B1774" s="1" t="s">
        <v>11157</v>
      </c>
      <c r="C1774" s="1" t="s">
        <v>20184</v>
      </c>
      <c r="D1774" s="1" t="s">
        <v>16925</v>
      </c>
      <c r="E1774" s="1" t="s">
        <v>30</v>
      </c>
      <c r="F1774" s="1" t="s">
        <v>17136</v>
      </c>
      <c r="G1774" s="38">
        <v>0.43740000000000001</v>
      </c>
      <c r="H1774" s="1" t="s">
        <v>20185</v>
      </c>
      <c r="I1774" s="1" t="s">
        <v>17909</v>
      </c>
      <c r="J1774" s="1" t="s">
        <v>168</v>
      </c>
      <c r="K1774" s="1" t="s">
        <v>28</v>
      </c>
      <c r="L1774" s="1" t="s">
        <v>3895</v>
      </c>
      <c r="M1774" s="1" t="s">
        <v>7962</v>
      </c>
      <c r="N1774" s="1" t="s">
        <v>6325</v>
      </c>
      <c r="O1774" s="1" t="s">
        <v>20186</v>
      </c>
      <c r="P1774" s="1" t="s">
        <v>20156</v>
      </c>
      <c r="Q1774" s="1" t="s">
        <v>19792</v>
      </c>
      <c r="R1774" s="1" t="s">
        <v>6329</v>
      </c>
      <c r="S1774" s="1" t="s">
        <v>20156</v>
      </c>
      <c r="T1774" s="1" t="s">
        <v>19792</v>
      </c>
      <c r="U1774" s="1" t="s">
        <v>41</v>
      </c>
      <c r="V1774" s="23" t="s">
        <v>41</v>
      </c>
      <c r="W1774" s="1" t="str">
        <f>_xlfn.CONCAT(Tabela2[[#This Row],[Município]],"/",Tabela2[[#This Row],[UF]])</f>
        <v>Fortaleza/CE</v>
      </c>
    </row>
    <row r="1775" spans="1:23" x14ac:dyDescent="0.25">
      <c r="A1775" s="14" t="s">
        <v>20187</v>
      </c>
      <c r="B1775" s="1" t="s">
        <v>11215</v>
      </c>
      <c r="C1775" s="1" t="s">
        <v>20188</v>
      </c>
      <c r="D1775" s="1" t="s">
        <v>56</v>
      </c>
      <c r="E1775" s="1" t="s">
        <v>30</v>
      </c>
      <c r="F1775" s="1" t="s">
        <v>17125</v>
      </c>
      <c r="G1775" s="38">
        <v>0.82909999999999995</v>
      </c>
      <c r="H1775" s="1" t="s">
        <v>20154</v>
      </c>
      <c r="I1775" s="1" t="s">
        <v>17924</v>
      </c>
      <c r="J1775" s="1" t="s">
        <v>168</v>
      </c>
      <c r="K1775" s="1" t="s">
        <v>28</v>
      </c>
      <c r="L1775" s="1" t="s">
        <v>5964</v>
      </c>
      <c r="M1775" s="1" t="s">
        <v>6604</v>
      </c>
      <c r="N1775" s="1" t="s">
        <v>6325</v>
      </c>
      <c r="O1775" s="1" t="s">
        <v>20189</v>
      </c>
      <c r="P1775" s="1" t="s">
        <v>20156</v>
      </c>
      <c r="Q1775" s="1" t="s">
        <v>19792</v>
      </c>
      <c r="R1775" s="1" t="s">
        <v>15815</v>
      </c>
      <c r="S1775" s="1" t="s">
        <v>15821</v>
      </c>
      <c r="T1775" s="1" t="s">
        <v>20147</v>
      </c>
      <c r="U1775" s="1" t="s">
        <v>15824</v>
      </c>
      <c r="V1775" s="23" t="s">
        <v>41</v>
      </c>
      <c r="W1775" s="1" t="str">
        <f>_xlfn.CONCAT(Tabela2[[#This Row],[Município]],"/",Tabela2[[#This Row],[UF]])</f>
        <v>São Luís do Curu/CE</v>
      </c>
    </row>
    <row r="1776" spans="1:23" x14ac:dyDescent="0.25">
      <c r="A1776" s="14" t="s">
        <v>20190</v>
      </c>
      <c r="B1776" s="1" t="s">
        <v>9831</v>
      </c>
      <c r="C1776" s="1" t="s">
        <v>20191</v>
      </c>
      <c r="D1776" s="1" t="s">
        <v>29</v>
      </c>
      <c r="E1776" s="1" t="s">
        <v>30</v>
      </c>
      <c r="F1776" s="1" t="s">
        <v>6281</v>
      </c>
      <c r="G1776" s="38">
        <v>0.60619999999999996</v>
      </c>
      <c r="H1776" s="1" t="s">
        <v>3336</v>
      </c>
      <c r="I1776" s="1" t="s">
        <v>17913</v>
      </c>
      <c r="J1776" s="1" t="s">
        <v>32</v>
      </c>
      <c r="K1776" s="1" t="s">
        <v>82</v>
      </c>
      <c r="L1776" s="1" t="s">
        <v>3337</v>
      </c>
      <c r="M1776" s="1" t="s">
        <v>20192</v>
      </c>
      <c r="N1776" s="1" t="s">
        <v>6325</v>
      </c>
      <c r="O1776" s="1" t="s">
        <v>20193</v>
      </c>
      <c r="P1776" s="1" t="s">
        <v>20194</v>
      </c>
      <c r="Q1776" s="1" t="s">
        <v>19792</v>
      </c>
      <c r="R1776" s="1" t="s">
        <v>6341</v>
      </c>
      <c r="S1776" s="1" t="s">
        <v>41</v>
      </c>
      <c r="T1776" s="1" t="s">
        <v>41</v>
      </c>
      <c r="U1776" s="1" t="s">
        <v>41</v>
      </c>
      <c r="V1776" s="23" t="s">
        <v>41</v>
      </c>
      <c r="W1776" s="1" t="str">
        <f>_xlfn.CONCAT(Tabela2[[#This Row],[Município]],"/",Tabela2[[#This Row],[UF]])</f>
        <v>Aurelino Leal/BA</v>
      </c>
    </row>
    <row r="1777" spans="1:23" x14ac:dyDescent="0.25">
      <c r="A1777" s="14" t="s">
        <v>20195</v>
      </c>
      <c r="B1777" s="1" t="s">
        <v>10804</v>
      </c>
      <c r="C1777" s="1" t="s">
        <v>20196</v>
      </c>
      <c r="D1777" s="1" t="s">
        <v>40</v>
      </c>
      <c r="E1777" s="1" t="s">
        <v>30</v>
      </c>
      <c r="F1777" s="1" t="s">
        <v>16906</v>
      </c>
      <c r="G1777" s="38">
        <v>0.56999999999999995</v>
      </c>
      <c r="H1777" s="1" t="s">
        <v>5214</v>
      </c>
      <c r="I1777" s="1" t="s">
        <v>17909</v>
      </c>
      <c r="J1777" s="1" t="s">
        <v>32</v>
      </c>
      <c r="K1777" s="1" t="s">
        <v>184</v>
      </c>
      <c r="L1777" s="1" t="s">
        <v>2426</v>
      </c>
      <c r="M1777" s="1" t="s">
        <v>15000</v>
      </c>
      <c r="N1777" s="1" t="s">
        <v>6325</v>
      </c>
      <c r="O1777" s="1" t="s">
        <v>20197</v>
      </c>
      <c r="P1777" s="1" t="s">
        <v>20198</v>
      </c>
      <c r="Q1777" s="1" t="s">
        <v>19792</v>
      </c>
      <c r="R1777" s="1" t="s">
        <v>15815</v>
      </c>
      <c r="S1777" s="1" t="s">
        <v>15818</v>
      </c>
      <c r="T1777" s="1" t="s">
        <v>20147</v>
      </c>
      <c r="U1777" s="1" t="s">
        <v>15819</v>
      </c>
      <c r="V1777" s="23" t="s">
        <v>41</v>
      </c>
      <c r="W1777" s="1" t="str">
        <f>_xlfn.CONCAT(Tabela2[[#This Row],[Município]],"/",Tabela2[[#This Row],[UF]])</f>
        <v>Igarapé-Miri/PA</v>
      </c>
    </row>
    <row r="1778" spans="1:23" x14ac:dyDescent="0.25">
      <c r="A1778" s="14" t="s">
        <v>20199</v>
      </c>
      <c r="B1778" s="1" t="s">
        <v>10924</v>
      </c>
      <c r="C1778" s="1" t="s">
        <v>20200</v>
      </c>
      <c r="D1778" s="1" t="s">
        <v>40</v>
      </c>
      <c r="E1778" s="1" t="s">
        <v>30</v>
      </c>
      <c r="F1778" s="1" t="s">
        <v>16906</v>
      </c>
      <c r="G1778" s="38">
        <v>0.79849999999999999</v>
      </c>
      <c r="H1778" s="1" t="s">
        <v>5437</v>
      </c>
      <c r="I1778" s="1" t="s">
        <v>17909</v>
      </c>
      <c r="J1778" s="1" t="s">
        <v>32</v>
      </c>
      <c r="K1778" s="1" t="s">
        <v>184</v>
      </c>
      <c r="L1778" s="1" t="s">
        <v>2426</v>
      </c>
      <c r="M1778" s="1" t="s">
        <v>20201</v>
      </c>
      <c r="N1778" s="1" t="s">
        <v>6325</v>
      </c>
      <c r="O1778" s="1" t="s">
        <v>20202</v>
      </c>
      <c r="P1778" s="1" t="s">
        <v>20198</v>
      </c>
      <c r="Q1778" s="1" t="s">
        <v>19792</v>
      </c>
      <c r="R1778" s="1" t="s">
        <v>15815</v>
      </c>
      <c r="S1778" s="1" t="s">
        <v>15818</v>
      </c>
      <c r="T1778" s="1" t="s">
        <v>20147</v>
      </c>
      <c r="U1778" s="1" t="s">
        <v>15819</v>
      </c>
      <c r="V1778" s="23" t="s">
        <v>41</v>
      </c>
      <c r="W1778" s="1" t="str">
        <f>_xlfn.CONCAT(Tabela2[[#This Row],[Município]],"/",Tabela2[[#This Row],[UF]])</f>
        <v>Igarapé-Miri/PA</v>
      </c>
    </row>
    <row r="1779" spans="1:23" x14ac:dyDescent="0.25">
      <c r="A1779" s="14" t="s">
        <v>20203</v>
      </c>
      <c r="B1779" s="1" t="s">
        <v>9449</v>
      </c>
      <c r="C1779" s="1" t="s">
        <v>20204</v>
      </c>
      <c r="D1779" s="1" t="s">
        <v>29</v>
      </c>
      <c r="E1779" s="1" t="s">
        <v>30</v>
      </c>
      <c r="F1779" s="1" t="s">
        <v>16924</v>
      </c>
      <c r="G1779" s="38">
        <v>0.92610000000000003</v>
      </c>
      <c r="H1779" s="1" t="s">
        <v>2425</v>
      </c>
      <c r="I1779" s="1" t="s">
        <v>17913</v>
      </c>
      <c r="J1779" s="1" t="s">
        <v>32</v>
      </c>
      <c r="K1779" s="1" t="s">
        <v>184</v>
      </c>
      <c r="L1779" s="1" t="s">
        <v>2426</v>
      </c>
      <c r="M1779" s="1" t="s">
        <v>20205</v>
      </c>
      <c r="N1779" s="1" t="s">
        <v>6325</v>
      </c>
      <c r="O1779" s="1" t="s">
        <v>20206</v>
      </c>
      <c r="P1779" s="1" t="s">
        <v>20198</v>
      </c>
      <c r="Q1779" s="1" t="s">
        <v>19792</v>
      </c>
      <c r="R1779" s="1" t="s">
        <v>15815</v>
      </c>
      <c r="S1779" s="1" t="s">
        <v>15818</v>
      </c>
      <c r="T1779" s="1" t="s">
        <v>20147</v>
      </c>
      <c r="U1779" s="1" t="s">
        <v>15819</v>
      </c>
      <c r="V1779" s="23" t="s">
        <v>41</v>
      </c>
      <c r="W1779" s="1" t="str">
        <f>_xlfn.CONCAT(Tabela2[[#This Row],[Município]],"/",Tabela2[[#This Row],[UF]])</f>
        <v>Igarapé-Miri/PA</v>
      </c>
    </row>
    <row r="1780" spans="1:23" x14ac:dyDescent="0.25">
      <c r="A1780" s="14" t="s">
        <v>20207</v>
      </c>
      <c r="B1780" s="1" t="s">
        <v>10219</v>
      </c>
      <c r="C1780" s="1" t="s">
        <v>20208</v>
      </c>
      <c r="D1780" s="1" t="s">
        <v>29</v>
      </c>
      <c r="E1780" s="1" t="s">
        <v>30</v>
      </c>
      <c r="F1780" s="1" t="s">
        <v>16924</v>
      </c>
      <c r="G1780" s="38">
        <v>0.60329999999999995</v>
      </c>
      <c r="H1780" s="1" t="s">
        <v>4162</v>
      </c>
      <c r="I1780" s="1" t="s">
        <v>17909</v>
      </c>
      <c r="J1780" s="1" t="s">
        <v>32</v>
      </c>
      <c r="K1780" s="1" t="s">
        <v>52</v>
      </c>
      <c r="L1780" s="1" t="s">
        <v>2065</v>
      </c>
      <c r="M1780" s="1" t="s">
        <v>20209</v>
      </c>
      <c r="N1780" s="1" t="s">
        <v>6325</v>
      </c>
      <c r="O1780" s="1" t="s">
        <v>20210</v>
      </c>
      <c r="P1780" s="1" t="s">
        <v>16187</v>
      </c>
      <c r="Q1780" s="1" t="s">
        <v>19792</v>
      </c>
      <c r="R1780" s="1" t="s">
        <v>6329</v>
      </c>
      <c r="S1780" s="1" t="s">
        <v>16187</v>
      </c>
      <c r="T1780" s="1" t="s">
        <v>19792</v>
      </c>
      <c r="U1780" s="1" t="s">
        <v>41</v>
      </c>
      <c r="V1780" s="23" t="s">
        <v>41</v>
      </c>
      <c r="W1780" s="1" t="str">
        <f>_xlfn.CONCAT(Tabela2[[#This Row],[Município]],"/",Tabela2[[#This Row],[UF]])</f>
        <v>Mari/PB</v>
      </c>
    </row>
    <row r="1781" spans="1:23" x14ac:dyDescent="0.25">
      <c r="A1781" s="14" t="s">
        <v>20211</v>
      </c>
      <c r="B1781" s="1" t="s">
        <v>9048</v>
      </c>
      <c r="C1781" s="1" t="s">
        <v>20212</v>
      </c>
      <c r="D1781" s="1" t="s">
        <v>29</v>
      </c>
      <c r="E1781" s="1" t="s">
        <v>30</v>
      </c>
      <c r="F1781" s="1" t="s">
        <v>33</v>
      </c>
      <c r="G1781" s="38">
        <v>0.44240000000000002</v>
      </c>
      <c r="H1781" s="1" t="s">
        <v>1850</v>
      </c>
      <c r="I1781" s="1" t="s">
        <v>17915</v>
      </c>
      <c r="J1781" s="1" t="s">
        <v>32</v>
      </c>
      <c r="K1781" s="1" t="s">
        <v>44</v>
      </c>
      <c r="L1781" s="1" t="s">
        <v>829</v>
      </c>
      <c r="M1781" s="1" t="s">
        <v>8076</v>
      </c>
      <c r="N1781" s="1" t="s">
        <v>6325</v>
      </c>
      <c r="O1781" s="1" t="s">
        <v>8165</v>
      </c>
      <c r="P1781" s="1" t="s">
        <v>20213</v>
      </c>
      <c r="Q1781" s="1" t="s">
        <v>19792</v>
      </c>
      <c r="R1781" s="1" t="s">
        <v>6341</v>
      </c>
      <c r="S1781" s="1" t="s">
        <v>41</v>
      </c>
      <c r="T1781" s="1" t="s">
        <v>41</v>
      </c>
      <c r="U1781" s="1" t="s">
        <v>41</v>
      </c>
      <c r="V1781" s="23" t="s">
        <v>41</v>
      </c>
      <c r="W1781" s="1" t="str">
        <f>_xlfn.CONCAT(Tabela2[[#This Row],[Município]],"/",Tabela2[[#This Row],[UF]])</f>
        <v>Conceição do Lago-Açu/MA</v>
      </c>
    </row>
    <row r="1782" spans="1:23" x14ac:dyDescent="0.25">
      <c r="A1782" s="14" t="s">
        <v>20214</v>
      </c>
      <c r="B1782" s="1" t="s">
        <v>11032</v>
      </c>
      <c r="C1782" s="1" t="s">
        <v>20215</v>
      </c>
      <c r="D1782" s="1" t="s">
        <v>56</v>
      </c>
      <c r="E1782" s="1" t="s">
        <v>30</v>
      </c>
      <c r="F1782" s="1" t="s">
        <v>16906</v>
      </c>
      <c r="G1782" s="38">
        <v>0.83130000000000004</v>
      </c>
      <c r="H1782" s="1" t="s">
        <v>5657</v>
      </c>
      <c r="I1782" s="1" t="s">
        <v>17909</v>
      </c>
      <c r="J1782" s="1" t="s">
        <v>32</v>
      </c>
      <c r="K1782" s="1" t="s">
        <v>28</v>
      </c>
      <c r="L1782" s="1" t="s">
        <v>3930</v>
      </c>
      <c r="M1782" s="1" t="s">
        <v>7962</v>
      </c>
      <c r="N1782" s="1" t="s">
        <v>6325</v>
      </c>
      <c r="O1782" s="1" t="s">
        <v>20216</v>
      </c>
      <c r="P1782" s="1" t="s">
        <v>20217</v>
      </c>
      <c r="Q1782" s="1" t="s">
        <v>19792</v>
      </c>
      <c r="R1782" s="1" t="s">
        <v>6341</v>
      </c>
      <c r="S1782" s="1" t="s">
        <v>41</v>
      </c>
      <c r="T1782" s="1" t="s">
        <v>41</v>
      </c>
      <c r="U1782" s="1" t="s">
        <v>41</v>
      </c>
      <c r="V1782" s="23" t="s">
        <v>41</v>
      </c>
      <c r="W1782" s="1" t="str">
        <f>_xlfn.CONCAT(Tabela2[[#This Row],[Município]],"/",Tabela2[[#This Row],[UF]])</f>
        <v>Meruoca/CE</v>
      </c>
    </row>
    <row r="1783" spans="1:23" x14ac:dyDescent="0.25">
      <c r="A1783" s="14" t="s">
        <v>20218</v>
      </c>
      <c r="B1783" s="1" t="s">
        <v>10112</v>
      </c>
      <c r="C1783" s="1" t="s">
        <v>20219</v>
      </c>
      <c r="D1783" s="1" t="s">
        <v>29</v>
      </c>
      <c r="E1783" s="1" t="s">
        <v>30</v>
      </c>
      <c r="F1783" s="1" t="s">
        <v>16906</v>
      </c>
      <c r="G1783" s="38">
        <v>0.71899999999999997</v>
      </c>
      <c r="H1783" s="1" t="s">
        <v>3929</v>
      </c>
      <c r="I1783" s="1" t="s">
        <v>17909</v>
      </c>
      <c r="J1783" s="1" t="s">
        <v>32</v>
      </c>
      <c r="K1783" s="1" t="s">
        <v>28</v>
      </c>
      <c r="L1783" s="1" t="s">
        <v>3930</v>
      </c>
      <c r="M1783" s="1" t="s">
        <v>20220</v>
      </c>
      <c r="N1783" s="1" t="s">
        <v>6325</v>
      </c>
      <c r="O1783" s="1" t="s">
        <v>20216</v>
      </c>
      <c r="P1783" s="1" t="s">
        <v>20217</v>
      </c>
      <c r="Q1783" s="1" t="s">
        <v>19792</v>
      </c>
      <c r="R1783" s="1" t="s">
        <v>6341</v>
      </c>
      <c r="S1783" s="1" t="s">
        <v>41</v>
      </c>
      <c r="T1783" s="1" t="s">
        <v>41</v>
      </c>
      <c r="U1783" s="1" t="s">
        <v>41</v>
      </c>
      <c r="V1783" s="23" t="s">
        <v>41</v>
      </c>
      <c r="W1783" s="1" t="str">
        <f>_xlfn.CONCAT(Tabela2[[#This Row],[Município]],"/",Tabela2[[#This Row],[UF]])</f>
        <v>Meruoca/CE</v>
      </c>
    </row>
    <row r="1784" spans="1:23" x14ac:dyDescent="0.25">
      <c r="A1784" s="14" t="s">
        <v>20221</v>
      </c>
      <c r="B1784" s="1" t="s">
        <v>8913</v>
      </c>
      <c r="C1784" s="1" t="s">
        <v>20222</v>
      </c>
      <c r="D1784" s="1" t="s">
        <v>40</v>
      </c>
      <c r="E1784" s="1" t="s">
        <v>30</v>
      </c>
      <c r="F1784" s="1" t="s">
        <v>33</v>
      </c>
      <c r="G1784" s="38">
        <v>0.51580000000000004</v>
      </c>
      <c r="H1784" s="1" t="s">
        <v>1589</v>
      </c>
      <c r="I1784" s="1" t="s">
        <v>17915</v>
      </c>
      <c r="J1784" s="1" t="s">
        <v>32</v>
      </c>
      <c r="K1784" s="1" t="s">
        <v>52</v>
      </c>
      <c r="L1784" s="1" t="s">
        <v>1304</v>
      </c>
      <c r="M1784" s="1" t="s">
        <v>19496</v>
      </c>
      <c r="N1784" s="1" t="s">
        <v>6325</v>
      </c>
      <c r="O1784" s="1" t="s">
        <v>20223</v>
      </c>
      <c r="P1784" s="1" t="s">
        <v>20224</v>
      </c>
      <c r="Q1784" s="1" t="s">
        <v>19792</v>
      </c>
      <c r="R1784" s="1" t="s">
        <v>6329</v>
      </c>
      <c r="S1784" s="1" t="s">
        <v>20224</v>
      </c>
      <c r="T1784" s="1" t="s">
        <v>19792</v>
      </c>
      <c r="U1784" s="1" t="s">
        <v>41</v>
      </c>
      <c r="V1784" s="23" t="s">
        <v>41</v>
      </c>
      <c r="W1784" s="1" t="str">
        <f>_xlfn.CONCAT(Tabela2[[#This Row],[Município]],"/",Tabela2[[#This Row],[UF]])</f>
        <v>Ingá/PB</v>
      </c>
    </row>
    <row r="1785" spans="1:23" x14ac:dyDescent="0.25">
      <c r="A1785" s="14" t="s">
        <v>20225</v>
      </c>
      <c r="B1785" s="1" t="s">
        <v>8775</v>
      </c>
      <c r="C1785" s="1" t="s">
        <v>20226</v>
      </c>
      <c r="D1785" s="1" t="s">
        <v>40</v>
      </c>
      <c r="E1785" s="1" t="s">
        <v>30</v>
      </c>
      <c r="F1785" s="1" t="s">
        <v>16906</v>
      </c>
      <c r="G1785" s="38">
        <v>0.67689999999999995</v>
      </c>
      <c r="H1785" s="1" t="s">
        <v>1303</v>
      </c>
      <c r="I1785" s="1" t="s">
        <v>17914</v>
      </c>
      <c r="J1785" s="1" t="s">
        <v>32</v>
      </c>
      <c r="K1785" s="1" t="s">
        <v>52</v>
      </c>
      <c r="L1785" s="1" t="s">
        <v>1304</v>
      </c>
      <c r="M1785" s="1" t="s">
        <v>6928</v>
      </c>
      <c r="N1785" s="1" t="s">
        <v>6325</v>
      </c>
      <c r="O1785" s="1" t="s">
        <v>20227</v>
      </c>
      <c r="P1785" s="1" t="s">
        <v>20224</v>
      </c>
      <c r="Q1785" s="1" t="s">
        <v>19792</v>
      </c>
      <c r="R1785" s="1" t="s">
        <v>6329</v>
      </c>
      <c r="S1785" s="1" t="s">
        <v>20224</v>
      </c>
      <c r="T1785" s="1" t="s">
        <v>19792</v>
      </c>
      <c r="U1785" s="1" t="s">
        <v>41</v>
      </c>
      <c r="V1785" s="23" t="s">
        <v>41</v>
      </c>
      <c r="W1785" s="1" t="str">
        <f>_xlfn.CONCAT(Tabela2[[#This Row],[Município]],"/",Tabela2[[#This Row],[UF]])</f>
        <v>Ingá/PB</v>
      </c>
    </row>
    <row r="1786" spans="1:23" x14ac:dyDescent="0.25">
      <c r="A1786" s="14" t="s">
        <v>20228</v>
      </c>
      <c r="B1786" s="1" t="s">
        <v>11074</v>
      </c>
      <c r="C1786" s="1" t="s">
        <v>20229</v>
      </c>
      <c r="D1786" s="1" t="s">
        <v>40</v>
      </c>
      <c r="E1786" s="1" t="s">
        <v>209</v>
      </c>
      <c r="F1786" s="1" t="s">
        <v>16958</v>
      </c>
      <c r="G1786" s="38">
        <v>0.71399999999999997</v>
      </c>
      <c r="H1786" s="1" t="s">
        <v>20230</v>
      </c>
      <c r="I1786" s="1" t="s">
        <v>17909</v>
      </c>
      <c r="J1786" s="1" t="s">
        <v>32</v>
      </c>
      <c r="K1786" s="1" t="s">
        <v>208</v>
      </c>
      <c r="L1786" s="1" t="s">
        <v>5759</v>
      </c>
      <c r="M1786" s="1" t="s">
        <v>20231</v>
      </c>
      <c r="N1786" s="1" t="s">
        <v>6325</v>
      </c>
      <c r="O1786" s="1" t="s">
        <v>20232</v>
      </c>
      <c r="P1786" s="1" t="s">
        <v>20233</v>
      </c>
      <c r="Q1786" s="1" t="s">
        <v>19792</v>
      </c>
      <c r="R1786" s="1" t="s">
        <v>6341</v>
      </c>
      <c r="S1786" s="1" t="s">
        <v>41</v>
      </c>
      <c r="T1786" s="1" t="s">
        <v>41</v>
      </c>
      <c r="U1786" s="1" t="s">
        <v>41</v>
      </c>
      <c r="V1786" s="23" t="s">
        <v>41</v>
      </c>
      <c r="W1786" s="1" t="str">
        <f>_xlfn.CONCAT(Tabela2[[#This Row],[Município]],"/",Tabela2[[#This Row],[UF]])</f>
        <v>Normandia/RR</v>
      </c>
    </row>
    <row r="1787" spans="1:23" x14ac:dyDescent="0.25">
      <c r="A1787" s="14" t="s">
        <v>20234</v>
      </c>
      <c r="B1787" s="1" t="s">
        <v>11075</v>
      </c>
      <c r="C1787" s="1" t="s">
        <v>20235</v>
      </c>
      <c r="D1787" s="1" t="s">
        <v>40</v>
      </c>
      <c r="E1787" s="1" t="s">
        <v>209</v>
      </c>
      <c r="F1787" s="1" t="s">
        <v>16958</v>
      </c>
      <c r="G1787" s="38">
        <v>0.15859999999999999</v>
      </c>
      <c r="H1787" s="1" t="s">
        <v>20230</v>
      </c>
      <c r="I1787" s="1" t="s">
        <v>17909</v>
      </c>
      <c r="J1787" s="1" t="s">
        <v>32</v>
      </c>
      <c r="K1787" s="1" t="s">
        <v>208</v>
      </c>
      <c r="L1787" s="1" t="s">
        <v>5759</v>
      </c>
      <c r="M1787" s="1" t="s">
        <v>20231</v>
      </c>
      <c r="N1787" s="1" t="s">
        <v>6325</v>
      </c>
      <c r="O1787" s="1" t="s">
        <v>20236</v>
      </c>
      <c r="P1787" s="1" t="s">
        <v>20233</v>
      </c>
      <c r="Q1787" s="1" t="s">
        <v>19792</v>
      </c>
      <c r="R1787" s="1" t="s">
        <v>6341</v>
      </c>
      <c r="S1787" s="1" t="s">
        <v>41</v>
      </c>
      <c r="T1787" s="1" t="s">
        <v>41</v>
      </c>
      <c r="U1787" s="1" t="s">
        <v>41</v>
      </c>
      <c r="V1787" s="23" t="s">
        <v>41</v>
      </c>
      <c r="W1787" s="1" t="str">
        <f>_xlfn.CONCAT(Tabela2[[#This Row],[Município]],"/",Tabela2[[#This Row],[UF]])</f>
        <v>Normandia/RR</v>
      </c>
    </row>
    <row r="1788" spans="1:23" x14ac:dyDescent="0.25">
      <c r="A1788" s="14" t="s">
        <v>20237</v>
      </c>
      <c r="B1788" s="1" t="s">
        <v>10115</v>
      </c>
      <c r="C1788" s="1" t="s">
        <v>20238</v>
      </c>
      <c r="D1788" s="1" t="s">
        <v>29</v>
      </c>
      <c r="E1788" s="1" t="s">
        <v>30</v>
      </c>
      <c r="F1788" s="1" t="s">
        <v>16906</v>
      </c>
      <c r="G1788" s="38">
        <v>0.69159999999999999</v>
      </c>
      <c r="H1788" s="1" t="s">
        <v>3936</v>
      </c>
      <c r="I1788" s="1" t="s">
        <v>17909</v>
      </c>
      <c r="J1788" s="1" t="s">
        <v>32</v>
      </c>
      <c r="K1788" s="1" t="s">
        <v>82</v>
      </c>
      <c r="L1788" s="1" t="s">
        <v>2739</v>
      </c>
      <c r="M1788" s="1" t="s">
        <v>20239</v>
      </c>
      <c r="N1788" s="1" t="s">
        <v>6325</v>
      </c>
      <c r="O1788" s="1" t="s">
        <v>20240</v>
      </c>
      <c r="P1788" s="1" t="s">
        <v>20241</v>
      </c>
      <c r="Q1788" s="1" t="s">
        <v>19792</v>
      </c>
      <c r="R1788" s="1" t="s">
        <v>6341</v>
      </c>
      <c r="S1788" s="1" t="s">
        <v>41</v>
      </c>
      <c r="T1788" s="1" t="s">
        <v>41</v>
      </c>
      <c r="U1788" s="1" t="s">
        <v>41</v>
      </c>
      <c r="V1788" s="23" t="s">
        <v>41</v>
      </c>
      <c r="W1788" s="1" t="str">
        <f>_xlfn.CONCAT(Tabela2[[#This Row],[Município]],"/",Tabela2[[#This Row],[UF]])</f>
        <v>Santa Cruz Cabrália/BA</v>
      </c>
    </row>
    <row r="1789" spans="1:23" x14ac:dyDescent="0.25">
      <c r="A1789" s="14" t="s">
        <v>20242</v>
      </c>
      <c r="B1789" s="1" t="s">
        <v>8809</v>
      </c>
      <c r="C1789" s="1" t="s">
        <v>20243</v>
      </c>
      <c r="D1789" s="1" t="s">
        <v>40</v>
      </c>
      <c r="E1789" s="1" t="s">
        <v>30</v>
      </c>
      <c r="F1789" s="1" t="s">
        <v>79</v>
      </c>
      <c r="G1789" s="38">
        <v>0.64180000000000004</v>
      </c>
      <c r="H1789" s="1" t="s">
        <v>20244</v>
      </c>
      <c r="I1789" s="1" t="s">
        <v>17914</v>
      </c>
      <c r="J1789" s="1" t="s">
        <v>32</v>
      </c>
      <c r="K1789" s="1" t="s">
        <v>47</v>
      </c>
      <c r="L1789" s="1" t="s">
        <v>1365</v>
      </c>
      <c r="M1789" s="1" t="s">
        <v>20245</v>
      </c>
      <c r="N1789" s="1" t="s">
        <v>6325</v>
      </c>
      <c r="O1789" s="1" t="s">
        <v>20246</v>
      </c>
      <c r="P1789" s="1" t="s">
        <v>20247</v>
      </c>
      <c r="Q1789" s="1" t="s">
        <v>19792</v>
      </c>
      <c r="R1789" s="1" t="s">
        <v>6329</v>
      </c>
      <c r="S1789" s="1" t="s">
        <v>20247</v>
      </c>
      <c r="T1789" s="1" t="s">
        <v>19792</v>
      </c>
      <c r="U1789" s="1" t="s">
        <v>41</v>
      </c>
      <c r="V1789" s="23" t="s">
        <v>41</v>
      </c>
      <c r="W1789" s="1" t="str">
        <f>_xlfn.CONCAT(Tabela2[[#This Row],[Município]],"/",Tabela2[[#This Row],[UF]])</f>
        <v>Arapoema/TO</v>
      </c>
    </row>
    <row r="1790" spans="1:23" x14ac:dyDescent="0.25">
      <c r="A1790" s="14" t="s">
        <v>20248</v>
      </c>
      <c r="B1790" s="1" t="s">
        <v>9561</v>
      </c>
      <c r="C1790" s="1" t="s">
        <v>20249</v>
      </c>
      <c r="D1790" s="1" t="s">
        <v>29</v>
      </c>
      <c r="E1790" s="1" t="s">
        <v>30</v>
      </c>
      <c r="F1790" s="1" t="s">
        <v>6281</v>
      </c>
      <c r="G1790" s="38">
        <v>0.79120000000000001</v>
      </c>
      <c r="H1790" s="1" t="s">
        <v>2738</v>
      </c>
      <c r="I1790" s="1" t="s">
        <v>17913</v>
      </c>
      <c r="J1790" s="1" t="s">
        <v>32</v>
      </c>
      <c r="K1790" s="1" t="s">
        <v>82</v>
      </c>
      <c r="L1790" s="1" t="s">
        <v>2739</v>
      </c>
      <c r="M1790" s="1" t="s">
        <v>20250</v>
      </c>
      <c r="N1790" s="1" t="s">
        <v>6325</v>
      </c>
      <c r="O1790" s="1" t="s">
        <v>20251</v>
      </c>
      <c r="P1790" s="1" t="s">
        <v>20241</v>
      </c>
      <c r="Q1790" s="1" t="s">
        <v>19792</v>
      </c>
      <c r="R1790" s="1" t="s">
        <v>15815</v>
      </c>
      <c r="S1790" s="1" t="s">
        <v>15816</v>
      </c>
      <c r="T1790" s="1" t="s">
        <v>20147</v>
      </c>
      <c r="U1790" s="1" t="s">
        <v>15829</v>
      </c>
      <c r="V1790" s="23" t="s">
        <v>41</v>
      </c>
      <c r="W1790" s="1" t="str">
        <f>_xlfn.CONCAT(Tabela2[[#This Row],[Município]],"/",Tabela2[[#This Row],[UF]])</f>
        <v>Santa Cruz Cabrália/BA</v>
      </c>
    </row>
    <row r="1791" spans="1:23" x14ac:dyDescent="0.25">
      <c r="A1791" s="14" t="s">
        <v>20252</v>
      </c>
      <c r="B1791" s="1" t="s">
        <v>9098</v>
      </c>
      <c r="C1791" s="1" t="s">
        <v>20253</v>
      </c>
      <c r="D1791" s="1" t="s">
        <v>29</v>
      </c>
      <c r="E1791" s="1" t="s">
        <v>30</v>
      </c>
      <c r="F1791" s="1" t="s">
        <v>16929</v>
      </c>
      <c r="G1791" s="38">
        <v>0.26619999999999999</v>
      </c>
      <c r="H1791" s="1" t="s">
        <v>1962</v>
      </c>
      <c r="I1791" s="1" t="s">
        <v>17915</v>
      </c>
      <c r="J1791" s="1" t="s">
        <v>32</v>
      </c>
      <c r="K1791" s="1" t="s">
        <v>184</v>
      </c>
      <c r="L1791" s="1" t="s">
        <v>1227</v>
      </c>
      <c r="M1791" s="1" t="s">
        <v>20254</v>
      </c>
      <c r="N1791" s="1" t="s">
        <v>6325</v>
      </c>
      <c r="O1791" s="1" t="s">
        <v>20255</v>
      </c>
      <c r="P1791" s="1" t="s">
        <v>20256</v>
      </c>
      <c r="Q1791" s="1" t="s">
        <v>19792</v>
      </c>
      <c r="R1791" s="1" t="s">
        <v>15815</v>
      </c>
      <c r="S1791" s="1" t="s">
        <v>15818</v>
      </c>
      <c r="T1791" s="1" t="s">
        <v>20147</v>
      </c>
      <c r="U1791" s="1" t="s">
        <v>15823</v>
      </c>
      <c r="V1791" s="23" t="s">
        <v>41</v>
      </c>
      <c r="W1791" s="1" t="str">
        <f>_xlfn.CONCAT(Tabela2[[#This Row],[Município]],"/",Tabela2[[#This Row],[UF]])</f>
        <v>Ipixuna do Pará/PA</v>
      </c>
    </row>
    <row r="1792" spans="1:23" x14ac:dyDescent="0.25">
      <c r="A1792" s="14" t="s">
        <v>20257</v>
      </c>
      <c r="B1792" s="1" t="s">
        <v>8830</v>
      </c>
      <c r="C1792" s="1" t="s">
        <v>20258</v>
      </c>
      <c r="D1792" s="1" t="s">
        <v>40</v>
      </c>
      <c r="E1792" s="1" t="s">
        <v>30</v>
      </c>
      <c r="F1792" s="1" t="s">
        <v>353</v>
      </c>
      <c r="G1792" s="38">
        <v>0.73319999999999996</v>
      </c>
      <c r="H1792" s="1" t="s">
        <v>1433</v>
      </c>
      <c r="I1792" s="1" t="s">
        <v>17913</v>
      </c>
      <c r="J1792" s="1" t="s">
        <v>32</v>
      </c>
      <c r="K1792" s="1" t="s">
        <v>99</v>
      </c>
      <c r="L1792" s="1" t="s">
        <v>1143</v>
      </c>
      <c r="M1792" s="1" t="s">
        <v>20259</v>
      </c>
      <c r="N1792" s="1" t="s">
        <v>6325</v>
      </c>
      <c r="O1792" s="1" t="s">
        <v>20260</v>
      </c>
      <c r="P1792" s="1" t="s">
        <v>20261</v>
      </c>
      <c r="Q1792" s="1" t="s">
        <v>19792</v>
      </c>
      <c r="R1792" s="1" t="s">
        <v>6341</v>
      </c>
      <c r="S1792" s="1" t="s">
        <v>41</v>
      </c>
      <c r="T1792" s="1" t="s">
        <v>41</v>
      </c>
      <c r="U1792" s="1" t="s">
        <v>41</v>
      </c>
      <c r="V1792" s="23" t="s">
        <v>41</v>
      </c>
      <c r="W1792" s="1" t="str">
        <f>_xlfn.CONCAT(Tabela2[[#This Row],[Município]],"/",Tabela2[[#This Row],[UF]])</f>
        <v>Santana do Livramento/RS</v>
      </c>
    </row>
    <row r="1793" spans="1:23" x14ac:dyDescent="0.25">
      <c r="A1793" s="14" t="s">
        <v>20262</v>
      </c>
      <c r="B1793" s="1" t="s">
        <v>10723</v>
      </c>
      <c r="C1793" s="1" t="s">
        <v>20263</v>
      </c>
      <c r="D1793" s="1" t="s">
        <v>40</v>
      </c>
      <c r="E1793" s="1" t="s">
        <v>204</v>
      </c>
      <c r="F1793" s="1" t="s">
        <v>16915</v>
      </c>
      <c r="G1793" s="38">
        <v>0.95430000000000004</v>
      </c>
      <c r="H1793" s="1" t="s">
        <v>20264</v>
      </c>
      <c r="I1793" s="1" t="s">
        <v>17909</v>
      </c>
      <c r="J1793" s="1" t="s">
        <v>32</v>
      </c>
      <c r="K1793" s="1" t="s">
        <v>28</v>
      </c>
      <c r="L1793" s="1" t="s">
        <v>5061</v>
      </c>
      <c r="M1793" s="1" t="s">
        <v>20265</v>
      </c>
      <c r="N1793" s="1" t="s">
        <v>6325</v>
      </c>
      <c r="O1793" s="1" t="s">
        <v>20266</v>
      </c>
      <c r="P1793" s="1" t="s">
        <v>20267</v>
      </c>
      <c r="Q1793" s="1" t="s">
        <v>19792</v>
      </c>
      <c r="R1793" s="1" t="s">
        <v>15815</v>
      </c>
      <c r="S1793" s="1" t="s">
        <v>15816</v>
      </c>
      <c r="T1793" s="1" t="s">
        <v>20147</v>
      </c>
      <c r="U1793" s="1" t="s">
        <v>15829</v>
      </c>
      <c r="V1793" s="23" t="s">
        <v>41</v>
      </c>
      <c r="W1793" s="1" t="str">
        <f>_xlfn.CONCAT(Tabela2[[#This Row],[Município]],"/",Tabela2[[#This Row],[UF]])</f>
        <v>Varjota/CE</v>
      </c>
    </row>
    <row r="1794" spans="1:23" x14ac:dyDescent="0.25">
      <c r="A1794" s="14" t="s">
        <v>20268</v>
      </c>
      <c r="B1794" s="1" t="s">
        <v>8722</v>
      </c>
      <c r="C1794" s="1" t="s">
        <v>20269</v>
      </c>
      <c r="D1794" s="1" t="s">
        <v>29</v>
      </c>
      <c r="E1794" s="1" t="s">
        <v>30</v>
      </c>
      <c r="F1794" s="1" t="s">
        <v>33</v>
      </c>
      <c r="G1794" s="38">
        <v>0.61119999999999997</v>
      </c>
      <c r="H1794" s="1" t="s">
        <v>1226</v>
      </c>
      <c r="I1794" s="1" t="s">
        <v>17914</v>
      </c>
      <c r="J1794" s="1" t="s">
        <v>32</v>
      </c>
      <c r="K1794" s="1" t="s">
        <v>184</v>
      </c>
      <c r="L1794" s="1" t="s">
        <v>1227</v>
      </c>
      <c r="M1794" s="1" t="s">
        <v>20270</v>
      </c>
      <c r="N1794" s="1" t="s">
        <v>6325</v>
      </c>
      <c r="O1794" s="1" t="s">
        <v>20271</v>
      </c>
      <c r="P1794" s="1" t="s">
        <v>20256</v>
      </c>
      <c r="Q1794" s="1" t="s">
        <v>19792</v>
      </c>
      <c r="R1794" s="1" t="s">
        <v>15815</v>
      </c>
      <c r="S1794" s="1" t="s">
        <v>15818</v>
      </c>
      <c r="T1794" s="1" t="s">
        <v>20147</v>
      </c>
      <c r="U1794" s="1" t="s">
        <v>15819</v>
      </c>
      <c r="V1794" s="23" t="s">
        <v>41</v>
      </c>
      <c r="W1794" s="1" t="str">
        <f>_xlfn.CONCAT(Tabela2[[#This Row],[Município]],"/",Tabela2[[#This Row],[UF]])</f>
        <v>Ipixuna do Pará/PA</v>
      </c>
    </row>
    <row r="1795" spans="1:23" x14ac:dyDescent="0.25">
      <c r="A1795" s="14" t="s">
        <v>20272</v>
      </c>
      <c r="B1795" s="1" t="s">
        <v>8849</v>
      </c>
      <c r="C1795" s="1" t="s">
        <v>20273</v>
      </c>
      <c r="D1795" s="1" t="s">
        <v>29</v>
      </c>
      <c r="E1795" s="1" t="s">
        <v>30</v>
      </c>
      <c r="F1795" s="1" t="s">
        <v>33</v>
      </c>
      <c r="G1795" s="38">
        <v>0.92689999999999995</v>
      </c>
      <c r="H1795" s="1" t="s">
        <v>1482</v>
      </c>
      <c r="I1795" s="1" t="s">
        <v>17915</v>
      </c>
      <c r="J1795" s="1" t="s">
        <v>32</v>
      </c>
      <c r="K1795" s="1" t="s">
        <v>184</v>
      </c>
      <c r="L1795" s="1" t="s">
        <v>1483</v>
      </c>
      <c r="M1795" s="1" t="s">
        <v>6735</v>
      </c>
      <c r="N1795" s="1" t="s">
        <v>6325</v>
      </c>
      <c r="O1795" s="1" t="s">
        <v>20274</v>
      </c>
      <c r="P1795" s="1" t="s">
        <v>20275</v>
      </c>
      <c r="Q1795" s="1" t="s">
        <v>19792</v>
      </c>
      <c r="R1795" s="1" t="s">
        <v>6329</v>
      </c>
      <c r="S1795" s="1" t="s">
        <v>20275</v>
      </c>
      <c r="T1795" s="1" t="s">
        <v>20147</v>
      </c>
      <c r="U1795" s="1" t="s">
        <v>41</v>
      </c>
      <c r="V1795" s="23" t="s">
        <v>41</v>
      </c>
      <c r="W1795" s="1" t="str">
        <f>_xlfn.CONCAT(Tabela2[[#This Row],[Município]],"/",Tabela2[[#This Row],[UF]])</f>
        <v>Acará/PA</v>
      </c>
    </row>
    <row r="1796" spans="1:23" x14ac:dyDescent="0.25">
      <c r="A1796" s="14" t="s">
        <v>20276</v>
      </c>
      <c r="B1796" s="1" t="s">
        <v>8868</v>
      </c>
      <c r="C1796" s="1" t="s">
        <v>20277</v>
      </c>
      <c r="D1796" s="1" t="s">
        <v>29</v>
      </c>
      <c r="E1796" s="1" t="s">
        <v>30</v>
      </c>
      <c r="F1796" s="1" t="s">
        <v>33</v>
      </c>
      <c r="G1796" s="38">
        <v>0.25480000000000003</v>
      </c>
      <c r="H1796" s="1" t="s">
        <v>1515</v>
      </c>
      <c r="I1796" s="1" t="s">
        <v>17915</v>
      </c>
      <c r="J1796" s="1" t="s">
        <v>32</v>
      </c>
      <c r="K1796" s="1" t="s">
        <v>184</v>
      </c>
      <c r="L1796" s="1" t="s">
        <v>1227</v>
      </c>
      <c r="M1796" s="1" t="s">
        <v>20254</v>
      </c>
      <c r="N1796" s="1" t="s">
        <v>6325</v>
      </c>
      <c r="O1796" s="1" t="s">
        <v>20278</v>
      </c>
      <c r="P1796" s="1" t="s">
        <v>20256</v>
      </c>
      <c r="Q1796" s="1" t="s">
        <v>19792</v>
      </c>
      <c r="R1796" s="1" t="s">
        <v>6329</v>
      </c>
      <c r="S1796" s="1" t="s">
        <v>20256</v>
      </c>
      <c r="T1796" s="1" t="s">
        <v>19792</v>
      </c>
      <c r="U1796" s="1" t="s">
        <v>41</v>
      </c>
      <c r="V1796" s="23" t="s">
        <v>41</v>
      </c>
      <c r="W1796" s="1" t="str">
        <f>_xlfn.CONCAT(Tabela2[[#This Row],[Município]],"/",Tabela2[[#This Row],[UF]])</f>
        <v>Ipixuna do Pará/PA</v>
      </c>
    </row>
    <row r="1797" spans="1:23" x14ac:dyDescent="0.25">
      <c r="A1797" s="14" t="s">
        <v>20279</v>
      </c>
      <c r="B1797" s="1" t="s">
        <v>8696</v>
      </c>
      <c r="C1797" s="1" t="s">
        <v>20280</v>
      </c>
      <c r="D1797" s="1" t="s">
        <v>40</v>
      </c>
      <c r="E1797" s="1" t="s">
        <v>30</v>
      </c>
      <c r="F1797" s="1" t="s">
        <v>353</v>
      </c>
      <c r="G1797" s="38">
        <v>0.53349999999999997</v>
      </c>
      <c r="H1797" s="1" t="s">
        <v>1142</v>
      </c>
      <c r="I1797" s="1" t="s">
        <v>17913</v>
      </c>
      <c r="J1797" s="1" t="s">
        <v>32</v>
      </c>
      <c r="K1797" s="1" t="s">
        <v>99</v>
      </c>
      <c r="L1797" s="1" t="s">
        <v>1143</v>
      </c>
      <c r="M1797" s="1" t="s">
        <v>20281</v>
      </c>
      <c r="N1797" s="1" t="s">
        <v>6325</v>
      </c>
      <c r="O1797" s="1" t="s">
        <v>20282</v>
      </c>
      <c r="P1797" s="1" t="s">
        <v>20261</v>
      </c>
      <c r="Q1797" s="1" t="s">
        <v>19792</v>
      </c>
      <c r="R1797" s="1" t="s">
        <v>6341</v>
      </c>
      <c r="S1797" s="1" t="s">
        <v>41</v>
      </c>
      <c r="T1797" s="1" t="s">
        <v>41</v>
      </c>
      <c r="U1797" s="1" t="s">
        <v>41</v>
      </c>
      <c r="V1797" s="23" t="s">
        <v>41</v>
      </c>
      <c r="W1797" s="1" t="str">
        <f>_xlfn.CONCAT(Tabela2[[#This Row],[Município]],"/",Tabela2[[#This Row],[UF]])</f>
        <v>Santana do Livramento/RS</v>
      </c>
    </row>
    <row r="1798" spans="1:23" x14ac:dyDescent="0.25">
      <c r="A1798" s="14" t="s">
        <v>20283</v>
      </c>
      <c r="B1798" s="1" t="s">
        <v>9314</v>
      </c>
      <c r="C1798" s="1" t="s">
        <v>20284</v>
      </c>
      <c r="D1798" s="1" t="s">
        <v>40</v>
      </c>
      <c r="E1798" s="1" t="s">
        <v>204</v>
      </c>
      <c r="F1798" s="1" t="s">
        <v>16943</v>
      </c>
      <c r="G1798" s="38">
        <v>0.3049</v>
      </c>
      <c r="H1798" s="1" t="s">
        <v>20285</v>
      </c>
      <c r="I1798" s="1" t="s">
        <v>17909</v>
      </c>
      <c r="J1798" s="1" t="s">
        <v>32</v>
      </c>
      <c r="K1798" s="1" t="s">
        <v>99</v>
      </c>
      <c r="L1798" s="1" t="s">
        <v>1143</v>
      </c>
      <c r="M1798" s="1" t="s">
        <v>8062</v>
      </c>
      <c r="N1798" s="1" t="s">
        <v>6325</v>
      </c>
      <c r="O1798" s="1" t="s">
        <v>20286</v>
      </c>
      <c r="P1798" s="1" t="s">
        <v>20261</v>
      </c>
      <c r="Q1798" s="1" t="s">
        <v>19792</v>
      </c>
      <c r="R1798" s="1" t="s">
        <v>6341</v>
      </c>
      <c r="S1798" s="1" t="s">
        <v>41</v>
      </c>
      <c r="T1798" s="1" t="s">
        <v>41</v>
      </c>
      <c r="U1798" s="1" t="s">
        <v>41</v>
      </c>
      <c r="V1798" s="23" t="s">
        <v>41</v>
      </c>
      <c r="W1798" s="1" t="str">
        <f>_xlfn.CONCAT(Tabela2[[#This Row],[Município]],"/",Tabela2[[#This Row],[UF]])</f>
        <v>Santana do Livramento/RS</v>
      </c>
    </row>
    <row r="1799" spans="1:23" x14ac:dyDescent="0.25">
      <c r="A1799" s="14" t="s">
        <v>20287</v>
      </c>
      <c r="B1799" s="1" t="s">
        <v>10440</v>
      </c>
      <c r="C1799" s="1" t="s">
        <v>20288</v>
      </c>
      <c r="D1799" s="1" t="s">
        <v>40</v>
      </c>
      <c r="E1799" s="1" t="s">
        <v>204</v>
      </c>
      <c r="F1799" s="1" t="s">
        <v>16943</v>
      </c>
      <c r="G1799" s="38">
        <v>0.16489999999999999</v>
      </c>
      <c r="H1799" s="1" t="s">
        <v>8677</v>
      </c>
      <c r="I1799" s="1" t="s">
        <v>17909</v>
      </c>
      <c r="J1799" s="1" t="s">
        <v>32</v>
      </c>
      <c r="K1799" s="1" t="s">
        <v>99</v>
      </c>
      <c r="L1799" s="1" t="s">
        <v>1143</v>
      </c>
      <c r="M1799" s="1" t="s">
        <v>15048</v>
      </c>
      <c r="N1799" s="1" t="s">
        <v>6325</v>
      </c>
      <c r="O1799" s="1" t="s">
        <v>20289</v>
      </c>
      <c r="P1799" s="1" t="s">
        <v>20261</v>
      </c>
      <c r="Q1799" s="1" t="s">
        <v>19792</v>
      </c>
      <c r="R1799" s="1" t="s">
        <v>6341</v>
      </c>
      <c r="S1799" s="1" t="s">
        <v>41</v>
      </c>
      <c r="T1799" s="1" t="s">
        <v>41</v>
      </c>
      <c r="U1799" s="1" t="s">
        <v>41</v>
      </c>
      <c r="V1799" s="23" t="s">
        <v>41</v>
      </c>
      <c r="W1799" s="1" t="str">
        <f>_xlfn.CONCAT(Tabela2[[#This Row],[Município]],"/",Tabela2[[#This Row],[UF]])</f>
        <v>Santana do Livramento/RS</v>
      </c>
    </row>
    <row r="1800" spans="1:23" x14ac:dyDescent="0.25">
      <c r="A1800" s="14" t="s">
        <v>20290</v>
      </c>
      <c r="B1800" s="1" t="s">
        <v>10408</v>
      </c>
      <c r="C1800" s="1" t="s">
        <v>20291</v>
      </c>
      <c r="D1800" s="1" t="s">
        <v>56</v>
      </c>
      <c r="E1800" s="1" t="s">
        <v>204</v>
      </c>
      <c r="F1800" s="1" t="s">
        <v>6308</v>
      </c>
      <c r="G1800" s="38">
        <v>0.23</v>
      </c>
      <c r="H1800" s="1" t="s">
        <v>20292</v>
      </c>
      <c r="I1800" s="1" t="s">
        <v>17909</v>
      </c>
      <c r="J1800" s="1" t="s">
        <v>32</v>
      </c>
      <c r="K1800" s="1" t="s">
        <v>184</v>
      </c>
      <c r="L1800" s="1" t="s">
        <v>1989</v>
      </c>
      <c r="M1800" s="1" t="s">
        <v>7962</v>
      </c>
      <c r="N1800" s="1" t="s">
        <v>6325</v>
      </c>
      <c r="O1800" s="1" t="s">
        <v>20293</v>
      </c>
      <c r="P1800" s="1" t="s">
        <v>20294</v>
      </c>
      <c r="Q1800" s="1" t="s">
        <v>19792</v>
      </c>
      <c r="R1800" s="1" t="s">
        <v>6329</v>
      </c>
      <c r="S1800" s="1" t="s">
        <v>20294</v>
      </c>
      <c r="T1800" s="1" t="s">
        <v>19792</v>
      </c>
      <c r="U1800" s="1" t="s">
        <v>41</v>
      </c>
      <c r="V1800" s="23" t="s">
        <v>41</v>
      </c>
      <c r="W1800" s="1" t="str">
        <f>_xlfn.CONCAT(Tabela2[[#This Row],[Município]],"/",Tabela2[[#This Row],[UF]])</f>
        <v>Bragança/PA</v>
      </c>
    </row>
    <row r="1801" spans="1:23" x14ac:dyDescent="0.25">
      <c r="A1801" s="14" t="s">
        <v>20295</v>
      </c>
      <c r="B1801" s="1" t="s">
        <v>10409</v>
      </c>
      <c r="C1801" s="1" t="s">
        <v>20296</v>
      </c>
      <c r="D1801" s="1" t="s">
        <v>56</v>
      </c>
      <c r="E1801" s="1" t="s">
        <v>204</v>
      </c>
      <c r="F1801" s="1" t="s">
        <v>16943</v>
      </c>
      <c r="G1801" s="38">
        <v>0.84360000000000002</v>
      </c>
      <c r="H1801" s="1" t="s">
        <v>20292</v>
      </c>
      <c r="I1801" s="1" t="s">
        <v>17909</v>
      </c>
      <c r="J1801" s="1" t="s">
        <v>32</v>
      </c>
      <c r="K1801" s="1" t="s">
        <v>184</v>
      </c>
      <c r="L1801" s="1" t="s">
        <v>1989</v>
      </c>
      <c r="M1801" s="1" t="s">
        <v>7962</v>
      </c>
      <c r="N1801" s="1" t="s">
        <v>6325</v>
      </c>
      <c r="O1801" s="1" t="s">
        <v>20297</v>
      </c>
      <c r="P1801" s="1" t="s">
        <v>20294</v>
      </c>
      <c r="Q1801" s="1" t="s">
        <v>19792</v>
      </c>
      <c r="R1801" s="1" t="s">
        <v>6329</v>
      </c>
      <c r="S1801" s="1" t="s">
        <v>20294</v>
      </c>
      <c r="T1801" s="1" t="s">
        <v>19792</v>
      </c>
      <c r="U1801" s="1" t="s">
        <v>41</v>
      </c>
      <c r="V1801" s="23" t="s">
        <v>41</v>
      </c>
      <c r="W1801" s="1" t="str">
        <f>_xlfn.CONCAT(Tabela2[[#This Row],[Município]],"/",Tabela2[[#This Row],[UF]])</f>
        <v>Bragança/PA</v>
      </c>
    </row>
    <row r="1802" spans="1:23" x14ac:dyDescent="0.25">
      <c r="A1802" s="14" t="s">
        <v>20298</v>
      </c>
      <c r="B1802" s="1" t="s">
        <v>8366</v>
      </c>
      <c r="C1802" s="1" t="s">
        <v>20299</v>
      </c>
      <c r="D1802" s="1" t="s">
        <v>29</v>
      </c>
      <c r="E1802" s="1" t="s">
        <v>30</v>
      </c>
      <c r="F1802" s="1" t="s">
        <v>33</v>
      </c>
      <c r="G1802" s="38">
        <v>0.78169999999999995</v>
      </c>
      <c r="H1802" s="1" t="s">
        <v>20300</v>
      </c>
      <c r="I1802" s="1" t="s">
        <v>17919</v>
      </c>
      <c r="J1802" s="1" t="s">
        <v>32</v>
      </c>
      <c r="K1802" s="1" t="s">
        <v>310</v>
      </c>
      <c r="L1802" s="1" t="s">
        <v>388</v>
      </c>
      <c r="M1802" s="1" t="s">
        <v>20301</v>
      </c>
      <c r="N1802" s="1" t="s">
        <v>6325</v>
      </c>
      <c r="O1802" s="1" t="s">
        <v>20302</v>
      </c>
      <c r="P1802" s="1" t="s">
        <v>20303</v>
      </c>
      <c r="Q1802" s="1" t="s">
        <v>19792</v>
      </c>
      <c r="R1802" s="1" t="s">
        <v>6329</v>
      </c>
      <c r="S1802" s="1" t="s">
        <v>20303</v>
      </c>
      <c r="T1802" s="1" t="s">
        <v>19792</v>
      </c>
      <c r="U1802" s="1" t="s">
        <v>41</v>
      </c>
      <c r="V1802" s="23" t="s">
        <v>41</v>
      </c>
      <c r="W1802" s="1" t="str">
        <f>_xlfn.CONCAT(Tabela2[[#This Row],[Município]],"/",Tabela2[[#This Row],[UF]])</f>
        <v>Mirante da Serra/RO</v>
      </c>
    </row>
    <row r="1803" spans="1:23" x14ac:dyDescent="0.25">
      <c r="A1803" s="14" t="s">
        <v>20304</v>
      </c>
      <c r="B1803" s="1" t="s">
        <v>10410</v>
      </c>
      <c r="C1803" s="1" t="s">
        <v>20305</v>
      </c>
      <c r="D1803" s="1" t="s">
        <v>56</v>
      </c>
      <c r="E1803" s="1" t="s">
        <v>204</v>
      </c>
      <c r="F1803" s="1" t="s">
        <v>16943</v>
      </c>
      <c r="G1803" s="38">
        <v>0.2001</v>
      </c>
      <c r="H1803" s="1" t="s">
        <v>20292</v>
      </c>
      <c r="I1803" s="1" t="s">
        <v>17909</v>
      </c>
      <c r="J1803" s="1" t="s">
        <v>32</v>
      </c>
      <c r="K1803" s="1" t="s">
        <v>184</v>
      </c>
      <c r="L1803" s="1" t="s">
        <v>1989</v>
      </c>
      <c r="M1803" s="1" t="s">
        <v>7962</v>
      </c>
      <c r="N1803" s="1" t="s">
        <v>6325</v>
      </c>
      <c r="O1803" s="1" t="s">
        <v>20297</v>
      </c>
      <c r="P1803" s="1" t="s">
        <v>20294</v>
      </c>
      <c r="Q1803" s="1" t="s">
        <v>19792</v>
      </c>
      <c r="R1803" s="1" t="s">
        <v>6329</v>
      </c>
      <c r="S1803" s="1" t="s">
        <v>20294</v>
      </c>
      <c r="T1803" s="1" t="s">
        <v>19792</v>
      </c>
      <c r="U1803" s="1" t="s">
        <v>41</v>
      </c>
      <c r="V1803" s="23" t="s">
        <v>41</v>
      </c>
      <c r="W1803" s="1" t="str">
        <f>_xlfn.CONCAT(Tabela2[[#This Row],[Município]],"/",Tabela2[[#This Row],[UF]])</f>
        <v>Bragança/PA</v>
      </c>
    </row>
    <row r="1804" spans="1:23" x14ac:dyDescent="0.25">
      <c r="A1804" s="14" t="s">
        <v>20306</v>
      </c>
      <c r="B1804" s="1" t="s">
        <v>10412</v>
      </c>
      <c r="C1804" s="1" t="s">
        <v>20307</v>
      </c>
      <c r="D1804" s="1" t="s">
        <v>56</v>
      </c>
      <c r="E1804" s="1" t="s">
        <v>204</v>
      </c>
      <c r="F1804" s="1" t="s">
        <v>6308</v>
      </c>
      <c r="G1804" s="38">
        <v>0.378</v>
      </c>
      <c r="H1804" s="1" t="s">
        <v>20292</v>
      </c>
      <c r="I1804" s="1" t="s">
        <v>17909</v>
      </c>
      <c r="J1804" s="1" t="s">
        <v>32</v>
      </c>
      <c r="K1804" s="1" t="s">
        <v>184</v>
      </c>
      <c r="L1804" s="1" t="s">
        <v>1989</v>
      </c>
      <c r="M1804" s="1" t="s">
        <v>7962</v>
      </c>
      <c r="N1804" s="1" t="s">
        <v>6325</v>
      </c>
      <c r="O1804" s="1" t="s">
        <v>20297</v>
      </c>
      <c r="P1804" s="1" t="s">
        <v>20294</v>
      </c>
      <c r="Q1804" s="1" t="s">
        <v>19792</v>
      </c>
      <c r="R1804" s="1" t="s">
        <v>6329</v>
      </c>
      <c r="S1804" s="1" t="s">
        <v>20294</v>
      </c>
      <c r="T1804" s="1" t="s">
        <v>19792</v>
      </c>
      <c r="U1804" s="1" t="s">
        <v>41</v>
      </c>
      <c r="V1804" s="23" t="s">
        <v>41</v>
      </c>
      <c r="W1804" s="1" t="str">
        <f>_xlfn.CONCAT(Tabela2[[#This Row],[Município]],"/",Tabela2[[#This Row],[UF]])</f>
        <v>Bragança/PA</v>
      </c>
    </row>
    <row r="1805" spans="1:23" x14ac:dyDescent="0.25">
      <c r="A1805" s="14" t="s">
        <v>20308</v>
      </c>
      <c r="B1805" s="1" t="s">
        <v>10873</v>
      </c>
      <c r="C1805" s="1" t="s">
        <v>20309</v>
      </c>
      <c r="D1805" s="1" t="s">
        <v>40</v>
      </c>
      <c r="E1805" s="1" t="s">
        <v>204</v>
      </c>
      <c r="F1805" s="1" t="s">
        <v>16915</v>
      </c>
      <c r="G1805" s="38">
        <v>0.67020000000000002</v>
      </c>
      <c r="H1805" s="1" t="s">
        <v>20310</v>
      </c>
      <c r="I1805" s="1" t="s">
        <v>17909</v>
      </c>
      <c r="J1805" s="1" t="s">
        <v>32</v>
      </c>
      <c r="K1805" s="1" t="s">
        <v>188</v>
      </c>
      <c r="L1805" s="1" t="s">
        <v>4632</v>
      </c>
      <c r="M1805" s="1" t="s">
        <v>7580</v>
      </c>
      <c r="N1805" s="1" t="s">
        <v>6325</v>
      </c>
      <c r="O1805" s="1" t="s">
        <v>7483</v>
      </c>
      <c r="P1805" s="1" t="s">
        <v>20311</v>
      </c>
      <c r="Q1805" s="1" t="s">
        <v>19792</v>
      </c>
      <c r="R1805" s="1" t="s">
        <v>6329</v>
      </c>
      <c r="S1805" s="1" t="s">
        <v>20311</v>
      </c>
      <c r="T1805" s="1" t="s">
        <v>19792</v>
      </c>
      <c r="U1805" s="1" t="s">
        <v>41</v>
      </c>
      <c r="V1805" s="23" t="s">
        <v>41</v>
      </c>
      <c r="W1805" s="1" t="str">
        <f>_xlfn.CONCAT(Tabela2[[#This Row],[Município]],"/",Tabela2[[#This Row],[UF]])</f>
        <v>Cerro Azul/PR</v>
      </c>
    </row>
    <row r="1806" spans="1:23" x14ac:dyDescent="0.25">
      <c r="A1806" s="14" t="s">
        <v>20312</v>
      </c>
      <c r="B1806" s="1" t="s">
        <v>10527</v>
      </c>
      <c r="C1806" s="1" t="s">
        <v>20313</v>
      </c>
      <c r="D1806" s="1" t="s">
        <v>29</v>
      </c>
      <c r="E1806" s="1" t="s">
        <v>204</v>
      </c>
      <c r="F1806" s="1" t="s">
        <v>6308</v>
      </c>
      <c r="G1806" s="38">
        <v>0.67259999999999998</v>
      </c>
      <c r="H1806" s="1" t="s">
        <v>20314</v>
      </c>
      <c r="I1806" s="1" t="s">
        <v>17909</v>
      </c>
      <c r="J1806" s="1" t="s">
        <v>32</v>
      </c>
      <c r="K1806" s="1" t="s">
        <v>188</v>
      </c>
      <c r="L1806" s="1" t="s">
        <v>4632</v>
      </c>
      <c r="M1806" s="1" t="s">
        <v>20315</v>
      </c>
      <c r="N1806" s="1" t="s">
        <v>6325</v>
      </c>
      <c r="O1806" s="1" t="s">
        <v>8165</v>
      </c>
      <c r="P1806" s="1" t="s">
        <v>20311</v>
      </c>
      <c r="Q1806" s="1" t="s">
        <v>19792</v>
      </c>
      <c r="R1806" s="1" t="s">
        <v>6329</v>
      </c>
      <c r="S1806" s="1" t="s">
        <v>20311</v>
      </c>
      <c r="T1806" s="1" t="s">
        <v>19792</v>
      </c>
      <c r="U1806" s="1" t="s">
        <v>41</v>
      </c>
      <c r="V1806" s="23" t="s">
        <v>41</v>
      </c>
      <c r="W1806" s="1" t="str">
        <f>_xlfn.CONCAT(Tabela2[[#This Row],[Município]],"/",Tabela2[[#This Row],[UF]])</f>
        <v>Cerro Azul/PR</v>
      </c>
    </row>
    <row r="1807" spans="1:23" x14ac:dyDescent="0.25">
      <c r="A1807" s="14" t="s">
        <v>20316</v>
      </c>
      <c r="B1807" s="1" t="s">
        <v>10480</v>
      </c>
      <c r="C1807" s="1" t="s">
        <v>20317</v>
      </c>
      <c r="D1807" s="1" t="s">
        <v>40</v>
      </c>
      <c r="E1807" s="1" t="s">
        <v>204</v>
      </c>
      <c r="F1807" s="1" t="s">
        <v>16958</v>
      </c>
      <c r="G1807" s="38">
        <v>5.6000000000000001E-2</v>
      </c>
      <c r="H1807" s="1" t="s">
        <v>16959</v>
      </c>
      <c r="I1807" s="1" t="s">
        <v>17909</v>
      </c>
      <c r="J1807" s="1" t="s">
        <v>32</v>
      </c>
      <c r="K1807" s="1" t="s">
        <v>184</v>
      </c>
      <c r="L1807" s="1" t="s">
        <v>1865</v>
      </c>
      <c r="M1807" s="1" t="s">
        <v>6853</v>
      </c>
      <c r="N1807" s="1" t="s">
        <v>6325</v>
      </c>
      <c r="O1807" s="1" t="s">
        <v>6854</v>
      </c>
      <c r="P1807" s="1" t="s">
        <v>6855</v>
      </c>
      <c r="Q1807" s="1" t="s">
        <v>20147</v>
      </c>
      <c r="R1807" s="1" t="s">
        <v>6329</v>
      </c>
      <c r="S1807" s="1" t="s">
        <v>6855</v>
      </c>
      <c r="T1807" s="1" t="s">
        <v>20147</v>
      </c>
      <c r="U1807" s="1" t="s">
        <v>41</v>
      </c>
      <c r="V1807" s="23" t="s">
        <v>41</v>
      </c>
      <c r="W1807" s="1" t="str">
        <f>_xlfn.CONCAT(Tabela2[[#This Row],[Município]],"/",Tabela2[[#This Row],[UF]])</f>
        <v>Chaves/PA</v>
      </c>
    </row>
    <row r="1808" spans="1:23" x14ac:dyDescent="0.25">
      <c r="A1808" s="14" t="s">
        <v>20318</v>
      </c>
      <c r="B1808" s="1" t="s">
        <v>9127</v>
      </c>
      <c r="C1808" s="1" t="s">
        <v>20319</v>
      </c>
      <c r="D1808" s="1" t="s">
        <v>56</v>
      </c>
      <c r="E1808" s="1" t="s">
        <v>30</v>
      </c>
      <c r="F1808" s="1" t="s">
        <v>16924</v>
      </c>
      <c r="G1808" s="38">
        <v>1.04E-2</v>
      </c>
      <c r="H1808" s="1" t="s">
        <v>1987</v>
      </c>
      <c r="I1808" s="1" t="s">
        <v>17915</v>
      </c>
      <c r="J1808" s="1" t="s">
        <v>168</v>
      </c>
      <c r="K1808" s="1" t="s">
        <v>184</v>
      </c>
      <c r="L1808" s="1" t="s">
        <v>428</v>
      </c>
      <c r="M1808" s="1" t="s">
        <v>7962</v>
      </c>
      <c r="N1808" s="1" t="s">
        <v>6325</v>
      </c>
      <c r="O1808" s="1" t="s">
        <v>20320</v>
      </c>
      <c r="P1808" s="1" t="s">
        <v>16073</v>
      </c>
      <c r="Q1808" s="1" t="s">
        <v>20147</v>
      </c>
      <c r="R1808" s="1" t="s">
        <v>6329</v>
      </c>
      <c r="S1808" s="1" t="s">
        <v>16073</v>
      </c>
      <c r="T1808" s="1" t="s">
        <v>20147</v>
      </c>
      <c r="U1808" s="1" t="s">
        <v>41</v>
      </c>
      <c r="V1808" s="23" t="s">
        <v>41</v>
      </c>
      <c r="W1808" s="1" t="str">
        <f>_xlfn.CONCAT(Tabela2[[#This Row],[Município]],"/",Tabela2[[#This Row],[UF]])</f>
        <v>Tomé-Açu/PA</v>
      </c>
    </row>
    <row r="1809" spans="1:23" x14ac:dyDescent="0.25">
      <c r="A1809" s="14" t="s">
        <v>20321</v>
      </c>
      <c r="B1809" s="1" t="s">
        <v>8346</v>
      </c>
      <c r="C1809" s="1" t="s">
        <v>20322</v>
      </c>
      <c r="D1809" s="1" t="s">
        <v>29</v>
      </c>
      <c r="E1809" s="1" t="s">
        <v>30</v>
      </c>
      <c r="F1809" s="1" t="s">
        <v>33</v>
      </c>
      <c r="G1809" s="38">
        <v>0.78129999999999999</v>
      </c>
      <c r="H1809" s="1" t="s">
        <v>20323</v>
      </c>
      <c r="I1809" s="1" t="s">
        <v>17919</v>
      </c>
      <c r="J1809" s="1" t="s">
        <v>32</v>
      </c>
      <c r="K1809" s="1" t="s">
        <v>160</v>
      </c>
      <c r="L1809" s="1" t="s">
        <v>345</v>
      </c>
      <c r="M1809" s="1" t="s">
        <v>20324</v>
      </c>
      <c r="N1809" s="1" t="s">
        <v>6325</v>
      </c>
      <c r="O1809" s="1" t="s">
        <v>20325</v>
      </c>
      <c r="P1809" s="1" t="s">
        <v>20326</v>
      </c>
      <c r="Q1809" s="1" t="s">
        <v>20147</v>
      </c>
      <c r="R1809" s="1" t="s">
        <v>6329</v>
      </c>
      <c r="S1809" s="1" t="s">
        <v>20326</v>
      </c>
      <c r="T1809" s="1" t="s">
        <v>20147</v>
      </c>
      <c r="U1809" s="1" t="s">
        <v>41</v>
      </c>
      <c r="V1809" s="23" t="s">
        <v>41</v>
      </c>
      <c r="W1809" s="1" t="str">
        <f>_xlfn.CONCAT(Tabela2[[#This Row],[Município]],"/",Tabela2[[#This Row],[UF]])</f>
        <v>Pombos/PE</v>
      </c>
    </row>
    <row r="1810" spans="1:23" x14ac:dyDescent="0.25">
      <c r="A1810" s="14" t="s">
        <v>20327</v>
      </c>
      <c r="B1810" s="1" t="s">
        <v>20328</v>
      </c>
      <c r="C1810" s="1" t="s">
        <v>20329</v>
      </c>
      <c r="D1810" s="1" t="s">
        <v>29</v>
      </c>
      <c r="E1810" s="1" t="s">
        <v>30</v>
      </c>
      <c r="F1810" s="1" t="s">
        <v>16906</v>
      </c>
      <c r="G1810" s="38">
        <v>0.41649999999999998</v>
      </c>
      <c r="H1810" s="1" t="s">
        <v>20330</v>
      </c>
      <c r="I1810" s="1" t="s">
        <v>17909</v>
      </c>
      <c r="J1810" s="1" t="s">
        <v>32</v>
      </c>
      <c r="K1810" s="1" t="s">
        <v>160</v>
      </c>
      <c r="L1810" s="1" t="s">
        <v>345</v>
      </c>
      <c r="M1810" s="1" t="s">
        <v>20331</v>
      </c>
      <c r="N1810" s="1" t="s">
        <v>6325</v>
      </c>
      <c r="O1810" s="1" t="s">
        <v>20332</v>
      </c>
      <c r="P1810" s="1" t="s">
        <v>20326</v>
      </c>
      <c r="Q1810" s="1" t="s">
        <v>20147</v>
      </c>
      <c r="R1810" s="1" t="s">
        <v>6329</v>
      </c>
      <c r="S1810" s="1" t="s">
        <v>20326</v>
      </c>
      <c r="T1810" s="1" t="s">
        <v>20147</v>
      </c>
      <c r="U1810" s="1" t="s">
        <v>41</v>
      </c>
      <c r="V1810" s="23" t="s">
        <v>41</v>
      </c>
      <c r="W1810" s="1" t="str">
        <f>_xlfn.CONCAT(Tabela2[[#This Row],[Município]],"/",Tabela2[[#This Row],[UF]])</f>
        <v>Pombos/PE</v>
      </c>
    </row>
    <row r="1811" spans="1:23" x14ac:dyDescent="0.25">
      <c r="A1811" s="14" t="s">
        <v>20333</v>
      </c>
      <c r="B1811" s="1" t="s">
        <v>20334</v>
      </c>
      <c r="C1811" s="1" t="s">
        <v>20335</v>
      </c>
      <c r="D1811" s="1" t="s">
        <v>29</v>
      </c>
      <c r="E1811" s="1" t="s">
        <v>30</v>
      </c>
      <c r="F1811" s="1" t="s">
        <v>16929</v>
      </c>
      <c r="G1811" s="38">
        <v>0.55330000000000001</v>
      </c>
      <c r="H1811" s="1" t="s">
        <v>20336</v>
      </c>
      <c r="I1811" s="1" t="s">
        <v>17909</v>
      </c>
      <c r="J1811" s="1" t="s">
        <v>32</v>
      </c>
      <c r="K1811" s="1" t="s">
        <v>160</v>
      </c>
      <c r="L1811" s="1" t="s">
        <v>345</v>
      </c>
      <c r="M1811" s="1" t="s">
        <v>20337</v>
      </c>
      <c r="N1811" s="1" t="s">
        <v>6325</v>
      </c>
      <c r="O1811" s="1" t="s">
        <v>20332</v>
      </c>
      <c r="P1811" s="1" t="s">
        <v>20326</v>
      </c>
      <c r="Q1811" s="1" t="s">
        <v>20147</v>
      </c>
      <c r="R1811" s="1" t="s">
        <v>6329</v>
      </c>
      <c r="S1811" s="1" t="s">
        <v>20326</v>
      </c>
      <c r="T1811" s="1" t="s">
        <v>20147</v>
      </c>
      <c r="U1811" s="1" t="s">
        <v>41</v>
      </c>
      <c r="V1811" s="23" t="s">
        <v>41</v>
      </c>
      <c r="W1811" s="1" t="str">
        <f>_xlfn.CONCAT(Tabela2[[#This Row],[Município]],"/",Tabela2[[#This Row],[UF]])</f>
        <v>Pombos/PE</v>
      </c>
    </row>
    <row r="1812" spans="1:23" x14ac:dyDescent="0.25">
      <c r="A1812" s="14" t="s">
        <v>20338</v>
      </c>
      <c r="B1812" s="1" t="s">
        <v>10317</v>
      </c>
      <c r="C1812" s="1" t="s">
        <v>20339</v>
      </c>
      <c r="D1812" s="1" t="s">
        <v>29</v>
      </c>
      <c r="E1812" s="1" t="s">
        <v>30</v>
      </c>
      <c r="F1812" s="1" t="s">
        <v>16906</v>
      </c>
      <c r="G1812" s="38">
        <v>0.13650000000000001</v>
      </c>
      <c r="H1812" s="1" t="s">
        <v>4390</v>
      </c>
      <c r="I1812" s="1" t="s">
        <v>17909</v>
      </c>
      <c r="J1812" s="1" t="s">
        <v>32</v>
      </c>
      <c r="K1812" s="1" t="s">
        <v>55</v>
      </c>
      <c r="L1812" s="1" t="s">
        <v>4391</v>
      </c>
      <c r="M1812" s="1" t="s">
        <v>14527</v>
      </c>
      <c r="N1812" s="1" t="s">
        <v>6325</v>
      </c>
      <c r="O1812" s="1" t="s">
        <v>20340</v>
      </c>
      <c r="P1812" s="1" t="s">
        <v>17333</v>
      </c>
      <c r="Q1812" s="1" t="s">
        <v>20147</v>
      </c>
      <c r="R1812" s="1" t="s">
        <v>6341</v>
      </c>
      <c r="S1812" s="1" t="s">
        <v>41</v>
      </c>
      <c r="T1812" s="1" t="s">
        <v>41</v>
      </c>
      <c r="U1812" s="1" t="s">
        <v>41</v>
      </c>
      <c r="V1812" s="23" t="s">
        <v>41</v>
      </c>
      <c r="W1812" s="1" t="str">
        <f>_xlfn.CONCAT(Tabela2[[#This Row],[Município]],"/",Tabela2[[#This Row],[UF]])</f>
        <v>Ibiúna/SP</v>
      </c>
    </row>
    <row r="1813" spans="1:23" x14ac:dyDescent="0.25">
      <c r="A1813" s="14" t="s">
        <v>20341</v>
      </c>
      <c r="B1813" s="1" t="s">
        <v>8737</v>
      </c>
      <c r="C1813" s="1" t="s">
        <v>20342</v>
      </c>
      <c r="D1813" s="1" t="s">
        <v>56</v>
      </c>
      <c r="E1813" s="1" t="s">
        <v>30</v>
      </c>
      <c r="F1813" s="1" t="s">
        <v>16906</v>
      </c>
      <c r="G1813" s="38">
        <v>0.49569999999999997</v>
      </c>
      <c r="H1813" s="1" t="s">
        <v>1258</v>
      </c>
      <c r="I1813" s="1" t="s">
        <v>17915</v>
      </c>
      <c r="J1813" s="1" t="s">
        <v>32</v>
      </c>
      <c r="K1813" s="1" t="s">
        <v>184</v>
      </c>
      <c r="L1813" s="1" t="s">
        <v>1227</v>
      </c>
      <c r="M1813" s="1" t="s">
        <v>7962</v>
      </c>
      <c r="N1813" s="1" t="s">
        <v>6325</v>
      </c>
      <c r="O1813" s="1" t="s">
        <v>20343</v>
      </c>
      <c r="P1813" s="1" t="s">
        <v>20256</v>
      </c>
      <c r="Q1813" s="1" t="s">
        <v>20147</v>
      </c>
      <c r="R1813" s="1" t="s">
        <v>6341</v>
      </c>
      <c r="S1813" s="1" t="s">
        <v>41</v>
      </c>
      <c r="T1813" s="1" t="s">
        <v>41</v>
      </c>
      <c r="U1813" s="1" t="s">
        <v>41</v>
      </c>
      <c r="V1813" s="23" t="s">
        <v>41</v>
      </c>
      <c r="W1813" s="1" t="str">
        <f>_xlfn.CONCAT(Tabela2[[#This Row],[Município]],"/",Tabela2[[#This Row],[UF]])</f>
        <v>Ipixuna do Pará/PA</v>
      </c>
    </row>
    <row r="1814" spans="1:23" x14ac:dyDescent="0.25">
      <c r="A1814" s="14" t="s">
        <v>20344</v>
      </c>
      <c r="B1814" s="1" t="s">
        <v>10533</v>
      </c>
      <c r="C1814" s="1" t="s">
        <v>20345</v>
      </c>
      <c r="D1814" s="1" t="s">
        <v>40</v>
      </c>
      <c r="E1814" s="1" t="s">
        <v>30</v>
      </c>
      <c r="F1814" s="1" t="s">
        <v>6291</v>
      </c>
      <c r="G1814" s="38">
        <v>0.23519999999999999</v>
      </c>
      <c r="H1814" s="1" t="s">
        <v>20346</v>
      </c>
      <c r="I1814" s="1" t="s">
        <v>17909</v>
      </c>
      <c r="J1814" s="1" t="s">
        <v>32</v>
      </c>
      <c r="K1814" s="1" t="s">
        <v>28</v>
      </c>
      <c r="L1814" s="1" t="s">
        <v>72</v>
      </c>
      <c r="M1814" s="1" t="s">
        <v>20347</v>
      </c>
      <c r="N1814" s="1" t="s">
        <v>6325</v>
      </c>
      <c r="O1814" s="1" t="s">
        <v>20348</v>
      </c>
      <c r="P1814" s="1" t="s">
        <v>16501</v>
      </c>
      <c r="Q1814" s="1" t="s">
        <v>20147</v>
      </c>
      <c r="R1814" s="1" t="s">
        <v>6341</v>
      </c>
      <c r="S1814" s="1" t="s">
        <v>41</v>
      </c>
      <c r="T1814" s="1" t="s">
        <v>41</v>
      </c>
      <c r="U1814" s="1" t="s">
        <v>41</v>
      </c>
      <c r="V1814" s="23" t="s">
        <v>41</v>
      </c>
      <c r="W1814" s="1" t="str">
        <f>_xlfn.CONCAT(Tabela2[[#This Row],[Município]],"/",Tabela2[[#This Row],[UF]])</f>
        <v>Mauriti/CE</v>
      </c>
    </row>
    <row r="1815" spans="1:23" x14ac:dyDescent="0.25">
      <c r="A1815" s="14" t="s">
        <v>20349</v>
      </c>
      <c r="B1815" s="1" t="s">
        <v>8262</v>
      </c>
      <c r="C1815" s="1" t="s">
        <v>20350</v>
      </c>
      <c r="D1815" s="1" t="s">
        <v>40</v>
      </c>
      <c r="E1815" s="1" t="s">
        <v>30</v>
      </c>
      <c r="F1815" s="1" t="s">
        <v>6308</v>
      </c>
      <c r="G1815" s="38">
        <v>0.34200000000000003</v>
      </c>
      <c r="H1815" s="1" t="s">
        <v>17144</v>
      </c>
      <c r="I1815" s="1" t="s">
        <v>17927</v>
      </c>
      <c r="J1815" s="1" t="s">
        <v>168</v>
      </c>
      <c r="K1815" s="1" t="s">
        <v>184</v>
      </c>
      <c r="L1815" s="1" t="s">
        <v>221</v>
      </c>
      <c r="M1815" s="1" t="s">
        <v>41</v>
      </c>
      <c r="N1815" s="1" t="s">
        <v>6325</v>
      </c>
      <c r="O1815" s="1" t="s">
        <v>20351</v>
      </c>
      <c r="P1815" s="1" t="s">
        <v>16073</v>
      </c>
      <c r="Q1815" s="1" t="s">
        <v>20147</v>
      </c>
      <c r="R1815" s="1" t="s">
        <v>6329</v>
      </c>
      <c r="S1815" s="1" t="s">
        <v>16073</v>
      </c>
      <c r="T1815" s="1" t="s">
        <v>20147</v>
      </c>
      <c r="U1815" s="1" t="s">
        <v>41</v>
      </c>
      <c r="V1815" s="23" t="s">
        <v>41</v>
      </c>
      <c r="W1815" s="1" t="str">
        <f>_xlfn.CONCAT(Tabela2[[#This Row],[Município]],"/",Tabela2[[#This Row],[UF]])</f>
        <v>Jacareacanga/PA</v>
      </c>
    </row>
    <row r="1816" spans="1:23" x14ac:dyDescent="0.25">
      <c r="A1816" s="14" t="s">
        <v>20352</v>
      </c>
      <c r="B1816" s="1" t="s">
        <v>8738</v>
      </c>
      <c r="C1816" s="1" t="s">
        <v>20353</v>
      </c>
      <c r="D1816" s="1" t="s">
        <v>56</v>
      </c>
      <c r="E1816" s="1" t="s">
        <v>30</v>
      </c>
      <c r="F1816" s="1" t="s">
        <v>16906</v>
      </c>
      <c r="G1816" s="38">
        <v>0.70920000000000005</v>
      </c>
      <c r="H1816" s="1" t="s">
        <v>1258</v>
      </c>
      <c r="I1816" s="1" t="s">
        <v>17915</v>
      </c>
      <c r="J1816" s="1" t="s">
        <v>32</v>
      </c>
      <c r="K1816" s="1" t="s">
        <v>184</v>
      </c>
      <c r="L1816" s="1" t="s">
        <v>1227</v>
      </c>
      <c r="M1816" s="1" t="s">
        <v>7962</v>
      </c>
      <c r="N1816" s="1" t="s">
        <v>6325</v>
      </c>
      <c r="O1816" s="1" t="s">
        <v>20354</v>
      </c>
      <c r="P1816" s="1" t="s">
        <v>20256</v>
      </c>
      <c r="Q1816" s="1" t="s">
        <v>20147</v>
      </c>
      <c r="R1816" s="1" t="s">
        <v>6329</v>
      </c>
      <c r="S1816" s="1" t="s">
        <v>20256</v>
      </c>
      <c r="T1816" s="1" t="s">
        <v>20147</v>
      </c>
      <c r="U1816" s="1" t="s">
        <v>41</v>
      </c>
      <c r="V1816" s="23" t="s">
        <v>41</v>
      </c>
      <c r="W1816" s="1" t="str">
        <f>_xlfn.CONCAT(Tabela2[[#This Row],[Município]],"/",Tabela2[[#This Row],[UF]])</f>
        <v>Ipixuna do Pará/PA</v>
      </c>
    </row>
    <row r="1817" spans="1:23" x14ac:dyDescent="0.25">
      <c r="A1817" s="14" t="s">
        <v>20355</v>
      </c>
      <c r="B1817" s="1" t="s">
        <v>9630</v>
      </c>
      <c r="C1817" s="1" t="s">
        <v>20356</v>
      </c>
      <c r="D1817" s="1" t="s">
        <v>56</v>
      </c>
      <c r="E1817" s="1" t="s">
        <v>204</v>
      </c>
      <c r="F1817" s="1" t="s">
        <v>6308</v>
      </c>
      <c r="G1817" s="38">
        <v>0.47789999999999999</v>
      </c>
      <c r="H1817" s="1" t="s">
        <v>20357</v>
      </c>
      <c r="I1817" s="1" t="s">
        <v>17909</v>
      </c>
      <c r="J1817" s="1" t="s">
        <v>32</v>
      </c>
      <c r="K1817" s="1" t="s">
        <v>28</v>
      </c>
      <c r="L1817" s="1" t="s">
        <v>2908</v>
      </c>
      <c r="M1817" s="1" t="s">
        <v>7962</v>
      </c>
      <c r="N1817" s="1" t="s">
        <v>6325</v>
      </c>
      <c r="O1817" s="1" t="s">
        <v>20358</v>
      </c>
      <c r="P1817" s="1" t="s">
        <v>20359</v>
      </c>
      <c r="Q1817" s="1" t="s">
        <v>20147</v>
      </c>
      <c r="R1817" s="1" t="s">
        <v>6329</v>
      </c>
      <c r="S1817" s="1" t="s">
        <v>20359</v>
      </c>
      <c r="T1817" s="1" t="s">
        <v>20147</v>
      </c>
      <c r="U1817" s="1" t="s">
        <v>41</v>
      </c>
      <c r="V1817" s="23" t="s">
        <v>41</v>
      </c>
      <c r="W1817" s="1" t="str">
        <f>_xlfn.CONCAT(Tabela2[[#This Row],[Município]],"/",Tabela2[[#This Row],[UF]])</f>
        <v>Palhano/CE</v>
      </c>
    </row>
    <row r="1818" spans="1:23" x14ac:dyDescent="0.25">
      <c r="A1818" s="14" t="s">
        <v>20360</v>
      </c>
      <c r="B1818" s="1" t="s">
        <v>9120</v>
      </c>
      <c r="C1818" s="1" t="s">
        <v>20361</v>
      </c>
      <c r="D1818" s="1" t="s">
        <v>56</v>
      </c>
      <c r="E1818" s="1" t="s">
        <v>30</v>
      </c>
      <c r="F1818" s="1" t="s">
        <v>17148</v>
      </c>
      <c r="G1818" s="38">
        <v>0.86180000000000001</v>
      </c>
      <c r="H1818" s="1" t="s">
        <v>1987</v>
      </c>
      <c r="I1818" s="1" t="s">
        <v>17915</v>
      </c>
      <c r="J1818" s="1" t="s">
        <v>168</v>
      </c>
      <c r="K1818" s="1" t="s">
        <v>184</v>
      </c>
      <c r="L1818" s="1" t="s">
        <v>191</v>
      </c>
      <c r="M1818" s="1" t="s">
        <v>7962</v>
      </c>
      <c r="N1818" s="1" t="s">
        <v>6325</v>
      </c>
      <c r="O1818" s="1" t="s">
        <v>20362</v>
      </c>
      <c r="P1818" s="1" t="s">
        <v>15511</v>
      </c>
      <c r="Q1818" s="1" t="s">
        <v>20147</v>
      </c>
      <c r="R1818" s="1" t="s">
        <v>6329</v>
      </c>
      <c r="S1818" s="1" t="s">
        <v>15511</v>
      </c>
      <c r="T1818" s="1" t="s">
        <v>20147</v>
      </c>
      <c r="U1818" s="1" t="s">
        <v>41</v>
      </c>
      <c r="V1818" s="23" t="s">
        <v>41</v>
      </c>
      <c r="W1818" s="1" t="str">
        <f>_xlfn.CONCAT(Tabela2[[#This Row],[Município]],"/",Tabela2[[#This Row],[UF]])</f>
        <v>Belém/PA</v>
      </c>
    </row>
    <row r="1819" spans="1:23" x14ac:dyDescent="0.25">
      <c r="A1819" s="14" t="s">
        <v>20363</v>
      </c>
      <c r="B1819" s="1" t="s">
        <v>11204</v>
      </c>
      <c r="C1819" s="1" t="s">
        <v>20364</v>
      </c>
      <c r="D1819" s="1" t="s">
        <v>56</v>
      </c>
      <c r="E1819" s="1" t="s">
        <v>30</v>
      </c>
      <c r="F1819" s="1" t="s">
        <v>6291</v>
      </c>
      <c r="G1819" s="38">
        <v>0.97489999999999999</v>
      </c>
      <c r="H1819" s="1" t="s">
        <v>20365</v>
      </c>
      <c r="I1819" s="1" t="s">
        <v>17909</v>
      </c>
      <c r="J1819" s="1" t="s">
        <v>32</v>
      </c>
      <c r="K1819" s="1" t="s">
        <v>52</v>
      </c>
      <c r="L1819" s="1" t="s">
        <v>5945</v>
      </c>
      <c r="M1819" s="1" t="s">
        <v>7962</v>
      </c>
      <c r="N1819" s="1" t="s">
        <v>6325</v>
      </c>
      <c r="O1819" s="1" t="s">
        <v>20366</v>
      </c>
      <c r="P1819" s="1" t="s">
        <v>20367</v>
      </c>
      <c r="Q1819" s="1" t="s">
        <v>20147</v>
      </c>
      <c r="R1819" s="1" t="s">
        <v>6329</v>
      </c>
      <c r="S1819" s="1" t="s">
        <v>20367</v>
      </c>
      <c r="T1819" s="1" t="s">
        <v>20147</v>
      </c>
      <c r="U1819" s="1" t="s">
        <v>41</v>
      </c>
      <c r="V1819" s="23" t="s">
        <v>41</v>
      </c>
      <c r="W1819" s="1" t="str">
        <f>_xlfn.CONCAT(Tabela2[[#This Row],[Município]],"/",Tabela2[[#This Row],[UF]])</f>
        <v>Tavares/PB</v>
      </c>
    </row>
    <row r="1820" spans="1:23" x14ac:dyDescent="0.25">
      <c r="A1820" s="14" t="s">
        <v>20368</v>
      </c>
      <c r="B1820" s="1" t="s">
        <v>9666</v>
      </c>
      <c r="C1820" s="1" t="s">
        <v>20369</v>
      </c>
      <c r="D1820" s="1" t="s">
        <v>56</v>
      </c>
      <c r="E1820" s="1" t="s">
        <v>30</v>
      </c>
      <c r="F1820" s="1" t="s">
        <v>16924</v>
      </c>
      <c r="G1820" s="38">
        <v>0.73509999999999998</v>
      </c>
      <c r="H1820" s="1" t="s">
        <v>2976</v>
      </c>
      <c r="I1820" s="1" t="s">
        <v>17913</v>
      </c>
      <c r="J1820" s="1" t="s">
        <v>32</v>
      </c>
      <c r="K1820" s="1" t="s">
        <v>28</v>
      </c>
      <c r="L1820" s="1" t="s">
        <v>2908</v>
      </c>
      <c r="M1820" s="1" t="s">
        <v>7962</v>
      </c>
      <c r="N1820" s="1" t="s">
        <v>6325</v>
      </c>
      <c r="O1820" s="1" t="s">
        <v>20370</v>
      </c>
      <c r="P1820" s="1" t="s">
        <v>20359</v>
      </c>
      <c r="Q1820" s="1" t="s">
        <v>20147</v>
      </c>
      <c r="R1820" s="1" t="s">
        <v>6329</v>
      </c>
      <c r="S1820" s="1" t="s">
        <v>20359</v>
      </c>
      <c r="T1820" s="1" t="s">
        <v>20147</v>
      </c>
      <c r="U1820" s="1" t="s">
        <v>41</v>
      </c>
      <c r="V1820" s="23" t="s">
        <v>41</v>
      </c>
      <c r="W1820" s="1" t="str">
        <f>_xlfn.CONCAT(Tabela2[[#This Row],[Município]],"/",Tabela2[[#This Row],[UF]])</f>
        <v>Palhano/CE</v>
      </c>
    </row>
    <row r="1821" spans="1:23" x14ac:dyDescent="0.25">
      <c r="A1821" s="14" t="s">
        <v>20371</v>
      </c>
      <c r="B1821" s="1" t="s">
        <v>9371</v>
      </c>
      <c r="C1821" s="1" t="s">
        <v>20372</v>
      </c>
      <c r="D1821" s="1" t="s">
        <v>29</v>
      </c>
      <c r="E1821" s="1" t="s">
        <v>30</v>
      </c>
      <c r="F1821" s="1" t="s">
        <v>16929</v>
      </c>
      <c r="G1821" s="38">
        <v>0.2024</v>
      </c>
      <c r="H1821" s="1" t="s">
        <v>2253</v>
      </c>
      <c r="I1821" s="1" t="s">
        <v>17913</v>
      </c>
      <c r="J1821" s="1" t="s">
        <v>32</v>
      </c>
      <c r="K1821" s="1" t="s">
        <v>28</v>
      </c>
      <c r="L1821" s="1" t="s">
        <v>1161</v>
      </c>
      <c r="M1821" s="1" t="s">
        <v>20373</v>
      </c>
      <c r="N1821" s="1" t="s">
        <v>6325</v>
      </c>
      <c r="O1821" s="1" t="s">
        <v>20374</v>
      </c>
      <c r="P1821" s="1" t="s">
        <v>20375</v>
      </c>
      <c r="Q1821" s="1" t="s">
        <v>20147</v>
      </c>
      <c r="R1821" s="1" t="s">
        <v>6329</v>
      </c>
      <c r="S1821" s="1" t="s">
        <v>20375</v>
      </c>
      <c r="T1821" s="1" t="s">
        <v>20147</v>
      </c>
      <c r="U1821" s="1" t="s">
        <v>41</v>
      </c>
      <c r="V1821" s="23" t="s">
        <v>41</v>
      </c>
      <c r="W1821" s="1" t="str">
        <f>_xlfn.CONCAT(Tabela2[[#This Row],[Município]],"/",Tabela2[[#This Row],[UF]])</f>
        <v>Ocara/CE</v>
      </c>
    </row>
    <row r="1822" spans="1:23" x14ac:dyDescent="0.25">
      <c r="A1822" s="14" t="s">
        <v>20376</v>
      </c>
      <c r="B1822" s="1" t="s">
        <v>9654</v>
      </c>
      <c r="C1822" s="1" t="s">
        <v>20377</v>
      </c>
      <c r="D1822" s="1" t="s">
        <v>29</v>
      </c>
      <c r="E1822" s="1" t="s">
        <v>30</v>
      </c>
      <c r="F1822" s="1" t="s">
        <v>16906</v>
      </c>
      <c r="G1822" s="38">
        <v>0.34539999999999998</v>
      </c>
      <c r="H1822" s="1" t="s">
        <v>2945</v>
      </c>
      <c r="I1822" s="1" t="s">
        <v>17913</v>
      </c>
      <c r="J1822" s="1" t="s">
        <v>32</v>
      </c>
      <c r="K1822" s="1" t="s">
        <v>28</v>
      </c>
      <c r="L1822" s="1" t="s">
        <v>2908</v>
      </c>
      <c r="M1822" s="1" t="s">
        <v>20378</v>
      </c>
      <c r="N1822" s="1" t="s">
        <v>6325</v>
      </c>
      <c r="O1822" s="1" t="s">
        <v>20379</v>
      </c>
      <c r="P1822" s="1" t="s">
        <v>20359</v>
      </c>
      <c r="Q1822" s="1" t="s">
        <v>20147</v>
      </c>
      <c r="R1822" s="1" t="s">
        <v>6329</v>
      </c>
      <c r="S1822" s="1" t="s">
        <v>20359</v>
      </c>
      <c r="T1822" s="1" t="s">
        <v>20147</v>
      </c>
      <c r="U1822" s="1" t="s">
        <v>41</v>
      </c>
      <c r="V1822" s="23" t="s">
        <v>41</v>
      </c>
      <c r="W1822" s="1" t="str">
        <f>_xlfn.CONCAT(Tabela2[[#This Row],[Município]],"/",Tabela2[[#This Row],[UF]])</f>
        <v>Palhano/CE</v>
      </c>
    </row>
    <row r="1823" spans="1:23" x14ac:dyDescent="0.25">
      <c r="A1823" s="14" t="s">
        <v>20380</v>
      </c>
      <c r="B1823" s="1" t="s">
        <v>11120</v>
      </c>
      <c r="C1823" s="1" t="s">
        <v>20381</v>
      </c>
      <c r="D1823" s="1" t="s">
        <v>29</v>
      </c>
      <c r="E1823" s="1" t="s">
        <v>30</v>
      </c>
      <c r="F1823" s="1" t="s">
        <v>16906</v>
      </c>
      <c r="G1823" s="38">
        <v>0.39050000000000001</v>
      </c>
      <c r="H1823" s="1" t="s">
        <v>5836</v>
      </c>
      <c r="I1823" s="1" t="s">
        <v>17909</v>
      </c>
      <c r="J1823" s="1" t="s">
        <v>32</v>
      </c>
      <c r="K1823" s="1" t="s">
        <v>82</v>
      </c>
      <c r="L1823" s="1" t="s">
        <v>5837</v>
      </c>
      <c r="M1823" s="1" t="s">
        <v>6324</v>
      </c>
      <c r="N1823" s="1" t="s">
        <v>6325</v>
      </c>
      <c r="O1823" s="1" t="s">
        <v>16061</v>
      </c>
      <c r="P1823" s="1" t="s">
        <v>20382</v>
      </c>
      <c r="Q1823" s="1" t="s">
        <v>20147</v>
      </c>
      <c r="R1823" s="1" t="s">
        <v>6329</v>
      </c>
      <c r="S1823" s="1" t="s">
        <v>20382</v>
      </c>
      <c r="T1823" s="1" t="s">
        <v>20147</v>
      </c>
      <c r="U1823" s="1" t="s">
        <v>41</v>
      </c>
      <c r="V1823" s="23" t="s">
        <v>41</v>
      </c>
      <c r="W1823" s="1" t="str">
        <f>_xlfn.CONCAT(Tabela2[[#This Row],[Município]],"/",Tabela2[[#This Row],[UF]])</f>
        <v>Santa Brígida/BA</v>
      </c>
    </row>
    <row r="1824" spans="1:23" x14ac:dyDescent="0.25">
      <c r="A1824" s="14" t="s">
        <v>20383</v>
      </c>
      <c r="B1824" s="1" t="s">
        <v>11131</v>
      </c>
      <c r="C1824" s="1" t="s">
        <v>20384</v>
      </c>
      <c r="D1824" s="1" t="s">
        <v>29</v>
      </c>
      <c r="E1824" s="1" t="s">
        <v>30</v>
      </c>
      <c r="F1824" s="1" t="s">
        <v>16906</v>
      </c>
      <c r="G1824" s="38">
        <v>0.36880000000000002</v>
      </c>
      <c r="H1824" s="1" t="s">
        <v>5852</v>
      </c>
      <c r="I1824" s="1" t="s">
        <v>17909</v>
      </c>
      <c r="J1824" s="1" t="s">
        <v>32</v>
      </c>
      <c r="K1824" s="1" t="s">
        <v>82</v>
      </c>
      <c r="L1824" s="1" t="s">
        <v>5837</v>
      </c>
      <c r="M1824" s="1" t="s">
        <v>7864</v>
      </c>
      <c r="N1824" s="1" t="s">
        <v>6325</v>
      </c>
      <c r="O1824" s="1" t="s">
        <v>16061</v>
      </c>
      <c r="P1824" s="1" t="s">
        <v>20382</v>
      </c>
      <c r="Q1824" s="1" t="s">
        <v>20147</v>
      </c>
      <c r="R1824" s="1" t="s">
        <v>6329</v>
      </c>
      <c r="S1824" s="1" t="s">
        <v>20382</v>
      </c>
      <c r="T1824" s="1" t="s">
        <v>20147</v>
      </c>
      <c r="U1824" s="1" t="s">
        <v>41</v>
      </c>
      <c r="V1824" s="23" t="s">
        <v>41</v>
      </c>
      <c r="W1824" s="1" t="str">
        <f>_xlfn.CONCAT(Tabela2[[#This Row],[Município]],"/",Tabela2[[#This Row],[UF]])</f>
        <v>Santa Brígida/BA</v>
      </c>
    </row>
    <row r="1825" spans="1:23" x14ac:dyDescent="0.25">
      <c r="A1825" s="14" t="s">
        <v>20385</v>
      </c>
      <c r="B1825" s="1" t="s">
        <v>8263</v>
      </c>
      <c r="C1825" s="1" t="s">
        <v>20386</v>
      </c>
      <c r="D1825" s="1" t="s">
        <v>40</v>
      </c>
      <c r="E1825" s="1" t="s">
        <v>209</v>
      </c>
      <c r="F1825" s="1" t="s">
        <v>6308</v>
      </c>
      <c r="G1825" s="38">
        <v>9.01E-2</v>
      </c>
      <c r="H1825" s="1" t="s">
        <v>17144</v>
      </c>
      <c r="I1825" s="1" t="s">
        <v>17927</v>
      </c>
      <c r="J1825" s="1" t="s">
        <v>168</v>
      </c>
      <c r="K1825" s="1" t="s">
        <v>184</v>
      </c>
      <c r="L1825" s="1" t="s">
        <v>221</v>
      </c>
      <c r="M1825" s="1" t="s">
        <v>41</v>
      </c>
      <c r="N1825" s="1" t="s">
        <v>6325</v>
      </c>
      <c r="O1825" s="1" t="s">
        <v>20387</v>
      </c>
      <c r="P1825" s="1" t="s">
        <v>16073</v>
      </c>
      <c r="Q1825" s="1" t="s">
        <v>20147</v>
      </c>
      <c r="R1825" s="1" t="s">
        <v>6329</v>
      </c>
      <c r="S1825" s="1" t="s">
        <v>16073</v>
      </c>
      <c r="T1825" s="1" t="s">
        <v>20147</v>
      </c>
      <c r="U1825" s="1" t="s">
        <v>41</v>
      </c>
      <c r="V1825" s="23" t="s">
        <v>41</v>
      </c>
      <c r="W1825" s="1" t="str">
        <f>_xlfn.CONCAT(Tabela2[[#This Row],[Município]],"/",Tabela2[[#This Row],[UF]])</f>
        <v>Jacareacanga/PA</v>
      </c>
    </row>
    <row r="1826" spans="1:23" x14ac:dyDescent="0.25">
      <c r="A1826" s="14" t="s">
        <v>20388</v>
      </c>
      <c r="B1826" s="1" t="s">
        <v>8420</v>
      </c>
      <c r="C1826" s="1" t="s">
        <v>20389</v>
      </c>
      <c r="D1826" s="1" t="s">
        <v>29</v>
      </c>
      <c r="E1826" s="1" t="s">
        <v>30</v>
      </c>
      <c r="F1826" s="1" t="s">
        <v>33</v>
      </c>
      <c r="G1826" s="38">
        <v>0.50049999999999994</v>
      </c>
      <c r="H1826" s="1" t="s">
        <v>20390</v>
      </c>
      <c r="I1826" s="1" t="s">
        <v>6274</v>
      </c>
      <c r="J1826" s="1" t="s">
        <v>32</v>
      </c>
      <c r="K1826" s="1" t="s">
        <v>47</v>
      </c>
      <c r="L1826" s="1" t="s">
        <v>466</v>
      </c>
      <c r="M1826" s="1" t="s">
        <v>20391</v>
      </c>
      <c r="N1826" s="1" t="s">
        <v>6325</v>
      </c>
      <c r="O1826" s="1" t="s">
        <v>20392</v>
      </c>
      <c r="P1826" s="1" t="s">
        <v>20393</v>
      </c>
      <c r="Q1826" s="1" t="s">
        <v>20147</v>
      </c>
      <c r="R1826" s="1" t="s">
        <v>6341</v>
      </c>
      <c r="S1826" s="1" t="s">
        <v>41</v>
      </c>
      <c r="T1826" s="1" t="s">
        <v>41</v>
      </c>
      <c r="U1826" s="1" t="s">
        <v>41</v>
      </c>
      <c r="V1826" s="23" t="s">
        <v>41</v>
      </c>
      <c r="W1826" s="1" t="str">
        <f>_xlfn.CONCAT(Tabela2[[#This Row],[Município]],"/",Tabela2[[#This Row],[UF]])</f>
        <v>Santa Rosa do Tocantins/TO</v>
      </c>
    </row>
    <row r="1827" spans="1:23" x14ac:dyDescent="0.25">
      <c r="A1827" s="14" t="s">
        <v>20394</v>
      </c>
      <c r="B1827" s="1" t="s">
        <v>9434</v>
      </c>
      <c r="C1827" s="1" t="s">
        <v>20395</v>
      </c>
      <c r="D1827" s="1" t="s">
        <v>16925</v>
      </c>
      <c r="E1827" s="1" t="s">
        <v>30</v>
      </c>
      <c r="F1827" s="1" t="s">
        <v>16906</v>
      </c>
      <c r="G1827" s="38">
        <v>0.91720000000000002</v>
      </c>
      <c r="H1827" s="1" t="s">
        <v>2384</v>
      </c>
      <c r="I1827" s="1" t="s">
        <v>17913</v>
      </c>
      <c r="J1827" s="1" t="s">
        <v>32</v>
      </c>
      <c r="K1827" s="1" t="s">
        <v>82</v>
      </c>
      <c r="L1827" s="1" t="s">
        <v>2385</v>
      </c>
      <c r="M1827" s="1" t="s">
        <v>20396</v>
      </c>
      <c r="N1827" s="1" t="s">
        <v>6325</v>
      </c>
      <c r="O1827" s="1" t="s">
        <v>20397</v>
      </c>
      <c r="P1827" s="1" t="s">
        <v>20398</v>
      </c>
      <c r="Q1827" s="1" t="s">
        <v>20147</v>
      </c>
      <c r="R1827" s="1" t="s">
        <v>6341</v>
      </c>
      <c r="S1827" s="1" t="s">
        <v>41</v>
      </c>
      <c r="T1827" s="1" t="s">
        <v>41</v>
      </c>
      <c r="U1827" s="1" t="s">
        <v>41</v>
      </c>
      <c r="V1827" s="23" t="s">
        <v>41</v>
      </c>
      <c r="W1827" s="1" t="str">
        <f>_xlfn.CONCAT(Tabela2[[#This Row],[Município]],"/",Tabela2[[#This Row],[UF]])</f>
        <v>Dário Meira/BA</v>
      </c>
    </row>
    <row r="1828" spans="1:23" x14ac:dyDescent="0.25">
      <c r="A1828" s="14" t="s">
        <v>20399</v>
      </c>
      <c r="B1828" s="1" t="s">
        <v>9459</v>
      </c>
      <c r="C1828" s="1" t="s">
        <v>20400</v>
      </c>
      <c r="D1828" s="1" t="s">
        <v>29</v>
      </c>
      <c r="E1828" s="1" t="s">
        <v>30</v>
      </c>
      <c r="F1828" s="1" t="s">
        <v>16906</v>
      </c>
      <c r="G1828" s="38">
        <v>0.4178</v>
      </c>
      <c r="H1828" s="1" t="s">
        <v>2449</v>
      </c>
      <c r="I1828" s="1" t="s">
        <v>17913</v>
      </c>
      <c r="J1828" s="1" t="s">
        <v>32</v>
      </c>
      <c r="K1828" s="1" t="s">
        <v>184</v>
      </c>
      <c r="L1828" s="1" t="s">
        <v>2259</v>
      </c>
      <c r="M1828" s="1" t="s">
        <v>15018</v>
      </c>
      <c r="N1828" s="1" t="s">
        <v>6325</v>
      </c>
      <c r="O1828" s="1" t="s">
        <v>20401</v>
      </c>
      <c r="P1828" s="1" t="s">
        <v>18527</v>
      </c>
      <c r="Q1828" s="1" t="s">
        <v>20147</v>
      </c>
      <c r="R1828" s="1" t="s">
        <v>6329</v>
      </c>
      <c r="S1828" s="1" t="s">
        <v>18527</v>
      </c>
      <c r="T1828" s="1" t="s">
        <v>20147</v>
      </c>
      <c r="U1828" s="1" t="s">
        <v>41</v>
      </c>
      <c r="V1828" s="23" t="s">
        <v>41</v>
      </c>
      <c r="W1828" s="1" t="str">
        <f>_xlfn.CONCAT(Tabela2[[#This Row],[Município]],"/",Tabela2[[#This Row],[UF]])</f>
        <v>Santo Antônio do Tauá/PA</v>
      </c>
    </row>
    <row r="1829" spans="1:23" x14ac:dyDescent="0.25">
      <c r="A1829" s="14" t="s">
        <v>20402</v>
      </c>
      <c r="B1829" s="1" t="s">
        <v>9458</v>
      </c>
      <c r="C1829" s="1" t="s">
        <v>20403</v>
      </c>
      <c r="D1829" s="1" t="s">
        <v>29</v>
      </c>
      <c r="E1829" s="1" t="s">
        <v>30</v>
      </c>
      <c r="F1829" s="1" t="s">
        <v>16906</v>
      </c>
      <c r="G1829" s="38">
        <v>0.46710000000000002</v>
      </c>
      <c r="H1829" s="1" t="s">
        <v>2449</v>
      </c>
      <c r="I1829" s="1" t="s">
        <v>17913</v>
      </c>
      <c r="J1829" s="1" t="s">
        <v>32</v>
      </c>
      <c r="K1829" s="1" t="s">
        <v>184</v>
      </c>
      <c r="L1829" s="1" t="s">
        <v>2259</v>
      </c>
      <c r="M1829" s="1" t="s">
        <v>15018</v>
      </c>
      <c r="N1829" s="1" t="s">
        <v>6325</v>
      </c>
      <c r="O1829" s="1" t="s">
        <v>20404</v>
      </c>
      <c r="P1829" s="1" t="s">
        <v>18527</v>
      </c>
      <c r="Q1829" s="1" t="s">
        <v>20147</v>
      </c>
      <c r="R1829" s="1" t="s">
        <v>6329</v>
      </c>
      <c r="S1829" s="1" t="s">
        <v>18527</v>
      </c>
      <c r="T1829" s="1" t="s">
        <v>20147</v>
      </c>
      <c r="U1829" s="1" t="s">
        <v>41</v>
      </c>
      <c r="V1829" s="23" t="s">
        <v>41</v>
      </c>
      <c r="W1829" s="1" t="str">
        <f>_xlfn.CONCAT(Tabela2[[#This Row],[Município]],"/",Tabela2[[#This Row],[UF]])</f>
        <v>Santo Antônio do Tauá/PA</v>
      </c>
    </row>
    <row r="1830" spans="1:23" x14ac:dyDescent="0.25">
      <c r="A1830" s="14" t="s">
        <v>20405</v>
      </c>
      <c r="B1830" s="1" t="s">
        <v>8583</v>
      </c>
      <c r="C1830" s="1" t="s">
        <v>20406</v>
      </c>
      <c r="D1830" s="1" t="s">
        <v>29</v>
      </c>
      <c r="E1830" s="1" t="s">
        <v>30</v>
      </c>
      <c r="F1830" s="1" t="s">
        <v>17062</v>
      </c>
      <c r="G1830" s="38">
        <v>0</v>
      </c>
      <c r="H1830" s="1" t="s">
        <v>837</v>
      </c>
      <c r="I1830" s="1" t="s">
        <v>17914</v>
      </c>
      <c r="J1830" s="1" t="s">
        <v>32</v>
      </c>
      <c r="K1830" s="1" t="s">
        <v>129</v>
      </c>
      <c r="L1830" s="1" t="s">
        <v>838</v>
      </c>
      <c r="M1830" s="1" t="s">
        <v>20407</v>
      </c>
      <c r="N1830" s="1" t="s">
        <v>6325</v>
      </c>
      <c r="O1830" s="1" t="s">
        <v>20408</v>
      </c>
      <c r="P1830" s="1" t="s">
        <v>20409</v>
      </c>
      <c r="Q1830" s="1" t="s">
        <v>20147</v>
      </c>
      <c r="R1830" s="1" t="s">
        <v>6341</v>
      </c>
      <c r="S1830" s="1" t="s">
        <v>41</v>
      </c>
      <c r="T1830" s="1" t="s">
        <v>41</v>
      </c>
      <c r="U1830" s="1" t="s">
        <v>41</v>
      </c>
      <c r="V1830" s="23" t="s">
        <v>41</v>
      </c>
      <c r="W1830" s="1" t="str">
        <f>_xlfn.CONCAT(Tabela2[[#This Row],[Município]],"/",Tabela2[[#This Row],[UF]])</f>
        <v>São Paulo do Potengi/RN</v>
      </c>
    </row>
    <row r="1831" spans="1:23" x14ac:dyDescent="0.25">
      <c r="A1831" s="14" t="s">
        <v>20410</v>
      </c>
      <c r="B1831" s="1" t="s">
        <v>8329</v>
      </c>
      <c r="C1831" s="1" t="s">
        <v>20411</v>
      </c>
      <c r="D1831" s="1" t="s">
        <v>29</v>
      </c>
      <c r="E1831" s="1" t="s">
        <v>30</v>
      </c>
      <c r="F1831" s="1" t="s">
        <v>79</v>
      </c>
      <c r="G1831" s="38">
        <v>0.66569999999999996</v>
      </c>
      <c r="H1831" s="1" t="s">
        <v>20412</v>
      </c>
      <c r="I1831" s="1" t="s">
        <v>17919</v>
      </c>
      <c r="J1831" s="1" t="s">
        <v>32</v>
      </c>
      <c r="K1831" s="1" t="s">
        <v>184</v>
      </c>
      <c r="L1831" s="1" t="s">
        <v>307</v>
      </c>
      <c r="M1831" s="1" t="s">
        <v>20413</v>
      </c>
      <c r="N1831" s="1" t="s">
        <v>6325</v>
      </c>
      <c r="O1831" s="1" t="s">
        <v>20414</v>
      </c>
      <c r="P1831" s="1" t="s">
        <v>20415</v>
      </c>
      <c r="Q1831" s="1" t="s">
        <v>20147</v>
      </c>
      <c r="R1831" s="1" t="s">
        <v>6329</v>
      </c>
      <c r="S1831" s="1" t="s">
        <v>20415</v>
      </c>
      <c r="T1831" s="1" t="s">
        <v>20147</v>
      </c>
      <c r="U1831" s="1" t="s">
        <v>41</v>
      </c>
      <c r="V1831" s="23" t="s">
        <v>41</v>
      </c>
      <c r="W1831" s="1" t="str">
        <f>_xlfn.CONCAT(Tabela2[[#This Row],[Município]],"/",Tabela2[[#This Row],[UF]])</f>
        <v>Magalhães Barata/PA</v>
      </c>
    </row>
    <row r="1832" spans="1:23" x14ac:dyDescent="0.25">
      <c r="A1832" s="14" t="s">
        <v>20416</v>
      </c>
      <c r="B1832" s="1" t="s">
        <v>10254</v>
      </c>
      <c r="C1832" s="1" t="s">
        <v>20417</v>
      </c>
      <c r="D1832" s="1" t="s">
        <v>29</v>
      </c>
      <c r="E1832" s="1" t="s">
        <v>30</v>
      </c>
      <c r="F1832" s="1" t="s">
        <v>16906</v>
      </c>
      <c r="G1832" s="38">
        <v>0.98089999999999999</v>
      </c>
      <c r="H1832" s="1" t="s">
        <v>4235</v>
      </c>
      <c r="I1832" s="1" t="s">
        <v>17909</v>
      </c>
      <c r="J1832" s="1" t="s">
        <v>32</v>
      </c>
      <c r="K1832" s="1" t="s">
        <v>184</v>
      </c>
      <c r="L1832" s="1" t="s">
        <v>307</v>
      </c>
      <c r="M1832" s="1" t="s">
        <v>6735</v>
      </c>
      <c r="N1832" s="1" t="s">
        <v>6325</v>
      </c>
      <c r="O1832" s="1" t="s">
        <v>20414</v>
      </c>
      <c r="P1832" s="1" t="s">
        <v>20415</v>
      </c>
      <c r="Q1832" s="1" t="s">
        <v>20147</v>
      </c>
      <c r="R1832" s="1" t="s">
        <v>6329</v>
      </c>
      <c r="S1832" s="1" t="s">
        <v>20415</v>
      </c>
      <c r="T1832" s="1" t="s">
        <v>20147</v>
      </c>
      <c r="U1832" s="1" t="s">
        <v>41</v>
      </c>
      <c r="V1832" s="23" t="s">
        <v>41</v>
      </c>
      <c r="W1832" s="1" t="str">
        <f>_xlfn.CONCAT(Tabela2[[#This Row],[Município]],"/",Tabela2[[#This Row],[UF]])</f>
        <v>Magalhães Barata/PA</v>
      </c>
    </row>
    <row r="1833" spans="1:23" x14ac:dyDescent="0.25">
      <c r="A1833" s="14" t="s">
        <v>20418</v>
      </c>
      <c r="B1833" s="1" t="s">
        <v>9113</v>
      </c>
      <c r="C1833" s="1" t="s">
        <v>20419</v>
      </c>
      <c r="D1833" s="1" t="s">
        <v>40</v>
      </c>
      <c r="E1833" s="1" t="s">
        <v>30</v>
      </c>
      <c r="F1833" s="1" t="s">
        <v>17135</v>
      </c>
      <c r="G1833" s="38">
        <v>0.61309999999999998</v>
      </c>
      <c r="H1833" s="1" t="s">
        <v>1980</v>
      </c>
      <c r="I1833" s="1" t="s">
        <v>17915</v>
      </c>
      <c r="J1833" s="1" t="s">
        <v>168</v>
      </c>
      <c r="K1833" s="1" t="s">
        <v>184</v>
      </c>
      <c r="L1833" s="1" t="s">
        <v>425</v>
      </c>
      <c r="M1833" s="1" t="s">
        <v>7864</v>
      </c>
      <c r="N1833" s="1" t="s">
        <v>6325</v>
      </c>
      <c r="O1833" s="1" t="s">
        <v>20420</v>
      </c>
      <c r="P1833" s="1" t="s">
        <v>16073</v>
      </c>
      <c r="Q1833" s="1" t="s">
        <v>20147</v>
      </c>
      <c r="R1833" s="1" t="s">
        <v>6329</v>
      </c>
      <c r="S1833" s="1" t="s">
        <v>16073</v>
      </c>
      <c r="T1833" s="1" t="s">
        <v>20147</v>
      </c>
      <c r="U1833" s="1" t="s">
        <v>41</v>
      </c>
      <c r="V1833" s="23" t="s">
        <v>41</v>
      </c>
      <c r="W1833" s="1" t="str">
        <f>_xlfn.CONCAT(Tabela2[[#This Row],[Município]],"/",Tabela2[[#This Row],[UF]])</f>
        <v>Santarém/PA</v>
      </c>
    </row>
    <row r="1834" spans="1:23" x14ac:dyDescent="0.25">
      <c r="A1834" s="14" t="s">
        <v>20421</v>
      </c>
      <c r="B1834" s="1" t="s">
        <v>8716</v>
      </c>
      <c r="C1834" s="1" t="s">
        <v>20422</v>
      </c>
      <c r="D1834" s="1" t="s">
        <v>56</v>
      </c>
      <c r="E1834" s="1" t="s">
        <v>30</v>
      </c>
      <c r="F1834" s="1" t="s">
        <v>6281</v>
      </c>
      <c r="G1834" s="38">
        <v>0.51249999999999996</v>
      </c>
      <c r="H1834" s="1" t="s">
        <v>1205</v>
      </c>
      <c r="I1834" s="1" t="s">
        <v>17909</v>
      </c>
      <c r="J1834" s="1" t="s">
        <v>32</v>
      </c>
      <c r="K1834" s="1" t="s">
        <v>129</v>
      </c>
      <c r="L1834" s="1" t="s">
        <v>1206</v>
      </c>
      <c r="M1834" s="1" t="s">
        <v>7962</v>
      </c>
      <c r="N1834" s="1" t="s">
        <v>6325</v>
      </c>
      <c r="O1834" s="1" t="s">
        <v>20423</v>
      </c>
      <c r="P1834" s="1" t="s">
        <v>20424</v>
      </c>
      <c r="Q1834" s="1" t="s">
        <v>20147</v>
      </c>
      <c r="R1834" s="1" t="s">
        <v>6329</v>
      </c>
      <c r="S1834" s="1" t="s">
        <v>20424</v>
      </c>
      <c r="T1834" s="1" t="s">
        <v>20147</v>
      </c>
      <c r="U1834" s="1" t="s">
        <v>41</v>
      </c>
      <c r="V1834" s="23" t="s">
        <v>41</v>
      </c>
      <c r="W1834" s="1" t="str">
        <f>_xlfn.CONCAT(Tabela2[[#This Row],[Município]],"/",Tabela2[[#This Row],[UF]])</f>
        <v>Nova Cruz/RN</v>
      </c>
    </row>
    <row r="1835" spans="1:23" x14ac:dyDescent="0.25">
      <c r="A1835" s="14" t="s">
        <v>20425</v>
      </c>
      <c r="B1835" s="1" t="s">
        <v>10826</v>
      </c>
      <c r="C1835" s="1" t="s">
        <v>20426</v>
      </c>
      <c r="D1835" s="1" t="s">
        <v>29</v>
      </c>
      <c r="E1835" s="1" t="s">
        <v>30</v>
      </c>
      <c r="F1835" s="1" t="s">
        <v>16906</v>
      </c>
      <c r="G1835" s="38">
        <v>0.39050000000000001</v>
      </c>
      <c r="H1835" s="1" t="s">
        <v>5267</v>
      </c>
      <c r="I1835" s="1" t="s">
        <v>17909</v>
      </c>
      <c r="J1835" s="1" t="s">
        <v>32</v>
      </c>
      <c r="K1835" s="1" t="s">
        <v>47</v>
      </c>
      <c r="L1835" s="1" t="s">
        <v>5268</v>
      </c>
      <c r="M1835" s="1" t="s">
        <v>20427</v>
      </c>
      <c r="N1835" s="1" t="s">
        <v>6325</v>
      </c>
      <c r="O1835" s="1" t="s">
        <v>20428</v>
      </c>
      <c r="P1835" s="1" t="s">
        <v>20429</v>
      </c>
      <c r="Q1835" s="1" t="s">
        <v>20147</v>
      </c>
      <c r="R1835" s="1" t="s">
        <v>6329</v>
      </c>
      <c r="S1835" s="1" t="s">
        <v>20429</v>
      </c>
      <c r="T1835" s="1" t="s">
        <v>20147</v>
      </c>
      <c r="U1835" s="1" t="s">
        <v>41</v>
      </c>
      <c r="V1835" s="23" t="s">
        <v>41</v>
      </c>
      <c r="W1835" s="1" t="str">
        <f>_xlfn.CONCAT(Tabela2[[#This Row],[Município]],"/",Tabela2[[#This Row],[UF]])</f>
        <v>Pindorama do Tocantins/TO</v>
      </c>
    </row>
    <row r="1836" spans="1:23" x14ac:dyDescent="0.25">
      <c r="A1836" s="14" t="s">
        <v>20430</v>
      </c>
      <c r="B1836" s="1" t="s">
        <v>9181</v>
      </c>
      <c r="C1836" s="1" t="s">
        <v>20431</v>
      </c>
      <c r="D1836" s="1" t="s">
        <v>40</v>
      </c>
      <c r="E1836" s="1" t="s">
        <v>30</v>
      </c>
      <c r="F1836" s="1" t="s">
        <v>17136</v>
      </c>
      <c r="G1836" s="38">
        <v>0.29730000000000001</v>
      </c>
      <c r="H1836" s="1" t="s">
        <v>17232</v>
      </c>
      <c r="I1836" s="1" t="s">
        <v>17914</v>
      </c>
      <c r="J1836" s="1" t="s">
        <v>168</v>
      </c>
      <c r="K1836" s="1" t="s">
        <v>184</v>
      </c>
      <c r="L1836" s="1" t="s">
        <v>2044</v>
      </c>
      <c r="M1836" s="1" t="s">
        <v>16625</v>
      </c>
      <c r="N1836" s="1" t="s">
        <v>6325</v>
      </c>
      <c r="O1836" s="1" t="s">
        <v>20432</v>
      </c>
      <c r="P1836" s="1" t="s">
        <v>16073</v>
      </c>
      <c r="Q1836" s="1" t="s">
        <v>20147</v>
      </c>
      <c r="R1836" s="1" t="s">
        <v>6329</v>
      </c>
      <c r="S1836" s="1" t="s">
        <v>16073</v>
      </c>
      <c r="T1836" s="1" t="s">
        <v>20147</v>
      </c>
      <c r="U1836" s="1" t="s">
        <v>41</v>
      </c>
      <c r="V1836" s="23" t="s">
        <v>41</v>
      </c>
      <c r="W1836" s="1" t="str">
        <f>_xlfn.CONCAT(Tabela2[[#This Row],[Município]],"/",Tabela2[[#This Row],[UF]])</f>
        <v>Ulianópolis/PA</v>
      </c>
    </row>
    <row r="1837" spans="1:23" x14ac:dyDescent="0.25">
      <c r="A1837" s="14" t="s">
        <v>20433</v>
      </c>
      <c r="B1837" s="1" t="s">
        <v>8572</v>
      </c>
      <c r="C1837" s="1" t="s">
        <v>20434</v>
      </c>
      <c r="D1837" s="1" t="s">
        <v>29</v>
      </c>
      <c r="E1837" s="1" t="s">
        <v>30</v>
      </c>
      <c r="F1837" s="1" t="s">
        <v>17062</v>
      </c>
      <c r="G1837" s="38">
        <v>0.78839999999999999</v>
      </c>
      <c r="H1837" s="1" t="s">
        <v>809</v>
      </c>
      <c r="I1837" s="1" t="s">
        <v>17914</v>
      </c>
      <c r="J1837" s="1" t="s">
        <v>32</v>
      </c>
      <c r="K1837" s="1" t="s">
        <v>44</v>
      </c>
      <c r="L1837" s="1" t="s">
        <v>810</v>
      </c>
      <c r="M1837" s="1" t="s">
        <v>20435</v>
      </c>
      <c r="N1837" s="1" t="s">
        <v>6325</v>
      </c>
      <c r="O1837" s="1" t="s">
        <v>20436</v>
      </c>
      <c r="P1837" s="1" t="s">
        <v>20437</v>
      </c>
      <c r="Q1837" s="1" t="s">
        <v>20147</v>
      </c>
      <c r="R1837" s="1" t="s">
        <v>6329</v>
      </c>
      <c r="S1837" s="1" t="s">
        <v>20437</v>
      </c>
      <c r="T1837" s="1" t="s">
        <v>20147</v>
      </c>
      <c r="U1837" s="1" t="s">
        <v>41</v>
      </c>
      <c r="V1837" s="23" t="s">
        <v>41</v>
      </c>
      <c r="W1837" s="1" t="str">
        <f>_xlfn.CONCAT(Tabela2[[#This Row],[Município]],"/",Tabela2[[#This Row],[UF]])</f>
        <v>Cururupu/MA</v>
      </c>
    </row>
    <row r="1838" spans="1:23" x14ac:dyDescent="0.25">
      <c r="A1838" s="14" t="s">
        <v>20438</v>
      </c>
      <c r="B1838" s="1" t="s">
        <v>10956</v>
      </c>
      <c r="C1838" s="1" t="s">
        <v>20439</v>
      </c>
      <c r="D1838" s="1" t="s">
        <v>56</v>
      </c>
      <c r="E1838" s="1" t="s">
        <v>204</v>
      </c>
      <c r="F1838" s="1" t="s">
        <v>16915</v>
      </c>
      <c r="G1838" s="38">
        <v>0.56950000000000001</v>
      </c>
      <c r="H1838" s="1" t="s">
        <v>20440</v>
      </c>
      <c r="I1838" s="1" t="s">
        <v>17909</v>
      </c>
      <c r="J1838" s="1" t="s">
        <v>32</v>
      </c>
      <c r="K1838" s="1" t="s">
        <v>28</v>
      </c>
      <c r="L1838" s="1" t="s">
        <v>3556</v>
      </c>
      <c r="M1838" s="1" t="s">
        <v>7962</v>
      </c>
      <c r="N1838" s="1" t="s">
        <v>6325</v>
      </c>
      <c r="O1838" s="1" t="s">
        <v>20441</v>
      </c>
      <c r="P1838" s="1" t="s">
        <v>18400</v>
      </c>
      <c r="Q1838" s="1" t="s">
        <v>20147</v>
      </c>
      <c r="R1838" s="1" t="s">
        <v>6329</v>
      </c>
      <c r="S1838" s="1" t="s">
        <v>18400</v>
      </c>
      <c r="T1838" s="1" t="s">
        <v>20147</v>
      </c>
      <c r="U1838" s="1" t="s">
        <v>41</v>
      </c>
      <c r="V1838" s="23" t="s">
        <v>41</v>
      </c>
      <c r="W1838" s="1" t="str">
        <f>_xlfn.CONCAT(Tabela2[[#This Row],[Município]],"/",Tabela2[[#This Row],[UF]])</f>
        <v>Amontada/CE</v>
      </c>
    </row>
    <row r="1839" spans="1:23" x14ac:dyDescent="0.25">
      <c r="A1839" s="14" t="s">
        <v>20442</v>
      </c>
      <c r="B1839" s="1" t="s">
        <v>8591</v>
      </c>
      <c r="C1839" s="1" t="s">
        <v>20443</v>
      </c>
      <c r="D1839" s="1" t="s">
        <v>29</v>
      </c>
      <c r="E1839" s="1" t="s">
        <v>30</v>
      </c>
      <c r="F1839" s="1" t="s">
        <v>860</v>
      </c>
      <c r="G1839" s="38">
        <v>7.7100000000000002E-2</v>
      </c>
      <c r="H1839" s="1" t="s">
        <v>858</v>
      </c>
      <c r="I1839" s="1" t="s">
        <v>17913</v>
      </c>
      <c r="J1839" s="1" t="s">
        <v>32</v>
      </c>
      <c r="K1839" s="1" t="s">
        <v>99</v>
      </c>
      <c r="L1839" s="1" t="s">
        <v>859</v>
      </c>
      <c r="M1839" s="1" t="s">
        <v>20444</v>
      </c>
      <c r="N1839" s="1" t="s">
        <v>6325</v>
      </c>
      <c r="O1839" s="1" t="s">
        <v>20445</v>
      </c>
      <c r="P1839" s="1" t="s">
        <v>20446</v>
      </c>
      <c r="Q1839" s="1" t="s">
        <v>20147</v>
      </c>
      <c r="R1839" s="1" t="s">
        <v>6329</v>
      </c>
      <c r="S1839" s="1" t="s">
        <v>20446</v>
      </c>
      <c r="T1839" s="1" t="s">
        <v>20147</v>
      </c>
      <c r="U1839" s="1" t="s">
        <v>41</v>
      </c>
      <c r="V1839" s="23" t="s">
        <v>41</v>
      </c>
      <c r="W1839" s="1" t="str">
        <f>_xlfn.CONCAT(Tabela2[[#This Row],[Município]],"/",Tabela2[[#This Row],[UF]])</f>
        <v>Santo Ângelo/RS</v>
      </c>
    </row>
    <row r="1840" spans="1:23" x14ac:dyDescent="0.25">
      <c r="A1840" s="14" t="s">
        <v>20447</v>
      </c>
      <c r="B1840" s="1" t="s">
        <v>9092</v>
      </c>
      <c r="C1840" s="1" t="s">
        <v>20448</v>
      </c>
      <c r="D1840" s="1" t="s">
        <v>29</v>
      </c>
      <c r="E1840" s="1" t="s">
        <v>30</v>
      </c>
      <c r="F1840" s="1" t="s">
        <v>16929</v>
      </c>
      <c r="G1840" s="38">
        <v>0.90839999999999999</v>
      </c>
      <c r="H1840" s="1" t="s">
        <v>1945</v>
      </c>
      <c r="I1840" s="1" t="s">
        <v>17915</v>
      </c>
      <c r="J1840" s="1" t="s">
        <v>32</v>
      </c>
      <c r="K1840" s="1" t="s">
        <v>28</v>
      </c>
      <c r="L1840" s="1" t="s">
        <v>1946</v>
      </c>
      <c r="M1840" s="1" t="s">
        <v>20449</v>
      </c>
      <c r="N1840" s="1" t="s">
        <v>6325</v>
      </c>
      <c r="O1840" s="1" t="s">
        <v>20450</v>
      </c>
      <c r="P1840" s="1" t="s">
        <v>20451</v>
      </c>
      <c r="Q1840" s="1" t="s">
        <v>20147</v>
      </c>
      <c r="R1840" s="1" t="s">
        <v>6341</v>
      </c>
      <c r="S1840" s="1" t="s">
        <v>41</v>
      </c>
      <c r="T1840" s="1" t="s">
        <v>41</v>
      </c>
      <c r="U1840" s="1" t="s">
        <v>41</v>
      </c>
      <c r="V1840" s="23" t="s">
        <v>41</v>
      </c>
      <c r="W1840" s="1" t="str">
        <f>_xlfn.CONCAT(Tabela2[[#This Row],[Município]],"/",Tabela2[[#This Row],[UF]])</f>
        <v>Aurora/CE</v>
      </c>
    </row>
    <row r="1841" spans="1:23" x14ac:dyDescent="0.25">
      <c r="A1841" s="14" t="s">
        <v>20452</v>
      </c>
      <c r="B1841" s="1" t="s">
        <v>9301</v>
      </c>
      <c r="C1841" s="1" t="s">
        <v>20453</v>
      </c>
      <c r="D1841" s="1" t="s">
        <v>29</v>
      </c>
      <c r="E1841" s="1" t="s">
        <v>30</v>
      </c>
      <c r="F1841" s="1" t="s">
        <v>16929</v>
      </c>
      <c r="G1841" s="38">
        <v>0.49349999999999999</v>
      </c>
      <c r="H1841" s="1" t="s">
        <v>2195</v>
      </c>
      <c r="I1841" s="1" t="s">
        <v>17913</v>
      </c>
      <c r="J1841" s="1" t="s">
        <v>32</v>
      </c>
      <c r="K1841" s="1" t="s">
        <v>28</v>
      </c>
      <c r="L1841" s="1" t="s">
        <v>1946</v>
      </c>
      <c r="M1841" s="1" t="s">
        <v>20449</v>
      </c>
      <c r="N1841" s="1" t="s">
        <v>6325</v>
      </c>
      <c r="O1841" s="1" t="s">
        <v>20450</v>
      </c>
      <c r="P1841" s="1" t="s">
        <v>20451</v>
      </c>
      <c r="Q1841" s="1" t="s">
        <v>20147</v>
      </c>
      <c r="R1841" s="1" t="s">
        <v>6341</v>
      </c>
      <c r="S1841" s="1" t="s">
        <v>41</v>
      </c>
      <c r="T1841" s="1" t="s">
        <v>41</v>
      </c>
      <c r="U1841" s="1" t="s">
        <v>41</v>
      </c>
      <c r="V1841" s="23" t="s">
        <v>41</v>
      </c>
      <c r="W1841" s="1" t="str">
        <f>_xlfn.CONCAT(Tabela2[[#This Row],[Município]],"/",Tabela2[[#This Row],[UF]])</f>
        <v>Aurora/CE</v>
      </c>
    </row>
    <row r="1842" spans="1:23" x14ac:dyDescent="0.25">
      <c r="A1842" s="14" t="s">
        <v>20454</v>
      </c>
      <c r="B1842" s="1" t="s">
        <v>8439</v>
      </c>
      <c r="C1842" s="1" t="s">
        <v>20455</v>
      </c>
      <c r="D1842" s="1" t="s">
        <v>29</v>
      </c>
      <c r="E1842" s="1" t="s">
        <v>30</v>
      </c>
      <c r="F1842" s="1" t="s">
        <v>33</v>
      </c>
      <c r="G1842" s="38">
        <v>0.59719999999999995</v>
      </c>
      <c r="H1842" s="1" t="s">
        <v>20456</v>
      </c>
      <c r="I1842" s="1" t="s">
        <v>6274</v>
      </c>
      <c r="J1842" s="1" t="s">
        <v>32</v>
      </c>
      <c r="K1842" s="1" t="s">
        <v>60</v>
      </c>
      <c r="L1842" s="1" t="s">
        <v>512</v>
      </c>
      <c r="M1842" s="1" t="s">
        <v>20457</v>
      </c>
      <c r="N1842" s="1" t="s">
        <v>6325</v>
      </c>
      <c r="O1842" s="1" t="s">
        <v>20458</v>
      </c>
      <c r="P1842" s="1" t="s">
        <v>15311</v>
      </c>
      <c r="Q1842" s="1" t="s">
        <v>20147</v>
      </c>
      <c r="R1842" s="1" t="s">
        <v>6341</v>
      </c>
      <c r="S1842" s="1" t="s">
        <v>41</v>
      </c>
      <c r="T1842" s="1" t="s">
        <v>41</v>
      </c>
      <c r="U1842" s="1" t="s">
        <v>41</v>
      </c>
      <c r="V1842" s="23" t="s">
        <v>41</v>
      </c>
      <c r="W1842" s="1" t="str">
        <f>_xlfn.CONCAT(Tabela2[[#This Row],[Município]],"/",Tabela2[[#This Row],[UF]])</f>
        <v>Chapada Gaúcha/MG</v>
      </c>
    </row>
    <row r="1843" spans="1:23" x14ac:dyDescent="0.25">
      <c r="A1843" s="14" t="s">
        <v>20459</v>
      </c>
      <c r="B1843" s="1" t="s">
        <v>10081</v>
      </c>
      <c r="C1843" s="1" t="s">
        <v>20460</v>
      </c>
      <c r="D1843" s="1" t="s">
        <v>29</v>
      </c>
      <c r="E1843" s="1" t="s">
        <v>30</v>
      </c>
      <c r="F1843" s="1" t="s">
        <v>16924</v>
      </c>
      <c r="G1843" s="38">
        <v>0.39300000000000002</v>
      </c>
      <c r="H1843" s="1" t="s">
        <v>3859</v>
      </c>
      <c r="I1843" s="1" t="s">
        <v>17909</v>
      </c>
      <c r="J1843" s="1" t="s">
        <v>32</v>
      </c>
      <c r="K1843" s="1" t="s">
        <v>28</v>
      </c>
      <c r="L1843" s="1" t="s">
        <v>3126</v>
      </c>
      <c r="M1843" s="1" t="s">
        <v>14755</v>
      </c>
      <c r="N1843" s="1" t="s">
        <v>6325</v>
      </c>
      <c r="O1843" s="1" t="s">
        <v>20461</v>
      </c>
      <c r="P1843" s="1" t="s">
        <v>17807</v>
      </c>
      <c r="Q1843" s="1" t="s">
        <v>20147</v>
      </c>
      <c r="R1843" s="1" t="s">
        <v>15815</v>
      </c>
      <c r="S1843" s="1" t="s">
        <v>15816</v>
      </c>
      <c r="T1843" s="1" t="s">
        <v>20462</v>
      </c>
      <c r="U1843" s="1" t="s">
        <v>15825</v>
      </c>
      <c r="V1843" s="23" t="s">
        <v>41</v>
      </c>
      <c r="W1843" s="1" t="str">
        <f>_xlfn.CONCAT(Tabela2[[#This Row],[Município]],"/",Tabela2[[#This Row],[UF]])</f>
        <v>Barreira/CE</v>
      </c>
    </row>
    <row r="1844" spans="1:23" x14ac:dyDescent="0.25">
      <c r="A1844" s="14" t="s">
        <v>20463</v>
      </c>
      <c r="B1844" s="1" t="s">
        <v>8753</v>
      </c>
      <c r="C1844" s="1" t="s">
        <v>20464</v>
      </c>
      <c r="D1844" s="1" t="s">
        <v>29</v>
      </c>
      <c r="E1844" s="1" t="s">
        <v>30</v>
      </c>
      <c r="F1844" s="1" t="s">
        <v>16906</v>
      </c>
      <c r="G1844" s="38">
        <v>0.68730000000000002</v>
      </c>
      <c r="H1844" s="1" t="s">
        <v>1280</v>
      </c>
      <c r="I1844" s="1" t="s">
        <v>17914</v>
      </c>
      <c r="J1844" s="1" t="s">
        <v>32</v>
      </c>
      <c r="K1844" s="1" t="s">
        <v>44</v>
      </c>
      <c r="L1844" s="1" t="s">
        <v>810</v>
      </c>
      <c r="M1844" s="1" t="s">
        <v>20465</v>
      </c>
      <c r="N1844" s="1" t="s">
        <v>6325</v>
      </c>
      <c r="O1844" s="1" t="s">
        <v>20466</v>
      </c>
      <c r="P1844" s="1" t="s">
        <v>20437</v>
      </c>
      <c r="Q1844" s="1" t="s">
        <v>20147</v>
      </c>
      <c r="R1844" s="1" t="s">
        <v>15815</v>
      </c>
      <c r="S1844" s="1" t="s">
        <v>15816</v>
      </c>
      <c r="T1844" s="1" t="s">
        <v>20462</v>
      </c>
      <c r="U1844" s="1" t="s">
        <v>15829</v>
      </c>
      <c r="V1844" s="23" t="s">
        <v>41</v>
      </c>
      <c r="W1844" s="1" t="str">
        <f>_xlfn.CONCAT(Tabela2[[#This Row],[Município]],"/",Tabela2[[#This Row],[UF]])</f>
        <v>Cururupu/MA</v>
      </c>
    </row>
    <row r="1845" spans="1:23" x14ac:dyDescent="0.25">
      <c r="A1845" s="14" t="s">
        <v>20467</v>
      </c>
      <c r="B1845" s="1" t="s">
        <v>8942</v>
      </c>
      <c r="C1845" s="1" t="s">
        <v>20468</v>
      </c>
      <c r="D1845" s="1" t="s">
        <v>29</v>
      </c>
      <c r="E1845" s="1" t="s">
        <v>30</v>
      </c>
      <c r="F1845" s="1" t="s">
        <v>33</v>
      </c>
      <c r="G1845" s="38">
        <v>0.1744</v>
      </c>
      <c r="H1845" s="1" t="s">
        <v>1646</v>
      </c>
      <c r="I1845" s="1" t="s">
        <v>17915</v>
      </c>
      <c r="J1845" s="1" t="s">
        <v>32</v>
      </c>
      <c r="K1845" s="1" t="s">
        <v>44</v>
      </c>
      <c r="L1845" s="1" t="s">
        <v>810</v>
      </c>
      <c r="M1845" s="1" t="s">
        <v>20254</v>
      </c>
      <c r="N1845" s="1" t="s">
        <v>6325</v>
      </c>
      <c r="O1845" s="1" t="s">
        <v>20469</v>
      </c>
      <c r="P1845" s="1" t="s">
        <v>20437</v>
      </c>
      <c r="Q1845" s="1" t="s">
        <v>20147</v>
      </c>
      <c r="R1845" s="1" t="s">
        <v>15815</v>
      </c>
      <c r="S1845" s="1" t="s">
        <v>16905</v>
      </c>
      <c r="T1845" s="1" t="s">
        <v>20462</v>
      </c>
      <c r="U1845" s="1" t="s">
        <v>16910</v>
      </c>
      <c r="V1845" s="23" t="s">
        <v>41</v>
      </c>
      <c r="W1845" s="1" t="str">
        <f>_xlfn.CONCAT(Tabela2[[#This Row],[Município]],"/",Tabela2[[#This Row],[UF]])</f>
        <v>Cururupu/MA</v>
      </c>
    </row>
    <row r="1846" spans="1:23" x14ac:dyDescent="0.25">
      <c r="A1846" s="14" t="s">
        <v>20470</v>
      </c>
      <c r="B1846" s="1" t="s">
        <v>8943</v>
      </c>
      <c r="C1846" s="1" t="s">
        <v>20471</v>
      </c>
      <c r="D1846" s="1" t="s">
        <v>29</v>
      </c>
      <c r="E1846" s="1" t="s">
        <v>30</v>
      </c>
      <c r="F1846" s="1" t="s">
        <v>33</v>
      </c>
      <c r="G1846" s="38">
        <v>0.82589999999999997</v>
      </c>
      <c r="H1846" s="1" t="s">
        <v>1647</v>
      </c>
      <c r="I1846" s="1" t="s">
        <v>17915</v>
      </c>
      <c r="J1846" s="1" t="s">
        <v>32</v>
      </c>
      <c r="K1846" s="1" t="s">
        <v>44</v>
      </c>
      <c r="L1846" s="1" t="s">
        <v>810</v>
      </c>
      <c r="M1846" s="1" t="s">
        <v>20254</v>
      </c>
      <c r="N1846" s="1" t="s">
        <v>6325</v>
      </c>
      <c r="O1846" s="1" t="s">
        <v>20472</v>
      </c>
      <c r="P1846" s="1" t="s">
        <v>20437</v>
      </c>
      <c r="Q1846" s="1" t="s">
        <v>20147</v>
      </c>
      <c r="R1846" s="1" t="s">
        <v>15815</v>
      </c>
      <c r="S1846" s="1" t="s">
        <v>16905</v>
      </c>
      <c r="T1846" s="1" t="s">
        <v>20462</v>
      </c>
      <c r="U1846" s="1" t="s">
        <v>16930</v>
      </c>
      <c r="V1846" s="23" t="s">
        <v>41</v>
      </c>
      <c r="W1846" s="1" t="str">
        <f>_xlfn.CONCAT(Tabela2[[#This Row],[Município]],"/",Tabela2[[#This Row],[UF]])</f>
        <v>Cururupu/MA</v>
      </c>
    </row>
    <row r="1847" spans="1:23" x14ac:dyDescent="0.25">
      <c r="A1847" s="14" t="s">
        <v>20473</v>
      </c>
      <c r="B1847" s="1" t="s">
        <v>9584</v>
      </c>
      <c r="C1847" s="1" t="s">
        <v>20474</v>
      </c>
      <c r="D1847" s="1" t="s">
        <v>40</v>
      </c>
      <c r="E1847" s="1" t="s">
        <v>30</v>
      </c>
      <c r="F1847" s="1" t="s">
        <v>6281</v>
      </c>
      <c r="G1847" s="38">
        <v>0.43180000000000002</v>
      </c>
      <c r="H1847" s="1" t="s">
        <v>2799</v>
      </c>
      <c r="I1847" s="1" t="s">
        <v>17913</v>
      </c>
      <c r="J1847" s="1" t="s">
        <v>32</v>
      </c>
      <c r="K1847" s="1" t="s">
        <v>44</v>
      </c>
      <c r="L1847" s="1" t="s">
        <v>2091</v>
      </c>
      <c r="M1847" s="1" t="s">
        <v>20475</v>
      </c>
      <c r="N1847" s="1" t="s">
        <v>6325</v>
      </c>
      <c r="O1847" s="1" t="s">
        <v>20476</v>
      </c>
      <c r="P1847" s="1" t="s">
        <v>20477</v>
      </c>
      <c r="Q1847" s="1" t="s">
        <v>20147</v>
      </c>
      <c r="R1847" s="1" t="s">
        <v>15815</v>
      </c>
      <c r="S1847" s="1" t="s">
        <v>15816</v>
      </c>
      <c r="T1847" s="1" t="s">
        <v>20462</v>
      </c>
      <c r="U1847" s="1" t="s">
        <v>15825</v>
      </c>
      <c r="V1847" s="23" t="s">
        <v>41</v>
      </c>
      <c r="W1847" s="1" t="str">
        <f>_xlfn.CONCAT(Tabela2[[#This Row],[Município]],"/",Tabela2[[#This Row],[UF]])</f>
        <v>Buriti Bravo/MA</v>
      </c>
    </row>
    <row r="1848" spans="1:23" x14ac:dyDescent="0.25">
      <c r="A1848" s="14" t="s">
        <v>20478</v>
      </c>
      <c r="B1848" s="1" t="s">
        <v>11324</v>
      </c>
      <c r="C1848" s="1" t="s">
        <v>20479</v>
      </c>
      <c r="D1848" s="1" t="s">
        <v>29</v>
      </c>
      <c r="E1848" s="1" t="s">
        <v>30</v>
      </c>
      <c r="F1848" s="1" t="s">
        <v>6281</v>
      </c>
      <c r="G1848" s="38">
        <v>0.24640000000000001</v>
      </c>
      <c r="H1848" s="1" t="s">
        <v>20480</v>
      </c>
      <c r="I1848" s="1" t="s">
        <v>17910</v>
      </c>
      <c r="J1848" s="1" t="s">
        <v>32</v>
      </c>
      <c r="K1848" s="1" t="s">
        <v>444</v>
      </c>
      <c r="L1848" s="1" t="s">
        <v>6161</v>
      </c>
      <c r="M1848" s="1" t="s">
        <v>41</v>
      </c>
      <c r="N1848" s="1" t="s">
        <v>6325</v>
      </c>
      <c r="O1848" s="1" t="s">
        <v>20481</v>
      </c>
      <c r="P1848" s="1" t="s">
        <v>20482</v>
      </c>
      <c r="Q1848" s="1" t="s">
        <v>20147</v>
      </c>
      <c r="R1848" s="1" t="s">
        <v>6329</v>
      </c>
      <c r="S1848" s="1" t="s">
        <v>20482</v>
      </c>
      <c r="T1848" s="1" t="s">
        <v>20147</v>
      </c>
      <c r="U1848" s="1" t="s">
        <v>41</v>
      </c>
      <c r="V1848" s="23" t="s">
        <v>41</v>
      </c>
      <c r="W1848" s="1" t="str">
        <f>_xlfn.CONCAT(Tabela2[[#This Row],[Município]],"/",Tabela2[[#This Row],[UF]])</f>
        <v>Xapuri/AC</v>
      </c>
    </row>
    <row r="1849" spans="1:23" x14ac:dyDescent="0.25">
      <c r="A1849" s="14" t="s">
        <v>20483</v>
      </c>
      <c r="B1849" s="1" t="s">
        <v>9699</v>
      </c>
      <c r="C1849" s="1" t="s">
        <v>20484</v>
      </c>
      <c r="D1849" s="1" t="s">
        <v>29</v>
      </c>
      <c r="E1849" s="1" t="s">
        <v>30</v>
      </c>
      <c r="F1849" s="1" t="s">
        <v>16924</v>
      </c>
      <c r="G1849" s="38">
        <v>0.38840000000000002</v>
      </c>
      <c r="H1849" s="1" t="s">
        <v>3065</v>
      </c>
      <c r="I1849" s="1" t="s">
        <v>17913</v>
      </c>
      <c r="J1849" s="1" t="s">
        <v>32</v>
      </c>
      <c r="K1849" s="1" t="s">
        <v>212</v>
      </c>
      <c r="L1849" s="1" t="s">
        <v>2382</v>
      </c>
      <c r="M1849" s="1" t="s">
        <v>20485</v>
      </c>
      <c r="N1849" s="1" t="s">
        <v>6325</v>
      </c>
      <c r="O1849" s="1" t="s">
        <v>20486</v>
      </c>
      <c r="P1849" s="1" t="s">
        <v>15028</v>
      </c>
      <c r="Q1849" s="1" t="s">
        <v>20147</v>
      </c>
      <c r="R1849" s="1" t="s">
        <v>15815</v>
      </c>
      <c r="S1849" s="1" t="s">
        <v>16905</v>
      </c>
      <c r="T1849" s="1" t="s">
        <v>20462</v>
      </c>
      <c r="U1849" s="1" t="s">
        <v>16910</v>
      </c>
      <c r="V1849" s="23" t="s">
        <v>41</v>
      </c>
      <c r="W1849" s="1" t="str">
        <f>_xlfn.CONCAT(Tabela2[[#This Row],[Município]],"/",Tabela2[[#This Row],[UF]])</f>
        <v>Juruá/AM</v>
      </c>
    </row>
    <row r="1850" spans="1:23" x14ac:dyDescent="0.25">
      <c r="A1850" s="14" t="s">
        <v>20487</v>
      </c>
      <c r="B1850" s="1" t="s">
        <v>9433</v>
      </c>
      <c r="C1850" s="1" t="s">
        <v>20488</v>
      </c>
      <c r="D1850" s="1" t="s">
        <v>29</v>
      </c>
      <c r="E1850" s="1" t="s">
        <v>30</v>
      </c>
      <c r="F1850" s="1" t="s">
        <v>16906</v>
      </c>
      <c r="G1850" s="38">
        <v>0.36180000000000001</v>
      </c>
      <c r="H1850" s="1" t="s">
        <v>2381</v>
      </c>
      <c r="I1850" s="1" t="s">
        <v>17913</v>
      </c>
      <c r="J1850" s="1" t="s">
        <v>32</v>
      </c>
      <c r="K1850" s="1" t="s">
        <v>212</v>
      </c>
      <c r="L1850" s="1" t="s">
        <v>2382</v>
      </c>
      <c r="M1850" s="1" t="s">
        <v>20485</v>
      </c>
      <c r="N1850" s="1" t="s">
        <v>6325</v>
      </c>
      <c r="O1850" s="1" t="s">
        <v>20489</v>
      </c>
      <c r="P1850" s="1" t="s">
        <v>15028</v>
      </c>
      <c r="Q1850" s="1" t="s">
        <v>20147</v>
      </c>
      <c r="R1850" s="1" t="s">
        <v>15815</v>
      </c>
      <c r="S1850" s="1" t="s">
        <v>16905</v>
      </c>
      <c r="T1850" s="1" t="s">
        <v>20462</v>
      </c>
      <c r="U1850" s="1" t="s">
        <v>16910</v>
      </c>
      <c r="V1850" s="23" t="s">
        <v>41</v>
      </c>
      <c r="W1850" s="1" t="str">
        <f>_xlfn.CONCAT(Tabela2[[#This Row],[Município]],"/",Tabela2[[#This Row],[UF]])</f>
        <v>Juruá/AM</v>
      </c>
    </row>
    <row r="1851" spans="1:23" x14ac:dyDescent="0.25">
      <c r="A1851" s="14" t="s">
        <v>20490</v>
      </c>
      <c r="B1851" s="1" t="s">
        <v>9442</v>
      </c>
      <c r="C1851" s="1" t="s">
        <v>20491</v>
      </c>
      <c r="D1851" s="1" t="s">
        <v>40</v>
      </c>
      <c r="E1851" s="1" t="s">
        <v>30</v>
      </c>
      <c r="F1851" s="1" t="s">
        <v>16924</v>
      </c>
      <c r="G1851" s="38">
        <v>0.69069999999999998</v>
      </c>
      <c r="H1851" s="1" t="s">
        <v>2405</v>
      </c>
      <c r="I1851" s="1" t="s">
        <v>17913</v>
      </c>
      <c r="J1851" s="1" t="s">
        <v>32</v>
      </c>
      <c r="K1851" s="1" t="s">
        <v>99</v>
      </c>
      <c r="L1851" s="1" t="s">
        <v>2406</v>
      </c>
      <c r="M1851" s="1" t="s">
        <v>6441</v>
      </c>
      <c r="N1851" s="1" t="s">
        <v>6325</v>
      </c>
      <c r="O1851" s="1" t="s">
        <v>20492</v>
      </c>
      <c r="P1851" s="1" t="s">
        <v>20493</v>
      </c>
      <c r="Q1851" s="1" t="s">
        <v>20147</v>
      </c>
      <c r="R1851" s="1" t="s">
        <v>6329</v>
      </c>
      <c r="S1851" s="1" t="s">
        <v>20493</v>
      </c>
      <c r="T1851" s="1" t="s">
        <v>20147</v>
      </c>
      <c r="U1851" s="1" t="s">
        <v>41</v>
      </c>
      <c r="V1851" s="23" t="s">
        <v>41</v>
      </c>
      <c r="W1851" s="1" t="str">
        <f>_xlfn.CONCAT(Tabela2[[#This Row],[Município]],"/",Tabela2[[#This Row],[UF]])</f>
        <v>São Nicolau/RS</v>
      </c>
    </row>
    <row r="1852" spans="1:23" x14ac:dyDescent="0.25">
      <c r="A1852" s="14" t="s">
        <v>20494</v>
      </c>
      <c r="B1852" s="1" t="s">
        <v>9382</v>
      </c>
      <c r="C1852" s="1" t="s">
        <v>20495</v>
      </c>
      <c r="D1852" s="1" t="s">
        <v>40</v>
      </c>
      <c r="E1852" s="1" t="s">
        <v>30</v>
      </c>
      <c r="F1852" s="1" t="s">
        <v>169</v>
      </c>
      <c r="G1852" s="38">
        <v>0.79859999999999998</v>
      </c>
      <c r="H1852" s="1" t="s">
        <v>17041</v>
      </c>
      <c r="I1852" s="1" t="s">
        <v>17940</v>
      </c>
      <c r="J1852" s="1" t="s">
        <v>168</v>
      </c>
      <c r="K1852" s="1" t="s">
        <v>184</v>
      </c>
      <c r="L1852" s="1" t="s">
        <v>185</v>
      </c>
      <c r="M1852" s="1" t="s">
        <v>41</v>
      </c>
      <c r="N1852" s="1" t="s">
        <v>6325</v>
      </c>
      <c r="O1852" s="1" t="s">
        <v>20496</v>
      </c>
      <c r="P1852" s="1" t="s">
        <v>15462</v>
      </c>
      <c r="Q1852" s="1" t="s">
        <v>20147</v>
      </c>
      <c r="R1852" s="1" t="s">
        <v>6341</v>
      </c>
      <c r="S1852" s="1" t="s">
        <v>41</v>
      </c>
      <c r="T1852" s="1" t="s">
        <v>41</v>
      </c>
      <c r="U1852" s="1" t="s">
        <v>41</v>
      </c>
      <c r="V1852" s="23" t="s">
        <v>41</v>
      </c>
      <c r="W1852" s="1" t="str">
        <f>_xlfn.CONCAT(Tabela2[[#This Row],[Município]],"/",Tabela2[[#This Row],[UF]])</f>
        <v>Castanhal/PA</v>
      </c>
    </row>
    <row r="1853" spans="1:23" x14ac:dyDescent="0.25">
      <c r="A1853" s="14" t="s">
        <v>20497</v>
      </c>
      <c r="B1853" s="1" t="s">
        <v>9585</v>
      </c>
      <c r="C1853" s="1" t="s">
        <v>20498</v>
      </c>
      <c r="D1853" s="1" t="s">
        <v>56</v>
      </c>
      <c r="E1853" s="1" t="s">
        <v>30</v>
      </c>
      <c r="F1853" s="1" t="s">
        <v>6281</v>
      </c>
      <c r="G1853" s="38">
        <v>0.49199999999999999</v>
      </c>
      <c r="H1853" s="1" t="s">
        <v>2803</v>
      </c>
      <c r="I1853" s="1" t="s">
        <v>17913</v>
      </c>
      <c r="J1853" s="1" t="s">
        <v>32</v>
      </c>
      <c r="K1853" s="1" t="s">
        <v>28</v>
      </c>
      <c r="L1853" s="1" t="s">
        <v>2804</v>
      </c>
      <c r="M1853" s="1" t="s">
        <v>20499</v>
      </c>
      <c r="N1853" s="1" t="s">
        <v>6325</v>
      </c>
      <c r="O1853" s="1" t="s">
        <v>20500</v>
      </c>
      <c r="P1853" s="1" t="s">
        <v>20501</v>
      </c>
      <c r="Q1853" s="1" t="s">
        <v>20147</v>
      </c>
      <c r="R1853" s="1" t="s">
        <v>15815</v>
      </c>
      <c r="S1853" s="1" t="s">
        <v>16907</v>
      </c>
      <c r="T1853" s="1" t="s">
        <v>20462</v>
      </c>
      <c r="U1853" s="1" t="s">
        <v>20502</v>
      </c>
      <c r="V1853" s="23" t="s">
        <v>41</v>
      </c>
      <c r="W1853" s="1" t="str">
        <f>_xlfn.CONCAT(Tabela2[[#This Row],[Município]],"/",Tabela2[[#This Row],[UF]])</f>
        <v>Granja/CE</v>
      </c>
    </row>
    <row r="1854" spans="1:23" x14ac:dyDescent="0.25">
      <c r="A1854" s="14" t="s">
        <v>20503</v>
      </c>
      <c r="B1854" s="1" t="s">
        <v>10786</v>
      </c>
      <c r="C1854" s="1" t="s">
        <v>20504</v>
      </c>
      <c r="D1854" s="1" t="s">
        <v>56</v>
      </c>
      <c r="E1854" s="1" t="s">
        <v>30</v>
      </c>
      <c r="F1854" s="1" t="s">
        <v>6281</v>
      </c>
      <c r="G1854" s="38">
        <v>0.30959999999999999</v>
      </c>
      <c r="H1854" s="1" t="s">
        <v>5168</v>
      </c>
      <c r="I1854" s="1" t="s">
        <v>17909</v>
      </c>
      <c r="J1854" s="1" t="s">
        <v>32</v>
      </c>
      <c r="K1854" s="1" t="s">
        <v>28</v>
      </c>
      <c r="L1854" s="1" t="s">
        <v>2804</v>
      </c>
      <c r="M1854" s="1" t="s">
        <v>7962</v>
      </c>
      <c r="N1854" s="1" t="s">
        <v>6325</v>
      </c>
      <c r="O1854" s="1" t="s">
        <v>20505</v>
      </c>
      <c r="P1854" s="1" t="s">
        <v>20501</v>
      </c>
      <c r="Q1854" s="1" t="s">
        <v>20147</v>
      </c>
      <c r="R1854" s="1" t="s">
        <v>15815</v>
      </c>
      <c r="S1854" s="1" t="s">
        <v>16907</v>
      </c>
      <c r="T1854" s="1" t="s">
        <v>20462</v>
      </c>
      <c r="U1854" s="1" t="s">
        <v>20502</v>
      </c>
      <c r="V1854" s="23" t="s">
        <v>41</v>
      </c>
      <c r="W1854" s="1" t="str">
        <f>_xlfn.CONCAT(Tabela2[[#This Row],[Município]],"/",Tabela2[[#This Row],[UF]])</f>
        <v>Granja/CE</v>
      </c>
    </row>
    <row r="1855" spans="1:23" x14ac:dyDescent="0.25">
      <c r="A1855" s="14" t="s">
        <v>20506</v>
      </c>
      <c r="B1855" s="1" t="s">
        <v>9763</v>
      </c>
      <c r="C1855" s="1" t="s">
        <v>20507</v>
      </c>
      <c r="D1855" s="1" t="s">
        <v>56</v>
      </c>
      <c r="E1855" s="1" t="s">
        <v>30</v>
      </c>
      <c r="F1855" s="1" t="s">
        <v>6281</v>
      </c>
      <c r="G1855" s="38">
        <v>0.2414</v>
      </c>
      <c r="H1855" s="1" t="s">
        <v>3209</v>
      </c>
      <c r="I1855" s="1" t="s">
        <v>17913</v>
      </c>
      <c r="J1855" s="1" t="s">
        <v>32</v>
      </c>
      <c r="K1855" s="1" t="s">
        <v>28</v>
      </c>
      <c r="L1855" s="1" t="s">
        <v>2804</v>
      </c>
      <c r="M1855" s="1" t="s">
        <v>7962</v>
      </c>
      <c r="N1855" s="1" t="s">
        <v>6325</v>
      </c>
      <c r="O1855" s="1" t="s">
        <v>20508</v>
      </c>
      <c r="P1855" s="1" t="s">
        <v>20501</v>
      </c>
      <c r="Q1855" s="1" t="s">
        <v>20147</v>
      </c>
      <c r="R1855" s="1" t="s">
        <v>15815</v>
      </c>
      <c r="S1855" s="1" t="s">
        <v>16907</v>
      </c>
      <c r="T1855" s="1" t="s">
        <v>20462</v>
      </c>
      <c r="U1855" s="1" t="s">
        <v>17112</v>
      </c>
      <c r="V1855" s="23" t="s">
        <v>41</v>
      </c>
      <c r="W1855" s="1" t="str">
        <f>_xlfn.CONCAT(Tabela2[[#This Row],[Município]],"/",Tabela2[[#This Row],[UF]])</f>
        <v>Granja/CE</v>
      </c>
    </row>
    <row r="1856" spans="1:23" x14ac:dyDescent="0.25">
      <c r="A1856" s="14" t="s">
        <v>20509</v>
      </c>
      <c r="B1856" s="1" t="s">
        <v>11154</v>
      </c>
      <c r="C1856" s="1" t="s">
        <v>20510</v>
      </c>
      <c r="D1856" s="1" t="s">
        <v>29</v>
      </c>
      <c r="E1856" s="1" t="s">
        <v>204</v>
      </c>
      <c r="F1856" s="1" t="s">
        <v>6308</v>
      </c>
      <c r="G1856" s="38">
        <v>0.38529999999999998</v>
      </c>
      <c r="H1856" s="1" t="s">
        <v>20511</v>
      </c>
      <c r="I1856" s="1" t="s">
        <v>17909</v>
      </c>
      <c r="J1856" s="1" t="s">
        <v>32</v>
      </c>
      <c r="K1856" s="1" t="s">
        <v>28</v>
      </c>
      <c r="L1856" s="1" t="s">
        <v>2804</v>
      </c>
      <c r="M1856" s="1" t="s">
        <v>20512</v>
      </c>
      <c r="N1856" s="1" t="s">
        <v>6325</v>
      </c>
      <c r="O1856" s="1" t="s">
        <v>20513</v>
      </c>
      <c r="P1856" s="1" t="s">
        <v>20501</v>
      </c>
      <c r="Q1856" s="1" t="s">
        <v>20147</v>
      </c>
      <c r="R1856" s="1" t="s">
        <v>6329</v>
      </c>
      <c r="S1856" s="1" t="s">
        <v>20501</v>
      </c>
      <c r="T1856" s="1" t="s">
        <v>20462</v>
      </c>
      <c r="U1856" s="1" t="s">
        <v>41</v>
      </c>
      <c r="V1856" s="23" t="s">
        <v>41</v>
      </c>
      <c r="W1856" s="1" t="str">
        <f>_xlfn.CONCAT(Tabela2[[#This Row],[Município]],"/",Tabela2[[#This Row],[UF]])</f>
        <v>Granja/CE</v>
      </c>
    </row>
    <row r="1857" spans="1:23" x14ac:dyDescent="0.25">
      <c r="A1857" s="14" t="s">
        <v>20514</v>
      </c>
      <c r="B1857" s="1" t="s">
        <v>8681</v>
      </c>
      <c r="C1857" s="1" t="s">
        <v>20515</v>
      </c>
      <c r="D1857" s="1" t="s">
        <v>29</v>
      </c>
      <c r="E1857" s="1" t="s">
        <v>30</v>
      </c>
      <c r="F1857" s="1" t="s">
        <v>33</v>
      </c>
      <c r="G1857" s="38">
        <v>0.80569999999999997</v>
      </c>
      <c r="H1857" s="1" t="s">
        <v>1097</v>
      </c>
      <c r="I1857" s="1" t="s">
        <v>17914</v>
      </c>
      <c r="J1857" s="1" t="s">
        <v>32</v>
      </c>
      <c r="K1857" s="1" t="s">
        <v>82</v>
      </c>
      <c r="L1857" s="1" t="s">
        <v>171</v>
      </c>
      <c r="M1857" s="1" t="s">
        <v>6324</v>
      </c>
      <c r="N1857" s="1" t="s">
        <v>6325</v>
      </c>
      <c r="O1857" s="1" t="s">
        <v>20516</v>
      </c>
      <c r="P1857" s="1" t="s">
        <v>20517</v>
      </c>
      <c r="Q1857" s="1" t="s">
        <v>20147</v>
      </c>
      <c r="R1857" s="1" t="s">
        <v>6329</v>
      </c>
      <c r="S1857" s="1" t="s">
        <v>20517</v>
      </c>
      <c r="T1857" s="1" t="s">
        <v>20147</v>
      </c>
      <c r="U1857" s="1" t="s">
        <v>41</v>
      </c>
      <c r="V1857" s="23" t="s">
        <v>41</v>
      </c>
      <c r="W1857" s="1" t="str">
        <f>_xlfn.CONCAT(Tabela2[[#This Row],[Município]],"/",Tabela2[[#This Row],[UF]])</f>
        <v>Santana/BA</v>
      </c>
    </row>
    <row r="1858" spans="1:23" x14ac:dyDescent="0.25">
      <c r="A1858" s="14" t="s">
        <v>20518</v>
      </c>
      <c r="B1858" s="1" t="s">
        <v>9224</v>
      </c>
      <c r="C1858" s="1" t="s">
        <v>20519</v>
      </c>
      <c r="D1858" s="1" t="s">
        <v>56</v>
      </c>
      <c r="E1858" s="1" t="s">
        <v>204</v>
      </c>
      <c r="F1858" s="1" t="s">
        <v>6308</v>
      </c>
      <c r="G1858" s="38">
        <v>0.64129999999999998</v>
      </c>
      <c r="H1858" s="1" t="s">
        <v>20520</v>
      </c>
      <c r="I1858" s="1" t="s">
        <v>17909</v>
      </c>
      <c r="J1858" s="1" t="s">
        <v>32</v>
      </c>
      <c r="K1858" s="1" t="s">
        <v>212</v>
      </c>
      <c r="L1858" s="1" t="s">
        <v>267</v>
      </c>
      <c r="M1858" s="1" t="s">
        <v>7962</v>
      </c>
      <c r="N1858" s="1" t="s">
        <v>6325</v>
      </c>
      <c r="O1858" s="1" t="s">
        <v>20521</v>
      </c>
      <c r="P1858" s="1" t="s">
        <v>20522</v>
      </c>
      <c r="Q1858" s="1" t="s">
        <v>20147</v>
      </c>
      <c r="R1858" s="1" t="s">
        <v>15815</v>
      </c>
      <c r="S1858" s="1" t="s">
        <v>15821</v>
      </c>
      <c r="T1858" s="1" t="s">
        <v>20462</v>
      </c>
      <c r="U1858" s="1" t="s">
        <v>15824</v>
      </c>
      <c r="V1858" s="23" t="s">
        <v>41</v>
      </c>
      <c r="W1858" s="1" t="str">
        <f>_xlfn.CONCAT(Tabela2[[#This Row],[Município]],"/",Tabela2[[#This Row],[UF]])</f>
        <v>Tefé/AM</v>
      </c>
    </row>
    <row r="1859" spans="1:23" x14ac:dyDescent="0.25">
      <c r="A1859" s="14" t="s">
        <v>20523</v>
      </c>
      <c r="B1859" s="1" t="s">
        <v>11197</v>
      </c>
      <c r="C1859" s="1" t="s">
        <v>20524</v>
      </c>
      <c r="D1859" s="1" t="s">
        <v>16925</v>
      </c>
      <c r="E1859" s="1" t="s">
        <v>204</v>
      </c>
      <c r="F1859" s="1" t="s">
        <v>16943</v>
      </c>
      <c r="G1859" s="38">
        <v>0.70420000000000005</v>
      </c>
      <c r="H1859" s="1" t="s">
        <v>20525</v>
      </c>
      <c r="I1859" s="1" t="s">
        <v>17909</v>
      </c>
      <c r="J1859" s="1" t="s">
        <v>32</v>
      </c>
      <c r="K1859" s="1" t="s">
        <v>184</v>
      </c>
      <c r="L1859" s="1" t="s">
        <v>1543</v>
      </c>
      <c r="M1859" s="1" t="s">
        <v>20526</v>
      </c>
      <c r="N1859" s="1" t="s">
        <v>6325</v>
      </c>
      <c r="O1859" s="1" t="s">
        <v>14563</v>
      </c>
      <c r="P1859" s="1" t="s">
        <v>20527</v>
      </c>
      <c r="Q1859" s="1" t="s">
        <v>20462</v>
      </c>
      <c r="R1859" s="1" t="s">
        <v>6341</v>
      </c>
      <c r="S1859" s="1" t="s">
        <v>41</v>
      </c>
      <c r="T1859" s="1" t="s">
        <v>41</v>
      </c>
      <c r="U1859" s="1" t="s">
        <v>41</v>
      </c>
      <c r="V1859" s="23" t="s">
        <v>41</v>
      </c>
      <c r="W1859" s="1" t="str">
        <f>_xlfn.CONCAT(Tabela2[[#This Row],[Município]],"/",Tabela2[[#This Row],[UF]])</f>
        <v>Tracuateua/PA</v>
      </c>
    </row>
    <row r="1860" spans="1:23" x14ac:dyDescent="0.25">
      <c r="A1860" s="14" t="s">
        <v>20528</v>
      </c>
      <c r="B1860" s="1" t="s">
        <v>9614</v>
      </c>
      <c r="C1860" s="1" t="s">
        <v>20529</v>
      </c>
      <c r="D1860" s="1" t="s">
        <v>16925</v>
      </c>
      <c r="E1860" s="1" t="s">
        <v>204</v>
      </c>
      <c r="F1860" s="1" t="s">
        <v>6308</v>
      </c>
      <c r="G1860" s="38">
        <v>0.28810000000000002</v>
      </c>
      <c r="H1860" s="1" t="s">
        <v>20530</v>
      </c>
      <c r="I1860" s="1" t="s">
        <v>17909</v>
      </c>
      <c r="J1860" s="1" t="s">
        <v>32</v>
      </c>
      <c r="K1860" s="1" t="s">
        <v>184</v>
      </c>
      <c r="L1860" s="1" t="s">
        <v>1543</v>
      </c>
      <c r="M1860" s="1" t="s">
        <v>7962</v>
      </c>
      <c r="N1860" s="1" t="s">
        <v>6325</v>
      </c>
      <c r="O1860" s="1" t="s">
        <v>14563</v>
      </c>
      <c r="P1860" s="1" t="s">
        <v>20527</v>
      </c>
      <c r="Q1860" s="1" t="s">
        <v>20462</v>
      </c>
      <c r="R1860" s="1" t="s">
        <v>6341</v>
      </c>
      <c r="S1860" s="1" t="s">
        <v>41</v>
      </c>
      <c r="T1860" s="1" t="s">
        <v>41</v>
      </c>
      <c r="U1860" s="1" t="s">
        <v>41</v>
      </c>
      <c r="V1860" s="23" t="s">
        <v>41</v>
      </c>
      <c r="W1860" s="1" t="str">
        <f>_xlfn.CONCAT(Tabela2[[#This Row],[Município]],"/",Tabela2[[#This Row],[UF]])</f>
        <v>Tracuateua/PA</v>
      </c>
    </row>
    <row r="1861" spans="1:23" x14ac:dyDescent="0.25">
      <c r="A1861" s="14" t="s">
        <v>20531</v>
      </c>
      <c r="B1861" s="1" t="s">
        <v>10807</v>
      </c>
      <c r="C1861" s="1" t="s">
        <v>20532</v>
      </c>
      <c r="D1861" s="1" t="s">
        <v>29</v>
      </c>
      <c r="E1861" s="1" t="s">
        <v>30</v>
      </c>
      <c r="F1861" s="1" t="s">
        <v>16906</v>
      </c>
      <c r="G1861" s="38">
        <v>0.28399999999999997</v>
      </c>
      <c r="H1861" s="1" t="s">
        <v>5220</v>
      </c>
      <c r="I1861" s="1" t="s">
        <v>17909</v>
      </c>
      <c r="J1861" s="1" t="s">
        <v>32</v>
      </c>
      <c r="K1861" s="1" t="s">
        <v>184</v>
      </c>
      <c r="L1861" s="1" t="s">
        <v>1543</v>
      </c>
      <c r="M1861" s="1" t="s">
        <v>14828</v>
      </c>
      <c r="N1861" s="1" t="s">
        <v>6325</v>
      </c>
      <c r="O1861" s="1" t="s">
        <v>14563</v>
      </c>
      <c r="P1861" s="1" t="s">
        <v>20527</v>
      </c>
      <c r="Q1861" s="1" t="s">
        <v>20462</v>
      </c>
      <c r="R1861" s="1" t="s">
        <v>6341</v>
      </c>
      <c r="S1861" s="1" t="s">
        <v>41</v>
      </c>
      <c r="T1861" s="1" t="s">
        <v>41</v>
      </c>
      <c r="U1861" s="1" t="s">
        <v>41</v>
      </c>
      <c r="V1861" s="23" t="s">
        <v>41</v>
      </c>
      <c r="W1861" s="1" t="str">
        <f>_xlfn.CONCAT(Tabela2[[#This Row],[Município]],"/",Tabela2[[#This Row],[UF]])</f>
        <v>Tracuateua/PA</v>
      </c>
    </row>
    <row r="1862" spans="1:23" x14ac:dyDescent="0.25">
      <c r="A1862" s="14" t="s">
        <v>20533</v>
      </c>
      <c r="B1862" s="1" t="s">
        <v>8887</v>
      </c>
      <c r="C1862" s="1" t="s">
        <v>20534</v>
      </c>
      <c r="D1862" s="1" t="s">
        <v>40</v>
      </c>
      <c r="E1862" s="1" t="s">
        <v>30</v>
      </c>
      <c r="F1862" s="1" t="s">
        <v>79</v>
      </c>
      <c r="G1862" s="38">
        <v>0.58720000000000006</v>
      </c>
      <c r="H1862" s="1" t="s">
        <v>1542</v>
      </c>
      <c r="I1862" s="1" t="s">
        <v>17915</v>
      </c>
      <c r="J1862" s="1" t="s">
        <v>32</v>
      </c>
      <c r="K1862" s="1" t="s">
        <v>184</v>
      </c>
      <c r="L1862" s="1" t="s">
        <v>1543</v>
      </c>
      <c r="M1862" s="1" t="s">
        <v>20535</v>
      </c>
      <c r="N1862" s="1" t="s">
        <v>6325</v>
      </c>
      <c r="O1862" s="1" t="s">
        <v>14563</v>
      </c>
      <c r="P1862" s="1" t="s">
        <v>20527</v>
      </c>
      <c r="Q1862" s="1" t="s">
        <v>20462</v>
      </c>
      <c r="R1862" s="1" t="s">
        <v>6341</v>
      </c>
      <c r="S1862" s="1" t="s">
        <v>41</v>
      </c>
      <c r="T1862" s="1" t="s">
        <v>41</v>
      </c>
      <c r="U1862" s="1" t="s">
        <v>41</v>
      </c>
      <c r="V1862" s="23" t="s">
        <v>41</v>
      </c>
      <c r="W1862" s="1" t="str">
        <f>_xlfn.CONCAT(Tabela2[[#This Row],[Município]],"/",Tabela2[[#This Row],[UF]])</f>
        <v>Tracuateua/PA</v>
      </c>
    </row>
    <row r="1863" spans="1:23" x14ac:dyDescent="0.25">
      <c r="A1863" s="14" t="s">
        <v>20536</v>
      </c>
      <c r="B1863" s="1" t="s">
        <v>8888</v>
      </c>
      <c r="C1863" s="1" t="s">
        <v>20537</v>
      </c>
      <c r="D1863" s="1" t="s">
        <v>40</v>
      </c>
      <c r="E1863" s="1" t="s">
        <v>30</v>
      </c>
      <c r="F1863" s="1" t="s">
        <v>79</v>
      </c>
      <c r="G1863" s="38">
        <v>0.39369999999999999</v>
      </c>
      <c r="H1863" s="1" t="s">
        <v>1542</v>
      </c>
      <c r="I1863" s="1" t="s">
        <v>17915</v>
      </c>
      <c r="J1863" s="1" t="s">
        <v>32</v>
      </c>
      <c r="K1863" s="1" t="s">
        <v>184</v>
      </c>
      <c r="L1863" s="1" t="s">
        <v>1543</v>
      </c>
      <c r="M1863" s="1" t="s">
        <v>20535</v>
      </c>
      <c r="N1863" s="1" t="s">
        <v>6325</v>
      </c>
      <c r="O1863" s="1" t="s">
        <v>14563</v>
      </c>
      <c r="P1863" s="1" t="s">
        <v>20527</v>
      </c>
      <c r="Q1863" s="1" t="s">
        <v>20462</v>
      </c>
      <c r="R1863" s="1" t="s">
        <v>6341</v>
      </c>
      <c r="S1863" s="1" t="s">
        <v>41</v>
      </c>
      <c r="T1863" s="1" t="s">
        <v>41</v>
      </c>
      <c r="U1863" s="1" t="s">
        <v>41</v>
      </c>
      <c r="V1863" s="23" t="s">
        <v>41</v>
      </c>
      <c r="W1863" s="1" t="str">
        <f>_xlfn.CONCAT(Tabela2[[#This Row],[Município]],"/",Tabela2[[#This Row],[UF]])</f>
        <v>Tracuateua/PA</v>
      </c>
    </row>
    <row r="1864" spans="1:23" x14ac:dyDescent="0.25">
      <c r="A1864" s="14" t="s">
        <v>20538</v>
      </c>
      <c r="B1864" s="1" t="s">
        <v>9975</v>
      </c>
      <c r="C1864" s="1" t="s">
        <v>20539</v>
      </c>
      <c r="D1864" s="1" t="s">
        <v>40</v>
      </c>
      <c r="E1864" s="1" t="s">
        <v>204</v>
      </c>
      <c r="F1864" s="1" t="s">
        <v>6308</v>
      </c>
      <c r="G1864" s="38">
        <v>0.2984</v>
      </c>
      <c r="H1864" s="1" t="s">
        <v>20540</v>
      </c>
      <c r="I1864" s="1" t="s">
        <v>17909</v>
      </c>
      <c r="J1864" s="1" t="s">
        <v>32</v>
      </c>
      <c r="K1864" s="1" t="s">
        <v>184</v>
      </c>
      <c r="L1864" s="1" t="s">
        <v>1543</v>
      </c>
      <c r="M1864" s="1" t="s">
        <v>20535</v>
      </c>
      <c r="N1864" s="1" t="s">
        <v>6325</v>
      </c>
      <c r="O1864" s="1" t="s">
        <v>14563</v>
      </c>
      <c r="P1864" s="1" t="s">
        <v>20527</v>
      </c>
      <c r="Q1864" s="1" t="s">
        <v>20462</v>
      </c>
      <c r="R1864" s="1" t="s">
        <v>6341</v>
      </c>
      <c r="S1864" s="1" t="s">
        <v>41</v>
      </c>
      <c r="T1864" s="1" t="s">
        <v>41</v>
      </c>
      <c r="U1864" s="1" t="s">
        <v>41</v>
      </c>
      <c r="V1864" s="23" t="s">
        <v>41</v>
      </c>
      <c r="W1864" s="1" t="str">
        <f>_xlfn.CONCAT(Tabela2[[#This Row],[Município]],"/",Tabela2[[#This Row],[UF]])</f>
        <v>Tracuateua/PA</v>
      </c>
    </row>
    <row r="1865" spans="1:23" x14ac:dyDescent="0.25">
      <c r="A1865" s="14" t="s">
        <v>20541</v>
      </c>
      <c r="B1865" s="1" t="s">
        <v>10442</v>
      </c>
      <c r="C1865" s="1" t="s">
        <v>20542</v>
      </c>
      <c r="D1865" s="1" t="s">
        <v>29</v>
      </c>
      <c r="E1865" s="1" t="s">
        <v>204</v>
      </c>
      <c r="F1865" s="1" t="s">
        <v>6308</v>
      </c>
      <c r="G1865" s="38">
        <v>2.9700000000000001E-2</v>
      </c>
      <c r="H1865" s="1" t="s">
        <v>20543</v>
      </c>
      <c r="I1865" s="1" t="s">
        <v>17909</v>
      </c>
      <c r="J1865" s="1" t="s">
        <v>32</v>
      </c>
      <c r="K1865" s="1" t="s">
        <v>184</v>
      </c>
      <c r="L1865" s="1" t="s">
        <v>1543</v>
      </c>
      <c r="M1865" s="1" t="s">
        <v>20535</v>
      </c>
      <c r="N1865" s="1" t="s">
        <v>6325</v>
      </c>
      <c r="O1865" s="1" t="s">
        <v>14563</v>
      </c>
      <c r="P1865" s="1" t="s">
        <v>20527</v>
      </c>
      <c r="Q1865" s="1" t="s">
        <v>20462</v>
      </c>
      <c r="R1865" s="1" t="s">
        <v>6341</v>
      </c>
      <c r="S1865" s="1" t="s">
        <v>41</v>
      </c>
      <c r="T1865" s="1" t="s">
        <v>41</v>
      </c>
      <c r="U1865" s="1" t="s">
        <v>41</v>
      </c>
      <c r="V1865" s="23" t="s">
        <v>41</v>
      </c>
      <c r="W1865" s="1" t="str">
        <f>_xlfn.CONCAT(Tabela2[[#This Row],[Município]],"/",Tabela2[[#This Row],[UF]])</f>
        <v>Tracuateua/PA</v>
      </c>
    </row>
    <row r="1866" spans="1:23" x14ac:dyDescent="0.25">
      <c r="A1866" s="14" t="s">
        <v>20544</v>
      </c>
      <c r="B1866" s="1" t="s">
        <v>10755</v>
      </c>
      <c r="C1866" s="1" t="s">
        <v>20545</v>
      </c>
      <c r="D1866" s="1" t="s">
        <v>56</v>
      </c>
      <c r="E1866" s="1" t="s">
        <v>30</v>
      </c>
      <c r="F1866" s="1" t="s">
        <v>16906</v>
      </c>
      <c r="G1866" s="38">
        <v>0.48220000000000002</v>
      </c>
      <c r="H1866" s="1" t="s">
        <v>5104</v>
      </c>
      <c r="I1866" s="1" t="s">
        <v>17909</v>
      </c>
      <c r="J1866" s="1" t="s">
        <v>32</v>
      </c>
      <c r="K1866" s="1" t="s">
        <v>55</v>
      </c>
      <c r="L1866" s="1" t="s">
        <v>5105</v>
      </c>
      <c r="M1866" s="1" t="s">
        <v>7962</v>
      </c>
      <c r="N1866" s="1" t="s">
        <v>6325</v>
      </c>
      <c r="O1866" s="1" t="s">
        <v>20546</v>
      </c>
      <c r="P1866" s="1" t="s">
        <v>20547</v>
      </c>
      <c r="Q1866" s="1" t="s">
        <v>20462</v>
      </c>
      <c r="R1866" s="1" t="s">
        <v>6341</v>
      </c>
      <c r="S1866" s="1" t="s">
        <v>41</v>
      </c>
      <c r="T1866" s="1" t="s">
        <v>41</v>
      </c>
      <c r="U1866" s="1" t="s">
        <v>41</v>
      </c>
      <c r="V1866" s="23" t="s">
        <v>41</v>
      </c>
      <c r="W1866" s="1" t="str">
        <f>_xlfn.CONCAT(Tabela2[[#This Row],[Município]],"/",Tabela2[[#This Row],[UF]])</f>
        <v>Eldorado/SP</v>
      </c>
    </row>
    <row r="1867" spans="1:23" x14ac:dyDescent="0.25">
      <c r="A1867" s="14" t="s">
        <v>20548</v>
      </c>
      <c r="B1867" s="1" t="s">
        <v>10441</v>
      </c>
      <c r="C1867" s="1" t="s">
        <v>20549</v>
      </c>
      <c r="D1867" s="1" t="s">
        <v>29</v>
      </c>
      <c r="E1867" s="1" t="s">
        <v>204</v>
      </c>
      <c r="F1867" s="1" t="s">
        <v>6308</v>
      </c>
      <c r="G1867" s="38">
        <v>2.5499999999999998E-2</v>
      </c>
      <c r="H1867" s="1" t="s">
        <v>20543</v>
      </c>
      <c r="I1867" s="1" t="s">
        <v>17909</v>
      </c>
      <c r="J1867" s="1" t="s">
        <v>32</v>
      </c>
      <c r="K1867" s="1" t="s">
        <v>184</v>
      </c>
      <c r="L1867" s="1" t="s">
        <v>1543</v>
      </c>
      <c r="M1867" s="1" t="s">
        <v>20535</v>
      </c>
      <c r="N1867" s="1" t="s">
        <v>6325</v>
      </c>
      <c r="O1867" s="1" t="s">
        <v>20550</v>
      </c>
      <c r="P1867" s="1" t="s">
        <v>20551</v>
      </c>
      <c r="Q1867" s="1" t="s">
        <v>20462</v>
      </c>
      <c r="R1867" s="1" t="s">
        <v>6341</v>
      </c>
      <c r="S1867" s="1" t="s">
        <v>41</v>
      </c>
      <c r="T1867" s="1" t="s">
        <v>41</v>
      </c>
      <c r="U1867" s="1" t="s">
        <v>41</v>
      </c>
      <c r="V1867" s="23" t="s">
        <v>41</v>
      </c>
      <c r="W1867" s="1" t="str">
        <f>_xlfn.CONCAT(Tabela2[[#This Row],[Município]],"/",Tabela2[[#This Row],[UF]])</f>
        <v>Tracuateua/PA</v>
      </c>
    </row>
    <row r="1868" spans="1:23" x14ac:dyDescent="0.25">
      <c r="A1868" s="14" t="s">
        <v>20552</v>
      </c>
      <c r="B1868" s="1" t="s">
        <v>9851</v>
      </c>
      <c r="C1868" s="1" t="s">
        <v>20553</v>
      </c>
      <c r="D1868" s="1" t="s">
        <v>29</v>
      </c>
      <c r="E1868" s="1" t="s">
        <v>30</v>
      </c>
      <c r="F1868" s="1" t="s">
        <v>16906</v>
      </c>
      <c r="G1868" s="38">
        <v>0.31530000000000002</v>
      </c>
      <c r="H1868" s="1" t="s">
        <v>3381</v>
      </c>
      <c r="I1868" s="1" t="s">
        <v>17913</v>
      </c>
      <c r="J1868" s="1" t="s">
        <v>32</v>
      </c>
      <c r="K1868" s="1" t="s">
        <v>28</v>
      </c>
      <c r="L1868" s="1" t="s">
        <v>416</v>
      </c>
      <c r="M1868" s="1" t="s">
        <v>15711</v>
      </c>
      <c r="N1868" s="1" t="s">
        <v>6325</v>
      </c>
      <c r="O1868" s="1" t="s">
        <v>20554</v>
      </c>
      <c r="P1868" s="1" t="s">
        <v>18201</v>
      </c>
      <c r="Q1868" s="1" t="s">
        <v>20462</v>
      </c>
      <c r="R1868" s="1" t="s">
        <v>6329</v>
      </c>
      <c r="S1868" s="1" t="s">
        <v>18201</v>
      </c>
      <c r="T1868" s="1" t="s">
        <v>20462</v>
      </c>
      <c r="U1868" s="1" t="s">
        <v>41</v>
      </c>
      <c r="V1868" s="23" t="s">
        <v>41</v>
      </c>
      <c r="W1868" s="1" t="str">
        <f>_xlfn.CONCAT(Tabela2[[#This Row],[Município]],"/",Tabela2[[#This Row],[UF]])</f>
        <v>Itaitinga/CE</v>
      </c>
    </row>
    <row r="1869" spans="1:23" x14ac:dyDescent="0.25">
      <c r="A1869" s="14" t="s">
        <v>20555</v>
      </c>
      <c r="B1869" s="1" t="s">
        <v>8183</v>
      </c>
      <c r="C1869" s="1" t="s">
        <v>20556</v>
      </c>
      <c r="D1869" s="1" t="s">
        <v>29</v>
      </c>
      <c r="E1869" s="1" t="s">
        <v>30</v>
      </c>
      <c r="F1869" s="1" t="s">
        <v>33</v>
      </c>
      <c r="G1869" s="38">
        <v>1</v>
      </c>
      <c r="H1869" s="1" t="s">
        <v>20557</v>
      </c>
      <c r="I1869" s="1" t="s">
        <v>17940</v>
      </c>
      <c r="J1869" s="1" t="s">
        <v>32</v>
      </c>
      <c r="K1869" s="1" t="s">
        <v>63</v>
      </c>
      <c r="L1869" s="1" t="s">
        <v>62</v>
      </c>
      <c r="M1869" s="1" t="s">
        <v>20558</v>
      </c>
      <c r="N1869" s="1" t="s">
        <v>6325</v>
      </c>
      <c r="O1869" s="1" t="s">
        <v>20559</v>
      </c>
      <c r="P1869" s="1" t="s">
        <v>20560</v>
      </c>
      <c r="Q1869" s="1" t="s">
        <v>20462</v>
      </c>
      <c r="R1869" s="1" t="s">
        <v>6329</v>
      </c>
      <c r="S1869" s="1" t="s">
        <v>20560</v>
      </c>
      <c r="T1869" s="1" t="s">
        <v>20462</v>
      </c>
      <c r="U1869" s="1" t="s">
        <v>41</v>
      </c>
      <c r="V1869" s="23" t="s">
        <v>41</v>
      </c>
      <c r="W1869" s="1" t="str">
        <f>_xlfn.CONCAT(Tabela2[[#This Row],[Município]],"/",Tabela2[[#This Row],[UF]])</f>
        <v>Guaraíta/GO</v>
      </c>
    </row>
    <row r="1870" spans="1:23" x14ac:dyDescent="0.25">
      <c r="A1870" s="14" t="s">
        <v>20561</v>
      </c>
      <c r="B1870" s="1" t="s">
        <v>11034</v>
      </c>
      <c r="C1870" s="1" t="s">
        <v>20562</v>
      </c>
      <c r="D1870" s="1" t="s">
        <v>56</v>
      </c>
      <c r="E1870" s="1" t="s">
        <v>30</v>
      </c>
      <c r="F1870" s="1" t="s">
        <v>16906</v>
      </c>
      <c r="G1870" s="38">
        <v>0.67979999999999996</v>
      </c>
      <c r="H1870" s="1" t="s">
        <v>5659</v>
      </c>
      <c r="I1870" s="1" t="s">
        <v>17909</v>
      </c>
      <c r="J1870" s="1" t="s">
        <v>32</v>
      </c>
      <c r="K1870" s="1" t="s">
        <v>44</v>
      </c>
      <c r="L1870" s="1" t="s">
        <v>5660</v>
      </c>
      <c r="M1870" s="1" t="s">
        <v>7962</v>
      </c>
      <c r="N1870" s="1" t="s">
        <v>6325</v>
      </c>
      <c r="O1870" s="1" t="s">
        <v>8142</v>
      </c>
      <c r="P1870" s="1" t="s">
        <v>8143</v>
      </c>
      <c r="Q1870" s="1" t="s">
        <v>20462</v>
      </c>
      <c r="R1870" s="1" t="s">
        <v>6329</v>
      </c>
      <c r="S1870" s="1" t="s">
        <v>8143</v>
      </c>
      <c r="T1870" s="1" t="s">
        <v>20462</v>
      </c>
      <c r="U1870" s="1" t="s">
        <v>41</v>
      </c>
      <c r="V1870" s="23" t="s">
        <v>41</v>
      </c>
      <c r="W1870" s="1" t="str">
        <f>_xlfn.CONCAT(Tabela2[[#This Row],[Município]],"/",Tabela2[[#This Row],[UF]])</f>
        <v>Bacuri/MA</v>
      </c>
    </row>
    <row r="1871" spans="1:23" x14ac:dyDescent="0.25">
      <c r="A1871" s="14" t="s">
        <v>20563</v>
      </c>
      <c r="B1871" s="1" t="s">
        <v>10367</v>
      </c>
      <c r="C1871" s="1" t="s">
        <v>20564</v>
      </c>
      <c r="D1871" s="1" t="s">
        <v>29</v>
      </c>
      <c r="E1871" s="1" t="s">
        <v>204</v>
      </c>
      <c r="F1871" s="1" t="s">
        <v>16915</v>
      </c>
      <c r="G1871" s="38">
        <v>0.1234</v>
      </c>
      <c r="H1871" s="1" t="s">
        <v>4523</v>
      </c>
      <c r="I1871" s="1" t="s">
        <v>17909</v>
      </c>
      <c r="J1871" s="1" t="s">
        <v>32</v>
      </c>
      <c r="K1871" s="1" t="s">
        <v>44</v>
      </c>
      <c r="L1871" s="1" t="s">
        <v>456</v>
      </c>
      <c r="M1871" s="1" t="s">
        <v>7854</v>
      </c>
      <c r="N1871" s="1" t="s">
        <v>6325</v>
      </c>
      <c r="O1871" s="1" t="s">
        <v>20565</v>
      </c>
      <c r="P1871" s="1" t="s">
        <v>20566</v>
      </c>
      <c r="Q1871" s="1" t="s">
        <v>20462</v>
      </c>
      <c r="R1871" s="1" t="s">
        <v>6329</v>
      </c>
      <c r="S1871" s="1" t="s">
        <v>20566</v>
      </c>
      <c r="T1871" s="1" t="s">
        <v>20462</v>
      </c>
      <c r="U1871" s="1" t="s">
        <v>41</v>
      </c>
      <c r="V1871" s="23" t="s">
        <v>41</v>
      </c>
      <c r="W1871" s="1" t="str">
        <f>_xlfn.CONCAT(Tabela2[[#This Row],[Município]],"/",Tabela2[[#This Row],[UF]])</f>
        <v>Bom Jardim/MA</v>
      </c>
    </row>
    <row r="1872" spans="1:23" x14ac:dyDescent="0.25">
      <c r="A1872" s="14" t="s">
        <v>20567</v>
      </c>
      <c r="B1872" s="1" t="s">
        <v>10369</v>
      </c>
      <c r="C1872" s="1" t="s">
        <v>20568</v>
      </c>
      <c r="D1872" s="1" t="s">
        <v>29</v>
      </c>
      <c r="E1872" s="1" t="s">
        <v>204</v>
      </c>
      <c r="F1872" s="1" t="s">
        <v>16915</v>
      </c>
      <c r="G1872" s="38">
        <v>0.12520000000000001</v>
      </c>
      <c r="H1872" s="1" t="s">
        <v>4523</v>
      </c>
      <c r="I1872" s="1" t="s">
        <v>17909</v>
      </c>
      <c r="J1872" s="1" t="s">
        <v>32</v>
      </c>
      <c r="K1872" s="1" t="s">
        <v>44</v>
      </c>
      <c r="L1872" s="1" t="s">
        <v>456</v>
      </c>
      <c r="M1872" s="1" t="s">
        <v>7854</v>
      </c>
      <c r="N1872" s="1" t="s">
        <v>6325</v>
      </c>
      <c r="O1872" s="1" t="s">
        <v>20569</v>
      </c>
      <c r="P1872" s="1" t="s">
        <v>20566</v>
      </c>
      <c r="Q1872" s="1" t="s">
        <v>20462</v>
      </c>
      <c r="R1872" s="1" t="s">
        <v>6329</v>
      </c>
      <c r="S1872" s="1" t="s">
        <v>20566</v>
      </c>
      <c r="T1872" s="1" t="s">
        <v>20462</v>
      </c>
      <c r="U1872" s="1" t="s">
        <v>41</v>
      </c>
      <c r="V1872" s="23" t="s">
        <v>41</v>
      </c>
      <c r="W1872" s="1" t="str">
        <f>_xlfn.CONCAT(Tabela2[[#This Row],[Município]],"/",Tabela2[[#This Row],[UF]])</f>
        <v>Bom Jardim/MA</v>
      </c>
    </row>
    <row r="1873" spans="1:23" x14ac:dyDescent="0.25">
      <c r="A1873" s="14" t="s">
        <v>20570</v>
      </c>
      <c r="B1873" s="1" t="s">
        <v>10886</v>
      </c>
      <c r="C1873" s="1" t="s">
        <v>20571</v>
      </c>
      <c r="D1873" s="1" t="s">
        <v>29</v>
      </c>
      <c r="E1873" s="1" t="s">
        <v>209</v>
      </c>
      <c r="F1873" s="1" t="s">
        <v>6308</v>
      </c>
      <c r="G1873" s="38">
        <v>0</v>
      </c>
      <c r="H1873" s="1" t="s">
        <v>20572</v>
      </c>
      <c r="I1873" s="1" t="s">
        <v>17909</v>
      </c>
      <c r="J1873" s="1" t="s">
        <v>32</v>
      </c>
      <c r="K1873" s="1" t="s">
        <v>44</v>
      </c>
      <c r="L1873" s="1" t="s">
        <v>456</v>
      </c>
      <c r="M1873" s="1" t="s">
        <v>20573</v>
      </c>
      <c r="N1873" s="1" t="s">
        <v>6325</v>
      </c>
      <c r="O1873" s="1" t="s">
        <v>20574</v>
      </c>
      <c r="P1873" s="1" t="s">
        <v>20566</v>
      </c>
      <c r="Q1873" s="1" t="s">
        <v>20462</v>
      </c>
      <c r="R1873" s="1" t="s">
        <v>6329</v>
      </c>
      <c r="S1873" s="1" t="s">
        <v>20566</v>
      </c>
      <c r="T1873" s="1" t="s">
        <v>20462</v>
      </c>
      <c r="U1873" s="1" t="s">
        <v>41</v>
      </c>
      <c r="V1873" s="23" t="s">
        <v>41</v>
      </c>
      <c r="W1873" s="1" t="str">
        <f>_xlfn.CONCAT(Tabela2[[#This Row],[Município]],"/",Tabela2[[#This Row],[UF]])</f>
        <v>Bom Jardim/MA</v>
      </c>
    </row>
    <row r="1874" spans="1:23" x14ac:dyDescent="0.25">
      <c r="A1874" s="14" t="s">
        <v>20575</v>
      </c>
      <c r="B1874" s="1" t="s">
        <v>8869</v>
      </c>
      <c r="C1874" s="1" t="s">
        <v>20576</v>
      </c>
      <c r="D1874" s="1" t="s">
        <v>29</v>
      </c>
      <c r="E1874" s="1" t="s">
        <v>30</v>
      </c>
      <c r="F1874" s="1" t="s">
        <v>33</v>
      </c>
      <c r="G1874" s="38">
        <v>0.33329999999999999</v>
      </c>
      <c r="H1874" s="1" t="s">
        <v>1516</v>
      </c>
      <c r="I1874" s="1" t="s">
        <v>17915</v>
      </c>
      <c r="J1874" s="1" t="s">
        <v>32</v>
      </c>
      <c r="K1874" s="1" t="s">
        <v>184</v>
      </c>
      <c r="L1874" s="1" t="s">
        <v>1227</v>
      </c>
      <c r="M1874" s="1" t="s">
        <v>20254</v>
      </c>
      <c r="N1874" s="1" t="s">
        <v>6325</v>
      </c>
      <c r="O1874" s="1" t="s">
        <v>20577</v>
      </c>
      <c r="P1874" s="1" t="s">
        <v>20256</v>
      </c>
      <c r="Q1874" s="1" t="s">
        <v>20462</v>
      </c>
      <c r="R1874" s="1" t="s">
        <v>6329</v>
      </c>
      <c r="S1874" s="1" t="s">
        <v>20256</v>
      </c>
      <c r="T1874" s="1" t="s">
        <v>20462</v>
      </c>
      <c r="U1874" s="1" t="s">
        <v>41</v>
      </c>
      <c r="V1874" s="23" t="s">
        <v>41</v>
      </c>
      <c r="W1874" s="1" t="str">
        <f>_xlfn.CONCAT(Tabela2[[#This Row],[Município]],"/",Tabela2[[#This Row],[UF]])</f>
        <v>Ipixuna do Pará/PA</v>
      </c>
    </row>
    <row r="1875" spans="1:23" x14ac:dyDescent="0.25">
      <c r="A1875" s="14" t="s">
        <v>20578</v>
      </c>
      <c r="B1875" s="1" t="s">
        <v>8554</v>
      </c>
      <c r="C1875" s="1" t="s">
        <v>20579</v>
      </c>
      <c r="D1875" s="1" t="s">
        <v>29</v>
      </c>
      <c r="E1875" s="1" t="s">
        <v>30</v>
      </c>
      <c r="F1875" s="1" t="s">
        <v>33</v>
      </c>
      <c r="G1875" s="38">
        <v>0.21390000000000001</v>
      </c>
      <c r="H1875" s="1" t="s">
        <v>765</v>
      </c>
      <c r="I1875" s="1" t="s">
        <v>17914</v>
      </c>
      <c r="J1875" s="1" t="s">
        <v>32</v>
      </c>
      <c r="K1875" s="1" t="s">
        <v>28</v>
      </c>
      <c r="L1875" s="1" t="s">
        <v>766</v>
      </c>
      <c r="M1875" s="1" t="s">
        <v>8062</v>
      </c>
      <c r="N1875" s="1" t="s">
        <v>6325</v>
      </c>
      <c r="O1875" s="1" t="s">
        <v>20580</v>
      </c>
      <c r="P1875" s="1" t="s">
        <v>19874</v>
      </c>
      <c r="Q1875" s="1" t="s">
        <v>20462</v>
      </c>
      <c r="R1875" s="1" t="s">
        <v>6341</v>
      </c>
      <c r="S1875" s="1" t="s">
        <v>41</v>
      </c>
      <c r="T1875" s="1" t="s">
        <v>41</v>
      </c>
      <c r="U1875" s="1" t="s">
        <v>41</v>
      </c>
      <c r="V1875" s="23" t="s">
        <v>41</v>
      </c>
      <c r="W1875" s="1" t="str">
        <f>_xlfn.CONCAT(Tabela2[[#This Row],[Município]],"/",Tabela2[[#This Row],[UF]])</f>
        <v>Quixadá/CE</v>
      </c>
    </row>
    <row r="1876" spans="1:23" x14ac:dyDescent="0.25">
      <c r="A1876" s="14" t="s">
        <v>20581</v>
      </c>
      <c r="B1876" s="1" t="s">
        <v>9655</v>
      </c>
      <c r="C1876" s="1" t="s">
        <v>20582</v>
      </c>
      <c r="D1876" s="1" t="s">
        <v>29</v>
      </c>
      <c r="E1876" s="1" t="s">
        <v>30</v>
      </c>
      <c r="F1876" s="1" t="s">
        <v>16906</v>
      </c>
      <c r="G1876" s="38">
        <v>0.48120000000000002</v>
      </c>
      <c r="H1876" s="1" t="s">
        <v>2947</v>
      </c>
      <c r="I1876" s="1" t="s">
        <v>17913</v>
      </c>
      <c r="J1876" s="1" t="s">
        <v>32</v>
      </c>
      <c r="K1876" s="1" t="s">
        <v>28</v>
      </c>
      <c r="L1876" s="1" t="s">
        <v>766</v>
      </c>
      <c r="M1876" s="1" t="s">
        <v>20583</v>
      </c>
      <c r="N1876" s="1" t="s">
        <v>6325</v>
      </c>
      <c r="O1876" s="1" t="s">
        <v>20584</v>
      </c>
      <c r="P1876" s="1" t="s">
        <v>19874</v>
      </c>
      <c r="Q1876" s="1" t="s">
        <v>20462</v>
      </c>
      <c r="R1876" s="1" t="s">
        <v>6341</v>
      </c>
      <c r="S1876" s="1" t="s">
        <v>41</v>
      </c>
      <c r="T1876" s="1" t="s">
        <v>41</v>
      </c>
      <c r="U1876" s="1" t="s">
        <v>41</v>
      </c>
      <c r="V1876" s="23" t="s">
        <v>41</v>
      </c>
      <c r="W1876" s="1" t="str">
        <f>_xlfn.CONCAT(Tabela2[[#This Row],[Município]],"/",Tabela2[[#This Row],[UF]])</f>
        <v>Quixadá/CE</v>
      </c>
    </row>
    <row r="1877" spans="1:23" x14ac:dyDescent="0.25">
      <c r="A1877" s="14" t="s">
        <v>20585</v>
      </c>
      <c r="B1877" s="1" t="s">
        <v>20586</v>
      </c>
      <c r="C1877" s="1" t="s">
        <v>20587</v>
      </c>
      <c r="D1877" s="1" t="s">
        <v>40</v>
      </c>
      <c r="E1877" s="1" t="s">
        <v>30</v>
      </c>
      <c r="F1877" s="1" t="s">
        <v>33</v>
      </c>
      <c r="G1877" s="38">
        <v>0.93320000000000003</v>
      </c>
      <c r="H1877" s="1" t="s">
        <v>20588</v>
      </c>
      <c r="I1877" s="1" t="s">
        <v>17915</v>
      </c>
      <c r="J1877" s="1" t="s">
        <v>32</v>
      </c>
      <c r="K1877" s="1" t="s">
        <v>444</v>
      </c>
      <c r="L1877" s="1" t="s">
        <v>443</v>
      </c>
      <c r="M1877" s="1" t="s">
        <v>20589</v>
      </c>
      <c r="N1877" s="1" t="s">
        <v>6325</v>
      </c>
      <c r="O1877" s="1" t="s">
        <v>20590</v>
      </c>
      <c r="P1877" s="1" t="s">
        <v>20591</v>
      </c>
      <c r="Q1877" s="1" t="s">
        <v>20462</v>
      </c>
      <c r="R1877" s="1" t="s">
        <v>6341</v>
      </c>
      <c r="S1877" s="1" t="s">
        <v>41</v>
      </c>
      <c r="T1877" s="1" t="s">
        <v>41</v>
      </c>
      <c r="U1877" s="1" t="s">
        <v>41</v>
      </c>
      <c r="V1877" s="23" t="s">
        <v>41</v>
      </c>
      <c r="W1877" s="1" t="str">
        <f>_xlfn.CONCAT(Tabela2[[#This Row],[Município]],"/",Tabela2[[#This Row],[UF]])</f>
        <v>Plácido de Castro/AC</v>
      </c>
    </row>
    <row r="1878" spans="1:23" x14ac:dyDescent="0.25">
      <c r="A1878" s="14" t="s">
        <v>20592</v>
      </c>
      <c r="B1878" s="1" t="s">
        <v>10607</v>
      </c>
      <c r="C1878" s="1" t="s">
        <v>20593</v>
      </c>
      <c r="D1878" s="1" t="s">
        <v>40</v>
      </c>
      <c r="E1878" s="1" t="s">
        <v>30</v>
      </c>
      <c r="F1878" s="1" t="s">
        <v>6281</v>
      </c>
      <c r="G1878" s="38">
        <v>0.37740000000000001</v>
      </c>
      <c r="H1878" s="1" t="s">
        <v>4795</v>
      </c>
      <c r="I1878" s="1" t="s">
        <v>17909</v>
      </c>
      <c r="J1878" s="1" t="s">
        <v>32</v>
      </c>
      <c r="K1878" s="1" t="s">
        <v>444</v>
      </c>
      <c r="L1878" s="1" t="s">
        <v>443</v>
      </c>
      <c r="M1878" s="1" t="s">
        <v>20589</v>
      </c>
      <c r="N1878" s="1" t="s">
        <v>6325</v>
      </c>
      <c r="O1878" s="1" t="s">
        <v>20594</v>
      </c>
      <c r="P1878" s="1" t="s">
        <v>20591</v>
      </c>
      <c r="Q1878" s="1" t="s">
        <v>20462</v>
      </c>
      <c r="R1878" s="1" t="s">
        <v>6341</v>
      </c>
      <c r="S1878" s="1" t="s">
        <v>41</v>
      </c>
      <c r="T1878" s="1" t="s">
        <v>41</v>
      </c>
      <c r="U1878" s="1" t="s">
        <v>41</v>
      </c>
      <c r="V1878" s="23" t="s">
        <v>41</v>
      </c>
      <c r="W1878" s="1" t="str">
        <f>_xlfn.CONCAT(Tabela2[[#This Row],[Município]],"/",Tabela2[[#This Row],[UF]])</f>
        <v>Plácido de Castro/AC</v>
      </c>
    </row>
    <row r="1879" spans="1:23" x14ac:dyDescent="0.25">
      <c r="A1879" s="14" t="s">
        <v>20595</v>
      </c>
      <c r="B1879" s="1" t="s">
        <v>9122</v>
      </c>
      <c r="C1879" s="1" t="s">
        <v>20596</v>
      </c>
      <c r="D1879" s="1" t="s">
        <v>56</v>
      </c>
      <c r="E1879" s="1" t="s">
        <v>30</v>
      </c>
      <c r="F1879" s="1" t="s">
        <v>16929</v>
      </c>
      <c r="G1879" s="38">
        <v>0.15040000000000001</v>
      </c>
      <c r="H1879" s="1" t="s">
        <v>1987</v>
      </c>
      <c r="I1879" s="1" t="s">
        <v>17915</v>
      </c>
      <c r="J1879" s="1" t="s">
        <v>168</v>
      </c>
      <c r="K1879" s="1" t="s">
        <v>184</v>
      </c>
      <c r="L1879" s="1" t="s">
        <v>16400</v>
      </c>
      <c r="M1879" s="1" t="s">
        <v>7962</v>
      </c>
      <c r="N1879" s="1" t="s">
        <v>6325</v>
      </c>
      <c r="O1879" s="1" t="s">
        <v>20597</v>
      </c>
      <c r="P1879" s="1" t="s">
        <v>16073</v>
      </c>
      <c r="Q1879" s="1" t="s">
        <v>20462</v>
      </c>
      <c r="R1879" s="1" t="s">
        <v>6329</v>
      </c>
      <c r="S1879" s="1" t="s">
        <v>16073</v>
      </c>
      <c r="T1879" s="1" t="s">
        <v>20462</v>
      </c>
      <c r="U1879" s="1" t="s">
        <v>41</v>
      </c>
      <c r="V1879" s="23" t="s">
        <v>41</v>
      </c>
      <c r="W1879" s="1" t="str">
        <f>_xlfn.CONCAT(Tabela2[[#This Row],[Município]],"/",Tabela2[[#This Row],[UF]])</f>
        <v>Santa Izabel do Pará/PA</v>
      </c>
    </row>
    <row r="1880" spans="1:23" x14ac:dyDescent="0.25">
      <c r="A1880" s="14" t="s">
        <v>20598</v>
      </c>
      <c r="B1880" s="1" t="s">
        <v>8350</v>
      </c>
      <c r="C1880" s="1" t="s">
        <v>20599</v>
      </c>
      <c r="D1880" s="1" t="s">
        <v>29</v>
      </c>
      <c r="E1880" s="1" t="s">
        <v>30</v>
      </c>
      <c r="F1880" s="1" t="s">
        <v>33</v>
      </c>
      <c r="G1880" s="38">
        <v>0.80569999999999997</v>
      </c>
      <c r="H1880" s="1" t="s">
        <v>20600</v>
      </c>
      <c r="I1880" s="1" t="s">
        <v>17919</v>
      </c>
      <c r="J1880" s="1" t="s">
        <v>32</v>
      </c>
      <c r="K1880" s="1" t="s">
        <v>28</v>
      </c>
      <c r="L1880" s="1" t="s">
        <v>355</v>
      </c>
      <c r="M1880" s="1" t="s">
        <v>20601</v>
      </c>
      <c r="N1880" s="1" t="s">
        <v>6325</v>
      </c>
      <c r="O1880" s="1" t="s">
        <v>20602</v>
      </c>
      <c r="P1880" s="1" t="s">
        <v>20603</v>
      </c>
      <c r="Q1880" s="1" t="s">
        <v>20462</v>
      </c>
      <c r="R1880" s="1" t="s">
        <v>6329</v>
      </c>
      <c r="S1880" s="1" t="s">
        <v>20603</v>
      </c>
      <c r="T1880" s="1" t="s">
        <v>20462</v>
      </c>
      <c r="U1880" s="1" t="s">
        <v>41</v>
      </c>
      <c r="V1880" s="23" t="s">
        <v>41</v>
      </c>
      <c r="W1880" s="1" t="str">
        <f>_xlfn.CONCAT(Tabela2[[#This Row],[Município]],"/",Tabela2[[#This Row],[UF]])</f>
        <v>Potiretama/CE</v>
      </c>
    </row>
    <row r="1881" spans="1:23" x14ac:dyDescent="0.25">
      <c r="A1881" s="14" t="s">
        <v>20604</v>
      </c>
      <c r="B1881" s="1" t="s">
        <v>8535</v>
      </c>
      <c r="C1881" s="1" t="s">
        <v>20605</v>
      </c>
      <c r="D1881" s="1" t="s">
        <v>40</v>
      </c>
      <c r="E1881" s="1" t="s">
        <v>30</v>
      </c>
      <c r="F1881" s="1" t="s">
        <v>17062</v>
      </c>
      <c r="G1881" s="38">
        <v>0.96860000000000002</v>
      </c>
      <c r="H1881" s="1" t="s">
        <v>714</v>
      </c>
      <c r="I1881" s="1" t="s">
        <v>17914</v>
      </c>
      <c r="J1881" s="1" t="s">
        <v>32</v>
      </c>
      <c r="K1881" s="1" t="s">
        <v>112</v>
      </c>
      <c r="L1881" s="1" t="s">
        <v>715</v>
      </c>
      <c r="M1881" s="1" t="s">
        <v>19584</v>
      </c>
      <c r="N1881" s="1" t="s">
        <v>6325</v>
      </c>
      <c r="O1881" s="1" t="s">
        <v>20606</v>
      </c>
      <c r="P1881" s="1" t="s">
        <v>20607</v>
      </c>
      <c r="Q1881" s="1" t="s">
        <v>20462</v>
      </c>
      <c r="R1881" s="1" t="s">
        <v>6329</v>
      </c>
      <c r="S1881" s="1" t="s">
        <v>20607</v>
      </c>
      <c r="T1881" s="1" t="s">
        <v>20462</v>
      </c>
      <c r="U1881" s="1" t="s">
        <v>41</v>
      </c>
      <c r="V1881" s="23" t="s">
        <v>41</v>
      </c>
      <c r="W1881" s="1" t="str">
        <f>_xlfn.CONCAT(Tabela2[[#This Row],[Município]],"/",Tabela2[[#This Row],[UF]])</f>
        <v>Colniza/MT</v>
      </c>
    </row>
    <row r="1882" spans="1:23" x14ac:dyDescent="0.25">
      <c r="A1882" s="14" t="s">
        <v>20608</v>
      </c>
      <c r="B1882" s="1" t="s">
        <v>11117</v>
      </c>
      <c r="C1882" s="1" t="s">
        <v>20609</v>
      </c>
      <c r="D1882" s="1" t="s">
        <v>56</v>
      </c>
      <c r="E1882" s="1" t="s">
        <v>30</v>
      </c>
      <c r="F1882" s="1" t="s">
        <v>6308</v>
      </c>
      <c r="G1882" s="38">
        <v>0.56969999999999998</v>
      </c>
      <c r="H1882" s="1" t="s">
        <v>20610</v>
      </c>
      <c r="I1882" s="1" t="s">
        <v>17909</v>
      </c>
      <c r="J1882" s="1" t="s">
        <v>32</v>
      </c>
      <c r="K1882" s="1" t="s">
        <v>99</v>
      </c>
      <c r="L1882" s="1" t="s">
        <v>2569</v>
      </c>
      <c r="M1882" s="1" t="s">
        <v>7962</v>
      </c>
      <c r="N1882" s="1" t="s">
        <v>6325</v>
      </c>
      <c r="O1882" s="1" t="s">
        <v>20611</v>
      </c>
      <c r="P1882" s="1" t="s">
        <v>20612</v>
      </c>
      <c r="Q1882" s="1" t="s">
        <v>20462</v>
      </c>
      <c r="R1882" s="1" t="s">
        <v>6329</v>
      </c>
      <c r="S1882" s="1" t="s">
        <v>20612</v>
      </c>
      <c r="T1882" s="1" t="s">
        <v>20462</v>
      </c>
      <c r="U1882" s="1" t="s">
        <v>41</v>
      </c>
      <c r="V1882" s="23" t="s">
        <v>41</v>
      </c>
      <c r="W1882" s="1" t="str">
        <f>_xlfn.CONCAT(Tabela2[[#This Row],[Município]],"/",Tabela2[[#This Row],[UF]])</f>
        <v>Rosário do Sul/RS</v>
      </c>
    </row>
    <row r="1883" spans="1:23" x14ac:dyDescent="0.25">
      <c r="A1883" s="14" t="s">
        <v>20613</v>
      </c>
      <c r="B1883" s="1" t="s">
        <v>11332</v>
      </c>
      <c r="C1883" s="1" t="s">
        <v>20614</v>
      </c>
      <c r="D1883" s="1" t="s">
        <v>56</v>
      </c>
      <c r="E1883" s="1" t="s">
        <v>30</v>
      </c>
      <c r="F1883" s="1" t="s">
        <v>6291</v>
      </c>
      <c r="G1883" s="38">
        <v>0.37209999999999999</v>
      </c>
      <c r="H1883" s="1" t="s">
        <v>20615</v>
      </c>
      <c r="I1883" s="1" t="s">
        <v>17910</v>
      </c>
      <c r="J1883" s="1" t="s">
        <v>32</v>
      </c>
      <c r="K1883" s="1" t="s">
        <v>82</v>
      </c>
      <c r="L1883" s="1" t="s">
        <v>6114</v>
      </c>
      <c r="M1883" s="1" t="s">
        <v>41</v>
      </c>
      <c r="N1883" s="1" t="s">
        <v>6325</v>
      </c>
      <c r="O1883" s="1" t="s">
        <v>20616</v>
      </c>
      <c r="P1883" s="1" t="s">
        <v>17302</v>
      </c>
      <c r="Q1883" s="1" t="s">
        <v>20462</v>
      </c>
      <c r="R1883" s="1" t="s">
        <v>6329</v>
      </c>
      <c r="S1883" s="1" t="s">
        <v>17302</v>
      </c>
      <c r="T1883" s="1" t="s">
        <v>20462</v>
      </c>
      <c r="U1883" s="1" t="s">
        <v>41</v>
      </c>
      <c r="V1883" s="23" t="s">
        <v>41</v>
      </c>
      <c r="W1883" s="1" t="str">
        <f>_xlfn.CONCAT(Tabela2[[#This Row],[Município]],"/",Tabela2[[#This Row],[UF]])</f>
        <v>Irará/BA</v>
      </c>
    </row>
    <row r="1884" spans="1:23" x14ac:dyDescent="0.25">
      <c r="A1884" s="14" t="s">
        <v>20617</v>
      </c>
      <c r="B1884" s="1" t="s">
        <v>9499</v>
      </c>
      <c r="C1884" s="1" t="s">
        <v>20618</v>
      </c>
      <c r="D1884" s="1" t="s">
        <v>29</v>
      </c>
      <c r="E1884" s="1" t="s">
        <v>30</v>
      </c>
      <c r="F1884" s="1" t="s">
        <v>6289</v>
      </c>
      <c r="G1884" s="38">
        <v>0.67849999999999999</v>
      </c>
      <c r="H1884" s="1" t="s">
        <v>2568</v>
      </c>
      <c r="I1884" s="1" t="s">
        <v>17913</v>
      </c>
      <c r="J1884" s="1" t="s">
        <v>32</v>
      </c>
      <c r="K1884" s="1" t="s">
        <v>99</v>
      </c>
      <c r="L1884" s="1" t="s">
        <v>2569</v>
      </c>
      <c r="M1884" s="1" t="s">
        <v>8001</v>
      </c>
      <c r="N1884" s="1" t="s">
        <v>6325</v>
      </c>
      <c r="O1884" s="1" t="s">
        <v>20619</v>
      </c>
      <c r="P1884" s="1" t="s">
        <v>20612</v>
      </c>
      <c r="Q1884" s="1" t="s">
        <v>20462</v>
      </c>
      <c r="R1884" s="1" t="s">
        <v>6329</v>
      </c>
      <c r="S1884" s="1" t="s">
        <v>20612</v>
      </c>
      <c r="T1884" s="1" t="s">
        <v>20462</v>
      </c>
      <c r="U1884" s="1" t="s">
        <v>41</v>
      </c>
      <c r="V1884" s="23" t="s">
        <v>41</v>
      </c>
      <c r="W1884" s="1" t="str">
        <f>_xlfn.CONCAT(Tabela2[[#This Row],[Município]],"/",Tabela2[[#This Row],[UF]])</f>
        <v>Rosário do Sul/RS</v>
      </c>
    </row>
    <row r="1885" spans="1:23" x14ac:dyDescent="0.25">
      <c r="A1885" s="14" t="s">
        <v>20620</v>
      </c>
      <c r="B1885" s="1" t="s">
        <v>8644</v>
      </c>
      <c r="C1885" s="1" t="s">
        <v>20621</v>
      </c>
      <c r="D1885" s="1" t="s">
        <v>56</v>
      </c>
      <c r="E1885" s="1" t="s">
        <v>30</v>
      </c>
      <c r="F1885" s="1" t="s">
        <v>6289</v>
      </c>
      <c r="G1885" s="38">
        <v>0.108</v>
      </c>
      <c r="H1885" s="1" t="s">
        <v>1001</v>
      </c>
      <c r="I1885" s="1" t="s">
        <v>17913</v>
      </c>
      <c r="J1885" s="1" t="s">
        <v>32</v>
      </c>
      <c r="K1885" s="1" t="s">
        <v>99</v>
      </c>
      <c r="L1885" s="1" t="s">
        <v>751</v>
      </c>
      <c r="M1885" s="1" t="s">
        <v>7962</v>
      </c>
      <c r="N1885" s="1" t="s">
        <v>6325</v>
      </c>
      <c r="O1885" s="1" t="s">
        <v>20622</v>
      </c>
      <c r="P1885" s="1" t="s">
        <v>20623</v>
      </c>
      <c r="Q1885" s="1" t="s">
        <v>20462</v>
      </c>
      <c r="R1885" s="1" t="s">
        <v>6341</v>
      </c>
      <c r="S1885" s="1" t="s">
        <v>41</v>
      </c>
      <c r="T1885" s="1" t="s">
        <v>41</v>
      </c>
      <c r="U1885" s="1" t="s">
        <v>41</v>
      </c>
      <c r="V1885" s="23" t="s">
        <v>41</v>
      </c>
      <c r="W1885" s="1" t="str">
        <f>_xlfn.CONCAT(Tabela2[[#This Row],[Município]],"/",Tabela2[[#This Row],[UF]])</f>
        <v>Pelotas/RS</v>
      </c>
    </row>
    <row r="1886" spans="1:23" x14ac:dyDescent="0.25">
      <c r="A1886" s="14" t="s">
        <v>20624</v>
      </c>
      <c r="B1886" s="1" t="s">
        <v>8699</v>
      </c>
      <c r="C1886" s="1" t="s">
        <v>20625</v>
      </c>
      <c r="D1886" s="1" t="s">
        <v>56</v>
      </c>
      <c r="E1886" s="1" t="s">
        <v>30</v>
      </c>
      <c r="F1886" s="1" t="s">
        <v>6289</v>
      </c>
      <c r="G1886" s="38">
        <v>4.9500000000000002E-2</v>
      </c>
      <c r="H1886" s="1" t="s">
        <v>1001</v>
      </c>
      <c r="I1886" s="1" t="s">
        <v>17913</v>
      </c>
      <c r="J1886" s="1" t="s">
        <v>32</v>
      </c>
      <c r="K1886" s="1" t="s">
        <v>99</v>
      </c>
      <c r="L1886" s="1" t="s">
        <v>751</v>
      </c>
      <c r="M1886" s="1" t="s">
        <v>7962</v>
      </c>
      <c r="N1886" s="1" t="s">
        <v>6325</v>
      </c>
      <c r="O1886" s="1" t="s">
        <v>20622</v>
      </c>
      <c r="P1886" s="1" t="s">
        <v>20623</v>
      </c>
      <c r="Q1886" s="1" t="s">
        <v>20462</v>
      </c>
      <c r="R1886" s="1" t="s">
        <v>6341</v>
      </c>
      <c r="S1886" s="1" t="s">
        <v>41</v>
      </c>
      <c r="T1886" s="1" t="s">
        <v>41</v>
      </c>
      <c r="U1886" s="1" t="s">
        <v>41</v>
      </c>
      <c r="V1886" s="23" t="s">
        <v>41</v>
      </c>
      <c r="W1886" s="1" t="str">
        <f>_xlfn.CONCAT(Tabela2[[#This Row],[Município]],"/",Tabela2[[#This Row],[UF]])</f>
        <v>Pelotas/RS</v>
      </c>
    </row>
    <row r="1887" spans="1:23" x14ac:dyDescent="0.25">
      <c r="A1887" s="14" t="s">
        <v>20626</v>
      </c>
      <c r="B1887" s="1" t="s">
        <v>10363</v>
      </c>
      <c r="C1887" s="1" t="s">
        <v>20627</v>
      </c>
      <c r="D1887" s="1" t="s">
        <v>29</v>
      </c>
      <c r="E1887" s="1" t="s">
        <v>30</v>
      </c>
      <c r="F1887" s="1" t="s">
        <v>860</v>
      </c>
      <c r="G1887" s="38">
        <v>0</v>
      </c>
      <c r="H1887" s="1" t="s">
        <v>4514</v>
      </c>
      <c r="I1887" s="1" t="s">
        <v>17909</v>
      </c>
      <c r="J1887" s="1" t="s">
        <v>32</v>
      </c>
      <c r="K1887" s="1" t="s">
        <v>99</v>
      </c>
      <c r="L1887" s="1" t="s">
        <v>751</v>
      </c>
      <c r="M1887" s="1" t="s">
        <v>7125</v>
      </c>
      <c r="N1887" s="1" t="s">
        <v>6325</v>
      </c>
      <c r="O1887" s="1" t="s">
        <v>20622</v>
      </c>
      <c r="P1887" s="1" t="s">
        <v>20623</v>
      </c>
      <c r="Q1887" s="1" t="s">
        <v>20462</v>
      </c>
      <c r="R1887" s="1" t="s">
        <v>6341</v>
      </c>
      <c r="S1887" s="1" t="s">
        <v>41</v>
      </c>
      <c r="T1887" s="1" t="s">
        <v>41</v>
      </c>
      <c r="U1887" s="1" t="s">
        <v>41</v>
      </c>
      <c r="V1887" s="23" t="s">
        <v>41</v>
      </c>
      <c r="W1887" s="1" t="str">
        <f>_xlfn.CONCAT(Tabela2[[#This Row],[Município]],"/",Tabela2[[#This Row],[UF]])</f>
        <v>Pelotas/RS</v>
      </c>
    </row>
    <row r="1888" spans="1:23" x14ac:dyDescent="0.25">
      <c r="A1888" s="14" t="s">
        <v>20628</v>
      </c>
      <c r="B1888" s="1" t="s">
        <v>10364</v>
      </c>
      <c r="C1888" s="1" t="s">
        <v>20629</v>
      </c>
      <c r="D1888" s="1" t="s">
        <v>29</v>
      </c>
      <c r="E1888" s="1" t="s">
        <v>30</v>
      </c>
      <c r="F1888" s="1" t="s">
        <v>353</v>
      </c>
      <c r="G1888" s="38">
        <v>0</v>
      </c>
      <c r="H1888" s="1" t="s">
        <v>4514</v>
      </c>
      <c r="I1888" s="1" t="s">
        <v>17909</v>
      </c>
      <c r="J1888" s="1" t="s">
        <v>32</v>
      </c>
      <c r="K1888" s="1" t="s">
        <v>99</v>
      </c>
      <c r="L1888" s="1" t="s">
        <v>751</v>
      </c>
      <c r="M1888" s="1" t="s">
        <v>7125</v>
      </c>
      <c r="N1888" s="1" t="s">
        <v>6325</v>
      </c>
      <c r="O1888" s="1" t="s">
        <v>20622</v>
      </c>
      <c r="P1888" s="1" t="s">
        <v>20623</v>
      </c>
      <c r="Q1888" s="1" t="s">
        <v>20462</v>
      </c>
      <c r="R1888" s="1" t="s">
        <v>6341</v>
      </c>
      <c r="S1888" s="1" t="s">
        <v>41</v>
      </c>
      <c r="T1888" s="1" t="s">
        <v>41</v>
      </c>
      <c r="U1888" s="1" t="s">
        <v>41</v>
      </c>
      <c r="V1888" s="23" t="s">
        <v>41</v>
      </c>
      <c r="W1888" s="1" t="str">
        <f>_xlfn.CONCAT(Tabela2[[#This Row],[Município]],"/",Tabela2[[#This Row],[UF]])</f>
        <v>Pelotas/RS</v>
      </c>
    </row>
    <row r="1889" spans="1:23" x14ac:dyDescent="0.25">
      <c r="A1889" s="14" t="s">
        <v>20630</v>
      </c>
      <c r="B1889" s="1" t="s">
        <v>10749</v>
      </c>
      <c r="C1889" s="1" t="s">
        <v>20631</v>
      </c>
      <c r="D1889" s="1" t="s">
        <v>40</v>
      </c>
      <c r="E1889" s="1" t="s">
        <v>30</v>
      </c>
      <c r="F1889" s="1" t="s">
        <v>6308</v>
      </c>
      <c r="G1889" s="38">
        <v>0.83720000000000006</v>
      </c>
      <c r="H1889" s="1" t="s">
        <v>20632</v>
      </c>
      <c r="I1889" s="1" t="s">
        <v>17909</v>
      </c>
      <c r="J1889" s="1" t="s">
        <v>32</v>
      </c>
      <c r="K1889" s="1" t="s">
        <v>172</v>
      </c>
      <c r="L1889" s="1" t="s">
        <v>171</v>
      </c>
      <c r="M1889" s="1" t="s">
        <v>7968</v>
      </c>
      <c r="N1889" s="1" t="s">
        <v>6325</v>
      </c>
      <c r="O1889" s="1" t="s">
        <v>20633</v>
      </c>
      <c r="P1889" s="1" t="s">
        <v>20634</v>
      </c>
      <c r="Q1889" s="1" t="s">
        <v>20462</v>
      </c>
      <c r="R1889" s="1" t="s">
        <v>6341</v>
      </c>
      <c r="S1889" s="1" t="s">
        <v>41</v>
      </c>
      <c r="T1889" s="1" t="s">
        <v>41</v>
      </c>
      <c r="U1889" s="1" t="s">
        <v>41</v>
      </c>
      <c r="V1889" s="23" t="s">
        <v>41</v>
      </c>
      <c r="W1889" s="1" t="str">
        <f>_xlfn.CONCAT(Tabela2[[#This Row],[Município]],"/",Tabela2[[#This Row],[UF]])</f>
        <v>Santana/AP</v>
      </c>
    </row>
    <row r="1890" spans="1:23" x14ac:dyDescent="0.25">
      <c r="A1890" s="14" t="s">
        <v>20635</v>
      </c>
      <c r="B1890" s="1" t="s">
        <v>10750</v>
      </c>
      <c r="C1890" s="1" t="s">
        <v>20636</v>
      </c>
      <c r="D1890" s="1" t="s">
        <v>40</v>
      </c>
      <c r="E1890" s="1" t="s">
        <v>412</v>
      </c>
      <c r="F1890" s="1" t="s">
        <v>16915</v>
      </c>
      <c r="G1890" s="38">
        <v>0.41060000000000002</v>
      </c>
      <c r="H1890" s="1" t="s">
        <v>20637</v>
      </c>
      <c r="I1890" s="1" t="s">
        <v>17909</v>
      </c>
      <c r="J1890" s="1" t="s">
        <v>32</v>
      </c>
      <c r="K1890" s="1" t="s">
        <v>172</v>
      </c>
      <c r="L1890" s="1" t="s">
        <v>171</v>
      </c>
      <c r="M1890" s="1" t="s">
        <v>7968</v>
      </c>
      <c r="N1890" s="1" t="s">
        <v>6325</v>
      </c>
      <c r="O1890" s="1" t="s">
        <v>20638</v>
      </c>
      <c r="P1890" s="1" t="s">
        <v>20634</v>
      </c>
      <c r="Q1890" s="1" t="s">
        <v>20462</v>
      </c>
      <c r="R1890" s="1" t="s">
        <v>6341</v>
      </c>
      <c r="S1890" s="1" t="s">
        <v>41</v>
      </c>
      <c r="T1890" s="1" t="s">
        <v>41</v>
      </c>
      <c r="U1890" s="1" t="s">
        <v>41</v>
      </c>
      <c r="V1890" s="23" t="s">
        <v>41</v>
      </c>
      <c r="W1890" s="1" t="str">
        <f>_xlfn.CONCAT(Tabela2[[#This Row],[Município]],"/",Tabela2[[#This Row],[UF]])</f>
        <v>Santana/AP</v>
      </c>
    </row>
    <row r="1891" spans="1:23" x14ac:dyDescent="0.25">
      <c r="A1891" s="14" t="s">
        <v>20639</v>
      </c>
      <c r="B1891" s="1" t="s">
        <v>8548</v>
      </c>
      <c r="C1891" s="1" t="s">
        <v>20640</v>
      </c>
      <c r="D1891" s="1" t="s">
        <v>56</v>
      </c>
      <c r="E1891" s="1" t="s">
        <v>30</v>
      </c>
      <c r="F1891" s="1" t="s">
        <v>17062</v>
      </c>
      <c r="G1891" s="38">
        <v>0.61480000000000001</v>
      </c>
      <c r="H1891" s="1" t="s">
        <v>750</v>
      </c>
      <c r="I1891" s="1" t="s">
        <v>17914</v>
      </c>
      <c r="J1891" s="1" t="s">
        <v>32</v>
      </c>
      <c r="K1891" s="1" t="s">
        <v>99</v>
      </c>
      <c r="L1891" s="1" t="s">
        <v>751</v>
      </c>
      <c r="M1891" s="1" t="s">
        <v>7962</v>
      </c>
      <c r="N1891" s="1" t="s">
        <v>6325</v>
      </c>
      <c r="O1891" s="1" t="s">
        <v>20641</v>
      </c>
      <c r="P1891" s="1" t="s">
        <v>20623</v>
      </c>
      <c r="Q1891" s="1" t="s">
        <v>20462</v>
      </c>
      <c r="R1891" s="1" t="s">
        <v>6341</v>
      </c>
      <c r="S1891" s="1" t="s">
        <v>41</v>
      </c>
      <c r="T1891" s="1" t="s">
        <v>41</v>
      </c>
      <c r="U1891" s="1" t="s">
        <v>41</v>
      </c>
      <c r="V1891" s="23" t="s">
        <v>41</v>
      </c>
      <c r="W1891" s="1" t="str">
        <f>_xlfn.CONCAT(Tabela2[[#This Row],[Município]],"/",Tabela2[[#This Row],[UF]])</f>
        <v>Pelotas/RS</v>
      </c>
    </row>
    <row r="1892" spans="1:23" x14ac:dyDescent="0.25">
      <c r="A1892" s="14" t="s">
        <v>20642</v>
      </c>
      <c r="B1892" s="1" t="s">
        <v>10746</v>
      </c>
      <c r="C1892" s="1" t="s">
        <v>20643</v>
      </c>
      <c r="D1892" s="1" t="s">
        <v>40</v>
      </c>
      <c r="E1892" s="1" t="s">
        <v>204</v>
      </c>
      <c r="F1892" s="1" t="s">
        <v>16915</v>
      </c>
      <c r="G1892" s="38">
        <v>0.3992</v>
      </c>
      <c r="H1892" s="1" t="s">
        <v>20644</v>
      </c>
      <c r="I1892" s="1" t="s">
        <v>17909</v>
      </c>
      <c r="J1892" s="1" t="s">
        <v>32</v>
      </c>
      <c r="K1892" s="1" t="s">
        <v>172</v>
      </c>
      <c r="L1892" s="1" t="s">
        <v>171</v>
      </c>
      <c r="M1892" s="1" t="s">
        <v>6425</v>
      </c>
      <c r="N1892" s="1" t="s">
        <v>6325</v>
      </c>
      <c r="O1892" s="1" t="s">
        <v>20645</v>
      </c>
      <c r="P1892" s="1" t="s">
        <v>20634</v>
      </c>
      <c r="Q1892" s="1" t="s">
        <v>20462</v>
      </c>
      <c r="R1892" s="1" t="s">
        <v>6341</v>
      </c>
      <c r="S1892" s="1" t="s">
        <v>41</v>
      </c>
      <c r="T1892" s="1" t="s">
        <v>41</v>
      </c>
      <c r="U1892" s="1" t="s">
        <v>41</v>
      </c>
      <c r="V1892" s="23" t="s">
        <v>41</v>
      </c>
      <c r="W1892" s="1" t="str">
        <f>_xlfn.CONCAT(Tabela2[[#This Row],[Município]],"/",Tabela2[[#This Row],[UF]])</f>
        <v>Santana/AP</v>
      </c>
    </row>
    <row r="1893" spans="1:23" x14ac:dyDescent="0.25">
      <c r="A1893" s="14" t="s">
        <v>20646</v>
      </c>
      <c r="B1893" s="1" t="s">
        <v>10747</v>
      </c>
      <c r="C1893" s="1" t="s">
        <v>20647</v>
      </c>
      <c r="D1893" s="1" t="s">
        <v>40</v>
      </c>
      <c r="E1893" s="1" t="s">
        <v>204</v>
      </c>
      <c r="F1893" s="1" t="s">
        <v>6308</v>
      </c>
      <c r="G1893" s="38">
        <v>0.27650000000000002</v>
      </c>
      <c r="H1893" s="1" t="s">
        <v>20644</v>
      </c>
      <c r="I1893" s="1" t="s">
        <v>17909</v>
      </c>
      <c r="J1893" s="1" t="s">
        <v>32</v>
      </c>
      <c r="K1893" s="1" t="s">
        <v>172</v>
      </c>
      <c r="L1893" s="1" t="s">
        <v>171</v>
      </c>
      <c r="M1893" s="1" t="s">
        <v>6425</v>
      </c>
      <c r="N1893" s="1" t="s">
        <v>6325</v>
      </c>
      <c r="O1893" s="1" t="s">
        <v>20648</v>
      </c>
      <c r="P1893" s="1" t="s">
        <v>20634</v>
      </c>
      <c r="Q1893" s="1" t="s">
        <v>20462</v>
      </c>
      <c r="R1893" s="1" t="s">
        <v>6341</v>
      </c>
      <c r="S1893" s="1" t="s">
        <v>41</v>
      </c>
      <c r="T1893" s="1" t="s">
        <v>41</v>
      </c>
      <c r="U1893" s="1" t="s">
        <v>41</v>
      </c>
      <c r="V1893" s="23" t="s">
        <v>41</v>
      </c>
      <c r="W1893" s="1" t="str">
        <f>_xlfn.CONCAT(Tabela2[[#This Row],[Município]],"/",Tabela2[[#This Row],[UF]])</f>
        <v>Santana/AP</v>
      </c>
    </row>
    <row r="1894" spans="1:23" x14ac:dyDescent="0.25">
      <c r="A1894" s="14" t="s">
        <v>20649</v>
      </c>
      <c r="B1894" s="1" t="s">
        <v>10187</v>
      </c>
      <c r="C1894" s="1" t="s">
        <v>20650</v>
      </c>
      <c r="D1894" s="1" t="s">
        <v>40</v>
      </c>
      <c r="E1894" s="1" t="s">
        <v>30</v>
      </c>
      <c r="F1894" s="1" t="s">
        <v>16906</v>
      </c>
      <c r="G1894" s="38">
        <v>0.62760000000000005</v>
      </c>
      <c r="H1894" s="1" t="s">
        <v>4098</v>
      </c>
      <c r="I1894" s="1" t="s">
        <v>17913</v>
      </c>
      <c r="J1894" s="1" t="s">
        <v>32</v>
      </c>
      <c r="K1894" s="1" t="s">
        <v>44</v>
      </c>
      <c r="L1894" s="1" t="s">
        <v>4099</v>
      </c>
      <c r="M1894" s="1" t="s">
        <v>7787</v>
      </c>
      <c r="N1894" s="1" t="s">
        <v>6325</v>
      </c>
      <c r="O1894" s="1" t="s">
        <v>16833</v>
      </c>
      <c r="P1894" s="1" t="s">
        <v>20651</v>
      </c>
      <c r="Q1894" s="1" t="s">
        <v>20462</v>
      </c>
      <c r="R1894" s="1" t="s">
        <v>6329</v>
      </c>
      <c r="S1894" s="1" t="s">
        <v>20651</v>
      </c>
      <c r="T1894" s="1" t="s">
        <v>20462</v>
      </c>
      <c r="U1894" s="1" t="s">
        <v>41</v>
      </c>
      <c r="V1894" s="23" t="s">
        <v>41</v>
      </c>
      <c r="W1894" s="1" t="str">
        <f>_xlfn.CONCAT(Tabela2[[#This Row],[Município]],"/",Tabela2[[#This Row],[UF]])</f>
        <v>Gonçalves Dias/MA</v>
      </c>
    </row>
    <row r="1895" spans="1:23" x14ac:dyDescent="0.25">
      <c r="A1895" s="14" t="s">
        <v>20652</v>
      </c>
      <c r="B1895" s="1" t="s">
        <v>10188</v>
      </c>
      <c r="C1895" s="1" t="s">
        <v>20653</v>
      </c>
      <c r="D1895" s="1" t="s">
        <v>40</v>
      </c>
      <c r="E1895" s="1" t="s">
        <v>30</v>
      </c>
      <c r="F1895" s="1" t="s">
        <v>16906</v>
      </c>
      <c r="G1895" s="38">
        <v>0.3367</v>
      </c>
      <c r="H1895" s="1" t="s">
        <v>4098</v>
      </c>
      <c r="I1895" s="1" t="s">
        <v>17913</v>
      </c>
      <c r="J1895" s="1" t="s">
        <v>32</v>
      </c>
      <c r="K1895" s="1" t="s">
        <v>44</v>
      </c>
      <c r="L1895" s="1" t="s">
        <v>4099</v>
      </c>
      <c r="M1895" s="1" t="s">
        <v>7787</v>
      </c>
      <c r="N1895" s="1" t="s">
        <v>6325</v>
      </c>
      <c r="O1895" s="1" t="s">
        <v>16833</v>
      </c>
      <c r="P1895" s="1" t="s">
        <v>20651</v>
      </c>
      <c r="Q1895" s="1" t="s">
        <v>20462</v>
      </c>
      <c r="R1895" s="1" t="s">
        <v>6329</v>
      </c>
      <c r="S1895" s="1" t="s">
        <v>20651</v>
      </c>
      <c r="T1895" s="1" t="s">
        <v>20462</v>
      </c>
      <c r="U1895" s="1" t="s">
        <v>41</v>
      </c>
      <c r="V1895" s="23" t="s">
        <v>41</v>
      </c>
      <c r="W1895" s="1" t="str">
        <f>_xlfn.CONCAT(Tabela2[[#This Row],[Município]],"/",Tabela2[[#This Row],[UF]])</f>
        <v>Gonçalves Dias/MA</v>
      </c>
    </row>
    <row r="1896" spans="1:23" x14ac:dyDescent="0.25">
      <c r="A1896" s="14" t="s">
        <v>20654</v>
      </c>
      <c r="B1896" s="1" t="s">
        <v>10072</v>
      </c>
      <c r="C1896" s="1" t="s">
        <v>20655</v>
      </c>
      <c r="D1896" s="1" t="s">
        <v>29</v>
      </c>
      <c r="E1896" s="1" t="s">
        <v>30</v>
      </c>
      <c r="F1896" s="1" t="s">
        <v>16906</v>
      </c>
      <c r="G1896" s="38">
        <v>0.79559999999999997</v>
      </c>
      <c r="H1896" s="1" t="s">
        <v>3836</v>
      </c>
      <c r="I1896" s="1" t="s">
        <v>17909</v>
      </c>
      <c r="J1896" s="1" t="s">
        <v>32</v>
      </c>
      <c r="K1896" s="1" t="s">
        <v>172</v>
      </c>
      <c r="L1896" s="1" t="s">
        <v>171</v>
      </c>
      <c r="M1896" s="1" t="s">
        <v>15676</v>
      </c>
      <c r="N1896" s="1" t="s">
        <v>6325</v>
      </c>
      <c r="O1896" s="1" t="s">
        <v>20656</v>
      </c>
      <c r="P1896" s="1" t="s">
        <v>20634</v>
      </c>
      <c r="Q1896" s="1" t="s">
        <v>20462</v>
      </c>
      <c r="R1896" s="1" t="s">
        <v>6341</v>
      </c>
      <c r="S1896" s="1" t="s">
        <v>41</v>
      </c>
      <c r="T1896" s="1" t="s">
        <v>41</v>
      </c>
      <c r="U1896" s="1" t="s">
        <v>41</v>
      </c>
      <c r="V1896" s="23" t="s">
        <v>41</v>
      </c>
      <c r="W1896" s="1" t="str">
        <f>_xlfn.CONCAT(Tabela2[[#This Row],[Município]],"/",Tabela2[[#This Row],[UF]])</f>
        <v>Santana/AP</v>
      </c>
    </row>
    <row r="1897" spans="1:23" x14ac:dyDescent="0.25">
      <c r="A1897" s="14" t="s">
        <v>20657</v>
      </c>
      <c r="B1897" s="1" t="s">
        <v>11013</v>
      </c>
      <c r="C1897" s="1" t="s">
        <v>20658</v>
      </c>
      <c r="D1897" s="1" t="s">
        <v>29</v>
      </c>
      <c r="E1897" s="1" t="s">
        <v>204</v>
      </c>
      <c r="F1897" s="1" t="s">
        <v>6308</v>
      </c>
      <c r="G1897" s="38">
        <v>0.6573</v>
      </c>
      <c r="H1897" s="1" t="s">
        <v>20659</v>
      </c>
      <c r="I1897" s="1" t="s">
        <v>17909</v>
      </c>
      <c r="J1897" s="1" t="s">
        <v>32</v>
      </c>
      <c r="K1897" s="1" t="s">
        <v>44</v>
      </c>
      <c r="L1897" s="1" t="s">
        <v>4099</v>
      </c>
      <c r="M1897" s="1" t="s">
        <v>8062</v>
      </c>
      <c r="N1897" s="1" t="s">
        <v>6325</v>
      </c>
      <c r="O1897" s="1" t="s">
        <v>16833</v>
      </c>
      <c r="P1897" s="1" t="s">
        <v>20651</v>
      </c>
      <c r="Q1897" s="1" t="s">
        <v>20462</v>
      </c>
      <c r="R1897" s="1" t="s">
        <v>6329</v>
      </c>
      <c r="S1897" s="1" t="s">
        <v>20651</v>
      </c>
      <c r="T1897" s="1" t="s">
        <v>20462</v>
      </c>
      <c r="U1897" s="1" t="s">
        <v>41</v>
      </c>
      <c r="V1897" s="23" t="s">
        <v>41</v>
      </c>
      <c r="W1897" s="1" t="str">
        <f>_xlfn.CONCAT(Tabela2[[#This Row],[Município]],"/",Tabela2[[#This Row],[UF]])</f>
        <v>Gonçalves Dias/MA</v>
      </c>
    </row>
    <row r="1898" spans="1:23" x14ac:dyDescent="0.25">
      <c r="A1898" s="14" t="s">
        <v>20660</v>
      </c>
      <c r="B1898" s="1" t="s">
        <v>10038</v>
      </c>
      <c r="C1898" s="1" t="s">
        <v>20661</v>
      </c>
      <c r="D1898" s="1" t="s">
        <v>29</v>
      </c>
      <c r="E1898" s="1" t="s">
        <v>30</v>
      </c>
      <c r="F1898" s="1" t="s">
        <v>353</v>
      </c>
      <c r="G1898" s="38">
        <v>0.71209999999999996</v>
      </c>
      <c r="H1898" s="1" t="s">
        <v>3775</v>
      </c>
      <c r="I1898" s="1" t="s">
        <v>17913</v>
      </c>
      <c r="J1898" s="1" t="s">
        <v>32</v>
      </c>
      <c r="K1898" s="1" t="s">
        <v>172</v>
      </c>
      <c r="L1898" s="1" t="s">
        <v>171</v>
      </c>
      <c r="M1898" s="1" t="s">
        <v>15676</v>
      </c>
      <c r="N1898" s="1" t="s">
        <v>6325</v>
      </c>
      <c r="O1898" s="1" t="s">
        <v>20662</v>
      </c>
      <c r="P1898" s="1" t="s">
        <v>20634</v>
      </c>
      <c r="Q1898" s="1" t="s">
        <v>20462</v>
      </c>
      <c r="R1898" s="1" t="s">
        <v>6341</v>
      </c>
      <c r="S1898" s="1" t="s">
        <v>41</v>
      </c>
      <c r="T1898" s="1" t="s">
        <v>41</v>
      </c>
      <c r="U1898" s="1" t="s">
        <v>41</v>
      </c>
      <c r="V1898" s="23" t="s">
        <v>41</v>
      </c>
      <c r="W1898" s="1" t="str">
        <f>_xlfn.CONCAT(Tabela2[[#This Row],[Município]],"/",Tabela2[[#This Row],[UF]])</f>
        <v>Santana/AP</v>
      </c>
    </row>
    <row r="1899" spans="1:23" x14ac:dyDescent="0.25">
      <c r="A1899" s="14" t="s">
        <v>20663</v>
      </c>
      <c r="B1899" s="1" t="s">
        <v>9569</v>
      </c>
      <c r="C1899" s="1" t="s">
        <v>20664</v>
      </c>
      <c r="D1899" s="1" t="s">
        <v>29</v>
      </c>
      <c r="E1899" s="1" t="s">
        <v>30</v>
      </c>
      <c r="F1899" s="1" t="s">
        <v>16906</v>
      </c>
      <c r="G1899" s="38">
        <v>0.34920000000000001</v>
      </c>
      <c r="H1899" s="1" t="s">
        <v>2758</v>
      </c>
      <c r="I1899" s="1" t="s">
        <v>17913</v>
      </c>
      <c r="J1899" s="1" t="s">
        <v>32</v>
      </c>
      <c r="K1899" s="1" t="s">
        <v>44</v>
      </c>
      <c r="L1899" s="1" t="s">
        <v>2759</v>
      </c>
      <c r="M1899" s="1" t="s">
        <v>15213</v>
      </c>
      <c r="N1899" s="1" t="s">
        <v>6325</v>
      </c>
      <c r="O1899" s="1" t="s">
        <v>16833</v>
      </c>
      <c r="P1899" s="1" t="s">
        <v>20665</v>
      </c>
      <c r="Q1899" s="1" t="s">
        <v>20462</v>
      </c>
      <c r="R1899" s="1" t="s">
        <v>6329</v>
      </c>
      <c r="S1899" s="1" t="s">
        <v>20665</v>
      </c>
      <c r="T1899" s="1" t="s">
        <v>20462</v>
      </c>
      <c r="U1899" s="1" t="s">
        <v>41</v>
      </c>
      <c r="V1899" s="23" t="s">
        <v>41</v>
      </c>
      <c r="W1899" s="1" t="str">
        <f>_xlfn.CONCAT(Tabela2[[#This Row],[Município]],"/",Tabela2[[#This Row],[UF]])</f>
        <v>Paulo Ramos/MA</v>
      </c>
    </row>
    <row r="1900" spans="1:23" x14ac:dyDescent="0.25">
      <c r="A1900" s="14" t="s">
        <v>20666</v>
      </c>
      <c r="B1900" s="1" t="s">
        <v>9241</v>
      </c>
      <c r="C1900" s="1" t="s">
        <v>20667</v>
      </c>
      <c r="D1900" s="1" t="s">
        <v>40</v>
      </c>
      <c r="E1900" s="1" t="s">
        <v>30</v>
      </c>
      <c r="F1900" s="1" t="s">
        <v>16906</v>
      </c>
      <c r="G1900" s="38">
        <v>0.2051</v>
      </c>
      <c r="H1900" s="1" t="s">
        <v>2107</v>
      </c>
      <c r="I1900" s="1" t="s">
        <v>17915</v>
      </c>
      <c r="J1900" s="1" t="s">
        <v>168</v>
      </c>
      <c r="K1900" s="1" t="s">
        <v>184</v>
      </c>
      <c r="L1900" s="1" t="s">
        <v>2108</v>
      </c>
      <c r="M1900" s="1" t="s">
        <v>7125</v>
      </c>
      <c r="N1900" s="1" t="s">
        <v>6325</v>
      </c>
      <c r="O1900" s="1" t="s">
        <v>20668</v>
      </c>
      <c r="P1900" s="1" t="s">
        <v>15563</v>
      </c>
      <c r="Q1900" s="1" t="s">
        <v>20462</v>
      </c>
      <c r="R1900" s="1" t="s">
        <v>6329</v>
      </c>
      <c r="S1900" s="1" t="s">
        <v>15563</v>
      </c>
      <c r="T1900" s="1" t="s">
        <v>20462</v>
      </c>
      <c r="U1900" s="1" t="s">
        <v>41</v>
      </c>
      <c r="V1900" s="23" t="s">
        <v>41</v>
      </c>
      <c r="W1900" s="1" t="str">
        <f>_xlfn.CONCAT(Tabela2[[#This Row],[Município]],"/",Tabela2[[#This Row],[UF]])</f>
        <v>Bannach/PA</v>
      </c>
    </row>
    <row r="1901" spans="1:23" x14ac:dyDescent="0.25">
      <c r="A1901" s="14" t="s">
        <v>20669</v>
      </c>
      <c r="B1901" s="1" t="s">
        <v>9742</v>
      </c>
      <c r="C1901" s="1" t="s">
        <v>20670</v>
      </c>
      <c r="D1901" s="1" t="s">
        <v>40</v>
      </c>
      <c r="E1901" s="1" t="s">
        <v>30</v>
      </c>
      <c r="F1901" s="1" t="s">
        <v>16906</v>
      </c>
      <c r="G1901" s="38">
        <v>0.29320000000000002</v>
      </c>
      <c r="H1901" s="1" t="s">
        <v>3160</v>
      </c>
      <c r="I1901" s="1" t="s">
        <v>17913</v>
      </c>
      <c r="J1901" s="1" t="s">
        <v>32</v>
      </c>
      <c r="K1901" s="1" t="s">
        <v>44</v>
      </c>
      <c r="L1901" s="1" t="s">
        <v>2759</v>
      </c>
      <c r="M1901" s="1" t="s">
        <v>20671</v>
      </c>
      <c r="N1901" s="1" t="s">
        <v>6325</v>
      </c>
      <c r="O1901" s="1" t="s">
        <v>16833</v>
      </c>
      <c r="P1901" s="1" t="s">
        <v>20665</v>
      </c>
      <c r="Q1901" s="1" t="s">
        <v>20462</v>
      </c>
      <c r="R1901" s="1" t="s">
        <v>6329</v>
      </c>
      <c r="S1901" s="1" t="s">
        <v>20665</v>
      </c>
      <c r="T1901" s="1" t="s">
        <v>20462</v>
      </c>
      <c r="U1901" s="1" t="s">
        <v>41</v>
      </c>
      <c r="V1901" s="23" t="s">
        <v>41</v>
      </c>
      <c r="W1901" s="1" t="str">
        <f>_xlfn.CONCAT(Tabela2[[#This Row],[Município]],"/",Tabela2[[#This Row],[UF]])</f>
        <v>Paulo Ramos/MA</v>
      </c>
    </row>
    <row r="1902" spans="1:23" x14ac:dyDescent="0.25">
      <c r="A1902" s="14" t="s">
        <v>20672</v>
      </c>
      <c r="B1902" s="1" t="s">
        <v>9743</v>
      </c>
      <c r="C1902" s="1" t="s">
        <v>20673</v>
      </c>
      <c r="D1902" s="1" t="s">
        <v>40</v>
      </c>
      <c r="E1902" s="1" t="s">
        <v>30</v>
      </c>
      <c r="F1902" s="1" t="s">
        <v>16906</v>
      </c>
      <c r="G1902" s="38">
        <v>0.44629999999999997</v>
      </c>
      <c r="H1902" s="1" t="s">
        <v>3160</v>
      </c>
      <c r="I1902" s="1" t="s">
        <v>17913</v>
      </c>
      <c r="J1902" s="1" t="s">
        <v>32</v>
      </c>
      <c r="K1902" s="1" t="s">
        <v>44</v>
      </c>
      <c r="L1902" s="1" t="s">
        <v>2759</v>
      </c>
      <c r="M1902" s="1" t="s">
        <v>20671</v>
      </c>
      <c r="N1902" s="1" t="s">
        <v>6325</v>
      </c>
      <c r="O1902" s="1" t="s">
        <v>16833</v>
      </c>
      <c r="P1902" s="1" t="s">
        <v>20665</v>
      </c>
      <c r="Q1902" s="1" t="s">
        <v>20462</v>
      </c>
      <c r="R1902" s="1" t="s">
        <v>6329</v>
      </c>
      <c r="S1902" s="1" t="s">
        <v>20665</v>
      </c>
      <c r="T1902" s="1" t="s">
        <v>20462</v>
      </c>
      <c r="U1902" s="1" t="s">
        <v>41</v>
      </c>
      <c r="V1902" s="23" t="s">
        <v>41</v>
      </c>
      <c r="W1902" s="1" t="str">
        <f>_xlfn.CONCAT(Tabela2[[#This Row],[Município]],"/",Tabela2[[#This Row],[UF]])</f>
        <v>Paulo Ramos/MA</v>
      </c>
    </row>
    <row r="1903" spans="1:23" x14ac:dyDescent="0.25">
      <c r="A1903" s="14" t="s">
        <v>20674</v>
      </c>
      <c r="B1903" s="1" t="s">
        <v>10550</v>
      </c>
      <c r="C1903" s="1" t="s">
        <v>20675</v>
      </c>
      <c r="D1903" s="1" t="s">
        <v>56</v>
      </c>
      <c r="E1903" s="1" t="s">
        <v>30</v>
      </c>
      <c r="F1903" s="1" t="s">
        <v>6289</v>
      </c>
      <c r="G1903" s="38">
        <v>0.21440000000000001</v>
      </c>
      <c r="H1903" s="1" t="s">
        <v>4662</v>
      </c>
      <c r="I1903" s="1" t="s">
        <v>17913</v>
      </c>
      <c r="J1903" s="1" t="s">
        <v>32</v>
      </c>
      <c r="K1903" s="1" t="s">
        <v>172</v>
      </c>
      <c r="L1903" s="1" t="s">
        <v>171</v>
      </c>
      <c r="M1903" s="1" t="s">
        <v>7962</v>
      </c>
      <c r="N1903" s="1" t="s">
        <v>6325</v>
      </c>
      <c r="O1903" s="1" t="s">
        <v>20676</v>
      </c>
      <c r="P1903" s="1" t="s">
        <v>20634</v>
      </c>
      <c r="Q1903" s="1" t="s">
        <v>20462</v>
      </c>
      <c r="R1903" s="1" t="s">
        <v>6341</v>
      </c>
      <c r="S1903" s="1" t="s">
        <v>41</v>
      </c>
      <c r="T1903" s="1" t="s">
        <v>41</v>
      </c>
      <c r="U1903" s="1" t="s">
        <v>41</v>
      </c>
      <c r="V1903" s="23" t="s">
        <v>41</v>
      </c>
      <c r="W1903" s="1" t="str">
        <f>_xlfn.CONCAT(Tabela2[[#This Row],[Município]],"/",Tabela2[[#This Row],[UF]])</f>
        <v>Santana/AP</v>
      </c>
    </row>
    <row r="1904" spans="1:23" x14ac:dyDescent="0.25">
      <c r="A1904" s="14" t="s">
        <v>20677</v>
      </c>
      <c r="B1904" s="1" t="s">
        <v>10748</v>
      </c>
      <c r="C1904" s="1" t="s">
        <v>20678</v>
      </c>
      <c r="D1904" s="1" t="s">
        <v>40</v>
      </c>
      <c r="E1904" s="1" t="s">
        <v>30</v>
      </c>
      <c r="F1904" s="1" t="s">
        <v>6308</v>
      </c>
      <c r="G1904" s="38">
        <v>0.43059999999999998</v>
      </c>
      <c r="H1904" s="1" t="s">
        <v>20632</v>
      </c>
      <c r="I1904" s="1" t="s">
        <v>17909</v>
      </c>
      <c r="J1904" s="1" t="s">
        <v>32</v>
      </c>
      <c r="K1904" s="1" t="s">
        <v>172</v>
      </c>
      <c r="L1904" s="1" t="s">
        <v>171</v>
      </c>
      <c r="M1904" s="1" t="s">
        <v>7968</v>
      </c>
      <c r="N1904" s="1" t="s">
        <v>6325</v>
      </c>
      <c r="O1904" s="1" t="s">
        <v>20679</v>
      </c>
      <c r="P1904" s="1" t="s">
        <v>20634</v>
      </c>
      <c r="Q1904" s="1" t="s">
        <v>20462</v>
      </c>
      <c r="R1904" s="1" t="s">
        <v>6341</v>
      </c>
      <c r="S1904" s="1" t="s">
        <v>41</v>
      </c>
      <c r="T1904" s="1" t="s">
        <v>41</v>
      </c>
      <c r="U1904" s="1" t="s">
        <v>41</v>
      </c>
      <c r="V1904" s="23" t="s">
        <v>41</v>
      </c>
      <c r="W1904" s="1" t="str">
        <f>_xlfn.CONCAT(Tabela2[[#This Row],[Município]],"/",Tabela2[[#This Row],[UF]])</f>
        <v>Santana/AP</v>
      </c>
    </row>
    <row r="1905" spans="1:23" x14ac:dyDescent="0.25">
      <c r="A1905" s="14" t="s">
        <v>20680</v>
      </c>
      <c r="B1905" s="1" t="s">
        <v>8199</v>
      </c>
      <c r="C1905" s="1" t="s">
        <v>20681</v>
      </c>
      <c r="D1905" s="1" t="s">
        <v>29</v>
      </c>
      <c r="E1905" s="1" t="s">
        <v>30</v>
      </c>
      <c r="F1905" s="1" t="s">
        <v>33</v>
      </c>
      <c r="G1905" s="38">
        <v>4.1000000000000002E-2</v>
      </c>
      <c r="H1905" s="1" t="s">
        <v>20682</v>
      </c>
      <c r="I1905" s="1" t="s">
        <v>17940</v>
      </c>
      <c r="J1905" s="1" t="s">
        <v>32</v>
      </c>
      <c r="K1905" s="1" t="s">
        <v>99</v>
      </c>
      <c r="L1905" s="1" t="s">
        <v>98</v>
      </c>
      <c r="M1905" s="1" t="s">
        <v>20683</v>
      </c>
      <c r="N1905" s="1" t="s">
        <v>6325</v>
      </c>
      <c r="O1905" s="1" t="s">
        <v>20684</v>
      </c>
      <c r="P1905" s="1" t="s">
        <v>20685</v>
      </c>
      <c r="Q1905" s="1" t="s">
        <v>20462</v>
      </c>
      <c r="R1905" s="1" t="s">
        <v>6329</v>
      </c>
      <c r="S1905" s="1" t="s">
        <v>20685</v>
      </c>
      <c r="T1905" s="1" t="s">
        <v>20462</v>
      </c>
      <c r="U1905" s="1" t="s">
        <v>41</v>
      </c>
      <c r="V1905" s="23" t="s">
        <v>41</v>
      </c>
      <c r="W1905" s="1" t="str">
        <f>_xlfn.CONCAT(Tabela2[[#This Row],[Município]],"/",Tabela2[[#This Row],[UF]])</f>
        <v>São José do Norte/RS</v>
      </c>
    </row>
    <row r="1906" spans="1:23" x14ac:dyDescent="0.25">
      <c r="A1906" s="14" t="s">
        <v>20686</v>
      </c>
      <c r="B1906" s="1" t="s">
        <v>11311</v>
      </c>
      <c r="C1906" s="1" t="s">
        <v>20687</v>
      </c>
      <c r="D1906" s="1" t="s">
        <v>56</v>
      </c>
      <c r="E1906" s="1" t="s">
        <v>204</v>
      </c>
      <c r="F1906" s="1" t="s">
        <v>6300</v>
      </c>
      <c r="G1906" s="38">
        <v>0.21</v>
      </c>
      <c r="H1906" s="1" t="s">
        <v>20688</v>
      </c>
      <c r="I1906" s="1" t="s">
        <v>17910</v>
      </c>
      <c r="J1906" s="1" t="s">
        <v>32</v>
      </c>
      <c r="K1906" s="1" t="s">
        <v>212</v>
      </c>
      <c r="L1906" s="1" t="s">
        <v>6141</v>
      </c>
      <c r="M1906" s="1" t="s">
        <v>41</v>
      </c>
      <c r="N1906" s="1" t="s">
        <v>6325</v>
      </c>
      <c r="O1906" s="1" t="s">
        <v>20689</v>
      </c>
      <c r="P1906" s="1" t="s">
        <v>20690</v>
      </c>
      <c r="Q1906" s="1" t="s">
        <v>20462</v>
      </c>
      <c r="R1906" s="1" t="s">
        <v>6329</v>
      </c>
      <c r="S1906" s="1" t="s">
        <v>20690</v>
      </c>
      <c r="T1906" s="1" t="s">
        <v>20462</v>
      </c>
      <c r="U1906" s="1" t="s">
        <v>41</v>
      </c>
      <c r="V1906" s="23" t="s">
        <v>41</v>
      </c>
      <c r="W1906" s="1" t="str">
        <f>_xlfn.CONCAT(Tabela2[[#This Row],[Município]],"/",Tabela2[[#This Row],[UF]])</f>
        <v>Tapauá/AM</v>
      </c>
    </row>
    <row r="1907" spans="1:23" x14ac:dyDescent="0.25">
      <c r="A1907" s="14" t="s">
        <v>20691</v>
      </c>
      <c r="B1907" s="1" t="s">
        <v>8511</v>
      </c>
      <c r="C1907" s="1" t="s">
        <v>20692</v>
      </c>
      <c r="D1907" s="1" t="s">
        <v>40</v>
      </c>
      <c r="E1907" s="1" t="s">
        <v>30</v>
      </c>
      <c r="F1907" s="1" t="s">
        <v>79</v>
      </c>
      <c r="G1907" s="38">
        <v>0.78779999999999994</v>
      </c>
      <c r="H1907" s="1" t="s">
        <v>20693</v>
      </c>
      <c r="I1907" s="1" t="s">
        <v>17914</v>
      </c>
      <c r="J1907" s="1" t="s">
        <v>32</v>
      </c>
      <c r="K1907" s="1" t="s">
        <v>44</v>
      </c>
      <c r="L1907" s="1" t="s">
        <v>665</v>
      </c>
      <c r="M1907" s="1" t="s">
        <v>16476</v>
      </c>
      <c r="N1907" s="1" t="s">
        <v>6325</v>
      </c>
      <c r="O1907" s="1" t="s">
        <v>20694</v>
      </c>
      <c r="P1907" s="1" t="s">
        <v>20695</v>
      </c>
      <c r="Q1907" s="1" t="s">
        <v>20462</v>
      </c>
      <c r="R1907" s="1" t="s">
        <v>6329</v>
      </c>
      <c r="S1907" s="1" t="s">
        <v>20695</v>
      </c>
      <c r="T1907" s="1" t="s">
        <v>20462</v>
      </c>
      <c r="U1907" s="1" t="s">
        <v>41</v>
      </c>
      <c r="V1907" s="23" t="s">
        <v>41</v>
      </c>
      <c r="W1907" s="1" t="str">
        <f>_xlfn.CONCAT(Tabela2[[#This Row],[Município]],"/",Tabela2[[#This Row],[UF]])</f>
        <v>Buriti/MA</v>
      </c>
    </row>
    <row r="1908" spans="1:23" x14ac:dyDescent="0.25">
      <c r="A1908" s="14" t="s">
        <v>20696</v>
      </c>
      <c r="B1908" s="1" t="s">
        <v>10827</v>
      </c>
      <c r="C1908" s="1" t="s">
        <v>20697</v>
      </c>
      <c r="D1908" s="1" t="s">
        <v>29</v>
      </c>
      <c r="E1908" s="1" t="s">
        <v>30</v>
      </c>
      <c r="F1908" s="1" t="s">
        <v>16906</v>
      </c>
      <c r="G1908" s="38">
        <v>0.31759999999999999</v>
      </c>
      <c r="H1908" s="1" t="s">
        <v>5270</v>
      </c>
      <c r="I1908" s="1" t="s">
        <v>17909</v>
      </c>
      <c r="J1908" s="1" t="s">
        <v>32</v>
      </c>
      <c r="K1908" s="1" t="s">
        <v>63</v>
      </c>
      <c r="L1908" s="1" t="s">
        <v>3943</v>
      </c>
      <c r="M1908" s="1" t="s">
        <v>6432</v>
      </c>
      <c r="N1908" s="1" t="s">
        <v>6325</v>
      </c>
      <c r="O1908" s="1" t="s">
        <v>8165</v>
      </c>
      <c r="P1908" s="1" t="s">
        <v>20698</v>
      </c>
      <c r="Q1908" s="1" t="s">
        <v>20462</v>
      </c>
      <c r="R1908" s="1" t="s">
        <v>6341</v>
      </c>
      <c r="S1908" s="1" t="s">
        <v>41</v>
      </c>
      <c r="T1908" s="1" t="s">
        <v>41</v>
      </c>
      <c r="U1908" s="1" t="s">
        <v>41</v>
      </c>
      <c r="V1908" s="23" t="s">
        <v>41</v>
      </c>
      <c r="W1908" s="1" t="str">
        <f>_xlfn.CONCAT(Tabela2[[#This Row],[Município]],"/",Tabela2[[#This Row],[UF]])</f>
        <v>Montividiu do Norte/GO</v>
      </c>
    </row>
    <row r="1909" spans="1:23" x14ac:dyDescent="0.25">
      <c r="A1909" s="14" t="s">
        <v>20699</v>
      </c>
      <c r="B1909" s="1" t="s">
        <v>9781</v>
      </c>
      <c r="C1909" s="1" t="s">
        <v>20700</v>
      </c>
      <c r="D1909" s="1" t="s">
        <v>40</v>
      </c>
      <c r="E1909" s="1" t="s">
        <v>30</v>
      </c>
      <c r="F1909" s="1" t="s">
        <v>16906</v>
      </c>
      <c r="G1909" s="38">
        <v>0.57079999999999997</v>
      </c>
      <c r="H1909" s="1" t="s">
        <v>3260</v>
      </c>
      <c r="I1909" s="1" t="s">
        <v>17913</v>
      </c>
      <c r="J1909" s="1" t="s">
        <v>32</v>
      </c>
      <c r="K1909" s="1" t="s">
        <v>82</v>
      </c>
      <c r="L1909" s="1" t="s">
        <v>3261</v>
      </c>
      <c r="M1909" s="1" t="s">
        <v>16651</v>
      </c>
      <c r="N1909" s="1" t="s">
        <v>6325</v>
      </c>
      <c r="O1909" s="1" t="s">
        <v>20701</v>
      </c>
      <c r="P1909" s="1" t="s">
        <v>15627</v>
      </c>
      <c r="Q1909" s="1" t="s">
        <v>20462</v>
      </c>
      <c r="R1909" s="1" t="s">
        <v>6329</v>
      </c>
      <c r="S1909" s="1" t="s">
        <v>15627</v>
      </c>
      <c r="T1909" s="1" t="s">
        <v>20462</v>
      </c>
      <c r="U1909" s="1" t="s">
        <v>41</v>
      </c>
      <c r="V1909" s="23" t="s">
        <v>41</v>
      </c>
      <c r="W1909" s="1" t="str">
        <f>_xlfn.CONCAT(Tabela2[[#This Row],[Município]],"/",Tabela2[[#This Row],[UF]])</f>
        <v>Rodelas/BA</v>
      </c>
    </row>
    <row r="1910" spans="1:23" x14ac:dyDescent="0.25">
      <c r="A1910" s="14" t="s">
        <v>20702</v>
      </c>
      <c r="B1910" s="1" t="s">
        <v>11366</v>
      </c>
      <c r="C1910" s="1" t="s">
        <v>20703</v>
      </c>
      <c r="D1910" s="1" t="s">
        <v>56</v>
      </c>
      <c r="E1910" s="1" t="s">
        <v>30</v>
      </c>
      <c r="F1910" s="1" t="s">
        <v>6281</v>
      </c>
      <c r="G1910" s="38">
        <v>0.22159999999999999</v>
      </c>
      <c r="H1910" s="1" t="s">
        <v>20704</v>
      </c>
      <c r="I1910" s="1" t="s">
        <v>17923</v>
      </c>
      <c r="J1910" s="1" t="s">
        <v>32</v>
      </c>
      <c r="K1910" s="1" t="s">
        <v>28</v>
      </c>
      <c r="L1910" s="1" t="s">
        <v>6238</v>
      </c>
      <c r="M1910" s="1" t="s">
        <v>41</v>
      </c>
      <c r="N1910" s="1" t="s">
        <v>6325</v>
      </c>
      <c r="O1910" s="1" t="s">
        <v>20705</v>
      </c>
      <c r="P1910" s="1" t="s">
        <v>20706</v>
      </c>
      <c r="Q1910" s="1" t="s">
        <v>20462</v>
      </c>
      <c r="R1910" s="1" t="s">
        <v>6329</v>
      </c>
      <c r="S1910" s="1" t="s">
        <v>20706</v>
      </c>
      <c r="T1910" s="1" t="s">
        <v>20462</v>
      </c>
      <c r="U1910" s="1" t="s">
        <v>41</v>
      </c>
      <c r="V1910" s="23" t="s">
        <v>41</v>
      </c>
      <c r="W1910" s="1" t="str">
        <f>_xlfn.CONCAT(Tabela2[[#This Row],[Município]],"/",Tabela2[[#This Row],[UF]])</f>
        <v>Novo Oriente/CE</v>
      </c>
    </row>
    <row r="1911" spans="1:23" x14ac:dyDescent="0.25">
      <c r="A1911" s="14" t="s">
        <v>20707</v>
      </c>
      <c r="B1911" s="1" t="s">
        <v>10937</v>
      </c>
      <c r="C1911" s="1" t="s">
        <v>20708</v>
      </c>
      <c r="D1911" s="1" t="s">
        <v>40</v>
      </c>
      <c r="E1911" s="1" t="s">
        <v>30</v>
      </c>
      <c r="F1911" s="1" t="s">
        <v>16929</v>
      </c>
      <c r="G1911" s="38">
        <v>0.309</v>
      </c>
      <c r="H1911" s="1" t="s">
        <v>5466</v>
      </c>
      <c r="I1911" s="1" t="s">
        <v>17909</v>
      </c>
      <c r="J1911" s="1" t="s">
        <v>168</v>
      </c>
      <c r="K1911" s="1" t="s">
        <v>44</v>
      </c>
      <c r="L1911" s="1" t="s">
        <v>1198</v>
      </c>
      <c r="M1911" s="1" t="s">
        <v>20709</v>
      </c>
      <c r="N1911" s="1" t="s">
        <v>6325</v>
      </c>
      <c r="O1911" s="1" t="s">
        <v>20710</v>
      </c>
      <c r="P1911" s="1" t="s">
        <v>20711</v>
      </c>
      <c r="Q1911" s="1" t="s">
        <v>20462</v>
      </c>
      <c r="R1911" s="1" t="s">
        <v>6329</v>
      </c>
      <c r="S1911" s="1" t="s">
        <v>20711</v>
      </c>
      <c r="T1911" s="1" t="s">
        <v>20462</v>
      </c>
      <c r="U1911" s="1" t="s">
        <v>41</v>
      </c>
      <c r="V1911" s="23" t="s">
        <v>41</v>
      </c>
      <c r="W1911" s="1" t="str">
        <f>_xlfn.CONCAT(Tabela2[[#This Row],[Município]],"/",Tabela2[[#This Row],[UF]])</f>
        <v>São Luís/MA</v>
      </c>
    </row>
    <row r="1912" spans="1:23" x14ac:dyDescent="0.25">
      <c r="A1912" s="14" t="s">
        <v>20712</v>
      </c>
      <c r="B1912" s="1" t="s">
        <v>9875</v>
      </c>
      <c r="C1912" s="1" t="s">
        <v>20713</v>
      </c>
      <c r="D1912" s="1" t="s">
        <v>40</v>
      </c>
      <c r="E1912" s="1" t="s">
        <v>30</v>
      </c>
      <c r="F1912" s="1" t="s">
        <v>16906</v>
      </c>
      <c r="G1912" s="38">
        <v>0.70689999999999997</v>
      </c>
      <c r="H1912" s="1" t="s">
        <v>3433</v>
      </c>
      <c r="I1912" s="1" t="s">
        <v>17913</v>
      </c>
      <c r="J1912" s="1" t="s">
        <v>32</v>
      </c>
      <c r="K1912" s="1" t="s">
        <v>28</v>
      </c>
      <c r="L1912" s="1" t="s">
        <v>3285</v>
      </c>
      <c r="M1912" s="1" t="s">
        <v>20714</v>
      </c>
      <c r="N1912" s="1" t="s">
        <v>6325</v>
      </c>
      <c r="O1912" s="1" t="s">
        <v>20715</v>
      </c>
      <c r="P1912" s="1" t="s">
        <v>20716</v>
      </c>
      <c r="Q1912" s="1" t="s">
        <v>20462</v>
      </c>
      <c r="R1912" s="1" t="s">
        <v>6329</v>
      </c>
      <c r="S1912" s="1" t="s">
        <v>20716</v>
      </c>
      <c r="T1912" s="1" t="s">
        <v>20462</v>
      </c>
      <c r="U1912" s="1" t="s">
        <v>41</v>
      </c>
      <c r="V1912" s="23" t="s">
        <v>41</v>
      </c>
      <c r="W1912" s="1" t="str">
        <f>_xlfn.CONCAT(Tabela2[[#This Row],[Município]],"/",Tabela2[[#This Row],[UF]])</f>
        <v>Tamboril/CE</v>
      </c>
    </row>
    <row r="1913" spans="1:23" x14ac:dyDescent="0.25">
      <c r="A1913" s="14" t="s">
        <v>20717</v>
      </c>
      <c r="B1913" s="1" t="s">
        <v>8877</v>
      </c>
      <c r="C1913" s="1" t="s">
        <v>20718</v>
      </c>
      <c r="D1913" s="1" t="s">
        <v>29</v>
      </c>
      <c r="E1913" s="1" t="s">
        <v>30</v>
      </c>
      <c r="F1913" s="1" t="s">
        <v>860</v>
      </c>
      <c r="G1913" s="38">
        <v>0.315</v>
      </c>
      <c r="H1913" s="1" t="s">
        <v>1530</v>
      </c>
      <c r="I1913" s="1" t="s">
        <v>17913</v>
      </c>
      <c r="J1913" s="1" t="s">
        <v>32</v>
      </c>
      <c r="K1913" s="1" t="s">
        <v>160</v>
      </c>
      <c r="L1913" s="1" t="s">
        <v>1531</v>
      </c>
      <c r="M1913" s="1" t="s">
        <v>15591</v>
      </c>
      <c r="N1913" s="1" t="s">
        <v>6325</v>
      </c>
      <c r="O1913" s="1" t="s">
        <v>20719</v>
      </c>
      <c r="P1913" s="1" t="s">
        <v>20720</v>
      </c>
      <c r="Q1913" s="1" t="s">
        <v>20462</v>
      </c>
      <c r="R1913" s="1" t="s">
        <v>6341</v>
      </c>
      <c r="S1913" s="1" t="s">
        <v>41</v>
      </c>
      <c r="T1913" s="1" t="s">
        <v>41</v>
      </c>
      <c r="U1913" s="1" t="s">
        <v>41</v>
      </c>
      <c r="V1913" s="23" t="s">
        <v>41</v>
      </c>
      <c r="W1913" s="1" t="str">
        <f>_xlfn.CONCAT(Tabela2[[#This Row],[Município]],"/",Tabela2[[#This Row],[UF]])</f>
        <v>Bom Conselho/PE</v>
      </c>
    </row>
    <row r="1914" spans="1:23" x14ac:dyDescent="0.25">
      <c r="A1914" s="14" t="s">
        <v>20721</v>
      </c>
      <c r="B1914" s="1" t="s">
        <v>9692</v>
      </c>
      <c r="C1914" s="1" t="s">
        <v>20722</v>
      </c>
      <c r="D1914" s="1" t="s">
        <v>29</v>
      </c>
      <c r="E1914" s="1" t="s">
        <v>30</v>
      </c>
      <c r="F1914" s="1" t="s">
        <v>6289</v>
      </c>
      <c r="G1914" s="38">
        <v>0.1608</v>
      </c>
      <c r="H1914" s="1" t="s">
        <v>20723</v>
      </c>
      <c r="I1914" s="1" t="s">
        <v>17924</v>
      </c>
      <c r="J1914" s="1" t="s">
        <v>32</v>
      </c>
      <c r="K1914" s="1" t="s">
        <v>188</v>
      </c>
      <c r="L1914" s="1" t="s">
        <v>3050</v>
      </c>
      <c r="M1914" s="1" t="s">
        <v>6324</v>
      </c>
      <c r="N1914" s="1" t="s">
        <v>6325</v>
      </c>
      <c r="O1914" s="1" t="s">
        <v>20724</v>
      </c>
      <c r="P1914" s="1" t="s">
        <v>20725</v>
      </c>
      <c r="Q1914" s="1" t="s">
        <v>20462</v>
      </c>
      <c r="R1914" s="1" t="s">
        <v>16918</v>
      </c>
      <c r="S1914" s="1" t="s">
        <v>20725</v>
      </c>
      <c r="T1914" s="1" t="s">
        <v>20726</v>
      </c>
      <c r="U1914" s="1" t="s">
        <v>20727</v>
      </c>
      <c r="V1914" s="23" t="s">
        <v>41</v>
      </c>
      <c r="W1914" s="1" t="str">
        <f>_xlfn.CONCAT(Tabela2[[#This Row],[Município]],"/",Tabela2[[#This Row],[UF]])</f>
        <v>Ariranha do Ivaí/PR</v>
      </c>
    </row>
    <row r="1915" spans="1:23" x14ac:dyDescent="0.25">
      <c r="A1915" s="14" t="s">
        <v>20728</v>
      </c>
      <c r="B1915" s="1" t="s">
        <v>8773</v>
      </c>
      <c r="C1915" s="1" t="s">
        <v>20729</v>
      </c>
      <c r="D1915" s="1" t="s">
        <v>56</v>
      </c>
      <c r="E1915" s="1" t="s">
        <v>30</v>
      </c>
      <c r="F1915" s="1" t="s">
        <v>16906</v>
      </c>
      <c r="G1915" s="38">
        <v>0.83009999999999995</v>
      </c>
      <c r="H1915" s="1" t="s">
        <v>1291</v>
      </c>
      <c r="I1915" s="1" t="s">
        <v>17914</v>
      </c>
      <c r="J1915" s="1" t="s">
        <v>168</v>
      </c>
      <c r="K1915" s="1" t="s">
        <v>129</v>
      </c>
      <c r="L1915" s="1" t="s">
        <v>1298</v>
      </c>
      <c r="M1915" s="1" t="s">
        <v>7962</v>
      </c>
      <c r="N1915" s="1" t="s">
        <v>6325</v>
      </c>
      <c r="O1915" s="1" t="s">
        <v>18698</v>
      </c>
      <c r="P1915" s="1" t="s">
        <v>18699</v>
      </c>
      <c r="Q1915" s="1" t="s">
        <v>20462</v>
      </c>
      <c r="R1915" s="1" t="s">
        <v>6341</v>
      </c>
      <c r="S1915" s="1" t="s">
        <v>41</v>
      </c>
      <c r="T1915" s="1" t="s">
        <v>41</v>
      </c>
      <c r="U1915" s="1" t="s">
        <v>41</v>
      </c>
      <c r="V1915" s="23" t="s">
        <v>41</v>
      </c>
      <c r="W1915" s="1" t="str">
        <f>_xlfn.CONCAT(Tabela2[[#This Row],[Município]],"/",Tabela2[[#This Row],[UF]])</f>
        <v>Tangará/RN</v>
      </c>
    </row>
    <row r="1916" spans="1:23" x14ac:dyDescent="0.25">
      <c r="A1916" s="14" t="s">
        <v>20730</v>
      </c>
      <c r="B1916" s="1" t="s">
        <v>8769</v>
      </c>
      <c r="C1916" s="1" t="s">
        <v>20731</v>
      </c>
      <c r="D1916" s="1" t="s">
        <v>56</v>
      </c>
      <c r="E1916" s="1" t="s">
        <v>30</v>
      </c>
      <c r="F1916" s="1" t="s">
        <v>16906</v>
      </c>
      <c r="G1916" s="38">
        <v>0.77380000000000004</v>
      </c>
      <c r="H1916" s="1" t="s">
        <v>1291</v>
      </c>
      <c r="I1916" s="1" t="s">
        <v>17914</v>
      </c>
      <c r="J1916" s="1" t="s">
        <v>168</v>
      </c>
      <c r="K1916" s="1" t="s">
        <v>129</v>
      </c>
      <c r="L1916" s="1" t="s">
        <v>592</v>
      </c>
      <c r="M1916" s="1" t="s">
        <v>7962</v>
      </c>
      <c r="N1916" s="1" t="s">
        <v>6325</v>
      </c>
      <c r="O1916" s="1" t="s">
        <v>18698</v>
      </c>
      <c r="P1916" s="1" t="s">
        <v>18699</v>
      </c>
      <c r="Q1916" s="1" t="s">
        <v>20462</v>
      </c>
      <c r="R1916" s="1" t="s">
        <v>6341</v>
      </c>
      <c r="S1916" s="1" t="s">
        <v>41</v>
      </c>
      <c r="T1916" s="1" t="s">
        <v>41</v>
      </c>
      <c r="U1916" s="1" t="s">
        <v>41</v>
      </c>
      <c r="V1916" s="23" t="s">
        <v>41</v>
      </c>
      <c r="W1916" s="1" t="str">
        <f>_xlfn.CONCAT(Tabela2[[#This Row],[Município]],"/",Tabela2[[#This Row],[UF]])</f>
        <v>Poço Branco/RN</v>
      </c>
    </row>
    <row r="1917" spans="1:23" x14ac:dyDescent="0.25">
      <c r="A1917" s="14" t="s">
        <v>20732</v>
      </c>
      <c r="B1917" s="1" t="s">
        <v>8768</v>
      </c>
      <c r="C1917" s="1" t="s">
        <v>20733</v>
      </c>
      <c r="D1917" s="1" t="s">
        <v>56</v>
      </c>
      <c r="E1917" s="1" t="s">
        <v>30</v>
      </c>
      <c r="F1917" s="1" t="s">
        <v>16906</v>
      </c>
      <c r="G1917" s="38">
        <v>0.56110000000000004</v>
      </c>
      <c r="H1917" s="1" t="s">
        <v>1291</v>
      </c>
      <c r="I1917" s="1" t="s">
        <v>17914</v>
      </c>
      <c r="J1917" s="1" t="s">
        <v>168</v>
      </c>
      <c r="K1917" s="1" t="s">
        <v>129</v>
      </c>
      <c r="L1917" s="1" t="s">
        <v>179</v>
      </c>
      <c r="M1917" s="1" t="s">
        <v>7962</v>
      </c>
      <c r="N1917" s="1" t="s">
        <v>6325</v>
      </c>
      <c r="O1917" s="1" t="s">
        <v>20734</v>
      </c>
      <c r="P1917" s="1" t="s">
        <v>18699</v>
      </c>
      <c r="Q1917" s="1" t="s">
        <v>20462</v>
      </c>
      <c r="R1917" s="1" t="s">
        <v>6341</v>
      </c>
      <c r="S1917" s="1" t="s">
        <v>41</v>
      </c>
      <c r="T1917" s="1" t="s">
        <v>41</v>
      </c>
      <c r="U1917" s="1" t="s">
        <v>41</v>
      </c>
      <c r="V1917" s="23" t="s">
        <v>41</v>
      </c>
      <c r="W1917" s="1" t="str">
        <f>_xlfn.CONCAT(Tabela2[[#This Row],[Município]],"/",Tabela2[[#This Row],[UF]])</f>
        <v>Natal/RN</v>
      </c>
    </row>
    <row r="1918" spans="1:23" x14ac:dyDescent="0.25">
      <c r="A1918" s="14" t="s">
        <v>20735</v>
      </c>
      <c r="B1918" s="1" t="s">
        <v>9552</v>
      </c>
      <c r="C1918" s="1" t="s">
        <v>20736</v>
      </c>
      <c r="D1918" s="1" t="s">
        <v>40</v>
      </c>
      <c r="E1918" s="1" t="s">
        <v>30</v>
      </c>
      <c r="F1918" s="1" t="s">
        <v>353</v>
      </c>
      <c r="G1918" s="38">
        <v>0.60089999999999999</v>
      </c>
      <c r="H1918" s="1" t="s">
        <v>2702</v>
      </c>
      <c r="I1918" s="1" t="s">
        <v>17909</v>
      </c>
      <c r="J1918" s="1" t="s">
        <v>32</v>
      </c>
      <c r="K1918" s="1" t="s">
        <v>52</v>
      </c>
      <c r="L1918" s="1" t="s">
        <v>2703</v>
      </c>
      <c r="M1918" s="1" t="s">
        <v>20737</v>
      </c>
      <c r="N1918" s="1" t="s">
        <v>6325</v>
      </c>
      <c r="O1918" s="1" t="s">
        <v>20738</v>
      </c>
      <c r="P1918" s="1" t="s">
        <v>20739</v>
      </c>
      <c r="Q1918" s="1" t="s">
        <v>20462</v>
      </c>
      <c r="R1918" s="1" t="s">
        <v>15815</v>
      </c>
      <c r="S1918" s="1" t="s">
        <v>16911</v>
      </c>
      <c r="T1918" s="1" t="s">
        <v>20726</v>
      </c>
      <c r="U1918" s="1" t="s">
        <v>16912</v>
      </c>
      <c r="V1918" s="23" t="s">
        <v>41</v>
      </c>
      <c r="W1918" s="1" t="str">
        <f>_xlfn.CONCAT(Tabela2[[#This Row],[Município]],"/",Tabela2[[#This Row],[UF]])</f>
        <v>São Sebastião de Lagoa de Roça/PB</v>
      </c>
    </row>
    <row r="1919" spans="1:23" x14ac:dyDescent="0.25">
      <c r="A1919" s="14" t="s">
        <v>20740</v>
      </c>
      <c r="B1919" s="1" t="s">
        <v>10853</v>
      </c>
      <c r="C1919" s="1" t="s">
        <v>20741</v>
      </c>
      <c r="D1919" s="1" t="s">
        <v>29</v>
      </c>
      <c r="E1919" s="1" t="s">
        <v>412</v>
      </c>
      <c r="F1919" s="1" t="s">
        <v>16915</v>
      </c>
      <c r="G1919" s="38">
        <v>0.86939999999999995</v>
      </c>
      <c r="H1919" s="1" t="s">
        <v>20742</v>
      </c>
      <c r="I1919" s="1" t="s">
        <v>17909</v>
      </c>
      <c r="J1919" s="1" t="s">
        <v>32</v>
      </c>
      <c r="K1919" s="1" t="s">
        <v>28</v>
      </c>
      <c r="L1919" s="1" t="s">
        <v>3285</v>
      </c>
      <c r="M1919" s="1" t="s">
        <v>16716</v>
      </c>
      <c r="N1919" s="1" t="s">
        <v>6325</v>
      </c>
      <c r="O1919" s="1" t="s">
        <v>20743</v>
      </c>
      <c r="P1919" s="1" t="s">
        <v>20716</v>
      </c>
      <c r="Q1919" s="1" t="s">
        <v>20462</v>
      </c>
      <c r="R1919" s="1" t="s">
        <v>15815</v>
      </c>
      <c r="S1919" s="1" t="s">
        <v>16911</v>
      </c>
      <c r="T1919" s="1" t="s">
        <v>20744</v>
      </c>
      <c r="U1919" s="1" t="s">
        <v>16912</v>
      </c>
      <c r="V1919" s="23" t="s">
        <v>41</v>
      </c>
      <c r="W1919" s="1" t="str">
        <f>_xlfn.CONCAT(Tabela2[[#This Row],[Município]],"/",Tabela2[[#This Row],[UF]])</f>
        <v>Tamboril/CE</v>
      </c>
    </row>
    <row r="1920" spans="1:23" x14ac:dyDescent="0.25">
      <c r="A1920" s="14" t="s">
        <v>20745</v>
      </c>
      <c r="B1920" s="1" t="s">
        <v>8636</v>
      </c>
      <c r="C1920" s="1" t="s">
        <v>20746</v>
      </c>
      <c r="D1920" s="1" t="s">
        <v>40</v>
      </c>
      <c r="E1920" s="1" t="s">
        <v>30</v>
      </c>
      <c r="F1920" s="1" t="s">
        <v>20747</v>
      </c>
      <c r="G1920" s="38">
        <v>0.2145</v>
      </c>
      <c r="H1920" s="1" t="s">
        <v>977</v>
      </c>
      <c r="I1920" s="1" t="s">
        <v>17915</v>
      </c>
      <c r="J1920" s="1" t="s">
        <v>32</v>
      </c>
      <c r="K1920" s="1" t="s">
        <v>66</v>
      </c>
      <c r="L1920" s="1" t="s">
        <v>978</v>
      </c>
      <c r="M1920" s="1" t="s">
        <v>6928</v>
      </c>
      <c r="N1920" s="1" t="s">
        <v>6325</v>
      </c>
      <c r="O1920" s="1" t="s">
        <v>20748</v>
      </c>
      <c r="P1920" s="1" t="s">
        <v>20749</v>
      </c>
      <c r="Q1920" s="1" t="s">
        <v>20462</v>
      </c>
      <c r="R1920" s="1" t="s">
        <v>15815</v>
      </c>
      <c r="S1920" s="1" t="s">
        <v>16909</v>
      </c>
      <c r="T1920" s="1" t="s">
        <v>20726</v>
      </c>
      <c r="U1920" s="1" t="s">
        <v>16910</v>
      </c>
      <c r="V1920" s="23" t="s">
        <v>41</v>
      </c>
      <c r="W1920" s="1" t="str">
        <f>_xlfn.CONCAT(Tabela2[[#This Row],[Município]],"/",Tabela2[[#This Row],[UF]])</f>
        <v>Rio de Janeiro/RJ</v>
      </c>
    </row>
    <row r="1921" spans="1:23" x14ac:dyDescent="0.25">
      <c r="A1921" s="14" t="s">
        <v>20750</v>
      </c>
      <c r="B1921" s="1" t="s">
        <v>8760</v>
      </c>
      <c r="C1921" s="1" t="s">
        <v>20751</v>
      </c>
      <c r="D1921" s="1" t="s">
        <v>56</v>
      </c>
      <c r="E1921" s="1" t="s">
        <v>30</v>
      </c>
      <c r="F1921" s="1" t="s">
        <v>16906</v>
      </c>
      <c r="G1921" s="38">
        <v>0.79730000000000001</v>
      </c>
      <c r="H1921" s="1" t="s">
        <v>1291</v>
      </c>
      <c r="I1921" s="1" t="s">
        <v>17914</v>
      </c>
      <c r="J1921" s="1" t="s">
        <v>168</v>
      </c>
      <c r="K1921" s="1" t="s">
        <v>129</v>
      </c>
      <c r="L1921" s="1" t="s">
        <v>1295</v>
      </c>
      <c r="M1921" s="1" t="s">
        <v>7962</v>
      </c>
      <c r="N1921" s="1" t="s">
        <v>6325</v>
      </c>
      <c r="O1921" s="1" t="s">
        <v>20734</v>
      </c>
      <c r="P1921" s="1" t="s">
        <v>18699</v>
      </c>
      <c r="Q1921" s="1" t="s">
        <v>20462</v>
      </c>
      <c r="R1921" s="1" t="s">
        <v>6341</v>
      </c>
      <c r="S1921" s="1" t="s">
        <v>41</v>
      </c>
      <c r="T1921" s="1" t="s">
        <v>41</v>
      </c>
      <c r="U1921" s="1" t="s">
        <v>41</v>
      </c>
      <c r="V1921" s="23" t="s">
        <v>41</v>
      </c>
      <c r="W1921" s="1" t="str">
        <f>_xlfn.CONCAT(Tabela2[[#This Row],[Município]],"/",Tabela2[[#This Row],[UF]])</f>
        <v>Macaíba/RN</v>
      </c>
    </row>
    <row r="1922" spans="1:23" x14ac:dyDescent="0.25">
      <c r="A1922" s="14" t="s">
        <v>20752</v>
      </c>
      <c r="B1922" s="1" t="s">
        <v>8759</v>
      </c>
      <c r="C1922" s="1" t="s">
        <v>20753</v>
      </c>
      <c r="D1922" s="1" t="s">
        <v>56</v>
      </c>
      <c r="E1922" s="1" t="s">
        <v>30</v>
      </c>
      <c r="F1922" s="1" t="s">
        <v>16906</v>
      </c>
      <c r="G1922" s="38">
        <v>0.1143</v>
      </c>
      <c r="H1922" s="1" t="s">
        <v>1291</v>
      </c>
      <c r="I1922" s="1" t="s">
        <v>17914</v>
      </c>
      <c r="J1922" s="1" t="s">
        <v>168</v>
      </c>
      <c r="K1922" s="1" t="s">
        <v>129</v>
      </c>
      <c r="L1922" s="1" t="s">
        <v>1294</v>
      </c>
      <c r="M1922" s="1" t="s">
        <v>7962</v>
      </c>
      <c r="N1922" s="1" t="s">
        <v>6325</v>
      </c>
      <c r="O1922" s="1" t="s">
        <v>20734</v>
      </c>
      <c r="P1922" s="1" t="s">
        <v>18699</v>
      </c>
      <c r="Q1922" s="1" t="s">
        <v>20462</v>
      </c>
      <c r="R1922" s="1" t="s">
        <v>6341</v>
      </c>
      <c r="S1922" s="1" t="s">
        <v>41</v>
      </c>
      <c r="T1922" s="1" t="s">
        <v>41</v>
      </c>
      <c r="U1922" s="1" t="s">
        <v>41</v>
      </c>
      <c r="V1922" s="23" t="s">
        <v>41</v>
      </c>
      <c r="W1922" s="1" t="str">
        <f>_xlfn.CONCAT(Tabela2[[#This Row],[Município]],"/",Tabela2[[#This Row],[UF]])</f>
        <v>João Câmara/RN</v>
      </c>
    </row>
    <row r="1923" spans="1:23" x14ac:dyDescent="0.25">
      <c r="A1923" s="14" t="s">
        <v>20754</v>
      </c>
      <c r="B1923" s="1" t="s">
        <v>8761</v>
      </c>
      <c r="C1923" s="1" t="s">
        <v>20755</v>
      </c>
      <c r="D1923" s="1" t="s">
        <v>56</v>
      </c>
      <c r="E1923" s="1" t="s">
        <v>30</v>
      </c>
      <c r="F1923" s="1" t="s">
        <v>16906</v>
      </c>
      <c r="G1923" s="38">
        <v>3.1899999999999998E-2</v>
      </c>
      <c r="H1923" s="1" t="s">
        <v>1291</v>
      </c>
      <c r="I1923" s="1" t="s">
        <v>17914</v>
      </c>
      <c r="J1923" s="1" t="s">
        <v>168</v>
      </c>
      <c r="K1923" s="1" t="s">
        <v>129</v>
      </c>
      <c r="L1923" s="1" t="s">
        <v>1057</v>
      </c>
      <c r="M1923" s="1" t="s">
        <v>7962</v>
      </c>
      <c r="N1923" s="1" t="s">
        <v>6325</v>
      </c>
      <c r="O1923" s="1" t="s">
        <v>20734</v>
      </c>
      <c r="P1923" s="1" t="s">
        <v>18699</v>
      </c>
      <c r="Q1923" s="1" t="s">
        <v>20462</v>
      </c>
      <c r="R1923" s="1" t="s">
        <v>6341</v>
      </c>
      <c r="S1923" s="1" t="s">
        <v>41</v>
      </c>
      <c r="T1923" s="1" t="s">
        <v>41</v>
      </c>
      <c r="U1923" s="1" t="s">
        <v>41</v>
      </c>
      <c r="V1923" s="23" t="s">
        <v>41</v>
      </c>
      <c r="W1923" s="1" t="str">
        <f>_xlfn.CONCAT(Tabela2[[#This Row],[Município]],"/",Tabela2[[#This Row],[UF]])</f>
        <v>Mossoró/RN</v>
      </c>
    </row>
    <row r="1924" spans="1:23" x14ac:dyDescent="0.25">
      <c r="A1924" s="14" t="s">
        <v>20756</v>
      </c>
      <c r="B1924" s="1" t="s">
        <v>8762</v>
      </c>
      <c r="C1924" s="1" t="s">
        <v>20757</v>
      </c>
      <c r="D1924" s="1" t="s">
        <v>56</v>
      </c>
      <c r="E1924" s="1" t="s">
        <v>30</v>
      </c>
      <c r="F1924" s="1" t="s">
        <v>16906</v>
      </c>
      <c r="G1924" s="38">
        <v>0.62319999999999998</v>
      </c>
      <c r="H1924" s="1" t="s">
        <v>1291</v>
      </c>
      <c r="I1924" s="1" t="s">
        <v>17914</v>
      </c>
      <c r="J1924" s="1" t="s">
        <v>168</v>
      </c>
      <c r="K1924" s="1" t="s">
        <v>129</v>
      </c>
      <c r="L1924" s="1" t="s">
        <v>1057</v>
      </c>
      <c r="M1924" s="1" t="s">
        <v>7962</v>
      </c>
      <c r="N1924" s="1" t="s">
        <v>6325</v>
      </c>
      <c r="O1924" s="1" t="s">
        <v>20734</v>
      </c>
      <c r="P1924" s="1" t="s">
        <v>18699</v>
      </c>
      <c r="Q1924" s="1" t="s">
        <v>20462</v>
      </c>
      <c r="R1924" s="1" t="s">
        <v>6341</v>
      </c>
      <c r="S1924" s="1" t="s">
        <v>41</v>
      </c>
      <c r="T1924" s="1" t="s">
        <v>41</v>
      </c>
      <c r="U1924" s="1" t="s">
        <v>41</v>
      </c>
      <c r="V1924" s="23" t="s">
        <v>41</v>
      </c>
      <c r="W1924" s="1" t="str">
        <f>_xlfn.CONCAT(Tabela2[[#This Row],[Município]],"/",Tabela2[[#This Row],[UF]])</f>
        <v>Mossoró/RN</v>
      </c>
    </row>
    <row r="1925" spans="1:23" x14ac:dyDescent="0.25">
      <c r="A1925" s="14" t="s">
        <v>20758</v>
      </c>
      <c r="B1925" s="1" t="s">
        <v>8767</v>
      </c>
      <c r="C1925" s="1" t="s">
        <v>20759</v>
      </c>
      <c r="D1925" s="1" t="s">
        <v>56</v>
      </c>
      <c r="E1925" s="1" t="s">
        <v>30</v>
      </c>
      <c r="F1925" s="1" t="s">
        <v>16906</v>
      </c>
      <c r="G1925" s="38">
        <v>0.21060000000000001</v>
      </c>
      <c r="H1925" s="1" t="s">
        <v>1291</v>
      </c>
      <c r="I1925" s="1" t="s">
        <v>17914</v>
      </c>
      <c r="J1925" s="1" t="s">
        <v>168</v>
      </c>
      <c r="K1925" s="1" t="s">
        <v>129</v>
      </c>
      <c r="L1925" s="1" t="s">
        <v>179</v>
      </c>
      <c r="M1925" s="1" t="s">
        <v>7962</v>
      </c>
      <c r="N1925" s="1" t="s">
        <v>6325</v>
      </c>
      <c r="O1925" s="1" t="s">
        <v>20734</v>
      </c>
      <c r="P1925" s="1" t="s">
        <v>18699</v>
      </c>
      <c r="Q1925" s="1" t="s">
        <v>20462</v>
      </c>
      <c r="R1925" s="1" t="s">
        <v>6341</v>
      </c>
      <c r="S1925" s="1" t="s">
        <v>41</v>
      </c>
      <c r="T1925" s="1" t="s">
        <v>41</v>
      </c>
      <c r="U1925" s="1" t="s">
        <v>41</v>
      </c>
      <c r="V1925" s="23" t="s">
        <v>41</v>
      </c>
      <c r="W1925" s="1" t="str">
        <f>_xlfn.CONCAT(Tabela2[[#This Row],[Município]],"/",Tabela2[[#This Row],[UF]])</f>
        <v>Natal/RN</v>
      </c>
    </row>
    <row r="1926" spans="1:23" x14ac:dyDescent="0.25">
      <c r="A1926" s="14" t="s">
        <v>20760</v>
      </c>
      <c r="B1926" s="1" t="s">
        <v>8758</v>
      </c>
      <c r="C1926" s="1" t="s">
        <v>20761</v>
      </c>
      <c r="D1926" s="1" t="s">
        <v>56</v>
      </c>
      <c r="E1926" s="1" t="s">
        <v>30</v>
      </c>
      <c r="F1926" s="1" t="s">
        <v>16906</v>
      </c>
      <c r="G1926" s="38">
        <v>0.78520000000000001</v>
      </c>
      <c r="H1926" s="1" t="s">
        <v>1291</v>
      </c>
      <c r="I1926" s="1" t="s">
        <v>17914</v>
      </c>
      <c r="J1926" s="1" t="s">
        <v>168</v>
      </c>
      <c r="K1926" s="1" t="s">
        <v>129</v>
      </c>
      <c r="L1926" s="1" t="s">
        <v>1293</v>
      </c>
      <c r="M1926" s="1" t="s">
        <v>7962</v>
      </c>
      <c r="N1926" s="1" t="s">
        <v>6325</v>
      </c>
      <c r="O1926" s="1" t="s">
        <v>20734</v>
      </c>
      <c r="P1926" s="1" t="s">
        <v>18699</v>
      </c>
      <c r="Q1926" s="1" t="s">
        <v>20462</v>
      </c>
      <c r="R1926" s="1" t="s">
        <v>6341</v>
      </c>
      <c r="S1926" s="1" t="s">
        <v>41</v>
      </c>
      <c r="T1926" s="1" t="s">
        <v>41</v>
      </c>
      <c r="U1926" s="1" t="s">
        <v>41</v>
      </c>
      <c r="V1926" s="23" t="s">
        <v>41</v>
      </c>
      <c r="W1926" s="1" t="str">
        <f>_xlfn.CONCAT(Tabela2[[#This Row],[Município]],"/",Tabela2[[#This Row],[UF]])</f>
        <v>Extremoz/RN</v>
      </c>
    </row>
    <row r="1927" spans="1:23" x14ac:dyDescent="0.25">
      <c r="A1927" s="14" t="s">
        <v>20762</v>
      </c>
      <c r="B1927" s="1" t="s">
        <v>9110</v>
      </c>
      <c r="C1927" s="1" t="s">
        <v>20763</v>
      </c>
      <c r="D1927" s="1" t="s">
        <v>56</v>
      </c>
      <c r="E1927" s="1" t="s">
        <v>30</v>
      </c>
      <c r="F1927" s="1" t="s">
        <v>16906</v>
      </c>
      <c r="G1927" s="38">
        <v>0.86240000000000006</v>
      </c>
      <c r="H1927" s="1" t="s">
        <v>1977</v>
      </c>
      <c r="I1927" s="1" t="s">
        <v>17915</v>
      </c>
      <c r="J1927" s="1" t="s">
        <v>168</v>
      </c>
      <c r="K1927" s="1" t="s">
        <v>129</v>
      </c>
      <c r="L1927" s="1" t="s">
        <v>179</v>
      </c>
      <c r="M1927" s="1" t="s">
        <v>7962</v>
      </c>
      <c r="N1927" s="1" t="s">
        <v>6325</v>
      </c>
      <c r="O1927" s="1" t="s">
        <v>20734</v>
      </c>
      <c r="P1927" s="1" t="s">
        <v>18699</v>
      </c>
      <c r="Q1927" s="1" t="s">
        <v>20462</v>
      </c>
      <c r="R1927" s="1" t="s">
        <v>6341</v>
      </c>
      <c r="S1927" s="1" t="s">
        <v>41</v>
      </c>
      <c r="T1927" s="1" t="s">
        <v>41</v>
      </c>
      <c r="U1927" s="1" t="s">
        <v>41</v>
      </c>
      <c r="V1927" s="23" t="s">
        <v>41</v>
      </c>
      <c r="W1927" s="1" t="str">
        <f>_xlfn.CONCAT(Tabela2[[#This Row],[Município]],"/",Tabela2[[#This Row],[UF]])</f>
        <v>Natal/RN</v>
      </c>
    </row>
    <row r="1928" spans="1:23" x14ac:dyDescent="0.25">
      <c r="A1928" s="14" t="s">
        <v>20764</v>
      </c>
      <c r="B1928" s="1" t="s">
        <v>8765</v>
      </c>
      <c r="C1928" s="1" t="s">
        <v>20765</v>
      </c>
      <c r="D1928" s="1" t="s">
        <v>56</v>
      </c>
      <c r="E1928" s="1" t="s">
        <v>30</v>
      </c>
      <c r="F1928" s="1" t="s">
        <v>16906</v>
      </c>
      <c r="G1928" s="38">
        <v>0.24579999999999999</v>
      </c>
      <c r="H1928" s="1" t="s">
        <v>1291</v>
      </c>
      <c r="I1928" s="1" t="s">
        <v>17914</v>
      </c>
      <c r="J1928" s="1" t="s">
        <v>168</v>
      </c>
      <c r="K1928" s="1" t="s">
        <v>129</v>
      </c>
      <c r="L1928" s="1" t="s">
        <v>179</v>
      </c>
      <c r="M1928" s="1" t="s">
        <v>7962</v>
      </c>
      <c r="N1928" s="1" t="s">
        <v>6325</v>
      </c>
      <c r="O1928" s="1" t="s">
        <v>20734</v>
      </c>
      <c r="P1928" s="1" t="s">
        <v>18699</v>
      </c>
      <c r="Q1928" s="1" t="s">
        <v>20462</v>
      </c>
      <c r="R1928" s="1" t="s">
        <v>6341</v>
      </c>
      <c r="S1928" s="1" t="s">
        <v>41</v>
      </c>
      <c r="T1928" s="1" t="s">
        <v>41</v>
      </c>
      <c r="U1928" s="1" t="s">
        <v>41</v>
      </c>
      <c r="V1928" s="23" t="s">
        <v>41</v>
      </c>
      <c r="W1928" s="1" t="str">
        <f>_xlfn.CONCAT(Tabela2[[#This Row],[Município]],"/",Tabela2[[#This Row],[UF]])</f>
        <v>Natal/RN</v>
      </c>
    </row>
    <row r="1929" spans="1:23" x14ac:dyDescent="0.25">
      <c r="A1929" s="14" t="s">
        <v>20766</v>
      </c>
      <c r="B1929" s="1" t="s">
        <v>9112</v>
      </c>
      <c r="C1929" s="1" t="s">
        <v>20767</v>
      </c>
      <c r="D1929" s="1" t="s">
        <v>56</v>
      </c>
      <c r="E1929" s="1" t="s">
        <v>30</v>
      </c>
      <c r="F1929" s="1" t="s">
        <v>16906</v>
      </c>
      <c r="G1929" s="38">
        <v>0.85640000000000005</v>
      </c>
      <c r="H1929" s="1" t="s">
        <v>1977</v>
      </c>
      <c r="I1929" s="1" t="s">
        <v>17915</v>
      </c>
      <c r="J1929" s="1" t="s">
        <v>168</v>
      </c>
      <c r="K1929" s="1" t="s">
        <v>129</v>
      </c>
      <c r="L1929" s="1" t="s">
        <v>179</v>
      </c>
      <c r="M1929" s="1" t="s">
        <v>7962</v>
      </c>
      <c r="N1929" s="1" t="s">
        <v>6325</v>
      </c>
      <c r="O1929" s="1" t="s">
        <v>20734</v>
      </c>
      <c r="P1929" s="1" t="s">
        <v>18699</v>
      </c>
      <c r="Q1929" s="1" t="s">
        <v>20462</v>
      </c>
      <c r="R1929" s="1" t="s">
        <v>6341</v>
      </c>
      <c r="S1929" s="1" t="s">
        <v>41</v>
      </c>
      <c r="T1929" s="1" t="s">
        <v>41</v>
      </c>
      <c r="U1929" s="1" t="s">
        <v>41</v>
      </c>
      <c r="V1929" s="23" t="s">
        <v>41</v>
      </c>
      <c r="W1929" s="1" t="str">
        <f>_xlfn.CONCAT(Tabela2[[#This Row],[Município]],"/",Tabela2[[#This Row],[UF]])</f>
        <v>Natal/RN</v>
      </c>
    </row>
    <row r="1930" spans="1:23" x14ac:dyDescent="0.25">
      <c r="A1930" s="14" t="s">
        <v>20768</v>
      </c>
      <c r="B1930" s="1" t="s">
        <v>8766</v>
      </c>
      <c r="C1930" s="1" t="s">
        <v>20769</v>
      </c>
      <c r="D1930" s="1" t="s">
        <v>56</v>
      </c>
      <c r="E1930" s="1" t="s">
        <v>30</v>
      </c>
      <c r="F1930" s="1" t="s">
        <v>16906</v>
      </c>
      <c r="G1930" s="38">
        <v>0.01</v>
      </c>
      <c r="H1930" s="1" t="s">
        <v>1291</v>
      </c>
      <c r="I1930" s="1" t="s">
        <v>17914</v>
      </c>
      <c r="J1930" s="1" t="s">
        <v>168</v>
      </c>
      <c r="K1930" s="1" t="s">
        <v>129</v>
      </c>
      <c r="L1930" s="1" t="s">
        <v>179</v>
      </c>
      <c r="M1930" s="1" t="s">
        <v>7962</v>
      </c>
      <c r="N1930" s="1" t="s">
        <v>6325</v>
      </c>
      <c r="O1930" s="1" t="s">
        <v>20734</v>
      </c>
      <c r="P1930" s="1" t="s">
        <v>18699</v>
      </c>
      <c r="Q1930" s="1" t="s">
        <v>20462</v>
      </c>
      <c r="R1930" s="1" t="s">
        <v>6341</v>
      </c>
      <c r="S1930" s="1" t="s">
        <v>41</v>
      </c>
      <c r="T1930" s="1" t="s">
        <v>41</v>
      </c>
      <c r="U1930" s="1" t="s">
        <v>41</v>
      </c>
      <c r="V1930" s="23" t="s">
        <v>41</v>
      </c>
      <c r="W1930" s="1" t="str">
        <f>_xlfn.CONCAT(Tabela2[[#This Row],[Município]],"/",Tabela2[[#This Row],[UF]])</f>
        <v>Natal/RN</v>
      </c>
    </row>
    <row r="1931" spans="1:23" x14ac:dyDescent="0.25">
      <c r="A1931" s="14" t="s">
        <v>20770</v>
      </c>
      <c r="B1931" s="1" t="s">
        <v>9109</v>
      </c>
      <c r="C1931" s="1" t="s">
        <v>20771</v>
      </c>
      <c r="D1931" s="1" t="s">
        <v>56</v>
      </c>
      <c r="E1931" s="1" t="s">
        <v>30</v>
      </c>
      <c r="F1931" s="1" t="s">
        <v>16906</v>
      </c>
      <c r="G1931" s="38">
        <v>0.1119</v>
      </c>
      <c r="H1931" s="1" t="s">
        <v>1977</v>
      </c>
      <c r="I1931" s="1" t="s">
        <v>17915</v>
      </c>
      <c r="J1931" s="1" t="s">
        <v>168</v>
      </c>
      <c r="K1931" s="1" t="s">
        <v>129</v>
      </c>
      <c r="L1931" s="1" t="s">
        <v>1057</v>
      </c>
      <c r="M1931" s="1" t="s">
        <v>7962</v>
      </c>
      <c r="N1931" s="1" t="s">
        <v>6325</v>
      </c>
      <c r="O1931" s="1" t="s">
        <v>20734</v>
      </c>
      <c r="P1931" s="1" t="s">
        <v>18699</v>
      </c>
      <c r="Q1931" s="1" t="s">
        <v>20462</v>
      </c>
      <c r="R1931" s="1" t="s">
        <v>6341</v>
      </c>
      <c r="S1931" s="1" t="s">
        <v>41</v>
      </c>
      <c r="T1931" s="1" t="s">
        <v>41</v>
      </c>
      <c r="U1931" s="1" t="s">
        <v>41</v>
      </c>
      <c r="V1931" s="23" t="s">
        <v>41</v>
      </c>
      <c r="W1931" s="1" t="str">
        <f>_xlfn.CONCAT(Tabela2[[#This Row],[Município]],"/",Tabela2[[#This Row],[UF]])</f>
        <v>Mossoró/RN</v>
      </c>
    </row>
    <row r="1932" spans="1:23" x14ac:dyDescent="0.25">
      <c r="A1932" s="14" t="s">
        <v>20772</v>
      </c>
      <c r="B1932" s="1" t="s">
        <v>8763</v>
      </c>
      <c r="C1932" s="1" t="s">
        <v>20773</v>
      </c>
      <c r="D1932" s="1" t="s">
        <v>56</v>
      </c>
      <c r="E1932" s="1" t="s">
        <v>30</v>
      </c>
      <c r="F1932" s="1" t="s">
        <v>16906</v>
      </c>
      <c r="G1932" s="38">
        <v>0.1037</v>
      </c>
      <c r="H1932" s="1" t="s">
        <v>1291</v>
      </c>
      <c r="I1932" s="1" t="s">
        <v>17914</v>
      </c>
      <c r="J1932" s="1" t="s">
        <v>168</v>
      </c>
      <c r="K1932" s="1" t="s">
        <v>129</v>
      </c>
      <c r="L1932" s="1" t="s">
        <v>1057</v>
      </c>
      <c r="M1932" s="1" t="s">
        <v>7962</v>
      </c>
      <c r="N1932" s="1" t="s">
        <v>6325</v>
      </c>
      <c r="O1932" s="1" t="s">
        <v>20734</v>
      </c>
      <c r="P1932" s="1" t="s">
        <v>18699</v>
      </c>
      <c r="Q1932" s="1" t="s">
        <v>20462</v>
      </c>
      <c r="R1932" s="1" t="s">
        <v>6341</v>
      </c>
      <c r="S1932" s="1" t="s">
        <v>41</v>
      </c>
      <c r="T1932" s="1" t="s">
        <v>41</v>
      </c>
      <c r="U1932" s="1" t="s">
        <v>41</v>
      </c>
      <c r="V1932" s="23" t="s">
        <v>41</v>
      </c>
      <c r="W1932" s="1" t="str">
        <f>_xlfn.CONCAT(Tabela2[[#This Row],[Município]],"/",Tabela2[[#This Row],[UF]])</f>
        <v>Mossoró/RN</v>
      </c>
    </row>
    <row r="1933" spans="1:23" x14ac:dyDescent="0.25">
      <c r="A1933" s="14" t="s">
        <v>20774</v>
      </c>
      <c r="B1933" s="1" t="s">
        <v>10591</v>
      </c>
      <c r="C1933" s="1" t="s">
        <v>20775</v>
      </c>
      <c r="D1933" s="1" t="s">
        <v>29</v>
      </c>
      <c r="E1933" s="1" t="s">
        <v>30</v>
      </c>
      <c r="F1933" s="1" t="s">
        <v>6281</v>
      </c>
      <c r="G1933" s="38">
        <v>0.23080000000000001</v>
      </c>
      <c r="H1933" s="1" t="s">
        <v>4753</v>
      </c>
      <c r="I1933" s="1" t="s">
        <v>17909</v>
      </c>
      <c r="J1933" s="1" t="s">
        <v>32</v>
      </c>
      <c r="K1933" s="1" t="s">
        <v>44</v>
      </c>
      <c r="L1933" s="1" t="s">
        <v>4754</v>
      </c>
      <c r="M1933" s="1" t="s">
        <v>20776</v>
      </c>
      <c r="N1933" s="1" t="s">
        <v>6325</v>
      </c>
      <c r="O1933" s="1" t="s">
        <v>20777</v>
      </c>
      <c r="P1933" s="1" t="s">
        <v>20778</v>
      </c>
      <c r="Q1933" s="1" t="s">
        <v>20462</v>
      </c>
      <c r="R1933" s="1" t="s">
        <v>15815</v>
      </c>
      <c r="S1933" s="1" t="s">
        <v>16905</v>
      </c>
      <c r="T1933" s="1" t="s">
        <v>20744</v>
      </c>
      <c r="U1933" s="1" t="s">
        <v>16910</v>
      </c>
      <c r="V1933" s="23" t="s">
        <v>41</v>
      </c>
      <c r="W1933" s="1" t="str">
        <f>_xlfn.CONCAT(Tabela2[[#This Row],[Município]],"/",Tabela2[[#This Row],[UF]])</f>
        <v>Maracaçumé/MA</v>
      </c>
    </row>
    <row r="1934" spans="1:23" x14ac:dyDescent="0.25">
      <c r="A1934" s="14" t="s">
        <v>20779</v>
      </c>
      <c r="B1934" s="1" t="s">
        <v>10286</v>
      </c>
      <c r="C1934" s="1" t="s">
        <v>20780</v>
      </c>
      <c r="D1934" s="1" t="s">
        <v>29</v>
      </c>
      <c r="E1934" s="1" t="s">
        <v>30</v>
      </c>
      <c r="F1934" s="1" t="s">
        <v>16906</v>
      </c>
      <c r="G1934" s="38">
        <v>0.9496</v>
      </c>
      <c r="H1934" s="1" t="s">
        <v>4315</v>
      </c>
      <c r="I1934" s="1" t="s">
        <v>17909</v>
      </c>
      <c r="J1934" s="1" t="s">
        <v>32</v>
      </c>
      <c r="K1934" s="1" t="s">
        <v>52</v>
      </c>
      <c r="L1934" s="1" t="s">
        <v>4316</v>
      </c>
      <c r="M1934" s="1" t="s">
        <v>20781</v>
      </c>
      <c r="N1934" s="1" t="s">
        <v>6325</v>
      </c>
      <c r="O1934" s="1" t="s">
        <v>20782</v>
      </c>
      <c r="P1934" s="1" t="s">
        <v>20783</v>
      </c>
      <c r="Q1934" s="1" t="s">
        <v>20726</v>
      </c>
      <c r="R1934" s="1" t="s">
        <v>15815</v>
      </c>
      <c r="S1934" s="1" t="s">
        <v>16911</v>
      </c>
      <c r="T1934" s="1" t="s">
        <v>20744</v>
      </c>
      <c r="U1934" s="1" t="s">
        <v>16912</v>
      </c>
      <c r="V1934" s="23" t="s">
        <v>41</v>
      </c>
      <c r="W1934" s="1" t="str">
        <f>_xlfn.CONCAT(Tabela2[[#This Row],[Município]],"/",Tabela2[[#This Row],[UF]])</f>
        <v>São Sebastião do Umbuzeiro/PB</v>
      </c>
    </row>
    <row r="1935" spans="1:23" x14ac:dyDescent="0.25">
      <c r="A1935" s="14" t="s">
        <v>20784</v>
      </c>
      <c r="B1935" s="1" t="s">
        <v>8437</v>
      </c>
      <c r="C1935" s="1" t="s">
        <v>20785</v>
      </c>
      <c r="D1935" s="1" t="s">
        <v>29</v>
      </c>
      <c r="E1935" s="1" t="s">
        <v>30</v>
      </c>
      <c r="F1935" s="1" t="s">
        <v>33</v>
      </c>
      <c r="G1935" s="38">
        <v>0.63319999999999999</v>
      </c>
      <c r="H1935" s="1" t="s">
        <v>17058</v>
      </c>
      <c r="I1935" s="1" t="s">
        <v>6274</v>
      </c>
      <c r="J1935" s="1" t="s">
        <v>32</v>
      </c>
      <c r="K1935" s="1" t="s">
        <v>44</v>
      </c>
      <c r="L1935" s="1" t="s">
        <v>506</v>
      </c>
      <c r="M1935" s="1" t="s">
        <v>20786</v>
      </c>
      <c r="N1935" s="1" t="s">
        <v>6325</v>
      </c>
      <c r="O1935" s="1" t="s">
        <v>6325</v>
      </c>
      <c r="P1935" s="1" t="s">
        <v>20787</v>
      </c>
      <c r="Q1935" s="1" t="s">
        <v>20726</v>
      </c>
      <c r="R1935" s="1" t="s">
        <v>15815</v>
      </c>
      <c r="S1935" s="1" t="s">
        <v>16905</v>
      </c>
      <c r="T1935" s="1" t="s">
        <v>20744</v>
      </c>
      <c r="U1935" s="1" t="s">
        <v>16930</v>
      </c>
      <c r="V1935" s="23" t="s">
        <v>41</v>
      </c>
      <c r="W1935" s="1" t="str">
        <f>_xlfn.CONCAT(Tabela2[[#This Row],[Município]],"/",Tabela2[[#This Row],[UF]])</f>
        <v>Governador Nunes Freire/MA</v>
      </c>
    </row>
    <row r="1936" spans="1:23" x14ac:dyDescent="0.25">
      <c r="A1936" s="14" t="s">
        <v>20788</v>
      </c>
      <c r="B1936" s="1" t="s">
        <v>9045</v>
      </c>
      <c r="C1936" s="1" t="s">
        <v>20789</v>
      </c>
      <c r="D1936" s="1" t="s">
        <v>40</v>
      </c>
      <c r="E1936" s="1" t="s">
        <v>30</v>
      </c>
      <c r="F1936" s="1" t="s">
        <v>79</v>
      </c>
      <c r="G1936" s="38">
        <v>0.34039999999999998</v>
      </c>
      <c r="H1936" s="1" t="s">
        <v>1843</v>
      </c>
      <c r="I1936" s="1" t="s">
        <v>17915</v>
      </c>
      <c r="J1936" s="1" t="s">
        <v>32</v>
      </c>
      <c r="K1936" s="1" t="s">
        <v>44</v>
      </c>
      <c r="L1936" s="1" t="s">
        <v>506</v>
      </c>
      <c r="M1936" s="1" t="s">
        <v>20790</v>
      </c>
      <c r="N1936" s="1" t="s">
        <v>6325</v>
      </c>
      <c r="O1936" s="1" t="s">
        <v>6325</v>
      </c>
      <c r="P1936" s="1" t="s">
        <v>20787</v>
      </c>
      <c r="Q1936" s="1" t="s">
        <v>20726</v>
      </c>
      <c r="R1936" s="1" t="s">
        <v>15815</v>
      </c>
      <c r="S1936" s="1" t="s">
        <v>16905</v>
      </c>
      <c r="T1936" s="1" t="s">
        <v>20744</v>
      </c>
      <c r="U1936" s="1" t="s">
        <v>16910</v>
      </c>
      <c r="V1936" s="23" t="s">
        <v>41</v>
      </c>
      <c r="W1936" s="1" t="str">
        <f>_xlfn.CONCAT(Tabela2[[#This Row],[Município]],"/",Tabela2[[#This Row],[UF]])</f>
        <v>Governador Nunes Freire/MA</v>
      </c>
    </row>
    <row r="1937" spans="1:23" x14ac:dyDescent="0.25">
      <c r="A1937" s="14" t="s">
        <v>20791</v>
      </c>
      <c r="B1937" s="1" t="s">
        <v>9482</v>
      </c>
      <c r="C1937" s="1" t="s">
        <v>20792</v>
      </c>
      <c r="D1937" s="1" t="s">
        <v>40</v>
      </c>
      <c r="E1937" s="1" t="s">
        <v>30</v>
      </c>
      <c r="F1937" s="1" t="s">
        <v>16906</v>
      </c>
      <c r="G1937" s="38">
        <v>0.32619999999999999</v>
      </c>
      <c r="H1937" s="1" t="s">
        <v>2513</v>
      </c>
      <c r="I1937" s="1" t="s">
        <v>17913</v>
      </c>
      <c r="J1937" s="1" t="s">
        <v>32</v>
      </c>
      <c r="K1937" s="1" t="s">
        <v>44</v>
      </c>
      <c r="L1937" s="1" t="s">
        <v>506</v>
      </c>
      <c r="M1937" s="1" t="s">
        <v>20793</v>
      </c>
      <c r="N1937" s="1" t="s">
        <v>6325</v>
      </c>
      <c r="O1937" s="1" t="s">
        <v>6325</v>
      </c>
      <c r="P1937" s="1" t="s">
        <v>20787</v>
      </c>
      <c r="Q1937" s="1" t="s">
        <v>20726</v>
      </c>
      <c r="R1937" s="1" t="s">
        <v>6329</v>
      </c>
      <c r="S1937" s="1" t="s">
        <v>20787</v>
      </c>
      <c r="T1937" s="1" t="s">
        <v>20726</v>
      </c>
      <c r="U1937" s="1" t="s">
        <v>41</v>
      </c>
      <c r="V1937" s="23" t="s">
        <v>41</v>
      </c>
      <c r="W1937" s="1" t="str">
        <f>_xlfn.CONCAT(Tabela2[[#This Row],[Município]],"/",Tabela2[[#This Row],[UF]])</f>
        <v>Governador Nunes Freire/MA</v>
      </c>
    </row>
    <row r="1938" spans="1:23" x14ac:dyDescent="0.25">
      <c r="A1938" s="14" t="s">
        <v>20794</v>
      </c>
      <c r="B1938" s="1" t="s">
        <v>9722</v>
      </c>
      <c r="C1938" s="1" t="s">
        <v>20795</v>
      </c>
      <c r="D1938" s="1" t="s">
        <v>40</v>
      </c>
      <c r="E1938" s="1" t="s">
        <v>30</v>
      </c>
      <c r="F1938" s="1" t="s">
        <v>16906</v>
      </c>
      <c r="G1938" s="38">
        <v>0.3569</v>
      </c>
      <c r="H1938" s="1" t="s">
        <v>3121</v>
      </c>
      <c r="I1938" s="1" t="s">
        <v>17913</v>
      </c>
      <c r="J1938" s="1" t="s">
        <v>32</v>
      </c>
      <c r="K1938" s="1" t="s">
        <v>44</v>
      </c>
      <c r="L1938" s="1" t="s">
        <v>506</v>
      </c>
      <c r="M1938" s="1" t="s">
        <v>7702</v>
      </c>
      <c r="N1938" s="1" t="s">
        <v>6325</v>
      </c>
      <c r="O1938" s="1" t="s">
        <v>6325</v>
      </c>
      <c r="P1938" s="1" t="s">
        <v>20787</v>
      </c>
      <c r="Q1938" s="1" t="s">
        <v>20726</v>
      </c>
      <c r="R1938" s="1" t="s">
        <v>15815</v>
      </c>
      <c r="S1938" s="1" t="s">
        <v>16905</v>
      </c>
      <c r="T1938" s="1" t="s">
        <v>20744</v>
      </c>
      <c r="U1938" s="1" t="s">
        <v>16910</v>
      </c>
      <c r="V1938" s="23" t="s">
        <v>41</v>
      </c>
      <c r="W1938" s="1" t="str">
        <f>_xlfn.CONCAT(Tabela2[[#This Row],[Município]],"/",Tabela2[[#This Row],[UF]])</f>
        <v>Governador Nunes Freire/MA</v>
      </c>
    </row>
    <row r="1939" spans="1:23" x14ac:dyDescent="0.25">
      <c r="A1939" s="14" t="s">
        <v>20796</v>
      </c>
      <c r="B1939" s="1" t="s">
        <v>9735</v>
      </c>
      <c r="C1939" s="1" t="s">
        <v>20797</v>
      </c>
      <c r="D1939" s="1" t="s">
        <v>56</v>
      </c>
      <c r="E1939" s="1" t="s">
        <v>30</v>
      </c>
      <c r="F1939" s="1" t="s">
        <v>16924</v>
      </c>
      <c r="G1939" s="38">
        <v>0.59560000000000002</v>
      </c>
      <c r="H1939" s="1" t="s">
        <v>3149</v>
      </c>
      <c r="I1939" s="1" t="s">
        <v>17913</v>
      </c>
      <c r="J1939" s="1" t="s">
        <v>32</v>
      </c>
      <c r="K1939" s="1" t="s">
        <v>44</v>
      </c>
      <c r="L1939" s="1" t="s">
        <v>506</v>
      </c>
      <c r="M1939" s="1" t="s">
        <v>7962</v>
      </c>
      <c r="N1939" s="1" t="s">
        <v>6325</v>
      </c>
      <c r="O1939" s="1" t="s">
        <v>6325</v>
      </c>
      <c r="P1939" s="1" t="s">
        <v>20787</v>
      </c>
      <c r="Q1939" s="1" t="s">
        <v>20726</v>
      </c>
      <c r="R1939" s="1" t="s">
        <v>6329</v>
      </c>
      <c r="S1939" s="1" t="s">
        <v>20787</v>
      </c>
      <c r="T1939" s="1" t="s">
        <v>20726</v>
      </c>
      <c r="U1939" s="1" t="s">
        <v>41</v>
      </c>
      <c r="V1939" s="23" t="s">
        <v>41</v>
      </c>
      <c r="W1939" s="1" t="str">
        <f>_xlfn.CONCAT(Tabela2[[#This Row],[Município]],"/",Tabela2[[#This Row],[UF]])</f>
        <v>Governador Nunes Freire/MA</v>
      </c>
    </row>
    <row r="1940" spans="1:23" x14ac:dyDescent="0.25">
      <c r="A1940" s="14" t="s">
        <v>20798</v>
      </c>
      <c r="B1940" s="1" t="s">
        <v>11105</v>
      </c>
      <c r="C1940" s="1" t="s">
        <v>20799</v>
      </c>
      <c r="D1940" s="1" t="s">
        <v>29</v>
      </c>
      <c r="E1940" s="1" t="s">
        <v>204</v>
      </c>
      <c r="F1940" s="1" t="s">
        <v>6308</v>
      </c>
      <c r="G1940" s="38">
        <v>0.1221</v>
      </c>
      <c r="H1940" s="1" t="s">
        <v>5819</v>
      </c>
      <c r="I1940" s="1" t="s">
        <v>17909</v>
      </c>
      <c r="J1940" s="1" t="s">
        <v>32</v>
      </c>
      <c r="K1940" s="1" t="s">
        <v>44</v>
      </c>
      <c r="L1940" s="1" t="s">
        <v>506</v>
      </c>
      <c r="M1940" s="1" t="s">
        <v>41</v>
      </c>
      <c r="N1940" s="1" t="s">
        <v>6325</v>
      </c>
      <c r="O1940" s="1" t="s">
        <v>6325</v>
      </c>
      <c r="P1940" s="1" t="s">
        <v>20787</v>
      </c>
      <c r="Q1940" s="1" t="s">
        <v>20726</v>
      </c>
      <c r="R1940" s="1" t="s">
        <v>15815</v>
      </c>
      <c r="S1940" s="1" t="s">
        <v>16905</v>
      </c>
      <c r="T1940" s="1" t="s">
        <v>20744</v>
      </c>
      <c r="U1940" s="1" t="s">
        <v>16910</v>
      </c>
      <c r="V1940" s="23" t="s">
        <v>41</v>
      </c>
      <c r="W1940" s="1" t="str">
        <f>_xlfn.CONCAT(Tabela2[[#This Row],[Município]],"/",Tabela2[[#This Row],[UF]])</f>
        <v>Governador Nunes Freire/MA</v>
      </c>
    </row>
    <row r="1941" spans="1:23" x14ac:dyDescent="0.25">
      <c r="A1941" s="14" t="s">
        <v>20800</v>
      </c>
      <c r="B1941" s="1" t="s">
        <v>11106</v>
      </c>
      <c r="C1941" s="1" t="s">
        <v>20801</v>
      </c>
      <c r="D1941" s="1" t="s">
        <v>29</v>
      </c>
      <c r="E1941" s="1" t="s">
        <v>204</v>
      </c>
      <c r="F1941" s="1" t="s">
        <v>6308</v>
      </c>
      <c r="G1941" s="38">
        <v>0.1221</v>
      </c>
      <c r="H1941" s="1" t="s">
        <v>5819</v>
      </c>
      <c r="I1941" s="1" t="s">
        <v>17909</v>
      </c>
      <c r="J1941" s="1" t="s">
        <v>32</v>
      </c>
      <c r="K1941" s="1" t="s">
        <v>44</v>
      </c>
      <c r="L1941" s="1" t="s">
        <v>506</v>
      </c>
      <c r="M1941" s="1" t="s">
        <v>41</v>
      </c>
      <c r="N1941" s="1" t="s">
        <v>6325</v>
      </c>
      <c r="O1941" s="1" t="s">
        <v>6325</v>
      </c>
      <c r="P1941" s="1" t="s">
        <v>20787</v>
      </c>
      <c r="Q1941" s="1" t="s">
        <v>20726</v>
      </c>
      <c r="R1941" s="1" t="s">
        <v>15815</v>
      </c>
      <c r="S1941" s="1" t="s">
        <v>16905</v>
      </c>
      <c r="T1941" s="1" t="s">
        <v>20744</v>
      </c>
      <c r="U1941" s="1" t="s">
        <v>16910</v>
      </c>
      <c r="V1941" s="23" t="s">
        <v>41</v>
      </c>
      <c r="W1941" s="1" t="str">
        <f>_xlfn.CONCAT(Tabela2[[#This Row],[Município]],"/",Tabela2[[#This Row],[UF]])</f>
        <v>Governador Nunes Freire/MA</v>
      </c>
    </row>
    <row r="1942" spans="1:23" x14ac:dyDescent="0.25">
      <c r="A1942" s="14" t="s">
        <v>20802</v>
      </c>
      <c r="B1942" s="1" t="s">
        <v>10560</v>
      </c>
      <c r="C1942" s="1" t="s">
        <v>20803</v>
      </c>
      <c r="D1942" s="1" t="s">
        <v>29</v>
      </c>
      <c r="E1942" s="1" t="s">
        <v>30</v>
      </c>
      <c r="F1942" s="1" t="s">
        <v>6289</v>
      </c>
      <c r="G1942" s="38">
        <v>0.37769999999999998</v>
      </c>
      <c r="H1942" s="1" t="s">
        <v>4689</v>
      </c>
      <c r="I1942" s="1" t="s">
        <v>17913</v>
      </c>
      <c r="J1942" s="1" t="s">
        <v>32</v>
      </c>
      <c r="K1942" s="1" t="s">
        <v>55</v>
      </c>
      <c r="L1942" s="1" t="s">
        <v>4690</v>
      </c>
      <c r="M1942" s="1" t="s">
        <v>7064</v>
      </c>
      <c r="N1942" s="1" t="s">
        <v>6325</v>
      </c>
      <c r="O1942" s="1" t="s">
        <v>20804</v>
      </c>
      <c r="P1942" s="1" t="s">
        <v>20805</v>
      </c>
      <c r="Q1942" s="1" t="s">
        <v>20726</v>
      </c>
      <c r="R1942" s="1" t="s">
        <v>6341</v>
      </c>
      <c r="S1942" s="1" t="s">
        <v>41</v>
      </c>
      <c r="T1942" s="1" t="s">
        <v>41</v>
      </c>
      <c r="U1942" s="1" t="s">
        <v>41</v>
      </c>
      <c r="V1942" s="23" t="s">
        <v>41</v>
      </c>
      <c r="W1942" s="1" t="str">
        <f>_xlfn.CONCAT(Tabela2[[#This Row],[Município]],"/",Tabela2[[#This Row],[UF]])</f>
        <v>Carapicuíba/SP</v>
      </c>
    </row>
    <row r="1943" spans="1:23" x14ac:dyDescent="0.25">
      <c r="A1943" s="14" t="s">
        <v>20806</v>
      </c>
      <c r="B1943" s="1" t="s">
        <v>10208</v>
      </c>
      <c r="C1943" s="1" t="s">
        <v>20807</v>
      </c>
      <c r="D1943" s="1" t="s">
        <v>29</v>
      </c>
      <c r="E1943" s="1" t="s">
        <v>30</v>
      </c>
      <c r="F1943" s="1" t="s">
        <v>16924</v>
      </c>
      <c r="G1943" s="38">
        <v>0.45950000000000002</v>
      </c>
      <c r="H1943" s="1" t="s">
        <v>4140</v>
      </c>
      <c r="I1943" s="1" t="s">
        <v>17909</v>
      </c>
      <c r="J1943" s="1" t="s">
        <v>32</v>
      </c>
      <c r="K1943" s="1" t="s">
        <v>44</v>
      </c>
      <c r="L1943" s="1" t="s">
        <v>2630</v>
      </c>
      <c r="M1943" s="1" t="s">
        <v>16349</v>
      </c>
      <c r="N1943" s="1" t="s">
        <v>6325</v>
      </c>
      <c r="O1943" s="1" t="s">
        <v>16721</v>
      </c>
      <c r="P1943" s="1" t="s">
        <v>20808</v>
      </c>
      <c r="Q1943" s="1" t="s">
        <v>20726</v>
      </c>
      <c r="R1943" s="1" t="s">
        <v>6329</v>
      </c>
      <c r="S1943" s="1" t="s">
        <v>20808</v>
      </c>
      <c r="T1943" s="1" t="s">
        <v>20726</v>
      </c>
      <c r="U1943" s="1" t="s">
        <v>41</v>
      </c>
      <c r="V1943" s="23" t="s">
        <v>41</v>
      </c>
      <c r="W1943" s="1" t="str">
        <f>_xlfn.CONCAT(Tabela2[[#This Row],[Município]],"/",Tabela2[[#This Row],[UF]])</f>
        <v>Parnarama/MA</v>
      </c>
    </row>
    <row r="1944" spans="1:23" x14ac:dyDescent="0.25">
      <c r="A1944" s="14" t="s">
        <v>20809</v>
      </c>
      <c r="B1944" s="1" t="s">
        <v>9524</v>
      </c>
      <c r="C1944" s="1" t="s">
        <v>20810</v>
      </c>
      <c r="D1944" s="1" t="s">
        <v>29</v>
      </c>
      <c r="E1944" s="1" t="s">
        <v>30</v>
      </c>
      <c r="F1944" s="1" t="s">
        <v>6281</v>
      </c>
      <c r="G1944" s="38">
        <v>0.2626</v>
      </c>
      <c r="H1944" s="1" t="s">
        <v>2629</v>
      </c>
      <c r="I1944" s="1" t="s">
        <v>17913</v>
      </c>
      <c r="J1944" s="1" t="s">
        <v>32</v>
      </c>
      <c r="K1944" s="1" t="s">
        <v>44</v>
      </c>
      <c r="L1944" s="1" t="s">
        <v>2630</v>
      </c>
      <c r="M1944" s="1" t="s">
        <v>20811</v>
      </c>
      <c r="N1944" s="1" t="s">
        <v>6325</v>
      </c>
      <c r="O1944" s="1" t="s">
        <v>16721</v>
      </c>
      <c r="P1944" s="1" t="s">
        <v>20808</v>
      </c>
      <c r="Q1944" s="1" t="s">
        <v>20726</v>
      </c>
      <c r="R1944" s="1" t="s">
        <v>6329</v>
      </c>
      <c r="S1944" s="1" t="s">
        <v>20808</v>
      </c>
      <c r="T1944" s="1" t="s">
        <v>20726</v>
      </c>
      <c r="U1944" s="1" t="s">
        <v>41</v>
      </c>
      <c r="V1944" s="23" t="s">
        <v>41</v>
      </c>
      <c r="W1944" s="1" t="str">
        <f>_xlfn.CONCAT(Tabela2[[#This Row],[Município]],"/",Tabela2[[#This Row],[UF]])</f>
        <v>Parnarama/MA</v>
      </c>
    </row>
    <row r="1945" spans="1:23" x14ac:dyDescent="0.25">
      <c r="A1945" s="14" t="s">
        <v>20812</v>
      </c>
      <c r="B1945" s="1" t="s">
        <v>9779</v>
      </c>
      <c r="C1945" s="1" t="s">
        <v>20813</v>
      </c>
      <c r="D1945" s="1" t="s">
        <v>29</v>
      </c>
      <c r="E1945" s="1" t="s">
        <v>30</v>
      </c>
      <c r="F1945" s="1" t="s">
        <v>6289</v>
      </c>
      <c r="G1945" s="38">
        <v>4.4999999999999998E-2</v>
      </c>
      <c r="H1945" s="1" t="s">
        <v>3255</v>
      </c>
      <c r="I1945" s="1" t="s">
        <v>17913</v>
      </c>
      <c r="J1945" s="1" t="s">
        <v>32</v>
      </c>
      <c r="K1945" s="1" t="s">
        <v>44</v>
      </c>
      <c r="L1945" s="1" t="s">
        <v>2630</v>
      </c>
      <c r="M1945" s="1" t="s">
        <v>20814</v>
      </c>
      <c r="N1945" s="1" t="s">
        <v>6325</v>
      </c>
      <c r="O1945" s="1" t="s">
        <v>16721</v>
      </c>
      <c r="P1945" s="1" t="s">
        <v>20808</v>
      </c>
      <c r="Q1945" s="1" t="s">
        <v>20726</v>
      </c>
      <c r="R1945" s="1" t="s">
        <v>6329</v>
      </c>
      <c r="S1945" s="1" t="s">
        <v>20808</v>
      </c>
      <c r="T1945" s="1" t="s">
        <v>20726</v>
      </c>
      <c r="U1945" s="1" t="s">
        <v>41</v>
      </c>
      <c r="V1945" s="23" t="s">
        <v>41</v>
      </c>
      <c r="W1945" s="1" t="str">
        <f>_xlfn.CONCAT(Tabela2[[#This Row],[Município]],"/",Tabela2[[#This Row],[UF]])</f>
        <v>Parnarama/MA</v>
      </c>
    </row>
    <row r="1946" spans="1:23" x14ac:dyDescent="0.25">
      <c r="A1946" s="14" t="s">
        <v>20815</v>
      </c>
      <c r="B1946" s="1" t="s">
        <v>10210</v>
      </c>
      <c r="C1946" s="1" t="s">
        <v>20816</v>
      </c>
      <c r="D1946" s="1" t="s">
        <v>40</v>
      </c>
      <c r="E1946" s="1" t="s">
        <v>30</v>
      </c>
      <c r="F1946" s="1" t="s">
        <v>16906</v>
      </c>
      <c r="G1946" s="38">
        <v>0.57850000000000001</v>
      </c>
      <c r="H1946" s="1" t="s">
        <v>4147</v>
      </c>
      <c r="I1946" s="1" t="s">
        <v>17909</v>
      </c>
      <c r="J1946" s="1" t="s">
        <v>32</v>
      </c>
      <c r="K1946" s="1" t="s">
        <v>44</v>
      </c>
      <c r="L1946" s="1" t="s">
        <v>2630</v>
      </c>
      <c r="M1946" s="1" t="s">
        <v>20817</v>
      </c>
      <c r="N1946" s="1" t="s">
        <v>6325</v>
      </c>
      <c r="O1946" s="1" t="s">
        <v>16721</v>
      </c>
      <c r="P1946" s="1" t="s">
        <v>20808</v>
      </c>
      <c r="Q1946" s="1" t="s">
        <v>20726</v>
      </c>
      <c r="R1946" s="1" t="s">
        <v>6329</v>
      </c>
      <c r="S1946" s="1" t="s">
        <v>20808</v>
      </c>
      <c r="T1946" s="1" t="s">
        <v>20726</v>
      </c>
      <c r="U1946" s="1" t="s">
        <v>41</v>
      </c>
      <c r="V1946" s="23" t="s">
        <v>41</v>
      </c>
      <c r="W1946" s="1" t="str">
        <f>_xlfn.CONCAT(Tabela2[[#This Row],[Município]],"/",Tabela2[[#This Row],[UF]])</f>
        <v>Parnarama/MA</v>
      </c>
    </row>
    <row r="1947" spans="1:23" x14ac:dyDescent="0.25">
      <c r="A1947" s="14" t="s">
        <v>20818</v>
      </c>
      <c r="B1947" s="1" t="s">
        <v>10211</v>
      </c>
      <c r="C1947" s="1" t="s">
        <v>20819</v>
      </c>
      <c r="D1947" s="1" t="s">
        <v>40</v>
      </c>
      <c r="E1947" s="1" t="s">
        <v>30</v>
      </c>
      <c r="F1947" s="1" t="s">
        <v>16906</v>
      </c>
      <c r="G1947" s="38">
        <v>0.88849999999999996</v>
      </c>
      <c r="H1947" s="1" t="s">
        <v>4147</v>
      </c>
      <c r="I1947" s="1" t="s">
        <v>17909</v>
      </c>
      <c r="J1947" s="1" t="s">
        <v>32</v>
      </c>
      <c r="K1947" s="1" t="s">
        <v>44</v>
      </c>
      <c r="L1947" s="1" t="s">
        <v>2630</v>
      </c>
      <c r="M1947" s="1" t="s">
        <v>20817</v>
      </c>
      <c r="N1947" s="1" t="s">
        <v>6325</v>
      </c>
      <c r="O1947" s="1" t="s">
        <v>16721</v>
      </c>
      <c r="P1947" s="1" t="s">
        <v>20808</v>
      </c>
      <c r="Q1947" s="1" t="s">
        <v>20726</v>
      </c>
      <c r="R1947" s="1" t="s">
        <v>6329</v>
      </c>
      <c r="S1947" s="1" t="s">
        <v>20808</v>
      </c>
      <c r="T1947" s="1" t="s">
        <v>20726</v>
      </c>
      <c r="U1947" s="1" t="s">
        <v>41</v>
      </c>
      <c r="V1947" s="23" t="s">
        <v>41</v>
      </c>
      <c r="W1947" s="1" t="str">
        <f>_xlfn.CONCAT(Tabela2[[#This Row],[Município]],"/",Tabela2[[#This Row],[UF]])</f>
        <v>Parnarama/MA</v>
      </c>
    </row>
    <row r="1948" spans="1:23" x14ac:dyDescent="0.25">
      <c r="A1948" s="14" t="s">
        <v>20820</v>
      </c>
      <c r="B1948" s="1" t="s">
        <v>10212</v>
      </c>
      <c r="C1948" s="1" t="s">
        <v>20821</v>
      </c>
      <c r="D1948" s="1" t="s">
        <v>40</v>
      </c>
      <c r="E1948" s="1" t="s">
        <v>30</v>
      </c>
      <c r="F1948" s="1" t="s">
        <v>16906</v>
      </c>
      <c r="G1948" s="38">
        <v>0.64970000000000006</v>
      </c>
      <c r="H1948" s="1" t="s">
        <v>4147</v>
      </c>
      <c r="I1948" s="1" t="s">
        <v>17909</v>
      </c>
      <c r="J1948" s="1" t="s">
        <v>32</v>
      </c>
      <c r="K1948" s="1" t="s">
        <v>44</v>
      </c>
      <c r="L1948" s="1" t="s">
        <v>2630</v>
      </c>
      <c r="M1948" s="1" t="s">
        <v>20817</v>
      </c>
      <c r="N1948" s="1" t="s">
        <v>6325</v>
      </c>
      <c r="O1948" s="1" t="s">
        <v>16721</v>
      </c>
      <c r="P1948" s="1" t="s">
        <v>20808</v>
      </c>
      <c r="Q1948" s="1" t="s">
        <v>20726</v>
      </c>
      <c r="R1948" s="1" t="s">
        <v>6329</v>
      </c>
      <c r="S1948" s="1" t="s">
        <v>20808</v>
      </c>
      <c r="T1948" s="1" t="s">
        <v>20726</v>
      </c>
      <c r="U1948" s="1" t="s">
        <v>41</v>
      </c>
      <c r="V1948" s="23" t="s">
        <v>41</v>
      </c>
      <c r="W1948" s="1" t="str">
        <f>_xlfn.CONCAT(Tabela2[[#This Row],[Município]],"/",Tabela2[[#This Row],[UF]])</f>
        <v>Parnarama/MA</v>
      </c>
    </row>
    <row r="1949" spans="1:23" x14ac:dyDescent="0.25">
      <c r="A1949" s="14" t="s">
        <v>20822</v>
      </c>
      <c r="B1949" s="1" t="s">
        <v>9837</v>
      </c>
      <c r="C1949" s="1" t="s">
        <v>20823</v>
      </c>
      <c r="D1949" s="1" t="s">
        <v>29</v>
      </c>
      <c r="E1949" s="1" t="s">
        <v>30</v>
      </c>
      <c r="F1949" s="1" t="s">
        <v>16906</v>
      </c>
      <c r="G1949" s="38">
        <v>0.14180000000000001</v>
      </c>
      <c r="H1949" s="1" t="s">
        <v>3354</v>
      </c>
      <c r="I1949" s="1" t="s">
        <v>17913</v>
      </c>
      <c r="J1949" s="1" t="s">
        <v>32</v>
      </c>
      <c r="K1949" s="1" t="s">
        <v>28</v>
      </c>
      <c r="L1949" s="1" t="s">
        <v>3355</v>
      </c>
      <c r="M1949" s="1" t="s">
        <v>19090</v>
      </c>
      <c r="N1949" s="1" t="s">
        <v>6325</v>
      </c>
      <c r="O1949" s="1" t="s">
        <v>14563</v>
      </c>
      <c r="P1949" s="1" t="s">
        <v>20824</v>
      </c>
      <c r="Q1949" s="1" t="s">
        <v>20726</v>
      </c>
      <c r="R1949" s="1" t="s">
        <v>15815</v>
      </c>
      <c r="S1949" s="1" t="s">
        <v>15818</v>
      </c>
      <c r="T1949" s="1" t="s">
        <v>20744</v>
      </c>
      <c r="U1949" s="1" t="s">
        <v>15823</v>
      </c>
      <c r="V1949" s="23" t="s">
        <v>41</v>
      </c>
      <c r="W1949" s="1" t="str">
        <f>_xlfn.CONCAT(Tabela2[[#This Row],[Município]],"/",Tabela2[[#This Row],[UF]])</f>
        <v>Morada Nova/CE</v>
      </c>
    </row>
    <row r="1950" spans="1:23" x14ac:dyDescent="0.25">
      <c r="A1950" s="14" t="s">
        <v>20825</v>
      </c>
      <c r="B1950" s="1" t="s">
        <v>9838</v>
      </c>
      <c r="C1950" s="1" t="s">
        <v>20826</v>
      </c>
      <c r="D1950" s="1" t="s">
        <v>29</v>
      </c>
      <c r="E1950" s="1" t="s">
        <v>30</v>
      </c>
      <c r="F1950" s="1" t="s">
        <v>16906</v>
      </c>
      <c r="G1950" s="38">
        <v>0.19750000000000001</v>
      </c>
      <c r="H1950" s="1" t="s">
        <v>3354</v>
      </c>
      <c r="I1950" s="1" t="s">
        <v>17913</v>
      </c>
      <c r="J1950" s="1" t="s">
        <v>32</v>
      </c>
      <c r="K1950" s="1" t="s">
        <v>28</v>
      </c>
      <c r="L1950" s="1" t="s">
        <v>3355</v>
      </c>
      <c r="M1950" s="1" t="s">
        <v>19090</v>
      </c>
      <c r="N1950" s="1" t="s">
        <v>6325</v>
      </c>
      <c r="O1950" s="1" t="s">
        <v>7483</v>
      </c>
      <c r="P1950" s="1" t="s">
        <v>20824</v>
      </c>
      <c r="Q1950" s="1" t="s">
        <v>20726</v>
      </c>
      <c r="R1950" s="1" t="s">
        <v>15815</v>
      </c>
      <c r="S1950" s="1" t="s">
        <v>15818</v>
      </c>
      <c r="T1950" s="1" t="s">
        <v>20744</v>
      </c>
      <c r="U1950" s="1" t="s">
        <v>15823</v>
      </c>
      <c r="V1950" s="23" t="s">
        <v>41</v>
      </c>
      <c r="W1950" s="1" t="str">
        <f>_xlfn.CONCAT(Tabela2[[#This Row],[Município]],"/",Tabela2[[#This Row],[UF]])</f>
        <v>Morada Nova/CE</v>
      </c>
    </row>
    <row r="1951" spans="1:23" x14ac:dyDescent="0.25">
      <c r="A1951" s="14" t="s">
        <v>20827</v>
      </c>
      <c r="B1951" s="1" t="s">
        <v>9558</v>
      </c>
      <c r="C1951" s="1" t="s">
        <v>20828</v>
      </c>
      <c r="D1951" s="1" t="s">
        <v>29</v>
      </c>
      <c r="E1951" s="1" t="s">
        <v>30</v>
      </c>
      <c r="F1951" s="1" t="s">
        <v>6281</v>
      </c>
      <c r="G1951" s="38">
        <v>0</v>
      </c>
      <c r="H1951" s="1" t="s">
        <v>2729</v>
      </c>
      <c r="I1951" s="1" t="s">
        <v>17913</v>
      </c>
      <c r="J1951" s="1" t="s">
        <v>32</v>
      </c>
      <c r="K1951" s="1" t="s">
        <v>82</v>
      </c>
      <c r="L1951" s="1" t="s">
        <v>2730</v>
      </c>
      <c r="M1951" s="1" t="s">
        <v>20829</v>
      </c>
      <c r="N1951" s="1" t="s">
        <v>6325</v>
      </c>
      <c r="O1951" s="1" t="s">
        <v>20830</v>
      </c>
      <c r="P1951" s="1" t="s">
        <v>20831</v>
      </c>
      <c r="Q1951" s="1" t="s">
        <v>20726</v>
      </c>
      <c r="R1951" s="1" t="s">
        <v>15815</v>
      </c>
      <c r="S1951" s="1" t="s">
        <v>16905</v>
      </c>
      <c r="T1951" s="1" t="s">
        <v>20744</v>
      </c>
      <c r="U1951" s="1" t="s">
        <v>16910</v>
      </c>
      <c r="V1951" s="23" t="s">
        <v>41</v>
      </c>
      <c r="W1951" s="1" t="str">
        <f>_xlfn.CONCAT(Tabela2[[#This Row],[Município]],"/",Tabela2[[#This Row],[UF]])</f>
        <v>Itamaraju/BA</v>
      </c>
    </row>
    <row r="1952" spans="1:23" x14ac:dyDescent="0.25">
      <c r="A1952" s="14" t="s">
        <v>20832</v>
      </c>
      <c r="B1952" s="1" t="s">
        <v>9852</v>
      </c>
      <c r="C1952" s="1" t="s">
        <v>20833</v>
      </c>
      <c r="D1952" s="1" t="s">
        <v>29</v>
      </c>
      <c r="E1952" s="1" t="s">
        <v>30</v>
      </c>
      <c r="F1952" s="1" t="s">
        <v>16906</v>
      </c>
      <c r="G1952" s="38">
        <v>0.18890000000000001</v>
      </c>
      <c r="H1952" s="1" t="s">
        <v>3383</v>
      </c>
      <c r="I1952" s="1" t="s">
        <v>17913</v>
      </c>
      <c r="J1952" s="1" t="s">
        <v>32</v>
      </c>
      <c r="K1952" s="1" t="s">
        <v>28</v>
      </c>
      <c r="L1952" s="1" t="s">
        <v>3355</v>
      </c>
      <c r="M1952" s="1" t="s">
        <v>7125</v>
      </c>
      <c r="N1952" s="1" t="s">
        <v>6325</v>
      </c>
      <c r="O1952" s="1" t="s">
        <v>7483</v>
      </c>
      <c r="P1952" s="1" t="s">
        <v>20824</v>
      </c>
      <c r="Q1952" s="1" t="s">
        <v>20726</v>
      </c>
      <c r="R1952" s="1" t="s">
        <v>15815</v>
      </c>
      <c r="S1952" s="1" t="s">
        <v>15818</v>
      </c>
      <c r="T1952" s="1" t="s">
        <v>20744</v>
      </c>
      <c r="U1952" s="1" t="s">
        <v>15823</v>
      </c>
      <c r="V1952" s="23" t="s">
        <v>41</v>
      </c>
      <c r="W1952" s="1" t="str">
        <f>_xlfn.CONCAT(Tabela2[[#This Row],[Município]],"/",Tabela2[[#This Row],[UF]])</f>
        <v>Morada Nova/CE</v>
      </c>
    </row>
    <row r="1953" spans="1:23" x14ac:dyDescent="0.25">
      <c r="A1953" s="14" t="s">
        <v>20834</v>
      </c>
      <c r="B1953" s="1" t="s">
        <v>10116</v>
      </c>
      <c r="C1953" s="1" t="s">
        <v>20835</v>
      </c>
      <c r="D1953" s="1" t="s">
        <v>29</v>
      </c>
      <c r="E1953" s="1" t="s">
        <v>30</v>
      </c>
      <c r="F1953" s="1" t="s">
        <v>16924</v>
      </c>
      <c r="G1953" s="38">
        <v>0.1646</v>
      </c>
      <c r="H1953" s="1" t="s">
        <v>3938</v>
      </c>
      <c r="I1953" s="1" t="s">
        <v>17909</v>
      </c>
      <c r="J1953" s="1" t="s">
        <v>32</v>
      </c>
      <c r="K1953" s="1" t="s">
        <v>28</v>
      </c>
      <c r="L1953" s="1" t="s">
        <v>3355</v>
      </c>
      <c r="M1953" s="1" t="s">
        <v>20836</v>
      </c>
      <c r="N1953" s="1" t="s">
        <v>6325</v>
      </c>
      <c r="O1953" s="1" t="s">
        <v>7483</v>
      </c>
      <c r="P1953" s="1" t="s">
        <v>20824</v>
      </c>
      <c r="Q1953" s="1" t="s">
        <v>20726</v>
      </c>
      <c r="R1953" s="1" t="s">
        <v>15815</v>
      </c>
      <c r="S1953" s="1" t="s">
        <v>15818</v>
      </c>
      <c r="T1953" s="1" t="s">
        <v>20744</v>
      </c>
      <c r="U1953" s="1" t="s">
        <v>15823</v>
      </c>
      <c r="V1953" s="23" t="s">
        <v>41</v>
      </c>
      <c r="W1953" s="1" t="str">
        <f>_xlfn.CONCAT(Tabela2[[#This Row],[Município]],"/",Tabela2[[#This Row],[UF]])</f>
        <v>Morada Nova/CE</v>
      </c>
    </row>
    <row r="1954" spans="1:23" x14ac:dyDescent="0.25">
      <c r="A1954" s="14" t="s">
        <v>20837</v>
      </c>
      <c r="B1954" s="1" t="s">
        <v>10117</v>
      </c>
      <c r="C1954" s="1" t="s">
        <v>20838</v>
      </c>
      <c r="D1954" s="1" t="s">
        <v>29</v>
      </c>
      <c r="E1954" s="1" t="s">
        <v>30</v>
      </c>
      <c r="F1954" s="1" t="s">
        <v>16924</v>
      </c>
      <c r="G1954" s="38">
        <v>9.4E-2</v>
      </c>
      <c r="H1954" s="1" t="s">
        <v>3938</v>
      </c>
      <c r="I1954" s="1" t="s">
        <v>17909</v>
      </c>
      <c r="J1954" s="1" t="s">
        <v>32</v>
      </c>
      <c r="K1954" s="1" t="s">
        <v>28</v>
      </c>
      <c r="L1954" s="1" t="s">
        <v>3355</v>
      </c>
      <c r="M1954" s="1" t="s">
        <v>20836</v>
      </c>
      <c r="N1954" s="1" t="s">
        <v>6325</v>
      </c>
      <c r="O1954" s="1" t="s">
        <v>7483</v>
      </c>
      <c r="P1954" s="1" t="s">
        <v>20824</v>
      </c>
      <c r="Q1954" s="1" t="s">
        <v>20726</v>
      </c>
      <c r="R1954" s="1" t="s">
        <v>15815</v>
      </c>
      <c r="S1954" s="1" t="s">
        <v>15818</v>
      </c>
      <c r="T1954" s="1" t="s">
        <v>20744</v>
      </c>
      <c r="U1954" s="1" t="s">
        <v>15823</v>
      </c>
      <c r="V1954" s="23" t="s">
        <v>41</v>
      </c>
      <c r="W1954" s="1" t="str">
        <f>_xlfn.CONCAT(Tabela2[[#This Row],[Município]],"/",Tabela2[[#This Row],[UF]])</f>
        <v>Morada Nova/CE</v>
      </c>
    </row>
    <row r="1955" spans="1:23" x14ac:dyDescent="0.25">
      <c r="A1955" s="14" t="s">
        <v>20839</v>
      </c>
      <c r="B1955" s="1" t="s">
        <v>10338</v>
      </c>
      <c r="C1955" s="1" t="s">
        <v>20840</v>
      </c>
      <c r="D1955" s="1" t="s">
        <v>40</v>
      </c>
      <c r="E1955" s="1" t="s">
        <v>30</v>
      </c>
      <c r="F1955" s="1" t="s">
        <v>6289</v>
      </c>
      <c r="G1955" s="38">
        <v>0.76729999999999998</v>
      </c>
      <c r="H1955" s="1" t="s">
        <v>4449</v>
      </c>
      <c r="I1955" s="1" t="s">
        <v>17909</v>
      </c>
      <c r="J1955" s="1" t="s">
        <v>32</v>
      </c>
      <c r="K1955" s="1" t="s">
        <v>918</v>
      </c>
      <c r="L1955" s="1" t="s">
        <v>4450</v>
      </c>
      <c r="M1955" s="1" t="s">
        <v>20841</v>
      </c>
      <c r="N1955" s="1" t="s">
        <v>6325</v>
      </c>
      <c r="O1955" s="1" t="s">
        <v>20842</v>
      </c>
      <c r="P1955" s="1" t="s">
        <v>20843</v>
      </c>
      <c r="Q1955" s="1" t="s">
        <v>20726</v>
      </c>
      <c r="R1955" s="1" t="s">
        <v>15815</v>
      </c>
      <c r="S1955" s="1" t="s">
        <v>15818</v>
      </c>
      <c r="T1955" s="1" t="s">
        <v>20744</v>
      </c>
      <c r="U1955" s="1" t="s">
        <v>15819</v>
      </c>
      <c r="V1955" s="23" t="s">
        <v>41</v>
      </c>
      <c r="W1955" s="1" t="str">
        <f>_xlfn.CONCAT(Tabela2[[#This Row],[Município]],"/",Tabela2[[#This Row],[UF]])</f>
        <v>Montanha/ES</v>
      </c>
    </row>
    <row r="1956" spans="1:23" x14ac:dyDescent="0.25">
      <c r="A1956" s="14" t="s">
        <v>20844</v>
      </c>
      <c r="B1956" s="1" t="s">
        <v>9991</v>
      </c>
      <c r="C1956" s="1" t="s">
        <v>20845</v>
      </c>
      <c r="D1956" s="1" t="s">
        <v>56</v>
      </c>
      <c r="E1956" s="1" t="s">
        <v>30</v>
      </c>
      <c r="F1956" s="1" t="s">
        <v>353</v>
      </c>
      <c r="G1956" s="38">
        <v>0.7702</v>
      </c>
      <c r="H1956" s="1" t="s">
        <v>3677</v>
      </c>
      <c r="I1956" s="1" t="s">
        <v>17913</v>
      </c>
      <c r="J1956" s="1" t="s">
        <v>32</v>
      </c>
      <c r="K1956" s="1" t="s">
        <v>184</v>
      </c>
      <c r="L1956" s="1" t="s">
        <v>426</v>
      </c>
      <c r="M1956" s="1" t="s">
        <v>7962</v>
      </c>
      <c r="N1956" s="1" t="s">
        <v>6325</v>
      </c>
      <c r="O1956" s="1" t="s">
        <v>20846</v>
      </c>
      <c r="P1956" s="1" t="s">
        <v>20847</v>
      </c>
      <c r="Q1956" s="1" t="s">
        <v>20726</v>
      </c>
      <c r="R1956" s="1" t="s">
        <v>6329</v>
      </c>
      <c r="S1956" s="1" t="s">
        <v>20847</v>
      </c>
      <c r="T1956" s="1" t="s">
        <v>20726</v>
      </c>
      <c r="U1956" s="1" t="s">
        <v>41</v>
      </c>
      <c r="V1956" s="23" t="s">
        <v>41</v>
      </c>
      <c r="W1956" s="1" t="str">
        <f>_xlfn.CONCAT(Tabela2[[#This Row],[Município]],"/",Tabela2[[#This Row],[UF]])</f>
        <v>Parauapebas/PA</v>
      </c>
    </row>
    <row r="1957" spans="1:23" x14ac:dyDescent="0.25">
      <c r="A1957" s="14" t="s">
        <v>20848</v>
      </c>
      <c r="B1957" s="1" t="s">
        <v>11274</v>
      </c>
      <c r="C1957" s="1" t="s">
        <v>20849</v>
      </c>
      <c r="D1957" s="1" t="s">
        <v>29</v>
      </c>
      <c r="E1957" s="1" t="s">
        <v>30</v>
      </c>
      <c r="F1957" s="1" t="s">
        <v>16906</v>
      </c>
      <c r="G1957" s="38">
        <v>0.27300000000000002</v>
      </c>
      <c r="H1957" s="1" t="s">
        <v>6064</v>
      </c>
      <c r="I1957" s="1" t="s">
        <v>17909</v>
      </c>
      <c r="J1957" s="1" t="s">
        <v>32</v>
      </c>
      <c r="K1957" s="1" t="s">
        <v>82</v>
      </c>
      <c r="L1957" s="1" t="s">
        <v>2730</v>
      </c>
      <c r="M1957" s="1" t="s">
        <v>20850</v>
      </c>
      <c r="N1957" s="1" t="s">
        <v>6325</v>
      </c>
      <c r="O1957" s="1" t="s">
        <v>20851</v>
      </c>
      <c r="P1957" s="1" t="s">
        <v>20831</v>
      </c>
      <c r="Q1957" s="1" t="s">
        <v>20726</v>
      </c>
      <c r="R1957" s="1" t="s">
        <v>15815</v>
      </c>
      <c r="S1957" s="1" t="s">
        <v>16905</v>
      </c>
      <c r="T1957" s="1" t="s">
        <v>20744</v>
      </c>
      <c r="U1957" s="1" t="s">
        <v>16910</v>
      </c>
      <c r="V1957" s="23" t="s">
        <v>41</v>
      </c>
      <c r="W1957" s="1" t="str">
        <f>_xlfn.CONCAT(Tabela2[[#This Row],[Município]],"/",Tabela2[[#This Row],[UF]])</f>
        <v>Itamaraju/BA</v>
      </c>
    </row>
    <row r="1958" spans="1:23" x14ac:dyDescent="0.25">
      <c r="A1958" s="14" t="s">
        <v>20852</v>
      </c>
      <c r="B1958" s="1" t="s">
        <v>10346</v>
      </c>
      <c r="C1958" s="1" t="s">
        <v>20853</v>
      </c>
      <c r="D1958" s="1" t="s">
        <v>56</v>
      </c>
      <c r="E1958" s="1" t="s">
        <v>30</v>
      </c>
      <c r="F1958" s="1" t="s">
        <v>353</v>
      </c>
      <c r="G1958" s="38">
        <v>0.86880000000000002</v>
      </c>
      <c r="H1958" s="1" t="s">
        <v>4476</v>
      </c>
      <c r="I1958" s="1" t="s">
        <v>17913</v>
      </c>
      <c r="J1958" s="1" t="s">
        <v>32</v>
      </c>
      <c r="K1958" s="1" t="s">
        <v>184</v>
      </c>
      <c r="L1958" s="1" t="s">
        <v>426</v>
      </c>
      <c r="M1958" s="1" t="s">
        <v>7962</v>
      </c>
      <c r="N1958" s="1" t="s">
        <v>6325</v>
      </c>
      <c r="O1958" s="1" t="s">
        <v>20846</v>
      </c>
      <c r="P1958" s="1" t="s">
        <v>20847</v>
      </c>
      <c r="Q1958" s="1" t="s">
        <v>20726</v>
      </c>
      <c r="R1958" s="1" t="s">
        <v>6329</v>
      </c>
      <c r="S1958" s="1" t="s">
        <v>20847</v>
      </c>
      <c r="T1958" s="1" t="s">
        <v>20726</v>
      </c>
      <c r="U1958" s="1" t="s">
        <v>41</v>
      </c>
      <c r="V1958" s="23" t="s">
        <v>41</v>
      </c>
      <c r="W1958" s="1" t="str">
        <f>_xlfn.CONCAT(Tabela2[[#This Row],[Município]],"/",Tabela2[[#This Row],[UF]])</f>
        <v>Parauapebas/PA</v>
      </c>
    </row>
    <row r="1959" spans="1:23" x14ac:dyDescent="0.25">
      <c r="A1959" s="14" t="s">
        <v>20854</v>
      </c>
      <c r="B1959" s="1" t="s">
        <v>11306</v>
      </c>
      <c r="C1959" s="1" t="s">
        <v>20855</v>
      </c>
      <c r="D1959" s="1" t="s">
        <v>56</v>
      </c>
      <c r="E1959" s="1" t="s">
        <v>30</v>
      </c>
      <c r="F1959" s="1" t="s">
        <v>16915</v>
      </c>
      <c r="G1959" s="38">
        <v>0.5927</v>
      </c>
      <c r="H1959" s="1" t="s">
        <v>20856</v>
      </c>
      <c r="I1959" s="1" t="s">
        <v>17910</v>
      </c>
      <c r="J1959" s="1" t="s">
        <v>32</v>
      </c>
      <c r="K1959" s="1" t="s">
        <v>188</v>
      </c>
      <c r="L1959" s="1" t="s">
        <v>6130</v>
      </c>
      <c r="M1959" s="1" t="s">
        <v>41</v>
      </c>
      <c r="N1959" s="1" t="s">
        <v>6325</v>
      </c>
      <c r="O1959" s="1" t="s">
        <v>20857</v>
      </c>
      <c r="P1959" s="1" t="s">
        <v>20858</v>
      </c>
      <c r="Q1959" s="1" t="s">
        <v>20726</v>
      </c>
      <c r="R1959" s="1" t="s">
        <v>6341</v>
      </c>
      <c r="S1959" s="1" t="s">
        <v>41</v>
      </c>
      <c r="T1959" s="1" t="s">
        <v>41</v>
      </c>
      <c r="U1959" s="1" t="s">
        <v>41</v>
      </c>
      <c r="V1959" s="23" t="s">
        <v>41</v>
      </c>
      <c r="W1959" s="1" t="str">
        <f>_xlfn.CONCAT(Tabela2[[#This Row],[Município]],"/",Tabela2[[#This Row],[UF]])</f>
        <v>Jesuítas/PR</v>
      </c>
    </row>
    <row r="1960" spans="1:23" x14ac:dyDescent="0.25">
      <c r="A1960" s="14" t="s">
        <v>20859</v>
      </c>
      <c r="B1960" s="1" t="s">
        <v>10542</v>
      </c>
      <c r="C1960" s="1" t="s">
        <v>20860</v>
      </c>
      <c r="D1960" s="1" t="s">
        <v>29</v>
      </c>
      <c r="E1960" s="1" t="s">
        <v>204</v>
      </c>
      <c r="F1960" s="1" t="s">
        <v>16943</v>
      </c>
      <c r="G1960" s="38">
        <v>0.20619999999999999</v>
      </c>
      <c r="H1960" s="1" t="s">
        <v>18659</v>
      </c>
      <c r="I1960" s="1" t="s">
        <v>17909</v>
      </c>
      <c r="J1960" s="1" t="s">
        <v>32</v>
      </c>
      <c r="K1960" s="1" t="s">
        <v>44</v>
      </c>
      <c r="L1960" s="1" t="s">
        <v>4636</v>
      </c>
      <c r="M1960" s="1" t="s">
        <v>7190</v>
      </c>
      <c r="N1960" s="1" t="s">
        <v>6325</v>
      </c>
      <c r="O1960" s="1" t="s">
        <v>20861</v>
      </c>
      <c r="P1960" s="1" t="s">
        <v>18661</v>
      </c>
      <c r="Q1960" s="1" t="s">
        <v>20726</v>
      </c>
      <c r="R1960" s="1" t="s">
        <v>15815</v>
      </c>
      <c r="S1960" s="1" t="s">
        <v>16911</v>
      </c>
      <c r="T1960" s="1" t="s">
        <v>20744</v>
      </c>
      <c r="U1960" s="1" t="s">
        <v>16928</v>
      </c>
      <c r="V1960" s="23" t="s">
        <v>41</v>
      </c>
      <c r="W1960" s="1" t="str">
        <f>_xlfn.CONCAT(Tabela2[[#This Row],[Município]],"/",Tabela2[[#This Row],[UF]])</f>
        <v>Santa Filomena do Maranhão/MA</v>
      </c>
    </row>
    <row r="1961" spans="1:23" x14ac:dyDescent="0.25">
      <c r="A1961" s="14" t="s">
        <v>20862</v>
      </c>
      <c r="B1961" s="1" t="s">
        <v>10540</v>
      </c>
      <c r="C1961" s="1" t="s">
        <v>20863</v>
      </c>
      <c r="D1961" s="1" t="s">
        <v>29</v>
      </c>
      <c r="E1961" s="1" t="s">
        <v>204</v>
      </c>
      <c r="F1961" s="1" t="s">
        <v>16943</v>
      </c>
      <c r="G1961" s="38">
        <v>0.55269999999999997</v>
      </c>
      <c r="H1961" s="1" t="s">
        <v>18659</v>
      </c>
      <c r="I1961" s="1" t="s">
        <v>17909</v>
      </c>
      <c r="J1961" s="1" t="s">
        <v>32</v>
      </c>
      <c r="K1961" s="1" t="s">
        <v>44</v>
      </c>
      <c r="L1961" s="1" t="s">
        <v>4636</v>
      </c>
      <c r="M1961" s="1" t="s">
        <v>7190</v>
      </c>
      <c r="N1961" s="1" t="s">
        <v>6325</v>
      </c>
      <c r="O1961" s="1" t="s">
        <v>20864</v>
      </c>
      <c r="P1961" s="1" t="s">
        <v>18661</v>
      </c>
      <c r="Q1961" s="1" t="s">
        <v>20726</v>
      </c>
      <c r="R1961" s="1" t="s">
        <v>15815</v>
      </c>
      <c r="S1961" s="1" t="s">
        <v>16911</v>
      </c>
      <c r="T1961" s="1" t="s">
        <v>20744</v>
      </c>
      <c r="U1961" s="1" t="s">
        <v>16912</v>
      </c>
      <c r="V1961" s="23" t="s">
        <v>41</v>
      </c>
      <c r="W1961" s="1" t="str">
        <f>_xlfn.CONCAT(Tabela2[[#This Row],[Município]],"/",Tabela2[[#This Row],[UF]])</f>
        <v>Santa Filomena do Maranhão/MA</v>
      </c>
    </row>
    <row r="1962" spans="1:23" x14ac:dyDescent="0.25">
      <c r="A1962" s="14" t="s">
        <v>20865</v>
      </c>
      <c r="B1962" s="1" t="s">
        <v>9841</v>
      </c>
      <c r="C1962" s="1" t="s">
        <v>20866</v>
      </c>
      <c r="D1962" s="1" t="s">
        <v>29</v>
      </c>
      <c r="E1962" s="1" t="s">
        <v>30</v>
      </c>
      <c r="F1962" s="1" t="s">
        <v>16906</v>
      </c>
      <c r="G1962" s="38">
        <v>0.23119999999999999</v>
      </c>
      <c r="H1962" s="1" t="s">
        <v>3360</v>
      </c>
      <c r="I1962" s="1" t="s">
        <v>17913</v>
      </c>
      <c r="J1962" s="1" t="s">
        <v>32</v>
      </c>
      <c r="K1962" s="1" t="s">
        <v>60</v>
      </c>
      <c r="L1962" s="1" t="s">
        <v>3361</v>
      </c>
      <c r="M1962" s="1" t="s">
        <v>16392</v>
      </c>
      <c r="N1962" s="1" t="s">
        <v>6325</v>
      </c>
      <c r="O1962" s="1" t="s">
        <v>20867</v>
      </c>
      <c r="P1962" s="1" t="s">
        <v>20868</v>
      </c>
      <c r="Q1962" s="1" t="s">
        <v>20726</v>
      </c>
      <c r="R1962" s="1" t="s">
        <v>6341</v>
      </c>
      <c r="S1962" s="1" t="s">
        <v>41</v>
      </c>
      <c r="T1962" s="1" t="s">
        <v>41</v>
      </c>
      <c r="U1962" s="1" t="s">
        <v>41</v>
      </c>
      <c r="V1962" s="23" t="s">
        <v>41</v>
      </c>
      <c r="W1962" s="1" t="str">
        <f>_xlfn.CONCAT(Tabela2[[#This Row],[Município]],"/",Tabela2[[#This Row],[UF]])</f>
        <v>Ingaí/MG</v>
      </c>
    </row>
    <row r="1963" spans="1:23" x14ac:dyDescent="0.25">
      <c r="A1963" s="14" t="s">
        <v>20869</v>
      </c>
      <c r="B1963" s="1" t="s">
        <v>9093</v>
      </c>
      <c r="C1963" s="1" t="s">
        <v>20870</v>
      </c>
      <c r="D1963" s="1" t="s">
        <v>29</v>
      </c>
      <c r="E1963" s="1" t="s">
        <v>30</v>
      </c>
      <c r="F1963" s="1" t="s">
        <v>16924</v>
      </c>
      <c r="G1963" s="38">
        <v>0.51670000000000005</v>
      </c>
      <c r="H1963" s="1" t="s">
        <v>1949</v>
      </c>
      <c r="I1963" s="1" t="s">
        <v>17915</v>
      </c>
      <c r="J1963" s="1" t="s">
        <v>32</v>
      </c>
      <c r="K1963" s="1" t="s">
        <v>28</v>
      </c>
      <c r="L1963" s="1" t="s">
        <v>1950</v>
      </c>
      <c r="M1963" s="1" t="s">
        <v>16392</v>
      </c>
      <c r="N1963" s="1" t="s">
        <v>6325</v>
      </c>
      <c r="O1963" s="1" t="s">
        <v>20871</v>
      </c>
      <c r="P1963" s="1" t="s">
        <v>20872</v>
      </c>
      <c r="Q1963" s="1" t="s">
        <v>20726</v>
      </c>
      <c r="R1963" s="1" t="s">
        <v>15815</v>
      </c>
      <c r="S1963" s="1" t="s">
        <v>16905</v>
      </c>
      <c r="T1963" s="1" t="s">
        <v>20744</v>
      </c>
      <c r="U1963" s="1" t="s">
        <v>16930</v>
      </c>
      <c r="V1963" s="23" t="s">
        <v>41</v>
      </c>
      <c r="W1963" s="1" t="str">
        <f>_xlfn.CONCAT(Tabela2[[#This Row],[Município]],"/",Tabela2[[#This Row],[UF]])</f>
        <v>Lavras da Mangabeira/CE</v>
      </c>
    </row>
    <row r="1964" spans="1:23" x14ac:dyDescent="0.25">
      <c r="A1964" s="14" t="s">
        <v>20873</v>
      </c>
      <c r="B1964" s="1" t="s">
        <v>10898</v>
      </c>
      <c r="C1964" s="1" t="s">
        <v>20874</v>
      </c>
      <c r="D1964" s="1" t="s">
        <v>29</v>
      </c>
      <c r="E1964" s="1" t="s">
        <v>30</v>
      </c>
      <c r="F1964" s="1" t="s">
        <v>16906</v>
      </c>
      <c r="G1964" s="38">
        <v>0.27100000000000002</v>
      </c>
      <c r="H1964" s="1" t="s">
        <v>5372</v>
      </c>
      <c r="I1964" s="1" t="s">
        <v>17909</v>
      </c>
      <c r="J1964" s="1" t="s">
        <v>32</v>
      </c>
      <c r="K1964" s="1" t="s">
        <v>28</v>
      </c>
      <c r="L1964" s="1" t="s">
        <v>1950</v>
      </c>
      <c r="M1964" s="1" t="s">
        <v>14509</v>
      </c>
      <c r="N1964" s="1" t="s">
        <v>6325</v>
      </c>
      <c r="O1964" s="1" t="s">
        <v>20875</v>
      </c>
      <c r="P1964" s="1" t="s">
        <v>20872</v>
      </c>
      <c r="Q1964" s="1" t="s">
        <v>20726</v>
      </c>
      <c r="R1964" s="1" t="s">
        <v>15815</v>
      </c>
      <c r="S1964" s="1" t="s">
        <v>16905</v>
      </c>
      <c r="T1964" s="1" t="s">
        <v>20744</v>
      </c>
      <c r="U1964" s="1" t="s">
        <v>16910</v>
      </c>
      <c r="V1964" s="23" t="s">
        <v>41</v>
      </c>
      <c r="W1964" s="1" t="str">
        <f>_xlfn.CONCAT(Tabela2[[#This Row],[Município]],"/",Tabela2[[#This Row],[UF]])</f>
        <v>Lavras da Mangabeira/CE</v>
      </c>
    </row>
    <row r="1965" spans="1:23" x14ac:dyDescent="0.25">
      <c r="A1965" s="14" t="s">
        <v>20876</v>
      </c>
      <c r="B1965" s="1" t="s">
        <v>10529</v>
      </c>
      <c r="C1965" s="1" t="s">
        <v>20877</v>
      </c>
      <c r="D1965" s="1" t="s">
        <v>29</v>
      </c>
      <c r="E1965" s="1" t="s">
        <v>204</v>
      </c>
      <c r="F1965" s="1" t="s">
        <v>16915</v>
      </c>
      <c r="G1965" s="38">
        <v>0.54220000000000002</v>
      </c>
      <c r="H1965" s="1" t="s">
        <v>20878</v>
      </c>
      <c r="I1965" s="1" t="s">
        <v>17909</v>
      </c>
      <c r="J1965" s="1" t="s">
        <v>32</v>
      </c>
      <c r="K1965" s="1" t="s">
        <v>44</v>
      </c>
      <c r="L1965" s="1" t="s">
        <v>4636</v>
      </c>
      <c r="M1965" s="1" t="s">
        <v>7190</v>
      </c>
      <c r="N1965" s="1" t="s">
        <v>6325</v>
      </c>
      <c r="O1965" s="1" t="s">
        <v>20879</v>
      </c>
      <c r="P1965" s="1" t="s">
        <v>18661</v>
      </c>
      <c r="Q1965" s="1" t="s">
        <v>20726</v>
      </c>
      <c r="R1965" s="1" t="s">
        <v>15815</v>
      </c>
      <c r="S1965" s="1" t="s">
        <v>16911</v>
      </c>
      <c r="T1965" s="1" t="s">
        <v>20744</v>
      </c>
      <c r="U1965" s="1" t="s">
        <v>16912</v>
      </c>
      <c r="V1965" s="23" t="s">
        <v>41</v>
      </c>
      <c r="W1965" s="1" t="str">
        <f>_xlfn.CONCAT(Tabela2[[#This Row],[Município]],"/",Tabela2[[#This Row],[UF]])</f>
        <v>Santa Filomena do Maranhão/MA</v>
      </c>
    </row>
    <row r="1966" spans="1:23" x14ac:dyDescent="0.25">
      <c r="A1966" s="14" t="s">
        <v>20880</v>
      </c>
      <c r="B1966" s="1" t="s">
        <v>9277</v>
      </c>
      <c r="C1966" s="1" t="s">
        <v>20881</v>
      </c>
      <c r="D1966" s="1" t="s">
        <v>16956</v>
      </c>
      <c r="E1966" s="1" t="s">
        <v>204</v>
      </c>
      <c r="F1966" s="1" t="s">
        <v>6308</v>
      </c>
      <c r="G1966" s="38">
        <v>0.49249999999999999</v>
      </c>
      <c r="H1966" s="1" t="s">
        <v>20882</v>
      </c>
      <c r="I1966" s="1" t="s">
        <v>17909</v>
      </c>
      <c r="J1966" s="1" t="s">
        <v>32</v>
      </c>
      <c r="K1966" s="1" t="s">
        <v>44</v>
      </c>
      <c r="L1966" s="1" t="s">
        <v>2146</v>
      </c>
      <c r="M1966" s="1" t="s">
        <v>7962</v>
      </c>
      <c r="N1966" s="1" t="s">
        <v>6325</v>
      </c>
      <c r="O1966" s="1" t="s">
        <v>8142</v>
      </c>
      <c r="P1966" s="1" t="s">
        <v>20883</v>
      </c>
      <c r="Q1966" s="1" t="s">
        <v>20726</v>
      </c>
      <c r="R1966" s="1" t="s">
        <v>6329</v>
      </c>
      <c r="S1966" s="1" t="s">
        <v>20883</v>
      </c>
      <c r="T1966" s="1" t="s">
        <v>20726</v>
      </c>
      <c r="U1966" s="1" t="s">
        <v>41</v>
      </c>
      <c r="V1966" s="23" t="s">
        <v>41</v>
      </c>
      <c r="W1966" s="1" t="str">
        <f>_xlfn.CONCAT(Tabela2[[#This Row],[Município]],"/",Tabela2[[#This Row],[UF]])</f>
        <v>Primeira Cruz/MA</v>
      </c>
    </row>
    <row r="1967" spans="1:23" x14ac:dyDescent="0.25">
      <c r="A1967" s="14" t="s">
        <v>20884</v>
      </c>
      <c r="B1967" s="1" t="s">
        <v>9278</v>
      </c>
      <c r="C1967" s="1" t="s">
        <v>20885</v>
      </c>
      <c r="D1967" s="1" t="s">
        <v>16956</v>
      </c>
      <c r="E1967" s="1" t="s">
        <v>204</v>
      </c>
      <c r="F1967" s="1" t="s">
        <v>6308</v>
      </c>
      <c r="G1967" s="38">
        <v>0.60880000000000001</v>
      </c>
      <c r="H1967" s="1" t="s">
        <v>20882</v>
      </c>
      <c r="I1967" s="1" t="s">
        <v>17909</v>
      </c>
      <c r="J1967" s="1" t="s">
        <v>32</v>
      </c>
      <c r="K1967" s="1" t="s">
        <v>44</v>
      </c>
      <c r="L1967" s="1" t="s">
        <v>2146</v>
      </c>
      <c r="M1967" s="1" t="s">
        <v>7962</v>
      </c>
      <c r="N1967" s="1" t="s">
        <v>6325</v>
      </c>
      <c r="O1967" s="1" t="s">
        <v>8142</v>
      </c>
      <c r="P1967" s="1" t="s">
        <v>20883</v>
      </c>
      <c r="Q1967" s="1" t="s">
        <v>20726</v>
      </c>
      <c r="R1967" s="1" t="s">
        <v>6329</v>
      </c>
      <c r="S1967" s="1" t="s">
        <v>20883</v>
      </c>
      <c r="T1967" s="1" t="s">
        <v>20726</v>
      </c>
      <c r="U1967" s="1" t="s">
        <v>41</v>
      </c>
      <c r="V1967" s="23" t="s">
        <v>41</v>
      </c>
      <c r="W1967" s="1" t="str">
        <f>_xlfn.CONCAT(Tabela2[[#This Row],[Município]],"/",Tabela2[[#This Row],[UF]])</f>
        <v>Primeira Cruz/MA</v>
      </c>
    </row>
    <row r="1968" spans="1:23" x14ac:dyDescent="0.25">
      <c r="A1968" s="14" t="s">
        <v>20886</v>
      </c>
      <c r="B1968" s="1" t="s">
        <v>10787</v>
      </c>
      <c r="C1968" s="1" t="s">
        <v>20887</v>
      </c>
      <c r="D1968" s="1" t="s">
        <v>40</v>
      </c>
      <c r="E1968" s="1" t="s">
        <v>30</v>
      </c>
      <c r="F1968" s="1" t="s">
        <v>6289</v>
      </c>
      <c r="G1968" s="38">
        <v>0.28970000000000001</v>
      </c>
      <c r="H1968" s="1" t="s">
        <v>5170</v>
      </c>
      <c r="I1968" s="1" t="s">
        <v>17909</v>
      </c>
      <c r="J1968" s="1" t="s">
        <v>32</v>
      </c>
      <c r="K1968" s="1" t="s">
        <v>28</v>
      </c>
      <c r="L1968" s="1" t="s">
        <v>1898</v>
      </c>
      <c r="M1968" s="1" t="s">
        <v>20888</v>
      </c>
      <c r="N1968" s="1" t="s">
        <v>6325</v>
      </c>
      <c r="O1968" s="1" t="s">
        <v>20889</v>
      </c>
      <c r="P1968" s="1" t="s">
        <v>20890</v>
      </c>
      <c r="Q1968" s="1" t="s">
        <v>20726</v>
      </c>
      <c r="R1968" s="1" t="s">
        <v>15815</v>
      </c>
      <c r="S1968" s="1" t="s">
        <v>15818</v>
      </c>
      <c r="T1968" s="1" t="s">
        <v>20744</v>
      </c>
      <c r="U1968" s="1" t="s">
        <v>15823</v>
      </c>
      <c r="V1968" s="23" t="s">
        <v>41</v>
      </c>
      <c r="W1968" s="1" t="str">
        <f>_xlfn.CONCAT(Tabela2[[#This Row],[Município]],"/",Tabela2[[#This Row],[UF]])</f>
        <v>Nova Russas/CE</v>
      </c>
    </row>
    <row r="1969" spans="1:23" x14ac:dyDescent="0.25">
      <c r="A1969" s="14" t="s">
        <v>20891</v>
      </c>
      <c r="B1969" s="1" t="s">
        <v>9070</v>
      </c>
      <c r="C1969" s="1" t="s">
        <v>20892</v>
      </c>
      <c r="D1969" s="1" t="s">
        <v>40</v>
      </c>
      <c r="E1969" s="1" t="s">
        <v>30</v>
      </c>
      <c r="F1969" s="1" t="s">
        <v>16906</v>
      </c>
      <c r="G1969" s="38">
        <v>0.92759999999999998</v>
      </c>
      <c r="H1969" s="1" t="s">
        <v>1897</v>
      </c>
      <c r="I1969" s="1" t="s">
        <v>17915</v>
      </c>
      <c r="J1969" s="1" t="s">
        <v>32</v>
      </c>
      <c r="K1969" s="1" t="s">
        <v>28</v>
      </c>
      <c r="L1969" s="1" t="s">
        <v>1898</v>
      </c>
      <c r="M1969" s="1" t="s">
        <v>19719</v>
      </c>
      <c r="N1969" s="1" t="s">
        <v>6325</v>
      </c>
      <c r="O1969" s="1" t="s">
        <v>20893</v>
      </c>
      <c r="P1969" s="1" t="s">
        <v>20890</v>
      </c>
      <c r="Q1969" s="1" t="s">
        <v>20726</v>
      </c>
      <c r="R1969" s="1" t="s">
        <v>15815</v>
      </c>
      <c r="S1969" s="1" t="s">
        <v>15818</v>
      </c>
      <c r="T1969" s="1" t="s">
        <v>20744</v>
      </c>
      <c r="U1969" s="1" t="s">
        <v>15819</v>
      </c>
      <c r="V1969" s="23" t="s">
        <v>41</v>
      </c>
      <c r="W1969" s="1" t="str">
        <f>_xlfn.CONCAT(Tabela2[[#This Row],[Município]],"/",Tabela2[[#This Row],[UF]])</f>
        <v>Nova Russas/CE</v>
      </c>
    </row>
    <row r="1970" spans="1:23" x14ac:dyDescent="0.25">
      <c r="A1970" s="14" t="s">
        <v>20894</v>
      </c>
      <c r="B1970" s="1" t="s">
        <v>9951</v>
      </c>
      <c r="C1970" s="1" t="s">
        <v>20895</v>
      </c>
      <c r="D1970" s="1" t="s">
        <v>56</v>
      </c>
      <c r="E1970" s="1" t="s">
        <v>30</v>
      </c>
      <c r="F1970" s="1" t="s">
        <v>16906</v>
      </c>
      <c r="G1970" s="38">
        <v>0.95509999999999995</v>
      </c>
      <c r="H1970" s="1" t="s">
        <v>3605</v>
      </c>
      <c r="I1970" s="1" t="s">
        <v>17913</v>
      </c>
      <c r="J1970" s="1" t="s">
        <v>32</v>
      </c>
      <c r="K1970" s="1" t="s">
        <v>310</v>
      </c>
      <c r="L1970" s="1" t="s">
        <v>3606</v>
      </c>
      <c r="M1970" s="1" t="s">
        <v>7962</v>
      </c>
      <c r="N1970" s="1" t="s">
        <v>6325</v>
      </c>
      <c r="O1970" s="1" t="s">
        <v>20896</v>
      </c>
      <c r="P1970" s="1" t="s">
        <v>20897</v>
      </c>
      <c r="Q1970" s="1" t="s">
        <v>20726</v>
      </c>
      <c r="R1970" s="1" t="s">
        <v>15815</v>
      </c>
      <c r="S1970" s="1" t="s">
        <v>15821</v>
      </c>
      <c r="T1970" s="1" t="s">
        <v>20744</v>
      </c>
      <c r="U1970" s="1" t="s">
        <v>15824</v>
      </c>
      <c r="V1970" s="23" t="s">
        <v>41</v>
      </c>
      <c r="W1970" s="1" t="str">
        <f>_xlfn.CONCAT(Tabela2[[#This Row],[Município]],"/",Tabela2[[#This Row],[UF]])</f>
        <v>Candeias do Jamari/RO</v>
      </c>
    </row>
    <row r="1971" spans="1:23" x14ac:dyDescent="0.25">
      <c r="A1971" s="14" t="s">
        <v>20898</v>
      </c>
      <c r="B1971" s="1" t="s">
        <v>8328</v>
      </c>
      <c r="C1971" s="1" t="s">
        <v>20899</v>
      </c>
      <c r="D1971" s="1" t="s">
        <v>16925</v>
      </c>
      <c r="E1971" s="1" t="s">
        <v>30</v>
      </c>
      <c r="F1971" s="1" t="s">
        <v>33</v>
      </c>
      <c r="G1971" s="38">
        <v>0.57930000000000004</v>
      </c>
      <c r="H1971" s="1" t="s">
        <v>20900</v>
      </c>
      <c r="I1971" s="1" t="s">
        <v>17923</v>
      </c>
      <c r="J1971" s="1" t="s">
        <v>32</v>
      </c>
      <c r="K1971" s="1" t="s">
        <v>280</v>
      </c>
      <c r="L1971" s="1" t="s">
        <v>303</v>
      </c>
      <c r="M1971" s="1" t="s">
        <v>7962</v>
      </c>
      <c r="N1971" s="1" t="s">
        <v>6325</v>
      </c>
      <c r="O1971" s="1" t="s">
        <v>20901</v>
      </c>
      <c r="P1971" s="1" t="s">
        <v>20902</v>
      </c>
      <c r="Q1971" s="1" t="s">
        <v>20726</v>
      </c>
      <c r="R1971" s="1" t="s">
        <v>15815</v>
      </c>
      <c r="S1971" s="1" t="s">
        <v>15826</v>
      </c>
      <c r="T1971" s="1" t="s">
        <v>20744</v>
      </c>
      <c r="U1971" s="1" t="s">
        <v>15827</v>
      </c>
      <c r="V1971" s="23" t="s">
        <v>41</v>
      </c>
      <c r="W1971" s="1" t="str">
        <f>_xlfn.CONCAT(Tabela2[[#This Row],[Município]],"/",Tabela2[[#This Row],[UF]])</f>
        <v>Deodápolis/MS</v>
      </c>
    </row>
    <row r="1972" spans="1:23" x14ac:dyDescent="0.25">
      <c r="A1972" s="14" t="s">
        <v>20903</v>
      </c>
      <c r="B1972" s="1" t="s">
        <v>10738</v>
      </c>
      <c r="C1972" s="1" t="s">
        <v>20904</v>
      </c>
      <c r="D1972" s="1" t="s">
        <v>29</v>
      </c>
      <c r="E1972" s="1" t="s">
        <v>30</v>
      </c>
      <c r="F1972" s="1" t="s">
        <v>16906</v>
      </c>
      <c r="G1972" s="38">
        <v>0.25769999999999998</v>
      </c>
      <c r="H1972" s="1" t="s">
        <v>5083</v>
      </c>
      <c r="I1972" s="1" t="s">
        <v>17909</v>
      </c>
      <c r="J1972" s="1" t="s">
        <v>32</v>
      </c>
      <c r="K1972" s="1" t="s">
        <v>918</v>
      </c>
      <c r="L1972" s="1" t="s">
        <v>5084</v>
      </c>
      <c r="M1972" s="1" t="s">
        <v>6432</v>
      </c>
      <c r="N1972" s="1" t="s">
        <v>6325</v>
      </c>
      <c r="O1972" s="1" t="s">
        <v>20905</v>
      </c>
      <c r="P1972" s="1" t="s">
        <v>20906</v>
      </c>
      <c r="Q1972" s="1" t="s">
        <v>20726</v>
      </c>
      <c r="R1972" s="1" t="s">
        <v>6341</v>
      </c>
      <c r="S1972" s="1" t="s">
        <v>41</v>
      </c>
      <c r="T1972" s="1" t="s">
        <v>41</v>
      </c>
      <c r="U1972" s="1" t="s">
        <v>41</v>
      </c>
      <c r="V1972" s="23" t="s">
        <v>41</v>
      </c>
      <c r="W1972" s="1" t="str">
        <f>_xlfn.CONCAT(Tabela2[[#This Row],[Município]],"/",Tabela2[[#This Row],[UF]])</f>
        <v>Piúma/ES</v>
      </c>
    </row>
    <row r="1973" spans="1:23" x14ac:dyDescent="0.25">
      <c r="A1973" s="14" t="s">
        <v>20907</v>
      </c>
      <c r="B1973" s="1" t="s">
        <v>10419</v>
      </c>
      <c r="C1973" s="1" t="s">
        <v>20908</v>
      </c>
      <c r="D1973" s="1" t="s">
        <v>29</v>
      </c>
      <c r="E1973" s="1" t="s">
        <v>30</v>
      </c>
      <c r="F1973" s="1" t="s">
        <v>6281</v>
      </c>
      <c r="G1973" s="38">
        <v>0.27789999999999998</v>
      </c>
      <c r="H1973" s="1" t="s">
        <v>4554</v>
      </c>
      <c r="I1973" s="1" t="s">
        <v>17909</v>
      </c>
      <c r="J1973" s="1" t="s">
        <v>32</v>
      </c>
      <c r="K1973" s="1" t="s">
        <v>184</v>
      </c>
      <c r="L1973" s="1" t="s">
        <v>2187</v>
      </c>
      <c r="M1973" s="1" t="s">
        <v>14634</v>
      </c>
      <c r="N1973" s="1" t="s">
        <v>6325</v>
      </c>
      <c r="O1973" s="1" t="s">
        <v>14563</v>
      </c>
      <c r="P1973" s="1" t="s">
        <v>20909</v>
      </c>
      <c r="Q1973" s="1" t="s">
        <v>20726</v>
      </c>
      <c r="R1973" s="1" t="s">
        <v>6329</v>
      </c>
      <c r="S1973" s="1" t="s">
        <v>20909</v>
      </c>
      <c r="T1973" s="1" t="s">
        <v>20726</v>
      </c>
      <c r="U1973" s="1" t="s">
        <v>41</v>
      </c>
      <c r="V1973" s="23" t="s">
        <v>41</v>
      </c>
      <c r="W1973" s="1" t="str">
        <f>_xlfn.CONCAT(Tabela2[[#This Row],[Município]],"/",Tabela2[[#This Row],[UF]])</f>
        <v>Medicilândia/PA</v>
      </c>
    </row>
    <row r="1974" spans="1:23" x14ac:dyDescent="0.25">
      <c r="A1974" s="14" t="s">
        <v>20910</v>
      </c>
      <c r="B1974" s="1" t="s">
        <v>10455</v>
      </c>
      <c r="C1974" s="1" t="s">
        <v>20911</v>
      </c>
      <c r="D1974" s="1" t="s">
        <v>40</v>
      </c>
      <c r="E1974" s="1" t="s">
        <v>204</v>
      </c>
      <c r="F1974" s="1" t="s">
        <v>16943</v>
      </c>
      <c r="G1974" s="38">
        <v>0.34100000000000003</v>
      </c>
      <c r="H1974" s="1" t="s">
        <v>20912</v>
      </c>
      <c r="I1974" s="1" t="s">
        <v>17909</v>
      </c>
      <c r="J1974" s="1" t="s">
        <v>32</v>
      </c>
      <c r="K1974" s="1" t="s">
        <v>184</v>
      </c>
      <c r="L1974" s="1" t="s">
        <v>2187</v>
      </c>
      <c r="M1974" s="1" t="s">
        <v>7125</v>
      </c>
      <c r="N1974" s="1" t="s">
        <v>6325</v>
      </c>
      <c r="O1974" s="1" t="s">
        <v>8165</v>
      </c>
      <c r="P1974" s="1" t="s">
        <v>20909</v>
      </c>
      <c r="Q1974" s="1" t="s">
        <v>20726</v>
      </c>
      <c r="R1974" s="1" t="s">
        <v>15815</v>
      </c>
      <c r="S1974" s="1" t="s">
        <v>15818</v>
      </c>
      <c r="T1974" s="1" t="s">
        <v>20744</v>
      </c>
      <c r="U1974" s="1" t="s">
        <v>15823</v>
      </c>
      <c r="V1974" s="23" t="s">
        <v>41</v>
      </c>
      <c r="W1974" s="1" t="str">
        <f>_xlfn.CONCAT(Tabela2[[#This Row],[Município]],"/",Tabela2[[#This Row],[UF]])</f>
        <v>Medicilândia/PA</v>
      </c>
    </row>
    <row r="1975" spans="1:23" x14ac:dyDescent="0.25">
      <c r="A1975" s="14" t="s">
        <v>20913</v>
      </c>
      <c r="B1975" s="1" t="s">
        <v>10454</v>
      </c>
      <c r="C1975" s="1" t="s">
        <v>20914</v>
      </c>
      <c r="D1975" s="1" t="s">
        <v>40</v>
      </c>
      <c r="E1975" s="1" t="s">
        <v>204</v>
      </c>
      <c r="F1975" s="1" t="s">
        <v>16943</v>
      </c>
      <c r="G1975" s="38">
        <v>0.21479999999999999</v>
      </c>
      <c r="H1975" s="1" t="s">
        <v>20912</v>
      </c>
      <c r="I1975" s="1" t="s">
        <v>17909</v>
      </c>
      <c r="J1975" s="1" t="s">
        <v>32</v>
      </c>
      <c r="K1975" s="1" t="s">
        <v>184</v>
      </c>
      <c r="L1975" s="1" t="s">
        <v>2187</v>
      </c>
      <c r="M1975" s="1" t="s">
        <v>7125</v>
      </c>
      <c r="N1975" s="1" t="s">
        <v>6325</v>
      </c>
      <c r="O1975" s="1" t="s">
        <v>8165</v>
      </c>
      <c r="P1975" s="1" t="s">
        <v>20909</v>
      </c>
      <c r="Q1975" s="1" t="s">
        <v>20726</v>
      </c>
      <c r="R1975" s="1" t="s">
        <v>15815</v>
      </c>
      <c r="S1975" s="1" t="s">
        <v>15818</v>
      </c>
      <c r="T1975" s="1" t="s">
        <v>20744</v>
      </c>
      <c r="U1975" s="1" t="s">
        <v>15823</v>
      </c>
      <c r="V1975" s="23" t="s">
        <v>41</v>
      </c>
      <c r="W1975" s="1" t="str">
        <f>_xlfn.CONCAT(Tabela2[[#This Row],[Município]],"/",Tabela2[[#This Row],[UF]])</f>
        <v>Medicilândia/PA</v>
      </c>
    </row>
    <row r="1976" spans="1:23" x14ac:dyDescent="0.25">
      <c r="A1976" s="14" t="s">
        <v>20915</v>
      </c>
      <c r="B1976" s="1" t="s">
        <v>9790</v>
      </c>
      <c r="C1976" s="1" t="s">
        <v>20916</v>
      </c>
      <c r="D1976" s="1" t="s">
        <v>40</v>
      </c>
      <c r="E1976" s="1" t="s">
        <v>30</v>
      </c>
      <c r="F1976" s="1" t="s">
        <v>16906</v>
      </c>
      <c r="G1976" s="38">
        <v>0.5</v>
      </c>
      <c r="H1976" s="1" t="s">
        <v>3279</v>
      </c>
      <c r="I1976" s="1" t="s">
        <v>17913</v>
      </c>
      <c r="J1976" s="1" t="s">
        <v>32</v>
      </c>
      <c r="K1976" s="1" t="s">
        <v>28</v>
      </c>
      <c r="L1976" s="1" t="s">
        <v>3280</v>
      </c>
      <c r="M1976" s="1" t="s">
        <v>20917</v>
      </c>
      <c r="N1976" s="1" t="s">
        <v>6325</v>
      </c>
      <c r="O1976" s="1" t="s">
        <v>20918</v>
      </c>
      <c r="P1976" s="1" t="s">
        <v>20919</v>
      </c>
      <c r="Q1976" s="1" t="s">
        <v>20726</v>
      </c>
      <c r="R1976" s="1" t="s">
        <v>6329</v>
      </c>
      <c r="S1976" s="1" t="s">
        <v>20919</v>
      </c>
      <c r="T1976" s="1" t="s">
        <v>20726</v>
      </c>
      <c r="U1976" s="1" t="s">
        <v>41</v>
      </c>
      <c r="V1976" s="23" t="s">
        <v>41</v>
      </c>
      <c r="W1976" s="1" t="str">
        <f>_xlfn.CONCAT(Tabela2[[#This Row],[Município]],"/",Tabela2[[#This Row],[UF]])</f>
        <v>Canindé/CE</v>
      </c>
    </row>
    <row r="1977" spans="1:23" x14ac:dyDescent="0.25">
      <c r="A1977" s="14" t="s">
        <v>20920</v>
      </c>
      <c r="B1977" s="1" t="s">
        <v>9652</v>
      </c>
      <c r="C1977" s="1" t="s">
        <v>20921</v>
      </c>
      <c r="D1977" s="1" t="s">
        <v>29</v>
      </c>
      <c r="E1977" s="1" t="s">
        <v>204</v>
      </c>
      <c r="F1977" s="1" t="s">
        <v>16943</v>
      </c>
      <c r="G1977" s="38">
        <v>0.67820000000000003</v>
      </c>
      <c r="H1977" s="1" t="s">
        <v>20922</v>
      </c>
      <c r="I1977" s="1" t="s">
        <v>17909</v>
      </c>
      <c r="J1977" s="1" t="s">
        <v>32</v>
      </c>
      <c r="K1977" s="1" t="s">
        <v>184</v>
      </c>
      <c r="L1977" s="1" t="s">
        <v>2187</v>
      </c>
      <c r="M1977" s="1" t="s">
        <v>20923</v>
      </c>
      <c r="N1977" s="1" t="s">
        <v>6325</v>
      </c>
      <c r="O1977" s="1" t="s">
        <v>8165</v>
      </c>
      <c r="P1977" s="1" t="s">
        <v>20909</v>
      </c>
      <c r="Q1977" s="1" t="s">
        <v>20726</v>
      </c>
      <c r="R1977" s="1" t="s">
        <v>6341</v>
      </c>
      <c r="S1977" s="1" t="s">
        <v>41</v>
      </c>
      <c r="T1977" s="1" t="s">
        <v>41</v>
      </c>
      <c r="U1977" s="1" t="s">
        <v>41</v>
      </c>
      <c r="V1977" s="23" t="s">
        <v>41</v>
      </c>
      <c r="W1977" s="1" t="str">
        <f>_xlfn.CONCAT(Tabela2[[#This Row],[Município]],"/",Tabela2[[#This Row],[UF]])</f>
        <v>Medicilândia/PA</v>
      </c>
    </row>
    <row r="1978" spans="1:23" x14ac:dyDescent="0.25">
      <c r="A1978" s="14" t="s">
        <v>20924</v>
      </c>
      <c r="B1978" s="1" t="s">
        <v>10456</v>
      </c>
      <c r="C1978" s="1" t="s">
        <v>20925</v>
      </c>
      <c r="D1978" s="1" t="s">
        <v>29</v>
      </c>
      <c r="E1978" s="1" t="s">
        <v>204</v>
      </c>
      <c r="F1978" s="1" t="s">
        <v>16943</v>
      </c>
      <c r="G1978" s="38">
        <v>0.24690000000000001</v>
      </c>
      <c r="H1978" s="1" t="s">
        <v>20912</v>
      </c>
      <c r="I1978" s="1" t="s">
        <v>17909</v>
      </c>
      <c r="J1978" s="1" t="s">
        <v>32</v>
      </c>
      <c r="K1978" s="1" t="s">
        <v>184</v>
      </c>
      <c r="L1978" s="1" t="s">
        <v>2187</v>
      </c>
      <c r="M1978" s="1" t="s">
        <v>7125</v>
      </c>
      <c r="N1978" s="1" t="s">
        <v>6325</v>
      </c>
      <c r="O1978" s="1" t="s">
        <v>8165</v>
      </c>
      <c r="P1978" s="1" t="s">
        <v>20909</v>
      </c>
      <c r="Q1978" s="1" t="s">
        <v>20726</v>
      </c>
      <c r="R1978" s="1" t="s">
        <v>15815</v>
      </c>
      <c r="S1978" s="1" t="s">
        <v>15818</v>
      </c>
      <c r="T1978" s="1" t="s">
        <v>20744</v>
      </c>
      <c r="U1978" s="1" t="s">
        <v>15823</v>
      </c>
      <c r="V1978" s="23" t="s">
        <v>41</v>
      </c>
      <c r="W1978" s="1" t="str">
        <f>_xlfn.CONCAT(Tabela2[[#This Row],[Município]],"/",Tabela2[[#This Row],[UF]])</f>
        <v>Medicilândia/PA</v>
      </c>
    </row>
    <row r="1979" spans="1:23" x14ac:dyDescent="0.25">
      <c r="A1979" s="14" t="s">
        <v>20926</v>
      </c>
      <c r="B1979" s="1" t="s">
        <v>10086</v>
      </c>
      <c r="C1979" s="1" t="s">
        <v>20927</v>
      </c>
      <c r="D1979" s="1" t="s">
        <v>56</v>
      </c>
      <c r="E1979" s="1" t="s">
        <v>30</v>
      </c>
      <c r="F1979" s="1" t="s">
        <v>16906</v>
      </c>
      <c r="G1979" s="38">
        <v>0.9647</v>
      </c>
      <c r="H1979" s="1" t="s">
        <v>3872</v>
      </c>
      <c r="I1979" s="1" t="s">
        <v>17909</v>
      </c>
      <c r="J1979" s="1" t="s">
        <v>32</v>
      </c>
      <c r="K1979" s="1" t="s">
        <v>28</v>
      </c>
      <c r="L1979" s="1" t="s">
        <v>3280</v>
      </c>
      <c r="M1979" s="1" t="s">
        <v>7962</v>
      </c>
      <c r="N1979" s="1" t="s">
        <v>6325</v>
      </c>
      <c r="O1979" s="1" t="s">
        <v>20928</v>
      </c>
      <c r="P1979" s="1" t="s">
        <v>20919</v>
      </c>
      <c r="Q1979" s="1" t="s">
        <v>20726</v>
      </c>
      <c r="R1979" s="1" t="s">
        <v>6341</v>
      </c>
      <c r="S1979" s="1" t="s">
        <v>41</v>
      </c>
      <c r="T1979" s="1" t="s">
        <v>41</v>
      </c>
      <c r="U1979" s="1" t="s">
        <v>41</v>
      </c>
      <c r="V1979" s="23" t="s">
        <v>41</v>
      </c>
      <c r="W1979" s="1" t="str">
        <f>_xlfn.CONCAT(Tabela2[[#This Row],[Município]],"/",Tabela2[[#This Row],[UF]])</f>
        <v>Canindé/CE</v>
      </c>
    </row>
    <row r="1980" spans="1:23" x14ac:dyDescent="0.25">
      <c r="A1980" s="14" t="s">
        <v>20929</v>
      </c>
      <c r="B1980" s="1" t="s">
        <v>10390</v>
      </c>
      <c r="C1980" s="1" t="s">
        <v>20930</v>
      </c>
      <c r="D1980" s="1" t="s">
        <v>40</v>
      </c>
      <c r="E1980" s="1" t="s">
        <v>204</v>
      </c>
      <c r="F1980" s="1" t="s">
        <v>16915</v>
      </c>
      <c r="G1980" s="38">
        <v>0.20530000000000001</v>
      </c>
      <c r="H1980" s="1" t="s">
        <v>20931</v>
      </c>
      <c r="I1980" s="1" t="s">
        <v>17909</v>
      </c>
      <c r="J1980" s="1" t="s">
        <v>32</v>
      </c>
      <c r="K1980" s="1" t="s">
        <v>44</v>
      </c>
      <c r="L1980" s="1" t="s">
        <v>4538</v>
      </c>
      <c r="M1980" s="1" t="s">
        <v>6739</v>
      </c>
      <c r="N1980" s="1" t="s">
        <v>6325</v>
      </c>
      <c r="O1980" s="1" t="s">
        <v>20932</v>
      </c>
      <c r="P1980" s="1" t="s">
        <v>20933</v>
      </c>
      <c r="Q1980" s="1" t="s">
        <v>20726</v>
      </c>
      <c r="R1980" s="1" t="s">
        <v>20934</v>
      </c>
      <c r="S1980" s="1" t="s">
        <v>20935</v>
      </c>
      <c r="T1980" s="1" t="s">
        <v>20726</v>
      </c>
      <c r="U1980" s="1" t="s">
        <v>20936</v>
      </c>
      <c r="V1980" s="23" t="s">
        <v>41</v>
      </c>
      <c r="W1980" s="1" t="str">
        <f>_xlfn.CONCAT(Tabela2[[#This Row],[Município]],"/",Tabela2[[#This Row],[UF]])</f>
        <v>Porto Rico do Maranhão/MA</v>
      </c>
    </row>
    <row r="1981" spans="1:23" x14ac:dyDescent="0.25">
      <c r="A1981" s="14" t="s">
        <v>20937</v>
      </c>
      <c r="B1981" s="1" t="s">
        <v>10881</v>
      </c>
      <c r="C1981" s="1" t="s">
        <v>20938</v>
      </c>
      <c r="D1981" s="1" t="s">
        <v>29</v>
      </c>
      <c r="E1981" s="1" t="s">
        <v>204</v>
      </c>
      <c r="F1981" s="1" t="s">
        <v>16915</v>
      </c>
      <c r="G1981" s="38">
        <v>0.21729999999999999</v>
      </c>
      <c r="H1981" s="1" t="s">
        <v>9213</v>
      </c>
      <c r="I1981" s="1" t="s">
        <v>17909</v>
      </c>
      <c r="J1981" s="1" t="s">
        <v>32</v>
      </c>
      <c r="K1981" s="1" t="s">
        <v>44</v>
      </c>
      <c r="L1981" s="1" t="s">
        <v>4538</v>
      </c>
      <c r="M1981" s="1" t="s">
        <v>16434</v>
      </c>
      <c r="N1981" s="1" t="s">
        <v>6325</v>
      </c>
      <c r="O1981" s="1" t="s">
        <v>20939</v>
      </c>
      <c r="P1981" s="1" t="s">
        <v>20933</v>
      </c>
      <c r="Q1981" s="1" t="s">
        <v>20726</v>
      </c>
      <c r="R1981" s="1" t="s">
        <v>6329</v>
      </c>
      <c r="S1981" s="1" t="s">
        <v>20933</v>
      </c>
      <c r="T1981" s="1" t="s">
        <v>20726</v>
      </c>
      <c r="U1981" s="1" t="s">
        <v>41</v>
      </c>
      <c r="V1981" s="23" t="s">
        <v>41</v>
      </c>
      <c r="W1981" s="1" t="str">
        <f>_xlfn.CONCAT(Tabela2[[#This Row],[Município]],"/",Tabela2[[#This Row],[UF]])</f>
        <v>Porto Rico do Maranhão/MA</v>
      </c>
    </row>
    <row r="1982" spans="1:23" x14ac:dyDescent="0.25">
      <c r="A1982" s="14" t="s">
        <v>20940</v>
      </c>
      <c r="B1982" s="1" t="s">
        <v>11061</v>
      </c>
      <c r="C1982" s="1" t="s">
        <v>20941</v>
      </c>
      <c r="D1982" s="1" t="s">
        <v>40</v>
      </c>
      <c r="E1982" s="1" t="s">
        <v>30</v>
      </c>
      <c r="F1982" s="1" t="s">
        <v>6289</v>
      </c>
      <c r="G1982" s="38">
        <v>0.25609999999999999</v>
      </c>
      <c r="H1982" s="1" t="s">
        <v>5729</v>
      </c>
      <c r="I1982" s="1" t="s">
        <v>17909</v>
      </c>
      <c r="J1982" s="1" t="s">
        <v>32</v>
      </c>
      <c r="K1982" s="1" t="s">
        <v>44</v>
      </c>
      <c r="L1982" s="1" t="s">
        <v>4538</v>
      </c>
      <c r="M1982" s="1" t="s">
        <v>16709</v>
      </c>
      <c r="N1982" s="1" t="s">
        <v>6325</v>
      </c>
      <c r="O1982" s="1" t="s">
        <v>20942</v>
      </c>
      <c r="P1982" s="1" t="s">
        <v>20933</v>
      </c>
      <c r="Q1982" s="1" t="s">
        <v>20726</v>
      </c>
      <c r="R1982" s="1" t="s">
        <v>6329</v>
      </c>
      <c r="S1982" s="1" t="s">
        <v>20933</v>
      </c>
      <c r="T1982" s="1" t="s">
        <v>20726</v>
      </c>
      <c r="U1982" s="1" t="s">
        <v>41</v>
      </c>
      <c r="V1982" s="23" t="s">
        <v>41</v>
      </c>
      <c r="W1982" s="1" t="str">
        <f>_xlfn.CONCAT(Tabela2[[#This Row],[Município]],"/",Tabela2[[#This Row],[UF]])</f>
        <v>Porto Rico do Maranhão/MA</v>
      </c>
    </row>
    <row r="1983" spans="1:23" x14ac:dyDescent="0.25">
      <c r="A1983" s="14" t="s">
        <v>20943</v>
      </c>
      <c r="B1983" s="1" t="s">
        <v>9792</v>
      </c>
      <c r="C1983" s="1" t="s">
        <v>20944</v>
      </c>
      <c r="D1983" s="1" t="s">
        <v>40</v>
      </c>
      <c r="E1983" s="1" t="s">
        <v>30</v>
      </c>
      <c r="F1983" s="1" t="s">
        <v>16906</v>
      </c>
      <c r="G1983" s="38">
        <v>0.45429999999999998</v>
      </c>
      <c r="H1983" s="1" t="s">
        <v>3284</v>
      </c>
      <c r="I1983" s="1" t="s">
        <v>17913</v>
      </c>
      <c r="J1983" s="1" t="s">
        <v>32</v>
      </c>
      <c r="K1983" s="1" t="s">
        <v>28</v>
      </c>
      <c r="L1983" s="1" t="s">
        <v>3285</v>
      </c>
      <c r="M1983" s="1" t="s">
        <v>20945</v>
      </c>
      <c r="N1983" s="1" t="s">
        <v>6325</v>
      </c>
      <c r="O1983" s="1" t="s">
        <v>20946</v>
      </c>
      <c r="P1983" s="1" t="s">
        <v>20716</v>
      </c>
      <c r="Q1983" s="1" t="s">
        <v>20726</v>
      </c>
      <c r="R1983" s="1" t="s">
        <v>15815</v>
      </c>
      <c r="S1983" s="1" t="s">
        <v>16911</v>
      </c>
      <c r="T1983" s="1" t="s">
        <v>20744</v>
      </c>
      <c r="U1983" s="1" t="s">
        <v>16928</v>
      </c>
      <c r="V1983" s="23" t="s">
        <v>41</v>
      </c>
      <c r="W1983" s="1" t="str">
        <f>_xlfn.CONCAT(Tabela2[[#This Row],[Município]],"/",Tabela2[[#This Row],[UF]])</f>
        <v>Tamboril/CE</v>
      </c>
    </row>
    <row r="1984" spans="1:23" x14ac:dyDescent="0.25">
      <c r="A1984" s="14" t="s">
        <v>20947</v>
      </c>
      <c r="B1984" s="1" t="s">
        <v>9064</v>
      </c>
      <c r="C1984" s="1" t="s">
        <v>20948</v>
      </c>
      <c r="D1984" s="1" t="s">
        <v>29</v>
      </c>
      <c r="E1984" s="1" t="s">
        <v>30</v>
      </c>
      <c r="F1984" s="1" t="s">
        <v>16906</v>
      </c>
      <c r="G1984" s="38">
        <v>0.39300000000000002</v>
      </c>
      <c r="H1984" s="1" t="s">
        <v>1880</v>
      </c>
      <c r="I1984" s="1" t="s">
        <v>17915</v>
      </c>
      <c r="J1984" s="1" t="s">
        <v>32</v>
      </c>
      <c r="K1984" s="1" t="s">
        <v>44</v>
      </c>
      <c r="L1984" s="1" t="s">
        <v>461</v>
      </c>
      <c r="M1984" s="1" t="s">
        <v>18290</v>
      </c>
      <c r="N1984" s="1" t="s">
        <v>6325</v>
      </c>
      <c r="O1984" s="1" t="s">
        <v>8142</v>
      </c>
      <c r="P1984" s="1" t="s">
        <v>8143</v>
      </c>
      <c r="Q1984" s="1" t="s">
        <v>20726</v>
      </c>
      <c r="R1984" s="1" t="s">
        <v>15815</v>
      </c>
      <c r="S1984" s="1" t="s">
        <v>16911</v>
      </c>
      <c r="T1984" s="1" t="s">
        <v>20744</v>
      </c>
      <c r="U1984" s="1" t="s">
        <v>16928</v>
      </c>
      <c r="V1984" s="23" t="s">
        <v>41</v>
      </c>
      <c r="W1984" s="1" t="str">
        <f>_xlfn.CONCAT(Tabela2[[#This Row],[Município]],"/",Tabela2[[#This Row],[UF]])</f>
        <v>São Bento/MA</v>
      </c>
    </row>
    <row r="1985" spans="1:23" x14ac:dyDescent="0.25">
      <c r="A1985" s="14" t="s">
        <v>20949</v>
      </c>
      <c r="B1985" s="1" t="s">
        <v>10868</v>
      </c>
      <c r="C1985" s="1" t="s">
        <v>20950</v>
      </c>
      <c r="D1985" s="1" t="s">
        <v>29</v>
      </c>
      <c r="E1985" s="1" t="s">
        <v>204</v>
      </c>
      <c r="F1985" s="1" t="s">
        <v>16915</v>
      </c>
      <c r="G1985" s="38">
        <v>0.79859999999999998</v>
      </c>
      <c r="H1985" s="1" t="s">
        <v>20951</v>
      </c>
      <c r="I1985" s="1" t="s">
        <v>17909</v>
      </c>
      <c r="J1985" s="1" t="s">
        <v>32</v>
      </c>
      <c r="K1985" s="1" t="s">
        <v>28</v>
      </c>
      <c r="L1985" s="1" t="s">
        <v>3285</v>
      </c>
      <c r="M1985" s="1" t="s">
        <v>16716</v>
      </c>
      <c r="N1985" s="1" t="s">
        <v>6325</v>
      </c>
      <c r="O1985" s="1" t="s">
        <v>20952</v>
      </c>
      <c r="P1985" s="1" t="s">
        <v>20716</v>
      </c>
      <c r="Q1985" s="1" t="s">
        <v>20726</v>
      </c>
      <c r="R1985" s="1" t="s">
        <v>15815</v>
      </c>
      <c r="S1985" s="1" t="s">
        <v>16911</v>
      </c>
      <c r="T1985" s="1" t="s">
        <v>20744</v>
      </c>
      <c r="U1985" s="1" t="s">
        <v>16912</v>
      </c>
      <c r="V1985" s="23" t="s">
        <v>41</v>
      </c>
      <c r="W1985" s="1" t="str">
        <f>_xlfn.CONCAT(Tabela2[[#This Row],[Município]],"/",Tabela2[[#This Row],[UF]])</f>
        <v>Tamboril/CE</v>
      </c>
    </row>
    <row r="1986" spans="1:23" x14ac:dyDescent="0.25">
      <c r="A1986" s="14" t="s">
        <v>20953</v>
      </c>
      <c r="B1986" s="1" t="s">
        <v>10085</v>
      </c>
      <c r="C1986" s="1" t="s">
        <v>20954</v>
      </c>
      <c r="D1986" s="1" t="s">
        <v>29</v>
      </c>
      <c r="E1986" s="1" t="s">
        <v>30</v>
      </c>
      <c r="F1986" s="1" t="s">
        <v>16924</v>
      </c>
      <c r="G1986" s="38">
        <v>0.47510000000000002</v>
      </c>
      <c r="H1986" s="1" t="s">
        <v>3870</v>
      </c>
      <c r="I1986" s="1" t="s">
        <v>17909</v>
      </c>
      <c r="J1986" s="1" t="s">
        <v>32</v>
      </c>
      <c r="K1986" s="1" t="s">
        <v>28</v>
      </c>
      <c r="L1986" s="1" t="s">
        <v>3280</v>
      </c>
      <c r="M1986" s="1" t="s">
        <v>17737</v>
      </c>
      <c r="N1986" s="1" t="s">
        <v>6325</v>
      </c>
      <c r="O1986" s="1" t="s">
        <v>20955</v>
      </c>
      <c r="P1986" s="1" t="s">
        <v>20919</v>
      </c>
      <c r="Q1986" s="1" t="s">
        <v>20726</v>
      </c>
      <c r="R1986" s="1" t="s">
        <v>6341</v>
      </c>
      <c r="S1986" s="1" t="s">
        <v>41</v>
      </c>
      <c r="T1986" s="1" t="s">
        <v>41</v>
      </c>
      <c r="U1986" s="1" t="s">
        <v>41</v>
      </c>
      <c r="V1986" s="23" t="s">
        <v>41</v>
      </c>
      <c r="W1986" s="1" t="str">
        <f>_xlfn.CONCAT(Tabela2[[#This Row],[Município]],"/",Tabela2[[#This Row],[UF]])</f>
        <v>Canindé/CE</v>
      </c>
    </row>
    <row r="1987" spans="1:23" x14ac:dyDescent="0.25">
      <c r="A1987" s="14" t="s">
        <v>20956</v>
      </c>
      <c r="B1987" s="1" t="s">
        <v>9789</v>
      </c>
      <c r="C1987" s="1" t="s">
        <v>20957</v>
      </c>
      <c r="D1987" s="1" t="s">
        <v>40</v>
      </c>
      <c r="E1987" s="1" t="s">
        <v>30</v>
      </c>
      <c r="F1987" s="1" t="s">
        <v>16906</v>
      </c>
      <c r="G1987" s="38">
        <v>0.5</v>
      </c>
      <c r="H1987" s="1" t="s">
        <v>3279</v>
      </c>
      <c r="I1987" s="1" t="s">
        <v>17913</v>
      </c>
      <c r="J1987" s="1" t="s">
        <v>32</v>
      </c>
      <c r="K1987" s="1" t="s">
        <v>28</v>
      </c>
      <c r="L1987" s="1" t="s">
        <v>3280</v>
      </c>
      <c r="M1987" s="1" t="s">
        <v>20917</v>
      </c>
      <c r="N1987" s="1" t="s">
        <v>6325</v>
      </c>
      <c r="O1987" s="1" t="s">
        <v>20958</v>
      </c>
      <c r="P1987" s="1" t="s">
        <v>20919</v>
      </c>
      <c r="Q1987" s="1" t="s">
        <v>20726</v>
      </c>
      <c r="R1987" s="1" t="s">
        <v>6341</v>
      </c>
      <c r="S1987" s="1" t="s">
        <v>41</v>
      </c>
      <c r="T1987" s="1" t="s">
        <v>41</v>
      </c>
      <c r="U1987" s="1" t="s">
        <v>41</v>
      </c>
      <c r="V1987" s="23" t="s">
        <v>41</v>
      </c>
      <c r="W1987" s="1" t="str">
        <f>_xlfn.CONCAT(Tabela2[[#This Row],[Município]],"/",Tabela2[[#This Row],[UF]])</f>
        <v>Canindé/CE</v>
      </c>
    </row>
    <row r="1988" spans="1:23" x14ac:dyDescent="0.25">
      <c r="A1988" s="14" t="s">
        <v>20959</v>
      </c>
      <c r="B1988" s="1" t="s">
        <v>10324</v>
      </c>
      <c r="C1988" s="1" t="s">
        <v>20960</v>
      </c>
      <c r="D1988" s="1" t="s">
        <v>29</v>
      </c>
      <c r="E1988" s="1" t="s">
        <v>30</v>
      </c>
      <c r="F1988" s="1" t="s">
        <v>16924</v>
      </c>
      <c r="G1988" s="38">
        <v>0.56820000000000004</v>
      </c>
      <c r="H1988" s="1" t="s">
        <v>4409</v>
      </c>
      <c r="I1988" s="1" t="s">
        <v>17909</v>
      </c>
      <c r="J1988" s="1" t="s">
        <v>32</v>
      </c>
      <c r="K1988" s="1" t="s">
        <v>37</v>
      </c>
      <c r="L1988" s="1" t="s">
        <v>4410</v>
      </c>
      <c r="M1988" s="1" t="s">
        <v>6425</v>
      </c>
      <c r="N1988" s="1" t="s">
        <v>6325</v>
      </c>
      <c r="O1988" s="1" t="s">
        <v>20961</v>
      </c>
      <c r="P1988" s="1" t="s">
        <v>20962</v>
      </c>
      <c r="Q1988" s="1" t="s">
        <v>20726</v>
      </c>
      <c r="R1988" s="1" t="s">
        <v>6341</v>
      </c>
      <c r="S1988" s="1" t="s">
        <v>41</v>
      </c>
      <c r="T1988" s="1" t="s">
        <v>41</v>
      </c>
      <c r="U1988" s="1" t="s">
        <v>41</v>
      </c>
      <c r="V1988" s="23" t="s">
        <v>41</v>
      </c>
      <c r="W1988" s="1" t="str">
        <f>_xlfn.CONCAT(Tabela2[[#This Row],[Município]],"/",Tabela2[[#This Row],[UF]])</f>
        <v>São Pedro do Piauí/PI</v>
      </c>
    </row>
    <row r="1989" spans="1:23" x14ac:dyDescent="0.25">
      <c r="A1989" s="14" t="s">
        <v>20963</v>
      </c>
      <c r="B1989" s="1" t="s">
        <v>9553</v>
      </c>
      <c r="C1989" s="1" t="s">
        <v>20964</v>
      </c>
      <c r="D1989" s="1" t="s">
        <v>56</v>
      </c>
      <c r="E1989" s="1" t="s">
        <v>30</v>
      </c>
      <c r="F1989" s="1" t="s">
        <v>6281</v>
      </c>
      <c r="G1989" s="38">
        <v>0.22159999999999999</v>
      </c>
      <c r="H1989" s="1" t="s">
        <v>2708</v>
      </c>
      <c r="I1989" s="1" t="s">
        <v>17913</v>
      </c>
      <c r="J1989" s="1" t="s">
        <v>32</v>
      </c>
      <c r="K1989" s="1" t="s">
        <v>129</v>
      </c>
      <c r="L1989" s="1" t="s">
        <v>2709</v>
      </c>
      <c r="M1989" s="1" t="s">
        <v>7962</v>
      </c>
      <c r="N1989" s="1" t="s">
        <v>6325</v>
      </c>
      <c r="O1989" s="1" t="s">
        <v>20965</v>
      </c>
      <c r="P1989" s="1" t="s">
        <v>20966</v>
      </c>
      <c r="Q1989" s="1" t="s">
        <v>20726</v>
      </c>
      <c r="R1989" s="1" t="s">
        <v>6341</v>
      </c>
      <c r="S1989" s="1" t="s">
        <v>41</v>
      </c>
      <c r="T1989" s="1" t="s">
        <v>41</v>
      </c>
      <c r="U1989" s="1" t="s">
        <v>41</v>
      </c>
      <c r="V1989" s="23" t="s">
        <v>41</v>
      </c>
      <c r="W1989" s="1" t="str">
        <f>_xlfn.CONCAT(Tabela2[[#This Row],[Município]],"/",Tabela2[[#This Row],[UF]])</f>
        <v>Espírito Santo/RN</v>
      </c>
    </row>
    <row r="1990" spans="1:23" x14ac:dyDescent="0.25">
      <c r="A1990" s="14" t="s">
        <v>20967</v>
      </c>
      <c r="B1990" s="1" t="s">
        <v>8931</v>
      </c>
      <c r="C1990" s="1" t="s">
        <v>20968</v>
      </c>
      <c r="D1990" s="1" t="s">
        <v>40</v>
      </c>
      <c r="E1990" s="1" t="s">
        <v>30</v>
      </c>
      <c r="F1990" s="1" t="s">
        <v>33</v>
      </c>
      <c r="G1990" s="38">
        <v>0.43519999999999998</v>
      </c>
      <c r="H1990" s="1" t="s">
        <v>1618</v>
      </c>
      <c r="I1990" s="1" t="s">
        <v>17915</v>
      </c>
      <c r="J1990" s="1" t="s">
        <v>32</v>
      </c>
      <c r="K1990" s="1" t="s">
        <v>44</v>
      </c>
      <c r="L1990" s="1" t="s">
        <v>1619</v>
      </c>
      <c r="M1990" s="1" t="s">
        <v>20969</v>
      </c>
      <c r="N1990" s="1" t="s">
        <v>6325</v>
      </c>
      <c r="O1990" s="1" t="s">
        <v>20970</v>
      </c>
      <c r="P1990" s="1" t="s">
        <v>20971</v>
      </c>
      <c r="Q1990" s="1" t="s">
        <v>20726</v>
      </c>
      <c r="R1990" s="1" t="s">
        <v>15815</v>
      </c>
      <c r="S1990" s="1" t="s">
        <v>16911</v>
      </c>
      <c r="T1990" s="1" t="s">
        <v>20744</v>
      </c>
      <c r="U1990" s="1" t="s">
        <v>16928</v>
      </c>
      <c r="V1990" s="23" t="s">
        <v>41</v>
      </c>
      <c r="W1990" s="1" t="str">
        <f>_xlfn.CONCAT(Tabela2[[#This Row],[Município]],"/",Tabela2[[#This Row],[UF]])</f>
        <v>São Benedito do Rio Preto/MA</v>
      </c>
    </row>
    <row r="1991" spans="1:23" x14ac:dyDescent="0.25">
      <c r="A1991" s="14" t="s">
        <v>20972</v>
      </c>
      <c r="B1991" s="1" t="s">
        <v>10593</v>
      </c>
      <c r="C1991" s="1" t="s">
        <v>20973</v>
      </c>
      <c r="D1991" s="1" t="s">
        <v>29</v>
      </c>
      <c r="E1991" s="1" t="s">
        <v>30</v>
      </c>
      <c r="F1991" s="1" t="s">
        <v>6289</v>
      </c>
      <c r="G1991" s="38">
        <v>0</v>
      </c>
      <c r="H1991" s="1" t="s">
        <v>4759</v>
      </c>
      <c r="I1991" s="1" t="s">
        <v>17909</v>
      </c>
      <c r="J1991" s="1" t="s">
        <v>32</v>
      </c>
      <c r="K1991" s="1" t="s">
        <v>184</v>
      </c>
      <c r="L1991" s="1" t="s">
        <v>2426</v>
      </c>
      <c r="M1991" s="1" t="s">
        <v>19351</v>
      </c>
      <c r="N1991" s="1" t="s">
        <v>6325</v>
      </c>
      <c r="O1991" s="1" t="s">
        <v>20974</v>
      </c>
      <c r="P1991" s="1" t="s">
        <v>20975</v>
      </c>
      <c r="Q1991" s="1" t="s">
        <v>20726</v>
      </c>
      <c r="R1991" s="1" t="s">
        <v>15815</v>
      </c>
      <c r="S1991" s="1" t="s">
        <v>16905</v>
      </c>
      <c r="T1991" s="1" t="s">
        <v>20744</v>
      </c>
      <c r="U1991" s="1" t="s">
        <v>16910</v>
      </c>
      <c r="V1991" s="23" t="s">
        <v>41</v>
      </c>
      <c r="W1991" s="1" t="str">
        <f>_xlfn.CONCAT(Tabela2[[#This Row],[Município]],"/",Tabela2[[#This Row],[UF]])</f>
        <v>Igarapé-Miri/PA</v>
      </c>
    </row>
    <row r="1992" spans="1:23" x14ac:dyDescent="0.25">
      <c r="A1992" s="14" t="s">
        <v>20976</v>
      </c>
      <c r="B1992" s="1" t="s">
        <v>8932</v>
      </c>
      <c r="C1992" s="1" t="s">
        <v>20977</v>
      </c>
      <c r="D1992" s="1" t="s">
        <v>40</v>
      </c>
      <c r="E1992" s="1" t="s">
        <v>30</v>
      </c>
      <c r="F1992" s="1" t="s">
        <v>33</v>
      </c>
      <c r="G1992" s="38">
        <v>0.50719999999999998</v>
      </c>
      <c r="H1992" s="1" t="s">
        <v>1618</v>
      </c>
      <c r="I1992" s="1" t="s">
        <v>17915</v>
      </c>
      <c r="J1992" s="1" t="s">
        <v>32</v>
      </c>
      <c r="K1992" s="1" t="s">
        <v>44</v>
      </c>
      <c r="L1992" s="1" t="s">
        <v>1619</v>
      </c>
      <c r="M1992" s="1" t="s">
        <v>20969</v>
      </c>
      <c r="N1992" s="1" t="s">
        <v>6325</v>
      </c>
      <c r="O1992" s="1" t="s">
        <v>20970</v>
      </c>
      <c r="P1992" s="1" t="s">
        <v>20971</v>
      </c>
      <c r="Q1992" s="1" t="s">
        <v>20726</v>
      </c>
      <c r="R1992" s="1" t="s">
        <v>15815</v>
      </c>
      <c r="S1992" s="1" t="s">
        <v>16911</v>
      </c>
      <c r="T1992" s="1" t="s">
        <v>20744</v>
      </c>
      <c r="U1992" s="1" t="s">
        <v>16912</v>
      </c>
      <c r="V1992" s="23" t="s">
        <v>41</v>
      </c>
      <c r="W1992" s="1" t="str">
        <f>_xlfn.CONCAT(Tabela2[[#This Row],[Município]],"/",Tabela2[[#This Row],[UF]])</f>
        <v>São Benedito do Rio Preto/MA</v>
      </c>
    </row>
    <row r="1993" spans="1:23" x14ac:dyDescent="0.25">
      <c r="A1993" s="14" t="s">
        <v>20978</v>
      </c>
      <c r="B1993" s="1" t="s">
        <v>10151</v>
      </c>
      <c r="C1993" s="1" t="s">
        <v>20979</v>
      </c>
      <c r="D1993" s="1" t="s">
        <v>56</v>
      </c>
      <c r="E1993" s="1" t="s">
        <v>30</v>
      </c>
      <c r="F1993" s="1" t="s">
        <v>16906</v>
      </c>
      <c r="G1993" s="38">
        <v>0.3246</v>
      </c>
      <c r="H1993" s="1" t="s">
        <v>4008</v>
      </c>
      <c r="I1993" s="1" t="s">
        <v>17909</v>
      </c>
      <c r="J1993" s="1" t="s">
        <v>32</v>
      </c>
      <c r="K1993" s="1" t="s">
        <v>129</v>
      </c>
      <c r="L1993" s="1" t="s">
        <v>2709</v>
      </c>
      <c r="M1993" s="1" t="s">
        <v>7962</v>
      </c>
      <c r="N1993" s="1" t="s">
        <v>6325</v>
      </c>
      <c r="O1993" s="1" t="s">
        <v>20980</v>
      </c>
      <c r="P1993" s="1" t="s">
        <v>20966</v>
      </c>
      <c r="Q1993" s="1" t="s">
        <v>20726</v>
      </c>
      <c r="R1993" s="1" t="s">
        <v>6341</v>
      </c>
      <c r="S1993" s="1" t="s">
        <v>41</v>
      </c>
      <c r="T1993" s="1" t="s">
        <v>41</v>
      </c>
      <c r="U1993" s="1" t="s">
        <v>41</v>
      </c>
      <c r="V1993" s="23" t="s">
        <v>41</v>
      </c>
      <c r="W1993" s="1" t="str">
        <f>_xlfn.CONCAT(Tabela2[[#This Row],[Município]],"/",Tabela2[[#This Row],[UF]])</f>
        <v>Espírito Santo/RN</v>
      </c>
    </row>
    <row r="1994" spans="1:23" x14ac:dyDescent="0.25">
      <c r="A1994" s="14" t="s">
        <v>20981</v>
      </c>
      <c r="B1994" s="1" t="s">
        <v>8181</v>
      </c>
      <c r="C1994" s="1" t="s">
        <v>20982</v>
      </c>
      <c r="D1994" s="1" t="s">
        <v>16925</v>
      </c>
      <c r="E1994" s="1" t="s">
        <v>30</v>
      </c>
      <c r="F1994" s="1" t="s">
        <v>6281</v>
      </c>
      <c r="G1994" s="38">
        <v>0.81720000000000004</v>
      </c>
      <c r="H1994" s="1" t="s">
        <v>20983</v>
      </c>
      <c r="I1994" s="1" t="s">
        <v>17940</v>
      </c>
      <c r="J1994" s="1" t="s">
        <v>32</v>
      </c>
      <c r="K1994" s="1" t="s">
        <v>55</v>
      </c>
      <c r="L1994" s="1" t="s">
        <v>54</v>
      </c>
      <c r="M1994" s="1" t="s">
        <v>20984</v>
      </c>
      <c r="N1994" s="1" t="s">
        <v>6325</v>
      </c>
      <c r="O1994" s="1" t="s">
        <v>20985</v>
      </c>
      <c r="P1994" s="1" t="s">
        <v>20986</v>
      </c>
      <c r="Q1994" s="1" t="s">
        <v>20726</v>
      </c>
      <c r="R1994" s="1" t="s">
        <v>6329</v>
      </c>
      <c r="S1994" s="1" t="s">
        <v>20986</v>
      </c>
      <c r="T1994" s="1" t="s">
        <v>20726</v>
      </c>
      <c r="U1994" s="1" t="s">
        <v>41</v>
      </c>
      <c r="V1994" s="23" t="s">
        <v>41</v>
      </c>
      <c r="W1994" s="1" t="str">
        <f>_xlfn.CONCAT(Tabela2[[#This Row],[Município]],"/",Tabela2[[#This Row],[UF]])</f>
        <v>Espírito Santo do Turvo/SP</v>
      </c>
    </row>
    <row r="1995" spans="1:23" x14ac:dyDescent="0.25">
      <c r="A1995" s="14" t="s">
        <v>20987</v>
      </c>
      <c r="B1995" s="1" t="s">
        <v>10391</v>
      </c>
      <c r="C1995" s="1" t="s">
        <v>20988</v>
      </c>
      <c r="D1995" s="1" t="s">
        <v>29</v>
      </c>
      <c r="E1995" s="1" t="s">
        <v>204</v>
      </c>
      <c r="F1995" s="1" t="s">
        <v>6308</v>
      </c>
      <c r="G1995" s="38">
        <v>0.18559999999999999</v>
      </c>
      <c r="H1995" s="1" t="s">
        <v>20931</v>
      </c>
      <c r="I1995" s="1" t="s">
        <v>17909</v>
      </c>
      <c r="J1995" s="1" t="s">
        <v>32</v>
      </c>
      <c r="K1995" s="1" t="s">
        <v>44</v>
      </c>
      <c r="L1995" s="1" t="s">
        <v>4538</v>
      </c>
      <c r="M1995" s="1" t="s">
        <v>6739</v>
      </c>
      <c r="N1995" s="1" t="s">
        <v>6325</v>
      </c>
      <c r="O1995" s="1" t="s">
        <v>20989</v>
      </c>
      <c r="P1995" s="1" t="s">
        <v>20933</v>
      </c>
      <c r="Q1995" s="1" t="s">
        <v>20726</v>
      </c>
      <c r="R1995" s="1" t="s">
        <v>6329</v>
      </c>
      <c r="S1995" s="1" t="s">
        <v>20933</v>
      </c>
      <c r="T1995" s="1" t="s">
        <v>20726</v>
      </c>
      <c r="U1995" s="1" t="s">
        <v>41</v>
      </c>
      <c r="V1995" s="23" t="s">
        <v>41</v>
      </c>
      <c r="W1995" s="1" t="str">
        <f>_xlfn.CONCAT(Tabela2[[#This Row],[Município]],"/",Tabela2[[#This Row],[UF]])</f>
        <v>Porto Rico do Maranhão/MA</v>
      </c>
    </row>
    <row r="1996" spans="1:23" x14ac:dyDescent="0.25">
      <c r="A1996" s="14" t="s">
        <v>20990</v>
      </c>
      <c r="B1996" s="1" t="s">
        <v>10860</v>
      </c>
      <c r="C1996" s="1" t="s">
        <v>20991</v>
      </c>
      <c r="D1996" s="1" t="s">
        <v>40</v>
      </c>
      <c r="E1996" s="1" t="s">
        <v>204</v>
      </c>
      <c r="F1996" s="1" t="s">
        <v>6308</v>
      </c>
      <c r="G1996" s="38">
        <v>0.78029999999999999</v>
      </c>
      <c r="H1996" s="1" t="s">
        <v>19061</v>
      </c>
      <c r="I1996" s="1" t="s">
        <v>17909</v>
      </c>
      <c r="J1996" s="1" t="s">
        <v>32</v>
      </c>
      <c r="K1996" s="1" t="s">
        <v>82</v>
      </c>
      <c r="L1996" s="1" t="s">
        <v>802</v>
      </c>
      <c r="M1996" s="1" t="s">
        <v>14586</v>
      </c>
      <c r="N1996" s="1" t="s">
        <v>6325</v>
      </c>
      <c r="O1996" s="1" t="s">
        <v>19057</v>
      </c>
      <c r="P1996" s="1" t="s">
        <v>19058</v>
      </c>
      <c r="Q1996" s="1" t="s">
        <v>20726</v>
      </c>
      <c r="R1996" s="1" t="s">
        <v>15815</v>
      </c>
      <c r="S1996" s="1" t="s">
        <v>15816</v>
      </c>
      <c r="T1996" s="1" t="s">
        <v>20744</v>
      </c>
      <c r="U1996" s="1" t="s">
        <v>15829</v>
      </c>
      <c r="V1996" s="23" t="s">
        <v>41</v>
      </c>
      <c r="W1996" s="1" t="str">
        <f>_xlfn.CONCAT(Tabela2[[#This Row],[Município]],"/",Tabela2[[#This Row],[UF]])</f>
        <v>Alcobaça/BA</v>
      </c>
    </row>
    <row r="1997" spans="1:23" x14ac:dyDescent="0.25">
      <c r="A1997" s="14" t="s">
        <v>20992</v>
      </c>
      <c r="B1997" s="1" t="s">
        <v>10857</v>
      </c>
      <c r="C1997" s="1" t="s">
        <v>20993</v>
      </c>
      <c r="D1997" s="1" t="s">
        <v>40</v>
      </c>
      <c r="E1997" s="1" t="s">
        <v>204</v>
      </c>
      <c r="F1997" s="1" t="s">
        <v>16915</v>
      </c>
      <c r="G1997" s="38">
        <v>0.83460000000000001</v>
      </c>
      <c r="H1997" s="1" t="s">
        <v>19061</v>
      </c>
      <c r="I1997" s="1" t="s">
        <v>17909</v>
      </c>
      <c r="J1997" s="1" t="s">
        <v>32</v>
      </c>
      <c r="K1997" s="1" t="s">
        <v>82</v>
      </c>
      <c r="L1997" s="1" t="s">
        <v>802</v>
      </c>
      <c r="M1997" s="1" t="s">
        <v>14586</v>
      </c>
      <c r="N1997" s="1" t="s">
        <v>6325</v>
      </c>
      <c r="O1997" s="1" t="s">
        <v>19057</v>
      </c>
      <c r="P1997" s="1" t="s">
        <v>19058</v>
      </c>
      <c r="Q1997" s="1" t="s">
        <v>20726</v>
      </c>
      <c r="R1997" s="1" t="s">
        <v>15815</v>
      </c>
      <c r="S1997" s="1" t="s">
        <v>15816</v>
      </c>
      <c r="T1997" s="1" t="s">
        <v>20744</v>
      </c>
      <c r="U1997" s="1" t="s">
        <v>15829</v>
      </c>
      <c r="V1997" s="23" t="s">
        <v>41</v>
      </c>
      <c r="W1997" s="1" t="str">
        <f>_xlfn.CONCAT(Tabela2[[#This Row],[Município]],"/",Tabela2[[#This Row],[UF]])</f>
        <v>Alcobaça/BA</v>
      </c>
    </row>
    <row r="1998" spans="1:23" x14ac:dyDescent="0.25">
      <c r="A1998" s="14" t="s">
        <v>20994</v>
      </c>
      <c r="B1998" s="1" t="s">
        <v>9665</v>
      </c>
      <c r="C1998" s="1" t="s">
        <v>20995</v>
      </c>
      <c r="D1998" s="1" t="s">
        <v>29</v>
      </c>
      <c r="E1998" s="1" t="s">
        <v>30</v>
      </c>
      <c r="F1998" s="1" t="s">
        <v>16906</v>
      </c>
      <c r="G1998" s="38">
        <v>0.67649999999999999</v>
      </c>
      <c r="H1998" s="1" t="s">
        <v>2972</v>
      </c>
      <c r="I1998" s="1" t="s">
        <v>17913</v>
      </c>
      <c r="J1998" s="1" t="s">
        <v>32</v>
      </c>
      <c r="K1998" s="1" t="s">
        <v>82</v>
      </c>
      <c r="L1998" s="1" t="s">
        <v>802</v>
      </c>
      <c r="M1998" s="1" t="s">
        <v>6324</v>
      </c>
      <c r="N1998" s="1" t="s">
        <v>6325</v>
      </c>
      <c r="O1998" s="1" t="s">
        <v>19057</v>
      </c>
      <c r="P1998" s="1" t="s">
        <v>19058</v>
      </c>
      <c r="Q1998" s="1" t="s">
        <v>20726</v>
      </c>
      <c r="R1998" s="1" t="s">
        <v>15815</v>
      </c>
      <c r="S1998" s="1" t="s">
        <v>15816</v>
      </c>
      <c r="T1998" s="1" t="s">
        <v>20744</v>
      </c>
      <c r="U1998" s="1" t="s">
        <v>15829</v>
      </c>
      <c r="V1998" s="23" t="s">
        <v>41</v>
      </c>
      <c r="W1998" s="1" t="str">
        <f>_xlfn.CONCAT(Tabela2[[#This Row],[Município]],"/",Tabela2[[#This Row],[UF]])</f>
        <v>Alcobaça/BA</v>
      </c>
    </row>
    <row r="1999" spans="1:23" x14ac:dyDescent="0.25">
      <c r="A1999" s="14" t="s">
        <v>20996</v>
      </c>
      <c r="B1999" s="1" t="s">
        <v>9088</v>
      </c>
      <c r="C1999" s="1" t="s">
        <v>20997</v>
      </c>
      <c r="D1999" s="1" t="s">
        <v>29</v>
      </c>
      <c r="E1999" s="1" t="s">
        <v>30</v>
      </c>
      <c r="F1999" s="1" t="s">
        <v>16924</v>
      </c>
      <c r="G1999" s="38">
        <v>0.85119999999999996</v>
      </c>
      <c r="H1999" s="1" t="s">
        <v>1934</v>
      </c>
      <c r="I1999" s="1" t="s">
        <v>17915</v>
      </c>
      <c r="J1999" s="1" t="s">
        <v>32</v>
      </c>
      <c r="K1999" s="1" t="s">
        <v>82</v>
      </c>
      <c r="L1999" s="1" t="s">
        <v>802</v>
      </c>
      <c r="M1999" s="1" t="s">
        <v>6928</v>
      </c>
      <c r="N1999" s="1" t="s">
        <v>6325</v>
      </c>
      <c r="O1999" s="1" t="s">
        <v>19057</v>
      </c>
      <c r="P1999" s="1" t="s">
        <v>19058</v>
      </c>
      <c r="Q1999" s="1" t="s">
        <v>20726</v>
      </c>
      <c r="R1999" s="1" t="s">
        <v>15815</v>
      </c>
      <c r="S1999" s="1" t="s">
        <v>15816</v>
      </c>
      <c r="T1999" s="1" t="s">
        <v>20744</v>
      </c>
      <c r="U1999" s="1" t="s">
        <v>15829</v>
      </c>
      <c r="V1999" s="23" t="s">
        <v>41</v>
      </c>
      <c r="W1999" s="1" t="str">
        <f>_xlfn.CONCAT(Tabela2[[#This Row],[Município]],"/",Tabela2[[#This Row],[UF]])</f>
        <v>Alcobaça/BA</v>
      </c>
    </row>
    <row r="2000" spans="1:23" x14ac:dyDescent="0.25">
      <c r="A2000" s="14" t="s">
        <v>20998</v>
      </c>
      <c r="B2000" s="1" t="s">
        <v>9687</v>
      </c>
      <c r="C2000" s="1" t="s">
        <v>20999</v>
      </c>
      <c r="D2000" s="1" t="s">
        <v>56</v>
      </c>
      <c r="E2000" s="1" t="s">
        <v>30</v>
      </c>
      <c r="F2000" s="1" t="s">
        <v>16906</v>
      </c>
      <c r="G2000" s="38">
        <v>0.70479999999999998</v>
      </c>
      <c r="H2000" s="1" t="s">
        <v>3037</v>
      </c>
      <c r="I2000" s="1" t="s">
        <v>17913</v>
      </c>
      <c r="J2000" s="1" t="s">
        <v>32</v>
      </c>
      <c r="K2000" s="1" t="s">
        <v>55</v>
      </c>
      <c r="L2000" s="1" t="s">
        <v>3038</v>
      </c>
      <c r="M2000" s="1" t="s">
        <v>7962</v>
      </c>
      <c r="N2000" s="1" t="s">
        <v>6325</v>
      </c>
      <c r="O2000" s="1" t="s">
        <v>21000</v>
      </c>
      <c r="P2000" s="1" t="s">
        <v>21001</v>
      </c>
      <c r="Q2000" s="1" t="s">
        <v>20726</v>
      </c>
      <c r="R2000" s="1" t="s">
        <v>6329</v>
      </c>
      <c r="S2000" s="1" t="s">
        <v>21001</v>
      </c>
      <c r="T2000" s="1" t="s">
        <v>20726</v>
      </c>
      <c r="U2000" s="1" t="s">
        <v>41</v>
      </c>
      <c r="V2000" s="23" t="s">
        <v>41</v>
      </c>
      <c r="W2000" s="1" t="str">
        <f>_xlfn.CONCAT(Tabela2[[#This Row],[Município]],"/",Tabela2[[#This Row],[UF]])</f>
        <v>Nova Guataporanga/SP</v>
      </c>
    </row>
    <row r="2001" spans="1:23" x14ac:dyDescent="0.25">
      <c r="A2001" s="14" t="s">
        <v>21002</v>
      </c>
      <c r="B2001" s="1" t="s">
        <v>8569</v>
      </c>
      <c r="C2001" s="1" t="s">
        <v>21003</v>
      </c>
      <c r="D2001" s="1" t="s">
        <v>29</v>
      </c>
      <c r="E2001" s="1" t="s">
        <v>30</v>
      </c>
      <c r="F2001" s="1" t="s">
        <v>17062</v>
      </c>
      <c r="G2001" s="38">
        <v>0.96260000000000001</v>
      </c>
      <c r="H2001" s="1" t="s">
        <v>801</v>
      </c>
      <c r="I2001" s="1" t="s">
        <v>17914</v>
      </c>
      <c r="J2001" s="1" t="s">
        <v>32</v>
      </c>
      <c r="K2001" s="1" t="s">
        <v>82</v>
      </c>
      <c r="L2001" s="1" t="s">
        <v>802</v>
      </c>
      <c r="M2001" s="1" t="s">
        <v>6928</v>
      </c>
      <c r="N2001" s="1" t="s">
        <v>6325</v>
      </c>
      <c r="O2001" s="1" t="s">
        <v>19057</v>
      </c>
      <c r="P2001" s="1" t="s">
        <v>19058</v>
      </c>
      <c r="Q2001" s="1" t="s">
        <v>20726</v>
      </c>
      <c r="R2001" s="1" t="s">
        <v>15815</v>
      </c>
      <c r="S2001" s="1" t="s">
        <v>15816</v>
      </c>
      <c r="T2001" s="1" t="s">
        <v>20744</v>
      </c>
      <c r="U2001" s="1" t="s">
        <v>15829</v>
      </c>
      <c r="V2001" s="23" t="s">
        <v>41</v>
      </c>
      <c r="W2001" s="1" t="str">
        <f>_xlfn.CONCAT(Tabela2[[#This Row],[Município]],"/",Tabela2[[#This Row],[UF]])</f>
        <v>Alcobaça/BA</v>
      </c>
    </row>
    <row r="2002" spans="1:23" x14ac:dyDescent="0.25">
      <c r="A2002" s="14" t="s">
        <v>21004</v>
      </c>
      <c r="B2002" s="1" t="s">
        <v>10102</v>
      </c>
      <c r="C2002" s="1" t="s">
        <v>21005</v>
      </c>
      <c r="D2002" s="1" t="s">
        <v>29</v>
      </c>
      <c r="E2002" s="1" t="s">
        <v>30</v>
      </c>
      <c r="F2002" s="1" t="s">
        <v>16906</v>
      </c>
      <c r="G2002" s="38">
        <v>0.49990000000000001</v>
      </c>
      <c r="H2002" s="1" t="s">
        <v>3909</v>
      </c>
      <c r="I2002" s="1" t="s">
        <v>17909</v>
      </c>
      <c r="J2002" s="1" t="s">
        <v>32</v>
      </c>
      <c r="K2002" s="1" t="s">
        <v>82</v>
      </c>
      <c r="L2002" s="1" t="s">
        <v>3910</v>
      </c>
      <c r="M2002" s="1" t="s">
        <v>20449</v>
      </c>
      <c r="N2002" s="1" t="s">
        <v>6325</v>
      </c>
      <c r="O2002" s="1" t="s">
        <v>21006</v>
      </c>
      <c r="P2002" s="1" t="s">
        <v>21007</v>
      </c>
      <c r="Q2002" s="1" t="s">
        <v>20726</v>
      </c>
      <c r="R2002" s="1" t="s">
        <v>15815</v>
      </c>
      <c r="S2002" s="1" t="s">
        <v>15818</v>
      </c>
      <c r="T2002" s="1" t="s">
        <v>20744</v>
      </c>
      <c r="U2002" s="1" t="s">
        <v>15819</v>
      </c>
      <c r="V2002" s="23" t="s">
        <v>41</v>
      </c>
      <c r="W2002" s="1" t="str">
        <f>_xlfn.CONCAT(Tabela2[[#This Row],[Município]],"/",Tabela2[[#This Row],[UF]])</f>
        <v>Nilo Peçanha/BA</v>
      </c>
    </row>
    <row r="2003" spans="1:23" x14ac:dyDescent="0.25">
      <c r="A2003" s="14" t="s">
        <v>21008</v>
      </c>
      <c r="B2003" s="1" t="s">
        <v>9747</v>
      </c>
      <c r="C2003" s="1" t="s">
        <v>21009</v>
      </c>
      <c r="D2003" s="1" t="s">
        <v>29</v>
      </c>
      <c r="E2003" s="1" t="s">
        <v>30</v>
      </c>
      <c r="F2003" s="1" t="s">
        <v>16906</v>
      </c>
      <c r="G2003" s="38">
        <v>0.34689999999999999</v>
      </c>
      <c r="H2003" s="1" t="s">
        <v>3170</v>
      </c>
      <c r="I2003" s="1" t="s">
        <v>17913</v>
      </c>
      <c r="J2003" s="1" t="s">
        <v>32</v>
      </c>
      <c r="K2003" s="1" t="s">
        <v>60</v>
      </c>
      <c r="L2003" s="1" t="s">
        <v>3171</v>
      </c>
      <c r="M2003" s="1" t="s">
        <v>7776</v>
      </c>
      <c r="N2003" s="1" t="s">
        <v>6325</v>
      </c>
      <c r="O2003" s="1" t="s">
        <v>21010</v>
      </c>
      <c r="P2003" s="1" t="s">
        <v>21011</v>
      </c>
      <c r="Q2003" s="1" t="s">
        <v>20726</v>
      </c>
      <c r="R2003" s="1" t="s">
        <v>15815</v>
      </c>
      <c r="S2003" s="1" t="s">
        <v>16905</v>
      </c>
      <c r="T2003" s="1" t="s">
        <v>20744</v>
      </c>
      <c r="U2003" s="1" t="s">
        <v>16910</v>
      </c>
      <c r="V2003" s="23" t="s">
        <v>41</v>
      </c>
      <c r="W2003" s="1" t="str">
        <f>_xlfn.CONCAT(Tabela2[[#This Row],[Município]],"/",Tabela2[[#This Row],[UF]])</f>
        <v>Ibiracatu/MG</v>
      </c>
    </row>
    <row r="2004" spans="1:23" x14ac:dyDescent="0.25">
      <c r="A2004" s="14" t="s">
        <v>21012</v>
      </c>
      <c r="B2004" s="1" t="s">
        <v>8217</v>
      </c>
      <c r="C2004" s="1" t="s">
        <v>21013</v>
      </c>
      <c r="D2004" s="1" t="s">
        <v>29</v>
      </c>
      <c r="E2004" s="1" t="s">
        <v>30</v>
      </c>
      <c r="F2004" s="1" t="s">
        <v>33</v>
      </c>
      <c r="G2004" s="38">
        <v>0.84730000000000005</v>
      </c>
      <c r="H2004" s="1" t="s">
        <v>21014</v>
      </c>
      <c r="I2004" s="1" t="s">
        <v>17940</v>
      </c>
      <c r="J2004" s="1" t="s">
        <v>32</v>
      </c>
      <c r="K2004" s="1" t="s">
        <v>112</v>
      </c>
      <c r="L2004" s="1" t="s">
        <v>139</v>
      </c>
      <c r="M2004" s="1" t="s">
        <v>21015</v>
      </c>
      <c r="N2004" s="1" t="s">
        <v>6325</v>
      </c>
      <c r="O2004" s="1" t="s">
        <v>21016</v>
      </c>
      <c r="P2004" s="1" t="s">
        <v>21017</v>
      </c>
      <c r="Q2004" s="1" t="s">
        <v>20726</v>
      </c>
      <c r="R2004" s="1" t="s">
        <v>6341</v>
      </c>
      <c r="S2004" s="1" t="s">
        <v>41</v>
      </c>
      <c r="T2004" s="1" t="s">
        <v>41</v>
      </c>
      <c r="U2004" s="1" t="s">
        <v>41</v>
      </c>
      <c r="V2004" s="23" t="s">
        <v>41</v>
      </c>
      <c r="W2004" s="1" t="str">
        <f>_xlfn.CONCAT(Tabela2[[#This Row],[Município]],"/",Tabela2[[#This Row],[UF]])</f>
        <v>Planalto da Serra/MT</v>
      </c>
    </row>
    <row r="2005" spans="1:23" x14ac:dyDescent="0.25">
      <c r="A2005" s="14" t="s">
        <v>21018</v>
      </c>
      <c r="B2005" s="1" t="s">
        <v>11049</v>
      </c>
      <c r="C2005" s="1" t="s">
        <v>21019</v>
      </c>
      <c r="D2005" s="1" t="s">
        <v>29</v>
      </c>
      <c r="E2005" s="1" t="s">
        <v>30</v>
      </c>
      <c r="F2005" s="1" t="s">
        <v>6289</v>
      </c>
      <c r="G2005" s="38">
        <v>0.87629999999999997</v>
      </c>
      <c r="H2005" s="1" t="s">
        <v>5701</v>
      </c>
      <c r="I2005" s="1" t="s">
        <v>17909</v>
      </c>
      <c r="J2005" s="1" t="s">
        <v>32</v>
      </c>
      <c r="K2005" s="1" t="s">
        <v>60</v>
      </c>
      <c r="L2005" s="1" t="s">
        <v>3191</v>
      </c>
      <c r="M2005" s="1" t="s">
        <v>21020</v>
      </c>
      <c r="N2005" s="1" t="s">
        <v>6325</v>
      </c>
      <c r="O2005" s="1" t="s">
        <v>21021</v>
      </c>
      <c r="P2005" s="1" t="s">
        <v>21022</v>
      </c>
      <c r="Q2005" s="1" t="s">
        <v>20726</v>
      </c>
      <c r="R2005" s="1" t="s">
        <v>6329</v>
      </c>
      <c r="S2005" s="1" t="s">
        <v>21022</v>
      </c>
      <c r="T2005" s="1" t="s">
        <v>20726</v>
      </c>
      <c r="U2005" s="1" t="s">
        <v>41</v>
      </c>
      <c r="V2005" s="23" t="s">
        <v>41</v>
      </c>
      <c r="W2005" s="1" t="str">
        <f>_xlfn.CONCAT(Tabela2[[#This Row],[Município]],"/",Tabela2[[#This Row],[UF]])</f>
        <v>Virginópolis/MG</v>
      </c>
    </row>
    <row r="2006" spans="1:23" x14ac:dyDescent="0.25">
      <c r="A2006" s="14" t="s">
        <v>21023</v>
      </c>
      <c r="B2006" s="1" t="s">
        <v>9756</v>
      </c>
      <c r="C2006" s="1" t="s">
        <v>21024</v>
      </c>
      <c r="D2006" s="1" t="s">
        <v>29</v>
      </c>
      <c r="E2006" s="1" t="s">
        <v>30</v>
      </c>
      <c r="F2006" s="1" t="s">
        <v>16906</v>
      </c>
      <c r="G2006" s="38">
        <v>0.52139999999999997</v>
      </c>
      <c r="H2006" s="1" t="s">
        <v>3190</v>
      </c>
      <c r="I2006" s="1" t="s">
        <v>17913</v>
      </c>
      <c r="J2006" s="1" t="s">
        <v>32</v>
      </c>
      <c r="K2006" s="1" t="s">
        <v>60</v>
      </c>
      <c r="L2006" s="1" t="s">
        <v>3191</v>
      </c>
      <c r="M2006" s="1" t="s">
        <v>21025</v>
      </c>
      <c r="N2006" s="1" t="s">
        <v>6325</v>
      </c>
      <c r="O2006" s="1" t="s">
        <v>21026</v>
      </c>
      <c r="P2006" s="1" t="s">
        <v>21022</v>
      </c>
      <c r="Q2006" s="1" t="s">
        <v>20726</v>
      </c>
      <c r="R2006" s="1" t="s">
        <v>6329</v>
      </c>
      <c r="S2006" s="1" t="s">
        <v>21022</v>
      </c>
      <c r="T2006" s="1" t="s">
        <v>20726</v>
      </c>
      <c r="U2006" s="1" t="s">
        <v>41</v>
      </c>
      <c r="V2006" s="23" t="s">
        <v>41</v>
      </c>
      <c r="W2006" s="1" t="str">
        <f>_xlfn.CONCAT(Tabela2[[#This Row],[Município]],"/",Tabela2[[#This Row],[UF]])</f>
        <v>Virginópolis/MG</v>
      </c>
    </row>
    <row r="2007" spans="1:23" x14ac:dyDescent="0.25">
      <c r="A2007" s="14" t="s">
        <v>21027</v>
      </c>
      <c r="B2007" s="1" t="s">
        <v>10421</v>
      </c>
      <c r="C2007" s="1" t="s">
        <v>21028</v>
      </c>
      <c r="D2007" s="1" t="s">
        <v>29</v>
      </c>
      <c r="E2007" s="1" t="s">
        <v>204</v>
      </c>
      <c r="F2007" s="1" t="s">
        <v>6308</v>
      </c>
      <c r="G2007" s="38">
        <v>0.1686</v>
      </c>
      <c r="H2007" s="1" t="s">
        <v>21029</v>
      </c>
      <c r="I2007" s="1" t="s">
        <v>17909</v>
      </c>
      <c r="J2007" s="1" t="s">
        <v>32</v>
      </c>
      <c r="K2007" s="1" t="s">
        <v>60</v>
      </c>
      <c r="L2007" s="1" t="s">
        <v>3191</v>
      </c>
      <c r="M2007" s="1" t="s">
        <v>21030</v>
      </c>
      <c r="N2007" s="1" t="s">
        <v>6325</v>
      </c>
      <c r="O2007" s="1" t="s">
        <v>21031</v>
      </c>
      <c r="P2007" s="1" t="s">
        <v>21022</v>
      </c>
      <c r="Q2007" s="1" t="s">
        <v>20726</v>
      </c>
      <c r="R2007" s="1" t="s">
        <v>15815</v>
      </c>
      <c r="S2007" s="1" t="s">
        <v>16911</v>
      </c>
      <c r="T2007" s="1" t="s">
        <v>20744</v>
      </c>
      <c r="U2007" s="1" t="s">
        <v>16928</v>
      </c>
      <c r="V2007" s="23" t="s">
        <v>41</v>
      </c>
      <c r="W2007" s="1" t="str">
        <f>_xlfn.CONCAT(Tabela2[[#This Row],[Município]],"/",Tabela2[[#This Row],[UF]])</f>
        <v>Virginópolis/MG</v>
      </c>
    </row>
    <row r="2008" spans="1:23" x14ac:dyDescent="0.25">
      <c r="A2008" s="14" t="s">
        <v>21032</v>
      </c>
      <c r="B2008" s="1" t="s">
        <v>10617</v>
      </c>
      <c r="C2008" s="1" t="s">
        <v>21033</v>
      </c>
      <c r="D2008" s="1" t="s">
        <v>29</v>
      </c>
      <c r="E2008" s="1" t="s">
        <v>30</v>
      </c>
      <c r="F2008" s="1" t="s">
        <v>860</v>
      </c>
      <c r="G2008" s="38">
        <v>0</v>
      </c>
      <c r="H2008" s="1" t="s">
        <v>4827</v>
      </c>
      <c r="I2008" s="1" t="s">
        <v>17909</v>
      </c>
      <c r="J2008" s="1" t="s">
        <v>32</v>
      </c>
      <c r="K2008" s="1" t="s">
        <v>28</v>
      </c>
      <c r="L2008" s="1" t="s">
        <v>2198</v>
      </c>
      <c r="M2008" s="1" t="s">
        <v>21034</v>
      </c>
      <c r="N2008" s="1" t="s">
        <v>6325</v>
      </c>
      <c r="O2008" s="1" t="s">
        <v>21035</v>
      </c>
      <c r="P2008" s="1" t="s">
        <v>21036</v>
      </c>
      <c r="Q2008" s="1" t="s">
        <v>20726</v>
      </c>
      <c r="R2008" s="1" t="s">
        <v>15815</v>
      </c>
      <c r="S2008" s="1" t="s">
        <v>16905</v>
      </c>
      <c r="T2008" s="1" t="s">
        <v>20744</v>
      </c>
      <c r="U2008" s="1" t="s">
        <v>16910</v>
      </c>
      <c r="V2008" s="23" t="s">
        <v>41</v>
      </c>
      <c r="W2008" s="1" t="str">
        <f>_xlfn.CONCAT(Tabela2[[#This Row],[Município]],"/",Tabela2[[#This Row],[UF]])</f>
        <v>Massapê/CE</v>
      </c>
    </row>
    <row r="2009" spans="1:23" x14ac:dyDescent="0.25">
      <c r="A2009" s="14" t="s">
        <v>21037</v>
      </c>
      <c r="B2009" s="1" t="s">
        <v>11100</v>
      </c>
      <c r="C2009" s="1" t="s">
        <v>21038</v>
      </c>
      <c r="D2009" s="1" t="s">
        <v>29</v>
      </c>
      <c r="E2009" s="1" t="s">
        <v>204</v>
      </c>
      <c r="F2009" s="1" t="s">
        <v>16915</v>
      </c>
      <c r="G2009" s="38">
        <v>0.42720000000000002</v>
      </c>
      <c r="H2009" s="1" t="s">
        <v>21039</v>
      </c>
      <c r="I2009" s="1" t="s">
        <v>17909</v>
      </c>
      <c r="J2009" s="1" t="s">
        <v>32</v>
      </c>
      <c r="K2009" s="1" t="s">
        <v>44</v>
      </c>
      <c r="L2009" s="1" t="s">
        <v>3087</v>
      </c>
      <c r="M2009" s="1" t="s">
        <v>15183</v>
      </c>
      <c r="N2009" s="1" t="s">
        <v>6325</v>
      </c>
      <c r="O2009" s="1" t="s">
        <v>21040</v>
      </c>
      <c r="P2009" s="1" t="s">
        <v>19752</v>
      </c>
      <c r="Q2009" s="1" t="s">
        <v>20726</v>
      </c>
      <c r="R2009" s="1" t="s">
        <v>15815</v>
      </c>
      <c r="S2009" s="1" t="s">
        <v>15816</v>
      </c>
      <c r="T2009" s="1" t="s">
        <v>20744</v>
      </c>
      <c r="U2009" s="1" t="s">
        <v>15825</v>
      </c>
      <c r="V2009" s="23" t="s">
        <v>41</v>
      </c>
      <c r="W2009" s="1" t="str">
        <f>_xlfn.CONCAT(Tabela2[[#This Row],[Município]],"/",Tabela2[[#This Row],[UF]])</f>
        <v>Água Doce do Maranhão/MA</v>
      </c>
    </row>
    <row r="2010" spans="1:23" x14ac:dyDescent="0.25">
      <c r="A2010" s="14" t="s">
        <v>21041</v>
      </c>
      <c r="B2010" s="1" t="s">
        <v>11145</v>
      </c>
      <c r="C2010" s="1" t="s">
        <v>21042</v>
      </c>
      <c r="D2010" s="1" t="s">
        <v>29</v>
      </c>
      <c r="E2010" s="1" t="s">
        <v>30</v>
      </c>
      <c r="F2010" s="1" t="s">
        <v>6308</v>
      </c>
      <c r="G2010" s="38">
        <v>0.26090000000000002</v>
      </c>
      <c r="H2010" s="1" t="s">
        <v>21043</v>
      </c>
      <c r="I2010" s="1" t="s">
        <v>17909</v>
      </c>
      <c r="J2010" s="1" t="s">
        <v>32</v>
      </c>
      <c r="K2010" s="1" t="s">
        <v>44</v>
      </c>
      <c r="L2010" s="1" t="s">
        <v>3087</v>
      </c>
      <c r="M2010" s="1" t="s">
        <v>21044</v>
      </c>
      <c r="N2010" s="1" t="s">
        <v>6325</v>
      </c>
      <c r="O2010" s="1" t="s">
        <v>21045</v>
      </c>
      <c r="P2010" s="1" t="s">
        <v>19752</v>
      </c>
      <c r="Q2010" s="1" t="s">
        <v>20726</v>
      </c>
      <c r="R2010" s="1" t="s">
        <v>15815</v>
      </c>
      <c r="S2010" s="1" t="s">
        <v>15816</v>
      </c>
      <c r="T2010" s="1" t="s">
        <v>20744</v>
      </c>
      <c r="U2010" s="1" t="s">
        <v>15825</v>
      </c>
      <c r="V2010" s="23" t="s">
        <v>41</v>
      </c>
      <c r="W2010" s="1" t="str">
        <f>_xlfn.CONCAT(Tabela2[[#This Row],[Município]],"/",Tabela2[[#This Row],[UF]])</f>
        <v>Água Doce do Maranhão/MA</v>
      </c>
    </row>
    <row r="2011" spans="1:23" x14ac:dyDescent="0.25">
      <c r="A2011" s="14" t="s">
        <v>21046</v>
      </c>
      <c r="B2011" s="1" t="s">
        <v>9628</v>
      </c>
      <c r="C2011" s="1" t="s">
        <v>21047</v>
      </c>
      <c r="D2011" s="1" t="s">
        <v>29</v>
      </c>
      <c r="E2011" s="1" t="s">
        <v>204</v>
      </c>
      <c r="F2011" s="1" t="s">
        <v>16943</v>
      </c>
      <c r="G2011" s="38">
        <v>0.16520000000000001</v>
      </c>
      <c r="H2011" s="1" t="s">
        <v>21048</v>
      </c>
      <c r="I2011" s="1" t="s">
        <v>17909</v>
      </c>
      <c r="J2011" s="1" t="s">
        <v>32</v>
      </c>
      <c r="K2011" s="1" t="s">
        <v>82</v>
      </c>
      <c r="L2011" s="1" t="s">
        <v>2733</v>
      </c>
      <c r="M2011" s="1" t="s">
        <v>15208</v>
      </c>
      <c r="N2011" s="1" t="s">
        <v>6325</v>
      </c>
      <c r="O2011" s="1" t="s">
        <v>21049</v>
      </c>
      <c r="P2011" s="1" t="s">
        <v>21050</v>
      </c>
      <c r="Q2011" s="1" t="s">
        <v>20726</v>
      </c>
      <c r="R2011" s="1" t="s">
        <v>6329</v>
      </c>
      <c r="S2011" s="1" t="s">
        <v>21050</v>
      </c>
      <c r="T2011" s="1" t="s">
        <v>20726</v>
      </c>
      <c r="U2011" s="1" t="s">
        <v>41</v>
      </c>
      <c r="V2011" s="23" t="s">
        <v>41</v>
      </c>
      <c r="W2011" s="1" t="str">
        <f>_xlfn.CONCAT(Tabela2[[#This Row],[Município]],"/",Tabela2[[#This Row],[UF]])</f>
        <v>Pedro Alexandre/BA</v>
      </c>
    </row>
    <row r="2012" spans="1:23" x14ac:dyDescent="0.25">
      <c r="A2012" s="14" t="s">
        <v>21051</v>
      </c>
      <c r="B2012" s="1" t="s">
        <v>9629</v>
      </c>
      <c r="C2012" s="1" t="s">
        <v>21052</v>
      </c>
      <c r="D2012" s="1" t="s">
        <v>29</v>
      </c>
      <c r="E2012" s="1" t="s">
        <v>204</v>
      </c>
      <c r="F2012" s="1" t="s">
        <v>16943</v>
      </c>
      <c r="G2012" s="38">
        <v>0.22009999999999999</v>
      </c>
      <c r="H2012" s="1" t="s">
        <v>21048</v>
      </c>
      <c r="I2012" s="1" t="s">
        <v>17909</v>
      </c>
      <c r="J2012" s="1" t="s">
        <v>32</v>
      </c>
      <c r="K2012" s="1" t="s">
        <v>82</v>
      </c>
      <c r="L2012" s="1" t="s">
        <v>2733</v>
      </c>
      <c r="M2012" s="1" t="s">
        <v>15208</v>
      </c>
      <c r="N2012" s="1" t="s">
        <v>6325</v>
      </c>
      <c r="O2012" s="1" t="s">
        <v>21049</v>
      </c>
      <c r="P2012" s="1" t="s">
        <v>21050</v>
      </c>
      <c r="Q2012" s="1" t="s">
        <v>20726</v>
      </c>
      <c r="R2012" s="1" t="s">
        <v>6329</v>
      </c>
      <c r="S2012" s="1" t="s">
        <v>21050</v>
      </c>
      <c r="T2012" s="1" t="s">
        <v>20726</v>
      </c>
      <c r="U2012" s="1" t="s">
        <v>41</v>
      </c>
      <c r="V2012" s="23" t="s">
        <v>41</v>
      </c>
      <c r="W2012" s="1" t="str">
        <f>_xlfn.CONCAT(Tabela2[[#This Row],[Município]],"/",Tabela2[[#This Row],[UF]])</f>
        <v>Pedro Alexandre/BA</v>
      </c>
    </row>
    <row r="2013" spans="1:23" x14ac:dyDescent="0.25">
      <c r="A2013" s="14" t="s">
        <v>21053</v>
      </c>
      <c r="B2013" s="1" t="s">
        <v>10721</v>
      </c>
      <c r="C2013" s="1" t="s">
        <v>21054</v>
      </c>
      <c r="D2013" s="1" t="s">
        <v>29</v>
      </c>
      <c r="E2013" s="1" t="s">
        <v>204</v>
      </c>
      <c r="F2013" s="1" t="s">
        <v>16943</v>
      </c>
      <c r="G2013" s="38">
        <v>0</v>
      </c>
      <c r="H2013" s="1" t="s">
        <v>21055</v>
      </c>
      <c r="I2013" s="1" t="s">
        <v>17909</v>
      </c>
      <c r="J2013" s="1" t="s">
        <v>32</v>
      </c>
      <c r="K2013" s="1" t="s">
        <v>82</v>
      </c>
      <c r="L2013" s="1" t="s">
        <v>2733</v>
      </c>
      <c r="M2013" s="1" t="s">
        <v>7125</v>
      </c>
      <c r="N2013" s="1" t="s">
        <v>6325</v>
      </c>
      <c r="O2013" s="1" t="s">
        <v>21049</v>
      </c>
      <c r="P2013" s="1" t="s">
        <v>21050</v>
      </c>
      <c r="Q2013" s="1" t="s">
        <v>20726</v>
      </c>
      <c r="R2013" s="1" t="s">
        <v>6329</v>
      </c>
      <c r="S2013" s="1" t="s">
        <v>21050</v>
      </c>
      <c r="T2013" s="1" t="s">
        <v>20726</v>
      </c>
      <c r="U2013" s="1" t="s">
        <v>41</v>
      </c>
      <c r="V2013" s="23" t="s">
        <v>41</v>
      </c>
      <c r="W2013" s="1" t="str">
        <f>_xlfn.CONCAT(Tabela2[[#This Row],[Município]],"/",Tabela2[[#This Row],[UF]])</f>
        <v>Pedro Alexandre/BA</v>
      </c>
    </row>
    <row r="2014" spans="1:23" x14ac:dyDescent="0.25">
      <c r="A2014" s="14" t="s">
        <v>21056</v>
      </c>
      <c r="B2014" s="1" t="s">
        <v>9559</v>
      </c>
      <c r="C2014" s="1" t="s">
        <v>21057</v>
      </c>
      <c r="D2014" s="1" t="s">
        <v>29</v>
      </c>
      <c r="E2014" s="1" t="s">
        <v>30</v>
      </c>
      <c r="F2014" s="1" t="s">
        <v>6281</v>
      </c>
      <c r="G2014" s="38">
        <v>0</v>
      </c>
      <c r="H2014" s="1" t="s">
        <v>2732</v>
      </c>
      <c r="I2014" s="1" t="s">
        <v>17913</v>
      </c>
      <c r="J2014" s="1" t="s">
        <v>32</v>
      </c>
      <c r="K2014" s="1" t="s">
        <v>82</v>
      </c>
      <c r="L2014" s="1" t="s">
        <v>2733</v>
      </c>
      <c r="M2014" s="1" t="s">
        <v>21058</v>
      </c>
      <c r="N2014" s="1" t="s">
        <v>6325</v>
      </c>
      <c r="O2014" s="1" t="s">
        <v>19910</v>
      </c>
      <c r="P2014" s="1" t="s">
        <v>21050</v>
      </c>
      <c r="Q2014" s="1" t="s">
        <v>20726</v>
      </c>
      <c r="R2014" s="1" t="s">
        <v>6329</v>
      </c>
      <c r="S2014" s="1" t="s">
        <v>21050</v>
      </c>
      <c r="T2014" s="1" t="s">
        <v>20726</v>
      </c>
      <c r="U2014" s="1" t="s">
        <v>41</v>
      </c>
      <c r="V2014" s="23" t="s">
        <v>41</v>
      </c>
      <c r="W2014" s="1" t="str">
        <f>_xlfn.CONCAT(Tabela2[[#This Row],[Município]],"/",Tabela2[[#This Row],[UF]])</f>
        <v>Pedro Alexandre/BA</v>
      </c>
    </row>
    <row r="2015" spans="1:23" x14ac:dyDescent="0.25">
      <c r="A2015" s="14" t="s">
        <v>21059</v>
      </c>
      <c r="B2015" s="1" t="s">
        <v>9379</v>
      </c>
      <c r="C2015" s="1" t="s">
        <v>21060</v>
      </c>
      <c r="D2015" s="1" t="s">
        <v>40</v>
      </c>
      <c r="E2015" s="1" t="s">
        <v>30</v>
      </c>
      <c r="F2015" s="1" t="s">
        <v>169</v>
      </c>
      <c r="G2015" s="38">
        <v>0.74439999999999995</v>
      </c>
      <c r="H2015" s="1" t="s">
        <v>17041</v>
      </c>
      <c r="I2015" s="1" t="s">
        <v>17940</v>
      </c>
      <c r="J2015" s="1" t="s">
        <v>168</v>
      </c>
      <c r="K2015" s="1" t="s">
        <v>184</v>
      </c>
      <c r="L2015" s="1" t="s">
        <v>1493</v>
      </c>
      <c r="M2015" s="1" t="s">
        <v>41</v>
      </c>
      <c r="N2015" s="1" t="s">
        <v>6325</v>
      </c>
      <c r="O2015" s="1" t="s">
        <v>21061</v>
      </c>
      <c r="P2015" s="1" t="s">
        <v>21062</v>
      </c>
      <c r="Q2015" s="1" t="s">
        <v>20726</v>
      </c>
      <c r="R2015" s="1" t="s">
        <v>15815</v>
      </c>
      <c r="S2015" s="1" t="s">
        <v>15818</v>
      </c>
      <c r="T2015" s="1" t="s">
        <v>20744</v>
      </c>
      <c r="U2015" s="1" t="s">
        <v>15819</v>
      </c>
      <c r="V2015" s="23" t="s">
        <v>41</v>
      </c>
      <c r="W2015" s="1" t="str">
        <f>_xlfn.CONCAT(Tabela2[[#This Row],[Município]],"/",Tabela2[[#This Row],[UF]])</f>
        <v>Novo Repartimento/PA</v>
      </c>
    </row>
    <row r="2016" spans="1:23" x14ac:dyDescent="0.25">
      <c r="A2016" s="14" t="s">
        <v>21063</v>
      </c>
      <c r="B2016" s="1" t="s">
        <v>11312</v>
      </c>
      <c r="C2016" s="1" t="s">
        <v>21064</v>
      </c>
      <c r="D2016" s="1" t="s">
        <v>56</v>
      </c>
      <c r="E2016" s="1" t="s">
        <v>204</v>
      </c>
      <c r="F2016" s="1" t="s">
        <v>17136</v>
      </c>
      <c r="G2016" s="38">
        <v>0.15</v>
      </c>
      <c r="H2016" s="1" t="s">
        <v>21065</v>
      </c>
      <c r="I2016" s="1" t="s">
        <v>17910</v>
      </c>
      <c r="J2016" s="1" t="s">
        <v>32</v>
      </c>
      <c r="K2016" s="1" t="s">
        <v>212</v>
      </c>
      <c r="L2016" s="1" t="s">
        <v>6141</v>
      </c>
      <c r="M2016" s="1" t="s">
        <v>41</v>
      </c>
      <c r="N2016" s="1" t="s">
        <v>6325</v>
      </c>
      <c r="O2016" s="1" t="s">
        <v>14563</v>
      </c>
      <c r="P2016" s="1" t="s">
        <v>20690</v>
      </c>
      <c r="Q2016" s="1" t="s">
        <v>20726</v>
      </c>
      <c r="R2016" s="1" t="s">
        <v>6329</v>
      </c>
      <c r="S2016" s="1" t="s">
        <v>20690</v>
      </c>
      <c r="T2016" s="1" t="s">
        <v>20726</v>
      </c>
      <c r="U2016" s="1" t="s">
        <v>41</v>
      </c>
      <c r="V2016" s="23" t="s">
        <v>41</v>
      </c>
      <c r="W2016" s="1" t="str">
        <f>_xlfn.CONCAT(Tabela2[[#This Row],[Município]],"/",Tabela2[[#This Row],[UF]])</f>
        <v>Tapauá/AM</v>
      </c>
    </row>
    <row r="2017" spans="1:23" x14ac:dyDescent="0.25">
      <c r="A2017" s="14" t="s">
        <v>21066</v>
      </c>
      <c r="B2017" s="1" t="s">
        <v>9870</v>
      </c>
      <c r="C2017" s="1" t="s">
        <v>21067</v>
      </c>
      <c r="D2017" s="1" t="s">
        <v>40</v>
      </c>
      <c r="E2017" s="1" t="s">
        <v>30</v>
      </c>
      <c r="F2017" s="1" t="s">
        <v>16906</v>
      </c>
      <c r="G2017" s="38">
        <v>0.98560000000000003</v>
      </c>
      <c r="H2017" s="1" t="s">
        <v>3422</v>
      </c>
      <c r="I2017" s="1" t="s">
        <v>17913</v>
      </c>
      <c r="J2017" s="1" t="s">
        <v>32</v>
      </c>
      <c r="K2017" s="1" t="s">
        <v>129</v>
      </c>
      <c r="L2017" s="1" t="s">
        <v>3423</v>
      </c>
      <c r="M2017" s="1" t="s">
        <v>21068</v>
      </c>
      <c r="N2017" s="1" t="s">
        <v>6325</v>
      </c>
      <c r="O2017" s="1" t="s">
        <v>21069</v>
      </c>
      <c r="P2017" s="1" t="s">
        <v>21070</v>
      </c>
      <c r="Q2017" s="1" t="s">
        <v>20744</v>
      </c>
      <c r="R2017" s="1" t="s">
        <v>6329</v>
      </c>
      <c r="S2017" s="1" t="s">
        <v>21070</v>
      </c>
      <c r="T2017" s="1" t="s">
        <v>20744</v>
      </c>
      <c r="U2017" s="1" t="s">
        <v>41</v>
      </c>
      <c r="V2017" s="23" t="s">
        <v>41</v>
      </c>
      <c r="W2017" s="1" t="str">
        <f>_xlfn.CONCAT(Tabela2[[#This Row],[Município]],"/",Tabela2[[#This Row],[UF]])</f>
        <v>Alexandria/RN</v>
      </c>
    </row>
    <row r="2018" spans="1:23" x14ac:dyDescent="0.25">
      <c r="A2018" s="14" t="s">
        <v>21071</v>
      </c>
      <c r="B2018" s="1" t="s">
        <v>11055</v>
      </c>
      <c r="C2018" s="1" t="s">
        <v>21072</v>
      </c>
      <c r="D2018" s="1" t="s">
        <v>29</v>
      </c>
      <c r="E2018" s="1" t="s">
        <v>204</v>
      </c>
      <c r="F2018" s="1" t="s">
        <v>16915</v>
      </c>
      <c r="G2018" s="38">
        <v>0.93059999999999998</v>
      </c>
      <c r="H2018" s="1" t="s">
        <v>21073</v>
      </c>
      <c r="I2018" s="1" t="s">
        <v>17909</v>
      </c>
      <c r="J2018" s="1" t="s">
        <v>32</v>
      </c>
      <c r="K2018" s="1" t="s">
        <v>82</v>
      </c>
      <c r="L2018" s="1" t="s">
        <v>5711</v>
      </c>
      <c r="M2018" s="1" t="s">
        <v>21074</v>
      </c>
      <c r="N2018" s="1" t="s">
        <v>6325</v>
      </c>
      <c r="O2018" s="1" t="s">
        <v>21075</v>
      </c>
      <c r="P2018" s="1" t="s">
        <v>21076</v>
      </c>
      <c r="Q2018" s="1" t="s">
        <v>20744</v>
      </c>
      <c r="R2018" s="1" t="s">
        <v>6329</v>
      </c>
      <c r="S2018" s="1" t="s">
        <v>21076</v>
      </c>
      <c r="T2018" s="1" t="s">
        <v>20744</v>
      </c>
      <c r="U2018" s="1" t="s">
        <v>41</v>
      </c>
      <c r="V2018" s="23" t="s">
        <v>41</v>
      </c>
      <c r="W2018" s="1" t="str">
        <f>_xlfn.CONCAT(Tabela2[[#This Row],[Município]],"/",Tabela2[[#This Row],[UF]])</f>
        <v>Itaguaçu da Bahia/BA</v>
      </c>
    </row>
    <row r="2019" spans="1:23" x14ac:dyDescent="0.25">
      <c r="A2019" s="14" t="s">
        <v>21077</v>
      </c>
      <c r="B2019" s="1" t="s">
        <v>10939</v>
      </c>
      <c r="C2019" s="1" t="s">
        <v>21078</v>
      </c>
      <c r="D2019" s="1" t="s">
        <v>40</v>
      </c>
      <c r="E2019" s="1" t="s">
        <v>30</v>
      </c>
      <c r="F2019" s="1" t="s">
        <v>16924</v>
      </c>
      <c r="G2019" s="38">
        <v>0.5413</v>
      </c>
      <c r="H2019" s="1" t="s">
        <v>5470</v>
      </c>
      <c r="I2019" s="1" t="s">
        <v>17909</v>
      </c>
      <c r="J2019" s="1" t="s">
        <v>32</v>
      </c>
      <c r="K2019" s="1" t="s">
        <v>82</v>
      </c>
      <c r="L2019" s="1" t="s">
        <v>5471</v>
      </c>
      <c r="M2019" s="1" t="s">
        <v>21079</v>
      </c>
      <c r="N2019" s="1" t="s">
        <v>6325</v>
      </c>
      <c r="O2019" s="1" t="s">
        <v>21080</v>
      </c>
      <c r="P2019" s="1" t="s">
        <v>21081</v>
      </c>
      <c r="Q2019" s="1" t="s">
        <v>20744</v>
      </c>
      <c r="R2019" s="1" t="s">
        <v>6329</v>
      </c>
      <c r="S2019" s="1" t="s">
        <v>21081</v>
      </c>
      <c r="T2019" s="1" t="s">
        <v>20744</v>
      </c>
      <c r="U2019" s="1" t="s">
        <v>41</v>
      </c>
      <c r="V2019" s="23" t="s">
        <v>41</v>
      </c>
      <c r="W2019" s="1" t="str">
        <f>_xlfn.CONCAT(Tabela2[[#This Row],[Município]],"/",Tabela2[[#This Row],[UF]])</f>
        <v>Uibaí/BA</v>
      </c>
    </row>
    <row r="2020" spans="1:23" x14ac:dyDescent="0.25">
      <c r="A2020" s="14" t="s">
        <v>21082</v>
      </c>
      <c r="B2020" s="1" t="s">
        <v>10225</v>
      </c>
      <c r="C2020" s="1" t="s">
        <v>21083</v>
      </c>
      <c r="D2020" s="1" t="s">
        <v>29</v>
      </c>
      <c r="E2020" s="1" t="s">
        <v>30</v>
      </c>
      <c r="F2020" s="1" t="s">
        <v>16906</v>
      </c>
      <c r="G2020" s="38">
        <v>0.871</v>
      </c>
      <c r="H2020" s="1" t="s">
        <v>4176</v>
      </c>
      <c r="I2020" s="1" t="s">
        <v>17909</v>
      </c>
      <c r="J2020" s="1" t="s">
        <v>32</v>
      </c>
      <c r="K2020" s="1" t="s">
        <v>184</v>
      </c>
      <c r="L2020" s="1" t="s">
        <v>3334</v>
      </c>
      <c r="M2020" s="1" t="s">
        <v>7796</v>
      </c>
      <c r="N2020" s="1" t="s">
        <v>6325</v>
      </c>
      <c r="O2020" s="1" t="s">
        <v>21084</v>
      </c>
      <c r="P2020" s="1" t="s">
        <v>21085</v>
      </c>
      <c r="Q2020" s="1" t="s">
        <v>20744</v>
      </c>
      <c r="R2020" s="1" t="s">
        <v>6329</v>
      </c>
      <c r="S2020" s="1" t="s">
        <v>21085</v>
      </c>
      <c r="T2020" s="1" t="s">
        <v>20744</v>
      </c>
      <c r="U2020" s="1" t="s">
        <v>41</v>
      </c>
      <c r="V2020" s="23" t="s">
        <v>41</v>
      </c>
      <c r="W2020" s="1" t="str">
        <f>_xlfn.CONCAT(Tabela2[[#This Row],[Município]],"/",Tabela2[[#This Row],[UF]])</f>
        <v>Aurora do Pará/PA</v>
      </c>
    </row>
    <row r="2021" spans="1:23" x14ac:dyDescent="0.25">
      <c r="A2021" s="14" t="s">
        <v>21086</v>
      </c>
      <c r="B2021" s="1" t="s">
        <v>9830</v>
      </c>
      <c r="C2021" s="1" t="s">
        <v>21087</v>
      </c>
      <c r="D2021" s="1" t="s">
        <v>56</v>
      </c>
      <c r="E2021" s="1" t="s">
        <v>30</v>
      </c>
      <c r="F2021" s="1" t="s">
        <v>16906</v>
      </c>
      <c r="G2021" s="38">
        <v>0.65010000000000001</v>
      </c>
      <c r="H2021" s="1" t="s">
        <v>3333</v>
      </c>
      <c r="I2021" s="1" t="s">
        <v>17913</v>
      </c>
      <c r="J2021" s="1" t="s">
        <v>32</v>
      </c>
      <c r="K2021" s="1" t="s">
        <v>184</v>
      </c>
      <c r="L2021" s="1" t="s">
        <v>3334</v>
      </c>
      <c r="M2021" s="1" t="s">
        <v>7962</v>
      </c>
      <c r="N2021" s="1" t="s">
        <v>6325</v>
      </c>
      <c r="O2021" s="1" t="s">
        <v>21088</v>
      </c>
      <c r="P2021" s="1" t="s">
        <v>21085</v>
      </c>
      <c r="Q2021" s="1" t="s">
        <v>20744</v>
      </c>
      <c r="R2021" s="1" t="s">
        <v>15815</v>
      </c>
      <c r="S2021" s="1" t="s">
        <v>15821</v>
      </c>
      <c r="T2021" s="1" t="s">
        <v>20744</v>
      </c>
      <c r="U2021" s="1" t="s">
        <v>15824</v>
      </c>
      <c r="V2021" s="23" t="s">
        <v>41</v>
      </c>
      <c r="W2021" s="1" t="str">
        <f>_xlfn.CONCAT(Tabela2[[#This Row],[Município]],"/",Tabela2[[#This Row],[UF]])</f>
        <v>Aurora do Pará/PA</v>
      </c>
    </row>
    <row r="2022" spans="1:23" x14ac:dyDescent="0.25">
      <c r="A2022" s="14" t="s">
        <v>21089</v>
      </c>
      <c r="B2022" s="1" t="s">
        <v>11169</v>
      </c>
      <c r="C2022" s="1" t="s">
        <v>21090</v>
      </c>
      <c r="D2022" s="1" t="s">
        <v>29</v>
      </c>
      <c r="E2022" s="1" t="s">
        <v>204</v>
      </c>
      <c r="F2022" s="1" t="s">
        <v>6308</v>
      </c>
      <c r="G2022" s="38">
        <v>7.9699999999999993E-2</v>
      </c>
      <c r="H2022" s="1" t="s">
        <v>21091</v>
      </c>
      <c r="I2022" s="1" t="s">
        <v>17909</v>
      </c>
      <c r="J2022" s="1" t="s">
        <v>32</v>
      </c>
      <c r="K2022" s="1" t="s">
        <v>28</v>
      </c>
      <c r="L2022" s="1" t="s">
        <v>1730</v>
      </c>
      <c r="M2022" s="1" t="s">
        <v>17759</v>
      </c>
      <c r="N2022" s="1" t="s">
        <v>6325</v>
      </c>
      <c r="O2022" s="1" t="s">
        <v>21092</v>
      </c>
      <c r="P2022" s="1" t="s">
        <v>18045</v>
      </c>
      <c r="Q2022" s="1" t="s">
        <v>20744</v>
      </c>
      <c r="R2022" s="1" t="s">
        <v>6329</v>
      </c>
      <c r="S2022" s="1" t="s">
        <v>18045</v>
      </c>
      <c r="T2022" s="1" t="s">
        <v>20744</v>
      </c>
      <c r="U2022" s="1" t="s">
        <v>41</v>
      </c>
      <c r="V2022" s="23" t="s">
        <v>41</v>
      </c>
      <c r="W2022" s="1" t="str">
        <f>_xlfn.CONCAT(Tabela2[[#This Row],[Município]],"/",Tabela2[[#This Row],[UF]])</f>
        <v>Santana do Acaraú/CE</v>
      </c>
    </row>
    <row r="2023" spans="1:23" x14ac:dyDescent="0.25">
      <c r="A2023" s="14" t="s">
        <v>21093</v>
      </c>
      <c r="B2023" s="1" t="s">
        <v>10064</v>
      </c>
      <c r="C2023" s="1" t="s">
        <v>21094</v>
      </c>
      <c r="D2023" s="1" t="s">
        <v>29</v>
      </c>
      <c r="E2023" s="1" t="s">
        <v>30</v>
      </c>
      <c r="F2023" s="1" t="s">
        <v>16906</v>
      </c>
      <c r="G2023" s="38">
        <v>0.72189999999999999</v>
      </c>
      <c r="H2023" s="1" t="s">
        <v>3823</v>
      </c>
      <c r="I2023" s="1" t="s">
        <v>17909</v>
      </c>
      <c r="J2023" s="1" t="s">
        <v>32</v>
      </c>
      <c r="K2023" s="1" t="s">
        <v>212</v>
      </c>
      <c r="L2023" s="1" t="s">
        <v>2394</v>
      </c>
      <c r="M2023" s="1" t="s">
        <v>6790</v>
      </c>
      <c r="N2023" s="1" t="s">
        <v>6325</v>
      </c>
      <c r="O2023" s="1" t="s">
        <v>21095</v>
      </c>
      <c r="P2023" s="1" t="s">
        <v>6791</v>
      </c>
      <c r="Q2023" s="1" t="s">
        <v>20744</v>
      </c>
      <c r="R2023" s="1" t="s">
        <v>6329</v>
      </c>
      <c r="S2023" s="1" t="s">
        <v>6791</v>
      </c>
      <c r="T2023" s="1" t="s">
        <v>20744</v>
      </c>
      <c r="U2023" s="1" t="s">
        <v>41</v>
      </c>
      <c r="V2023" s="23" t="s">
        <v>41</v>
      </c>
      <c r="W2023" s="1" t="str">
        <f>_xlfn.CONCAT(Tabela2[[#This Row],[Município]],"/",Tabela2[[#This Row],[UF]])</f>
        <v>Jutaí/AM</v>
      </c>
    </row>
    <row r="2024" spans="1:23" x14ac:dyDescent="0.25">
      <c r="A2024" s="14" t="s">
        <v>21096</v>
      </c>
      <c r="B2024" s="1" t="s">
        <v>11097</v>
      </c>
      <c r="C2024" s="1" t="s">
        <v>21097</v>
      </c>
      <c r="D2024" s="1" t="s">
        <v>29</v>
      </c>
      <c r="E2024" s="1" t="s">
        <v>30</v>
      </c>
      <c r="F2024" s="1" t="s">
        <v>6308</v>
      </c>
      <c r="G2024" s="38">
        <v>0.2545</v>
      </c>
      <c r="H2024" s="1" t="s">
        <v>5810</v>
      </c>
      <c r="I2024" s="1" t="s">
        <v>17909</v>
      </c>
      <c r="J2024" s="1" t="s">
        <v>32</v>
      </c>
      <c r="K2024" s="1" t="s">
        <v>82</v>
      </c>
      <c r="L2024" s="1" t="s">
        <v>5811</v>
      </c>
      <c r="M2024" s="1" t="s">
        <v>20589</v>
      </c>
      <c r="N2024" s="1" t="s">
        <v>6325</v>
      </c>
      <c r="O2024" s="1" t="s">
        <v>21098</v>
      </c>
      <c r="P2024" s="1" t="s">
        <v>21099</v>
      </c>
      <c r="Q2024" s="1" t="s">
        <v>20744</v>
      </c>
      <c r="R2024" s="1" t="s">
        <v>6329</v>
      </c>
      <c r="S2024" s="1" t="s">
        <v>21099</v>
      </c>
      <c r="T2024" s="1" t="s">
        <v>20744</v>
      </c>
      <c r="U2024" s="1" t="s">
        <v>41</v>
      </c>
      <c r="V2024" s="23" t="s">
        <v>41</v>
      </c>
      <c r="W2024" s="1" t="str">
        <f>_xlfn.CONCAT(Tabela2[[#This Row],[Município]],"/",Tabela2[[#This Row],[UF]])</f>
        <v>Ibirataia/BA</v>
      </c>
    </row>
    <row r="2025" spans="1:23" x14ac:dyDescent="0.25">
      <c r="A2025" s="14" t="s">
        <v>21100</v>
      </c>
      <c r="B2025" s="1" t="s">
        <v>9453</v>
      </c>
      <c r="C2025" s="1" t="s">
        <v>21101</v>
      </c>
      <c r="D2025" s="1" t="s">
        <v>29</v>
      </c>
      <c r="E2025" s="1" t="s">
        <v>30</v>
      </c>
      <c r="F2025" s="1" t="s">
        <v>16924</v>
      </c>
      <c r="G2025" s="38">
        <v>0.41489999999999999</v>
      </c>
      <c r="H2025" s="1" t="s">
        <v>2436</v>
      </c>
      <c r="I2025" s="1" t="s">
        <v>17913</v>
      </c>
      <c r="J2025" s="1" t="s">
        <v>32</v>
      </c>
      <c r="K2025" s="1" t="s">
        <v>52</v>
      </c>
      <c r="L2025" s="1" t="s">
        <v>2437</v>
      </c>
      <c r="M2025" s="1" t="s">
        <v>21102</v>
      </c>
      <c r="N2025" s="1" t="s">
        <v>6325</v>
      </c>
      <c r="O2025" s="1" t="s">
        <v>21103</v>
      </c>
      <c r="P2025" s="1" t="s">
        <v>21104</v>
      </c>
      <c r="Q2025" s="1" t="s">
        <v>20744</v>
      </c>
      <c r="R2025" s="1" t="s">
        <v>6329</v>
      </c>
      <c r="S2025" s="1" t="s">
        <v>21104</v>
      </c>
      <c r="T2025" s="1" t="s">
        <v>20744</v>
      </c>
      <c r="U2025" s="1" t="s">
        <v>41</v>
      </c>
      <c r="V2025" s="23" t="s">
        <v>41</v>
      </c>
      <c r="W2025" s="1" t="str">
        <f>_xlfn.CONCAT(Tabela2[[#This Row],[Município]],"/",Tabela2[[#This Row],[UF]])</f>
        <v>Piancó/PB</v>
      </c>
    </row>
    <row r="2026" spans="1:23" x14ac:dyDescent="0.25">
      <c r="A2026" s="14" t="s">
        <v>21105</v>
      </c>
      <c r="B2026" s="1" t="s">
        <v>10043</v>
      </c>
      <c r="C2026" s="1" t="s">
        <v>21106</v>
      </c>
      <c r="D2026" s="1" t="s">
        <v>40</v>
      </c>
      <c r="E2026" s="1" t="s">
        <v>30</v>
      </c>
      <c r="F2026" s="1" t="s">
        <v>6281</v>
      </c>
      <c r="G2026" s="38">
        <v>0.28910000000000002</v>
      </c>
      <c r="H2026" s="1" t="s">
        <v>3786</v>
      </c>
      <c r="I2026" s="1" t="s">
        <v>17913</v>
      </c>
      <c r="J2026" s="1" t="s">
        <v>32</v>
      </c>
      <c r="K2026" s="1" t="s">
        <v>52</v>
      </c>
      <c r="L2026" s="1" t="s">
        <v>2437</v>
      </c>
      <c r="M2026" s="1" t="s">
        <v>21107</v>
      </c>
      <c r="N2026" s="1" t="s">
        <v>6325</v>
      </c>
      <c r="O2026" s="1" t="s">
        <v>21103</v>
      </c>
      <c r="P2026" s="1" t="s">
        <v>21104</v>
      </c>
      <c r="Q2026" s="1" t="s">
        <v>20744</v>
      </c>
      <c r="R2026" s="1" t="s">
        <v>6329</v>
      </c>
      <c r="S2026" s="1" t="s">
        <v>21104</v>
      </c>
      <c r="T2026" s="1" t="s">
        <v>20744</v>
      </c>
      <c r="U2026" s="1" t="s">
        <v>41</v>
      </c>
      <c r="V2026" s="23" t="s">
        <v>41</v>
      </c>
      <c r="W2026" s="1" t="str">
        <f>_xlfn.CONCAT(Tabela2[[#This Row],[Município]],"/",Tabela2[[#This Row],[UF]])</f>
        <v>Piancó/PB</v>
      </c>
    </row>
    <row r="2027" spans="1:23" x14ac:dyDescent="0.25">
      <c r="A2027" s="14" t="s">
        <v>21108</v>
      </c>
      <c r="B2027" s="1" t="s">
        <v>9473</v>
      </c>
      <c r="C2027" s="1" t="s">
        <v>21109</v>
      </c>
      <c r="D2027" s="1" t="s">
        <v>29</v>
      </c>
      <c r="E2027" s="1" t="s">
        <v>30</v>
      </c>
      <c r="F2027" s="1" t="s">
        <v>16906</v>
      </c>
      <c r="G2027" s="38">
        <v>0.84019999999999995</v>
      </c>
      <c r="H2027" s="1" t="s">
        <v>2496</v>
      </c>
      <c r="I2027" s="1" t="s">
        <v>17913</v>
      </c>
      <c r="J2027" s="1" t="s">
        <v>32</v>
      </c>
      <c r="K2027" s="1" t="s">
        <v>82</v>
      </c>
      <c r="L2027" s="1" t="s">
        <v>1237</v>
      </c>
      <c r="M2027" s="1" t="s">
        <v>18051</v>
      </c>
      <c r="N2027" s="1" t="s">
        <v>6325</v>
      </c>
      <c r="O2027" s="1" t="s">
        <v>21110</v>
      </c>
      <c r="P2027" s="1" t="s">
        <v>21111</v>
      </c>
      <c r="Q2027" s="1" t="s">
        <v>20744</v>
      </c>
      <c r="R2027" s="1" t="s">
        <v>6329</v>
      </c>
      <c r="S2027" s="1" t="s">
        <v>21111</v>
      </c>
      <c r="T2027" s="1" t="s">
        <v>20744</v>
      </c>
      <c r="U2027" s="1" t="s">
        <v>41</v>
      </c>
      <c r="V2027" s="23" t="s">
        <v>41</v>
      </c>
      <c r="W2027" s="1" t="str">
        <f>_xlfn.CONCAT(Tabela2[[#This Row],[Município]],"/",Tabela2[[#This Row],[UF]])</f>
        <v>Serra Preta/BA</v>
      </c>
    </row>
    <row r="2028" spans="1:23" x14ac:dyDescent="0.25">
      <c r="A2028" s="14" t="s">
        <v>21112</v>
      </c>
      <c r="B2028" s="1" t="s">
        <v>10265</v>
      </c>
      <c r="C2028" s="1" t="s">
        <v>21113</v>
      </c>
      <c r="D2028" s="1" t="s">
        <v>29</v>
      </c>
      <c r="E2028" s="1" t="s">
        <v>30</v>
      </c>
      <c r="F2028" s="1" t="s">
        <v>16906</v>
      </c>
      <c r="G2028" s="38">
        <v>0.3957</v>
      </c>
      <c r="H2028" s="1" t="s">
        <v>4260</v>
      </c>
      <c r="I2028" s="1" t="s">
        <v>17909</v>
      </c>
      <c r="J2028" s="1" t="s">
        <v>32</v>
      </c>
      <c r="K2028" s="1" t="s">
        <v>52</v>
      </c>
      <c r="L2028" s="1" t="s">
        <v>2437</v>
      </c>
      <c r="M2028" s="1" t="s">
        <v>21114</v>
      </c>
      <c r="N2028" s="1" t="s">
        <v>6325</v>
      </c>
      <c r="O2028" s="1" t="s">
        <v>21103</v>
      </c>
      <c r="P2028" s="1" t="s">
        <v>21104</v>
      </c>
      <c r="Q2028" s="1" t="s">
        <v>20744</v>
      </c>
      <c r="R2028" s="1" t="s">
        <v>6329</v>
      </c>
      <c r="S2028" s="1" t="s">
        <v>21104</v>
      </c>
      <c r="T2028" s="1" t="s">
        <v>20744</v>
      </c>
      <c r="U2028" s="1" t="s">
        <v>41</v>
      </c>
      <c r="V2028" s="23" t="s">
        <v>41</v>
      </c>
      <c r="W2028" s="1" t="str">
        <f>_xlfn.CONCAT(Tabela2[[#This Row],[Município]],"/",Tabela2[[#This Row],[UF]])</f>
        <v>Piancó/PB</v>
      </c>
    </row>
    <row r="2029" spans="1:23" x14ac:dyDescent="0.25">
      <c r="A2029" s="14" t="s">
        <v>21115</v>
      </c>
      <c r="B2029" s="1" t="s">
        <v>8555</v>
      </c>
      <c r="C2029" s="1" t="s">
        <v>21116</v>
      </c>
      <c r="D2029" s="1" t="s">
        <v>29</v>
      </c>
      <c r="E2029" s="1" t="s">
        <v>30</v>
      </c>
      <c r="F2029" s="1" t="s">
        <v>17062</v>
      </c>
      <c r="G2029" s="38">
        <v>0.9637</v>
      </c>
      <c r="H2029" s="1" t="s">
        <v>770</v>
      </c>
      <c r="I2029" s="1" t="s">
        <v>17914</v>
      </c>
      <c r="J2029" s="1" t="s">
        <v>32</v>
      </c>
      <c r="K2029" s="1" t="s">
        <v>82</v>
      </c>
      <c r="L2029" s="1" t="s">
        <v>771</v>
      </c>
      <c r="M2029" s="1" t="s">
        <v>21117</v>
      </c>
      <c r="N2029" s="1" t="s">
        <v>6325</v>
      </c>
      <c r="O2029" s="1" t="s">
        <v>21118</v>
      </c>
      <c r="P2029" s="1" t="s">
        <v>21119</v>
      </c>
      <c r="Q2029" s="1" t="s">
        <v>20744</v>
      </c>
      <c r="R2029" s="1" t="s">
        <v>6329</v>
      </c>
      <c r="S2029" s="1" t="s">
        <v>21119</v>
      </c>
      <c r="T2029" s="1" t="s">
        <v>20744</v>
      </c>
      <c r="U2029" s="1" t="s">
        <v>41</v>
      </c>
      <c r="V2029" s="23" t="s">
        <v>41</v>
      </c>
      <c r="W2029" s="1" t="str">
        <f>_xlfn.CONCAT(Tabela2[[#This Row],[Município]],"/",Tabela2[[#This Row],[UF]])</f>
        <v>Porto Seguro/BA</v>
      </c>
    </row>
    <row r="2030" spans="1:23" x14ac:dyDescent="0.25">
      <c r="A2030" s="14" t="s">
        <v>21120</v>
      </c>
      <c r="B2030" s="1" t="s">
        <v>8793</v>
      </c>
      <c r="C2030" s="1" t="s">
        <v>21121</v>
      </c>
      <c r="D2030" s="1" t="s">
        <v>40</v>
      </c>
      <c r="E2030" s="1" t="s">
        <v>30</v>
      </c>
      <c r="F2030" s="1" t="s">
        <v>16906</v>
      </c>
      <c r="G2030" s="38">
        <v>0.81059999999999999</v>
      </c>
      <c r="H2030" s="1" t="s">
        <v>1342</v>
      </c>
      <c r="I2030" s="1" t="s">
        <v>17914</v>
      </c>
      <c r="J2030" s="1" t="s">
        <v>32</v>
      </c>
      <c r="K2030" s="1" t="s">
        <v>82</v>
      </c>
      <c r="L2030" s="1" t="s">
        <v>771</v>
      </c>
      <c r="M2030" s="1" t="s">
        <v>21122</v>
      </c>
      <c r="N2030" s="1" t="s">
        <v>6325</v>
      </c>
      <c r="O2030" s="1" t="s">
        <v>21118</v>
      </c>
      <c r="P2030" s="1" t="s">
        <v>21119</v>
      </c>
      <c r="Q2030" s="1" t="s">
        <v>20744</v>
      </c>
      <c r="R2030" s="1" t="s">
        <v>6329</v>
      </c>
      <c r="S2030" s="1" t="s">
        <v>21119</v>
      </c>
      <c r="T2030" s="1" t="s">
        <v>20744</v>
      </c>
      <c r="U2030" s="1" t="s">
        <v>41</v>
      </c>
      <c r="V2030" s="23" t="s">
        <v>41</v>
      </c>
      <c r="W2030" s="1" t="str">
        <f>_xlfn.CONCAT(Tabela2[[#This Row],[Município]],"/",Tabela2[[#This Row],[UF]])</f>
        <v>Porto Seguro/BA</v>
      </c>
    </row>
    <row r="2031" spans="1:23" x14ac:dyDescent="0.25">
      <c r="A2031" s="14" t="s">
        <v>21123</v>
      </c>
      <c r="B2031" s="1" t="s">
        <v>8794</v>
      </c>
      <c r="C2031" s="1" t="s">
        <v>21124</v>
      </c>
      <c r="D2031" s="1" t="s">
        <v>40</v>
      </c>
      <c r="E2031" s="1" t="s">
        <v>30</v>
      </c>
      <c r="F2031" s="1" t="s">
        <v>16906</v>
      </c>
      <c r="G2031" s="38">
        <v>1</v>
      </c>
      <c r="H2031" s="1" t="s">
        <v>1342</v>
      </c>
      <c r="I2031" s="1" t="s">
        <v>17914</v>
      </c>
      <c r="J2031" s="1" t="s">
        <v>32</v>
      </c>
      <c r="K2031" s="1" t="s">
        <v>82</v>
      </c>
      <c r="L2031" s="1" t="s">
        <v>771</v>
      </c>
      <c r="M2031" s="1" t="s">
        <v>21122</v>
      </c>
      <c r="N2031" s="1" t="s">
        <v>6325</v>
      </c>
      <c r="O2031" s="1" t="s">
        <v>21118</v>
      </c>
      <c r="P2031" s="1" t="s">
        <v>21119</v>
      </c>
      <c r="Q2031" s="1" t="s">
        <v>20744</v>
      </c>
      <c r="R2031" s="1" t="s">
        <v>6329</v>
      </c>
      <c r="S2031" s="1" t="s">
        <v>21119</v>
      </c>
      <c r="T2031" s="1" t="s">
        <v>20744</v>
      </c>
      <c r="U2031" s="1" t="s">
        <v>41</v>
      </c>
      <c r="V2031" s="23" t="s">
        <v>41</v>
      </c>
      <c r="W2031" s="1" t="str">
        <f>_xlfn.CONCAT(Tabela2[[#This Row],[Município]],"/",Tabela2[[#This Row],[UF]])</f>
        <v>Porto Seguro/BA</v>
      </c>
    </row>
    <row r="2032" spans="1:23" x14ac:dyDescent="0.25">
      <c r="A2032" s="14" t="s">
        <v>21125</v>
      </c>
      <c r="B2032" s="1" t="s">
        <v>10597</v>
      </c>
      <c r="C2032" s="1" t="s">
        <v>21126</v>
      </c>
      <c r="D2032" s="1" t="s">
        <v>56</v>
      </c>
      <c r="E2032" s="1" t="s">
        <v>30</v>
      </c>
      <c r="F2032" s="1" t="s">
        <v>6281</v>
      </c>
      <c r="G2032" s="38">
        <v>0.3639</v>
      </c>
      <c r="H2032" s="1" t="s">
        <v>4777</v>
      </c>
      <c r="I2032" s="1" t="s">
        <v>17913</v>
      </c>
      <c r="J2032" s="1" t="s">
        <v>32</v>
      </c>
      <c r="K2032" s="1" t="s">
        <v>352</v>
      </c>
      <c r="L2032" s="1" t="s">
        <v>3321</v>
      </c>
      <c r="M2032" s="1" t="s">
        <v>7962</v>
      </c>
      <c r="N2032" s="1" t="s">
        <v>6325</v>
      </c>
      <c r="O2032" s="1" t="s">
        <v>21127</v>
      </c>
      <c r="P2032" s="1" t="s">
        <v>21128</v>
      </c>
      <c r="Q2032" s="1" t="s">
        <v>20744</v>
      </c>
      <c r="R2032" s="1" t="s">
        <v>6329</v>
      </c>
      <c r="S2032" s="1" t="s">
        <v>21128</v>
      </c>
      <c r="T2032" s="1" t="s">
        <v>20744</v>
      </c>
      <c r="U2032" s="1" t="s">
        <v>41</v>
      </c>
      <c r="V2032" s="23" t="s">
        <v>41</v>
      </c>
      <c r="W2032" s="1" t="str">
        <f>_xlfn.CONCAT(Tabela2[[#This Row],[Município]],"/",Tabela2[[#This Row],[UF]])</f>
        <v>Coruripe/AL</v>
      </c>
    </row>
    <row r="2033" spans="1:23" x14ac:dyDescent="0.25">
      <c r="A2033" s="14" t="s">
        <v>21129</v>
      </c>
      <c r="B2033" s="1" t="s">
        <v>8216</v>
      </c>
      <c r="C2033" s="1" t="s">
        <v>21130</v>
      </c>
      <c r="D2033" s="1" t="s">
        <v>29</v>
      </c>
      <c r="E2033" s="1" t="s">
        <v>30</v>
      </c>
      <c r="F2033" s="1" t="s">
        <v>33</v>
      </c>
      <c r="G2033" s="38">
        <v>0.52990000000000004</v>
      </c>
      <c r="H2033" s="1" t="s">
        <v>21131</v>
      </c>
      <c r="I2033" s="1" t="s">
        <v>17940</v>
      </c>
      <c r="J2033" s="1" t="s">
        <v>32</v>
      </c>
      <c r="K2033" s="1" t="s">
        <v>129</v>
      </c>
      <c r="L2033" s="1" t="s">
        <v>137</v>
      </c>
      <c r="M2033" s="1" t="s">
        <v>21132</v>
      </c>
      <c r="N2033" s="1" t="s">
        <v>6325</v>
      </c>
      <c r="O2033" s="1" t="s">
        <v>21133</v>
      </c>
      <c r="P2033" s="1" t="s">
        <v>21134</v>
      </c>
      <c r="Q2033" s="1" t="s">
        <v>20744</v>
      </c>
      <c r="R2033" s="1" t="s">
        <v>6329</v>
      </c>
      <c r="S2033" s="1" t="s">
        <v>21134</v>
      </c>
      <c r="T2033" s="1" t="s">
        <v>20744</v>
      </c>
      <c r="U2033" s="1" t="s">
        <v>41</v>
      </c>
      <c r="V2033" s="23" t="s">
        <v>41</v>
      </c>
      <c r="W2033" s="1" t="str">
        <f>_xlfn.CONCAT(Tabela2[[#This Row],[Município]],"/",Tabela2[[#This Row],[UF]])</f>
        <v>Serrinha/RN</v>
      </c>
    </row>
    <row r="2034" spans="1:23" x14ac:dyDescent="0.25">
      <c r="A2034" s="14" t="s">
        <v>21135</v>
      </c>
      <c r="B2034" s="1" t="s">
        <v>9804</v>
      </c>
      <c r="C2034" s="1" t="s">
        <v>21136</v>
      </c>
      <c r="D2034" s="1" t="s">
        <v>40</v>
      </c>
      <c r="E2034" s="1" t="s">
        <v>30</v>
      </c>
      <c r="F2034" s="1" t="s">
        <v>16906</v>
      </c>
      <c r="G2034" s="38">
        <v>0.47749999999999998</v>
      </c>
      <c r="H2034" s="1" t="s">
        <v>3318</v>
      </c>
      <c r="I2034" s="1" t="s">
        <v>17913</v>
      </c>
      <c r="J2034" s="1" t="s">
        <v>168</v>
      </c>
      <c r="K2034" s="1" t="s">
        <v>352</v>
      </c>
      <c r="L2034" s="1" t="s">
        <v>3319</v>
      </c>
      <c r="M2034" s="1" t="s">
        <v>21137</v>
      </c>
      <c r="N2034" s="1" t="s">
        <v>6325</v>
      </c>
      <c r="O2034" s="1" t="s">
        <v>21138</v>
      </c>
      <c r="P2034" s="1" t="s">
        <v>21139</v>
      </c>
      <c r="Q2034" s="1" t="s">
        <v>20744</v>
      </c>
      <c r="R2034" s="1" t="s">
        <v>6329</v>
      </c>
      <c r="S2034" s="1" t="s">
        <v>21139</v>
      </c>
      <c r="T2034" s="1" t="s">
        <v>20744</v>
      </c>
      <c r="U2034" s="1" t="s">
        <v>41</v>
      </c>
      <c r="V2034" s="23" t="s">
        <v>41</v>
      </c>
      <c r="W2034" s="1" t="str">
        <f>_xlfn.CONCAT(Tabela2[[#This Row],[Município]],"/",Tabela2[[#This Row],[UF]])</f>
        <v>Delmiro Gouveia/AL</v>
      </c>
    </row>
    <row r="2035" spans="1:23" x14ac:dyDescent="0.25">
      <c r="A2035" s="14" t="s">
        <v>21140</v>
      </c>
      <c r="B2035" s="1" t="s">
        <v>9805</v>
      </c>
      <c r="C2035" s="1" t="s">
        <v>21141</v>
      </c>
      <c r="D2035" s="1" t="s">
        <v>40</v>
      </c>
      <c r="E2035" s="1" t="s">
        <v>30</v>
      </c>
      <c r="F2035" s="1" t="s">
        <v>16906</v>
      </c>
      <c r="G2035" s="38">
        <v>0.17430000000000001</v>
      </c>
      <c r="H2035" s="1" t="s">
        <v>3318</v>
      </c>
      <c r="I2035" s="1" t="s">
        <v>17913</v>
      </c>
      <c r="J2035" s="1" t="s">
        <v>168</v>
      </c>
      <c r="K2035" s="1" t="s">
        <v>352</v>
      </c>
      <c r="L2035" s="1" t="s">
        <v>3320</v>
      </c>
      <c r="M2035" s="1" t="s">
        <v>21137</v>
      </c>
      <c r="N2035" s="1" t="s">
        <v>6325</v>
      </c>
      <c r="O2035" s="1" t="s">
        <v>21142</v>
      </c>
      <c r="P2035" s="1" t="s">
        <v>21139</v>
      </c>
      <c r="Q2035" s="1" t="s">
        <v>20744</v>
      </c>
      <c r="R2035" s="1" t="s">
        <v>6329</v>
      </c>
      <c r="S2035" s="1" t="s">
        <v>21139</v>
      </c>
      <c r="T2035" s="1" t="s">
        <v>20744</v>
      </c>
      <c r="U2035" s="1" t="s">
        <v>41</v>
      </c>
      <c r="V2035" s="23" t="s">
        <v>41</v>
      </c>
      <c r="W2035" s="1" t="str">
        <f>_xlfn.CONCAT(Tabela2[[#This Row],[Município]],"/",Tabela2[[#This Row],[UF]])</f>
        <v>Messias/AL</v>
      </c>
    </row>
    <row r="2036" spans="1:23" x14ac:dyDescent="0.25">
      <c r="A2036" s="14" t="s">
        <v>21143</v>
      </c>
      <c r="B2036" s="1" t="s">
        <v>9107</v>
      </c>
      <c r="C2036" s="1" t="s">
        <v>21144</v>
      </c>
      <c r="D2036" s="1" t="s">
        <v>40</v>
      </c>
      <c r="E2036" s="1" t="s">
        <v>30</v>
      </c>
      <c r="F2036" s="1" t="s">
        <v>16906</v>
      </c>
      <c r="G2036" s="38">
        <v>0.79810000000000003</v>
      </c>
      <c r="H2036" s="1" t="s">
        <v>1974</v>
      </c>
      <c r="I2036" s="1" t="s">
        <v>17915</v>
      </c>
      <c r="J2036" s="1" t="s">
        <v>168</v>
      </c>
      <c r="K2036" s="1" t="s">
        <v>352</v>
      </c>
      <c r="L2036" s="1" t="s">
        <v>418</v>
      </c>
      <c r="M2036" s="1" t="s">
        <v>16392</v>
      </c>
      <c r="N2036" s="1" t="s">
        <v>6325</v>
      </c>
      <c r="O2036" s="1" t="s">
        <v>21142</v>
      </c>
      <c r="P2036" s="1" t="s">
        <v>21139</v>
      </c>
      <c r="Q2036" s="1" t="s">
        <v>20744</v>
      </c>
      <c r="R2036" s="1" t="s">
        <v>6329</v>
      </c>
      <c r="S2036" s="1" t="s">
        <v>21139</v>
      </c>
      <c r="T2036" s="1" t="s">
        <v>20744</v>
      </c>
      <c r="U2036" s="1" t="s">
        <v>41</v>
      </c>
      <c r="V2036" s="23" t="s">
        <v>41</v>
      </c>
      <c r="W2036" s="1" t="str">
        <f>_xlfn.CONCAT(Tabela2[[#This Row],[Município]],"/",Tabela2[[#This Row],[UF]])</f>
        <v>Maceió/AL</v>
      </c>
    </row>
    <row r="2037" spans="1:23" x14ac:dyDescent="0.25">
      <c r="A2037" s="14" t="s">
        <v>21145</v>
      </c>
      <c r="B2037" s="1" t="s">
        <v>8387</v>
      </c>
      <c r="C2037" s="1" t="s">
        <v>21146</v>
      </c>
      <c r="D2037" s="1" t="s">
        <v>40</v>
      </c>
      <c r="E2037" s="1" t="s">
        <v>30</v>
      </c>
      <c r="F2037" s="1" t="s">
        <v>169</v>
      </c>
      <c r="G2037" s="38">
        <v>0.47270000000000001</v>
      </c>
      <c r="H2037" s="1" t="s">
        <v>21147</v>
      </c>
      <c r="I2037" s="1" t="s">
        <v>17919</v>
      </c>
      <c r="J2037" s="1" t="s">
        <v>168</v>
      </c>
      <c r="K2037" s="1" t="s">
        <v>352</v>
      </c>
      <c r="L2037" s="1" t="s">
        <v>422</v>
      </c>
      <c r="M2037" s="1" t="s">
        <v>21148</v>
      </c>
      <c r="N2037" s="1" t="s">
        <v>6325</v>
      </c>
      <c r="O2037" s="1" t="s">
        <v>21142</v>
      </c>
      <c r="P2037" s="1" t="s">
        <v>21139</v>
      </c>
      <c r="Q2037" s="1" t="s">
        <v>20744</v>
      </c>
      <c r="R2037" s="1" t="s">
        <v>6329</v>
      </c>
      <c r="S2037" s="1" t="s">
        <v>21139</v>
      </c>
      <c r="T2037" s="1" t="s">
        <v>20744</v>
      </c>
      <c r="U2037" s="1" t="s">
        <v>41</v>
      </c>
      <c r="V2037" s="23" t="s">
        <v>41</v>
      </c>
      <c r="W2037" s="1" t="str">
        <f>_xlfn.CONCAT(Tabela2[[#This Row],[Município]],"/",Tabela2[[#This Row],[UF]])</f>
        <v>Teotônio Vilela/AL</v>
      </c>
    </row>
    <row r="2038" spans="1:23" x14ac:dyDescent="0.25">
      <c r="A2038" s="14" t="s">
        <v>21149</v>
      </c>
      <c r="B2038" s="1" t="s">
        <v>8386</v>
      </c>
      <c r="C2038" s="1" t="s">
        <v>21150</v>
      </c>
      <c r="D2038" s="1" t="s">
        <v>40</v>
      </c>
      <c r="E2038" s="1" t="s">
        <v>30</v>
      </c>
      <c r="F2038" s="1" t="s">
        <v>169</v>
      </c>
      <c r="G2038" s="38">
        <v>0.54769999999999996</v>
      </c>
      <c r="H2038" s="1" t="s">
        <v>21147</v>
      </c>
      <c r="I2038" s="1" t="s">
        <v>17919</v>
      </c>
      <c r="J2038" s="1" t="s">
        <v>168</v>
      </c>
      <c r="K2038" s="1" t="s">
        <v>352</v>
      </c>
      <c r="L2038" s="1" t="s">
        <v>421</v>
      </c>
      <c r="M2038" s="1" t="s">
        <v>21148</v>
      </c>
      <c r="N2038" s="1" t="s">
        <v>6325</v>
      </c>
      <c r="O2038" s="1" t="s">
        <v>21142</v>
      </c>
      <c r="P2038" s="1" t="s">
        <v>21139</v>
      </c>
      <c r="Q2038" s="1" t="s">
        <v>20744</v>
      </c>
      <c r="R2038" s="1" t="s">
        <v>6329</v>
      </c>
      <c r="S2038" s="1" t="s">
        <v>21139</v>
      </c>
      <c r="T2038" s="1" t="s">
        <v>20744</v>
      </c>
      <c r="U2038" s="1" t="s">
        <v>41</v>
      </c>
      <c r="V2038" s="23" t="s">
        <v>41</v>
      </c>
      <c r="W2038" s="1" t="str">
        <f>_xlfn.CONCAT(Tabela2[[#This Row],[Município]],"/",Tabela2[[#This Row],[UF]])</f>
        <v>Santana do Ipanema/AL</v>
      </c>
    </row>
    <row r="2039" spans="1:23" x14ac:dyDescent="0.25">
      <c r="A2039" s="14" t="s">
        <v>21151</v>
      </c>
      <c r="B2039" s="1" t="s">
        <v>8384</v>
      </c>
      <c r="C2039" s="1" t="s">
        <v>21152</v>
      </c>
      <c r="D2039" s="1" t="s">
        <v>40</v>
      </c>
      <c r="E2039" s="1" t="s">
        <v>30</v>
      </c>
      <c r="F2039" s="1" t="s">
        <v>169</v>
      </c>
      <c r="G2039" s="38">
        <v>0.63590000000000002</v>
      </c>
      <c r="H2039" s="1" t="s">
        <v>21147</v>
      </c>
      <c r="I2039" s="1" t="s">
        <v>17919</v>
      </c>
      <c r="J2039" s="1" t="s">
        <v>168</v>
      </c>
      <c r="K2039" s="1" t="s">
        <v>352</v>
      </c>
      <c r="L2039" s="1" t="s">
        <v>418</v>
      </c>
      <c r="M2039" s="1" t="s">
        <v>21148</v>
      </c>
      <c r="N2039" s="1" t="s">
        <v>6325</v>
      </c>
      <c r="O2039" s="1" t="s">
        <v>21142</v>
      </c>
      <c r="P2039" s="1" t="s">
        <v>21139</v>
      </c>
      <c r="Q2039" s="1" t="s">
        <v>20744</v>
      </c>
      <c r="R2039" s="1" t="s">
        <v>6329</v>
      </c>
      <c r="S2039" s="1" t="s">
        <v>21139</v>
      </c>
      <c r="T2039" s="1" t="s">
        <v>20744</v>
      </c>
      <c r="U2039" s="1" t="s">
        <v>41</v>
      </c>
      <c r="V2039" s="23" t="s">
        <v>41</v>
      </c>
      <c r="W2039" s="1" t="str">
        <f>_xlfn.CONCAT(Tabela2[[#This Row],[Município]],"/",Tabela2[[#This Row],[UF]])</f>
        <v>Maceió/AL</v>
      </c>
    </row>
    <row r="2040" spans="1:23" x14ac:dyDescent="0.25">
      <c r="A2040" s="14" t="s">
        <v>21153</v>
      </c>
      <c r="B2040" s="1" t="s">
        <v>8385</v>
      </c>
      <c r="C2040" s="1" t="s">
        <v>21154</v>
      </c>
      <c r="D2040" s="1" t="s">
        <v>40</v>
      </c>
      <c r="E2040" s="1" t="s">
        <v>30</v>
      </c>
      <c r="F2040" s="1" t="s">
        <v>169</v>
      </c>
      <c r="G2040" s="38">
        <v>0.629</v>
      </c>
      <c r="H2040" s="1" t="s">
        <v>21147</v>
      </c>
      <c r="I2040" s="1" t="s">
        <v>17919</v>
      </c>
      <c r="J2040" s="1" t="s">
        <v>168</v>
      </c>
      <c r="K2040" s="1" t="s">
        <v>352</v>
      </c>
      <c r="L2040" s="1" t="s">
        <v>420</v>
      </c>
      <c r="M2040" s="1" t="s">
        <v>21148</v>
      </c>
      <c r="N2040" s="1" t="s">
        <v>6325</v>
      </c>
      <c r="O2040" s="1" t="s">
        <v>21142</v>
      </c>
      <c r="P2040" s="1" t="s">
        <v>21139</v>
      </c>
      <c r="Q2040" s="1" t="s">
        <v>20744</v>
      </c>
      <c r="R2040" s="1" t="s">
        <v>6329</v>
      </c>
      <c r="S2040" s="1" t="s">
        <v>21139</v>
      </c>
      <c r="T2040" s="1" t="s">
        <v>20744</v>
      </c>
      <c r="U2040" s="1" t="s">
        <v>41</v>
      </c>
      <c r="V2040" s="23" t="s">
        <v>41</v>
      </c>
      <c r="W2040" s="1" t="str">
        <f>_xlfn.CONCAT(Tabela2[[#This Row],[Município]],"/",Tabela2[[#This Row],[UF]])</f>
        <v>Palmeira dos Índios/AL</v>
      </c>
    </row>
    <row r="2041" spans="1:23" x14ac:dyDescent="0.25">
      <c r="A2041" s="14" t="s">
        <v>21155</v>
      </c>
      <c r="B2041" s="1" t="s">
        <v>9234</v>
      </c>
      <c r="C2041" s="1" t="s">
        <v>21156</v>
      </c>
      <c r="D2041" s="1" t="s">
        <v>40</v>
      </c>
      <c r="E2041" s="1" t="s">
        <v>30</v>
      </c>
      <c r="F2041" s="1" t="s">
        <v>16906</v>
      </c>
      <c r="G2041" s="38">
        <v>0.65280000000000005</v>
      </c>
      <c r="H2041" s="1" t="s">
        <v>2098</v>
      </c>
      <c r="I2041" s="1" t="s">
        <v>17915</v>
      </c>
      <c r="J2041" s="1" t="s">
        <v>168</v>
      </c>
      <c r="K2041" s="1" t="s">
        <v>352</v>
      </c>
      <c r="L2041" s="1" t="s">
        <v>2099</v>
      </c>
      <c r="M2041" s="1" t="s">
        <v>21157</v>
      </c>
      <c r="N2041" s="1" t="s">
        <v>6325</v>
      </c>
      <c r="O2041" s="1" t="s">
        <v>21142</v>
      </c>
      <c r="P2041" s="1" t="s">
        <v>21139</v>
      </c>
      <c r="Q2041" s="1" t="s">
        <v>20744</v>
      </c>
      <c r="R2041" s="1" t="s">
        <v>6329</v>
      </c>
      <c r="S2041" s="1" t="s">
        <v>21139</v>
      </c>
      <c r="T2041" s="1" t="s">
        <v>20744</v>
      </c>
      <c r="U2041" s="1" t="s">
        <v>41</v>
      </c>
      <c r="V2041" s="23" t="s">
        <v>41</v>
      </c>
      <c r="W2041" s="1" t="str">
        <f>_xlfn.CONCAT(Tabela2[[#This Row],[Município]],"/",Tabela2[[#This Row],[UF]])</f>
        <v>Rio Largo/AL</v>
      </c>
    </row>
    <row r="2042" spans="1:23" x14ac:dyDescent="0.25">
      <c r="A2042" s="14" t="s">
        <v>21158</v>
      </c>
      <c r="B2042" s="1" t="s">
        <v>9235</v>
      </c>
      <c r="C2042" s="1" t="s">
        <v>21159</v>
      </c>
      <c r="D2042" s="1" t="s">
        <v>40</v>
      </c>
      <c r="E2042" s="1" t="s">
        <v>30</v>
      </c>
      <c r="F2042" s="1" t="s">
        <v>16906</v>
      </c>
      <c r="G2042" s="38">
        <v>0.2994</v>
      </c>
      <c r="H2042" s="1" t="s">
        <v>2098</v>
      </c>
      <c r="I2042" s="1" t="s">
        <v>17915</v>
      </c>
      <c r="J2042" s="1" t="s">
        <v>168</v>
      </c>
      <c r="K2042" s="1" t="s">
        <v>352</v>
      </c>
      <c r="L2042" s="1" t="s">
        <v>2100</v>
      </c>
      <c r="M2042" s="1" t="s">
        <v>21157</v>
      </c>
      <c r="N2042" s="1" t="s">
        <v>6325</v>
      </c>
      <c r="O2042" s="1" t="s">
        <v>21142</v>
      </c>
      <c r="P2042" s="1" t="s">
        <v>21139</v>
      </c>
      <c r="Q2042" s="1" t="s">
        <v>20744</v>
      </c>
      <c r="R2042" s="1" t="s">
        <v>6329</v>
      </c>
      <c r="S2042" s="1" t="s">
        <v>21139</v>
      </c>
      <c r="T2042" s="1" t="s">
        <v>20744</v>
      </c>
      <c r="U2042" s="1" t="s">
        <v>41</v>
      </c>
      <c r="V2042" s="23" t="s">
        <v>41</v>
      </c>
      <c r="W2042" s="1" t="str">
        <f>_xlfn.CONCAT(Tabela2[[#This Row],[Município]],"/",Tabela2[[#This Row],[UF]])</f>
        <v>São Miguel dos Campos/AL</v>
      </c>
    </row>
    <row r="2043" spans="1:23" x14ac:dyDescent="0.25">
      <c r="A2043" s="14" t="s">
        <v>21160</v>
      </c>
      <c r="B2043" s="1" t="s">
        <v>9236</v>
      </c>
      <c r="C2043" s="1" t="s">
        <v>21161</v>
      </c>
      <c r="D2043" s="1" t="s">
        <v>40</v>
      </c>
      <c r="E2043" s="1" t="s">
        <v>30</v>
      </c>
      <c r="F2043" s="1" t="s">
        <v>16906</v>
      </c>
      <c r="G2043" s="38">
        <v>0.27700000000000002</v>
      </c>
      <c r="H2043" s="1" t="s">
        <v>2098</v>
      </c>
      <c r="I2043" s="1" t="s">
        <v>17915</v>
      </c>
      <c r="J2043" s="1" t="s">
        <v>168</v>
      </c>
      <c r="K2043" s="1" t="s">
        <v>352</v>
      </c>
      <c r="L2043" s="1" t="s">
        <v>418</v>
      </c>
      <c r="M2043" s="1" t="s">
        <v>21157</v>
      </c>
      <c r="N2043" s="1" t="s">
        <v>6325</v>
      </c>
      <c r="O2043" s="1" t="s">
        <v>21142</v>
      </c>
      <c r="P2043" s="1" t="s">
        <v>21139</v>
      </c>
      <c r="Q2043" s="1" t="s">
        <v>20744</v>
      </c>
      <c r="R2043" s="1" t="s">
        <v>6329</v>
      </c>
      <c r="S2043" s="1" t="s">
        <v>21139</v>
      </c>
      <c r="T2043" s="1" t="s">
        <v>20744</v>
      </c>
      <c r="U2043" s="1" t="s">
        <v>41</v>
      </c>
      <c r="V2043" s="23" t="s">
        <v>41</v>
      </c>
      <c r="W2043" s="1" t="str">
        <f>_xlfn.CONCAT(Tabela2[[#This Row],[Município]],"/",Tabela2[[#This Row],[UF]])</f>
        <v>Maceió/AL</v>
      </c>
    </row>
    <row r="2044" spans="1:23" x14ac:dyDescent="0.25">
      <c r="A2044" s="14" t="s">
        <v>21162</v>
      </c>
      <c r="B2044" s="1" t="s">
        <v>8179</v>
      </c>
      <c r="C2044" s="1" t="s">
        <v>21163</v>
      </c>
      <c r="D2044" s="1" t="s">
        <v>29</v>
      </c>
      <c r="E2044" s="1" t="s">
        <v>30</v>
      </c>
      <c r="F2044" s="1" t="s">
        <v>33</v>
      </c>
      <c r="G2044" s="38">
        <v>0.1172</v>
      </c>
      <c r="H2044" s="1" t="s">
        <v>21164</v>
      </c>
      <c r="I2044" s="1" t="s">
        <v>17927</v>
      </c>
      <c r="J2044" s="1" t="s">
        <v>32</v>
      </c>
      <c r="K2044" s="1" t="s">
        <v>47</v>
      </c>
      <c r="L2044" s="1" t="s">
        <v>49</v>
      </c>
      <c r="M2044" s="1" t="s">
        <v>21165</v>
      </c>
      <c r="N2044" s="1" t="s">
        <v>6325</v>
      </c>
      <c r="O2044" s="1" t="s">
        <v>21166</v>
      </c>
      <c r="P2044" s="1" t="s">
        <v>21167</v>
      </c>
      <c r="Q2044" s="1" t="s">
        <v>20744</v>
      </c>
      <c r="R2044" s="1" t="s">
        <v>6329</v>
      </c>
      <c r="S2044" s="1" t="s">
        <v>21167</v>
      </c>
      <c r="T2044" s="1" t="s">
        <v>20744</v>
      </c>
      <c r="U2044" s="1" t="s">
        <v>41</v>
      </c>
      <c r="V2044" s="23" t="s">
        <v>41</v>
      </c>
      <c r="W2044" s="1" t="str">
        <f>_xlfn.CONCAT(Tabela2[[#This Row],[Município]],"/",Tabela2[[#This Row],[UF]])</f>
        <v>Paraíso do Tocantins/TO</v>
      </c>
    </row>
    <row r="2045" spans="1:23" x14ac:dyDescent="0.25">
      <c r="A2045" s="14" t="s">
        <v>21168</v>
      </c>
      <c r="B2045" s="1" t="s">
        <v>9968</v>
      </c>
      <c r="C2045" s="1" t="s">
        <v>21169</v>
      </c>
      <c r="D2045" s="1" t="s">
        <v>29</v>
      </c>
      <c r="E2045" s="1" t="s">
        <v>204</v>
      </c>
      <c r="F2045" s="1" t="s">
        <v>16915</v>
      </c>
      <c r="G2045" s="38">
        <v>1.46E-2</v>
      </c>
      <c r="H2045" s="1" t="s">
        <v>12745</v>
      </c>
      <c r="I2045" s="1" t="s">
        <v>17909</v>
      </c>
      <c r="J2045" s="1" t="s">
        <v>32</v>
      </c>
      <c r="K2045" s="1" t="s">
        <v>184</v>
      </c>
      <c r="L2045" s="1" t="s">
        <v>3197</v>
      </c>
      <c r="M2045" s="1" t="s">
        <v>8062</v>
      </c>
      <c r="N2045" s="1" t="s">
        <v>6325</v>
      </c>
      <c r="O2045" s="1" t="s">
        <v>19533</v>
      </c>
      <c r="P2045" s="1" t="s">
        <v>19534</v>
      </c>
      <c r="Q2045" s="1" t="s">
        <v>20744</v>
      </c>
      <c r="R2045" s="1" t="s">
        <v>6329</v>
      </c>
      <c r="S2045" s="1" t="s">
        <v>19534</v>
      </c>
      <c r="T2045" s="1" t="s">
        <v>20744</v>
      </c>
      <c r="U2045" s="1" t="s">
        <v>41</v>
      </c>
      <c r="V2045" s="23" t="s">
        <v>41</v>
      </c>
      <c r="W2045" s="1" t="str">
        <f>_xlfn.CONCAT(Tabela2[[#This Row],[Município]],"/",Tabela2[[#This Row],[UF]])</f>
        <v>Aveiro/PA</v>
      </c>
    </row>
    <row r="2046" spans="1:23" x14ac:dyDescent="0.25">
      <c r="A2046" s="14" t="s">
        <v>21170</v>
      </c>
      <c r="B2046" s="1" t="s">
        <v>9331</v>
      </c>
      <c r="C2046" s="1" t="s">
        <v>21171</v>
      </c>
      <c r="D2046" s="1" t="s">
        <v>29</v>
      </c>
      <c r="E2046" s="1" t="s">
        <v>30</v>
      </c>
      <c r="F2046" s="1" t="s">
        <v>17136</v>
      </c>
      <c r="G2046" s="38">
        <v>0.49790000000000001</v>
      </c>
      <c r="H2046" s="1" t="s">
        <v>2230</v>
      </c>
      <c r="I2046" s="1" t="s">
        <v>17909</v>
      </c>
      <c r="J2046" s="1" t="s">
        <v>32</v>
      </c>
      <c r="K2046" s="1" t="s">
        <v>66</v>
      </c>
      <c r="L2046" s="1" t="s">
        <v>456</v>
      </c>
      <c r="M2046" s="1" t="s">
        <v>20449</v>
      </c>
      <c r="N2046" s="1" t="s">
        <v>6325</v>
      </c>
      <c r="O2046" s="1" t="s">
        <v>21172</v>
      </c>
      <c r="P2046" s="1" t="s">
        <v>21173</v>
      </c>
      <c r="Q2046" s="1" t="s">
        <v>20744</v>
      </c>
      <c r="R2046" s="1" t="s">
        <v>6329</v>
      </c>
      <c r="S2046" s="1" t="s">
        <v>21173</v>
      </c>
      <c r="T2046" s="1" t="s">
        <v>20744</v>
      </c>
      <c r="U2046" s="1" t="s">
        <v>41</v>
      </c>
      <c r="V2046" s="23" t="s">
        <v>41</v>
      </c>
      <c r="W2046" s="1" t="str">
        <f>_xlfn.CONCAT(Tabela2[[#This Row],[Município]],"/",Tabela2[[#This Row],[UF]])</f>
        <v>Bom Jardim/RJ</v>
      </c>
    </row>
    <row r="2047" spans="1:23" x14ac:dyDescent="0.25">
      <c r="A2047" s="14" t="s">
        <v>21174</v>
      </c>
      <c r="B2047" s="1" t="s">
        <v>11265</v>
      </c>
      <c r="C2047" s="1" t="s">
        <v>21175</v>
      </c>
      <c r="D2047" s="1" t="s">
        <v>29</v>
      </c>
      <c r="E2047" s="1" t="s">
        <v>30</v>
      </c>
      <c r="F2047" s="1" t="s">
        <v>6308</v>
      </c>
      <c r="G2047" s="38">
        <v>0.74</v>
      </c>
      <c r="H2047" s="1" t="s">
        <v>21176</v>
      </c>
      <c r="I2047" s="1" t="s">
        <v>17909</v>
      </c>
      <c r="J2047" s="1" t="s">
        <v>32</v>
      </c>
      <c r="K2047" s="1" t="s">
        <v>37</v>
      </c>
      <c r="L2047" s="1" t="s">
        <v>2895</v>
      </c>
      <c r="M2047" s="1" t="s">
        <v>21177</v>
      </c>
      <c r="N2047" s="1" t="s">
        <v>6325</v>
      </c>
      <c r="O2047" s="1" t="s">
        <v>21178</v>
      </c>
      <c r="P2047" s="1" t="s">
        <v>21179</v>
      </c>
      <c r="Q2047" s="1" t="s">
        <v>20744</v>
      </c>
      <c r="R2047" s="1" t="s">
        <v>6341</v>
      </c>
      <c r="S2047" s="1" t="s">
        <v>41</v>
      </c>
      <c r="T2047" s="1" t="s">
        <v>41</v>
      </c>
      <c r="U2047" s="1" t="s">
        <v>41</v>
      </c>
      <c r="V2047" s="23" t="s">
        <v>41</v>
      </c>
      <c r="W2047" s="1" t="str">
        <f>_xlfn.CONCAT(Tabela2[[#This Row],[Município]],"/",Tabela2[[#This Row],[UF]])</f>
        <v>Jurema/PI</v>
      </c>
    </row>
    <row r="2048" spans="1:23" x14ac:dyDescent="0.25">
      <c r="A2048" s="14" t="s">
        <v>21180</v>
      </c>
      <c r="B2048" s="1" t="s">
        <v>9623</v>
      </c>
      <c r="C2048" s="1" t="s">
        <v>21181</v>
      </c>
      <c r="D2048" s="1" t="s">
        <v>29</v>
      </c>
      <c r="E2048" s="1" t="s">
        <v>204</v>
      </c>
      <c r="F2048" s="1" t="s">
        <v>16915</v>
      </c>
      <c r="G2048" s="38">
        <v>0.90039999999999998</v>
      </c>
      <c r="H2048" s="1" t="s">
        <v>21182</v>
      </c>
      <c r="I2048" s="1" t="s">
        <v>17909</v>
      </c>
      <c r="J2048" s="1" t="s">
        <v>32</v>
      </c>
      <c r="K2048" s="1" t="s">
        <v>37</v>
      </c>
      <c r="L2048" s="1" t="s">
        <v>2895</v>
      </c>
      <c r="M2048" s="1" t="s">
        <v>21183</v>
      </c>
      <c r="N2048" s="1" t="s">
        <v>6325</v>
      </c>
      <c r="O2048" s="1" t="s">
        <v>21184</v>
      </c>
      <c r="P2048" s="1" t="s">
        <v>21179</v>
      </c>
      <c r="Q2048" s="1" t="s">
        <v>20744</v>
      </c>
      <c r="R2048" s="1" t="s">
        <v>6329</v>
      </c>
      <c r="S2048" s="1" t="s">
        <v>21179</v>
      </c>
      <c r="T2048" s="1" t="s">
        <v>20744</v>
      </c>
      <c r="U2048" s="1" t="s">
        <v>41</v>
      </c>
      <c r="V2048" s="23" t="s">
        <v>41</v>
      </c>
      <c r="W2048" s="1" t="str">
        <f>_xlfn.CONCAT(Tabela2[[#This Row],[Município]],"/",Tabela2[[#This Row],[UF]])</f>
        <v>Jurema/PI</v>
      </c>
    </row>
    <row r="2049" spans="1:23" x14ac:dyDescent="0.25">
      <c r="A2049" s="14" t="s">
        <v>21185</v>
      </c>
      <c r="B2049" s="1" t="s">
        <v>8810</v>
      </c>
      <c r="C2049" s="1" t="s">
        <v>21186</v>
      </c>
      <c r="D2049" s="1" t="s">
        <v>29</v>
      </c>
      <c r="E2049" s="1" t="s">
        <v>30</v>
      </c>
      <c r="F2049" s="1" t="s">
        <v>33</v>
      </c>
      <c r="G2049" s="38">
        <v>8.1799999999999998E-2</v>
      </c>
      <c r="H2049" s="1" t="s">
        <v>21187</v>
      </c>
      <c r="I2049" s="1" t="s">
        <v>17914</v>
      </c>
      <c r="J2049" s="1" t="s">
        <v>32</v>
      </c>
      <c r="K2049" s="1" t="s">
        <v>37</v>
      </c>
      <c r="L2049" s="1" t="s">
        <v>1367</v>
      </c>
      <c r="M2049" s="1" t="s">
        <v>21188</v>
      </c>
      <c r="N2049" s="1" t="s">
        <v>6325</v>
      </c>
      <c r="O2049" s="1" t="s">
        <v>21189</v>
      </c>
      <c r="P2049" s="1" t="s">
        <v>21190</v>
      </c>
      <c r="Q2049" s="1" t="s">
        <v>20744</v>
      </c>
      <c r="R2049" s="1" t="s">
        <v>6329</v>
      </c>
      <c r="S2049" s="1" t="s">
        <v>21190</v>
      </c>
      <c r="T2049" s="1" t="s">
        <v>20744</v>
      </c>
      <c r="U2049" s="1" t="s">
        <v>41</v>
      </c>
      <c r="V2049" s="23" t="s">
        <v>41</v>
      </c>
      <c r="W2049" s="1" t="str">
        <f>_xlfn.CONCAT(Tabela2[[#This Row],[Município]],"/",Tabela2[[#This Row],[UF]])</f>
        <v>Guaribas/PI</v>
      </c>
    </row>
    <row r="2050" spans="1:23" x14ac:dyDescent="0.25">
      <c r="A2050" s="14" t="s">
        <v>21191</v>
      </c>
      <c r="B2050" s="1" t="s">
        <v>8363</v>
      </c>
      <c r="C2050" s="1" t="s">
        <v>21192</v>
      </c>
      <c r="D2050" s="1" t="s">
        <v>29</v>
      </c>
      <c r="E2050" s="1" t="s">
        <v>30</v>
      </c>
      <c r="F2050" s="1" t="s">
        <v>33</v>
      </c>
      <c r="G2050" s="38">
        <v>0.80010000000000003</v>
      </c>
      <c r="H2050" s="1" t="s">
        <v>21193</v>
      </c>
      <c r="I2050" s="1" t="s">
        <v>17919</v>
      </c>
      <c r="J2050" s="1" t="s">
        <v>32</v>
      </c>
      <c r="K2050" s="1" t="s">
        <v>47</v>
      </c>
      <c r="L2050" s="1" t="s">
        <v>382</v>
      </c>
      <c r="M2050" s="1" t="s">
        <v>21194</v>
      </c>
      <c r="N2050" s="1" t="s">
        <v>6325</v>
      </c>
      <c r="O2050" s="1" t="s">
        <v>21195</v>
      </c>
      <c r="P2050" s="1" t="s">
        <v>21196</v>
      </c>
      <c r="Q2050" s="1" t="s">
        <v>20744</v>
      </c>
      <c r="R2050" s="1" t="s">
        <v>6329</v>
      </c>
      <c r="S2050" s="1" t="s">
        <v>21196</v>
      </c>
      <c r="T2050" s="1" t="s">
        <v>20744</v>
      </c>
      <c r="U2050" s="1" t="s">
        <v>41</v>
      </c>
      <c r="V2050" s="23" t="s">
        <v>41</v>
      </c>
      <c r="W2050" s="1" t="str">
        <f>_xlfn.CONCAT(Tabela2[[#This Row],[Município]],"/",Tabela2[[#This Row],[UF]])</f>
        <v>Centenário/TO</v>
      </c>
    </row>
    <row r="2051" spans="1:23" x14ac:dyDescent="0.25">
      <c r="A2051" s="14" t="s">
        <v>21197</v>
      </c>
      <c r="B2051" s="1" t="s">
        <v>8302</v>
      </c>
      <c r="C2051" s="1" t="s">
        <v>21198</v>
      </c>
      <c r="D2051" s="1" t="s">
        <v>40</v>
      </c>
      <c r="E2051" s="1" t="s">
        <v>204</v>
      </c>
      <c r="F2051" s="1" t="s">
        <v>16943</v>
      </c>
      <c r="G2051" s="38">
        <v>0.1452</v>
      </c>
      <c r="H2051" s="1" t="s">
        <v>21199</v>
      </c>
      <c r="I2051" s="1" t="s">
        <v>17940</v>
      </c>
      <c r="J2051" s="1" t="s">
        <v>32</v>
      </c>
      <c r="K2051" s="1" t="s">
        <v>37</v>
      </c>
      <c r="L2051" s="1" t="s">
        <v>252</v>
      </c>
      <c r="M2051" s="1" t="s">
        <v>41</v>
      </c>
      <c r="N2051" s="1" t="s">
        <v>6325</v>
      </c>
      <c r="O2051" s="1" t="s">
        <v>21200</v>
      </c>
      <c r="P2051" s="1" t="s">
        <v>21201</v>
      </c>
      <c r="Q2051" s="1" t="s">
        <v>20744</v>
      </c>
      <c r="R2051" s="1" t="s">
        <v>6329</v>
      </c>
      <c r="S2051" s="1" t="s">
        <v>21201</v>
      </c>
      <c r="T2051" s="1" t="s">
        <v>20744</v>
      </c>
      <c r="U2051" s="1" t="s">
        <v>41</v>
      </c>
      <c r="V2051" s="23" t="s">
        <v>41</v>
      </c>
      <c r="W2051" s="1" t="str">
        <f>_xlfn.CONCAT(Tabela2[[#This Row],[Município]],"/",Tabela2[[#This Row],[UF]])</f>
        <v>Várzea Branca/PI</v>
      </c>
    </row>
    <row r="2052" spans="1:23" x14ac:dyDescent="0.25">
      <c r="A2052" s="14" t="s">
        <v>21202</v>
      </c>
      <c r="B2052" s="1" t="s">
        <v>8303</v>
      </c>
      <c r="C2052" s="1" t="s">
        <v>21203</v>
      </c>
      <c r="D2052" s="1" t="s">
        <v>40</v>
      </c>
      <c r="E2052" s="1" t="s">
        <v>204</v>
      </c>
      <c r="F2052" s="1" t="s">
        <v>16943</v>
      </c>
      <c r="G2052" s="38">
        <v>0.2586</v>
      </c>
      <c r="H2052" s="1" t="s">
        <v>21199</v>
      </c>
      <c r="I2052" s="1" t="s">
        <v>17940</v>
      </c>
      <c r="J2052" s="1" t="s">
        <v>32</v>
      </c>
      <c r="K2052" s="1" t="s">
        <v>37</v>
      </c>
      <c r="L2052" s="1" t="s">
        <v>252</v>
      </c>
      <c r="M2052" s="1" t="s">
        <v>41</v>
      </c>
      <c r="N2052" s="1" t="s">
        <v>6325</v>
      </c>
      <c r="O2052" s="1" t="s">
        <v>21200</v>
      </c>
      <c r="P2052" s="1" t="s">
        <v>21201</v>
      </c>
      <c r="Q2052" s="1" t="s">
        <v>20744</v>
      </c>
      <c r="R2052" s="1" t="s">
        <v>6329</v>
      </c>
      <c r="S2052" s="1" t="s">
        <v>21201</v>
      </c>
      <c r="T2052" s="1" t="s">
        <v>20744</v>
      </c>
      <c r="U2052" s="1" t="s">
        <v>41</v>
      </c>
      <c r="V2052" s="23" t="s">
        <v>41</v>
      </c>
      <c r="W2052" s="1" t="str">
        <f>_xlfn.CONCAT(Tabela2[[#This Row],[Município]],"/",Tabela2[[#This Row],[UF]])</f>
        <v>Várzea Branca/PI</v>
      </c>
    </row>
    <row r="2053" spans="1:23" x14ac:dyDescent="0.25">
      <c r="A2053" s="14" t="s">
        <v>21204</v>
      </c>
      <c r="B2053" s="1" t="s">
        <v>8708</v>
      </c>
      <c r="C2053" s="1" t="s">
        <v>21205</v>
      </c>
      <c r="D2053" s="1" t="s">
        <v>29</v>
      </c>
      <c r="E2053" s="1" t="s">
        <v>30</v>
      </c>
      <c r="F2053" s="1" t="s">
        <v>79</v>
      </c>
      <c r="G2053" s="38">
        <v>0.50239999999999996</v>
      </c>
      <c r="H2053" s="1" t="s">
        <v>1180</v>
      </c>
      <c r="I2053" s="1" t="s">
        <v>17914</v>
      </c>
      <c r="J2053" s="1" t="s">
        <v>32</v>
      </c>
      <c r="K2053" s="1" t="s">
        <v>37</v>
      </c>
      <c r="L2053" s="1" t="s">
        <v>252</v>
      </c>
      <c r="M2053" s="1" t="s">
        <v>16215</v>
      </c>
      <c r="N2053" s="1" t="s">
        <v>6325</v>
      </c>
      <c r="O2053" s="1" t="s">
        <v>21200</v>
      </c>
      <c r="P2053" s="1" t="s">
        <v>21201</v>
      </c>
      <c r="Q2053" s="1" t="s">
        <v>20744</v>
      </c>
      <c r="R2053" s="1" t="s">
        <v>6329</v>
      </c>
      <c r="S2053" s="1" t="s">
        <v>21201</v>
      </c>
      <c r="T2053" s="1" t="s">
        <v>20744</v>
      </c>
      <c r="U2053" s="1" t="s">
        <v>41</v>
      </c>
      <c r="V2053" s="23" t="s">
        <v>41</v>
      </c>
      <c r="W2053" s="1" t="str">
        <f>_xlfn.CONCAT(Tabela2[[#This Row],[Município]],"/",Tabela2[[#This Row],[UF]])</f>
        <v>Várzea Branca/PI</v>
      </c>
    </row>
    <row r="2054" spans="1:23" x14ac:dyDescent="0.25">
      <c r="A2054" s="14" t="s">
        <v>21206</v>
      </c>
      <c r="B2054" s="1" t="s">
        <v>21207</v>
      </c>
      <c r="C2054" s="1" t="s">
        <v>21208</v>
      </c>
      <c r="D2054" s="1" t="s">
        <v>29</v>
      </c>
      <c r="E2054" s="1" t="s">
        <v>204</v>
      </c>
      <c r="F2054" s="1" t="s">
        <v>16943</v>
      </c>
      <c r="G2054" s="38">
        <v>0.67379999999999995</v>
      </c>
      <c r="H2054" s="1" t="s">
        <v>21209</v>
      </c>
      <c r="I2054" s="1" t="s">
        <v>17909</v>
      </c>
      <c r="J2054" s="1" t="s">
        <v>32</v>
      </c>
      <c r="K2054" s="1" t="s">
        <v>44</v>
      </c>
      <c r="L2054" s="1" t="s">
        <v>21210</v>
      </c>
      <c r="M2054" s="1" t="s">
        <v>7026</v>
      </c>
      <c r="N2054" s="1" t="s">
        <v>6325</v>
      </c>
      <c r="O2054" s="1" t="s">
        <v>21211</v>
      </c>
      <c r="P2054" s="1" t="s">
        <v>21212</v>
      </c>
      <c r="Q2054" s="1" t="s">
        <v>20744</v>
      </c>
      <c r="R2054" s="1" t="s">
        <v>6329</v>
      </c>
      <c r="S2054" s="1" t="s">
        <v>21212</v>
      </c>
      <c r="T2054" s="1" t="s">
        <v>20744</v>
      </c>
      <c r="U2054" s="1" t="s">
        <v>41</v>
      </c>
      <c r="V2054" s="23" t="s">
        <v>41</v>
      </c>
      <c r="W2054" s="1" t="str">
        <f>_xlfn.CONCAT(Tabela2[[#This Row],[Município]],"/",Tabela2[[#This Row],[UF]])</f>
        <v>Itinga do Maranhão/MA</v>
      </c>
    </row>
    <row r="2055" spans="1:23" x14ac:dyDescent="0.25">
      <c r="A2055" s="14" t="s">
        <v>21213</v>
      </c>
      <c r="B2055" s="1" t="s">
        <v>11282</v>
      </c>
      <c r="C2055" s="1" t="s">
        <v>21214</v>
      </c>
      <c r="D2055" s="1" t="s">
        <v>40</v>
      </c>
      <c r="E2055" s="1" t="s">
        <v>30</v>
      </c>
      <c r="F2055" s="1" t="s">
        <v>6020</v>
      </c>
      <c r="G2055" s="38">
        <v>0.5968</v>
      </c>
      <c r="H2055" s="1" t="s">
        <v>6075</v>
      </c>
      <c r="I2055" s="1" t="s">
        <v>17913</v>
      </c>
      <c r="J2055" s="1" t="s">
        <v>32</v>
      </c>
      <c r="K2055" s="1" t="s">
        <v>184</v>
      </c>
      <c r="L2055" s="1" t="s">
        <v>6076</v>
      </c>
      <c r="M2055" s="1" t="s">
        <v>7968</v>
      </c>
      <c r="N2055" s="1" t="s">
        <v>6325</v>
      </c>
      <c r="O2055" s="1" t="s">
        <v>21215</v>
      </c>
      <c r="P2055" s="1" t="s">
        <v>21216</v>
      </c>
      <c r="Q2055" s="1" t="s">
        <v>20744</v>
      </c>
      <c r="R2055" s="1" t="s">
        <v>6341</v>
      </c>
      <c r="S2055" s="1" t="s">
        <v>41</v>
      </c>
      <c r="T2055" s="1" t="s">
        <v>41</v>
      </c>
      <c r="U2055" s="1" t="s">
        <v>41</v>
      </c>
      <c r="V2055" s="23" t="s">
        <v>41</v>
      </c>
      <c r="W2055" s="1" t="str">
        <f>_xlfn.CONCAT(Tabela2[[#This Row],[Município]],"/",Tabela2[[#This Row],[UF]])</f>
        <v>Bonito/PA</v>
      </c>
    </row>
    <row r="2056" spans="1:23" x14ac:dyDescent="0.25">
      <c r="A2056" s="14" t="s">
        <v>21217</v>
      </c>
      <c r="B2056" s="1" t="s">
        <v>10306</v>
      </c>
      <c r="C2056" s="1" t="s">
        <v>21218</v>
      </c>
      <c r="D2056" s="1" t="s">
        <v>29</v>
      </c>
      <c r="E2056" s="1" t="s">
        <v>30</v>
      </c>
      <c r="F2056" s="1" t="s">
        <v>16929</v>
      </c>
      <c r="G2056" s="38">
        <v>0.14199999999999999</v>
      </c>
      <c r="H2056" s="1" t="s">
        <v>4367</v>
      </c>
      <c r="I2056" s="1" t="s">
        <v>17909</v>
      </c>
      <c r="J2056" s="1" t="s">
        <v>32</v>
      </c>
      <c r="K2056" s="1" t="s">
        <v>37</v>
      </c>
      <c r="L2056" s="1" t="s">
        <v>1367</v>
      </c>
      <c r="M2056" s="1" t="s">
        <v>15090</v>
      </c>
      <c r="N2056" s="1" t="s">
        <v>6325</v>
      </c>
      <c r="O2056" s="1" t="s">
        <v>21219</v>
      </c>
      <c r="P2056" s="1" t="s">
        <v>21190</v>
      </c>
      <c r="Q2056" s="1" t="s">
        <v>20744</v>
      </c>
      <c r="R2056" s="1" t="s">
        <v>6329</v>
      </c>
      <c r="S2056" s="1" t="s">
        <v>21190</v>
      </c>
      <c r="T2056" s="1" t="s">
        <v>20744</v>
      </c>
      <c r="U2056" s="1" t="s">
        <v>41</v>
      </c>
      <c r="V2056" s="23" t="s">
        <v>41</v>
      </c>
      <c r="W2056" s="1" t="str">
        <f>_xlfn.CONCAT(Tabela2[[#This Row],[Município]],"/",Tabela2[[#This Row],[UF]])</f>
        <v>Guaribas/PI</v>
      </c>
    </row>
    <row r="2057" spans="1:23" x14ac:dyDescent="0.25">
      <c r="A2057" s="14" t="s">
        <v>21220</v>
      </c>
      <c r="B2057" s="1" t="s">
        <v>9709</v>
      </c>
      <c r="C2057" s="1" t="s">
        <v>21221</v>
      </c>
      <c r="D2057" s="1" t="s">
        <v>29</v>
      </c>
      <c r="E2057" s="1" t="s">
        <v>30</v>
      </c>
      <c r="F2057" s="1" t="s">
        <v>16906</v>
      </c>
      <c r="G2057" s="38">
        <v>0.18229999999999999</v>
      </c>
      <c r="H2057" s="1" t="s">
        <v>3089</v>
      </c>
      <c r="I2057" s="1" t="s">
        <v>17913</v>
      </c>
      <c r="J2057" s="1" t="s">
        <v>32</v>
      </c>
      <c r="K2057" s="1" t="s">
        <v>37</v>
      </c>
      <c r="L2057" s="1" t="s">
        <v>1367</v>
      </c>
      <c r="M2057" s="1" t="s">
        <v>7712</v>
      </c>
      <c r="N2057" s="1" t="s">
        <v>6325</v>
      </c>
      <c r="O2057" s="1" t="s">
        <v>21222</v>
      </c>
      <c r="P2057" s="1" t="s">
        <v>21190</v>
      </c>
      <c r="Q2057" s="1" t="s">
        <v>20744</v>
      </c>
      <c r="R2057" s="1" t="s">
        <v>6329</v>
      </c>
      <c r="S2057" s="1" t="s">
        <v>21190</v>
      </c>
      <c r="T2057" s="1" t="s">
        <v>20744</v>
      </c>
      <c r="U2057" s="1" t="s">
        <v>41</v>
      </c>
      <c r="V2057" s="23" t="s">
        <v>41</v>
      </c>
      <c r="W2057" s="1" t="str">
        <f>_xlfn.CONCAT(Tabela2[[#This Row],[Município]],"/",Tabela2[[#This Row],[UF]])</f>
        <v>Guaribas/PI</v>
      </c>
    </row>
    <row r="2058" spans="1:23" x14ac:dyDescent="0.25">
      <c r="A2058" s="14" t="s">
        <v>21223</v>
      </c>
      <c r="B2058" s="1" t="s">
        <v>10361</v>
      </c>
      <c r="C2058" s="1" t="s">
        <v>21224</v>
      </c>
      <c r="D2058" s="1" t="s">
        <v>40</v>
      </c>
      <c r="E2058" s="1" t="s">
        <v>30</v>
      </c>
      <c r="F2058" s="1" t="s">
        <v>6281</v>
      </c>
      <c r="G2058" s="38">
        <v>0.24740000000000001</v>
      </c>
      <c r="H2058" s="1" t="s">
        <v>4509</v>
      </c>
      <c r="I2058" s="1" t="s">
        <v>17909</v>
      </c>
      <c r="J2058" s="1" t="s">
        <v>32</v>
      </c>
      <c r="K2058" s="1" t="s">
        <v>160</v>
      </c>
      <c r="L2058" s="1" t="s">
        <v>799</v>
      </c>
      <c r="M2058" s="1" t="s">
        <v>18255</v>
      </c>
      <c r="N2058" s="1" t="s">
        <v>6325</v>
      </c>
      <c r="O2058" s="1" t="s">
        <v>21225</v>
      </c>
      <c r="P2058" s="1" t="s">
        <v>18772</v>
      </c>
      <c r="Q2058" s="1" t="s">
        <v>20744</v>
      </c>
      <c r="R2058" s="1" t="s">
        <v>6329</v>
      </c>
      <c r="S2058" s="1" t="s">
        <v>18772</v>
      </c>
      <c r="T2058" s="1" t="s">
        <v>20744</v>
      </c>
      <c r="U2058" s="1" t="s">
        <v>41</v>
      </c>
      <c r="V2058" s="23" t="s">
        <v>41</v>
      </c>
      <c r="W2058" s="1" t="str">
        <f>_xlfn.CONCAT(Tabela2[[#This Row],[Município]],"/",Tabela2[[#This Row],[UF]])</f>
        <v>Santa Cruz do Capibaribe/PE</v>
      </c>
    </row>
    <row r="2059" spans="1:23" x14ac:dyDescent="0.25">
      <c r="A2059" s="14" t="s">
        <v>21226</v>
      </c>
      <c r="B2059" s="1" t="s">
        <v>9861</v>
      </c>
      <c r="C2059" s="1" t="s">
        <v>21227</v>
      </c>
      <c r="D2059" s="1" t="s">
        <v>40</v>
      </c>
      <c r="E2059" s="1" t="s">
        <v>30</v>
      </c>
      <c r="F2059" s="1" t="s">
        <v>16906</v>
      </c>
      <c r="G2059" s="38">
        <v>0.80049999999999999</v>
      </c>
      <c r="H2059" s="1" t="s">
        <v>3406</v>
      </c>
      <c r="I2059" s="1" t="s">
        <v>17913</v>
      </c>
      <c r="J2059" s="1" t="s">
        <v>32</v>
      </c>
      <c r="K2059" s="1" t="s">
        <v>184</v>
      </c>
      <c r="L2059" s="1" t="s">
        <v>3407</v>
      </c>
      <c r="M2059" s="1" t="s">
        <v>7596</v>
      </c>
      <c r="N2059" s="1" t="s">
        <v>6325</v>
      </c>
      <c r="O2059" s="1" t="s">
        <v>21228</v>
      </c>
      <c r="P2059" s="1" t="s">
        <v>21229</v>
      </c>
      <c r="Q2059" s="1" t="s">
        <v>20744</v>
      </c>
      <c r="R2059" s="1" t="s">
        <v>6341</v>
      </c>
      <c r="S2059" s="1" t="s">
        <v>41</v>
      </c>
      <c r="T2059" s="1" t="s">
        <v>41</v>
      </c>
      <c r="U2059" s="1" t="s">
        <v>41</v>
      </c>
      <c r="V2059" s="23" t="s">
        <v>41</v>
      </c>
      <c r="W2059" s="1" t="str">
        <f>_xlfn.CONCAT(Tabela2[[#This Row],[Município]],"/",Tabela2[[#This Row],[UF]])</f>
        <v>Bujaru/PA</v>
      </c>
    </row>
    <row r="2060" spans="1:23" x14ac:dyDescent="0.25">
      <c r="A2060" s="14" t="s">
        <v>21230</v>
      </c>
      <c r="B2060" s="1" t="s">
        <v>9380</v>
      </c>
      <c r="C2060" s="1" t="s">
        <v>21231</v>
      </c>
      <c r="D2060" s="1" t="s">
        <v>40</v>
      </c>
      <c r="E2060" s="1" t="s">
        <v>30</v>
      </c>
      <c r="F2060" s="1" t="s">
        <v>169</v>
      </c>
      <c r="G2060" s="38">
        <v>0.52259999999999995</v>
      </c>
      <c r="H2060" s="1" t="s">
        <v>17041</v>
      </c>
      <c r="I2060" s="1" t="s">
        <v>17940</v>
      </c>
      <c r="J2060" s="1" t="s">
        <v>168</v>
      </c>
      <c r="K2060" s="1" t="s">
        <v>184</v>
      </c>
      <c r="L2060" s="1" t="s">
        <v>183</v>
      </c>
      <c r="M2060" s="1" t="s">
        <v>41</v>
      </c>
      <c r="N2060" s="1" t="s">
        <v>6325</v>
      </c>
      <c r="O2060" s="1" t="s">
        <v>21232</v>
      </c>
      <c r="P2060" s="1" t="s">
        <v>21062</v>
      </c>
      <c r="Q2060" s="1" t="s">
        <v>20744</v>
      </c>
      <c r="R2060" s="1" t="s">
        <v>6329</v>
      </c>
      <c r="S2060" s="1" t="s">
        <v>21062</v>
      </c>
      <c r="T2060" s="1" t="s">
        <v>20744</v>
      </c>
      <c r="U2060" s="1" t="s">
        <v>41</v>
      </c>
      <c r="V2060" s="23" t="s">
        <v>41</v>
      </c>
      <c r="W2060" s="1" t="str">
        <f>_xlfn.CONCAT(Tabela2[[#This Row],[Município]],"/",Tabela2[[#This Row],[UF]])</f>
        <v>Salvaterra/PA</v>
      </c>
    </row>
    <row r="2061" spans="1:23" x14ac:dyDescent="0.25">
      <c r="A2061" s="14" t="s">
        <v>21233</v>
      </c>
      <c r="B2061" s="1" t="s">
        <v>10297</v>
      </c>
      <c r="C2061" s="1" t="s">
        <v>21234</v>
      </c>
      <c r="D2061" s="1" t="s">
        <v>29</v>
      </c>
      <c r="E2061" s="1" t="s">
        <v>30</v>
      </c>
      <c r="F2061" s="1" t="s">
        <v>16906</v>
      </c>
      <c r="G2061" s="38">
        <v>0.60160000000000002</v>
      </c>
      <c r="H2061" s="1" t="s">
        <v>4347</v>
      </c>
      <c r="I2061" s="1" t="s">
        <v>17909</v>
      </c>
      <c r="J2061" s="1" t="s">
        <v>32</v>
      </c>
      <c r="K2061" s="1" t="s">
        <v>37</v>
      </c>
      <c r="L2061" s="1" t="s">
        <v>4345</v>
      </c>
      <c r="M2061" s="1" t="s">
        <v>21235</v>
      </c>
      <c r="N2061" s="1" t="s">
        <v>6325</v>
      </c>
      <c r="O2061" s="1" t="s">
        <v>21236</v>
      </c>
      <c r="P2061" s="1" t="s">
        <v>21237</v>
      </c>
      <c r="Q2061" s="1" t="s">
        <v>20744</v>
      </c>
      <c r="R2061" s="1" t="s">
        <v>6329</v>
      </c>
      <c r="S2061" s="1" t="s">
        <v>21237</v>
      </c>
      <c r="T2061" s="1" t="s">
        <v>20744</v>
      </c>
      <c r="U2061" s="1" t="s">
        <v>41</v>
      </c>
      <c r="V2061" s="23" t="s">
        <v>41</v>
      </c>
      <c r="W2061" s="1" t="str">
        <f>_xlfn.CONCAT(Tabela2[[#This Row],[Município]],"/",Tabela2[[#This Row],[UF]])</f>
        <v>Caracol/PI</v>
      </c>
    </row>
    <row r="2062" spans="1:23" x14ac:dyDescent="0.25">
      <c r="A2062" s="14" t="s">
        <v>21238</v>
      </c>
      <c r="B2062" s="1" t="s">
        <v>10295</v>
      </c>
      <c r="C2062" s="1" t="s">
        <v>21239</v>
      </c>
      <c r="D2062" s="1" t="s">
        <v>29</v>
      </c>
      <c r="E2062" s="1" t="s">
        <v>30</v>
      </c>
      <c r="F2062" s="1" t="s">
        <v>16924</v>
      </c>
      <c r="G2062" s="38">
        <v>0.8095</v>
      </c>
      <c r="H2062" s="1" t="s">
        <v>4344</v>
      </c>
      <c r="I2062" s="1" t="s">
        <v>17909</v>
      </c>
      <c r="J2062" s="1" t="s">
        <v>32</v>
      </c>
      <c r="K2062" s="1" t="s">
        <v>37</v>
      </c>
      <c r="L2062" s="1" t="s">
        <v>4345</v>
      </c>
      <c r="M2062" s="1" t="s">
        <v>8076</v>
      </c>
      <c r="N2062" s="1" t="s">
        <v>6325</v>
      </c>
      <c r="O2062" s="1" t="s">
        <v>21240</v>
      </c>
      <c r="P2062" s="1" t="s">
        <v>21237</v>
      </c>
      <c r="Q2062" s="1" t="s">
        <v>20744</v>
      </c>
      <c r="R2062" s="1" t="s">
        <v>6329</v>
      </c>
      <c r="S2062" s="1" t="s">
        <v>21237</v>
      </c>
      <c r="T2062" s="1" t="s">
        <v>20744</v>
      </c>
      <c r="U2062" s="1" t="s">
        <v>41</v>
      </c>
      <c r="V2062" s="23" t="s">
        <v>41</v>
      </c>
      <c r="W2062" s="1" t="str">
        <f>_xlfn.CONCAT(Tabela2[[#This Row],[Município]],"/",Tabela2[[#This Row],[UF]])</f>
        <v>Caracol/PI</v>
      </c>
    </row>
    <row r="2063" spans="1:23" x14ac:dyDescent="0.25">
      <c r="A2063" s="14" t="s">
        <v>21241</v>
      </c>
      <c r="B2063" s="1" t="s">
        <v>10296</v>
      </c>
      <c r="C2063" s="1" t="s">
        <v>21242</v>
      </c>
      <c r="D2063" s="1" t="s">
        <v>29</v>
      </c>
      <c r="E2063" s="1" t="s">
        <v>30</v>
      </c>
      <c r="F2063" s="1" t="s">
        <v>16906</v>
      </c>
      <c r="G2063" s="38">
        <v>0.90890000000000004</v>
      </c>
      <c r="H2063" s="1" t="s">
        <v>4347</v>
      </c>
      <c r="I2063" s="1" t="s">
        <v>17909</v>
      </c>
      <c r="J2063" s="1" t="s">
        <v>32</v>
      </c>
      <c r="K2063" s="1" t="s">
        <v>37</v>
      </c>
      <c r="L2063" s="1" t="s">
        <v>4345</v>
      </c>
      <c r="M2063" s="1" t="s">
        <v>21235</v>
      </c>
      <c r="N2063" s="1" t="s">
        <v>6325</v>
      </c>
      <c r="O2063" s="1" t="s">
        <v>21236</v>
      </c>
      <c r="P2063" s="1" t="s">
        <v>21237</v>
      </c>
      <c r="Q2063" s="1" t="s">
        <v>20744</v>
      </c>
      <c r="R2063" s="1" t="s">
        <v>6329</v>
      </c>
      <c r="S2063" s="1" t="s">
        <v>21237</v>
      </c>
      <c r="T2063" s="1" t="s">
        <v>20744</v>
      </c>
      <c r="U2063" s="1" t="s">
        <v>41</v>
      </c>
      <c r="V2063" s="23" t="s">
        <v>41</v>
      </c>
      <c r="W2063" s="1" t="str">
        <f>_xlfn.CONCAT(Tabela2[[#This Row],[Município]],"/",Tabela2[[#This Row],[UF]])</f>
        <v>Caracol/PI</v>
      </c>
    </row>
    <row r="2064" spans="1:23" x14ac:dyDescent="0.25">
      <c r="A2064" s="14" t="s">
        <v>21243</v>
      </c>
      <c r="B2064" s="1" t="s">
        <v>9147</v>
      </c>
      <c r="C2064" s="1" t="s">
        <v>21244</v>
      </c>
      <c r="D2064" s="1" t="s">
        <v>56</v>
      </c>
      <c r="E2064" s="1" t="s">
        <v>30</v>
      </c>
      <c r="F2064" s="1" t="s">
        <v>17136</v>
      </c>
      <c r="G2064" s="38">
        <v>0.94630000000000003</v>
      </c>
      <c r="H2064" s="1" t="s">
        <v>17137</v>
      </c>
      <c r="I2064" s="1" t="s">
        <v>17924</v>
      </c>
      <c r="J2064" s="1" t="s">
        <v>168</v>
      </c>
      <c r="K2064" s="1" t="s">
        <v>184</v>
      </c>
      <c r="L2064" s="1" t="s">
        <v>219</v>
      </c>
      <c r="M2064" s="1" t="s">
        <v>7962</v>
      </c>
      <c r="N2064" s="1" t="s">
        <v>6325</v>
      </c>
      <c r="O2064" s="1" t="s">
        <v>21245</v>
      </c>
      <c r="P2064" s="1" t="s">
        <v>21062</v>
      </c>
      <c r="Q2064" s="1" t="s">
        <v>20744</v>
      </c>
      <c r="R2064" s="1" t="s">
        <v>15815</v>
      </c>
      <c r="S2064" s="1" t="s">
        <v>16907</v>
      </c>
      <c r="T2064" s="1" t="s">
        <v>14576</v>
      </c>
      <c r="U2064" s="1" t="s">
        <v>21246</v>
      </c>
      <c r="V2064" s="23" t="s">
        <v>41</v>
      </c>
      <c r="W2064" s="1" t="str">
        <f>_xlfn.CONCAT(Tabela2[[#This Row],[Município]],"/",Tabela2[[#This Row],[UF]])</f>
        <v>Tailândia/PA</v>
      </c>
    </row>
    <row r="2065" spans="1:23" x14ac:dyDescent="0.25">
      <c r="A2065" s="14" t="s">
        <v>21247</v>
      </c>
      <c r="B2065" s="1" t="s">
        <v>8261</v>
      </c>
      <c r="C2065" s="1" t="s">
        <v>21248</v>
      </c>
      <c r="D2065" s="1" t="s">
        <v>40</v>
      </c>
      <c r="E2065" s="1" t="s">
        <v>30</v>
      </c>
      <c r="F2065" s="1" t="s">
        <v>169</v>
      </c>
      <c r="G2065" s="38">
        <v>0.79820000000000002</v>
      </c>
      <c r="H2065" s="1" t="s">
        <v>17041</v>
      </c>
      <c r="I2065" s="1" t="s">
        <v>17940</v>
      </c>
      <c r="J2065" s="1" t="s">
        <v>168</v>
      </c>
      <c r="K2065" s="1" t="s">
        <v>184</v>
      </c>
      <c r="L2065" s="1" t="s">
        <v>219</v>
      </c>
      <c r="M2065" s="1" t="s">
        <v>41</v>
      </c>
      <c r="N2065" s="1" t="s">
        <v>6325</v>
      </c>
      <c r="O2065" s="1" t="s">
        <v>21249</v>
      </c>
      <c r="P2065" s="1" t="s">
        <v>21062</v>
      </c>
      <c r="Q2065" s="1" t="s">
        <v>20744</v>
      </c>
      <c r="R2065" s="1" t="s">
        <v>6329</v>
      </c>
      <c r="S2065" s="1" t="s">
        <v>21062</v>
      </c>
      <c r="T2065" s="1" t="s">
        <v>20744</v>
      </c>
      <c r="U2065" s="1" t="s">
        <v>41</v>
      </c>
      <c r="V2065" s="23" t="s">
        <v>41</v>
      </c>
      <c r="W2065" s="1" t="str">
        <f>_xlfn.CONCAT(Tabela2[[#This Row],[Município]],"/",Tabela2[[#This Row],[UF]])</f>
        <v>Tailândia/PA</v>
      </c>
    </row>
    <row r="2066" spans="1:23" x14ac:dyDescent="0.25">
      <c r="A2066" s="14" t="s">
        <v>21250</v>
      </c>
      <c r="B2066" s="1" t="s">
        <v>11020</v>
      </c>
      <c r="C2066" s="1" t="s">
        <v>21251</v>
      </c>
      <c r="D2066" s="1" t="s">
        <v>29</v>
      </c>
      <c r="E2066" s="1" t="s">
        <v>204</v>
      </c>
      <c r="F2066" s="1" t="s">
        <v>6308</v>
      </c>
      <c r="G2066" s="38">
        <v>0.56120000000000003</v>
      </c>
      <c r="H2066" s="1" t="s">
        <v>21252</v>
      </c>
      <c r="I2066" s="1" t="s">
        <v>17909</v>
      </c>
      <c r="J2066" s="1" t="s">
        <v>32</v>
      </c>
      <c r="K2066" s="1" t="s">
        <v>37</v>
      </c>
      <c r="L2066" s="1" t="s">
        <v>5621</v>
      </c>
      <c r="M2066" s="1" t="s">
        <v>19466</v>
      </c>
      <c r="N2066" s="1" t="s">
        <v>6325</v>
      </c>
      <c r="O2066" s="1" t="s">
        <v>21253</v>
      </c>
      <c r="P2066" s="1" t="s">
        <v>21254</v>
      </c>
      <c r="Q2066" s="1" t="s">
        <v>20744</v>
      </c>
      <c r="R2066" s="1" t="s">
        <v>15815</v>
      </c>
      <c r="S2066" s="1" t="s">
        <v>16911</v>
      </c>
      <c r="T2066" s="1" t="s">
        <v>14576</v>
      </c>
      <c r="U2066" s="1" t="s">
        <v>16912</v>
      </c>
      <c r="V2066" s="23" t="s">
        <v>41</v>
      </c>
      <c r="W2066" s="1" t="str">
        <f>_xlfn.CONCAT(Tabela2[[#This Row],[Município]],"/",Tabela2[[#This Row],[UF]])</f>
        <v>Coronel José Dias/PI</v>
      </c>
    </row>
    <row r="2067" spans="1:23" x14ac:dyDescent="0.25">
      <c r="A2067" s="14" t="s">
        <v>21255</v>
      </c>
      <c r="B2067" s="1" t="s">
        <v>9710</v>
      </c>
      <c r="C2067" s="1" t="s">
        <v>21256</v>
      </c>
      <c r="D2067" s="1" t="s">
        <v>29</v>
      </c>
      <c r="E2067" s="1" t="s">
        <v>30</v>
      </c>
      <c r="F2067" s="1" t="s">
        <v>16906</v>
      </c>
      <c r="G2067" s="38">
        <v>0.99870000000000003</v>
      </c>
      <c r="H2067" s="1" t="s">
        <v>3091</v>
      </c>
      <c r="I2067" s="1" t="s">
        <v>17913</v>
      </c>
      <c r="J2067" s="1" t="s">
        <v>32</v>
      </c>
      <c r="K2067" s="1" t="s">
        <v>37</v>
      </c>
      <c r="L2067" s="1" t="s">
        <v>2895</v>
      </c>
      <c r="M2067" s="1" t="s">
        <v>21257</v>
      </c>
      <c r="N2067" s="1" t="s">
        <v>6325</v>
      </c>
      <c r="O2067" s="1" t="s">
        <v>21258</v>
      </c>
      <c r="P2067" s="1" t="s">
        <v>21179</v>
      </c>
      <c r="Q2067" s="1" t="s">
        <v>20744</v>
      </c>
      <c r="R2067" s="1" t="s">
        <v>15815</v>
      </c>
      <c r="S2067" s="1" t="s">
        <v>16911</v>
      </c>
      <c r="T2067" s="1" t="s">
        <v>14576</v>
      </c>
      <c r="U2067" s="1" t="s">
        <v>16912</v>
      </c>
      <c r="V2067" s="23" t="s">
        <v>41</v>
      </c>
      <c r="W2067" s="1" t="str">
        <f>_xlfn.CONCAT(Tabela2[[#This Row],[Município]],"/",Tabela2[[#This Row],[UF]])</f>
        <v>Jurema/PI</v>
      </c>
    </row>
    <row r="2068" spans="1:23" x14ac:dyDescent="0.25">
      <c r="A2068" s="14" t="s">
        <v>21259</v>
      </c>
      <c r="B2068" s="1" t="s">
        <v>11088</v>
      </c>
      <c r="C2068" s="1" t="s">
        <v>21260</v>
      </c>
      <c r="D2068" s="1" t="s">
        <v>29</v>
      </c>
      <c r="E2068" s="1" t="s">
        <v>30</v>
      </c>
      <c r="F2068" s="1" t="s">
        <v>6289</v>
      </c>
      <c r="G2068" s="38">
        <v>0.3019</v>
      </c>
      <c r="H2068" s="1" t="s">
        <v>5792</v>
      </c>
      <c r="I2068" s="1" t="s">
        <v>17909</v>
      </c>
      <c r="J2068" s="1" t="s">
        <v>32</v>
      </c>
      <c r="K2068" s="1" t="s">
        <v>37</v>
      </c>
      <c r="L2068" s="1" t="s">
        <v>2346</v>
      </c>
      <c r="M2068" s="1" t="s">
        <v>21261</v>
      </c>
      <c r="N2068" s="1" t="s">
        <v>6325</v>
      </c>
      <c r="O2068" s="1" t="s">
        <v>21262</v>
      </c>
      <c r="P2068" s="1" t="s">
        <v>21263</v>
      </c>
      <c r="Q2068" s="1" t="s">
        <v>20744</v>
      </c>
      <c r="R2068" s="1" t="s">
        <v>15815</v>
      </c>
      <c r="S2068" s="1" t="s">
        <v>16911</v>
      </c>
      <c r="T2068" s="1" t="s">
        <v>14576</v>
      </c>
      <c r="U2068" s="1" t="s">
        <v>16928</v>
      </c>
      <c r="V2068" s="23" t="s">
        <v>41</v>
      </c>
      <c r="W2068" s="1" t="str">
        <f>_xlfn.CONCAT(Tabela2[[#This Row],[Município]],"/",Tabela2[[#This Row],[UF]])</f>
        <v>São Francisco de Assis do Piauí/PI</v>
      </c>
    </row>
    <row r="2069" spans="1:23" x14ac:dyDescent="0.25">
      <c r="A2069" s="14" t="s">
        <v>21264</v>
      </c>
      <c r="B2069" s="1" t="s">
        <v>9418</v>
      </c>
      <c r="C2069" s="1" t="s">
        <v>21265</v>
      </c>
      <c r="D2069" s="1" t="s">
        <v>29</v>
      </c>
      <c r="E2069" s="1" t="s">
        <v>30</v>
      </c>
      <c r="F2069" s="1" t="s">
        <v>16906</v>
      </c>
      <c r="G2069" s="38">
        <v>0.60809999999999997</v>
      </c>
      <c r="H2069" s="1" t="s">
        <v>2345</v>
      </c>
      <c r="I2069" s="1" t="s">
        <v>17913</v>
      </c>
      <c r="J2069" s="1" t="s">
        <v>32</v>
      </c>
      <c r="K2069" s="1" t="s">
        <v>37</v>
      </c>
      <c r="L2069" s="1" t="s">
        <v>2346</v>
      </c>
      <c r="M2069" s="1" t="s">
        <v>14964</v>
      </c>
      <c r="N2069" s="1" t="s">
        <v>6325</v>
      </c>
      <c r="O2069" s="1" t="s">
        <v>21266</v>
      </c>
      <c r="P2069" s="1" t="s">
        <v>21263</v>
      </c>
      <c r="Q2069" s="1" t="s">
        <v>20744</v>
      </c>
      <c r="R2069" s="1" t="s">
        <v>15815</v>
      </c>
      <c r="S2069" s="1" t="s">
        <v>16911</v>
      </c>
      <c r="T2069" s="1" t="s">
        <v>14576</v>
      </c>
      <c r="U2069" s="1" t="s">
        <v>16912</v>
      </c>
      <c r="V2069" s="23" t="s">
        <v>41</v>
      </c>
      <c r="W2069" s="1" t="str">
        <f>_xlfn.CONCAT(Tabela2[[#This Row],[Município]],"/",Tabela2[[#This Row],[UF]])</f>
        <v>São Francisco de Assis do Piauí/PI</v>
      </c>
    </row>
    <row r="2070" spans="1:23" x14ac:dyDescent="0.25">
      <c r="A2070" s="14" t="s">
        <v>21267</v>
      </c>
      <c r="B2070" s="1" t="s">
        <v>10908</v>
      </c>
      <c r="C2070" s="1" t="s">
        <v>21268</v>
      </c>
      <c r="D2070" s="1" t="s">
        <v>29</v>
      </c>
      <c r="E2070" s="1" t="s">
        <v>30</v>
      </c>
      <c r="F2070" s="1" t="s">
        <v>16906</v>
      </c>
      <c r="G2070" s="38">
        <v>0.23569999999999999</v>
      </c>
      <c r="H2070" s="1" t="s">
        <v>5395</v>
      </c>
      <c r="I2070" s="1" t="s">
        <v>17909</v>
      </c>
      <c r="J2070" s="1" t="s">
        <v>32</v>
      </c>
      <c r="K2070" s="1" t="s">
        <v>44</v>
      </c>
      <c r="L2070" s="1" t="s">
        <v>605</v>
      </c>
      <c r="M2070" s="1" t="s">
        <v>21269</v>
      </c>
      <c r="N2070" s="1" t="s">
        <v>6325</v>
      </c>
      <c r="O2070" s="1" t="s">
        <v>15159</v>
      </c>
      <c r="P2070" s="1" t="s">
        <v>15160</v>
      </c>
      <c r="Q2070" s="1" t="s">
        <v>20744</v>
      </c>
      <c r="R2070" s="1" t="s">
        <v>15815</v>
      </c>
      <c r="S2070" s="1" t="s">
        <v>16911</v>
      </c>
      <c r="T2070" s="1" t="s">
        <v>14576</v>
      </c>
      <c r="U2070" s="1" t="s">
        <v>16928</v>
      </c>
      <c r="V2070" s="23" t="s">
        <v>41</v>
      </c>
      <c r="W2070" s="1" t="str">
        <f>_xlfn.CONCAT(Tabela2[[#This Row],[Município]],"/",Tabela2[[#This Row],[UF]])</f>
        <v>Icatu/MA</v>
      </c>
    </row>
    <row r="2071" spans="1:23" x14ac:dyDescent="0.25">
      <c r="A2071" s="14" t="s">
        <v>21270</v>
      </c>
      <c r="B2071" s="1" t="s">
        <v>10909</v>
      </c>
      <c r="C2071" s="1" t="s">
        <v>21271</v>
      </c>
      <c r="D2071" s="1" t="s">
        <v>29</v>
      </c>
      <c r="E2071" s="1" t="s">
        <v>30</v>
      </c>
      <c r="F2071" s="1" t="s">
        <v>16906</v>
      </c>
      <c r="G2071" s="38">
        <v>0.29520000000000002</v>
      </c>
      <c r="H2071" s="1" t="s">
        <v>5395</v>
      </c>
      <c r="I2071" s="1" t="s">
        <v>17909</v>
      </c>
      <c r="J2071" s="1" t="s">
        <v>32</v>
      </c>
      <c r="K2071" s="1" t="s">
        <v>44</v>
      </c>
      <c r="L2071" s="1" t="s">
        <v>605</v>
      </c>
      <c r="M2071" s="1" t="s">
        <v>21269</v>
      </c>
      <c r="N2071" s="1" t="s">
        <v>6325</v>
      </c>
      <c r="O2071" s="1" t="s">
        <v>15159</v>
      </c>
      <c r="P2071" s="1" t="s">
        <v>15160</v>
      </c>
      <c r="Q2071" s="1" t="s">
        <v>20744</v>
      </c>
      <c r="R2071" s="1" t="s">
        <v>15815</v>
      </c>
      <c r="S2071" s="1" t="s">
        <v>16911</v>
      </c>
      <c r="T2071" s="1" t="s">
        <v>14576</v>
      </c>
      <c r="U2071" s="1" t="s">
        <v>16928</v>
      </c>
      <c r="V2071" s="23" t="s">
        <v>41</v>
      </c>
      <c r="W2071" s="1" t="str">
        <f>_xlfn.CONCAT(Tabela2[[#This Row],[Município]],"/",Tabela2[[#This Row],[UF]])</f>
        <v>Icatu/MA</v>
      </c>
    </row>
    <row r="2072" spans="1:23" x14ac:dyDescent="0.25">
      <c r="A2072" s="14" t="s">
        <v>21272</v>
      </c>
      <c r="B2072" s="1" t="s">
        <v>8327</v>
      </c>
      <c r="C2072" s="1" t="s">
        <v>21273</v>
      </c>
      <c r="D2072" s="1" t="s">
        <v>29</v>
      </c>
      <c r="E2072" s="1" t="s">
        <v>30</v>
      </c>
      <c r="F2072" s="1" t="s">
        <v>33</v>
      </c>
      <c r="G2072" s="38">
        <v>0.66890000000000005</v>
      </c>
      <c r="H2072" s="1" t="s">
        <v>21274</v>
      </c>
      <c r="I2072" s="1" t="s">
        <v>17919</v>
      </c>
      <c r="J2072" s="1" t="s">
        <v>32</v>
      </c>
      <c r="K2072" s="1" t="s">
        <v>63</v>
      </c>
      <c r="L2072" s="1" t="s">
        <v>300</v>
      </c>
      <c r="M2072" s="1" t="s">
        <v>21275</v>
      </c>
      <c r="N2072" s="1" t="s">
        <v>6325</v>
      </c>
      <c r="O2072" s="1" t="s">
        <v>21276</v>
      </c>
      <c r="P2072" s="1" t="s">
        <v>21277</v>
      </c>
      <c r="Q2072" s="1" t="s">
        <v>20744</v>
      </c>
      <c r="R2072" s="1" t="s">
        <v>15815</v>
      </c>
      <c r="S2072" s="1" t="s">
        <v>16911</v>
      </c>
      <c r="T2072" s="1" t="s">
        <v>14576</v>
      </c>
      <c r="U2072" s="1" t="s">
        <v>16912</v>
      </c>
      <c r="V2072" s="23" t="s">
        <v>41</v>
      </c>
      <c r="W2072" s="1" t="str">
        <f>_xlfn.CONCAT(Tabela2[[#This Row],[Município]],"/",Tabela2[[#This Row],[UF]])</f>
        <v>Maurilândia/GO</v>
      </c>
    </row>
    <row r="2073" spans="1:23" x14ac:dyDescent="0.25">
      <c r="A2073" s="14" t="s">
        <v>21278</v>
      </c>
      <c r="B2073" s="1" t="s">
        <v>8492</v>
      </c>
      <c r="C2073" s="1" t="s">
        <v>21279</v>
      </c>
      <c r="D2073" s="1" t="s">
        <v>29</v>
      </c>
      <c r="E2073" s="1" t="s">
        <v>30</v>
      </c>
      <c r="F2073" s="1" t="s">
        <v>33</v>
      </c>
      <c r="G2073" s="38">
        <v>0.42799999999999999</v>
      </c>
      <c r="H2073" s="1" t="s">
        <v>21280</v>
      </c>
      <c r="I2073" s="1" t="s">
        <v>17927</v>
      </c>
      <c r="J2073" s="1" t="s">
        <v>32</v>
      </c>
      <c r="K2073" s="1" t="s">
        <v>82</v>
      </c>
      <c r="L2073" s="1" t="s">
        <v>623</v>
      </c>
      <c r="M2073" s="1" t="s">
        <v>21281</v>
      </c>
      <c r="N2073" s="1" t="s">
        <v>6325</v>
      </c>
      <c r="O2073" s="1" t="s">
        <v>21282</v>
      </c>
      <c r="P2073" s="1" t="s">
        <v>21283</v>
      </c>
      <c r="Q2073" s="1" t="s">
        <v>20744</v>
      </c>
      <c r="R2073" s="1" t="s">
        <v>6341</v>
      </c>
      <c r="S2073" s="1" t="s">
        <v>41</v>
      </c>
      <c r="T2073" s="1" t="s">
        <v>41</v>
      </c>
      <c r="U2073" s="1" t="s">
        <v>41</v>
      </c>
      <c r="V2073" s="23" t="s">
        <v>41</v>
      </c>
      <c r="W2073" s="1" t="str">
        <f>_xlfn.CONCAT(Tabela2[[#This Row],[Município]],"/",Tabela2[[#This Row],[UF]])</f>
        <v>Itaparica/BA</v>
      </c>
    </row>
    <row r="2074" spans="1:23" x14ac:dyDescent="0.25">
      <c r="A2074" s="14" t="s">
        <v>21284</v>
      </c>
      <c r="B2074" s="1" t="s">
        <v>9768</v>
      </c>
      <c r="C2074" s="1" t="s">
        <v>21285</v>
      </c>
      <c r="D2074" s="1" t="s">
        <v>29</v>
      </c>
      <c r="E2074" s="1" t="s">
        <v>30</v>
      </c>
      <c r="F2074" s="1" t="s">
        <v>16906</v>
      </c>
      <c r="G2074" s="38">
        <v>0.28239999999999998</v>
      </c>
      <c r="H2074" s="1" t="s">
        <v>3224</v>
      </c>
      <c r="I2074" s="1" t="s">
        <v>17913</v>
      </c>
      <c r="J2074" s="1" t="s">
        <v>32</v>
      </c>
      <c r="K2074" s="1" t="s">
        <v>82</v>
      </c>
      <c r="L2074" s="1" t="s">
        <v>623</v>
      </c>
      <c r="M2074" s="1" t="s">
        <v>7864</v>
      </c>
      <c r="N2074" s="1" t="s">
        <v>6325</v>
      </c>
      <c r="O2074" s="1" t="s">
        <v>21282</v>
      </c>
      <c r="P2074" s="1" t="s">
        <v>21283</v>
      </c>
      <c r="Q2074" s="1" t="s">
        <v>20744</v>
      </c>
      <c r="R2074" s="1" t="s">
        <v>6341</v>
      </c>
      <c r="S2074" s="1" t="s">
        <v>41</v>
      </c>
      <c r="T2074" s="1" t="s">
        <v>41</v>
      </c>
      <c r="U2074" s="1" t="s">
        <v>41</v>
      </c>
      <c r="V2074" s="23" t="s">
        <v>41</v>
      </c>
      <c r="W2074" s="1" t="str">
        <f>_xlfn.CONCAT(Tabela2[[#This Row],[Município]],"/",Tabela2[[#This Row],[UF]])</f>
        <v>Itaparica/BA</v>
      </c>
    </row>
    <row r="2075" spans="1:23" x14ac:dyDescent="0.25">
      <c r="A2075" s="14" t="s">
        <v>21286</v>
      </c>
      <c r="B2075" s="1" t="s">
        <v>11079</v>
      </c>
      <c r="C2075" s="1" t="s">
        <v>21287</v>
      </c>
      <c r="D2075" s="1" t="s">
        <v>16956</v>
      </c>
      <c r="E2075" s="1" t="s">
        <v>204</v>
      </c>
      <c r="F2075" s="1" t="s">
        <v>16915</v>
      </c>
      <c r="G2075" s="38">
        <v>0.91590000000000005</v>
      </c>
      <c r="H2075" s="1" t="s">
        <v>21288</v>
      </c>
      <c r="I2075" s="1" t="s">
        <v>17909</v>
      </c>
      <c r="J2075" s="1" t="s">
        <v>32</v>
      </c>
      <c r="K2075" s="1" t="s">
        <v>82</v>
      </c>
      <c r="L2075" s="1" t="s">
        <v>5765</v>
      </c>
      <c r="M2075" s="1" t="s">
        <v>7962</v>
      </c>
      <c r="N2075" s="1" t="s">
        <v>6325</v>
      </c>
      <c r="O2075" s="1" t="s">
        <v>21289</v>
      </c>
      <c r="P2075" s="1" t="s">
        <v>21290</v>
      </c>
      <c r="Q2075" s="1" t="s">
        <v>20744</v>
      </c>
      <c r="R2075" s="1" t="s">
        <v>15815</v>
      </c>
      <c r="S2075" s="1" t="s">
        <v>15821</v>
      </c>
      <c r="T2075" s="1" t="s">
        <v>14576</v>
      </c>
      <c r="U2075" s="1" t="s">
        <v>15824</v>
      </c>
      <c r="V2075" s="23" t="s">
        <v>41</v>
      </c>
      <c r="W2075" s="1" t="str">
        <f>_xlfn.CONCAT(Tabela2[[#This Row],[Município]],"/",Tabela2[[#This Row],[UF]])</f>
        <v>Itaeté/BA</v>
      </c>
    </row>
    <row r="2076" spans="1:23" x14ac:dyDescent="0.25">
      <c r="A2076" s="14" t="s">
        <v>21291</v>
      </c>
      <c r="B2076" s="1" t="s">
        <v>11111</v>
      </c>
      <c r="C2076" s="1" t="s">
        <v>21292</v>
      </c>
      <c r="D2076" s="1" t="s">
        <v>29</v>
      </c>
      <c r="E2076" s="1" t="s">
        <v>30</v>
      </c>
      <c r="F2076" s="1" t="s">
        <v>6291</v>
      </c>
      <c r="G2076" s="38">
        <v>0.46389999999999998</v>
      </c>
      <c r="H2076" s="1" t="s">
        <v>21293</v>
      </c>
      <c r="I2076" s="1" t="s">
        <v>17909</v>
      </c>
      <c r="J2076" s="1" t="s">
        <v>32</v>
      </c>
      <c r="K2076" s="1" t="s">
        <v>44</v>
      </c>
      <c r="L2076" s="1" t="s">
        <v>43</v>
      </c>
      <c r="M2076" s="1" t="s">
        <v>14949</v>
      </c>
      <c r="N2076" s="1" t="s">
        <v>6325</v>
      </c>
      <c r="O2076" s="1" t="s">
        <v>21294</v>
      </c>
      <c r="P2076" s="1" t="s">
        <v>21295</v>
      </c>
      <c r="Q2076" s="1" t="s">
        <v>21296</v>
      </c>
      <c r="R2076" s="1" t="s">
        <v>15815</v>
      </c>
      <c r="S2076" s="1" t="s">
        <v>16911</v>
      </c>
      <c r="T2076" s="1" t="s">
        <v>14576</v>
      </c>
      <c r="U2076" s="1" t="s">
        <v>16928</v>
      </c>
      <c r="V2076" s="23" t="s">
        <v>41</v>
      </c>
      <c r="W2076" s="1" t="str">
        <f>_xlfn.CONCAT(Tabela2[[#This Row],[Município]],"/",Tabela2[[#This Row],[UF]])</f>
        <v>Pirapemas/MA</v>
      </c>
    </row>
    <row r="2077" spans="1:23" x14ac:dyDescent="0.25">
      <c r="A2077" s="14" t="s">
        <v>21297</v>
      </c>
      <c r="B2077" s="1" t="s">
        <v>10628</v>
      </c>
      <c r="C2077" s="1" t="s">
        <v>21298</v>
      </c>
      <c r="D2077" s="1" t="s">
        <v>29</v>
      </c>
      <c r="E2077" s="1" t="s">
        <v>30</v>
      </c>
      <c r="F2077" s="1" t="s">
        <v>6281</v>
      </c>
      <c r="G2077" s="38">
        <v>5.8299999999999998E-2</v>
      </c>
      <c r="H2077" s="1" t="s">
        <v>4855</v>
      </c>
      <c r="I2077" s="1" t="s">
        <v>17909</v>
      </c>
      <c r="J2077" s="1" t="s">
        <v>32</v>
      </c>
      <c r="K2077" s="1" t="s">
        <v>44</v>
      </c>
      <c r="L2077" s="1" t="s">
        <v>43</v>
      </c>
      <c r="M2077" s="1" t="s">
        <v>21299</v>
      </c>
      <c r="N2077" s="1" t="s">
        <v>6325</v>
      </c>
      <c r="O2077" s="1" t="s">
        <v>21300</v>
      </c>
      <c r="P2077" s="1" t="s">
        <v>21295</v>
      </c>
      <c r="Q2077" s="1" t="s">
        <v>21296</v>
      </c>
      <c r="R2077" s="1" t="s">
        <v>15815</v>
      </c>
      <c r="S2077" s="1" t="s">
        <v>16911</v>
      </c>
      <c r="T2077" s="1" t="s">
        <v>14576</v>
      </c>
      <c r="U2077" s="1" t="s">
        <v>16928</v>
      </c>
      <c r="V2077" s="23" t="s">
        <v>41</v>
      </c>
      <c r="W2077" s="1" t="str">
        <f>_xlfn.CONCAT(Tabela2[[#This Row],[Município]],"/",Tabela2[[#This Row],[UF]])</f>
        <v>Pirapemas/MA</v>
      </c>
    </row>
    <row r="2078" spans="1:23" x14ac:dyDescent="0.25">
      <c r="A2078" s="14" t="s">
        <v>21301</v>
      </c>
      <c r="B2078" s="1" t="s">
        <v>10222</v>
      </c>
      <c r="C2078" s="1" t="s">
        <v>21302</v>
      </c>
      <c r="D2078" s="1" t="s">
        <v>40</v>
      </c>
      <c r="E2078" s="1" t="s">
        <v>30</v>
      </c>
      <c r="F2078" s="1" t="s">
        <v>16906</v>
      </c>
      <c r="G2078" s="38">
        <v>0.52500000000000002</v>
      </c>
      <c r="H2078" s="1" t="s">
        <v>21303</v>
      </c>
      <c r="I2078" s="1" t="s">
        <v>17909</v>
      </c>
      <c r="J2078" s="1" t="s">
        <v>32</v>
      </c>
      <c r="K2078" s="1" t="s">
        <v>44</v>
      </c>
      <c r="L2078" s="1" t="s">
        <v>43</v>
      </c>
      <c r="M2078" s="1" t="s">
        <v>21304</v>
      </c>
      <c r="N2078" s="1" t="s">
        <v>6325</v>
      </c>
      <c r="O2078" s="1" t="s">
        <v>21300</v>
      </c>
      <c r="P2078" s="1" t="s">
        <v>21295</v>
      </c>
      <c r="Q2078" s="1" t="s">
        <v>21296</v>
      </c>
      <c r="R2078" s="1" t="s">
        <v>15815</v>
      </c>
      <c r="S2078" s="1" t="s">
        <v>16911</v>
      </c>
      <c r="T2078" s="1" t="s">
        <v>14576</v>
      </c>
      <c r="U2078" s="1" t="s">
        <v>16912</v>
      </c>
      <c r="V2078" s="23" t="s">
        <v>41</v>
      </c>
      <c r="W2078" s="1" t="str">
        <f>_xlfn.CONCAT(Tabela2[[#This Row],[Município]],"/",Tabela2[[#This Row],[UF]])</f>
        <v>Pirapemas/MA</v>
      </c>
    </row>
    <row r="2079" spans="1:23" x14ac:dyDescent="0.25">
      <c r="A2079" s="14" t="s">
        <v>21305</v>
      </c>
      <c r="B2079" s="1" t="s">
        <v>9032</v>
      </c>
      <c r="C2079" s="1" t="s">
        <v>21306</v>
      </c>
      <c r="D2079" s="1" t="s">
        <v>40</v>
      </c>
      <c r="E2079" s="1" t="s">
        <v>30</v>
      </c>
      <c r="F2079" s="1" t="s">
        <v>33</v>
      </c>
      <c r="G2079" s="38">
        <v>0.41389999999999999</v>
      </c>
      <c r="H2079" s="1" t="s">
        <v>1808</v>
      </c>
      <c r="I2079" s="1" t="s">
        <v>17915</v>
      </c>
      <c r="J2079" s="1" t="s">
        <v>32</v>
      </c>
      <c r="K2079" s="1" t="s">
        <v>44</v>
      </c>
      <c r="L2079" s="1" t="s">
        <v>1809</v>
      </c>
      <c r="M2079" s="1" t="s">
        <v>14944</v>
      </c>
      <c r="N2079" s="1" t="s">
        <v>6325</v>
      </c>
      <c r="O2079" s="1" t="s">
        <v>21307</v>
      </c>
      <c r="P2079" s="1" t="s">
        <v>21308</v>
      </c>
      <c r="Q2079" s="1" t="s">
        <v>21296</v>
      </c>
      <c r="R2079" s="1" t="s">
        <v>15815</v>
      </c>
      <c r="S2079" s="1" t="s">
        <v>16911</v>
      </c>
      <c r="T2079" s="1" t="s">
        <v>14576</v>
      </c>
      <c r="U2079" s="1" t="s">
        <v>16928</v>
      </c>
      <c r="V2079" s="23" t="s">
        <v>41</v>
      </c>
      <c r="W2079" s="1" t="str">
        <f>_xlfn.CONCAT(Tabela2[[#This Row],[Município]],"/",Tabela2[[#This Row],[UF]])</f>
        <v>São João Batista/MA</v>
      </c>
    </row>
    <row r="2080" spans="1:23" x14ac:dyDescent="0.25">
      <c r="A2080" s="14" t="s">
        <v>21309</v>
      </c>
      <c r="B2080" s="1" t="s">
        <v>10239</v>
      </c>
      <c r="C2080" s="1" t="s">
        <v>21310</v>
      </c>
      <c r="D2080" s="1" t="s">
        <v>40</v>
      </c>
      <c r="E2080" s="1" t="s">
        <v>30</v>
      </c>
      <c r="F2080" s="1" t="s">
        <v>16906</v>
      </c>
      <c r="G2080" s="38">
        <v>0.72340000000000004</v>
      </c>
      <c r="H2080" s="1" t="s">
        <v>4205</v>
      </c>
      <c r="I2080" s="1" t="s">
        <v>17909</v>
      </c>
      <c r="J2080" s="1" t="s">
        <v>32</v>
      </c>
      <c r="K2080" s="1" t="s">
        <v>44</v>
      </c>
      <c r="L2080" s="1" t="s">
        <v>1809</v>
      </c>
      <c r="M2080" s="1" t="s">
        <v>21311</v>
      </c>
      <c r="N2080" s="1" t="s">
        <v>6325</v>
      </c>
      <c r="O2080" s="1" t="s">
        <v>21312</v>
      </c>
      <c r="P2080" s="1" t="s">
        <v>21308</v>
      </c>
      <c r="Q2080" s="1" t="s">
        <v>21296</v>
      </c>
      <c r="R2080" s="1" t="s">
        <v>15815</v>
      </c>
      <c r="S2080" s="1" t="s">
        <v>16911</v>
      </c>
      <c r="T2080" s="1" t="s">
        <v>14576</v>
      </c>
      <c r="U2080" s="1" t="s">
        <v>16912</v>
      </c>
      <c r="V2080" s="23" t="s">
        <v>41</v>
      </c>
      <c r="W2080" s="1" t="str">
        <f>_xlfn.CONCAT(Tabela2[[#This Row],[Município]],"/",Tabela2[[#This Row],[UF]])</f>
        <v>São João Batista/MA</v>
      </c>
    </row>
    <row r="2081" spans="1:23" x14ac:dyDescent="0.25">
      <c r="A2081" s="14" t="s">
        <v>21313</v>
      </c>
      <c r="B2081" s="1" t="s">
        <v>8176</v>
      </c>
      <c r="C2081" s="1" t="s">
        <v>21314</v>
      </c>
      <c r="D2081" s="1" t="s">
        <v>40</v>
      </c>
      <c r="E2081" s="1" t="s">
        <v>30</v>
      </c>
      <c r="F2081" s="1" t="s">
        <v>33</v>
      </c>
      <c r="G2081" s="38">
        <v>0.72299999999999998</v>
      </c>
      <c r="H2081" s="1" t="s">
        <v>17658</v>
      </c>
      <c r="I2081" s="1" t="s">
        <v>17940</v>
      </c>
      <c r="J2081" s="1" t="s">
        <v>32</v>
      </c>
      <c r="K2081" s="1" t="s">
        <v>37</v>
      </c>
      <c r="L2081" s="1" t="s">
        <v>39</v>
      </c>
      <c r="M2081" s="1" t="s">
        <v>21315</v>
      </c>
      <c r="N2081" s="1" t="s">
        <v>6325</v>
      </c>
      <c r="O2081" s="1" t="s">
        <v>21316</v>
      </c>
      <c r="P2081" s="1" t="s">
        <v>21317</v>
      </c>
      <c r="Q2081" s="1" t="s">
        <v>14576</v>
      </c>
      <c r="R2081" s="1" t="s">
        <v>15815</v>
      </c>
      <c r="S2081" s="1" t="s">
        <v>16911</v>
      </c>
      <c r="T2081" s="1" t="s">
        <v>14576</v>
      </c>
      <c r="U2081" s="1" t="s">
        <v>16912</v>
      </c>
      <c r="V2081" s="23" t="s">
        <v>41</v>
      </c>
      <c r="W2081" s="1" t="str">
        <f>_xlfn.CONCAT(Tabela2[[#This Row],[Município]],"/",Tabela2[[#This Row],[UF]])</f>
        <v>Oeiras/PI</v>
      </c>
    </row>
    <row r="2082" spans="1:23" x14ac:dyDescent="0.25">
      <c r="A2082" s="14" t="s">
        <v>21318</v>
      </c>
      <c r="B2082" s="1" t="s">
        <v>11299</v>
      </c>
      <c r="C2082" s="1" t="s">
        <v>21319</v>
      </c>
      <c r="D2082" s="1" t="s">
        <v>29</v>
      </c>
      <c r="E2082" s="1" t="s">
        <v>30</v>
      </c>
      <c r="F2082" s="1" t="s">
        <v>6291</v>
      </c>
      <c r="G2082" s="38">
        <v>0.15</v>
      </c>
      <c r="H2082" s="1" t="s">
        <v>21320</v>
      </c>
      <c r="I2082" s="1" t="s">
        <v>17910</v>
      </c>
      <c r="J2082" s="1" t="s">
        <v>32</v>
      </c>
      <c r="K2082" s="1" t="s">
        <v>82</v>
      </c>
      <c r="L2082" s="1" t="s">
        <v>6116</v>
      </c>
      <c r="M2082" s="1" t="s">
        <v>41</v>
      </c>
      <c r="N2082" s="1" t="s">
        <v>6325</v>
      </c>
      <c r="O2082" s="1" t="s">
        <v>21321</v>
      </c>
      <c r="P2082" s="1" t="s">
        <v>21322</v>
      </c>
      <c r="Q2082" s="1" t="s">
        <v>14576</v>
      </c>
      <c r="R2082" s="1" t="s">
        <v>6329</v>
      </c>
      <c r="S2082" s="1" t="s">
        <v>21322</v>
      </c>
      <c r="T2082" s="1" t="s">
        <v>14576</v>
      </c>
      <c r="U2082" s="1" t="s">
        <v>41</v>
      </c>
      <c r="V2082" s="23" t="s">
        <v>41</v>
      </c>
      <c r="W2082" s="1" t="str">
        <f>_xlfn.CONCAT(Tabela2[[#This Row],[Município]],"/",Tabela2[[#This Row],[UF]])</f>
        <v>Itapetinga/BA</v>
      </c>
    </row>
    <row r="2083" spans="1:23" x14ac:dyDescent="0.25">
      <c r="A2083" s="14" t="s">
        <v>21323</v>
      </c>
      <c r="B2083" s="1" t="s">
        <v>21324</v>
      </c>
      <c r="C2083" s="1" t="s">
        <v>21325</v>
      </c>
      <c r="D2083" s="1" t="s">
        <v>29</v>
      </c>
      <c r="E2083" s="1" t="s">
        <v>30</v>
      </c>
      <c r="F2083" s="1" t="s">
        <v>16906</v>
      </c>
      <c r="G2083" s="38">
        <v>0.22140000000000001</v>
      </c>
      <c r="H2083" s="1" t="s">
        <v>21326</v>
      </c>
      <c r="I2083" s="1" t="s">
        <v>17909</v>
      </c>
      <c r="J2083" s="1" t="s">
        <v>32</v>
      </c>
      <c r="K2083" s="1" t="s">
        <v>37</v>
      </c>
      <c r="L2083" s="1" t="s">
        <v>21327</v>
      </c>
      <c r="M2083" s="1" t="s">
        <v>21328</v>
      </c>
      <c r="N2083" s="1" t="s">
        <v>6325</v>
      </c>
      <c r="O2083" s="1" t="s">
        <v>21329</v>
      </c>
      <c r="P2083" s="1" t="s">
        <v>21330</v>
      </c>
      <c r="Q2083" s="1" t="s">
        <v>14576</v>
      </c>
      <c r="R2083" s="1" t="s">
        <v>15815</v>
      </c>
      <c r="S2083" s="1" t="s">
        <v>16911</v>
      </c>
      <c r="T2083" s="1" t="s">
        <v>14576</v>
      </c>
      <c r="U2083" s="1" t="s">
        <v>16928</v>
      </c>
      <c r="V2083" s="23" t="s">
        <v>41</v>
      </c>
      <c r="W2083" s="1" t="str">
        <f>_xlfn.CONCAT(Tabela2[[#This Row],[Município]],"/",Tabela2[[#This Row],[UF]])</f>
        <v>Santa Rosa do Piauí/PI</v>
      </c>
    </row>
    <row r="2084" spans="1:23" x14ac:dyDescent="0.25">
      <c r="A2084" s="14" t="s">
        <v>21331</v>
      </c>
      <c r="B2084" s="1" t="s">
        <v>10119</v>
      </c>
      <c r="C2084" s="1" t="s">
        <v>21332</v>
      </c>
      <c r="D2084" s="1" t="s">
        <v>40</v>
      </c>
      <c r="E2084" s="1" t="s">
        <v>30</v>
      </c>
      <c r="F2084" s="1" t="s">
        <v>16924</v>
      </c>
      <c r="G2084" s="38">
        <v>0.8569</v>
      </c>
      <c r="H2084" s="1" t="s">
        <v>3942</v>
      </c>
      <c r="I2084" s="1" t="s">
        <v>17909</v>
      </c>
      <c r="J2084" s="1" t="s">
        <v>32</v>
      </c>
      <c r="K2084" s="1" t="s">
        <v>63</v>
      </c>
      <c r="L2084" s="1" t="s">
        <v>3943</v>
      </c>
      <c r="M2084" s="1" t="s">
        <v>20671</v>
      </c>
      <c r="N2084" s="1" t="s">
        <v>6325</v>
      </c>
      <c r="O2084" s="1" t="s">
        <v>8165</v>
      </c>
      <c r="P2084" s="1" t="s">
        <v>20698</v>
      </c>
      <c r="Q2084" s="1" t="s">
        <v>14576</v>
      </c>
      <c r="R2084" s="1" t="s">
        <v>6341</v>
      </c>
      <c r="S2084" s="1" t="s">
        <v>41</v>
      </c>
      <c r="T2084" s="1" t="s">
        <v>41</v>
      </c>
      <c r="U2084" s="1" t="s">
        <v>41</v>
      </c>
      <c r="V2084" s="23" t="s">
        <v>41</v>
      </c>
      <c r="W2084" s="1" t="str">
        <f>_xlfn.CONCAT(Tabela2[[#This Row],[Município]],"/",Tabela2[[#This Row],[UF]])</f>
        <v>Montividiu do Norte/GO</v>
      </c>
    </row>
    <row r="2085" spans="1:23" x14ac:dyDescent="0.25">
      <c r="A2085" s="14" t="s">
        <v>21333</v>
      </c>
      <c r="B2085" s="1" t="s">
        <v>10573</v>
      </c>
      <c r="C2085" s="1" t="s">
        <v>21334</v>
      </c>
      <c r="D2085" s="1" t="s">
        <v>29</v>
      </c>
      <c r="E2085" s="1" t="s">
        <v>30</v>
      </c>
      <c r="F2085" s="1" t="s">
        <v>6308</v>
      </c>
      <c r="G2085" s="38">
        <v>0.61770000000000003</v>
      </c>
      <c r="H2085" s="1" t="s">
        <v>21335</v>
      </c>
      <c r="I2085" s="1" t="s">
        <v>17909</v>
      </c>
      <c r="J2085" s="1" t="s">
        <v>32</v>
      </c>
      <c r="K2085" s="1" t="s">
        <v>52</v>
      </c>
      <c r="L2085" s="1" t="s">
        <v>4216</v>
      </c>
      <c r="M2085" s="1" t="s">
        <v>7521</v>
      </c>
      <c r="N2085" s="1" t="s">
        <v>6325</v>
      </c>
      <c r="O2085" s="1" t="s">
        <v>21336</v>
      </c>
      <c r="P2085" s="1" t="s">
        <v>20081</v>
      </c>
      <c r="Q2085" s="1" t="s">
        <v>14576</v>
      </c>
      <c r="R2085" s="1" t="s">
        <v>6341</v>
      </c>
      <c r="S2085" s="1" t="s">
        <v>41</v>
      </c>
      <c r="T2085" s="1" t="s">
        <v>41</v>
      </c>
      <c r="U2085" s="1" t="s">
        <v>41</v>
      </c>
      <c r="V2085" s="23" t="s">
        <v>41</v>
      </c>
      <c r="W2085" s="1" t="str">
        <f>_xlfn.CONCAT(Tabela2[[#This Row],[Município]],"/",Tabela2[[#This Row],[UF]])</f>
        <v>Duas Estradas/PB</v>
      </c>
    </row>
    <row r="2086" spans="1:23" x14ac:dyDescent="0.25">
      <c r="A2086" s="14" t="s">
        <v>21337</v>
      </c>
      <c r="B2086" s="1" t="s">
        <v>10545</v>
      </c>
      <c r="C2086" s="1" t="s">
        <v>21338</v>
      </c>
      <c r="D2086" s="1" t="s">
        <v>56</v>
      </c>
      <c r="E2086" s="1" t="s">
        <v>204</v>
      </c>
      <c r="F2086" s="1" t="s">
        <v>16915</v>
      </c>
      <c r="G2086" s="38">
        <v>0.65629999999999999</v>
      </c>
      <c r="H2086" s="1" t="s">
        <v>21339</v>
      </c>
      <c r="I2086" s="1" t="s">
        <v>17909</v>
      </c>
      <c r="J2086" s="1" t="s">
        <v>32</v>
      </c>
      <c r="K2086" s="1" t="s">
        <v>99</v>
      </c>
      <c r="L2086" s="1" t="s">
        <v>4652</v>
      </c>
      <c r="M2086" s="1" t="s">
        <v>7962</v>
      </c>
      <c r="N2086" s="1" t="s">
        <v>6325</v>
      </c>
      <c r="O2086" s="1" t="s">
        <v>21340</v>
      </c>
      <c r="P2086" s="1" t="s">
        <v>21341</v>
      </c>
      <c r="Q2086" s="1" t="s">
        <v>14576</v>
      </c>
      <c r="R2086" s="1" t="s">
        <v>6329</v>
      </c>
      <c r="S2086" s="1" t="s">
        <v>21341</v>
      </c>
      <c r="T2086" s="1" t="s">
        <v>14576</v>
      </c>
      <c r="U2086" s="1" t="s">
        <v>41</v>
      </c>
      <c r="V2086" s="23" t="s">
        <v>41</v>
      </c>
      <c r="W2086" s="1" t="str">
        <f>_xlfn.CONCAT(Tabela2[[#This Row],[Município]],"/",Tabela2[[#This Row],[UF]])</f>
        <v>Caiçara/RS</v>
      </c>
    </row>
    <row r="2087" spans="1:23" x14ac:dyDescent="0.25">
      <c r="A2087" s="14" t="s">
        <v>21342</v>
      </c>
      <c r="B2087" s="1" t="s">
        <v>11287</v>
      </c>
      <c r="C2087" s="1" t="s">
        <v>21343</v>
      </c>
      <c r="D2087" s="1" t="s">
        <v>40</v>
      </c>
      <c r="E2087" s="1" t="s">
        <v>30</v>
      </c>
      <c r="F2087" s="1" t="s">
        <v>16906</v>
      </c>
      <c r="G2087" s="38">
        <v>1</v>
      </c>
      <c r="H2087" s="1" t="s">
        <v>6086</v>
      </c>
      <c r="I2087" s="1" t="s">
        <v>17913</v>
      </c>
      <c r="J2087" s="1" t="s">
        <v>32</v>
      </c>
      <c r="K2087" s="1" t="s">
        <v>60</v>
      </c>
      <c r="L2087" s="1" t="s">
        <v>6087</v>
      </c>
      <c r="M2087" s="1" t="s">
        <v>14751</v>
      </c>
      <c r="N2087" s="1" t="s">
        <v>6325</v>
      </c>
      <c r="O2087" s="1" t="s">
        <v>21344</v>
      </c>
      <c r="P2087" s="1" t="s">
        <v>21345</v>
      </c>
      <c r="Q2087" s="1" t="s">
        <v>14576</v>
      </c>
      <c r="R2087" s="1" t="s">
        <v>6329</v>
      </c>
      <c r="S2087" s="1" t="s">
        <v>21345</v>
      </c>
      <c r="T2087" s="1" t="s">
        <v>14576</v>
      </c>
      <c r="U2087" s="1" t="s">
        <v>41</v>
      </c>
      <c r="V2087" s="23" t="s">
        <v>41</v>
      </c>
      <c r="W2087" s="1" t="str">
        <f>_xlfn.CONCAT(Tabela2[[#This Row],[Município]],"/",Tabela2[[#This Row],[UF]])</f>
        <v>Guapé/MG</v>
      </c>
    </row>
    <row r="2088" spans="1:23" x14ac:dyDescent="0.25">
      <c r="A2088" s="14" t="s">
        <v>21346</v>
      </c>
      <c r="B2088" s="1" t="s">
        <v>10964</v>
      </c>
      <c r="C2088" s="1" t="s">
        <v>21347</v>
      </c>
      <c r="D2088" s="1" t="s">
        <v>29</v>
      </c>
      <c r="E2088" s="1" t="s">
        <v>204</v>
      </c>
      <c r="F2088" s="1" t="s">
        <v>16943</v>
      </c>
      <c r="G2088" s="38">
        <v>0.1489</v>
      </c>
      <c r="H2088" s="1" t="s">
        <v>17708</v>
      </c>
      <c r="I2088" s="1" t="s">
        <v>17909</v>
      </c>
      <c r="J2088" s="1" t="s">
        <v>32</v>
      </c>
      <c r="K2088" s="1" t="s">
        <v>208</v>
      </c>
      <c r="L2088" s="1" t="s">
        <v>257</v>
      </c>
      <c r="M2088" s="1" t="s">
        <v>17709</v>
      </c>
      <c r="N2088" s="1" t="s">
        <v>6325</v>
      </c>
      <c r="O2088" s="1" t="s">
        <v>21348</v>
      </c>
      <c r="P2088" s="1" t="s">
        <v>17622</v>
      </c>
      <c r="Q2088" s="1" t="s">
        <v>14576</v>
      </c>
      <c r="R2088" s="1" t="s">
        <v>6341</v>
      </c>
      <c r="S2088" s="1" t="s">
        <v>41</v>
      </c>
      <c r="T2088" s="1" t="s">
        <v>41</v>
      </c>
      <c r="U2088" s="1" t="s">
        <v>41</v>
      </c>
      <c r="V2088" s="23" t="s">
        <v>41</v>
      </c>
      <c r="W2088" s="1" t="str">
        <f>_xlfn.CONCAT(Tabela2[[#This Row],[Município]],"/",Tabela2[[#This Row],[UF]])</f>
        <v>Cantá/RR</v>
      </c>
    </row>
    <row r="2089" spans="1:23" x14ac:dyDescent="0.25">
      <c r="A2089" s="14" t="s">
        <v>21349</v>
      </c>
      <c r="B2089" s="1" t="s">
        <v>9254</v>
      </c>
      <c r="C2089" s="1" t="s">
        <v>21350</v>
      </c>
      <c r="D2089" s="1" t="s">
        <v>56</v>
      </c>
      <c r="E2089" s="1" t="s">
        <v>30</v>
      </c>
      <c r="F2089" s="1" t="s">
        <v>16929</v>
      </c>
      <c r="G2089" s="38">
        <v>0.1736</v>
      </c>
      <c r="H2089" s="1" t="s">
        <v>2119</v>
      </c>
      <c r="I2089" s="1" t="s">
        <v>17915</v>
      </c>
      <c r="J2089" s="1" t="s">
        <v>168</v>
      </c>
      <c r="K2089" s="1" t="s">
        <v>44</v>
      </c>
      <c r="L2089" s="1" t="s">
        <v>241</v>
      </c>
      <c r="M2089" s="1" t="s">
        <v>7962</v>
      </c>
      <c r="N2089" s="1" t="s">
        <v>6325</v>
      </c>
      <c r="O2089" s="1" t="s">
        <v>21351</v>
      </c>
      <c r="P2089" s="1" t="s">
        <v>20711</v>
      </c>
      <c r="Q2089" s="1" t="s">
        <v>14576</v>
      </c>
      <c r="R2089" s="1" t="s">
        <v>6329</v>
      </c>
      <c r="S2089" s="1" t="s">
        <v>20711</v>
      </c>
      <c r="T2089" s="1" t="s">
        <v>14576</v>
      </c>
      <c r="U2089" s="1" t="s">
        <v>41</v>
      </c>
      <c r="V2089" s="23" t="s">
        <v>41</v>
      </c>
      <c r="W2089" s="1" t="str">
        <f>_xlfn.CONCAT(Tabela2[[#This Row],[Município]],"/",Tabela2[[#This Row],[UF]])</f>
        <v>Barra do Corda/MA</v>
      </c>
    </row>
    <row r="2090" spans="1:23" x14ac:dyDescent="0.25">
      <c r="A2090" s="14" t="s">
        <v>21352</v>
      </c>
      <c r="B2090" s="1" t="s">
        <v>9255</v>
      </c>
      <c r="C2090" s="1" t="s">
        <v>21353</v>
      </c>
      <c r="D2090" s="1" t="s">
        <v>56</v>
      </c>
      <c r="E2090" s="1" t="s">
        <v>30</v>
      </c>
      <c r="F2090" s="1" t="s">
        <v>16929</v>
      </c>
      <c r="G2090" s="38">
        <v>0.28210000000000002</v>
      </c>
      <c r="H2090" s="1" t="s">
        <v>2119</v>
      </c>
      <c r="I2090" s="1" t="s">
        <v>17915</v>
      </c>
      <c r="J2090" s="1" t="s">
        <v>168</v>
      </c>
      <c r="K2090" s="1" t="s">
        <v>44</v>
      </c>
      <c r="L2090" s="1" t="s">
        <v>2123</v>
      </c>
      <c r="M2090" s="1" t="s">
        <v>7962</v>
      </c>
      <c r="N2090" s="1" t="s">
        <v>6325</v>
      </c>
      <c r="O2090" s="1" t="s">
        <v>21351</v>
      </c>
      <c r="P2090" s="1" t="s">
        <v>20711</v>
      </c>
      <c r="Q2090" s="1" t="s">
        <v>14576</v>
      </c>
      <c r="R2090" s="1" t="s">
        <v>6329</v>
      </c>
      <c r="S2090" s="1" t="s">
        <v>20711</v>
      </c>
      <c r="T2090" s="1" t="s">
        <v>14576</v>
      </c>
      <c r="U2090" s="1" t="s">
        <v>41</v>
      </c>
      <c r="V2090" s="23" t="s">
        <v>41</v>
      </c>
      <c r="W2090" s="1" t="str">
        <f>_xlfn.CONCAT(Tabela2[[#This Row],[Município]],"/",Tabela2[[#This Row],[UF]])</f>
        <v>Paço do Lumiar/MA</v>
      </c>
    </row>
    <row r="2091" spans="1:23" x14ac:dyDescent="0.25">
      <c r="A2091" s="14" t="s">
        <v>21354</v>
      </c>
      <c r="B2091" s="1" t="s">
        <v>8613</v>
      </c>
      <c r="C2091" s="1" t="s">
        <v>21355</v>
      </c>
      <c r="D2091" s="1" t="s">
        <v>56</v>
      </c>
      <c r="E2091" s="1" t="s">
        <v>30</v>
      </c>
      <c r="F2091" s="1" t="s">
        <v>33</v>
      </c>
      <c r="G2091" s="38">
        <v>0.89670000000000005</v>
      </c>
      <c r="H2091" s="1" t="s">
        <v>927</v>
      </c>
      <c r="I2091" s="1" t="s">
        <v>17914</v>
      </c>
      <c r="J2091" s="1" t="s">
        <v>32</v>
      </c>
      <c r="K2091" s="1" t="s">
        <v>55</v>
      </c>
      <c r="L2091" s="1" t="s">
        <v>928</v>
      </c>
      <c r="M2091" s="1" t="s">
        <v>7962</v>
      </c>
      <c r="N2091" s="1" t="s">
        <v>6325</v>
      </c>
      <c r="O2091" s="1" t="s">
        <v>21356</v>
      </c>
      <c r="P2091" s="1" t="s">
        <v>21357</v>
      </c>
      <c r="Q2091" s="1" t="s">
        <v>14576</v>
      </c>
      <c r="R2091" s="1" t="s">
        <v>6341</v>
      </c>
      <c r="S2091" s="1" t="s">
        <v>41</v>
      </c>
      <c r="T2091" s="1" t="s">
        <v>41</v>
      </c>
      <c r="U2091" s="1" t="s">
        <v>41</v>
      </c>
      <c r="V2091" s="23" t="s">
        <v>41</v>
      </c>
      <c r="W2091" s="1" t="str">
        <f>_xlfn.CONCAT(Tabela2[[#This Row],[Município]],"/",Tabela2[[#This Row],[UF]])</f>
        <v>Mogi Guaçu/SP</v>
      </c>
    </row>
    <row r="2092" spans="1:23" x14ac:dyDescent="0.25">
      <c r="A2092" s="14" t="s">
        <v>21358</v>
      </c>
      <c r="B2092" s="1" t="s">
        <v>9257</v>
      </c>
      <c r="C2092" s="1" t="s">
        <v>21359</v>
      </c>
      <c r="D2092" s="1" t="s">
        <v>56</v>
      </c>
      <c r="E2092" s="1" t="s">
        <v>30</v>
      </c>
      <c r="F2092" s="1" t="s">
        <v>16929</v>
      </c>
      <c r="G2092" s="38">
        <v>0.23089999999999999</v>
      </c>
      <c r="H2092" s="1" t="s">
        <v>2119</v>
      </c>
      <c r="I2092" s="1" t="s">
        <v>17915</v>
      </c>
      <c r="J2092" s="1" t="s">
        <v>168</v>
      </c>
      <c r="K2092" s="1" t="s">
        <v>44</v>
      </c>
      <c r="L2092" s="1" t="s">
        <v>2124</v>
      </c>
      <c r="M2092" s="1" t="s">
        <v>7962</v>
      </c>
      <c r="N2092" s="1" t="s">
        <v>6325</v>
      </c>
      <c r="O2092" s="1" t="s">
        <v>21351</v>
      </c>
      <c r="P2092" s="1" t="s">
        <v>20711</v>
      </c>
      <c r="Q2092" s="1" t="s">
        <v>14576</v>
      </c>
      <c r="R2092" s="1" t="s">
        <v>6329</v>
      </c>
      <c r="S2092" s="1" t="s">
        <v>20711</v>
      </c>
      <c r="T2092" s="1" t="s">
        <v>14576</v>
      </c>
      <c r="U2092" s="1" t="s">
        <v>41</v>
      </c>
      <c r="V2092" s="23" t="s">
        <v>41</v>
      </c>
      <c r="W2092" s="1" t="str">
        <f>_xlfn.CONCAT(Tabela2[[#This Row],[Município]],"/",Tabela2[[#This Row],[UF]])</f>
        <v>Chapadinha/MA</v>
      </c>
    </row>
    <row r="2093" spans="1:23" x14ac:dyDescent="0.25">
      <c r="A2093" s="14" t="s">
        <v>21360</v>
      </c>
      <c r="B2093" s="1" t="s">
        <v>9829</v>
      </c>
      <c r="C2093" s="1" t="s">
        <v>21361</v>
      </c>
      <c r="D2093" s="1" t="s">
        <v>29</v>
      </c>
      <c r="E2093" s="1" t="s">
        <v>30</v>
      </c>
      <c r="F2093" s="1" t="s">
        <v>16929</v>
      </c>
      <c r="G2093" s="38">
        <v>8.8800000000000004E-2</v>
      </c>
      <c r="H2093" s="1" t="s">
        <v>3331</v>
      </c>
      <c r="I2093" s="1" t="s">
        <v>17913</v>
      </c>
      <c r="J2093" s="1" t="s">
        <v>168</v>
      </c>
      <c r="K2093" s="1" t="s">
        <v>44</v>
      </c>
      <c r="L2093" s="1" t="s">
        <v>2123</v>
      </c>
      <c r="M2093" s="1" t="s">
        <v>15048</v>
      </c>
      <c r="N2093" s="1" t="s">
        <v>6325</v>
      </c>
      <c r="O2093" s="1" t="s">
        <v>21351</v>
      </c>
      <c r="P2093" s="1" t="s">
        <v>20711</v>
      </c>
      <c r="Q2093" s="1" t="s">
        <v>14576</v>
      </c>
      <c r="R2093" s="1" t="s">
        <v>6329</v>
      </c>
      <c r="S2093" s="1" t="s">
        <v>20711</v>
      </c>
      <c r="T2093" s="1" t="s">
        <v>14576</v>
      </c>
      <c r="U2093" s="1" t="s">
        <v>41</v>
      </c>
      <c r="V2093" s="23" t="s">
        <v>41</v>
      </c>
      <c r="W2093" s="1" t="str">
        <f>_xlfn.CONCAT(Tabela2[[#This Row],[Município]],"/",Tabela2[[#This Row],[UF]])</f>
        <v>Paço do Lumiar/MA</v>
      </c>
    </row>
    <row r="2094" spans="1:23" x14ac:dyDescent="0.25">
      <c r="A2094" s="14" t="s">
        <v>21362</v>
      </c>
      <c r="B2094" s="1" t="s">
        <v>11090</v>
      </c>
      <c r="C2094" s="1" t="s">
        <v>21363</v>
      </c>
      <c r="D2094" s="1" t="s">
        <v>56</v>
      </c>
      <c r="E2094" s="1" t="s">
        <v>30</v>
      </c>
      <c r="F2094" s="1" t="s">
        <v>6281</v>
      </c>
      <c r="G2094" s="38">
        <v>0</v>
      </c>
      <c r="H2094" s="1" t="s">
        <v>5796</v>
      </c>
      <c r="I2094" s="1" t="s">
        <v>17909</v>
      </c>
      <c r="J2094" s="1" t="s">
        <v>32</v>
      </c>
      <c r="K2094" s="1" t="s">
        <v>55</v>
      </c>
      <c r="L2094" s="1" t="s">
        <v>928</v>
      </c>
      <c r="M2094" s="1" t="s">
        <v>21364</v>
      </c>
      <c r="N2094" s="1" t="s">
        <v>6325</v>
      </c>
      <c r="O2094" s="1" t="s">
        <v>21365</v>
      </c>
      <c r="P2094" s="1" t="s">
        <v>21357</v>
      </c>
      <c r="Q2094" s="1" t="s">
        <v>14576</v>
      </c>
      <c r="R2094" s="1" t="s">
        <v>6341</v>
      </c>
      <c r="S2094" s="1" t="s">
        <v>41</v>
      </c>
      <c r="T2094" s="1" t="s">
        <v>41</v>
      </c>
      <c r="U2094" s="1" t="s">
        <v>41</v>
      </c>
      <c r="V2094" s="23" t="s">
        <v>41</v>
      </c>
      <c r="W2094" s="1" t="str">
        <f>_xlfn.CONCAT(Tabela2[[#This Row],[Município]],"/",Tabela2[[#This Row],[UF]])</f>
        <v>Mogi Guaçu/SP</v>
      </c>
    </row>
    <row r="2095" spans="1:23" x14ac:dyDescent="0.25">
      <c r="A2095" s="14" t="s">
        <v>21366</v>
      </c>
      <c r="B2095" s="1" t="s">
        <v>10936</v>
      </c>
      <c r="C2095" s="1" t="s">
        <v>21367</v>
      </c>
      <c r="D2095" s="1" t="s">
        <v>40</v>
      </c>
      <c r="E2095" s="1" t="s">
        <v>30</v>
      </c>
      <c r="F2095" s="1" t="s">
        <v>16929</v>
      </c>
      <c r="G2095" s="38">
        <v>5.6800000000000003E-2</v>
      </c>
      <c r="H2095" s="1" t="s">
        <v>5466</v>
      </c>
      <c r="I2095" s="1" t="s">
        <v>17909</v>
      </c>
      <c r="J2095" s="1" t="s">
        <v>168</v>
      </c>
      <c r="K2095" s="1" t="s">
        <v>44</v>
      </c>
      <c r="L2095" s="1" t="s">
        <v>1198</v>
      </c>
      <c r="M2095" s="1" t="s">
        <v>20709</v>
      </c>
      <c r="N2095" s="1" t="s">
        <v>6325</v>
      </c>
      <c r="O2095" s="1" t="s">
        <v>21351</v>
      </c>
      <c r="P2095" s="1" t="s">
        <v>20711</v>
      </c>
      <c r="Q2095" s="1" t="s">
        <v>14576</v>
      </c>
      <c r="R2095" s="1" t="s">
        <v>6329</v>
      </c>
      <c r="S2095" s="1" t="s">
        <v>20711</v>
      </c>
      <c r="T2095" s="1" t="s">
        <v>14576</v>
      </c>
      <c r="U2095" s="1" t="s">
        <v>41</v>
      </c>
      <c r="V2095" s="23" t="s">
        <v>41</v>
      </c>
      <c r="W2095" s="1" t="str">
        <f>_xlfn.CONCAT(Tabela2[[#This Row],[Município]],"/",Tabela2[[#This Row],[UF]])</f>
        <v>São Luís/MA</v>
      </c>
    </row>
    <row r="2096" spans="1:23" x14ac:dyDescent="0.25">
      <c r="A2096" s="14" t="s">
        <v>21368</v>
      </c>
      <c r="B2096" s="1" t="s">
        <v>9399</v>
      </c>
      <c r="C2096" s="1" t="s">
        <v>21369</v>
      </c>
      <c r="D2096" s="1" t="s">
        <v>40</v>
      </c>
      <c r="E2096" s="1" t="s">
        <v>30</v>
      </c>
      <c r="F2096" s="1" t="s">
        <v>79</v>
      </c>
      <c r="G2096" s="38">
        <v>0.37119999999999997</v>
      </c>
      <c r="H2096" s="1" t="s">
        <v>2301</v>
      </c>
      <c r="I2096" s="1" t="s">
        <v>17913</v>
      </c>
      <c r="J2096" s="1" t="s">
        <v>32</v>
      </c>
      <c r="K2096" s="1" t="s">
        <v>63</v>
      </c>
      <c r="L2096" s="1" t="s">
        <v>2200</v>
      </c>
      <c r="M2096" s="1" t="s">
        <v>18810</v>
      </c>
      <c r="N2096" s="1" t="s">
        <v>6325</v>
      </c>
      <c r="O2096" s="1" t="s">
        <v>18811</v>
      </c>
      <c r="P2096" s="1" t="s">
        <v>18812</v>
      </c>
      <c r="Q2096" s="1" t="s">
        <v>14576</v>
      </c>
      <c r="R2096" s="1" t="s">
        <v>6329</v>
      </c>
      <c r="S2096" s="1" t="s">
        <v>18812</v>
      </c>
      <c r="T2096" s="1" t="s">
        <v>14576</v>
      </c>
      <c r="U2096" s="1" t="s">
        <v>41</v>
      </c>
      <c r="V2096" s="23" t="s">
        <v>41</v>
      </c>
      <c r="W2096" s="1" t="str">
        <f>_xlfn.CONCAT(Tabela2[[#This Row],[Município]],"/",Tabela2[[#This Row],[UF]])</f>
        <v>Novo Gama/GO</v>
      </c>
    </row>
    <row r="2097" spans="1:23" x14ac:dyDescent="0.25">
      <c r="A2097" s="14" t="s">
        <v>21370</v>
      </c>
      <c r="B2097" s="1" t="s">
        <v>9249</v>
      </c>
      <c r="C2097" s="1" t="s">
        <v>21371</v>
      </c>
      <c r="D2097" s="1" t="s">
        <v>56</v>
      </c>
      <c r="E2097" s="1" t="s">
        <v>30</v>
      </c>
      <c r="F2097" s="1" t="s">
        <v>16929</v>
      </c>
      <c r="G2097" s="38">
        <v>0.1195</v>
      </c>
      <c r="H2097" s="1" t="s">
        <v>2119</v>
      </c>
      <c r="I2097" s="1" t="s">
        <v>17915</v>
      </c>
      <c r="J2097" s="1" t="s">
        <v>168</v>
      </c>
      <c r="K2097" s="1" t="s">
        <v>44</v>
      </c>
      <c r="L2097" s="1" t="s">
        <v>2120</v>
      </c>
      <c r="M2097" s="1" t="s">
        <v>7962</v>
      </c>
      <c r="N2097" s="1" t="s">
        <v>6325</v>
      </c>
      <c r="O2097" s="1" t="s">
        <v>21351</v>
      </c>
      <c r="P2097" s="1" t="s">
        <v>20711</v>
      </c>
      <c r="Q2097" s="1" t="s">
        <v>14576</v>
      </c>
      <c r="R2097" s="1" t="s">
        <v>6329</v>
      </c>
      <c r="S2097" s="1" t="s">
        <v>20711</v>
      </c>
      <c r="T2097" s="1" t="s">
        <v>14576</v>
      </c>
      <c r="U2097" s="1" t="s">
        <v>41</v>
      </c>
      <c r="V2097" s="23" t="s">
        <v>41</v>
      </c>
      <c r="W2097" s="1" t="str">
        <f>_xlfn.CONCAT(Tabela2[[#This Row],[Município]],"/",Tabela2[[#This Row],[UF]])</f>
        <v>Estreito/MA</v>
      </c>
    </row>
    <row r="2098" spans="1:23" x14ac:dyDescent="0.25">
      <c r="A2098" s="14" t="s">
        <v>21372</v>
      </c>
      <c r="B2098" s="1" t="s">
        <v>9256</v>
      </c>
      <c r="C2098" s="1" t="s">
        <v>21373</v>
      </c>
      <c r="D2098" s="1" t="s">
        <v>56</v>
      </c>
      <c r="E2098" s="1" t="s">
        <v>30</v>
      </c>
      <c r="F2098" s="1" t="s">
        <v>16929</v>
      </c>
      <c r="G2098" s="38">
        <v>0.18310000000000001</v>
      </c>
      <c r="H2098" s="1" t="s">
        <v>2119</v>
      </c>
      <c r="I2098" s="1" t="s">
        <v>17915</v>
      </c>
      <c r="J2098" s="1" t="s">
        <v>168</v>
      </c>
      <c r="K2098" s="1" t="s">
        <v>44</v>
      </c>
      <c r="L2098" s="1" t="s">
        <v>2121</v>
      </c>
      <c r="M2098" s="1" t="s">
        <v>7962</v>
      </c>
      <c r="N2098" s="1" t="s">
        <v>6325</v>
      </c>
      <c r="O2098" s="1" t="s">
        <v>21351</v>
      </c>
      <c r="P2098" s="1" t="s">
        <v>20711</v>
      </c>
      <c r="Q2098" s="1" t="s">
        <v>14576</v>
      </c>
      <c r="R2098" s="1" t="s">
        <v>6329</v>
      </c>
      <c r="S2098" s="1" t="s">
        <v>20711</v>
      </c>
      <c r="T2098" s="1" t="s">
        <v>14576</v>
      </c>
      <c r="U2098" s="1" t="s">
        <v>41</v>
      </c>
      <c r="V2098" s="23" t="s">
        <v>41</v>
      </c>
      <c r="W2098" s="1" t="str">
        <f>_xlfn.CONCAT(Tabela2[[#This Row],[Município]],"/",Tabela2[[#This Row],[UF]])</f>
        <v>Santa Inês/MA</v>
      </c>
    </row>
    <row r="2099" spans="1:23" x14ac:dyDescent="0.25">
      <c r="A2099" s="14" t="s">
        <v>21374</v>
      </c>
      <c r="B2099" s="1" t="s">
        <v>9883</v>
      </c>
      <c r="C2099" s="1" t="s">
        <v>21375</v>
      </c>
      <c r="D2099" s="1" t="s">
        <v>56</v>
      </c>
      <c r="E2099" s="1" t="s">
        <v>30</v>
      </c>
      <c r="F2099" s="1" t="s">
        <v>6289</v>
      </c>
      <c r="G2099" s="38">
        <v>0.3296</v>
      </c>
      <c r="H2099" s="1" t="s">
        <v>3451</v>
      </c>
      <c r="I2099" s="1" t="s">
        <v>17913</v>
      </c>
      <c r="J2099" s="1" t="s">
        <v>32</v>
      </c>
      <c r="K2099" s="1" t="s">
        <v>310</v>
      </c>
      <c r="L2099" s="1" t="s">
        <v>3452</v>
      </c>
      <c r="M2099" s="1" t="s">
        <v>21376</v>
      </c>
      <c r="N2099" s="1" t="s">
        <v>6325</v>
      </c>
      <c r="O2099" s="1" t="s">
        <v>21377</v>
      </c>
      <c r="P2099" s="1" t="s">
        <v>21378</v>
      </c>
      <c r="Q2099" s="1" t="s">
        <v>14576</v>
      </c>
      <c r="R2099" s="1" t="s">
        <v>6329</v>
      </c>
      <c r="S2099" s="1" t="s">
        <v>21379</v>
      </c>
      <c r="T2099" s="1" t="s">
        <v>14576</v>
      </c>
      <c r="U2099" s="1" t="s">
        <v>41</v>
      </c>
      <c r="V2099" s="23" t="s">
        <v>41</v>
      </c>
      <c r="W2099" s="1" t="str">
        <f>_xlfn.CONCAT(Tabela2[[#This Row],[Município]],"/",Tabela2[[#This Row],[UF]])</f>
        <v>Santa Luzia D'Oeste/RO</v>
      </c>
    </row>
    <row r="2100" spans="1:23" x14ac:dyDescent="0.25">
      <c r="A2100" s="14" t="s">
        <v>21380</v>
      </c>
      <c r="B2100" s="1" t="s">
        <v>11189</v>
      </c>
      <c r="C2100" s="1" t="s">
        <v>21381</v>
      </c>
      <c r="D2100" s="1" t="s">
        <v>56</v>
      </c>
      <c r="E2100" s="1" t="s">
        <v>30</v>
      </c>
      <c r="F2100" s="1" t="s">
        <v>6291</v>
      </c>
      <c r="G2100" s="38">
        <v>0.6623</v>
      </c>
      <c r="H2100" s="1" t="s">
        <v>21382</v>
      </c>
      <c r="I2100" s="1" t="s">
        <v>17909</v>
      </c>
      <c r="J2100" s="1" t="s">
        <v>32</v>
      </c>
      <c r="K2100" s="1" t="s">
        <v>310</v>
      </c>
      <c r="L2100" s="1" t="s">
        <v>3452</v>
      </c>
      <c r="M2100" s="1" t="s">
        <v>21376</v>
      </c>
      <c r="N2100" s="1" t="s">
        <v>6325</v>
      </c>
      <c r="O2100" s="1" t="s">
        <v>21377</v>
      </c>
      <c r="P2100" s="1" t="s">
        <v>21378</v>
      </c>
      <c r="Q2100" s="1" t="s">
        <v>14576</v>
      </c>
      <c r="R2100" s="1" t="s">
        <v>6329</v>
      </c>
      <c r="S2100" s="1" t="s">
        <v>21379</v>
      </c>
      <c r="T2100" s="1" t="s">
        <v>14576</v>
      </c>
      <c r="U2100" s="1" t="s">
        <v>41</v>
      </c>
      <c r="V2100" s="23" t="s">
        <v>41</v>
      </c>
      <c r="W2100" s="1" t="str">
        <f>_xlfn.CONCAT(Tabela2[[#This Row],[Município]],"/",Tabela2[[#This Row],[UF]])</f>
        <v>Santa Luzia D'Oeste/RO</v>
      </c>
    </row>
    <row r="2101" spans="1:23" x14ac:dyDescent="0.25">
      <c r="A2101" s="14" t="s">
        <v>21383</v>
      </c>
      <c r="B2101" s="1" t="s">
        <v>8890</v>
      </c>
      <c r="C2101" s="1" t="s">
        <v>21384</v>
      </c>
      <c r="D2101" s="1" t="s">
        <v>40</v>
      </c>
      <c r="E2101" s="1" t="s">
        <v>30</v>
      </c>
      <c r="F2101" s="1" t="s">
        <v>33</v>
      </c>
      <c r="G2101" s="38">
        <v>0.4627</v>
      </c>
      <c r="H2101" s="1" t="s">
        <v>1545</v>
      </c>
      <c r="I2101" s="1" t="s">
        <v>17915</v>
      </c>
      <c r="J2101" s="1" t="s">
        <v>32</v>
      </c>
      <c r="K2101" s="1" t="s">
        <v>47</v>
      </c>
      <c r="L2101" s="1" t="s">
        <v>1546</v>
      </c>
      <c r="M2101" s="1" t="s">
        <v>18869</v>
      </c>
      <c r="N2101" s="1" t="s">
        <v>6325</v>
      </c>
      <c r="O2101" s="1" t="s">
        <v>21385</v>
      </c>
      <c r="P2101" s="1" t="s">
        <v>21386</v>
      </c>
      <c r="Q2101" s="1" t="s">
        <v>14576</v>
      </c>
      <c r="R2101" s="1" t="s">
        <v>6329</v>
      </c>
      <c r="S2101" s="1" t="s">
        <v>21386</v>
      </c>
      <c r="T2101" s="1" t="s">
        <v>14576</v>
      </c>
      <c r="U2101" s="1" t="s">
        <v>41</v>
      </c>
      <c r="V2101" s="23" t="s">
        <v>41</v>
      </c>
      <c r="W2101" s="1" t="str">
        <f>_xlfn.CONCAT(Tabela2[[#This Row],[Município]],"/",Tabela2[[#This Row],[UF]])</f>
        <v>Araguatins/TO</v>
      </c>
    </row>
    <row r="2102" spans="1:23" x14ac:dyDescent="0.25">
      <c r="A2102" s="14" t="s">
        <v>21387</v>
      </c>
      <c r="B2102" s="1" t="s">
        <v>9250</v>
      </c>
      <c r="C2102" s="1" t="s">
        <v>21388</v>
      </c>
      <c r="D2102" s="1" t="s">
        <v>56</v>
      </c>
      <c r="E2102" s="1" t="s">
        <v>30</v>
      </c>
      <c r="F2102" s="1" t="s">
        <v>16924</v>
      </c>
      <c r="G2102" s="38">
        <v>0.34689999999999999</v>
      </c>
      <c r="H2102" s="1" t="s">
        <v>2119</v>
      </c>
      <c r="I2102" s="1" t="s">
        <v>17915</v>
      </c>
      <c r="J2102" s="1" t="s">
        <v>168</v>
      </c>
      <c r="K2102" s="1" t="s">
        <v>44</v>
      </c>
      <c r="L2102" s="1" t="s">
        <v>661</v>
      </c>
      <c r="M2102" s="1" t="s">
        <v>7962</v>
      </c>
      <c r="N2102" s="1" t="s">
        <v>6325</v>
      </c>
      <c r="O2102" s="1" t="s">
        <v>21351</v>
      </c>
      <c r="P2102" s="1" t="s">
        <v>20711</v>
      </c>
      <c r="Q2102" s="1" t="s">
        <v>14576</v>
      </c>
      <c r="R2102" s="1" t="s">
        <v>6329</v>
      </c>
      <c r="S2102" s="1" t="s">
        <v>20711</v>
      </c>
      <c r="T2102" s="1" t="s">
        <v>14576</v>
      </c>
      <c r="U2102" s="1" t="s">
        <v>41</v>
      </c>
      <c r="V2102" s="23" t="s">
        <v>41</v>
      </c>
      <c r="W2102" s="1" t="str">
        <f>_xlfn.CONCAT(Tabela2[[#This Row],[Município]],"/",Tabela2[[#This Row],[UF]])</f>
        <v>Bacabal/MA</v>
      </c>
    </row>
    <row r="2103" spans="1:23" x14ac:dyDescent="0.25">
      <c r="A2103" s="14" t="s">
        <v>21389</v>
      </c>
      <c r="B2103" s="1" t="s">
        <v>9253</v>
      </c>
      <c r="C2103" s="1" t="s">
        <v>21390</v>
      </c>
      <c r="D2103" s="1" t="s">
        <v>56</v>
      </c>
      <c r="E2103" s="1" t="s">
        <v>30</v>
      </c>
      <c r="F2103" s="1" t="s">
        <v>16924</v>
      </c>
      <c r="G2103" s="38">
        <v>0.19170000000000001</v>
      </c>
      <c r="H2103" s="1" t="s">
        <v>2119</v>
      </c>
      <c r="I2103" s="1" t="s">
        <v>17915</v>
      </c>
      <c r="J2103" s="1" t="s">
        <v>168</v>
      </c>
      <c r="K2103" s="1" t="s">
        <v>44</v>
      </c>
      <c r="L2103" s="1" t="s">
        <v>2122</v>
      </c>
      <c r="M2103" s="1" t="s">
        <v>7962</v>
      </c>
      <c r="N2103" s="1" t="s">
        <v>6325</v>
      </c>
      <c r="O2103" s="1" t="s">
        <v>21351</v>
      </c>
      <c r="P2103" s="1" t="s">
        <v>20711</v>
      </c>
      <c r="Q2103" s="1" t="s">
        <v>14576</v>
      </c>
      <c r="R2103" s="1" t="s">
        <v>6329</v>
      </c>
      <c r="S2103" s="1" t="s">
        <v>20711</v>
      </c>
      <c r="T2103" s="1" t="s">
        <v>14576</v>
      </c>
      <c r="U2103" s="1" t="s">
        <v>41</v>
      </c>
      <c r="V2103" s="23" t="s">
        <v>41</v>
      </c>
      <c r="W2103" s="1" t="str">
        <f>_xlfn.CONCAT(Tabela2[[#This Row],[Município]],"/",Tabela2[[#This Row],[UF]])</f>
        <v>Timon/MA</v>
      </c>
    </row>
    <row r="2104" spans="1:23" x14ac:dyDescent="0.25">
      <c r="A2104" s="14" t="s">
        <v>21391</v>
      </c>
      <c r="B2104" s="1" t="s">
        <v>9323</v>
      </c>
      <c r="C2104" s="1" t="s">
        <v>21392</v>
      </c>
      <c r="D2104" s="1" t="s">
        <v>56</v>
      </c>
      <c r="E2104" s="1" t="s">
        <v>30</v>
      </c>
      <c r="F2104" s="1" t="s">
        <v>16924</v>
      </c>
      <c r="G2104" s="38">
        <v>0.39229999999999998</v>
      </c>
      <c r="H2104" s="1" t="s">
        <v>2119</v>
      </c>
      <c r="I2104" s="1" t="s">
        <v>17915</v>
      </c>
      <c r="J2104" s="1" t="s">
        <v>168</v>
      </c>
      <c r="K2104" s="1" t="s">
        <v>44</v>
      </c>
      <c r="L2104" s="1" t="s">
        <v>2222</v>
      </c>
      <c r="M2104" s="1" t="s">
        <v>7962</v>
      </c>
      <c r="N2104" s="1" t="s">
        <v>6325</v>
      </c>
      <c r="O2104" s="1" t="s">
        <v>21351</v>
      </c>
      <c r="P2104" s="1" t="s">
        <v>20711</v>
      </c>
      <c r="Q2104" s="1" t="s">
        <v>14576</v>
      </c>
      <c r="R2104" s="1" t="s">
        <v>6329</v>
      </c>
      <c r="S2104" s="1" t="s">
        <v>20711</v>
      </c>
      <c r="T2104" s="1" t="s">
        <v>14576</v>
      </c>
      <c r="U2104" s="1" t="s">
        <v>41</v>
      </c>
      <c r="V2104" s="23" t="s">
        <v>41</v>
      </c>
      <c r="W2104" s="1" t="str">
        <f>_xlfn.CONCAT(Tabela2[[#This Row],[Município]],"/",Tabela2[[#This Row],[UF]])</f>
        <v>Caxias/MA</v>
      </c>
    </row>
    <row r="2105" spans="1:23" x14ac:dyDescent="0.25">
      <c r="A2105" s="14" t="s">
        <v>21393</v>
      </c>
      <c r="B2105" s="1" t="s">
        <v>9325</v>
      </c>
      <c r="C2105" s="1" t="s">
        <v>21394</v>
      </c>
      <c r="D2105" s="1" t="s">
        <v>56</v>
      </c>
      <c r="E2105" s="1" t="s">
        <v>30</v>
      </c>
      <c r="F2105" s="1" t="s">
        <v>16924</v>
      </c>
      <c r="G2105" s="38">
        <v>0.45390000000000003</v>
      </c>
      <c r="H2105" s="1" t="s">
        <v>2119</v>
      </c>
      <c r="I2105" s="1" t="s">
        <v>17915</v>
      </c>
      <c r="J2105" s="1" t="s">
        <v>168</v>
      </c>
      <c r="K2105" s="1" t="s">
        <v>44</v>
      </c>
      <c r="L2105" s="1" t="s">
        <v>661</v>
      </c>
      <c r="M2105" s="1" t="s">
        <v>7962</v>
      </c>
      <c r="N2105" s="1" t="s">
        <v>6325</v>
      </c>
      <c r="O2105" s="1" t="s">
        <v>21351</v>
      </c>
      <c r="P2105" s="1" t="s">
        <v>20711</v>
      </c>
      <c r="Q2105" s="1" t="s">
        <v>14576</v>
      </c>
      <c r="R2105" s="1" t="s">
        <v>6329</v>
      </c>
      <c r="S2105" s="1" t="s">
        <v>20711</v>
      </c>
      <c r="T2105" s="1" t="s">
        <v>14576</v>
      </c>
      <c r="U2105" s="1" t="s">
        <v>41</v>
      </c>
      <c r="V2105" s="23" t="s">
        <v>41</v>
      </c>
      <c r="W2105" s="1" t="str">
        <f>_xlfn.CONCAT(Tabela2[[#This Row],[Município]],"/",Tabela2[[#This Row],[UF]])</f>
        <v>Bacabal/MA</v>
      </c>
    </row>
    <row r="2106" spans="1:23" x14ac:dyDescent="0.25">
      <c r="A2106" s="14" t="s">
        <v>21395</v>
      </c>
      <c r="B2106" s="1" t="s">
        <v>9251</v>
      </c>
      <c r="C2106" s="1" t="s">
        <v>21396</v>
      </c>
      <c r="D2106" s="1" t="s">
        <v>56</v>
      </c>
      <c r="E2106" s="1" t="s">
        <v>30</v>
      </c>
      <c r="F2106" s="1" t="s">
        <v>16924</v>
      </c>
      <c r="G2106" s="38">
        <v>8.9300000000000004E-2</v>
      </c>
      <c r="H2106" s="1" t="s">
        <v>2119</v>
      </c>
      <c r="I2106" s="1" t="s">
        <v>17915</v>
      </c>
      <c r="J2106" s="1" t="s">
        <v>168</v>
      </c>
      <c r="K2106" s="1" t="s">
        <v>44</v>
      </c>
      <c r="L2106" s="1" t="s">
        <v>2121</v>
      </c>
      <c r="M2106" s="1" t="s">
        <v>7962</v>
      </c>
      <c r="N2106" s="1" t="s">
        <v>6325</v>
      </c>
      <c r="O2106" s="1" t="s">
        <v>21351</v>
      </c>
      <c r="P2106" s="1" t="s">
        <v>20711</v>
      </c>
      <c r="Q2106" s="1" t="s">
        <v>14576</v>
      </c>
      <c r="R2106" s="1" t="s">
        <v>6329</v>
      </c>
      <c r="S2106" s="1" t="s">
        <v>20711</v>
      </c>
      <c r="T2106" s="1" t="s">
        <v>14576</v>
      </c>
      <c r="U2106" s="1" t="s">
        <v>41</v>
      </c>
      <c r="V2106" s="23" t="s">
        <v>41</v>
      </c>
      <c r="W2106" s="1" t="str">
        <f>_xlfn.CONCAT(Tabela2[[#This Row],[Município]],"/",Tabela2[[#This Row],[UF]])</f>
        <v>Santa Inês/MA</v>
      </c>
    </row>
    <row r="2107" spans="1:23" x14ac:dyDescent="0.25">
      <c r="A2107" s="14" t="s">
        <v>21397</v>
      </c>
      <c r="B2107" s="1" t="s">
        <v>9252</v>
      </c>
      <c r="C2107" s="1" t="s">
        <v>21398</v>
      </c>
      <c r="D2107" s="1" t="s">
        <v>56</v>
      </c>
      <c r="E2107" s="1" t="s">
        <v>30</v>
      </c>
      <c r="F2107" s="1" t="s">
        <v>16924</v>
      </c>
      <c r="G2107" s="38">
        <v>0.15090000000000001</v>
      </c>
      <c r="H2107" s="1" t="s">
        <v>2119</v>
      </c>
      <c r="I2107" s="1" t="s">
        <v>17915</v>
      </c>
      <c r="J2107" s="1" t="s">
        <v>168</v>
      </c>
      <c r="K2107" s="1" t="s">
        <v>44</v>
      </c>
      <c r="L2107" s="1" t="s">
        <v>661</v>
      </c>
      <c r="M2107" s="1" t="s">
        <v>7962</v>
      </c>
      <c r="N2107" s="1" t="s">
        <v>6325</v>
      </c>
      <c r="O2107" s="1" t="s">
        <v>21351</v>
      </c>
      <c r="P2107" s="1" t="s">
        <v>20711</v>
      </c>
      <c r="Q2107" s="1" t="s">
        <v>14576</v>
      </c>
      <c r="R2107" s="1" t="s">
        <v>6329</v>
      </c>
      <c r="S2107" s="1" t="s">
        <v>20711</v>
      </c>
      <c r="T2107" s="1" t="s">
        <v>14576</v>
      </c>
      <c r="U2107" s="1" t="s">
        <v>41</v>
      </c>
      <c r="V2107" s="23" t="s">
        <v>41</v>
      </c>
      <c r="W2107" s="1" t="str">
        <f>_xlfn.CONCAT(Tabela2[[#This Row],[Município]],"/",Tabela2[[#This Row],[UF]])</f>
        <v>Bacabal/MA</v>
      </c>
    </row>
    <row r="2108" spans="1:23" x14ac:dyDescent="0.25">
      <c r="A2108" s="14" t="s">
        <v>21399</v>
      </c>
      <c r="B2108" s="1" t="s">
        <v>9324</v>
      </c>
      <c r="C2108" s="1" t="s">
        <v>21400</v>
      </c>
      <c r="D2108" s="1" t="s">
        <v>56</v>
      </c>
      <c r="E2108" s="1" t="s">
        <v>30</v>
      </c>
      <c r="F2108" s="1" t="s">
        <v>16924</v>
      </c>
      <c r="G2108" s="38">
        <v>8.9800000000000005E-2</v>
      </c>
      <c r="H2108" s="1" t="s">
        <v>2119</v>
      </c>
      <c r="I2108" s="1" t="s">
        <v>17915</v>
      </c>
      <c r="J2108" s="1" t="s">
        <v>168</v>
      </c>
      <c r="K2108" s="1" t="s">
        <v>44</v>
      </c>
      <c r="L2108" s="1" t="s">
        <v>1109</v>
      </c>
      <c r="M2108" s="1" t="s">
        <v>7962</v>
      </c>
      <c r="N2108" s="1" t="s">
        <v>6325</v>
      </c>
      <c r="O2108" s="1" t="s">
        <v>21351</v>
      </c>
      <c r="P2108" s="1" t="s">
        <v>20711</v>
      </c>
      <c r="Q2108" s="1" t="s">
        <v>14576</v>
      </c>
      <c r="R2108" s="1" t="s">
        <v>6329</v>
      </c>
      <c r="S2108" s="1" t="s">
        <v>20711</v>
      </c>
      <c r="T2108" s="1" t="s">
        <v>14576</v>
      </c>
      <c r="U2108" s="1" t="s">
        <v>41</v>
      </c>
      <c r="V2108" s="23" t="s">
        <v>41</v>
      </c>
      <c r="W2108" s="1" t="str">
        <f>_xlfn.CONCAT(Tabela2[[#This Row],[Município]],"/",Tabela2[[#This Row],[UF]])</f>
        <v>Santa Rita/MA</v>
      </c>
    </row>
    <row r="2109" spans="1:23" x14ac:dyDescent="0.25">
      <c r="A2109" s="14" t="s">
        <v>21401</v>
      </c>
      <c r="B2109" s="1" t="s">
        <v>8294</v>
      </c>
      <c r="C2109" s="1" t="s">
        <v>21402</v>
      </c>
      <c r="D2109" s="1" t="s">
        <v>40</v>
      </c>
      <c r="E2109" s="1" t="s">
        <v>209</v>
      </c>
      <c r="F2109" s="1" t="s">
        <v>16943</v>
      </c>
      <c r="G2109" s="38">
        <v>0.19420000000000001</v>
      </c>
      <c r="H2109" s="1" t="s">
        <v>21403</v>
      </c>
      <c r="I2109" s="1" t="s">
        <v>17927</v>
      </c>
      <c r="J2109" s="1" t="s">
        <v>168</v>
      </c>
      <c r="K2109" s="1" t="s">
        <v>44</v>
      </c>
      <c r="L2109" s="1" t="s">
        <v>241</v>
      </c>
      <c r="M2109" s="1" t="s">
        <v>41</v>
      </c>
      <c r="N2109" s="1" t="s">
        <v>6325</v>
      </c>
      <c r="O2109" s="1" t="s">
        <v>21351</v>
      </c>
      <c r="P2109" s="1" t="s">
        <v>20711</v>
      </c>
      <c r="Q2109" s="1" t="s">
        <v>14576</v>
      </c>
      <c r="R2109" s="1" t="s">
        <v>6329</v>
      </c>
      <c r="S2109" s="1" t="s">
        <v>20711</v>
      </c>
      <c r="T2109" s="1" t="s">
        <v>14576</v>
      </c>
      <c r="U2109" s="1" t="s">
        <v>41</v>
      </c>
      <c r="V2109" s="23" t="s">
        <v>41</v>
      </c>
      <c r="W2109" s="1" t="str">
        <f>_xlfn.CONCAT(Tabela2[[#This Row],[Município]],"/",Tabela2[[#This Row],[UF]])</f>
        <v>Barra do Corda/MA</v>
      </c>
    </row>
    <row r="2110" spans="1:23" x14ac:dyDescent="0.25">
      <c r="A2110" s="14" t="s">
        <v>21404</v>
      </c>
      <c r="B2110" s="1" t="s">
        <v>8295</v>
      </c>
      <c r="C2110" s="1" t="s">
        <v>21405</v>
      </c>
      <c r="D2110" s="1" t="s">
        <v>40</v>
      </c>
      <c r="E2110" s="1" t="s">
        <v>209</v>
      </c>
      <c r="F2110" s="1" t="s">
        <v>16943</v>
      </c>
      <c r="G2110" s="38">
        <v>0.19420000000000001</v>
      </c>
      <c r="H2110" s="1" t="s">
        <v>21403</v>
      </c>
      <c r="I2110" s="1" t="s">
        <v>17927</v>
      </c>
      <c r="J2110" s="1" t="s">
        <v>168</v>
      </c>
      <c r="K2110" s="1" t="s">
        <v>44</v>
      </c>
      <c r="L2110" s="1" t="s">
        <v>241</v>
      </c>
      <c r="M2110" s="1" t="s">
        <v>41</v>
      </c>
      <c r="N2110" s="1" t="s">
        <v>6325</v>
      </c>
      <c r="O2110" s="1" t="s">
        <v>21351</v>
      </c>
      <c r="P2110" s="1" t="s">
        <v>20711</v>
      </c>
      <c r="Q2110" s="1" t="s">
        <v>14576</v>
      </c>
      <c r="R2110" s="1" t="s">
        <v>6329</v>
      </c>
      <c r="S2110" s="1" t="s">
        <v>20711</v>
      </c>
      <c r="T2110" s="1" t="s">
        <v>14576</v>
      </c>
      <c r="U2110" s="1" t="s">
        <v>41</v>
      </c>
      <c r="V2110" s="23" t="s">
        <v>41</v>
      </c>
      <c r="W2110" s="1" t="str">
        <f>_xlfn.CONCAT(Tabela2[[#This Row],[Município]],"/",Tabela2[[#This Row],[UF]])</f>
        <v>Barra do Corda/MA</v>
      </c>
    </row>
    <row r="2111" spans="1:23" x14ac:dyDescent="0.25">
      <c r="A2111" s="14" t="s">
        <v>21406</v>
      </c>
      <c r="B2111" s="1" t="s">
        <v>8296</v>
      </c>
      <c r="C2111" s="1" t="s">
        <v>21407</v>
      </c>
      <c r="D2111" s="1" t="s">
        <v>40</v>
      </c>
      <c r="E2111" s="1" t="s">
        <v>209</v>
      </c>
      <c r="F2111" s="1" t="s">
        <v>16943</v>
      </c>
      <c r="G2111" s="38">
        <v>0.19420000000000001</v>
      </c>
      <c r="H2111" s="1" t="s">
        <v>21403</v>
      </c>
      <c r="I2111" s="1" t="s">
        <v>17927</v>
      </c>
      <c r="J2111" s="1" t="s">
        <v>168</v>
      </c>
      <c r="K2111" s="1" t="s">
        <v>44</v>
      </c>
      <c r="L2111" s="1" t="s">
        <v>241</v>
      </c>
      <c r="M2111" s="1" t="s">
        <v>41</v>
      </c>
      <c r="N2111" s="1" t="s">
        <v>6325</v>
      </c>
      <c r="O2111" s="1" t="s">
        <v>21351</v>
      </c>
      <c r="P2111" s="1" t="s">
        <v>20711</v>
      </c>
      <c r="Q2111" s="1" t="s">
        <v>14576</v>
      </c>
      <c r="R2111" s="1" t="s">
        <v>6329</v>
      </c>
      <c r="S2111" s="1" t="s">
        <v>20711</v>
      </c>
      <c r="T2111" s="1" t="s">
        <v>14576</v>
      </c>
      <c r="U2111" s="1" t="s">
        <v>41</v>
      </c>
      <c r="V2111" s="23" t="s">
        <v>41</v>
      </c>
      <c r="W2111" s="1" t="str">
        <f>_xlfn.CONCAT(Tabela2[[#This Row],[Município]],"/",Tabela2[[#This Row],[UF]])</f>
        <v>Barra do Corda/MA</v>
      </c>
    </row>
    <row r="2112" spans="1:23" x14ac:dyDescent="0.25">
      <c r="A2112" s="14" t="s">
        <v>21408</v>
      </c>
      <c r="B2112" s="1" t="s">
        <v>8298</v>
      </c>
      <c r="C2112" s="1" t="s">
        <v>21409</v>
      </c>
      <c r="D2112" s="1" t="s">
        <v>40</v>
      </c>
      <c r="E2112" s="1" t="s">
        <v>209</v>
      </c>
      <c r="F2112" s="1" t="s">
        <v>16943</v>
      </c>
      <c r="G2112" s="38">
        <v>0.18720000000000001</v>
      </c>
      <c r="H2112" s="1" t="s">
        <v>21403</v>
      </c>
      <c r="I2112" s="1" t="s">
        <v>17927</v>
      </c>
      <c r="J2112" s="1" t="s">
        <v>168</v>
      </c>
      <c r="K2112" s="1" t="s">
        <v>44</v>
      </c>
      <c r="L2112" s="1" t="s">
        <v>244</v>
      </c>
      <c r="M2112" s="1" t="s">
        <v>41</v>
      </c>
      <c r="N2112" s="1" t="s">
        <v>6325</v>
      </c>
      <c r="O2112" s="1" t="s">
        <v>21351</v>
      </c>
      <c r="P2112" s="1" t="s">
        <v>20711</v>
      </c>
      <c r="Q2112" s="1" t="s">
        <v>14576</v>
      </c>
      <c r="R2112" s="1" t="s">
        <v>6329</v>
      </c>
      <c r="S2112" s="1" t="s">
        <v>20711</v>
      </c>
      <c r="T2112" s="1" t="s">
        <v>14576</v>
      </c>
      <c r="U2112" s="1" t="s">
        <v>41</v>
      </c>
      <c r="V2112" s="23" t="s">
        <v>41</v>
      </c>
      <c r="W2112" s="1" t="str">
        <f>_xlfn.CONCAT(Tabela2[[#This Row],[Município]],"/",Tabela2[[#This Row],[UF]])</f>
        <v>Amarante do Maranhão/MA</v>
      </c>
    </row>
    <row r="2113" spans="1:23" x14ac:dyDescent="0.25">
      <c r="A2113" s="14" t="s">
        <v>21410</v>
      </c>
      <c r="B2113" s="1" t="s">
        <v>8299</v>
      </c>
      <c r="C2113" s="1" t="s">
        <v>21411</v>
      </c>
      <c r="D2113" s="1" t="s">
        <v>40</v>
      </c>
      <c r="E2113" s="1" t="s">
        <v>209</v>
      </c>
      <c r="F2113" s="1" t="s">
        <v>16943</v>
      </c>
      <c r="G2113" s="38">
        <v>0.19420000000000001</v>
      </c>
      <c r="H2113" s="1" t="s">
        <v>21403</v>
      </c>
      <c r="I2113" s="1" t="s">
        <v>17927</v>
      </c>
      <c r="J2113" s="1" t="s">
        <v>168</v>
      </c>
      <c r="K2113" s="1" t="s">
        <v>44</v>
      </c>
      <c r="L2113" s="1" t="s">
        <v>241</v>
      </c>
      <c r="M2113" s="1" t="s">
        <v>41</v>
      </c>
      <c r="N2113" s="1" t="s">
        <v>6325</v>
      </c>
      <c r="O2113" s="1" t="s">
        <v>21351</v>
      </c>
      <c r="P2113" s="1" t="s">
        <v>20711</v>
      </c>
      <c r="Q2113" s="1" t="s">
        <v>14576</v>
      </c>
      <c r="R2113" s="1" t="s">
        <v>6329</v>
      </c>
      <c r="S2113" s="1" t="s">
        <v>20711</v>
      </c>
      <c r="T2113" s="1" t="s">
        <v>14576</v>
      </c>
      <c r="U2113" s="1" t="s">
        <v>41</v>
      </c>
      <c r="V2113" s="23" t="s">
        <v>41</v>
      </c>
      <c r="W2113" s="1" t="str">
        <f>_xlfn.CONCAT(Tabela2[[#This Row],[Município]],"/",Tabela2[[#This Row],[UF]])</f>
        <v>Barra do Corda/MA</v>
      </c>
    </row>
    <row r="2114" spans="1:23" x14ac:dyDescent="0.25">
      <c r="A2114" s="14" t="s">
        <v>21412</v>
      </c>
      <c r="B2114" s="1" t="s">
        <v>10413</v>
      </c>
      <c r="C2114" s="1" t="s">
        <v>21413</v>
      </c>
      <c r="D2114" s="1" t="s">
        <v>56</v>
      </c>
      <c r="E2114" s="1" t="s">
        <v>204</v>
      </c>
      <c r="F2114" s="1" t="s">
        <v>16958</v>
      </c>
      <c r="G2114" s="38">
        <v>0.22020000000000001</v>
      </c>
      <c r="H2114" s="1" t="s">
        <v>20292</v>
      </c>
      <c r="I2114" s="1" t="s">
        <v>17909</v>
      </c>
      <c r="J2114" s="1" t="s">
        <v>32</v>
      </c>
      <c r="K2114" s="1" t="s">
        <v>184</v>
      </c>
      <c r="L2114" s="1" t="s">
        <v>1989</v>
      </c>
      <c r="M2114" s="1" t="s">
        <v>7962</v>
      </c>
      <c r="N2114" s="1" t="s">
        <v>6325</v>
      </c>
      <c r="O2114" s="1" t="s">
        <v>21414</v>
      </c>
      <c r="P2114" s="1" t="s">
        <v>21415</v>
      </c>
      <c r="Q2114" s="1" t="s">
        <v>14576</v>
      </c>
      <c r="R2114" s="1" t="s">
        <v>6341</v>
      </c>
      <c r="S2114" s="1" t="s">
        <v>41</v>
      </c>
      <c r="T2114" s="1" t="s">
        <v>41</v>
      </c>
      <c r="U2114" s="1" t="s">
        <v>41</v>
      </c>
      <c r="V2114" s="23" t="s">
        <v>41</v>
      </c>
      <c r="W2114" s="1" t="str">
        <f>_xlfn.CONCAT(Tabela2[[#This Row],[Município]],"/",Tabela2[[#This Row],[UF]])</f>
        <v>Bragança/PA</v>
      </c>
    </row>
    <row r="2115" spans="1:23" x14ac:dyDescent="0.25">
      <c r="A2115" s="14" t="s">
        <v>21416</v>
      </c>
      <c r="B2115" s="1" t="s">
        <v>10616</v>
      </c>
      <c r="C2115" s="1" t="s">
        <v>21417</v>
      </c>
      <c r="D2115" s="1" t="s">
        <v>56</v>
      </c>
      <c r="E2115" s="1" t="s">
        <v>30</v>
      </c>
      <c r="F2115" s="1" t="s">
        <v>6289</v>
      </c>
      <c r="G2115" s="38">
        <v>0.57440000000000002</v>
      </c>
      <c r="H2115" s="1" t="s">
        <v>4825</v>
      </c>
      <c r="I2115" s="1" t="s">
        <v>17909</v>
      </c>
      <c r="J2115" s="1" t="s">
        <v>32</v>
      </c>
      <c r="K2115" s="1" t="s">
        <v>28</v>
      </c>
      <c r="L2115" s="1" t="s">
        <v>2665</v>
      </c>
      <c r="M2115" s="1" t="s">
        <v>7962</v>
      </c>
      <c r="N2115" s="1" t="s">
        <v>6325</v>
      </c>
      <c r="O2115" s="1" t="s">
        <v>21418</v>
      </c>
      <c r="P2115" s="1" t="s">
        <v>21419</v>
      </c>
      <c r="Q2115" s="1" t="s">
        <v>14576</v>
      </c>
      <c r="R2115" s="1" t="s">
        <v>6329</v>
      </c>
      <c r="S2115" s="1" t="s">
        <v>21419</v>
      </c>
      <c r="T2115" s="1" t="s">
        <v>14576</v>
      </c>
      <c r="U2115" s="1" t="s">
        <v>41</v>
      </c>
      <c r="V2115" s="23" t="s">
        <v>41</v>
      </c>
      <c r="W2115" s="1" t="str">
        <f>_xlfn.CONCAT(Tabela2[[#This Row],[Município]],"/",Tabela2[[#This Row],[UF]])</f>
        <v>Itarema/CE</v>
      </c>
    </row>
    <row r="2116" spans="1:23" x14ac:dyDescent="0.25">
      <c r="A2116" s="14" t="s">
        <v>21420</v>
      </c>
      <c r="B2116" s="1" t="s">
        <v>10555</v>
      </c>
      <c r="C2116" s="1" t="s">
        <v>21421</v>
      </c>
      <c r="D2116" s="1" t="s">
        <v>40</v>
      </c>
      <c r="E2116" s="1" t="s">
        <v>30</v>
      </c>
      <c r="F2116" s="1" t="s">
        <v>353</v>
      </c>
      <c r="G2116" s="38">
        <v>0.55489999999999995</v>
      </c>
      <c r="H2116" s="1" t="s">
        <v>4676</v>
      </c>
      <c r="I2116" s="1" t="s">
        <v>17913</v>
      </c>
      <c r="J2116" s="1" t="s">
        <v>32</v>
      </c>
      <c r="K2116" s="1" t="s">
        <v>184</v>
      </c>
      <c r="L2116" s="1" t="s">
        <v>4677</v>
      </c>
      <c r="M2116" s="1" t="s">
        <v>21422</v>
      </c>
      <c r="N2116" s="1" t="s">
        <v>6325</v>
      </c>
      <c r="O2116" s="1" t="s">
        <v>21423</v>
      </c>
      <c r="P2116" s="1" t="s">
        <v>21424</v>
      </c>
      <c r="Q2116" s="1" t="s">
        <v>14576</v>
      </c>
      <c r="R2116" s="1" t="s">
        <v>6329</v>
      </c>
      <c r="S2116" s="1" t="s">
        <v>21424</v>
      </c>
      <c r="T2116" s="1" t="s">
        <v>14576</v>
      </c>
      <c r="U2116" s="1" t="s">
        <v>41</v>
      </c>
      <c r="V2116" s="23" t="s">
        <v>41</v>
      </c>
      <c r="W2116" s="1" t="str">
        <f>_xlfn.CONCAT(Tabela2[[#This Row],[Município]],"/",Tabela2[[#This Row],[UF]])</f>
        <v>Inhangapi/PA</v>
      </c>
    </row>
    <row r="2117" spans="1:23" x14ac:dyDescent="0.25">
      <c r="A2117" s="14" t="s">
        <v>21425</v>
      </c>
      <c r="B2117" s="1" t="s">
        <v>10411</v>
      </c>
      <c r="C2117" s="1" t="s">
        <v>21426</v>
      </c>
      <c r="D2117" s="1" t="s">
        <v>56</v>
      </c>
      <c r="E2117" s="1" t="s">
        <v>204</v>
      </c>
      <c r="F2117" s="1" t="s">
        <v>16943</v>
      </c>
      <c r="G2117" s="38">
        <v>0.51559999999999995</v>
      </c>
      <c r="H2117" s="1" t="s">
        <v>20292</v>
      </c>
      <c r="I2117" s="1" t="s">
        <v>17909</v>
      </c>
      <c r="J2117" s="1" t="s">
        <v>32</v>
      </c>
      <c r="K2117" s="1" t="s">
        <v>184</v>
      </c>
      <c r="L2117" s="1" t="s">
        <v>1989</v>
      </c>
      <c r="M2117" s="1" t="s">
        <v>7962</v>
      </c>
      <c r="N2117" s="1" t="s">
        <v>6325</v>
      </c>
      <c r="O2117" s="1" t="s">
        <v>21427</v>
      </c>
      <c r="P2117" s="1" t="s">
        <v>21415</v>
      </c>
      <c r="Q2117" s="1" t="s">
        <v>14576</v>
      </c>
      <c r="R2117" s="1" t="s">
        <v>6341</v>
      </c>
      <c r="S2117" s="1" t="s">
        <v>41</v>
      </c>
      <c r="T2117" s="1" t="s">
        <v>41</v>
      </c>
      <c r="U2117" s="1" t="s">
        <v>41</v>
      </c>
      <c r="V2117" s="23" t="s">
        <v>41</v>
      </c>
      <c r="W2117" s="1" t="str">
        <f>_xlfn.CONCAT(Tabela2[[#This Row],[Município]],"/",Tabela2[[#This Row],[UF]])</f>
        <v>Bragança/PA</v>
      </c>
    </row>
    <row r="2118" spans="1:23" x14ac:dyDescent="0.25">
      <c r="A2118" s="14" t="s">
        <v>21428</v>
      </c>
      <c r="B2118" s="1" t="s">
        <v>9536</v>
      </c>
      <c r="C2118" s="1" t="s">
        <v>21429</v>
      </c>
      <c r="D2118" s="1" t="s">
        <v>56</v>
      </c>
      <c r="E2118" s="1" t="s">
        <v>30</v>
      </c>
      <c r="F2118" s="1" t="s">
        <v>6289</v>
      </c>
      <c r="G2118" s="38">
        <v>0.57879999999999998</v>
      </c>
      <c r="H2118" s="1" t="s">
        <v>2664</v>
      </c>
      <c r="I2118" s="1" t="s">
        <v>17913</v>
      </c>
      <c r="J2118" s="1" t="s">
        <v>32</v>
      </c>
      <c r="K2118" s="1" t="s">
        <v>28</v>
      </c>
      <c r="L2118" s="1" t="s">
        <v>2665</v>
      </c>
      <c r="M2118" s="1" t="s">
        <v>7962</v>
      </c>
      <c r="N2118" s="1" t="s">
        <v>6325</v>
      </c>
      <c r="O2118" s="1" t="s">
        <v>21430</v>
      </c>
      <c r="P2118" s="1" t="s">
        <v>21419</v>
      </c>
      <c r="Q2118" s="1" t="s">
        <v>14576</v>
      </c>
      <c r="R2118" s="1" t="s">
        <v>6329</v>
      </c>
      <c r="S2118" s="1" t="s">
        <v>21419</v>
      </c>
      <c r="T2118" s="1" t="s">
        <v>14576</v>
      </c>
      <c r="U2118" s="1" t="s">
        <v>41</v>
      </c>
      <c r="V2118" s="23" t="s">
        <v>41</v>
      </c>
      <c r="W2118" s="1" t="str">
        <f>_xlfn.CONCAT(Tabela2[[#This Row],[Município]],"/",Tabela2[[#This Row],[UF]])</f>
        <v>Itarema/CE</v>
      </c>
    </row>
    <row r="2119" spans="1:23" x14ac:dyDescent="0.25">
      <c r="A2119" s="14" t="s">
        <v>21431</v>
      </c>
      <c r="B2119" s="1" t="s">
        <v>10935</v>
      </c>
      <c r="C2119" s="1" t="s">
        <v>21432</v>
      </c>
      <c r="D2119" s="1" t="s">
        <v>29</v>
      </c>
      <c r="E2119" s="1" t="s">
        <v>30</v>
      </c>
      <c r="F2119" s="1" t="s">
        <v>16906</v>
      </c>
      <c r="G2119" s="38">
        <v>0.24030000000000001</v>
      </c>
      <c r="H2119" s="1" t="s">
        <v>5464</v>
      </c>
      <c r="I2119" s="1" t="s">
        <v>17909</v>
      </c>
      <c r="J2119" s="1" t="s">
        <v>168</v>
      </c>
      <c r="K2119" s="1" t="s">
        <v>44</v>
      </c>
      <c r="L2119" s="1" t="s">
        <v>2089</v>
      </c>
      <c r="M2119" s="1" t="s">
        <v>7776</v>
      </c>
      <c r="N2119" s="1" t="s">
        <v>6325</v>
      </c>
      <c r="O2119" s="1" t="s">
        <v>21351</v>
      </c>
      <c r="P2119" s="1" t="s">
        <v>20711</v>
      </c>
      <c r="Q2119" s="1" t="s">
        <v>14576</v>
      </c>
      <c r="R2119" s="1" t="s">
        <v>6329</v>
      </c>
      <c r="S2119" s="1" t="s">
        <v>20711</v>
      </c>
      <c r="T2119" s="1" t="s">
        <v>14576</v>
      </c>
      <c r="U2119" s="1" t="s">
        <v>41</v>
      </c>
      <c r="V2119" s="23" t="s">
        <v>41</v>
      </c>
      <c r="W2119" s="1" t="str">
        <f>_xlfn.CONCAT(Tabela2[[#This Row],[Município]],"/",Tabela2[[#This Row],[UF]])</f>
        <v>Afonso Cunha/MA</v>
      </c>
    </row>
    <row r="2120" spans="1:23" x14ac:dyDescent="0.25">
      <c r="A2120" s="14" t="s">
        <v>21433</v>
      </c>
      <c r="B2120" s="1" t="s">
        <v>9577</v>
      </c>
      <c r="C2120" s="1" t="s">
        <v>21434</v>
      </c>
      <c r="D2120" s="1" t="s">
        <v>56</v>
      </c>
      <c r="E2120" s="1" t="s">
        <v>30</v>
      </c>
      <c r="F2120" s="1" t="s">
        <v>16906</v>
      </c>
      <c r="G2120" s="38">
        <v>0.72460000000000002</v>
      </c>
      <c r="H2120" s="1" t="s">
        <v>2778</v>
      </c>
      <c r="I2120" s="1" t="s">
        <v>17913</v>
      </c>
      <c r="J2120" s="1" t="s">
        <v>32</v>
      </c>
      <c r="K2120" s="1" t="s">
        <v>28</v>
      </c>
      <c r="L2120" s="1" t="s">
        <v>2665</v>
      </c>
      <c r="M2120" s="1" t="s">
        <v>7962</v>
      </c>
      <c r="N2120" s="1" t="s">
        <v>6325</v>
      </c>
      <c r="O2120" s="1" t="s">
        <v>21435</v>
      </c>
      <c r="P2120" s="1" t="s">
        <v>21419</v>
      </c>
      <c r="Q2120" s="1" t="s">
        <v>14576</v>
      </c>
      <c r="R2120" s="1" t="s">
        <v>6329</v>
      </c>
      <c r="S2120" s="1" t="s">
        <v>21419</v>
      </c>
      <c r="T2120" s="1" t="s">
        <v>14576</v>
      </c>
      <c r="U2120" s="1" t="s">
        <v>41</v>
      </c>
      <c r="V2120" s="23" t="s">
        <v>41</v>
      </c>
      <c r="W2120" s="1" t="str">
        <f>_xlfn.CONCAT(Tabela2[[#This Row],[Município]],"/",Tabela2[[#This Row],[UF]])</f>
        <v>Itarema/CE</v>
      </c>
    </row>
    <row r="2121" spans="1:23" x14ac:dyDescent="0.25">
      <c r="A2121" s="14" t="s">
        <v>21436</v>
      </c>
      <c r="B2121" s="1" t="s">
        <v>10107</v>
      </c>
      <c r="C2121" s="1" t="s">
        <v>21437</v>
      </c>
      <c r="D2121" s="1" t="s">
        <v>29</v>
      </c>
      <c r="E2121" s="1" t="s">
        <v>30</v>
      </c>
      <c r="F2121" s="1" t="s">
        <v>16906</v>
      </c>
      <c r="G2121" s="38">
        <v>0.60029999999999994</v>
      </c>
      <c r="H2121" s="1" t="s">
        <v>3919</v>
      </c>
      <c r="I2121" s="1" t="s">
        <v>17909</v>
      </c>
      <c r="J2121" s="1" t="s">
        <v>32</v>
      </c>
      <c r="K2121" s="1" t="s">
        <v>82</v>
      </c>
      <c r="L2121" s="1" t="s">
        <v>3920</v>
      </c>
      <c r="M2121" s="1" t="s">
        <v>16307</v>
      </c>
      <c r="N2121" s="1" t="s">
        <v>6325</v>
      </c>
      <c r="O2121" s="1" t="s">
        <v>21438</v>
      </c>
      <c r="P2121" s="1" t="s">
        <v>21439</v>
      </c>
      <c r="Q2121" s="1" t="s">
        <v>14576</v>
      </c>
      <c r="R2121" s="1" t="s">
        <v>6341</v>
      </c>
      <c r="S2121" s="1" t="s">
        <v>41</v>
      </c>
      <c r="T2121" s="1" t="s">
        <v>41</v>
      </c>
      <c r="U2121" s="1" t="s">
        <v>41</v>
      </c>
      <c r="V2121" s="23" t="s">
        <v>41</v>
      </c>
      <c r="W2121" s="1" t="str">
        <f>_xlfn.CONCAT(Tabela2[[#This Row],[Município]],"/",Tabela2[[#This Row],[UF]])</f>
        <v>Poções/BA</v>
      </c>
    </row>
    <row r="2122" spans="1:23" x14ac:dyDescent="0.25">
      <c r="A2122" s="14" t="s">
        <v>21440</v>
      </c>
      <c r="B2122" s="1" t="s">
        <v>9825</v>
      </c>
      <c r="C2122" s="1" t="s">
        <v>21441</v>
      </c>
      <c r="D2122" s="1" t="s">
        <v>56</v>
      </c>
      <c r="E2122" s="1" t="s">
        <v>30</v>
      </c>
      <c r="F2122" s="1" t="s">
        <v>16906</v>
      </c>
      <c r="G2122" s="38">
        <v>0.18240000000000001</v>
      </c>
      <c r="H2122" s="1" t="s">
        <v>3326</v>
      </c>
      <c r="I2122" s="1" t="s">
        <v>17913</v>
      </c>
      <c r="J2122" s="1" t="s">
        <v>168</v>
      </c>
      <c r="K2122" s="1" t="s">
        <v>44</v>
      </c>
      <c r="L2122" s="1" t="s">
        <v>3329</v>
      </c>
      <c r="M2122" s="1" t="s">
        <v>7962</v>
      </c>
      <c r="N2122" s="1" t="s">
        <v>6325</v>
      </c>
      <c r="O2122" s="1" t="s">
        <v>21351</v>
      </c>
      <c r="P2122" s="1" t="s">
        <v>20711</v>
      </c>
      <c r="Q2122" s="1" t="s">
        <v>14576</v>
      </c>
      <c r="R2122" s="1" t="s">
        <v>6329</v>
      </c>
      <c r="S2122" s="1" t="s">
        <v>20711</v>
      </c>
      <c r="T2122" s="1" t="s">
        <v>14576</v>
      </c>
      <c r="U2122" s="1" t="s">
        <v>41</v>
      </c>
      <c r="V2122" s="23" t="s">
        <v>41</v>
      </c>
      <c r="W2122" s="1" t="str">
        <f>_xlfn.CONCAT(Tabela2[[#This Row],[Município]],"/",Tabela2[[#This Row],[UF]])</f>
        <v>São João do Paraíso/MA</v>
      </c>
    </row>
    <row r="2123" spans="1:23" x14ac:dyDescent="0.25">
      <c r="A2123" s="14" t="s">
        <v>21442</v>
      </c>
      <c r="B2123" s="1" t="s">
        <v>10106</v>
      </c>
      <c r="C2123" s="1" t="s">
        <v>21443</v>
      </c>
      <c r="D2123" s="1" t="s">
        <v>29</v>
      </c>
      <c r="E2123" s="1" t="s">
        <v>30</v>
      </c>
      <c r="F2123" s="1" t="s">
        <v>16906</v>
      </c>
      <c r="G2123" s="38">
        <v>0.5978</v>
      </c>
      <c r="H2123" s="1" t="s">
        <v>3919</v>
      </c>
      <c r="I2123" s="1" t="s">
        <v>17909</v>
      </c>
      <c r="J2123" s="1" t="s">
        <v>32</v>
      </c>
      <c r="K2123" s="1" t="s">
        <v>82</v>
      </c>
      <c r="L2123" s="1" t="s">
        <v>3920</v>
      </c>
      <c r="M2123" s="1" t="s">
        <v>16307</v>
      </c>
      <c r="N2123" s="1" t="s">
        <v>6325</v>
      </c>
      <c r="O2123" s="1" t="s">
        <v>21438</v>
      </c>
      <c r="P2123" s="1" t="s">
        <v>21439</v>
      </c>
      <c r="Q2123" s="1" t="s">
        <v>14576</v>
      </c>
      <c r="R2123" s="1" t="s">
        <v>6341</v>
      </c>
      <c r="S2123" s="1" t="s">
        <v>41</v>
      </c>
      <c r="T2123" s="1" t="s">
        <v>41</v>
      </c>
      <c r="U2123" s="1" t="s">
        <v>41</v>
      </c>
      <c r="V2123" s="23" t="s">
        <v>41</v>
      </c>
      <c r="W2123" s="1" t="str">
        <f>_xlfn.CONCAT(Tabela2[[#This Row],[Município]],"/",Tabela2[[#This Row],[UF]])</f>
        <v>Poções/BA</v>
      </c>
    </row>
    <row r="2124" spans="1:23" x14ac:dyDescent="0.25">
      <c r="A2124" s="14" t="s">
        <v>21444</v>
      </c>
      <c r="B2124" s="1" t="s">
        <v>9729</v>
      </c>
      <c r="C2124" s="1" t="s">
        <v>21445</v>
      </c>
      <c r="D2124" s="1" t="s">
        <v>29</v>
      </c>
      <c r="E2124" s="1" t="s">
        <v>30</v>
      </c>
      <c r="F2124" s="1" t="s">
        <v>16906</v>
      </c>
      <c r="G2124" s="38">
        <v>0.58330000000000004</v>
      </c>
      <c r="H2124" s="1" t="s">
        <v>3132</v>
      </c>
      <c r="I2124" s="1" t="s">
        <v>17913</v>
      </c>
      <c r="J2124" s="1" t="s">
        <v>32</v>
      </c>
      <c r="K2124" s="1" t="s">
        <v>28</v>
      </c>
      <c r="L2124" s="1" t="s">
        <v>2665</v>
      </c>
      <c r="M2124" s="1" t="s">
        <v>6563</v>
      </c>
      <c r="N2124" s="1" t="s">
        <v>6325</v>
      </c>
      <c r="O2124" s="1" t="s">
        <v>21446</v>
      </c>
      <c r="P2124" s="1" t="s">
        <v>21419</v>
      </c>
      <c r="Q2124" s="1" t="s">
        <v>14576</v>
      </c>
      <c r="R2124" s="1" t="s">
        <v>6329</v>
      </c>
      <c r="S2124" s="1" t="s">
        <v>21419</v>
      </c>
      <c r="T2124" s="1" t="s">
        <v>14576</v>
      </c>
      <c r="U2124" s="1" t="s">
        <v>41</v>
      </c>
      <c r="V2124" s="23" t="s">
        <v>41</v>
      </c>
      <c r="W2124" s="1" t="str">
        <f>_xlfn.CONCAT(Tabela2[[#This Row],[Município]],"/",Tabela2[[#This Row],[UF]])</f>
        <v>Itarema/CE</v>
      </c>
    </row>
    <row r="2125" spans="1:23" x14ac:dyDescent="0.25">
      <c r="A2125" s="14" t="s">
        <v>14236</v>
      </c>
      <c r="B2125" s="1" t="s">
        <v>10303</v>
      </c>
      <c r="C2125" s="1" t="s">
        <v>21447</v>
      </c>
      <c r="D2125" s="1" t="s">
        <v>56</v>
      </c>
      <c r="E2125" s="1" t="s">
        <v>30</v>
      </c>
      <c r="F2125" s="1" t="s">
        <v>16906</v>
      </c>
      <c r="G2125" s="38">
        <v>0.9798</v>
      </c>
      <c r="H2125" s="1" t="s">
        <v>4359</v>
      </c>
      <c r="I2125" s="1" t="s">
        <v>17909</v>
      </c>
      <c r="J2125" s="1" t="s">
        <v>32</v>
      </c>
      <c r="K2125" s="1" t="s">
        <v>188</v>
      </c>
      <c r="L2125" s="1" t="s">
        <v>4360</v>
      </c>
      <c r="M2125" s="1" t="s">
        <v>7962</v>
      </c>
      <c r="N2125" s="1" t="s">
        <v>6325</v>
      </c>
      <c r="O2125" s="1" t="s">
        <v>21448</v>
      </c>
      <c r="P2125" s="1" t="s">
        <v>21449</v>
      </c>
      <c r="Q2125" s="1" t="s">
        <v>14576</v>
      </c>
      <c r="R2125" s="1" t="s">
        <v>6329</v>
      </c>
      <c r="S2125" s="1" t="s">
        <v>21449</v>
      </c>
      <c r="T2125" s="1" t="s">
        <v>14576</v>
      </c>
      <c r="U2125" s="1" t="s">
        <v>41</v>
      </c>
      <c r="V2125" s="23" t="s">
        <v>41</v>
      </c>
      <c r="W2125" s="1" t="str">
        <f>_xlfn.CONCAT(Tabela2[[#This Row],[Município]],"/",Tabela2[[#This Row],[UF]])</f>
        <v>Terra Rica/PR</v>
      </c>
    </row>
    <row r="2126" spans="1:23" x14ac:dyDescent="0.25">
      <c r="A2126" s="14" t="s">
        <v>21450</v>
      </c>
      <c r="B2126" s="1" t="s">
        <v>9808</v>
      </c>
      <c r="C2126" s="1" t="s">
        <v>21451</v>
      </c>
      <c r="D2126" s="1" t="s">
        <v>56</v>
      </c>
      <c r="E2126" s="1" t="s">
        <v>30</v>
      </c>
      <c r="F2126" s="1" t="s">
        <v>16906</v>
      </c>
      <c r="G2126" s="38">
        <v>0.1812</v>
      </c>
      <c r="H2126" s="1" t="s">
        <v>3326</v>
      </c>
      <c r="I2126" s="1" t="s">
        <v>17913</v>
      </c>
      <c r="J2126" s="1" t="s">
        <v>168</v>
      </c>
      <c r="K2126" s="1" t="s">
        <v>44</v>
      </c>
      <c r="L2126" s="1" t="s">
        <v>2000</v>
      </c>
      <c r="M2126" s="1" t="s">
        <v>7962</v>
      </c>
      <c r="N2126" s="1" t="s">
        <v>6325</v>
      </c>
      <c r="O2126" s="1" t="s">
        <v>21351</v>
      </c>
      <c r="P2126" s="1" t="s">
        <v>20711</v>
      </c>
      <c r="Q2126" s="1" t="s">
        <v>14576</v>
      </c>
      <c r="R2126" s="1" t="s">
        <v>6329</v>
      </c>
      <c r="S2126" s="1" t="s">
        <v>20711</v>
      </c>
      <c r="T2126" s="1" t="s">
        <v>14576</v>
      </c>
      <c r="U2126" s="1" t="s">
        <v>41</v>
      </c>
      <c r="V2126" s="23" t="s">
        <v>41</v>
      </c>
      <c r="W2126" s="1" t="str">
        <f>_xlfn.CONCAT(Tabela2[[#This Row],[Município]],"/",Tabela2[[#This Row],[UF]])</f>
        <v>Dom Pedro/MA</v>
      </c>
    </row>
    <row r="2127" spans="1:23" x14ac:dyDescent="0.25">
      <c r="A2127" s="14" t="s">
        <v>21452</v>
      </c>
      <c r="B2127" s="1" t="s">
        <v>9810</v>
      </c>
      <c r="C2127" s="1" t="s">
        <v>21453</v>
      </c>
      <c r="D2127" s="1" t="s">
        <v>56</v>
      </c>
      <c r="E2127" s="1" t="s">
        <v>30</v>
      </c>
      <c r="F2127" s="1" t="s">
        <v>16906</v>
      </c>
      <c r="G2127" s="38">
        <v>0.1321</v>
      </c>
      <c r="H2127" s="1" t="s">
        <v>3326</v>
      </c>
      <c r="I2127" s="1" t="s">
        <v>17913</v>
      </c>
      <c r="J2127" s="1" t="s">
        <v>168</v>
      </c>
      <c r="K2127" s="1" t="s">
        <v>44</v>
      </c>
      <c r="L2127" s="1" t="s">
        <v>1198</v>
      </c>
      <c r="M2127" s="1" t="s">
        <v>7962</v>
      </c>
      <c r="N2127" s="1" t="s">
        <v>6325</v>
      </c>
      <c r="O2127" s="1" t="s">
        <v>21351</v>
      </c>
      <c r="P2127" s="1" t="s">
        <v>20711</v>
      </c>
      <c r="Q2127" s="1" t="s">
        <v>14576</v>
      </c>
      <c r="R2127" s="1" t="s">
        <v>6329</v>
      </c>
      <c r="S2127" s="1" t="s">
        <v>20711</v>
      </c>
      <c r="T2127" s="1" t="s">
        <v>14576</v>
      </c>
      <c r="U2127" s="1" t="s">
        <v>41</v>
      </c>
      <c r="V2127" s="23" t="s">
        <v>41</v>
      </c>
      <c r="W2127" s="1" t="str">
        <f>_xlfn.CONCAT(Tabela2[[#This Row],[Município]],"/",Tabela2[[#This Row],[UF]])</f>
        <v>São Luís/MA</v>
      </c>
    </row>
    <row r="2128" spans="1:23" x14ac:dyDescent="0.25">
      <c r="A2128" s="14" t="s">
        <v>21454</v>
      </c>
      <c r="B2128" s="1" t="s">
        <v>10897</v>
      </c>
      <c r="C2128" s="1" t="s">
        <v>21455</v>
      </c>
      <c r="D2128" s="1" t="s">
        <v>40</v>
      </c>
      <c r="E2128" s="1" t="s">
        <v>30</v>
      </c>
      <c r="F2128" s="1" t="s">
        <v>16906</v>
      </c>
      <c r="G2128" s="38">
        <v>0.49969999999999998</v>
      </c>
      <c r="H2128" s="1" t="s">
        <v>5370</v>
      </c>
      <c r="I2128" s="1" t="s">
        <v>17909</v>
      </c>
      <c r="J2128" s="1" t="s">
        <v>32</v>
      </c>
      <c r="K2128" s="1" t="s">
        <v>28</v>
      </c>
      <c r="L2128" s="1" t="s">
        <v>2665</v>
      </c>
      <c r="M2128" s="1" t="s">
        <v>15355</v>
      </c>
      <c r="N2128" s="1" t="s">
        <v>6325</v>
      </c>
      <c r="O2128" s="1" t="s">
        <v>21456</v>
      </c>
      <c r="P2128" s="1" t="s">
        <v>21419</v>
      </c>
      <c r="Q2128" s="1" t="s">
        <v>14576</v>
      </c>
      <c r="R2128" s="1" t="s">
        <v>6329</v>
      </c>
      <c r="S2128" s="1" t="s">
        <v>21419</v>
      </c>
      <c r="T2128" s="1" t="s">
        <v>14576</v>
      </c>
      <c r="U2128" s="1" t="s">
        <v>41</v>
      </c>
      <c r="V2128" s="23" t="s">
        <v>41</v>
      </c>
      <c r="W2128" s="1" t="str">
        <f>_xlfn.CONCAT(Tabela2[[#This Row],[Município]],"/",Tabela2[[#This Row],[UF]])</f>
        <v>Itarema/CE</v>
      </c>
    </row>
    <row r="2129" spans="1:23" x14ac:dyDescent="0.25">
      <c r="A2129" s="14" t="s">
        <v>21457</v>
      </c>
      <c r="B2129" s="1" t="s">
        <v>9811</v>
      </c>
      <c r="C2129" s="1" t="s">
        <v>21458</v>
      </c>
      <c r="D2129" s="1" t="s">
        <v>56</v>
      </c>
      <c r="E2129" s="1" t="s">
        <v>30</v>
      </c>
      <c r="F2129" s="1" t="s">
        <v>16906</v>
      </c>
      <c r="G2129" s="38">
        <v>4.4299999999999999E-2</v>
      </c>
      <c r="H2129" s="1" t="s">
        <v>3326</v>
      </c>
      <c r="I2129" s="1" t="s">
        <v>17913</v>
      </c>
      <c r="J2129" s="1" t="s">
        <v>168</v>
      </c>
      <c r="K2129" s="1" t="s">
        <v>44</v>
      </c>
      <c r="L2129" s="1" t="s">
        <v>1619</v>
      </c>
      <c r="M2129" s="1" t="s">
        <v>7962</v>
      </c>
      <c r="N2129" s="1" t="s">
        <v>6325</v>
      </c>
      <c r="O2129" s="1" t="s">
        <v>21351</v>
      </c>
      <c r="P2129" s="1" t="s">
        <v>20711</v>
      </c>
      <c r="Q2129" s="1" t="s">
        <v>14576</v>
      </c>
      <c r="R2129" s="1" t="s">
        <v>6329</v>
      </c>
      <c r="S2129" s="1" t="s">
        <v>20711</v>
      </c>
      <c r="T2129" s="1" t="s">
        <v>14576</v>
      </c>
      <c r="U2129" s="1" t="s">
        <v>41</v>
      </c>
      <c r="V2129" s="23" t="s">
        <v>41</v>
      </c>
      <c r="W2129" s="1" t="str">
        <f>_xlfn.CONCAT(Tabela2[[#This Row],[Município]],"/",Tabela2[[#This Row],[UF]])</f>
        <v>São Benedito do Rio Preto/MA</v>
      </c>
    </row>
    <row r="2130" spans="1:23" x14ac:dyDescent="0.25">
      <c r="A2130" s="14" t="s">
        <v>21459</v>
      </c>
      <c r="B2130" s="1" t="s">
        <v>9812</v>
      </c>
      <c r="C2130" s="1" t="s">
        <v>21460</v>
      </c>
      <c r="D2130" s="1" t="s">
        <v>56</v>
      </c>
      <c r="E2130" s="1" t="s">
        <v>30</v>
      </c>
      <c r="F2130" s="1" t="s">
        <v>16906</v>
      </c>
      <c r="G2130" s="38">
        <v>0.13270000000000001</v>
      </c>
      <c r="H2130" s="1" t="s">
        <v>3326</v>
      </c>
      <c r="I2130" s="1" t="s">
        <v>17913</v>
      </c>
      <c r="J2130" s="1" t="s">
        <v>168</v>
      </c>
      <c r="K2130" s="1" t="s">
        <v>44</v>
      </c>
      <c r="L2130" s="1" t="s">
        <v>1198</v>
      </c>
      <c r="M2130" s="1" t="s">
        <v>7962</v>
      </c>
      <c r="N2130" s="1" t="s">
        <v>6325</v>
      </c>
      <c r="O2130" s="1" t="s">
        <v>21351</v>
      </c>
      <c r="P2130" s="1" t="s">
        <v>20711</v>
      </c>
      <c r="Q2130" s="1" t="s">
        <v>14576</v>
      </c>
      <c r="R2130" s="1" t="s">
        <v>6329</v>
      </c>
      <c r="S2130" s="1" t="s">
        <v>20711</v>
      </c>
      <c r="T2130" s="1" t="s">
        <v>14576</v>
      </c>
      <c r="U2130" s="1" t="s">
        <v>41</v>
      </c>
      <c r="V2130" s="23" t="s">
        <v>41</v>
      </c>
      <c r="W2130" s="1" t="str">
        <f>_xlfn.CONCAT(Tabela2[[#This Row],[Município]],"/",Tabela2[[#This Row],[UF]])</f>
        <v>São Luís/MA</v>
      </c>
    </row>
    <row r="2131" spans="1:23" x14ac:dyDescent="0.25">
      <c r="A2131" s="14" t="s">
        <v>21461</v>
      </c>
      <c r="B2131" s="1" t="s">
        <v>9813</v>
      </c>
      <c r="C2131" s="1" t="s">
        <v>21462</v>
      </c>
      <c r="D2131" s="1" t="s">
        <v>56</v>
      </c>
      <c r="E2131" s="1" t="s">
        <v>30</v>
      </c>
      <c r="F2131" s="1" t="s">
        <v>16906</v>
      </c>
      <c r="G2131" s="38">
        <v>0.10730000000000001</v>
      </c>
      <c r="H2131" s="1" t="s">
        <v>3326</v>
      </c>
      <c r="I2131" s="1" t="s">
        <v>17913</v>
      </c>
      <c r="J2131" s="1" t="s">
        <v>168</v>
      </c>
      <c r="K2131" s="1" t="s">
        <v>44</v>
      </c>
      <c r="L2131" s="1" t="s">
        <v>2123</v>
      </c>
      <c r="M2131" s="1" t="s">
        <v>7962</v>
      </c>
      <c r="N2131" s="1" t="s">
        <v>6325</v>
      </c>
      <c r="O2131" s="1" t="s">
        <v>21351</v>
      </c>
      <c r="P2131" s="1" t="s">
        <v>20711</v>
      </c>
      <c r="Q2131" s="1" t="s">
        <v>14576</v>
      </c>
      <c r="R2131" s="1" t="s">
        <v>6329</v>
      </c>
      <c r="S2131" s="1" t="s">
        <v>20711</v>
      </c>
      <c r="T2131" s="1" t="s">
        <v>14576</v>
      </c>
      <c r="U2131" s="1" t="s">
        <v>41</v>
      </c>
      <c r="V2131" s="23" t="s">
        <v>41</v>
      </c>
      <c r="W2131" s="1" t="str">
        <f>_xlfn.CONCAT(Tabela2[[#This Row],[Município]],"/",Tabela2[[#This Row],[UF]])</f>
        <v>Paço do Lumiar/MA</v>
      </c>
    </row>
    <row r="2132" spans="1:23" x14ac:dyDescent="0.25">
      <c r="A2132" s="14" t="s">
        <v>21463</v>
      </c>
      <c r="B2132" s="1" t="s">
        <v>9814</v>
      </c>
      <c r="C2132" s="1" t="s">
        <v>21464</v>
      </c>
      <c r="D2132" s="1" t="s">
        <v>56</v>
      </c>
      <c r="E2132" s="1" t="s">
        <v>30</v>
      </c>
      <c r="F2132" s="1" t="s">
        <v>16906</v>
      </c>
      <c r="G2132" s="38">
        <v>0.13730000000000001</v>
      </c>
      <c r="H2132" s="1" t="s">
        <v>3326</v>
      </c>
      <c r="I2132" s="1" t="s">
        <v>17913</v>
      </c>
      <c r="J2132" s="1" t="s">
        <v>168</v>
      </c>
      <c r="K2132" s="1" t="s">
        <v>44</v>
      </c>
      <c r="L2132" s="1" t="s">
        <v>1198</v>
      </c>
      <c r="M2132" s="1" t="s">
        <v>7962</v>
      </c>
      <c r="N2132" s="1" t="s">
        <v>6325</v>
      </c>
      <c r="O2132" s="1" t="s">
        <v>21351</v>
      </c>
      <c r="P2132" s="1" t="s">
        <v>20711</v>
      </c>
      <c r="Q2132" s="1" t="s">
        <v>14576</v>
      </c>
      <c r="R2132" s="1" t="s">
        <v>6329</v>
      </c>
      <c r="S2132" s="1" t="s">
        <v>20711</v>
      </c>
      <c r="T2132" s="1" t="s">
        <v>14576</v>
      </c>
      <c r="U2132" s="1" t="s">
        <v>41</v>
      </c>
      <c r="V2132" s="23" t="s">
        <v>41</v>
      </c>
      <c r="W2132" s="1" t="str">
        <f>_xlfn.CONCAT(Tabela2[[#This Row],[Município]],"/",Tabela2[[#This Row],[UF]])</f>
        <v>São Luís/MA</v>
      </c>
    </row>
    <row r="2133" spans="1:23" x14ac:dyDescent="0.25">
      <c r="A2133" s="14" t="s">
        <v>21465</v>
      </c>
      <c r="B2133" s="1" t="s">
        <v>9760</v>
      </c>
      <c r="C2133" s="1" t="s">
        <v>21466</v>
      </c>
      <c r="D2133" s="1" t="s">
        <v>56</v>
      </c>
      <c r="E2133" s="1" t="s">
        <v>30</v>
      </c>
      <c r="F2133" s="1" t="s">
        <v>16924</v>
      </c>
      <c r="G2133" s="38">
        <v>0.91979999999999995</v>
      </c>
      <c r="H2133" s="1" t="s">
        <v>3201</v>
      </c>
      <c r="I2133" s="1" t="s">
        <v>17913</v>
      </c>
      <c r="J2133" s="1" t="s">
        <v>32</v>
      </c>
      <c r="K2133" s="1" t="s">
        <v>44</v>
      </c>
      <c r="L2133" s="1" t="s">
        <v>2866</v>
      </c>
      <c r="M2133" s="1" t="s">
        <v>7962</v>
      </c>
      <c r="N2133" s="1" t="s">
        <v>6325</v>
      </c>
      <c r="O2133" s="1" t="s">
        <v>21467</v>
      </c>
      <c r="P2133" s="1" t="s">
        <v>21468</v>
      </c>
      <c r="Q2133" s="1" t="s">
        <v>14576</v>
      </c>
      <c r="R2133" s="1" t="s">
        <v>6329</v>
      </c>
      <c r="S2133" s="1" t="s">
        <v>21468</v>
      </c>
      <c r="T2133" s="1" t="s">
        <v>14576</v>
      </c>
      <c r="U2133" s="1" t="s">
        <v>41</v>
      </c>
      <c r="V2133" s="23" t="s">
        <v>41</v>
      </c>
      <c r="W2133" s="1" t="str">
        <f>_xlfn.CONCAT(Tabela2[[#This Row],[Município]],"/",Tabela2[[#This Row],[UF]])</f>
        <v>São João dos Patos/MA</v>
      </c>
    </row>
    <row r="2134" spans="1:23" x14ac:dyDescent="0.25">
      <c r="A2134" s="14" t="s">
        <v>21469</v>
      </c>
      <c r="B2134" s="1" t="s">
        <v>9815</v>
      </c>
      <c r="C2134" s="1" t="s">
        <v>21470</v>
      </c>
      <c r="D2134" s="1" t="s">
        <v>56</v>
      </c>
      <c r="E2134" s="1" t="s">
        <v>30</v>
      </c>
      <c r="F2134" s="1" t="s">
        <v>16906</v>
      </c>
      <c r="G2134" s="38">
        <v>5.4300000000000001E-2</v>
      </c>
      <c r="H2134" s="1" t="s">
        <v>3326</v>
      </c>
      <c r="I2134" s="1" t="s">
        <v>17913</v>
      </c>
      <c r="J2134" s="1" t="s">
        <v>168</v>
      </c>
      <c r="K2134" s="1" t="s">
        <v>44</v>
      </c>
      <c r="L2134" s="1" t="s">
        <v>3327</v>
      </c>
      <c r="M2134" s="1" t="s">
        <v>7962</v>
      </c>
      <c r="N2134" s="1" t="s">
        <v>6325</v>
      </c>
      <c r="O2134" s="1" t="s">
        <v>21351</v>
      </c>
      <c r="P2134" s="1" t="s">
        <v>20711</v>
      </c>
      <c r="Q2134" s="1" t="s">
        <v>14576</v>
      </c>
      <c r="R2134" s="1" t="s">
        <v>6329</v>
      </c>
      <c r="S2134" s="1" t="s">
        <v>20711</v>
      </c>
      <c r="T2134" s="1" t="s">
        <v>14576</v>
      </c>
      <c r="U2134" s="1" t="s">
        <v>41</v>
      </c>
      <c r="V2134" s="23" t="s">
        <v>41</v>
      </c>
      <c r="W2134" s="1" t="str">
        <f>_xlfn.CONCAT(Tabela2[[#This Row],[Município]],"/",Tabela2[[#This Row],[UF]])</f>
        <v>Mirador/MA</v>
      </c>
    </row>
    <row r="2135" spans="1:23" x14ac:dyDescent="0.25">
      <c r="A2135" s="14" t="s">
        <v>21471</v>
      </c>
      <c r="B2135" s="1" t="s">
        <v>9607</v>
      </c>
      <c r="C2135" s="1" t="s">
        <v>21472</v>
      </c>
      <c r="D2135" s="1" t="s">
        <v>56</v>
      </c>
      <c r="E2135" s="1" t="s">
        <v>204</v>
      </c>
      <c r="F2135" s="1" t="s">
        <v>16915</v>
      </c>
      <c r="G2135" s="38">
        <v>0.36309999999999998</v>
      </c>
      <c r="H2135" s="1" t="s">
        <v>8505</v>
      </c>
      <c r="I2135" s="1" t="s">
        <v>17909</v>
      </c>
      <c r="J2135" s="1" t="s">
        <v>32</v>
      </c>
      <c r="K2135" s="1" t="s">
        <v>44</v>
      </c>
      <c r="L2135" s="1" t="s">
        <v>2866</v>
      </c>
      <c r="M2135" s="1" t="s">
        <v>7962</v>
      </c>
      <c r="N2135" s="1" t="s">
        <v>6325</v>
      </c>
      <c r="O2135" s="1" t="s">
        <v>21467</v>
      </c>
      <c r="P2135" s="1" t="s">
        <v>21468</v>
      </c>
      <c r="Q2135" s="1" t="s">
        <v>14576</v>
      </c>
      <c r="R2135" s="1" t="s">
        <v>6329</v>
      </c>
      <c r="S2135" s="1" t="s">
        <v>21468</v>
      </c>
      <c r="T2135" s="1" t="s">
        <v>14576</v>
      </c>
      <c r="U2135" s="1" t="s">
        <v>41</v>
      </c>
      <c r="V2135" s="23" t="s">
        <v>41</v>
      </c>
      <c r="W2135" s="1" t="str">
        <f>_xlfn.CONCAT(Tabela2[[#This Row],[Município]],"/",Tabela2[[#This Row],[UF]])</f>
        <v>São João dos Patos/MA</v>
      </c>
    </row>
    <row r="2136" spans="1:23" x14ac:dyDescent="0.25">
      <c r="A2136" s="14" t="s">
        <v>21473</v>
      </c>
      <c r="B2136" s="1" t="s">
        <v>9816</v>
      </c>
      <c r="C2136" s="1" t="s">
        <v>21474</v>
      </c>
      <c r="D2136" s="1" t="s">
        <v>56</v>
      </c>
      <c r="E2136" s="1" t="s">
        <v>30</v>
      </c>
      <c r="F2136" s="1" t="s">
        <v>16906</v>
      </c>
      <c r="G2136" s="38">
        <v>7.4899999999999994E-2</v>
      </c>
      <c r="H2136" s="1" t="s">
        <v>3326</v>
      </c>
      <c r="I2136" s="1" t="s">
        <v>17913</v>
      </c>
      <c r="J2136" s="1" t="s">
        <v>168</v>
      </c>
      <c r="K2136" s="1" t="s">
        <v>44</v>
      </c>
      <c r="L2136" s="1" t="s">
        <v>243</v>
      </c>
      <c r="M2136" s="1" t="s">
        <v>7962</v>
      </c>
      <c r="N2136" s="1" t="s">
        <v>6325</v>
      </c>
      <c r="O2136" s="1" t="s">
        <v>21351</v>
      </c>
      <c r="P2136" s="1" t="s">
        <v>20711</v>
      </c>
      <c r="Q2136" s="1" t="s">
        <v>14576</v>
      </c>
      <c r="R2136" s="1" t="s">
        <v>6329</v>
      </c>
      <c r="S2136" s="1" t="s">
        <v>20711</v>
      </c>
      <c r="T2136" s="1" t="s">
        <v>14576</v>
      </c>
      <c r="U2136" s="1" t="s">
        <v>41</v>
      </c>
      <c r="V2136" s="23" t="s">
        <v>41</v>
      </c>
      <c r="W2136" s="1" t="str">
        <f>_xlfn.CONCAT(Tabela2[[#This Row],[Município]],"/",Tabela2[[#This Row],[UF]])</f>
        <v>Arari/MA</v>
      </c>
    </row>
    <row r="2137" spans="1:23" x14ac:dyDescent="0.25">
      <c r="A2137" s="14" t="s">
        <v>21475</v>
      </c>
      <c r="B2137" s="1" t="s">
        <v>10241</v>
      </c>
      <c r="C2137" s="1" t="s">
        <v>21476</v>
      </c>
      <c r="D2137" s="1" t="s">
        <v>29</v>
      </c>
      <c r="E2137" s="1" t="s">
        <v>30</v>
      </c>
      <c r="F2137" s="1" t="s">
        <v>16906</v>
      </c>
      <c r="G2137" s="38">
        <v>0.97599999999999998</v>
      </c>
      <c r="H2137" s="1" t="s">
        <v>4210</v>
      </c>
      <c r="I2137" s="1" t="s">
        <v>17909</v>
      </c>
      <c r="J2137" s="1" t="s">
        <v>32</v>
      </c>
      <c r="K2137" s="1" t="s">
        <v>44</v>
      </c>
      <c r="L2137" s="1" t="s">
        <v>2866</v>
      </c>
      <c r="M2137" s="1" t="s">
        <v>21477</v>
      </c>
      <c r="N2137" s="1" t="s">
        <v>6325</v>
      </c>
      <c r="O2137" s="1" t="s">
        <v>21467</v>
      </c>
      <c r="P2137" s="1" t="s">
        <v>21468</v>
      </c>
      <c r="Q2137" s="1" t="s">
        <v>14576</v>
      </c>
      <c r="R2137" s="1" t="s">
        <v>6329</v>
      </c>
      <c r="S2137" s="1" t="s">
        <v>21468</v>
      </c>
      <c r="T2137" s="1" t="s">
        <v>14576</v>
      </c>
      <c r="U2137" s="1" t="s">
        <v>41</v>
      </c>
      <c r="V2137" s="23" t="s">
        <v>41</v>
      </c>
      <c r="W2137" s="1" t="str">
        <f>_xlfn.CONCAT(Tabela2[[#This Row],[Município]],"/",Tabela2[[#This Row],[UF]])</f>
        <v>São João dos Patos/MA</v>
      </c>
    </row>
    <row r="2138" spans="1:23" x14ac:dyDescent="0.25">
      <c r="A2138" s="14" t="s">
        <v>21478</v>
      </c>
      <c r="B2138" s="1" t="s">
        <v>9817</v>
      </c>
      <c r="C2138" s="1" t="s">
        <v>21479</v>
      </c>
      <c r="D2138" s="1" t="s">
        <v>56</v>
      </c>
      <c r="E2138" s="1" t="s">
        <v>30</v>
      </c>
      <c r="F2138" s="1" t="s">
        <v>16906</v>
      </c>
      <c r="G2138" s="38">
        <v>5.67E-2</v>
      </c>
      <c r="H2138" s="1" t="s">
        <v>3326</v>
      </c>
      <c r="I2138" s="1" t="s">
        <v>17913</v>
      </c>
      <c r="J2138" s="1" t="s">
        <v>168</v>
      </c>
      <c r="K2138" s="1" t="s">
        <v>44</v>
      </c>
      <c r="L2138" s="1" t="s">
        <v>3328</v>
      </c>
      <c r="M2138" s="1" t="s">
        <v>7962</v>
      </c>
      <c r="N2138" s="1" t="s">
        <v>6325</v>
      </c>
      <c r="O2138" s="1" t="s">
        <v>21351</v>
      </c>
      <c r="P2138" s="1" t="s">
        <v>20711</v>
      </c>
      <c r="Q2138" s="1" t="s">
        <v>14576</v>
      </c>
      <c r="R2138" s="1" t="s">
        <v>6329</v>
      </c>
      <c r="S2138" s="1" t="s">
        <v>20711</v>
      </c>
      <c r="T2138" s="1" t="s">
        <v>14576</v>
      </c>
      <c r="U2138" s="1" t="s">
        <v>41</v>
      </c>
      <c r="V2138" s="23" t="s">
        <v>41</v>
      </c>
      <c r="W2138" s="1" t="str">
        <f>_xlfn.CONCAT(Tabela2[[#This Row],[Município]],"/",Tabela2[[#This Row],[UF]])</f>
        <v>Coroatá/MA</v>
      </c>
    </row>
    <row r="2139" spans="1:23" x14ac:dyDescent="0.25">
      <c r="A2139" s="14" t="s">
        <v>21480</v>
      </c>
      <c r="B2139" s="1" t="s">
        <v>10499</v>
      </c>
      <c r="C2139" s="1" t="s">
        <v>21481</v>
      </c>
      <c r="D2139" s="1" t="s">
        <v>29</v>
      </c>
      <c r="E2139" s="1" t="s">
        <v>204</v>
      </c>
      <c r="F2139" s="1" t="s">
        <v>16915</v>
      </c>
      <c r="G2139" s="38">
        <v>0.31130000000000002</v>
      </c>
      <c r="H2139" s="1" t="s">
        <v>21482</v>
      </c>
      <c r="I2139" s="1" t="s">
        <v>17909</v>
      </c>
      <c r="J2139" s="1" t="s">
        <v>32</v>
      </c>
      <c r="K2139" s="1" t="s">
        <v>44</v>
      </c>
      <c r="L2139" s="1" t="s">
        <v>2866</v>
      </c>
      <c r="M2139" s="1" t="s">
        <v>21483</v>
      </c>
      <c r="N2139" s="1" t="s">
        <v>6325</v>
      </c>
      <c r="O2139" s="1" t="s">
        <v>21467</v>
      </c>
      <c r="P2139" s="1" t="s">
        <v>21468</v>
      </c>
      <c r="Q2139" s="1" t="s">
        <v>14576</v>
      </c>
      <c r="R2139" s="1" t="s">
        <v>6329</v>
      </c>
      <c r="S2139" s="1" t="s">
        <v>21468</v>
      </c>
      <c r="T2139" s="1" t="s">
        <v>14576</v>
      </c>
      <c r="U2139" s="1" t="s">
        <v>41</v>
      </c>
      <c r="V2139" s="23" t="s">
        <v>41</v>
      </c>
      <c r="W2139" s="1" t="str">
        <f>_xlfn.CONCAT(Tabela2[[#This Row],[Município]],"/",Tabela2[[#This Row],[UF]])</f>
        <v>São João dos Patos/MA</v>
      </c>
    </row>
    <row r="2140" spans="1:23" x14ac:dyDescent="0.25">
      <c r="A2140" s="14" t="s">
        <v>21484</v>
      </c>
      <c r="B2140" s="1" t="s">
        <v>11113</v>
      </c>
      <c r="C2140" s="1" t="s">
        <v>21485</v>
      </c>
      <c r="D2140" s="1" t="s">
        <v>40</v>
      </c>
      <c r="E2140" s="1" t="s">
        <v>30</v>
      </c>
      <c r="F2140" s="1" t="s">
        <v>6308</v>
      </c>
      <c r="G2140" s="38">
        <v>0.20150000000000001</v>
      </c>
      <c r="H2140" s="1" t="s">
        <v>21486</v>
      </c>
      <c r="I2140" s="1" t="s">
        <v>17909</v>
      </c>
      <c r="J2140" s="1" t="s">
        <v>32</v>
      </c>
      <c r="K2140" s="1" t="s">
        <v>44</v>
      </c>
      <c r="L2140" s="1" t="s">
        <v>2866</v>
      </c>
      <c r="M2140" s="1" t="s">
        <v>8062</v>
      </c>
      <c r="N2140" s="1" t="s">
        <v>6325</v>
      </c>
      <c r="O2140" s="1" t="s">
        <v>21467</v>
      </c>
      <c r="P2140" s="1" t="s">
        <v>21468</v>
      </c>
      <c r="Q2140" s="1" t="s">
        <v>14576</v>
      </c>
      <c r="R2140" s="1" t="s">
        <v>6329</v>
      </c>
      <c r="S2140" s="1" t="s">
        <v>21468</v>
      </c>
      <c r="T2140" s="1" t="s">
        <v>14576</v>
      </c>
      <c r="U2140" s="1" t="s">
        <v>41</v>
      </c>
      <c r="V2140" s="23" t="s">
        <v>41</v>
      </c>
      <c r="W2140" s="1" t="str">
        <f>_xlfn.CONCAT(Tabela2[[#This Row],[Município]],"/",Tabela2[[#This Row],[UF]])</f>
        <v>São João dos Patos/MA</v>
      </c>
    </row>
    <row r="2141" spans="1:23" x14ac:dyDescent="0.25">
      <c r="A2141" s="14" t="s">
        <v>21487</v>
      </c>
      <c r="B2141" s="1" t="s">
        <v>9820</v>
      </c>
      <c r="C2141" s="1" t="s">
        <v>21488</v>
      </c>
      <c r="D2141" s="1" t="s">
        <v>56</v>
      </c>
      <c r="E2141" s="1" t="s">
        <v>30</v>
      </c>
      <c r="F2141" s="1" t="s">
        <v>16906</v>
      </c>
      <c r="G2141" s="38">
        <v>4.6199999999999998E-2</v>
      </c>
      <c r="H2141" s="1" t="s">
        <v>3326</v>
      </c>
      <c r="I2141" s="1" t="s">
        <v>17913</v>
      </c>
      <c r="J2141" s="1" t="s">
        <v>168</v>
      </c>
      <c r="K2141" s="1" t="s">
        <v>44</v>
      </c>
      <c r="L2141" s="1" t="s">
        <v>1619</v>
      </c>
      <c r="M2141" s="1" t="s">
        <v>7962</v>
      </c>
      <c r="N2141" s="1" t="s">
        <v>6325</v>
      </c>
      <c r="O2141" s="1" t="s">
        <v>21351</v>
      </c>
      <c r="P2141" s="1" t="s">
        <v>20711</v>
      </c>
      <c r="Q2141" s="1" t="s">
        <v>14576</v>
      </c>
      <c r="R2141" s="1" t="s">
        <v>6329</v>
      </c>
      <c r="S2141" s="1" t="s">
        <v>20711</v>
      </c>
      <c r="T2141" s="1" t="s">
        <v>14576</v>
      </c>
      <c r="U2141" s="1" t="s">
        <v>41</v>
      </c>
      <c r="V2141" s="23" t="s">
        <v>41</v>
      </c>
      <c r="W2141" s="1" t="str">
        <f>_xlfn.CONCAT(Tabela2[[#This Row],[Município]],"/",Tabela2[[#This Row],[UF]])</f>
        <v>São Benedito do Rio Preto/MA</v>
      </c>
    </row>
    <row r="2142" spans="1:23" x14ac:dyDescent="0.25">
      <c r="A2142" s="14" t="s">
        <v>21489</v>
      </c>
      <c r="B2142" s="1" t="s">
        <v>9821</v>
      </c>
      <c r="C2142" s="1" t="s">
        <v>21490</v>
      </c>
      <c r="D2142" s="1" t="s">
        <v>56</v>
      </c>
      <c r="E2142" s="1" t="s">
        <v>30</v>
      </c>
      <c r="F2142" s="1" t="s">
        <v>16906</v>
      </c>
      <c r="G2142" s="38">
        <v>7.2800000000000004E-2</v>
      </c>
      <c r="H2142" s="1" t="s">
        <v>3326</v>
      </c>
      <c r="I2142" s="1" t="s">
        <v>17913</v>
      </c>
      <c r="J2142" s="1" t="s">
        <v>168</v>
      </c>
      <c r="K2142" s="1" t="s">
        <v>44</v>
      </c>
      <c r="L2142" s="1" t="s">
        <v>1198</v>
      </c>
      <c r="M2142" s="1" t="s">
        <v>7962</v>
      </c>
      <c r="N2142" s="1" t="s">
        <v>6325</v>
      </c>
      <c r="O2142" s="1" t="s">
        <v>21351</v>
      </c>
      <c r="P2142" s="1" t="s">
        <v>20711</v>
      </c>
      <c r="Q2142" s="1" t="s">
        <v>14576</v>
      </c>
      <c r="R2142" s="1" t="s">
        <v>6329</v>
      </c>
      <c r="S2142" s="1" t="s">
        <v>20711</v>
      </c>
      <c r="T2142" s="1" t="s">
        <v>14576</v>
      </c>
      <c r="U2142" s="1" t="s">
        <v>41</v>
      </c>
      <c r="V2142" s="23" t="s">
        <v>41</v>
      </c>
      <c r="W2142" s="1" t="str">
        <f>_xlfn.CONCAT(Tabela2[[#This Row],[Município]],"/",Tabela2[[#This Row],[UF]])</f>
        <v>São Luís/MA</v>
      </c>
    </row>
    <row r="2143" spans="1:23" x14ac:dyDescent="0.25">
      <c r="A2143" s="14" t="s">
        <v>21491</v>
      </c>
      <c r="B2143" s="1" t="s">
        <v>10113</v>
      </c>
      <c r="C2143" s="1" t="s">
        <v>21492</v>
      </c>
      <c r="D2143" s="1" t="s">
        <v>29</v>
      </c>
      <c r="E2143" s="1" t="s">
        <v>30</v>
      </c>
      <c r="F2143" s="1" t="s">
        <v>16924</v>
      </c>
      <c r="G2143" s="38">
        <v>0.16259999999999999</v>
      </c>
      <c r="H2143" s="1" t="s">
        <v>3932</v>
      </c>
      <c r="I2143" s="1" t="s">
        <v>17909</v>
      </c>
      <c r="J2143" s="1" t="s">
        <v>32</v>
      </c>
      <c r="K2143" s="1" t="s">
        <v>28</v>
      </c>
      <c r="L2143" s="1" t="s">
        <v>869</v>
      </c>
      <c r="M2143" s="1" t="s">
        <v>20836</v>
      </c>
      <c r="N2143" s="1" t="s">
        <v>6325</v>
      </c>
      <c r="O2143" s="1" t="s">
        <v>21493</v>
      </c>
      <c r="P2143" s="1" t="s">
        <v>21494</v>
      </c>
      <c r="Q2143" s="1" t="s">
        <v>14576</v>
      </c>
      <c r="R2143" s="1" t="s">
        <v>6329</v>
      </c>
      <c r="S2143" s="1" t="s">
        <v>21494</v>
      </c>
      <c r="T2143" s="1" t="s">
        <v>14576</v>
      </c>
      <c r="U2143" s="1" t="s">
        <v>41</v>
      </c>
      <c r="V2143" s="23" t="s">
        <v>41</v>
      </c>
      <c r="W2143" s="1" t="str">
        <f>_xlfn.CONCAT(Tabela2[[#This Row],[Município]],"/",Tabela2[[#This Row],[UF]])</f>
        <v>Miraíma/CE</v>
      </c>
    </row>
    <row r="2144" spans="1:23" x14ac:dyDescent="0.25">
      <c r="A2144" s="14" t="s">
        <v>21495</v>
      </c>
      <c r="B2144" s="1" t="s">
        <v>9822</v>
      </c>
      <c r="C2144" s="1" t="s">
        <v>21496</v>
      </c>
      <c r="D2144" s="1" t="s">
        <v>56</v>
      </c>
      <c r="E2144" s="1" t="s">
        <v>30</v>
      </c>
      <c r="F2144" s="1" t="s">
        <v>16906</v>
      </c>
      <c r="G2144" s="38">
        <v>0.1147</v>
      </c>
      <c r="H2144" s="1" t="s">
        <v>3326</v>
      </c>
      <c r="I2144" s="1" t="s">
        <v>17913</v>
      </c>
      <c r="J2144" s="1" t="s">
        <v>168</v>
      </c>
      <c r="K2144" s="1" t="s">
        <v>44</v>
      </c>
      <c r="L2144" s="1" t="s">
        <v>2123</v>
      </c>
      <c r="M2144" s="1" t="s">
        <v>7962</v>
      </c>
      <c r="N2144" s="1" t="s">
        <v>6325</v>
      </c>
      <c r="O2144" s="1" t="s">
        <v>21351</v>
      </c>
      <c r="P2144" s="1" t="s">
        <v>20711</v>
      </c>
      <c r="Q2144" s="1" t="s">
        <v>14576</v>
      </c>
      <c r="R2144" s="1" t="s">
        <v>6329</v>
      </c>
      <c r="S2144" s="1" t="s">
        <v>20711</v>
      </c>
      <c r="T2144" s="1" t="s">
        <v>14576</v>
      </c>
      <c r="U2144" s="1" t="s">
        <v>41</v>
      </c>
      <c r="V2144" s="23" t="s">
        <v>41</v>
      </c>
      <c r="W2144" s="1" t="str">
        <f>_xlfn.CONCAT(Tabela2[[#This Row],[Município]],"/",Tabela2[[#This Row],[UF]])</f>
        <v>Paço do Lumiar/MA</v>
      </c>
    </row>
    <row r="2145" spans="1:23" x14ac:dyDescent="0.25">
      <c r="A2145" s="14" t="s">
        <v>21497</v>
      </c>
      <c r="B2145" s="1" t="s">
        <v>8594</v>
      </c>
      <c r="C2145" s="1" t="s">
        <v>21498</v>
      </c>
      <c r="D2145" s="1" t="s">
        <v>29</v>
      </c>
      <c r="E2145" s="1" t="s">
        <v>30</v>
      </c>
      <c r="F2145" s="1" t="s">
        <v>79</v>
      </c>
      <c r="G2145" s="38">
        <v>0.89739999999999998</v>
      </c>
      <c r="H2145" s="1" t="s">
        <v>868</v>
      </c>
      <c r="I2145" s="1" t="s">
        <v>17914</v>
      </c>
      <c r="J2145" s="1" t="s">
        <v>32</v>
      </c>
      <c r="K2145" s="1" t="s">
        <v>28</v>
      </c>
      <c r="L2145" s="1" t="s">
        <v>869</v>
      </c>
      <c r="M2145" s="1" t="s">
        <v>15643</v>
      </c>
      <c r="N2145" s="1" t="s">
        <v>6325</v>
      </c>
      <c r="O2145" s="1" t="s">
        <v>21493</v>
      </c>
      <c r="P2145" s="1" t="s">
        <v>21494</v>
      </c>
      <c r="Q2145" s="1" t="s">
        <v>14576</v>
      </c>
      <c r="R2145" s="1" t="s">
        <v>6329</v>
      </c>
      <c r="S2145" s="1" t="s">
        <v>21494</v>
      </c>
      <c r="T2145" s="1" t="s">
        <v>14576</v>
      </c>
      <c r="U2145" s="1" t="s">
        <v>41</v>
      </c>
      <c r="V2145" s="23" t="s">
        <v>41</v>
      </c>
      <c r="W2145" s="1" t="str">
        <f>_xlfn.CONCAT(Tabela2[[#This Row],[Município]],"/",Tabela2[[#This Row],[UF]])</f>
        <v>Miraíma/CE</v>
      </c>
    </row>
    <row r="2146" spans="1:23" x14ac:dyDescent="0.25">
      <c r="A2146" s="14" t="s">
        <v>21499</v>
      </c>
      <c r="B2146" s="1" t="s">
        <v>8362</v>
      </c>
      <c r="C2146" s="1" t="s">
        <v>21500</v>
      </c>
      <c r="D2146" s="1" t="s">
        <v>29</v>
      </c>
      <c r="E2146" s="1" t="s">
        <v>30</v>
      </c>
      <c r="F2146" s="1" t="s">
        <v>79</v>
      </c>
      <c r="G2146" s="38">
        <v>0.71109999999999995</v>
      </c>
      <c r="H2146" s="1" t="s">
        <v>21501</v>
      </c>
      <c r="I2146" s="1" t="s">
        <v>17919</v>
      </c>
      <c r="J2146" s="1" t="s">
        <v>32</v>
      </c>
      <c r="K2146" s="1" t="s">
        <v>47</v>
      </c>
      <c r="L2146" s="1" t="s">
        <v>378</v>
      </c>
      <c r="M2146" s="1" t="s">
        <v>21502</v>
      </c>
      <c r="N2146" s="1" t="s">
        <v>6325</v>
      </c>
      <c r="O2146" s="1" t="s">
        <v>21503</v>
      </c>
      <c r="P2146" s="1" t="s">
        <v>21504</v>
      </c>
      <c r="Q2146" s="1" t="s">
        <v>14576</v>
      </c>
      <c r="R2146" s="1" t="s">
        <v>6329</v>
      </c>
      <c r="S2146" s="1" t="s">
        <v>21504</v>
      </c>
      <c r="T2146" s="1" t="s">
        <v>14576</v>
      </c>
      <c r="U2146" s="1" t="s">
        <v>41</v>
      </c>
      <c r="V2146" s="23" t="s">
        <v>41</v>
      </c>
      <c r="W2146" s="1" t="str">
        <f>_xlfn.CONCAT(Tabela2[[#This Row],[Município]],"/",Tabela2[[#This Row],[UF]])</f>
        <v>Cachoeirinha/TO</v>
      </c>
    </row>
    <row r="2147" spans="1:23" x14ac:dyDescent="0.25">
      <c r="A2147" s="14" t="s">
        <v>21505</v>
      </c>
      <c r="B2147" s="1" t="s">
        <v>9823</v>
      </c>
      <c r="C2147" s="1" t="s">
        <v>21506</v>
      </c>
      <c r="D2147" s="1" t="s">
        <v>56</v>
      </c>
      <c r="E2147" s="1" t="s">
        <v>30</v>
      </c>
      <c r="F2147" s="1" t="s">
        <v>16906</v>
      </c>
      <c r="G2147" s="38">
        <v>0.1201</v>
      </c>
      <c r="H2147" s="1" t="s">
        <v>3326</v>
      </c>
      <c r="I2147" s="1" t="s">
        <v>17913</v>
      </c>
      <c r="J2147" s="1" t="s">
        <v>168</v>
      </c>
      <c r="K2147" s="1" t="s">
        <v>44</v>
      </c>
      <c r="L2147" s="1" t="s">
        <v>2123</v>
      </c>
      <c r="M2147" s="1" t="s">
        <v>7962</v>
      </c>
      <c r="N2147" s="1" t="s">
        <v>6325</v>
      </c>
      <c r="O2147" s="1" t="s">
        <v>21351</v>
      </c>
      <c r="P2147" s="1" t="s">
        <v>20711</v>
      </c>
      <c r="Q2147" s="1" t="s">
        <v>14576</v>
      </c>
      <c r="R2147" s="1" t="s">
        <v>6329</v>
      </c>
      <c r="S2147" s="1" t="s">
        <v>20711</v>
      </c>
      <c r="T2147" s="1" t="s">
        <v>14576</v>
      </c>
      <c r="U2147" s="1" t="s">
        <v>41</v>
      </c>
      <c r="V2147" s="23" t="s">
        <v>41</v>
      </c>
      <c r="W2147" s="1" t="str">
        <f>_xlfn.CONCAT(Tabela2[[#This Row],[Município]],"/",Tabela2[[#This Row],[UF]])</f>
        <v>Paço do Lumiar/MA</v>
      </c>
    </row>
    <row r="2148" spans="1:23" x14ac:dyDescent="0.25">
      <c r="A2148" s="14" t="s">
        <v>21507</v>
      </c>
      <c r="B2148" s="1" t="s">
        <v>9824</v>
      </c>
      <c r="C2148" s="1" t="s">
        <v>21508</v>
      </c>
      <c r="D2148" s="1" t="s">
        <v>56</v>
      </c>
      <c r="E2148" s="1" t="s">
        <v>30</v>
      </c>
      <c r="F2148" s="1" t="s">
        <v>16906</v>
      </c>
      <c r="G2148" s="38">
        <v>0.112</v>
      </c>
      <c r="H2148" s="1" t="s">
        <v>3326</v>
      </c>
      <c r="I2148" s="1" t="s">
        <v>17913</v>
      </c>
      <c r="J2148" s="1" t="s">
        <v>168</v>
      </c>
      <c r="K2148" s="1" t="s">
        <v>44</v>
      </c>
      <c r="L2148" s="1" t="s">
        <v>2123</v>
      </c>
      <c r="M2148" s="1" t="s">
        <v>7962</v>
      </c>
      <c r="N2148" s="1" t="s">
        <v>6325</v>
      </c>
      <c r="O2148" s="1" t="s">
        <v>21351</v>
      </c>
      <c r="P2148" s="1" t="s">
        <v>20711</v>
      </c>
      <c r="Q2148" s="1" t="s">
        <v>14576</v>
      </c>
      <c r="R2148" s="1" t="s">
        <v>6329</v>
      </c>
      <c r="S2148" s="1" t="s">
        <v>20711</v>
      </c>
      <c r="T2148" s="1" t="s">
        <v>14576</v>
      </c>
      <c r="U2148" s="1" t="s">
        <v>41</v>
      </c>
      <c r="V2148" s="23" t="s">
        <v>41</v>
      </c>
      <c r="W2148" s="1" t="str">
        <f>_xlfn.CONCAT(Tabela2[[#This Row],[Município]],"/",Tabela2[[#This Row],[UF]])</f>
        <v>Paço do Lumiar/MA</v>
      </c>
    </row>
    <row r="2149" spans="1:23" x14ac:dyDescent="0.25">
      <c r="A2149" s="14" t="s">
        <v>21509</v>
      </c>
      <c r="B2149" s="1" t="s">
        <v>9827</v>
      </c>
      <c r="C2149" s="1" t="s">
        <v>21510</v>
      </c>
      <c r="D2149" s="1" t="s">
        <v>56</v>
      </c>
      <c r="E2149" s="1" t="s">
        <v>30</v>
      </c>
      <c r="F2149" s="1" t="s">
        <v>16906</v>
      </c>
      <c r="G2149" s="38">
        <v>0.1356</v>
      </c>
      <c r="H2149" s="1" t="s">
        <v>3326</v>
      </c>
      <c r="I2149" s="1" t="s">
        <v>17913</v>
      </c>
      <c r="J2149" s="1" t="s">
        <v>168</v>
      </c>
      <c r="K2149" s="1" t="s">
        <v>44</v>
      </c>
      <c r="L2149" s="1" t="s">
        <v>2123</v>
      </c>
      <c r="M2149" s="1" t="s">
        <v>7962</v>
      </c>
      <c r="N2149" s="1" t="s">
        <v>6325</v>
      </c>
      <c r="O2149" s="1" t="s">
        <v>21351</v>
      </c>
      <c r="P2149" s="1" t="s">
        <v>20711</v>
      </c>
      <c r="Q2149" s="1" t="s">
        <v>14576</v>
      </c>
      <c r="R2149" s="1" t="s">
        <v>6329</v>
      </c>
      <c r="S2149" s="1" t="s">
        <v>20711</v>
      </c>
      <c r="T2149" s="1" t="s">
        <v>14576</v>
      </c>
      <c r="U2149" s="1" t="s">
        <v>41</v>
      </c>
      <c r="V2149" s="23" t="s">
        <v>41</v>
      </c>
      <c r="W2149" s="1" t="str">
        <f>_xlfn.CONCAT(Tabela2[[#This Row],[Município]],"/",Tabela2[[#This Row],[UF]])</f>
        <v>Paço do Lumiar/MA</v>
      </c>
    </row>
    <row r="2150" spans="1:23" x14ac:dyDescent="0.25">
      <c r="A2150" s="14" t="s">
        <v>21511</v>
      </c>
      <c r="B2150" s="1" t="s">
        <v>9828</v>
      </c>
      <c r="C2150" s="1" t="s">
        <v>21512</v>
      </c>
      <c r="D2150" s="1" t="s">
        <v>56</v>
      </c>
      <c r="E2150" s="1" t="s">
        <v>30</v>
      </c>
      <c r="F2150" s="1" t="s">
        <v>16906</v>
      </c>
      <c r="G2150" s="38">
        <v>0.1371</v>
      </c>
      <c r="H2150" s="1" t="s">
        <v>3326</v>
      </c>
      <c r="I2150" s="1" t="s">
        <v>17913</v>
      </c>
      <c r="J2150" s="1" t="s">
        <v>168</v>
      </c>
      <c r="K2150" s="1" t="s">
        <v>44</v>
      </c>
      <c r="L2150" s="1" t="s">
        <v>1198</v>
      </c>
      <c r="M2150" s="1" t="s">
        <v>7962</v>
      </c>
      <c r="N2150" s="1" t="s">
        <v>6325</v>
      </c>
      <c r="O2150" s="1" t="s">
        <v>21351</v>
      </c>
      <c r="P2150" s="1" t="s">
        <v>20711</v>
      </c>
      <c r="Q2150" s="1" t="s">
        <v>14576</v>
      </c>
      <c r="R2150" s="1" t="s">
        <v>6329</v>
      </c>
      <c r="S2150" s="1" t="s">
        <v>20711</v>
      </c>
      <c r="T2150" s="1" t="s">
        <v>14576</v>
      </c>
      <c r="U2150" s="1" t="s">
        <v>41</v>
      </c>
      <c r="V2150" s="23" t="s">
        <v>41</v>
      </c>
      <c r="W2150" s="1" t="str">
        <f>_xlfn.CONCAT(Tabela2[[#This Row],[Município]],"/",Tabela2[[#This Row],[UF]])</f>
        <v>São Luís/MA</v>
      </c>
    </row>
    <row r="2151" spans="1:23" x14ac:dyDescent="0.25">
      <c r="A2151" s="14" t="s">
        <v>21513</v>
      </c>
      <c r="B2151" s="1" t="s">
        <v>9332</v>
      </c>
      <c r="C2151" s="1" t="s">
        <v>21514</v>
      </c>
      <c r="D2151" s="1" t="s">
        <v>40</v>
      </c>
      <c r="E2151" s="1" t="s">
        <v>30</v>
      </c>
      <c r="F2151" s="1" t="s">
        <v>16906</v>
      </c>
      <c r="G2151" s="38">
        <v>6.4100000000000004E-2</v>
      </c>
      <c r="H2151" s="1" t="s">
        <v>2232</v>
      </c>
      <c r="I2151" s="1" t="s">
        <v>17915</v>
      </c>
      <c r="J2151" s="1" t="s">
        <v>168</v>
      </c>
      <c r="K2151" s="1" t="s">
        <v>44</v>
      </c>
      <c r="L2151" s="1" t="s">
        <v>90</v>
      </c>
      <c r="M2151" s="1" t="s">
        <v>6647</v>
      </c>
      <c r="N2151" s="1" t="s">
        <v>6325</v>
      </c>
      <c r="O2151" s="1" t="s">
        <v>21351</v>
      </c>
      <c r="P2151" s="1" t="s">
        <v>20711</v>
      </c>
      <c r="Q2151" s="1" t="s">
        <v>14576</v>
      </c>
      <c r="R2151" s="1" t="s">
        <v>6329</v>
      </c>
      <c r="S2151" s="1" t="s">
        <v>20711</v>
      </c>
      <c r="T2151" s="1" t="s">
        <v>14576</v>
      </c>
      <c r="U2151" s="1" t="s">
        <v>41</v>
      </c>
      <c r="V2151" s="23" t="s">
        <v>41</v>
      </c>
      <c r="W2151" s="1" t="str">
        <f>_xlfn.CONCAT(Tabela2[[#This Row],[Município]],"/",Tabela2[[#This Row],[UF]])</f>
        <v>Grajaú/MA</v>
      </c>
    </row>
    <row r="2152" spans="1:23" x14ac:dyDescent="0.25">
      <c r="A2152" s="14" t="s">
        <v>21515</v>
      </c>
      <c r="B2152" s="1" t="s">
        <v>9333</v>
      </c>
      <c r="C2152" s="1" t="s">
        <v>21516</v>
      </c>
      <c r="D2152" s="1" t="s">
        <v>40</v>
      </c>
      <c r="E2152" s="1" t="s">
        <v>30</v>
      </c>
      <c r="F2152" s="1" t="s">
        <v>16906</v>
      </c>
      <c r="G2152" s="38">
        <v>0.67689999999999995</v>
      </c>
      <c r="H2152" s="1" t="s">
        <v>2232</v>
      </c>
      <c r="I2152" s="1" t="s">
        <v>17915</v>
      </c>
      <c r="J2152" s="1" t="s">
        <v>168</v>
      </c>
      <c r="K2152" s="1" t="s">
        <v>44</v>
      </c>
      <c r="L2152" s="1" t="s">
        <v>2233</v>
      </c>
      <c r="M2152" s="1" t="s">
        <v>6647</v>
      </c>
      <c r="N2152" s="1" t="s">
        <v>6325</v>
      </c>
      <c r="O2152" s="1" t="s">
        <v>21351</v>
      </c>
      <c r="P2152" s="1" t="s">
        <v>20711</v>
      </c>
      <c r="Q2152" s="1" t="s">
        <v>14576</v>
      </c>
      <c r="R2152" s="1" t="s">
        <v>6329</v>
      </c>
      <c r="S2152" s="1" t="s">
        <v>20711</v>
      </c>
      <c r="T2152" s="1" t="s">
        <v>14576</v>
      </c>
      <c r="U2152" s="1" t="s">
        <v>41</v>
      </c>
      <c r="V2152" s="23" t="s">
        <v>41</v>
      </c>
      <c r="W2152" s="1" t="str">
        <f>_xlfn.CONCAT(Tabela2[[#This Row],[Município]],"/",Tabela2[[#This Row],[UF]])</f>
        <v>Imperatriz/MA</v>
      </c>
    </row>
    <row r="2153" spans="1:23" x14ac:dyDescent="0.25">
      <c r="A2153" s="14" t="s">
        <v>21517</v>
      </c>
      <c r="B2153" s="1" t="s">
        <v>9336</v>
      </c>
      <c r="C2153" s="1" t="s">
        <v>21518</v>
      </c>
      <c r="D2153" s="1" t="s">
        <v>40</v>
      </c>
      <c r="E2153" s="1" t="s">
        <v>30</v>
      </c>
      <c r="F2153" s="1" t="s">
        <v>16906</v>
      </c>
      <c r="G2153" s="38">
        <v>0.13450000000000001</v>
      </c>
      <c r="H2153" s="1" t="s">
        <v>2232</v>
      </c>
      <c r="I2153" s="1" t="s">
        <v>17915</v>
      </c>
      <c r="J2153" s="1" t="s">
        <v>168</v>
      </c>
      <c r="K2153" s="1" t="s">
        <v>44</v>
      </c>
      <c r="L2153" s="1" t="s">
        <v>2235</v>
      </c>
      <c r="M2153" s="1" t="s">
        <v>6647</v>
      </c>
      <c r="N2153" s="1" t="s">
        <v>6325</v>
      </c>
      <c r="O2153" s="1" t="s">
        <v>21351</v>
      </c>
      <c r="P2153" s="1" t="s">
        <v>20711</v>
      </c>
      <c r="Q2153" s="1" t="s">
        <v>14576</v>
      </c>
      <c r="R2153" s="1" t="s">
        <v>6329</v>
      </c>
      <c r="S2153" s="1" t="s">
        <v>20711</v>
      </c>
      <c r="T2153" s="1" t="s">
        <v>14576</v>
      </c>
      <c r="U2153" s="1" t="s">
        <v>41</v>
      </c>
      <c r="V2153" s="23" t="s">
        <v>41</v>
      </c>
      <c r="W2153" s="1" t="str">
        <f>_xlfn.CONCAT(Tabela2[[#This Row],[Município]],"/",Tabela2[[#This Row],[UF]])</f>
        <v>Matões do Norte/MA</v>
      </c>
    </row>
    <row r="2154" spans="1:23" x14ac:dyDescent="0.25">
      <c r="A2154" s="14" t="s">
        <v>21519</v>
      </c>
      <c r="B2154" s="1" t="s">
        <v>9337</v>
      </c>
      <c r="C2154" s="1" t="s">
        <v>21520</v>
      </c>
      <c r="D2154" s="1" t="s">
        <v>40</v>
      </c>
      <c r="E2154" s="1" t="s">
        <v>30</v>
      </c>
      <c r="F2154" s="1" t="s">
        <v>16906</v>
      </c>
      <c r="G2154" s="38">
        <v>0.16600000000000001</v>
      </c>
      <c r="H2154" s="1" t="s">
        <v>2232</v>
      </c>
      <c r="I2154" s="1" t="s">
        <v>17915</v>
      </c>
      <c r="J2154" s="1" t="s">
        <v>168</v>
      </c>
      <c r="K2154" s="1" t="s">
        <v>44</v>
      </c>
      <c r="L2154" s="1" t="s">
        <v>2236</v>
      </c>
      <c r="M2154" s="1" t="s">
        <v>6647</v>
      </c>
      <c r="N2154" s="1" t="s">
        <v>6325</v>
      </c>
      <c r="O2154" s="1" t="s">
        <v>21351</v>
      </c>
      <c r="P2154" s="1" t="s">
        <v>20711</v>
      </c>
      <c r="Q2154" s="1" t="s">
        <v>14576</v>
      </c>
      <c r="R2154" s="1" t="s">
        <v>6329</v>
      </c>
      <c r="S2154" s="1" t="s">
        <v>20711</v>
      </c>
      <c r="T2154" s="1" t="s">
        <v>14576</v>
      </c>
      <c r="U2154" s="1" t="s">
        <v>41</v>
      </c>
      <c r="V2154" s="23" t="s">
        <v>41</v>
      </c>
      <c r="W2154" s="1" t="str">
        <f>_xlfn.CONCAT(Tabela2[[#This Row],[Município]],"/",Tabela2[[#This Row],[UF]])</f>
        <v>Tutóia/MA</v>
      </c>
    </row>
    <row r="2155" spans="1:23" x14ac:dyDescent="0.25">
      <c r="A2155" s="14" t="s">
        <v>21521</v>
      </c>
      <c r="B2155" s="1" t="s">
        <v>10917</v>
      </c>
      <c r="C2155" s="1" t="s">
        <v>21522</v>
      </c>
      <c r="D2155" s="1" t="s">
        <v>29</v>
      </c>
      <c r="E2155" s="1" t="s">
        <v>30</v>
      </c>
      <c r="F2155" s="1" t="s">
        <v>16906</v>
      </c>
      <c r="G2155" s="38">
        <v>0.65349999999999997</v>
      </c>
      <c r="H2155" s="1" t="s">
        <v>5416</v>
      </c>
      <c r="I2155" s="1" t="s">
        <v>17909</v>
      </c>
      <c r="J2155" s="1" t="s">
        <v>32</v>
      </c>
      <c r="K2155" s="1" t="s">
        <v>44</v>
      </c>
      <c r="L2155" s="1" t="s">
        <v>5417</v>
      </c>
      <c r="M2155" s="1" t="s">
        <v>16039</v>
      </c>
      <c r="N2155" s="1" t="s">
        <v>6325</v>
      </c>
      <c r="O2155" s="1" t="s">
        <v>21523</v>
      </c>
      <c r="P2155" s="1" t="s">
        <v>21524</v>
      </c>
      <c r="Q2155" s="1" t="s">
        <v>14576</v>
      </c>
      <c r="R2155" s="1" t="s">
        <v>6329</v>
      </c>
      <c r="S2155" s="1" t="s">
        <v>21524</v>
      </c>
      <c r="T2155" s="1" t="s">
        <v>14576</v>
      </c>
      <c r="U2155" s="1" t="s">
        <v>41</v>
      </c>
      <c r="V2155" s="23" t="s">
        <v>41</v>
      </c>
      <c r="W2155" s="1" t="str">
        <f>_xlfn.CONCAT(Tabela2[[#This Row],[Município]],"/",Tabela2[[#This Row],[UF]])</f>
        <v>Poção de Pedras/MA</v>
      </c>
    </row>
    <row r="2156" spans="1:23" x14ac:dyDescent="0.25">
      <c r="A2156" s="14" t="s">
        <v>21525</v>
      </c>
      <c r="B2156" s="1" t="s">
        <v>9340</v>
      </c>
      <c r="C2156" s="1" t="s">
        <v>21526</v>
      </c>
      <c r="D2156" s="1" t="s">
        <v>40</v>
      </c>
      <c r="E2156" s="1" t="s">
        <v>30</v>
      </c>
      <c r="F2156" s="1" t="s">
        <v>16906</v>
      </c>
      <c r="G2156" s="38">
        <v>4.2500000000000003E-2</v>
      </c>
      <c r="H2156" s="1" t="s">
        <v>2232</v>
      </c>
      <c r="I2156" s="1" t="s">
        <v>17915</v>
      </c>
      <c r="J2156" s="1" t="s">
        <v>168</v>
      </c>
      <c r="K2156" s="1" t="s">
        <v>44</v>
      </c>
      <c r="L2156" s="1" t="s">
        <v>2237</v>
      </c>
      <c r="M2156" s="1" t="s">
        <v>6647</v>
      </c>
      <c r="N2156" s="1" t="s">
        <v>6325</v>
      </c>
      <c r="O2156" s="1" t="s">
        <v>21351</v>
      </c>
      <c r="P2156" s="1" t="s">
        <v>20711</v>
      </c>
      <c r="Q2156" s="1" t="s">
        <v>14576</v>
      </c>
      <c r="R2156" s="1" t="s">
        <v>6329</v>
      </c>
      <c r="S2156" s="1" t="s">
        <v>20711</v>
      </c>
      <c r="T2156" s="1" t="s">
        <v>14576</v>
      </c>
      <c r="U2156" s="1" t="s">
        <v>41</v>
      </c>
      <c r="V2156" s="23" t="s">
        <v>41</v>
      </c>
      <c r="W2156" s="1" t="str">
        <f>_xlfn.CONCAT(Tabela2[[#This Row],[Município]],"/",Tabela2[[#This Row],[UF]])</f>
        <v>Apicum-Açu/MA</v>
      </c>
    </row>
    <row r="2157" spans="1:23" x14ac:dyDescent="0.25">
      <c r="A2157" s="14" t="s">
        <v>21527</v>
      </c>
      <c r="B2157" s="1" t="s">
        <v>10918</v>
      </c>
      <c r="C2157" s="1" t="s">
        <v>21528</v>
      </c>
      <c r="D2157" s="1" t="s">
        <v>29</v>
      </c>
      <c r="E2157" s="1" t="s">
        <v>30</v>
      </c>
      <c r="F2157" s="1" t="s">
        <v>16906</v>
      </c>
      <c r="G2157" s="38">
        <v>0.35670000000000002</v>
      </c>
      <c r="H2157" s="1" t="s">
        <v>5416</v>
      </c>
      <c r="I2157" s="1" t="s">
        <v>17909</v>
      </c>
      <c r="J2157" s="1" t="s">
        <v>32</v>
      </c>
      <c r="K2157" s="1" t="s">
        <v>44</v>
      </c>
      <c r="L2157" s="1" t="s">
        <v>5417</v>
      </c>
      <c r="M2157" s="1" t="s">
        <v>16039</v>
      </c>
      <c r="N2157" s="1" t="s">
        <v>6325</v>
      </c>
      <c r="O2157" s="1" t="s">
        <v>21529</v>
      </c>
      <c r="P2157" s="1" t="s">
        <v>21524</v>
      </c>
      <c r="Q2157" s="1" t="s">
        <v>14576</v>
      </c>
      <c r="R2157" s="1" t="s">
        <v>6329</v>
      </c>
      <c r="S2157" s="1" t="s">
        <v>21524</v>
      </c>
      <c r="T2157" s="1" t="s">
        <v>14576</v>
      </c>
      <c r="U2157" s="1" t="s">
        <v>41</v>
      </c>
      <c r="V2157" s="23" t="s">
        <v>41</v>
      </c>
      <c r="W2157" s="1" t="str">
        <f>_xlfn.CONCAT(Tabela2[[#This Row],[Município]],"/",Tabela2[[#This Row],[UF]])</f>
        <v>Poção de Pedras/MA</v>
      </c>
    </row>
    <row r="2158" spans="1:23" x14ac:dyDescent="0.25">
      <c r="A2158" s="14" t="s">
        <v>21530</v>
      </c>
      <c r="B2158" s="1" t="s">
        <v>10301</v>
      </c>
      <c r="C2158" s="1" t="s">
        <v>21531</v>
      </c>
      <c r="D2158" s="1" t="s">
        <v>29</v>
      </c>
      <c r="E2158" s="1" t="s">
        <v>30</v>
      </c>
      <c r="F2158" s="1" t="s">
        <v>16906</v>
      </c>
      <c r="G2158" s="38">
        <v>0.2442</v>
      </c>
      <c r="H2158" s="1" t="s">
        <v>4355</v>
      </c>
      <c r="I2158" s="1" t="s">
        <v>17913</v>
      </c>
      <c r="J2158" s="1" t="s">
        <v>168</v>
      </c>
      <c r="K2158" s="1" t="s">
        <v>44</v>
      </c>
      <c r="L2158" s="1" t="s">
        <v>2873</v>
      </c>
      <c r="M2158" s="1" t="s">
        <v>21532</v>
      </c>
      <c r="N2158" s="1" t="s">
        <v>6325</v>
      </c>
      <c r="O2158" s="1" t="s">
        <v>21351</v>
      </c>
      <c r="P2158" s="1" t="s">
        <v>20711</v>
      </c>
      <c r="Q2158" s="1" t="s">
        <v>14576</v>
      </c>
      <c r="R2158" s="1" t="s">
        <v>6329</v>
      </c>
      <c r="S2158" s="1" t="s">
        <v>20711</v>
      </c>
      <c r="T2158" s="1" t="s">
        <v>14576</v>
      </c>
      <c r="U2158" s="1" t="s">
        <v>41</v>
      </c>
      <c r="V2158" s="23" t="s">
        <v>41</v>
      </c>
      <c r="W2158" s="1" t="str">
        <f>_xlfn.CONCAT(Tabela2[[#This Row],[Município]],"/",Tabela2[[#This Row],[UF]])</f>
        <v>Governador Eugênio Barros/MA</v>
      </c>
    </row>
    <row r="2159" spans="1:23" x14ac:dyDescent="0.25">
      <c r="A2159" s="14" t="s">
        <v>21533</v>
      </c>
      <c r="B2159" s="1" t="s">
        <v>9855</v>
      </c>
      <c r="C2159" s="1" t="s">
        <v>21534</v>
      </c>
      <c r="D2159" s="1" t="s">
        <v>56</v>
      </c>
      <c r="E2159" s="1" t="s">
        <v>30</v>
      </c>
      <c r="F2159" s="1" t="s">
        <v>16906</v>
      </c>
      <c r="G2159" s="38">
        <v>0.49130000000000001</v>
      </c>
      <c r="H2159" s="1" t="s">
        <v>3389</v>
      </c>
      <c r="I2159" s="1" t="s">
        <v>17913</v>
      </c>
      <c r="J2159" s="1" t="s">
        <v>32</v>
      </c>
      <c r="K2159" s="1" t="s">
        <v>63</v>
      </c>
      <c r="L2159" s="1" t="s">
        <v>3390</v>
      </c>
      <c r="M2159" s="1" t="s">
        <v>7962</v>
      </c>
      <c r="N2159" s="1" t="s">
        <v>6325</v>
      </c>
      <c r="O2159" s="1" t="s">
        <v>21535</v>
      </c>
      <c r="P2159" s="1" t="s">
        <v>21536</v>
      </c>
      <c r="Q2159" s="1" t="s">
        <v>14576</v>
      </c>
      <c r="R2159" s="1" t="s">
        <v>6341</v>
      </c>
      <c r="S2159" s="1" t="s">
        <v>41</v>
      </c>
      <c r="T2159" s="1" t="s">
        <v>41</v>
      </c>
      <c r="U2159" s="1" t="s">
        <v>41</v>
      </c>
      <c r="V2159" s="23" t="s">
        <v>41</v>
      </c>
      <c r="W2159" s="1" t="str">
        <f>_xlfn.CONCAT(Tabela2[[#This Row],[Município]],"/",Tabela2[[#This Row],[UF]])</f>
        <v>Uirapuru/GO</v>
      </c>
    </row>
    <row r="2160" spans="1:23" x14ac:dyDescent="0.25">
      <c r="A2160" s="14" t="s">
        <v>21537</v>
      </c>
      <c r="B2160" s="1" t="s">
        <v>10945</v>
      </c>
      <c r="C2160" s="1" t="s">
        <v>21538</v>
      </c>
      <c r="D2160" s="1" t="s">
        <v>56</v>
      </c>
      <c r="E2160" s="1" t="s">
        <v>30</v>
      </c>
      <c r="F2160" s="1" t="s">
        <v>16924</v>
      </c>
      <c r="G2160" s="38">
        <v>0.75</v>
      </c>
      <c r="H2160" s="1" t="s">
        <v>5484</v>
      </c>
      <c r="I2160" s="1" t="s">
        <v>17909</v>
      </c>
      <c r="J2160" s="1" t="s">
        <v>32</v>
      </c>
      <c r="K2160" s="1" t="s">
        <v>63</v>
      </c>
      <c r="L2160" s="1" t="s">
        <v>3390</v>
      </c>
      <c r="M2160" s="1" t="s">
        <v>7962</v>
      </c>
      <c r="N2160" s="1" t="s">
        <v>6325</v>
      </c>
      <c r="O2160" s="1" t="s">
        <v>21535</v>
      </c>
      <c r="P2160" s="1" t="s">
        <v>21536</v>
      </c>
      <c r="Q2160" s="1" t="s">
        <v>14576</v>
      </c>
      <c r="R2160" s="1" t="s">
        <v>6341</v>
      </c>
      <c r="S2160" s="1" t="s">
        <v>41</v>
      </c>
      <c r="T2160" s="1" t="s">
        <v>41</v>
      </c>
      <c r="U2160" s="1" t="s">
        <v>41</v>
      </c>
      <c r="V2160" s="23" t="s">
        <v>41</v>
      </c>
      <c r="W2160" s="1" t="str">
        <f>_xlfn.CONCAT(Tabela2[[#This Row],[Município]],"/",Tabela2[[#This Row],[UF]])</f>
        <v>Uirapuru/GO</v>
      </c>
    </row>
    <row r="2161" spans="1:23" x14ac:dyDescent="0.25">
      <c r="A2161" s="14" t="s">
        <v>21539</v>
      </c>
      <c r="B2161" s="1" t="s">
        <v>11268</v>
      </c>
      <c r="C2161" s="1" t="s">
        <v>21540</v>
      </c>
      <c r="D2161" s="1" t="s">
        <v>56</v>
      </c>
      <c r="E2161" s="1" t="s">
        <v>30</v>
      </c>
      <c r="F2161" s="1" t="s">
        <v>6308</v>
      </c>
      <c r="G2161" s="38">
        <v>0.76459999999999995</v>
      </c>
      <c r="H2161" s="1" t="s">
        <v>21541</v>
      </c>
      <c r="I2161" s="1" t="s">
        <v>17909</v>
      </c>
      <c r="J2161" s="1" t="s">
        <v>32</v>
      </c>
      <c r="K2161" s="1" t="s">
        <v>188</v>
      </c>
      <c r="L2161" s="1" t="s">
        <v>6045</v>
      </c>
      <c r="M2161" s="1" t="s">
        <v>7962</v>
      </c>
      <c r="N2161" s="1" t="s">
        <v>6325</v>
      </c>
      <c r="O2161" s="1" t="s">
        <v>21542</v>
      </c>
      <c r="P2161" s="1" t="s">
        <v>21543</v>
      </c>
      <c r="Q2161" s="1" t="s">
        <v>14576</v>
      </c>
      <c r="R2161" s="1" t="s">
        <v>6329</v>
      </c>
      <c r="S2161" s="1" t="s">
        <v>21543</v>
      </c>
      <c r="T2161" s="1" t="s">
        <v>14576</v>
      </c>
      <c r="U2161" s="1" t="s">
        <v>41</v>
      </c>
      <c r="V2161" s="23" t="s">
        <v>41</v>
      </c>
      <c r="W2161" s="1" t="str">
        <f>_xlfn.CONCAT(Tabela2[[#This Row],[Município]],"/",Tabela2[[#This Row],[UF]])</f>
        <v>Barra do Jacaré/PR</v>
      </c>
    </row>
    <row r="2162" spans="1:23" x14ac:dyDescent="0.25">
      <c r="A2162" s="14" t="s">
        <v>21544</v>
      </c>
      <c r="B2162" s="1" t="s">
        <v>10309</v>
      </c>
      <c r="C2162" s="1" t="s">
        <v>21545</v>
      </c>
      <c r="D2162" s="1" t="s">
        <v>40</v>
      </c>
      <c r="E2162" s="1" t="s">
        <v>30</v>
      </c>
      <c r="F2162" s="1" t="s">
        <v>16906</v>
      </c>
      <c r="G2162" s="38">
        <v>0.25240000000000001</v>
      </c>
      <c r="H2162" s="1" t="s">
        <v>4371</v>
      </c>
      <c r="I2162" s="1" t="s">
        <v>17909</v>
      </c>
      <c r="J2162" s="1" t="s">
        <v>168</v>
      </c>
      <c r="K2162" s="1" t="s">
        <v>44</v>
      </c>
      <c r="L2162" s="1" t="s">
        <v>1848</v>
      </c>
      <c r="M2162" s="1" t="s">
        <v>21546</v>
      </c>
      <c r="N2162" s="1" t="s">
        <v>6325</v>
      </c>
      <c r="O2162" s="1" t="s">
        <v>21351</v>
      </c>
      <c r="P2162" s="1" t="s">
        <v>20711</v>
      </c>
      <c r="Q2162" s="1" t="s">
        <v>14576</v>
      </c>
      <c r="R2162" s="1" t="s">
        <v>6329</v>
      </c>
      <c r="S2162" s="1" t="s">
        <v>20711</v>
      </c>
      <c r="T2162" s="1" t="s">
        <v>14576</v>
      </c>
      <c r="U2162" s="1" t="s">
        <v>41</v>
      </c>
      <c r="V2162" s="23" t="s">
        <v>41</v>
      </c>
      <c r="W2162" s="1" t="str">
        <f>_xlfn.CONCAT(Tabela2[[#This Row],[Município]],"/",Tabela2[[#This Row],[UF]])</f>
        <v>Mata Roma/MA</v>
      </c>
    </row>
    <row r="2163" spans="1:23" x14ac:dyDescent="0.25">
      <c r="A2163" s="14" t="s">
        <v>21547</v>
      </c>
      <c r="B2163" s="1" t="s">
        <v>10310</v>
      </c>
      <c r="C2163" s="1" t="s">
        <v>21548</v>
      </c>
      <c r="D2163" s="1" t="s">
        <v>40</v>
      </c>
      <c r="E2163" s="1" t="s">
        <v>30</v>
      </c>
      <c r="F2163" s="1" t="s">
        <v>16906</v>
      </c>
      <c r="G2163" s="38">
        <v>0.26850000000000002</v>
      </c>
      <c r="H2163" s="1" t="s">
        <v>4371</v>
      </c>
      <c r="I2163" s="1" t="s">
        <v>17909</v>
      </c>
      <c r="J2163" s="1" t="s">
        <v>168</v>
      </c>
      <c r="K2163" s="1" t="s">
        <v>44</v>
      </c>
      <c r="L2163" s="1" t="s">
        <v>4372</v>
      </c>
      <c r="M2163" s="1" t="s">
        <v>21546</v>
      </c>
      <c r="N2163" s="1" t="s">
        <v>6325</v>
      </c>
      <c r="O2163" s="1" t="s">
        <v>21351</v>
      </c>
      <c r="P2163" s="1" t="s">
        <v>20711</v>
      </c>
      <c r="Q2163" s="1" t="s">
        <v>14576</v>
      </c>
      <c r="R2163" s="1" t="s">
        <v>6329</v>
      </c>
      <c r="S2163" s="1" t="s">
        <v>20711</v>
      </c>
      <c r="T2163" s="1" t="s">
        <v>14576</v>
      </c>
      <c r="U2163" s="1" t="s">
        <v>41</v>
      </c>
      <c r="V2163" s="23" t="s">
        <v>41</v>
      </c>
      <c r="W2163" s="1" t="str">
        <f>_xlfn.CONCAT(Tabela2[[#This Row],[Município]],"/",Tabela2[[#This Row],[UF]])</f>
        <v>Codó/MA</v>
      </c>
    </row>
    <row r="2164" spans="1:23" x14ac:dyDescent="0.25">
      <c r="A2164" s="14" t="s">
        <v>21549</v>
      </c>
      <c r="B2164" s="1" t="s">
        <v>9339</v>
      </c>
      <c r="C2164" s="1" t="s">
        <v>21550</v>
      </c>
      <c r="D2164" s="1" t="s">
        <v>40</v>
      </c>
      <c r="E2164" s="1" t="s">
        <v>30</v>
      </c>
      <c r="F2164" s="1" t="s">
        <v>16906</v>
      </c>
      <c r="G2164" s="38">
        <v>0.11360000000000001</v>
      </c>
      <c r="H2164" s="1" t="s">
        <v>2232</v>
      </c>
      <c r="I2164" s="1" t="s">
        <v>17915</v>
      </c>
      <c r="J2164" s="1" t="s">
        <v>168</v>
      </c>
      <c r="K2164" s="1" t="s">
        <v>44</v>
      </c>
      <c r="L2164" s="1" t="s">
        <v>661</v>
      </c>
      <c r="M2164" s="1" t="s">
        <v>6647</v>
      </c>
      <c r="N2164" s="1" t="s">
        <v>6325</v>
      </c>
      <c r="O2164" s="1" t="s">
        <v>21351</v>
      </c>
      <c r="P2164" s="1" t="s">
        <v>20711</v>
      </c>
      <c r="Q2164" s="1" t="s">
        <v>14576</v>
      </c>
      <c r="R2164" s="1" t="s">
        <v>6329</v>
      </c>
      <c r="S2164" s="1" t="s">
        <v>20711</v>
      </c>
      <c r="T2164" s="1" t="s">
        <v>14576</v>
      </c>
      <c r="U2164" s="1" t="s">
        <v>41</v>
      </c>
      <c r="V2164" s="23" t="s">
        <v>41</v>
      </c>
      <c r="W2164" s="1" t="str">
        <f>_xlfn.CONCAT(Tabela2[[#This Row],[Município]],"/",Tabela2[[#This Row],[UF]])</f>
        <v>Bacabal/MA</v>
      </c>
    </row>
    <row r="2165" spans="1:23" x14ac:dyDescent="0.25">
      <c r="A2165" s="14" t="s">
        <v>21551</v>
      </c>
      <c r="B2165" s="1" t="s">
        <v>9177</v>
      </c>
      <c r="C2165" s="1" t="s">
        <v>21552</v>
      </c>
      <c r="D2165" s="1" t="s">
        <v>40</v>
      </c>
      <c r="E2165" s="1" t="s">
        <v>30</v>
      </c>
      <c r="F2165" s="1" t="s">
        <v>17136</v>
      </c>
      <c r="G2165" s="38">
        <v>0.5081</v>
      </c>
      <c r="H2165" s="1" t="s">
        <v>17232</v>
      </c>
      <c r="I2165" s="1" t="s">
        <v>17914</v>
      </c>
      <c r="J2165" s="1" t="s">
        <v>168</v>
      </c>
      <c r="K2165" s="1" t="s">
        <v>184</v>
      </c>
      <c r="L2165" s="1" t="s">
        <v>2042</v>
      </c>
      <c r="M2165" s="1" t="s">
        <v>16625</v>
      </c>
      <c r="N2165" s="1" t="s">
        <v>6325</v>
      </c>
      <c r="O2165" s="1" t="s">
        <v>21553</v>
      </c>
      <c r="P2165" s="1" t="s">
        <v>21554</v>
      </c>
      <c r="Q2165" s="1" t="s">
        <v>14576</v>
      </c>
      <c r="R2165" s="1" t="s">
        <v>6329</v>
      </c>
      <c r="S2165" s="1" t="s">
        <v>21554</v>
      </c>
      <c r="T2165" s="1" t="s">
        <v>14576</v>
      </c>
      <c r="U2165" s="1" t="s">
        <v>41</v>
      </c>
      <c r="V2165" s="23" t="s">
        <v>41</v>
      </c>
      <c r="W2165" s="1" t="str">
        <f>_xlfn.CONCAT(Tabela2[[#This Row],[Município]],"/",Tabela2[[#This Row],[UF]])</f>
        <v>Ananindeua/PA</v>
      </c>
    </row>
    <row r="2166" spans="1:23" x14ac:dyDescent="0.25">
      <c r="A2166" s="14" t="s">
        <v>21555</v>
      </c>
      <c r="B2166" s="1" t="s">
        <v>8606</v>
      </c>
      <c r="C2166" s="1" t="s">
        <v>21556</v>
      </c>
      <c r="D2166" s="1" t="s">
        <v>29</v>
      </c>
      <c r="E2166" s="1" t="s">
        <v>30</v>
      </c>
      <c r="F2166" s="1" t="s">
        <v>33</v>
      </c>
      <c r="G2166" s="38">
        <v>0.92979999999999996</v>
      </c>
      <c r="H2166" s="1" t="s">
        <v>910</v>
      </c>
      <c r="I2166" s="1" t="s">
        <v>17915</v>
      </c>
      <c r="J2166" s="1" t="s">
        <v>32</v>
      </c>
      <c r="K2166" s="1" t="s">
        <v>60</v>
      </c>
      <c r="L2166" s="1" t="s">
        <v>911</v>
      </c>
      <c r="M2166" s="1" t="s">
        <v>8106</v>
      </c>
      <c r="N2166" s="1" t="s">
        <v>6325</v>
      </c>
      <c r="O2166" s="1" t="s">
        <v>21557</v>
      </c>
      <c r="P2166" s="1" t="s">
        <v>21558</v>
      </c>
      <c r="Q2166" s="1" t="s">
        <v>14576</v>
      </c>
      <c r="R2166" s="1" t="s">
        <v>6341</v>
      </c>
      <c r="S2166" s="1" t="s">
        <v>41</v>
      </c>
      <c r="T2166" s="1" t="s">
        <v>41</v>
      </c>
      <c r="U2166" s="1" t="s">
        <v>41</v>
      </c>
      <c r="V2166" s="23" t="s">
        <v>41</v>
      </c>
      <c r="W2166" s="1" t="str">
        <f>_xlfn.CONCAT(Tabela2[[#This Row],[Município]],"/",Tabela2[[#This Row],[UF]])</f>
        <v>Cabeceira Grande/MG</v>
      </c>
    </row>
    <row r="2167" spans="1:23" x14ac:dyDescent="0.25">
      <c r="A2167" s="14" t="s">
        <v>21559</v>
      </c>
      <c r="B2167" s="1" t="s">
        <v>11346</v>
      </c>
      <c r="C2167" s="1" t="s">
        <v>21560</v>
      </c>
      <c r="D2167" s="1" t="s">
        <v>16925</v>
      </c>
      <c r="E2167" s="1" t="s">
        <v>30</v>
      </c>
      <c r="F2167" s="1" t="s">
        <v>6067</v>
      </c>
      <c r="G2167" s="38">
        <v>0.84519999999999995</v>
      </c>
      <c r="H2167" s="1" t="s">
        <v>21561</v>
      </c>
      <c r="I2167" s="1" t="s">
        <v>17923</v>
      </c>
      <c r="J2167" s="1" t="s">
        <v>32</v>
      </c>
      <c r="K2167" s="1" t="s">
        <v>60</v>
      </c>
      <c r="L2167" s="1" t="s">
        <v>6201</v>
      </c>
      <c r="M2167" s="1" t="s">
        <v>41</v>
      </c>
      <c r="N2167" s="1" t="s">
        <v>6325</v>
      </c>
      <c r="O2167" s="1" t="s">
        <v>21562</v>
      </c>
      <c r="P2167" s="1" t="s">
        <v>21563</v>
      </c>
      <c r="Q2167" s="1" t="s">
        <v>14576</v>
      </c>
      <c r="R2167" s="1" t="s">
        <v>6329</v>
      </c>
      <c r="S2167" s="1" t="s">
        <v>21563</v>
      </c>
      <c r="T2167" s="1" t="s">
        <v>14576</v>
      </c>
      <c r="U2167" s="1" t="s">
        <v>41</v>
      </c>
      <c r="V2167" s="23" t="s">
        <v>41</v>
      </c>
      <c r="W2167" s="1" t="str">
        <f>_xlfn.CONCAT(Tabela2[[#This Row],[Município]],"/",Tabela2[[#This Row],[UF]])</f>
        <v>Salinas/MG</v>
      </c>
    </row>
    <row r="2168" spans="1:23" x14ac:dyDescent="0.25">
      <c r="A2168" s="14" t="s">
        <v>21564</v>
      </c>
      <c r="B2168" s="1" t="s">
        <v>10302</v>
      </c>
      <c r="C2168" s="1" t="s">
        <v>21565</v>
      </c>
      <c r="D2168" s="1" t="s">
        <v>29</v>
      </c>
      <c r="E2168" s="1" t="s">
        <v>30</v>
      </c>
      <c r="F2168" s="1" t="s">
        <v>16906</v>
      </c>
      <c r="G2168" s="38">
        <v>0.65280000000000005</v>
      </c>
      <c r="H2168" s="1" t="s">
        <v>4357</v>
      </c>
      <c r="I2168" s="1" t="s">
        <v>17909</v>
      </c>
      <c r="J2168" s="1" t="s">
        <v>32</v>
      </c>
      <c r="K2168" s="1" t="s">
        <v>37</v>
      </c>
      <c r="L2168" s="1" t="s">
        <v>1467</v>
      </c>
      <c r="M2168" s="1" t="s">
        <v>21566</v>
      </c>
      <c r="N2168" s="1" t="s">
        <v>6325</v>
      </c>
      <c r="O2168" s="1" t="s">
        <v>21567</v>
      </c>
      <c r="P2168" s="1" t="s">
        <v>21568</v>
      </c>
      <c r="Q2168" s="1" t="s">
        <v>14576</v>
      </c>
      <c r="R2168" s="1" t="s">
        <v>6329</v>
      </c>
      <c r="S2168" s="1" t="s">
        <v>21568</v>
      </c>
      <c r="T2168" s="1" t="s">
        <v>14576</v>
      </c>
      <c r="U2168" s="1" t="s">
        <v>41</v>
      </c>
      <c r="V2168" s="23" t="s">
        <v>41</v>
      </c>
      <c r="W2168" s="1" t="str">
        <f>_xlfn.CONCAT(Tabela2[[#This Row],[Município]],"/",Tabela2[[#This Row],[UF]])</f>
        <v>Dom Inocêncio/PI</v>
      </c>
    </row>
    <row r="2169" spans="1:23" x14ac:dyDescent="0.25">
      <c r="A2169" s="14" t="s">
        <v>21569</v>
      </c>
      <c r="B2169" s="1" t="s">
        <v>9864</v>
      </c>
      <c r="C2169" s="1" t="s">
        <v>21570</v>
      </c>
      <c r="D2169" s="1" t="s">
        <v>56</v>
      </c>
      <c r="E2169" s="1" t="s">
        <v>30</v>
      </c>
      <c r="F2169" s="1" t="s">
        <v>16906</v>
      </c>
      <c r="G2169" s="38">
        <v>0.67630000000000001</v>
      </c>
      <c r="H2169" s="1" t="s">
        <v>3414</v>
      </c>
      <c r="I2169" s="1" t="s">
        <v>17913</v>
      </c>
      <c r="J2169" s="1" t="s">
        <v>32</v>
      </c>
      <c r="K2169" s="1" t="s">
        <v>184</v>
      </c>
      <c r="L2169" s="1" t="s">
        <v>3415</v>
      </c>
      <c r="M2169" s="1" t="s">
        <v>7962</v>
      </c>
      <c r="N2169" s="1" t="s">
        <v>6325</v>
      </c>
      <c r="O2169" s="1" t="s">
        <v>21571</v>
      </c>
      <c r="P2169" s="1" t="s">
        <v>21572</v>
      </c>
      <c r="Q2169" s="1" t="s">
        <v>14576</v>
      </c>
      <c r="R2169" s="1" t="s">
        <v>6341</v>
      </c>
      <c r="S2169" s="1" t="s">
        <v>41</v>
      </c>
      <c r="T2169" s="1" t="s">
        <v>41</v>
      </c>
      <c r="U2169" s="1" t="s">
        <v>41</v>
      </c>
      <c r="V2169" s="23" t="s">
        <v>41</v>
      </c>
      <c r="W2169" s="1" t="str">
        <f>_xlfn.CONCAT(Tabela2[[#This Row],[Município]],"/",Tabela2[[#This Row],[UF]])</f>
        <v>Santa Maria do Pará/PA</v>
      </c>
    </row>
    <row r="2170" spans="1:23" x14ac:dyDescent="0.25">
      <c r="A2170" s="14" t="s">
        <v>21573</v>
      </c>
      <c r="B2170" s="1" t="s">
        <v>9865</v>
      </c>
      <c r="C2170" s="1" t="s">
        <v>21574</v>
      </c>
      <c r="D2170" s="1" t="s">
        <v>56</v>
      </c>
      <c r="E2170" s="1" t="s">
        <v>30</v>
      </c>
      <c r="F2170" s="1" t="s">
        <v>16906</v>
      </c>
      <c r="G2170" s="38">
        <v>0.65980000000000005</v>
      </c>
      <c r="H2170" s="1" t="s">
        <v>3414</v>
      </c>
      <c r="I2170" s="1" t="s">
        <v>17913</v>
      </c>
      <c r="J2170" s="1" t="s">
        <v>32</v>
      </c>
      <c r="K2170" s="1" t="s">
        <v>184</v>
      </c>
      <c r="L2170" s="1" t="s">
        <v>3415</v>
      </c>
      <c r="M2170" s="1" t="s">
        <v>7962</v>
      </c>
      <c r="N2170" s="1" t="s">
        <v>6325</v>
      </c>
      <c r="O2170" s="1" t="s">
        <v>21575</v>
      </c>
      <c r="P2170" s="1" t="s">
        <v>21572</v>
      </c>
      <c r="Q2170" s="1" t="s">
        <v>14576</v>
      </c>
      <c r="R2170" s="1" t="s">
        <v>6341</v>
      </c>
      <c r="S2170" s="1" t="s">
        <v>41</v>
      </c>
      <c r="T2170" s="1" t="s">
        <v>41</v>
      </c>
      <c r="U2170" s="1" t="s">
        <v>41</v>
      </c>
      <c r="V2170" s="23" t="s">
        <v>41</v>
      </c>
      <c r="W2170" s="1" t="str">
        <f>_xlfn.CONCAT(Tabela2[[#This Row],[Município]],"/",Tabela2[[#This Row],[UF]])</f>
        <v>Santa Maria do Pará/PA</v>
      </c>
    </row>
    <row r="2171" spans="1:23" x14ac:dyDescent="0.25">
      <c r="A2171" s="14" t="s">
        <v>21576</v>
      </c>
      <c r="B2171" s="1" t="s">
        <v>9859</v>
      </c>
      <c r="C2171" s="1" t="s">
        <v>21577</v>
      </c>
      <c r="D2171" s="1" t="s">
        <v>56</v>
      </c>
      <c r="E2171" s="1" t="s">
        <v>30</v>
      </c>
      <c r="F2171" s="1" t="s">
        <v>16906</v>
      </c>
      <c r="G2171" s="38">
        <v>0.65669999999999995</v>
      </c>
      <c r="H2171" s="1" t="s">
        <v>3400</v>
      </c>
      <c r="I2171" s="1" t="s">
        <v>17913</v>
      </c>
      <c r="J2171" s="1" t="s">
        <v>32</v>
      </c>
      <c r="K2171" s="1" t="s">
        <v>184</v>
      </c>
      <c r="L2171" s="1" t="s">
        <v>3401</v>
      </c>
      <c r="M2171" s="1" t="s">
        <v>7962</v>
      </c>
      <c r="N2171" s="1" t="s">
        <v>6325</v>
      </c>
      <c r="O2171" s="1" t="s">
        <v>21578</v>
      </c>
      <c r="P2171" s="1" t="s">
        <v>21579</v>
      </c>
      <c r="Q2171" s="1" t="s">
        <v>14576</v>
      </c>
      <c r="R2171" s="1" t="s">
        <v>6341</v>
      </c>
      <c r="S2171" s="1" t="s">
        <v>41</v>
      </c>
      <c r="T2171" s="1" t="s">
        <v>41</v>
      </c>
      <c r="U2171" s="1" t="s">
        <v>41</v>
      </c>
      <c r="V2171" s="23" t="s">
        <v>41</v>
      </c>
      <c r="W2171" s="1" t="str">
        <f>_xlfn.CONCAT(Tabela2[[#This Row],[Município]],"/",Tabela2[[#This Row],[UF]])</f>
        <v>Augusto Corrêa/PA</v>
      </c>
    </row>
    <row r="2172" spans="1:23" x14ac:dyDescent="0.25">
      <c r="A2172" s="14" t="s">
        <v>21580</v>
      </c>
      <c r="B2172" s="1" t="s">
        <v>10224</v>
      </c>
      <c r="C2172" s="1" t="s">
        <v>21581</v>
      </c>
      <c r="D2172" s="1" t="s">
        <v>56</v>
      </c>
      <c r="E2172" s="1" t="s">
        <v>30</v>
      </c>
      <c r="F2172" s="1" t="s">
        <v>16906</v>
      </c>
      <c r="G2172" s="38">
        <v>0.61719999999999997</v>
      </c>
      <c r="H2172" s="1" t="s">
        <v>4174</v>
      </c>
      <c r="I2172" s="1" t="s">
        <v>17909</v>
      </c>
      <c r="J2172" s="1" t="s">
        <v>32</v>
      </c>
      <c r="K2172" s="1" t="s">
        <v>184</v>
      </c>
      <c r="L2172" s="1" t="s">
        <v>3401</v>
      </c>
      <c r="M2172" s="1" t="s">
        <v>7962</v>
      </c>
      <c r="N2172" s="1" t="s">
        <v>6325</v>
      </c>
      <c r="O2172" s="1" t="s">
        <v>21582</v>
      </c>
      <c r="P2172" s="1" t="s">
        <v>21579</v>
      </c>
      <c r="Q2172" s="1" t="s">
        <v>14576</v>
      </c>
      <c r="R2172" s="1" t="s">
        <v>6341</v>
      </c>
      <c r="S2172" s="1" t="s">
        <v>41</v>
      </c>
      <c r="T2172" s="1" t="s">
        <v>41</v>
      </c>
      <c r="U2172" s="1" t="s">
        <v>41</v>
      </c>
      <c r="V2172" s="23" t="s">
        <v>41</v>
      </c>
      <c r="W2172" s="1" t="str">
        <f>_xlfn.CONCAT(Tabela2[[#This Row],[Município]],"/",Tabela2[[#This Row],[UF]])</f>
        <v>Augusto Corrêa/PA</v>
      </c>
    </row>
    <row r="2173" spans="1:23" x14ac:dyDescent="0.25">
      <c r="A2173" s="14" t="s">
        <v>21583</v>
      </c>
      <c r="B2173" s="1" t="s">
        <v>11174</v>
      </c>
      <c r="C2173" s="1" t="s">
        <v>21584</v>
      </c>
      <c r="D2173" s="1" t="s">
        <v>56</v>
      </c>
      <c r="E2173" s="1" t="s">
        <v>204</v>
      </c>
      <c r="F2173" s="1" t="s">
        <v>16915</v>
      </c>
      <c r="G2173" s="38">
        <v>0.50119999999999998</v>
      </c>
      <c r="H2173" s="1" t="s">
        <v>21585</v>
      </c>
      <c r="I2173" s="1" t="s">
        <v>17909</v>
      </c>
      <c r="J2173" s="1" t="s">
        <v>32</v>
      </c>
      <c r="K2173" s="1" t="s">
        <v>184</v>
      </c>
      <c r="L2173" s="1" t="s">
        <v>3401</v>
      </c>
      <c r="M2173" s="1" t="s">
        <v>7962</v>
      </c>
      <c r="N2173" s="1" t="s">
        <v>6325</v>
      </c>
      <c r="O2173" s="1" t="s">
        <v>21586</v>
      </c>
      <c r="P2173" s="1" t="s">
        <v>21579</v>
      </c>
      <c r="Q2173" s="1" t="s">
        <v>14576</v>
      </c>
      <c r="R2173" s="1" t="s">
        <v>6341</v>
      </c>
      <c r="S2173" s="1" t="s">
        <v>41</v>
      </c>
      <c r="T2173" s="1" t="s">
        <v>41</v>
      </c>
      <c r="U2173" s="1" t="s">
        <v>41</v>
      </c>
      <c r="V2173" s="23" t="s">
        <v>41</v>
      </c>
      <c r="W2173" s="1" t="str">
        <f>_xlfn.CONCAT(Tabela2[[#This Row],[Município]],"/",Tabela2[[#This Row],[UF]])</f>
        <v>Augusto Corrêa/PA</v>
      </c>
    </row>
    <row r="2174" spans="1:23" x14ac:dyDescent="0.25">
      <c r="A2174" s="14" t="s">
        <v>21587</v>
      </c>
      <c r="B2174" s="1" t="s">
        <v>10585</v>
      </c>
      <c r="C2174" s="1" t="s">
        <v>21588</v>
      </c>
      <c r="D2174" s="1" t="s">
        <v>29</v>
      </c>
      <c r="E2174" s="1" t="s">
        <v>30</v>
      </c>
      <c r="F2174" s="1" t="s">
        <v>860</v>
      </c>
      <c r="G2174" s="38">
        <v>0.24</v>
      </c>
      <c r="H2174" s="1" t="s">
        <v>4738</v>
      </c>
      <c r="I2174" s="1" t="s">
        <v>17909</v>
      </c>
      <c r="J2174" s="1" t="s">
        <v>32</v>
      </c>
      <c r="K2174" s="1" t="s">
        <v>82</v>
      </c>
      <c r="L2174" s="1" t="s">
        <v>2388</v>
      </c>
      <c r="M2174" s="1" t="s">
        <v>6516</v>
      </c>
      <c r="N2174" s="1" t="s">
        <v>6325</v>
      </c>
      <c r="O2174" s="1" t="s">
        <v>21589</v>
      </c>
      <c r="P2174" s="1" t="s">
        <v>21590</v>
      </c>
      <c r="Q2174" s="1" t="s">
        <v>21591</v>
      </c>
      <c r="R2174" s="1" t="s">
        <v>6329</v>
      </c>
      <c r="S2174" s="1" t="s">
        <v>21590</v>
      </c>
      <c r="T2174" s="1" t="s">
        <v>21591</v>
      </c>
      <c r="U2174" s="1" t="s">
        <v>41</v>
      </c>
      <c r="V2174" s="23" t="s">
        <v>41</v>
      </c>
      <c r="W2174" s="1" t="str">
        <f>_xlfn.CONCAT(Tabela2[[#This Row],[Município]],"/",Tabela2[[#This Row],[UF]])</f>
        <v>Itanhém/BA</v>
      </c>
    </row>
    <row r="2175" spans="1:23" x14ac:dyDescent="0.25">
      <c r="A2175" s="14" t="s">
        <v>21592</v>
      </c>
      <c r="B2175" s="1" t="s">
        <v>9291</v>
      </c>
      <c r="C2175" s="1" t="s">
        <v>21593</v>
      </c>
      <c r="D2175" s="1" t="s">
        <v>29</v>
      </c>
      <c r="E2175" s="1" t="s">
        <v>30</v>
      </c>
      <c r="F2175" s="1" t="s">
        <v>16906</v>
      </c>
      <c r="G2175" s="38">
        <v>0.627</v>
      </c>
      <c r="H2175" s="1" t="s">
        <v>2167</v>
      </c>
      <c r="I2175" s="1" t="s">
        <v>17913</v>
      </c>
      <c r="J2175" s="1" t="s">
        <v>32</v>
      </c>
      <c r="K2175" s="1" t="s">
        <v>28</v>
      </c>
      <c r="L2175" s="1" t="s">
        <v>2168</v>
      </c>
      <c r="M2175" s="1" t="s">
        <v>21594</v>
      </c>
      <c r="N2175" s="1" t="s">
        <v>6325</v>
      </c>
      <c r="O2175" s="1" t="s">
        <v>21595</v>
      </c>
      <c r="P2175" s="1" t="s">
        <v>21596</v>
      </c>
      <c r="Q2175" s="1" t="s">
        <v>21591</v>
      </c>
      <c r="R2175" s="1" t="s">
        <v>6329</v>
      </c>
      <c r="S2175" s="1" t="s">
        <v>21596</v>
      </c>
      <c r="T2175" s="1" t="s">
        <v>21591</v>
      </c>
      <c r="U2175" s="1" t="s">
        <v>41</v>
      </c>
      <c r="V2175" s="23" t="s">
        <v>41</v>
      </c>
      <c r="W2175" s="1" t="str">
        <f>_xlfn.CONCAT(Tabela2[[#This Row],[Município]],"/",Tabela2[[#This Row],[UF]])</f>
        <v>Crato/CE</v>
      </c>
    </row>
    <row r="2176" spans="1:23" x14ac:dyDescent="0.25">
      <c r="A2176" s="14" t="s">
        <v>21597</v>
      </c>
      <c r="B2176" s="1" t="s">
        <v>11035</v>
      </c>
      <c r="C2176" s="1" t="s">
        <v>21598</v>
      </c>
      <c r="D2176" s="1" t="s">
        <v>17011</v>
      </c>
      <c r="E2176" s="1" t="s">
        <v>30</v>
      </c>
      <c r="F2176" s="1" t="s">
        <v>353</v>
      </c>
      <c r="G2176" s="38">
        <v>1</v>
      </c>
      <c r="H2176" s="1" t="s">
        <v>5662</v>
      </c>
      <c r="I2176" s="1" t="s">
        <v>17909</v>
      </c>
      <c r="J2176" s="1" t="s">
        <v>32</v>
      </c>
      <c r="K2176" s="1" t="s">
        <v>352</v>
      </c>
      <c r="L2176" s="1" t="s">
        <v>5663</v>
      </c>
      <c r="M2176" s="1" t="s">
        <v>8106</v>
      </c>
      <c r="N2176" s="1" t="s">
        <v>6325</v>
      </c>
      <c r="O2176" s="1" t="s">
        <v>21599</v>
      </c>
      <c r="P2176" s="1" t="s">
        <v>21600</v>
      </c>
      <c r="Q2176" s="1" t="s">
        <v>21591</v>
      </c>
      <c r="R2176" s="1" t="s">
        <v>6329</v>
      </c>
      <c r="S2176" s="1" t="s">
        <v>21600</v>
      </c>
      <c r="T2176" s="1" t="s">
        <v>21591</v>
      </c>
      <c r="U2176" s="1" t="s">
        <v>41</v>
      </c>
      <c r="V2176" s="23" t="s">
        <v>41</v>
      </c>
      <c r="W2176" s="1" t="str">
        <f>_xlfn.CONCAT(Tabela2[[#This Row],[Município]],"/",Tabela2[[#This Row],[UF]])</f>
        <v>São José da Laje/AL</v>
      </c>
    </row>
    <row r="2177" spans="1:23" x14ac:dyDescent="0.25">
      <c r="A2177" s="14" t="s">
        <v>21601</v>
      </c>
      <c r="B2177" s="1" t="s">
        <v>9389</v>
      </c>
      <c r="C2177" s="1" t="s">
        <v>21602</v>
      </c>
      <c r="D2177" s="1" t="s">
        <v>40</v>
      </c>
      <c r="E2177" s="1" t="s">
        <v>30</v>
      </c>
      <c r="F2177" s="1" t="s">
        <v>16906</v>
      </c>
      <c r="G2177" s="38">
        <v>0.9577</v>
      </c>
      <c r="H2177" s="1" t="s">
        <v>2281</v>
      </c>
      <c r="I2177" s="1" t="s">
        <v>17913</v>
      </c>
      <c r="J2177" s="1" t="s">
        <v>32</v>
      </c>
      <c r="K2177" s="1" t="s">
        <v>82</v>
      </c>
      <c r="L2177" s="1" t="s">
        <v>1602</v>
      </c>
      <c r="M2177" s="1" t="s">
        <v>14828</v>
      </c>
      <c r="N2177" s="1" t="s">
        <v>6325</v>
      </c>
      <c r="O2177" s="1" t="s">
        <v>21603</v>
      </c>
      <c r="P2177" s="1" t="s">
        <v>21604</v>
      </c>
      <c r="Q2177" s="1" t="s">
        <v>21591</v>
      </c>
      <c r="R2177" s="1" t="s">
        <v>6329</v>
      </c>
      <c r="S2177" s="1" t="s">
        <v>21604</v>
      </c>
      <c r="T2177" s="1" t="s">
        <v>21591</v>
      </c>
      <c r="U2177" s="1" t="s">
        <v>41</v>
      </c>
      <c r="V2177" s="23" t="s">
        <v>41</v>
      </c>
      <c r="W2177" s="1" t="str">
        <f>_xlfn.CONCAT(Tabela2[[#This Row],[Município]],"/",Tabela2[[#This Row],[UF]])</f>
        <v>Utinga/BA</v>
      </c>
    </row>
    <row r="2178" spans="1:23" x14ac:dyDescent="0.25">
      <c r="A2178" s="14" t="s">
        <v>21605</v>
      </c>
      <c r="B2178" s="1" t="s">
        <v>10037</v>
      </c>
      <c r="C2178" s="1" t="s">
        <v>21606</v>
      </c>
      <c r="D2178" s="1" t="s">
        <v>29</v>
      </c>
      <c r="E2178" s="1" t="s">
        <v>30</v>
      </c>
      <c r="F2178" s="1" t="s">
        <v>353</v>
      </c>
      <c r="G2178" s="38">
        <v>0.63939999999999997</v>
      </c>
      <c r="H2178" s="1" t="s">
        <v>3775</v>
      </c>
      <c r="I2178" s="1" t="s">
        <v>17913</v>
      </c>
      <c r="J2178" s="1" t="s">
        <v>32</v>
      </c>
      <c r="K2178" s="1" t="s">
        <v>172</v>
      </c>
      <c r="L2178" s="1" t="s">
        <v>171</v>
      </c>
      <c r="M2178" s="1" t="s">
        <v>15676</v>
      </c>
      <c r="N2178" s="1" t="s">
        <v>6325</v>
      </c>
      <c r="O2178" s="1" t="s">
        <v>21607</v>
      </c>
      <c r="P2178" s="1" t="s">
        <v>20634</v>
      </c>
      <c r="Q2178" s="1" t="s">
        <v>21591</v>
      </c>
      <c r="R2178" s="1" t="s">
        <v>6341</v>
      </c>
      <c r="S2178" s="1" t="s">
        <v>41</v>
      </c>
      <c r="T2178" s="1" t="s">
        <v>41</v>
      </c>
      <c r="U2178" s="1" t="s">
        <v>41</v>
      </c>
      <c r="V2178" s="23" t="s">
        <v>41</v>
      </c>
      <c r="W2178" s="1" t="str">
        <f>_xlfn.CONCAT(Tabela2[[#This Row],[Município]],"/",Tabela2[[#This Row],[UF]])</f>
        <v>Santana/AP</v>
      </c>
    </row>
    <row r="2179" spans="1:23" x14ac:dyDescent="0.25">
      <c r="A2179" s="14" t="s">
        <v>21608</v>
      </c>
      <c r="B2179" s="1" t="s">
        <v>9435</v>
      </c>
      <c r="C2179" s="1" t="s">
        <v>21609</v>
      </c>
      <c r="D2179" s="1" t="s">
        <v>29</v>
      </c>
      <c r="E2179" s="1" t="s">
        <v>30</v>
      </c>
      <c r="F2179" s="1" t="s">
        <v>16906</v>
      </c>
      <c r="G2179" s="38">
        <v>2.3E-2</v>
      </c>
      <c r="H2179" s="1" t="s">
        <v>2387</v>
      </c>
      <c r="I2179" s="1" t="s">
        <v>17913</v>
      </c>
      <c r="J2179" s="1" t="s">
        <v>32</v>
      </c>
      <c r="K2179" s="1" t="s">
        <v>82</v>
      </c>
      <c r="L2179" s="1" t="s">
        <v>2388</v>
      </c>
      <c r="M2179" s="1" t="s">
        <v>21610</v>
      </c>
      <c r="N2179" s="1" t="s">
        <v>6325</v>
      </c>
      <c r="O2179" s="1" t="s">
        <v>21589</v>
      </c>
      <c r="P2179" s="1" t="s">
        <v>21590</v>
      </c>
      <c r="Q2179" s="1" t="s">
        <v>21591</v>
      </c>
      <c r="R2179" s="1" t="s">
        <v>6329</v>
      </c>
      <c r="S2179" s="1" t="s">
        <v>21590</v>
      </c>
      <c r="T2179" s="1" t="s">
        <v>21591</v>
      </c>
      <c r="U2179" s="1" t="s">
        <v>41</v>
      </c>
      <c r="V2179" s="23" t="s">
        <v>41</v>
      </c>
      <c r="W2179" s="1" t="str">
        <f>_xlfn.CONCAT(Tabela2[[#This Row],[Município]],"/",Tabela2[[#This Row],[UF]])</f>
        <v>Itanhém/BA</v>
      </c>
    </row>
    <row r="2180" spans="1:23" x14ac:dyDescent="0.25">
      <c r="A2180" s="14" t="s">
        <v>21611</v>
      </c>
      <c r="B2180" s="1" t="s">
        <v>8203</v>
      </c>
      <c r="C2180" s="1" t="s">
        <v>21612</v>
      </c>
      <c r="D2180" s="1" t="s">
        <v>29</v>
      </c>
      <c r="E2180" s="1" t="s">
        <v>30</v>
      </c>
      <c r="F2180" s="1" t="s">
        <v>33</v>
      </c>
      <c r="G2180" s="38">
        <v>0.84330000000000005</v>
      </c>
      <c r="H2180" s="1" t="s">
        <v>21613</v>
      </c>
      <c r="I2180" s="1" t="s">
        <v>17940</v>
      </c>
      <c r="J2180" s="1" t="s">
        <v>32</v>
      </c>
      <c r="K2180" s="1" t="s">
        <v>55</v>
      </c>
      <c r="L2180" s="1" t="s">
        <v>107</v>
      </c>
      <c r="M2180" s="1" t="s">
        <v>21614</v>
      </c>
      <c r="N2180" s="1" t="s">
        <v>6325</v>
      </c>
      <c r="O2180" s="1" t="s">
        <v>21615</v>
      </c>
      <c r="P2180" s="1" t="s">
        <v>21616</v>
      </c>
      <c r="Q2180" s="1" t="s">
        <v>21591</v>
      </c>
      <c r="R2180" s="1" t="s">
        <v>6329</v>
      </c>
      <c r="S2180" s="1" t="s">
        <v>21616</v>
      </c>
      <c r="T2180" s="1" t="s">
        <v>21591</v>
      </c>
      <c r="U2180" s="1" t="s">
        <v>41</v>
      </c>
      <c r="V2180" s="23" t="s">
        <v>41</v>
      </c>
      <c r="W2180" s="1" t="str">
        <f>_xlfn.CONCAT(Tabela2[[#This Row],[Município]],"/",Tabela2[[#This Row],[UF]])</f>
        <v>Itapirapuã Paulista/SP</v>
      </c>
    </row>
    <row r="2181" spans="1:23" x14ac:dyDescent="0.25">
      <c r="A2181" s="14" t="s">
        <v>21617</v>
      </c>
      <c r="B2181" s="1" t="s">
        <v>10739</v>
      </c>
      <c r="C2181" s="1" t="s">
        <v>21618</v>
      </c>
      <c r="D2181" s="1" t="s">
        <v>56</v>
      </c>
      <c r="E2181" s="1" t="s">
        <v>30</v>
      </c>
      <c r="F2181" s="1" t="s">
        <v>16906</v>
      </c>
      <c r="G2181" s="38">
        <v>1</v>
      </c>
      <c r="H2181" s="1" t="s">
        <v>5086</v>
      </c>
      <c r="I2181" s="1" t="s">
        <v>17909</v>
      </c>
      <c r="J2181" s="1" t="s">
        <v>32</v>
      </c>
      <c r="K2181" s="1" t="s">
        <v>63</v>
      </c>
      <c r="L2181" s="1" t="s">
        <v>5087</v>
      </c>
      <c r="M2181" s="1" t="s">
        <v>7962</v>
      </c>
      <c r="N2181" s="1" t="s">
        <v>6325</v>
      </c>
      <c r="O2181" s="1" t="s">
        <v>21619</v>
      </c>
      <c r="P2181" s="1" t="s">
        <v>21620</v>
      </c>
      <c r="Q2181" s="1" t="s">
        <v>21591</v>
      </c>
      <c r="R2181" s="1" t="s">
        <v>6329</v>
      </c>
      <c r="S2181" s="1" t="s">
        <v>21620</v>
      </c>
      <c r="T2181" s="1" t="s">
        <v>21591</v>
      </c>
      <c r="U2181" s="1" t="s">
        <v>41</v>
      </c>
      <c r="V2181" s="23" t="s">
        <v>41</v>
      </c>
      <c r="W2181" s="1" t="str">
        <f>_xlfn.CONCAT(Tabela2[[#This Row],[Município]],"/",Tabela2[[#This Row],[UF]])</f>
        <v>Itaberaí/GO</v>
      </c>
    </row>
    <row r="2182" spans="1:23" x14ac:dyDescent="0.25">
      <c r="A2182" s="14" t="s">
        <v>21621</v>
      </c>
      <c r="B2182" s="1" t="s">
        <v>8334</v>
      </c>
      <c r="C2182" s="1" t="s">
        <v>21622</v>
      </c>
      <c r="D2182" s="1" t="s">
        <v>40</v>
      </c>
      <c r="E2182" s="1" t="s">
        <v>30</v>
      </c>
      <c r="F2182" s="1" t="s">
        <v>33</v>
      </c>
      <c r="G2182" s="38">
        <v>0.91859999999999997</v>
      </c>
      <c r="H2182" s="1" t="s">
        <v>21623</v>
      </c>
      <c r="I2182" s="1" t="s">
        <v>17919</v>
      </c>
      <c r="J2182" s="1" t="s">
        <v>32</v>
      </c>
      <c r="K2182" s="1" t="s">
        <v>28</v>
      </c>
      <c r="L2182" s="1" t="s">
        <v>318</v>
      </c>
      <c r="M2182" s="1" t="s">
        <v>41</v>
      </c>
      <c r="N2182" s="1" t="s">
        <v>6325</v>
      </c>
      <c r="O2182" s="1" t="s">
        <v>21624</v>
      </c>
      <c r="P2182" s="1" t="s">
        <v>21625</v>
      </c>
      <c r="Q2182" s="1" t="s">
        <v>21591</v>
      </c>
      <c r="R2182" s="1" t="s">
        <v>6341</v>
      </c>
      <c r="S2182" s="1" t="s">
        <v>41</v>
      </c>
      <c r="T2182" s="1" t="s">
        <v>41</v>
      </c>
      <c r="U2182" s="1" t="s">
        <v>41</v>
      </c>
      <c r="V2182" s="23" t="s">
        <v>41</v>
      </c>
      <c r="W2182" s="1" t="str">
        <f>_xlfn.CONCAT(Tabela2[[#This Row],[Município]],"/",Tabela2[[#This Row],[UF]])</f>
        <v>Poranga/CE</v>
      </c>
    </row>
    <row r="2183" spans="1:23" x14ac:dyDescent="0.25">
      <c r="A2183" s="14" t="s">
        <v>21626</v>
      </c>
      <c r="B2183" s="1" t="s">
        <v>9183</v>
      </c>
      <c r="C2183" s="1" t="s">
        <v>21627</v>
      </c>
      <c r="D2183" s="1" t="s">
        <v>29</v>
      </c>
      <c r="E2183" s="1" t="s">
        <v>30</v>
      </c>
      <c r="F2183" s="1" t="s">
        <v>79</v>
      </c>
      <c r="G2183" s="38">
        <v>0.67749999999999999</v>
      </c>
      <c r="H2183" s="1" t="s">
        <v>21628</v>
      </c>
      <c r="I2183" s="1" t="s">
        <v>17914</v>
      </c>
      <c r="J2183" s="1" t="s">
        <v>32</v>
      </c>
      <c r="K2183" s="1" t="s">
        <v>63</v>
      </c>
      <c r="L2183" s="1" t="s">
        <v>2047</v>
      </c>
      <c r="M2183" s="1" t="s">
        <v>41</v>
      </c>
      <c r="N2183" s="1" t="s">
        <v>6325</v>
      </c>
      <c r="O2183" s="1" t="s">
        <v>21629</v>
      </c>
      <c r="P2183" s="1" t="s">
        <v>21630</v>
      </c>
      <c r="Q2183" s="1" t="s">
        <v>21591</v>
      </c>
      <c r="R2183" s="1" t="s">
        <v>6329</v>
      </c>
      <c r="S2183" s="1" t="s">
        <v>21630</v>
      </c>
      <c r="T2183" s="1" t="s">
        <v>21591</v>
      </c>
      <c r="U2183" s="1" t="s">
        <v>41</v>
      </c>
      <c r="V2183" s="23" t="s">
        <v>41</v>
      </c>
      <c r="W2183" s="1" t="str">
        <f>_xlfn.CONCAT(Tabela2[[#This Row],[Município]],"/",Tabela2[[#This Row],[UF]])</f>
        <v>Itapuranga/GO</v>
      </c>
    </row>
    <row r="2184" spans="1:23" x14ac:dyDescent="0.25">
      <c r="A2184" s="14" t="s">
        <v>21631</v>
      </c>
      <c r="B2184" s="1" t="s">
        <v>10625</v>
      </c>
      <c r="C2184" s="1" t="s">
        <v>21632</v>
      </c>
      <c r="D2184" s="1" t="s">
        <v>29</v>
      </c>
      <c r="E2184" s="1" t="s">
        <v>30</v>
      </c>
      <c r="F2184" s="1" t="s">
        <v>6281</v>
      </c>
      <c r="G2184" s="38">
        <v>0.17019999999999999</v>
      </c>
      <c r="H2184" s="1" t="s">
        <v>4846</v>
      </c>
      <c r="I2184" s="1" t="s">
        <v>17909</v>
      </c>
      <c r="J2184" s="1" t="s">
        <v>32</v>
      </c>
      <c r="K2184" s="1" t="s">
        <v>44</v>
      </c>
      <c r="L2184" s="1" t="s">
        <v>4847</v>
      </c>
      <c r="M2184" s="1" t="s">
        <v>21633</v>
      </c>
      <c r="N2184" s="1" t="s">
        <v>6325</v>
      </c>
      <c r="O2184" s="1" t="s">
        <v>21634</v>
      </c>
      <c r="P2184" s="1" t="s">
        <v>21635</v>
      </c>
      <c r="Q2184" s="1" t="s">
        <v>21591</v>
      </c>
      <c r="R2184" s="1" t="s">
        <v>6329</v>
      </c>
      <c r="S2184" s="1" t="s">
        <v>21635</v>
      </c>
      <c r="T2184" s="1" t="s">
        <v>21591</v>
      </c>
      <c r="U2184" s="1" t="s">
        <v>41</v>
      </c>
      <c r="V2184" s="23" t="s">
        <v>41</v>
      </c>
      <c r="W2184" s="1" t="str">
        <f>_xlfn.CONCAT(Tabela2[[#This Row],[Município]],"/",Tabela2[[#This Row],[UF]])</f>
        <v>Bequimão/MA</v>
      </c>
    </row>
    <row r="2185" spans="1:23" x14ac:dyDescent="0.25">
      <c r="A2185" s="14" t="s">
        <v>21636</v>
      </c>
      <c r="B2185" s="1" t="s">
        <v>10197</v>
      </c>
      <c r="C2185" s="1" t="s">
        <v>21637</v>
      </c>
      <c r="D2185" s="1" t="s">
        <v>29</v>
      </c>
      <c r="E2185" s="1" t="s">
        <v>30</v>
      </c>
      <c r="F2185" s="1" t="s">
        <v>16906</v>
      </c>
      <c r="G2185" s="38">
        <v>0.38300000000000001</v>
      </c>
      <c r="H2185" s="1" t="s">
        <v>4119</v>
      </c>
      <c r="I2185" s="1" t="s">
        <v>17909</v>
      </c>
      <c r="J2185" s="1" t="s">
        <v>32</v>
      </c>
      <c r="K2185" s="1" t="s">
        <v>44</v>
      </c>
      <c r="L2185" s="1" t="s">
        <v>4120</v>
      </c>
      <c r="M2185" s="1" t="s">
        <v>21638</v>
      </c>
      <c r="N2185" s="1" t="s">
        <v>6325</v>
      </c>
      <c r="O2185" s="1" t="s">
        <v>8165</v>
      </c>
      <c r="P2185" s="1" t="s">
        <v>21639</v>
      </c>
      <c r="Q2185" s="1" t="s">
        <v>21591</v>
      </c>
      <c r="R2185" s="1" t="s">
        <v>6329</v>
      </c>
      <c r="S2185" s="1" t="s">
        <v>21639</v>
      </c>
      <c r="T2185" s="1" t="s">
        <v>21591</v>
      </c>
      <c r="U2185" s="1" t="s">
        <v>41</v>
      </c>
      <c r="V2185" s="23" t="s">
        <v>41</v>
      </c>
      <c r="W2185" s="1" t="str">
        <f>_xlfn.CONCAT(Tabela2[[#This Row],[Município]],"/",Tabela2[[#This Row],[UF]])</f>
        <v>Milagres do Maranhão/MA</v>
      </c>
    </row>
    <row r="2186" spans="1:23" x14ac:dyDescent="0.25">
      <c r="A2186" s="14" t="s">
        <v>21640</v>
      </c>
      <c r="B2186" s="1" t="s">
        <v>11293</v>
      </c>
      <c r="C2186" s="1" t="s">
        <v>21641</v>
      </c>
      <c r="D2186" s="1" t="s">
        <v>40</v>
      </c>
      <c r="E2186" s="1" t="s">
        <v>30</v>
      </c>
      <c r="F2186" s="1" t="s">
        <v>6308</v>
      </c>
      <c r="G2186" s="38">
        <v>0.43009999999999998</v>
      </c>
      <c r="H2186" s="1" t="s">
        <v>21642</v>
      </c>
      <c r="I2186" s="1" t="s">
        <v>17910</v>
      </c>
      <c r="J2186" s="1" t="s">
        <v>32</v>
      </c>
      <c r="K2186" s="1" t="s">
        <v>82</v>
      </c>
      <c r="L2186" s="1" t="s">
        <v>6095</v>
      </c>
      <c r="M2186" s="1" t="s">
        <v>41</v>
      </c>
      <c r="N2186" s="1" t="s">
        <v>6325</v>
      </c>
      <c r="O2186" s="1" t="s">
        <v>21643</v>
      </c>
      <c r="P2186" s="1" t="s">
        <v>21644</v>
      </c>
      <c r="Q2186" s="1" t="s">
        <v>21591</v>
      </c>
      <c r="R2186" s="1" t="s">
        <v>6329</v>
      </c>
      <c r="S2186" s="1" t="s">
        <v>21644</v>
      </c>
      <c r="T2186" s="1" t="s">
        <v>21591</v>
      </c>
      <c r="U2186" s="1" t="s">
        <v>41</v>
      </c>
      <c r="V2186" s="23" t="s">
        <v>41</v>
      </c>
      <c r="W2186" s="1" t="str">
        <f>_xlfn.CONCAT(Tabela2[[#This Row],[Município]],"/",Tabela2[[#This Row],[UF]])</f>
        <v>Pé de Serra/BA</v>
      </c>
    </row>
    <row r="2187" spans="1:23" x14ac:dyDescent="0.25">
      <c r="A2187" s="14" t="s">
        <v>21645</v>
      </c>
      <c r="B2187" s="1" t="s">
        <v>10198</v>
      </c>
      <c r="C2187" s="1" t="s">
        <v>21646</v>
      </c>
      <c r="D2187" s="1" t="s">
        <v>29</v>
      </c>
      <c r="E2187" s="1" t="s">
        <v>30</v>
      </c>
      <c r="F2187" s="1" t="s">
        <v>16906</v>
      </c>
      <c r="G2187" s="38">
        <v>0.7419</v>
      </c>
      <c r="H2187" s="1" t="s">
        <v>4119</v>
      </c>
      <c r="I2187" s="1" t="s">
        <v>17909</v>
      </c>
      <c r="J2187" s="1" t="s">
        <v>32</v>
      </c>
      <c r="K2187" s="1" t="s">
        <v>44</v>
      </c>
      <c r="L2187" s="1" t="s">
        <v>4120</v>
      </c>
      <c r="M2187" s="1" t="s">
        <v>21638</v>
      </c>
      <c r="N2187" s="1" t="s">
        <v>6325</v>
      </c>
      <c r="O2187" s="1" t="s">
        <v>14563</v>
      </c>
      <c r="P2187" s="1" t="s">
        <v>21639</v>
      </c>
      <c r="Q2187" s="1" t="s">
        <v>21591</v>
      </c>
      <c r="R2187" s="1" t="s">
        <v>6329</v>
      </c>
      <c r="S2187" s="1" t="s">
        <v>21639</v>
      </c>
      <c r="T2187" s="1" t="s">
        <v>21591</v>
      </c>
      <c r="U2187" s="1" t="s">
        <v>41</v>
      </c>
      <c r="V2187" s="23" t="s">
        <v>41</v>
      </c>
      <c r="W2187" s="1" t="str">
        <f>_xlfn.CONCAT(Tabela2[[#This Row],[Município]],"/",Tabela2[[#This Row],[UF]])</f>
        <v>Milagres do Maranhão/MA</v>
      </c>
    </row>
    <row r="2188" spans="1:23" x14ac:dyDescent="0.25">
      <c r="A2188" s="14" t="s">
        <v>21647</v>
      </c>
      <c r="B2188" s="1" t="s">
        <v>10399</v>
      </c>
      <c r="C2188" s="1" t="s">
        <v>21648</v>
      </c>
      <c r="D2188" s="1" t="s">
        <v>29</v>
      </c>
      <c r="E2188" s="1" t="s">
        <v>412</v>
      </c>
      <c r="F2188" s="1" t="s">
        <v>6308</v>
      </c>
      <c r="G2188" s="38">
        <v>0.29630000000000001</v>
      </c>
      <c r="H2188" s="1" t="s">
        <v>8740</v>
      </c>
      <c r="I2188" s="1" t="s">
        <v>17909</v>
      </c>
      <c r="J2188" s="1" t="s">
        <v>32</v>
      </c>
      <c r="K2188" s="1" t="s">
        <v>44</v>
      </c>
      <c r="L2188" s="1" t="s">
        <v>4120</v>
      </c>
      <c r="M2188" s="1" t="s">
        <v>21649</v>
      </c>
      <c r="N2188" s="1" t="s">
        <v>6325</v>
      </c>
      <c r="O2188" s="1" t="s">
        <v>8165</v>
      </c>
      <c r="P2188" s="1" t="s">
        <v>21639</v>
      </c>
      <c r="Q2188" s="1" t="s">
        <v>21591</v>
      </c>
      <c r="R2188" s="1" t="s">
        <v>6329</v>
      </c>
      <c r="S2188" s="1" t="s">
        <v>21639</v>
      </c>
      <c r="T2188" s="1" t="s">
        <v>21591</v>
      </c>
      <c r="U2188" s="1" t="s">
        <v>41</v>
      </c>
      <c r="V2188" s="23" t="s">
        <v>41</v>
      </c>
      <c r="W2188" s="1" t="str">
        <f>_xlfn.CONCAT(Tabela2[[#This Row],[Município]],"/",Tabela2[[#This Row],[UF]])</f>
        <v>Milagres do Maranhão/MA</v>
      </c>
    </row>
    <row r="2189" spans="1:23" x14ac:dyDescent="0.25">
      <c r="A2189" s="14" t="s">
        <v>21650</v>
      </c>
      <c r="B2189" s="1" t="s">
        <v>10539</v>
      </c>
      <c r="C2189" s="1" t="s">
        <v>21651</v>
      </c>
      <c r="D2189" s="1" t="s">
        <v>29</v>
      </c>
      <c r="E2189" s="1" t="s">
        <v>204</v>
      </c>
      <c r="F2189" s="1" t="s">
        <v>6291</v>
      </c>
      <c r="G2189" s="38">
        <v>6.6400000000000001E-2</v>
      </c>
      <c r="H2189" s="1" t="s">
        <v>4647</v>
      </c>
      <c r="I2189" s="1" t="s">
        <v>17909</v>
      </c>
      <c r="J2189" s="1" t="s">
        <v>32</v>
      </c>
      <c r="K2189" s="1" t="s">
        <v>44</v>
      </c>
      <c r="L2189" s="1" t="s">
        <v>4120</v>
      </c>
      <c r="M2189" s="1" t="s">
        <v>14586</v>
      </c>
      <c r="N2189" s="1" t="s">
        <v>6325</v>
      </c>
      <c r="O2189" s="1" t="s">
        <v>14563</v>
      </c>
      <c r="P2189" s="1" t="s">
        <v>21639</v>
      </c>
      <c r="Q2189" s="1" t="s">
        <v>21591</v>
      </c>
      <c r="R2189" s="1" t="s">
        <v>6329</v>
      </c>
      <c r="S2189" s="1" t="s">
        <v>21639</v>
      </c>
      <c r="T2189" s="1" t="s">
        <v>21591</v>
      </c>
      <c r="U2189" s="1" t="s">
        <v>41</v>
      </c>
      <c r="V2189" s="23" t="s">
        <v>41</v>
      </c>
      <c r="W2189" s="1" t="str">
        <f>_xlfn.CONCAT(Tabela2[[#This Row],[Município]],"/",Tabela2[[#This Row],[UF]])</f>
        <v>Milagres do Maranhão/MA</v>
      </c>
    </row>
    <row r="2190" spans="1:23" x14ac:dyDescent="0.25">
      <c r="A2190" s="14" t="s">
        <v>21652</v>
      </c>
      <c r="B2190" s="1" t="s">
        <v>10871</v>
      </c>
      <c r="C2190" s="1" t="s">
        <v>21653</v>
      </c>
      <c r="D2190" s="1" t="s">
        <v>29</v>
      </c>
      <c r="E2190" s="1" t="s">
        <v>204</v>
      </c>
      <c r="F2190" s="1" t="s">
        <v>16943</v>
      </c>
      <c r="G2190" s="38">
        <v>0.32690000000000002</v>
      </c>
      <c r="H2190" s="1" t="s">
        <v>21654</v>
      </c>
      <c r="I2190" s="1" t="s">
        <v>17909</v>
      </c>
      <c r="J2190" s="1" t="s">
        <v>32</v>
      </c>
      <c r="K2190" s="1" t="s">
        <v>44</v>
      </c>
      <c r="L2190" s="1" t="s">
        <v>4120</v>
      </c>
      <c r="M2190" s="1" t="s">
        <v>14964</v>
      </c>
      <c r="N2190" s="1" t="s">
        <v>6325</v>
      </c>
      <c r="O2190" s="1" t="s">
        <v>8165</v>
      </c>
      <c r="P2190" s="1" t="s">
        <v>21639</v>
      </c>
      <c r="Q2190" s="1" t="s">
        <v>21591</v>
      </c>
      <c r="R2190" s="1" t="s">
        <v>6329</v>
      </c>
      <c r="S2190" s="1" t="s">
        <v>21639</v>
      </c>
      <c r="T2190" s="1" t="s">
        <v>21591</v>
      </c>
      <c r="U2190" s="1" t="s">
        <v>41</v>
      </c>
      <c r="V2190" s="23" t="s">
        <v>41</v>
      </c>
      <c r="W2190" s="1" t="str">
        <f>_xlfn.CONCAT(Tabela2[[#This Row],[Município]],"/",Tabela2[[#This Row],[UF]])</f>
        <v>Milagres do Maranhão/MA</v>
      </c>
    </row>
    <row r="2191" spans="1:23" x14ac:dyDescent="0.25">
      <c r="A2191" s="14" t="s">
        <v>21655</v>
      </c>
      <c r="B2191" s="1" t="s">
        <v>8611</v>
      </c>
      <c r="C2191" s="1" t="s">
        <v>21656</v>
      </c>
      <c r="D2191" s="1" t="s">
        <v>56</v>
      </c>
      <c r="E2191" s="1" t="s">
        <v>30</v>
      </c>
      <c r="F2191" s="1" t="s">
        <v>33</v>
      </c>
      <c r="G2191" s="38">
        <v>0.86109999999999998</v>
      </c>
      <c r="H2191" s="1" t="s">
        <v>920</v>
      </c>
      <c r="I2191" s="1" t="s">
        <v>17914</v>
      </c>
      <c r="J2191" s="1" t="s">
        <v>32</v>
      </c>
      <c r="K2191" s="1" t="s">
        <v>28</v>
      </c>
      <c r="L2191" s="1" t="s">
        <v>921</v>
      </c>
      <c r="M2191" s="1" t="s">
        <v>7962</v>
      </c>
      <c r="N2191" s="1" t="s">
        <v>6325</v>
      </c>
      <c r="O2191" s="1" t="s">
        <v>21657</v>
      </c>
      <c r="P2191" s="1" t="s">
        <v>21658</v>
      </c>
      <c r="Q2191" s="1" t="s">
        <v>21591</v>
      </c>
      <c r="R2191" s="1" t="s">
        <v>6341</v>
      </c>
      <c r="S2191" s="1" t="s">
        <v>41</v>
      </c>
      <c r="T2191" s="1" t="s">
        <v>41</v>
      </c>
      <c r="U2191" s="1" t="s">
        <v>41</v>
      </c>
      <c r="V2191" s="23" t="s">
        <v>41</v>
      </c>
      <c r="W2191" s="1" t="str">
        <f>_xlfn.CONCAT(Tabela2[[#This Row],[Município]],"/",Tabela2[[#This Row],[UF]])</f>
        <v>Orós/CE</v>
      </c>
    </row>
    <row r="2192" spans="1:23" x14ac:dyDescent="0.25">
      <c r="A2192" s="14" t="s">
        <v>21659</v>
      </c>
      <c r="B2192" s="1" t="s">
        <v>10134</v>
      </c>
      <c r="C2192" s="1" t="s">
        <v>21660</v>
      </c>
      <c r="D2192" s="1" t="s">
        <v>29</v>
      </c>
      <c r="E2192" s="1" t="s">
        <v>30</v>
      </c>
      <c r="F2192" s="1" t="s">
        <v>16906</v>
      </c>
      <c r="G2192" s="38">
        <v>0.67989999999999995</v>
      </c>
      <c r="H2192" s="1" t="s">
        <v>3980</v>
      </c>
      <c r="I2192" s="1" t="s">
        <v>17909</v>
      </c>
      <c r="J2192" s="1" t="s">
        <v>32</v>
      </c>
      <c r="K2192" s="1" t="s">
        <v>28</v>
      </c>
      <c r="L2192" s="1" t="s">
        <v>3981</v>
      </c>
      <c r="M2192" s="1" t="s">
        <v>7125</v>
      </c>
      <c r="N2192" s="1" t="s">
        <v>6325</v>
      </c>
      <c r="O2192" s="1" t="s">
        <v>21493</v>
      </c>
      <c r="P2192" s="1" t="s">
        <v>21661</v>
      </c>
      <c r="Q2192" s="1" t="s">
        <v>21591</v>
      </c>
      <c r="R2192" s="1" t="s">
        <v>6329</v>
      </c>
      <c r="S2192" s="1" t="s">
        <v>21661</v>
      </c>
      <c r="T2192" s="1" t="s">
        <v>21591</v>
      </c>
      <c r="U2192" s="1" t="s">
        <v>41</v>
      </c>
      <c r="V2192" s="23" t="s">
        <v>41</v>
      </c>
      <c r="W2192" s="1" t="str">
        <f>_xlfn.CONCAT(Tabela2[[#This Row],[Município]],"/",Tabela2[[#This Row],[UF]])</f>
        <v>Paracuru/CE</v>
      </c>
    </row>
    <row r="2193" spans="1:23" x14ac:dyDescent="0.25">
      <c r="A2193" s="14" t="s">
        <v>21662</v>
      </c>
      <c r="B2193" s="1" t="s">
        <v>8337</v>
      </c>
      <c r="C2193" s="1" t="s">
        <v>21663</v>
      </c>
      <c r="D2193" s="1" t="s">
        <v>29</v>
      </c>
      <c r="E2193" s="1" t="s">
        <v>30</v>
      </c>
      <c r="F2193" s="1" t="s">
        <v>33</v>
      </c>
      <c r="G2193" s="38">
        <v>0.51980000000000004</v>
      </c>
      <c r="H2193" s="1" t="s">
        <v>21664</v>
      </c>
      <c r="I2193" s="1" t="s">
        <v>17919</v>
      </c>
      <c r="J2193" s="1" t="s">
        <v>32</v>
      </c>
      <c r="K2193" s="1" t="s">
        <v>28</v>
      </c>
      <c r="L2193" s="1" t="s">
        <v>324</v>
      </c>
      <c r="M2193" s="1" t="s">
        <v>21665</v>
      </c>
      <c r="N2193" s="1" t="s">
        <v>6325</v>
      </c>
      <c r="O2193" s="1" t="s">
        <v>21666</v>
      </c>
      <c r="P2193" s="1" t="s">
        <v>21667</v>
      </c>
      <c r="Q2193" s="1" t="s">
        <v>21591</v>
      </c>
      <c r="R2193" s="1" t="s">
        <v>6329</v>
      </c>
      <c r="S2193" s="1" t="s">
        <v>21667</v>
      </c>
      <c r="T2193" s="1" t="s">
        <v>21591</v>
      </c>
      <c r="U2193" s="1" t="s">
        <v>41</v>
      </c>
      <c r="V2193" s="23" t="s">
        <v>41</v>
      </c>
      <c r="W2193" s="1" t="str">
        <f>_xlfn.CONCAT(Tabela2[[#This Row],[Município]],"/",Tabela2[[#This Row],[UF]])</f>
        <v>Acopiara/CE</v>
      </c>
    </row>
    <row r="2194" spans="1:23" x14ac:dyDescent="0.25">
      <c r="A2194" s="14" t="s">
        <v>21668</v>
      </c>
      <c r="B2194" s="1" t="s">
        <v>8993</v>
      </c>
      <c r="C2194" s="1" t="s">
        <v>21669</v>
      </c>
      <c r="D2194" s="1" t="s">
        <v>40</v>
      </c>
      <c r="E2194" s="1" t="s">
        <v>30</v>
      </c>
      <c r="F2194" s="1" t="s">
        <v>6281</v>
      </c>
      <c r="G2194" s="38">
        <v>0.50929999999999997</v>
      </c>
      <c r="H2194" s="1" t="s">
        <v>1715</v>
      </c>
      <c r="I2194" s="1" t="s">
        <v>17915</v>
      </c>
      <c r="J2194" s="1" t="s">
        <v>32</v>
      </c>
      <c r="K2194" s="1" t="s">
        <v>28</v>
      </c>
      <c r="L2194" s="1" t="s">
        <v>324</v>
      </c>
      <c r="M2194" s="1" t="s">
        <v>21670</v>
      </c>
      <c r="N2194" s="1" t="s">
        <v>6325</v>
      </c>
      <c r="O2194" s="1" t="s">
        <v>21671</v>
      </c>
      <c r="P2194" s="1" t="s">
        <v>21667</v>
      </c>
      <c r="Q2194" s="1" t="s">
        <v>21591</v>
      </c>
      <c r="R2194" s="1" t="s">
        <v>6329</v>
      </c>
      <c r="S2194" s="1" t="s">
        <v>21667</v>
      </c>
      <c r="T2194" s="1" t="s">
        <v>21591</v>
      </c>
      <c r="U2194" s="1" t="s">
        <v>41</v>
      </c>
      <c r="V2194" s="23" t="s">
        <v>41</v>
      </c>
      <c r="W2194" s="1" t="str">
        <f>_xlfn.CONCAT(Tabela2[[#This Row],[Município]],"/",Tabela2[[#This Row],[UF]])</f>
        <v>Acopiara/CE</v>
      </c>
    </row>
    <row r="2195" spans="1:23" x14ac:dyDescent="0.25">
      <c r="A2195" s="14" t="s">
        <v>21672</v>
      </c>
      <c r="B2195" s="1" t="s">
        <v>8205</v>
      </c>
      <c r="C2195" s="1" t="s">
        <v>21673</v>
      </c>
      <c r="D2195" s="1" t="s">
        <v>40</v>
      </c>
      <c r="E2195" s="1" t="s">
        <v>30</v>
      </c>
      <c r="F2195" s="1" t="s">
        <v>33</v>
      </c>
      <c r="G2195" s="38">
        <v>0.83279999999999998</v>
      </c>
      <c r="H2195" s="1" t="s">
        <v>21674</v>
      </c>
      <c r="I2195" s="1" t="s">
        <v>17923</v>
      </c>
      <c r="J2195" s="1" t="s">
        <v>32</v>
      </c>
      <c r="K2195" s="1" t="s">
        <v>112</v>
      </c>
      <c r="L2195" s="1" t="s">
        <v>111</v>
      </c>
      <c r="M2195" s="1" t="s">
        <v>18979</v>
      </c>
      <c r="N2195" s="1" t="s">
        <v>6325</v>
      </c>
      <c r="O2195" s="1" t="s">
        <v>21675</v>
      </c>
      <c r="P2195" s="1" t="s">
        <v>21676</v>
      </c>
      <c r="Q2195" s="1" t="s">
        <v>21591</v>
      </c>
      <c r="R2195" s="1" t="s">
        <v>6329</v>
      </c>
      <c r="S2195" s="1" t="s">
        <v>21676</v>
      </c>
      <c r="T2195" s="1" t="s">
        <v>21591</v>
      </c>
      <c r="U2195" s="1" t="s">
        <v>41</v>
      </c>
      <c r="V2195" s="23" t="s">
        <v>41</v>
      </c>
      <c r="W2195" s="1" t="str">
        <f>_xlfn.CONCAT(Tabela2[[#This Row],[Município]],"/",Tabela2[[#This Row],[UF]])</f>
        <v>Glória D'Oeste/MT</v>
      </c>
    </row>
    <row r="2196" spans="1:23" x14ac:dyDescent="0.25">
      <c r="A2196" s="14" t="s">
        <v>21677</v>
      </c>
      <c r="B2196" s="1" t="s">
        <v>8364</v>
      </c>
      <c r="C2196" s="1" t="s">
        <v>21678</v>
      </c>
      <c r="D2196" s="1" t="s">
        <v>40</v>
      </c>
      <c r="E2196" s="1" t="s">
        <v>30</v>
      </c>
      <c r="F2196" s="1" t="s">
        <v>33</v>
      </c>
      <c r="G2196" s="38">
        <v>0.7349</v>
      </c>
      <c r="H2196" s="1" t="s">
        <v>21679</v>
      </c>
      <c r="I2196" s="1" t="s">
        <v>17919</v>
      </c>
      <c r="J2196" s="1" t="s">
        <v>32</v>
      </c>
      <c r="K2196" s="1" t="s">
        <v>47</v>
      </c>
      <c r="L2196" s="1" t="s">
        <v>384</v>
      </c>
      <c r="M2196" s="1" t="s">
        <v>21680</v>
      </c>
      <c r="N2196" s="1" t="s">
        <v>6325</v>
      </c>
      <c r="O2196" s="1" t="s">
        <v>21681</v>
      </c>
      <c r="P2196" s="1" t="s">
        <v>21682</v>
      </c>
      <c r="Q2196" s="1" t="s">
        <v>21591</v>
      </c>
      <c r="R2196" s="1" t="s">
        <v>6341</v>
      </c>
      <c r="S2196" s="1" t="s">
        <v>41</v>
      </c>
      <c r="T2196" s="1" t="s">
        <v>41</v>
      </c>
      <c r="U2196" s="1" t="s">
        <v>41</v>
      </c>
      <c r="V2196" s="23" t="s">
        <v>41</v>
      </c>
      <c r="W2196" s="1" t="str">
        <f>_xlfn.CONCAT(Tabela2[[#This Row],[Município]],"/",Tabela2[[#This Row],[UF]])</f>
        <v>Bom Jesus do Tocantins/TO</v>
      </c>
    </row>
    <row r="2197" spans="1:23" x14ac:dyDescent="0.25">
      <c r="A2197" s="14" t="s">
        <v>21683</v>
      </c>
      <c r="B2197" s="1" t="s">
        <v>9940</v>
      </c>
      <c r="C2197" s="1" t="s">
        <v>21684</v>
      </c>
      <c r="D2197" s="1" t="s">
        <v>40</v>
      </c>
      <c r="E2197" s="1" t="s">
        <v>30</v>
      </c>
      <c r="F2197" s="1" t="s">
        <v>6281</v>
      </c>
      <c r="G2197" s="38">
        <v>0.26329999999999998</v>
      </c>
      <c r="H2197" s="1" t="s">
        <v>3584</v>
      </c>
      <c r="I2197" s="1" t="s">
        <v>17913</v>
      </c>
      <c r="J2197" s="1" t="s">
        <v>32</v>
      </c>
      <c r="K2197" s="1" t="s">
        <v>28</v>
      </c>
      <c r="L2197" s="1" t="s">
        <v>324</v>
      </c>
      <c r="M2197" s="1" t="s">
        <v>6401</v>
      </c>
      <c r="N2197" s="1" t="s">
        <v>6325</v>
      </c>
      <c r="O2197" s="1" t="s">
        <v>21685</v>
      </c>
      <c r="P2197" s="1" t="s">
        <v>21667</v>
      </c>
      <c r="Q2197" s="1" t="s">
        <v>21591</v>
      </c>
      <c r="R2197" s="1" t="s">
        <v>6329</v>
      </c>
      <c r="S2197" s="1" t="s">
        <v>21667</v>
      </c>
      <c r="T2197" s="1" t="s">
        <v>21591</v>
      </c>
      <c r="U2197" s="1" t="s">
        <v>41</v>
      </c>
      <c r="V2197" s="23" t="s">
        <v>41</v>
      </c>
      <c r="W2197" s="1" t="str">
        <f>_xlfn.CONCAT(Tabela2[[#This Row],[Município]],"/",Tabela2[[#This Row],[UF]])</f>
        <v>Acopiara/CE</v>
      </c>
    </row>
    <row r="2198" spans="1:23" x14ac:dyDescent="0.25">
      <c r="A2198" s="14" t="s">
        <v>21686</v>
      </c>
      <c r="B2198" s="1" t="s">
        <v>9682</v>
      </c>
      <c r="C2198" s="1" t="s">
        <v>21687</v>
      </c>
      <c r="D2198" s="1" t="s">
        <v>29</v>
      </c>
      <c r="E2198" s="1" t="s">
        <v>30</v>
      </c>
      <c r="F2198" s="1" t="s">
        <v>6289</v>
      </c>
      <c r="G2198" s="38">
        <v>0.36509999999999998</v>
      </c>
      <c r="H2198" s="1" t="s">
        <v>3025</v>
      </c>
      <c r="I2198" s="1" t="s">
        <v>17913</v>
      </c>
      <c r="J2198" s="1" t="s">
        <v>32</v>
      </c>
      <c r="K2198" s="1" t="s">
        <v>66</v>
      </c>
      <c r="L2198" s="1" t="s">
        <v>3026</v>
      </c>
      <c r="M2198" s="1" t="s">
        <v>21688</v>
      </c>
      <c r="N2198" s="1" t="s">
        <v>6325</v>
      </c>
      <c r="O2198" s="1" t="s">
        <v>21689</v>
      </c>
      <c r="P2198" s="1" t="s">
        <v>21690</v>
      </c>
      <c r="Q2198" s="1" t="s">
        <v>21591</v>
      </c>
      <c r="R2198" s="1" t="s">
        <v>6329</v>
      </c>
      <c r="S2198" s="1" t="s">
        <v>21690</v>
      </c>
      <c r="T2198" s="1" t="s">
        <v>21591</v>
      </c>
      <c r="U2198" s="1" t="s">
        <v>41</v>
      </c>
      <c r="V2198" s="23" t="s">
        <v>41</v>
      </c>
      <c r="W2198" s="1" t="str">
        <f>_xlfn.CONCAT(Tabela2[[#This Row],[Município]],"/",Tabela2[[#This Row],[UF]])</f>
        <v>São Pedro da Aldeia/RJ</v>
      </c>
    </row>
    <row r="2199" spans="1:23" x14ac:dyDescent="0.25">
      <c r="A2199" s="14" t="s">
        <v>21691</v>
      </c>
      <c r="B2199" s="1" t="s">
        <v>9683</v>
      </c>
      <c r="C2199" s="1" t="s">
        <v>21692</v>
      </c>
      <c r="D2199" s="1" t="s">
        <v>29</v>
      </c>
      <c r="E2199" s="1" t="s">
        <v>30</v>
      </c>
      <c r="F2199" s="1" t="s">
        <v>6289</v>
      </c>
      <c r="G2199" s="38">
        <v>0.30249999999999999</v>
      </c>
      <c r="H2199" s="1" t="s">
        <v>3025</v>
      </c>
      <c r="I2199" s="1" t="s">
        <v>17913</v>
      </c>
      <c r="J2199" s="1" t="s">
        <v>32</v>
      </c>
      <c r="K2199" s="1" t="s">
        <v>66</v>
      </c>
      <c r="L2199" s="1" t="s">
        <v>3026</v>
      </c>
      <c r="M2199" s="1" t="s">
        <v>21688</v>
      </c>
      <c r="N2199" s="1" t="s">
        <v>6325</v>
      </c>
      <c r="O2199" s="1" t="s">
        <v>21693</v>
      </c>
      <c r="P2199" s="1" t="s">
        <v>21690</v>
      </c>
      <c r="Q2199" s="1" t="s">
        <v>21591</v>
      </c>
      <c r="R2199" s="1" t="s">
        <v>6329</v>
      </c>
      <c r="S2199" s="1" t="s">
        <v>21690</v>
      </c>
      <c r="T2199" s="1" t="s">
        <v>21591</v>
      </c>
      <c r="U2199" s="1" t="s">
        <v>41</v>
      </c>
      <c r="V2199" s="23" t="s">
        <v>41</v>
      </c>
      <c r="W2199" s="1" t="str">
        <f>_xlfn.CONCAT(Tabela2[[#This Row],[Município]],"/",Tabela2[[#This Row],[UF]])</f>
        <v>São Pedro da Aldeia/RJ</v>
      </c>
    </row>
    <row r="2200" spans="1:23" x14ac:dyDescent="0.25">
      <c r="A2200" s="14" t="s">
        <v>21694</v>
      </c>
      <c r="B2200" s="1" t="s">
        <v>8214</v>
      </c>
      <c r="C2200" s="1" t="s">
        <v>21695</v>
      </c>
      <c r="D2200" s="1" t="s">
        <v>29</v>
      </c>
      <c r="E2200" s="1" t="s">
        <v>30</v>
      </c>
      <c r="F2200" s="1" t="s">
        <v>33</v>
      </c>
      <c r="G2200" s="38">
        <v>0.73460000000000003</v>
      </c>
      <c r="H2200" s="1" t="s">
        <v>21696</v>
      </c>
      <c r="I2200" s="1" t="s">
        <v>17927</v>
      </c>
      <c r="J2200" s="1" t="s">
        <v>32</v>
      </c>
      <c r="K2200" s="1" t="s">
        <v>28</v>
      </c>
      <c r="L2200" s="1" t="s">
        <v>133</v>
      </c>
      <c r="M2200" s="1" t="s">
        <v>21697</v>
      </c>
      <c r="N2200" s="1" t="s">
        <v>6325</v>
      </c>
      <c r="O2200" s="1" t="s">
        <v>21698</v>
      </c>
      <c r="P2200" s="1" t="s">
        <v>21699</v>
      </c>
      <c r="Q2200" s="1" t="s">
        <v>21591</v>
      </c>
      <c r="R2200" s="1" t="s">
        <v>6329</v>
      </c>
      <c r="S2200" s="1" t="s">
        <v>21699</v>
      </c>
      <c r="T2200" s="1" t="s">
        <v>21591</v>
      </c>
      <c r="U2200" s="1" t="s">
        <v>41</v>
      </c>
      <c r="V2200" s="23" t="s">
        <v>41</v>
      </c>
      <c r="W2200" s="1" t="str">
        <f>_xlfn.CONCAT(Tabela2[[#This Row],[Município]],"/",Tabela2[[#This Row],[UF]])</f>
        <v>Umirim/CE</v>
      </c>
    </row>
    <row r="2201" spans="1:23" x14ac:dyDescent="0.25">
      <c r="A2201" s="14" t="s">
        <v>21700</v>
      </c>
      <c r="B2201" s="1" t="s">
        <v>8508</v>
      </c>
      <c r="C2201" s="1" t="s">
        <v>21701</v>
      </c>
      <c r="D2201" s="1" t="s">
        <v>29</v>
      </c>
      <c r="E2201" s="1" t="s">
        <v>30</v>
      </c>
      <c r="F2201" s="1" t="s">
        <v>6308</v>
      </c>
      <c r="G2201" s="38">
        <v>0.46929999999999999</v>
      </c>
      <c r="H2201" s="1" t="s">
        <v>21702</v>
      </c>
      <c r="I2201" s="1" t="s">
        <v>17914</v>
      </c>
      <c r="J2201" s="1" t="s">
        <v>32</v>
      </c>
      <c r="K2201" s="1" t="s">
        <v>47</v>
      </c>
      <c r="L2201" s="1" t="s">
        <v>384</v>
      </c>
      <c r="M2201" s="1" t="s">
        <v>21703</v>
      </c>
      <c r="N2201" s="1" t="s">
        <v>6325</v>
      </c>
      <c r="O2201" s="1" t="s">
        <v>21704</v>
      </c>
      <c r="P2201" s="1" t="s">
        <v>21682</v>
      </c>
      <c r="Q2201" s="1" t="s">
        <v>21591</v>
      </c>
      <c r="R2201" s="1" t="s">
        <v>6341</v>
      </c>
      <c r="S2201" s="1" t="s">
        <v>41</v>
      </c>
      <c r="T2201" s="1" t="s">
        <v>41</v>
      </c>
      <c r="U2201" s="1" t="s">
        <v>41</v>
      </c>
      <c r="V2201" s="23" t="s">
        <v>41</v>
      </c>
      <c r="W2201" s="1" t="str">
        <f>_xlfn.CONCAT(Tabela2[[#This Row],[Município]],"/",Tabela2[[#This Row],[UF]])</f>
        <v>Bom Jesus do Tocantins/TO</v>
      </c>
    </row>
    <row r="2202" spans="1:23" x14ac:dyDescent="0.25">
      <c r="A2202" s="14" t="s">
        <v>21705</v>
      </c>
      <c r="B2202" s="1" t="s">
        <v>10165</v>
      </c>
      <c r="C2202" s="1" t="s">
        <v>21706</v>
      </c>
      <c r="D2202" s="1" t="s">
        <v>29</v>
      </c>
      <c r="E2202" s="1" t="s">
        <v>30</v>
      </c>
      <c r="F2202" s="1" t="s">
        <v>16906</v>
      </c>
      <c r="G2202" s="38">
        <v>0.28999999999999998</v>
      </c>
      <c r="H2202" s="1" t="s">
        <v>4039</v>
      </c>
      <c r="I2202" s="1" t="s">
        <v>17909</v>
      </c>
      <c r="J2202" s="1" t="s">
        <v>32</v>
      </c>
      <c r="K2202" s="1" t="s">
        <v>28</v>
      </c>
      <c r="L2202" s="1" t="s">
        <v>133</v>
      </c>
      <c r="M2202" s="1" t="s">
        <v>18051</v>
      </c>
      <c r="N2202" s="1" t="s">
        <v>6325</v>
      </c>
      <c r="O2202" s="1" t="s">
        <v>21707</v>
      </c>
      <c r="P2202" s="1" t="s">
        <v>21699</v>
      </c>
      <c r="Q2202" s="1" t="s">
        <v>21591</v>
      </c>
      <c r="R2202" s="1" t="s">
        <v>6329</v>
      </c>
      <c r="S2202" s="1" t="s">
        <v>21699</v>
      </c>
      <c r="T2202" s="1" t="s">
        <v>21591</v>
      </c>
      <c r="U2202" s="1" t="s">
        <v>41</v>
      </c>
      <c r="V2202" s="23" t="s">
        <v>41</v>
      </c>
      <c r="W2202" s="1" t="str">
        <f>_xlfn.CONCAT(Tabela2[[#This Row],[Município]],"/",Tabela2[[#This Row],[UF]])</f>
        <v>Umirim/CE</v>
      </c>
    </row>
    <row r="2203" spans="1:23" x14ac:dyDescent="0.25">
      <c r="A2203" s="14" t="s">
        <v>21708</v>
      </c>
      <c r="B2203" s="1" t="s">
        <v>10815</v>
      </c>
      <c r="C2203" s="1" t="s">
        <v>21709</v>
      </c>
      <c r="D2203" s="1" t="s">
        <v>40</v>
      </c>
      <c r="E2203" s="1" t="s">
        <v>30</v>
      </c>
      <c r="F2203" s="1" t="s">
        <v>16906</v>
      </c>
      <c r="G2203" s="38">
        <v>0.61399999999999999</v>
      </c>
      <c r="H2203" s="1" t="s">
        <v>5239</v>
      </c>
      <c r="I2203" s="1" t="s">
        <v>17909</v>
      </c>
      <c r="J2203" s="1" t="s">
        <v>32</v>
      </c>
      <c r="K2203" s="1" t="s">
        <v>28</v>
      </c>
      <c r="L2203" s="1" t="s">
        <v>324</v>
      </c>
      <c r="M2203" s="1" t="s">
        <v>21710</v>
      </c>
      <c r="N2203" s="1" t="s">
        <v>6325</v>
      </c>
      <c r="O2203" s="1" t="s">
        <v>21711</v>
      </c>
      <c r="P2203" s="1" t="s">
        <v>21667</v>
      </c>
      <c r="Q2203" s="1" t="s">
        <v>21591</v>
      </c>
      <c r="R2203" s="1" t="s">
        <v>6329</v>
      </c>
      <c r="S2203" s="1" t="s">
        <v>21667</v>
      </c>
      <c r="T2203" s="1" t="s">
        <v>21591</v>
      </c>
      <c r="U2203" s="1" t="s">
        <v>41</v>
      </c>
      <c r="V2203" s="23" t="s">
        <v>41</v>
      </c>
      <c r="W2203" s="1" t="str">
        <f>_xlfn.CONCAT(Tabela2[[#This Row],[Município]],"/",Tabela2[[#This Row],[UF]])</f>
        <v>Acopiara/CE</v>
      </c>
    </row>
    <row r="2204" spans="1:23" x14ac:dyDescent="0.25">
      <c r="A2204" s="14" t="s">
        <v>21712</v>
      </c>
      <c r="B2204" s="1" t="s">
        <v>10139</v>
      </c>
      <c r="C2204" s="1" t="s">
        <v>21713</v>
      </c>
      <c r="D2204" s="1" t="s">
        <v>29</v>
      </c>
      <c r="E2204" s="1" t="s">
        <v>30</v>
      </c>
      <c r="F2204" s="1" t="s">
        <v>16924</v>
      </c>
      <c r="G2204" s="38">
        <v>0.91049999999999998</v>
      </c>
      <c r="H2204" s="1" t="s">
        <v>3989</v>
      </c>
      <c r="I2204" s="1" t="s">
        <v>17909</v>
      </c>
      <c r="J2204" s="1" t="s">
        <v>32</v>
      </c>
      <c r="K2204" s="1" t="s">
        <v>28</v>
      </c>
      <c r="L2204" s="1" t="s">
        <v>3990</v>
      </c>
      <c r="M2204" s="1" t="s">
        <v>16307</v>
      </c>
      <c r="N2204" s="1" t="s">
        <v>6325</v>
      </c>
      <c r="O2204" s="1" t="s">
        <v>21714</v>
      </c>
      <c r="P2204" s="1" t="s">
        <v>21715</v>
      </c>
      <c r="Q2204" s="1" t="s">
        <v>21591</v>
      </c>
      <c r="R2204" s="1" t="s">
        <v>6329</v>
      </c>
      <c r="S2204" s="1" t="s">
        <v>21715</v>
      </c>
      <c r="T2204" s="1" t="s">
        <v>21591</v>
      </c>
      <c r="U2204" s="1" t="s">
        <v>41</v>
      </c>
      <c r="V2204" s="23" t="s">
        <v>41</v>
      </c>
      <c r="W2204" s="1" t="str">
        <f>_xlfn.CONCAT(Tabela2[[#This Row],[Município]],"/",Tabela2[[#This Row],[UF]])</f>
        <v>Quixeramobim/CE</v>
      </c>
    </row>
    <row r="2205" spans="1:23" x14ac:dyDescent="0.25">
      <c r="A2205" s="14" t="s">
        <v>21716</v>
      </c>
      <c r="B2205" s="1" t="s">
        <v>10677</v>
      </c>
      <c r="C2205" s="1" t="s">
        <v>21717</v>
      </c>
      <c r="D2205" s="1" t="s">
        <v>29</v>
      </c>
      <c r="E2205" s="1" t="s">
        <v>30</v>
      </c>
      <c r="F2205" s="1" t="s">
        <v>16906</v>
      </c>
      <c r="G2205" s="38">
        <v>0.45800000000000002</v>
      </c>
      <c r="H2205" s="1" t="s">
        <v>4985</v>
      </c>
      <c r="I2205" s="1" t="s">
        <v>17909</v>
      </c>
      <c r="J2205" s="1" t="s">
        <v>32</v>
      </c>
      <c r="K2205" s="1" t="s">
        <v>28</v>
      </c>
      <c r="L2205" s="1" t="s">
        <v>3990</v>
      </c>
      <c r="M2205" s="1" t="s">
        <v>21718</v>
      </c>
      <c r="N2205" s="1" t="s">
        <v>6325</v>
      </c>
      <c r="O2205" s="1" t="s">
        <v>21719</v>
      </c>
      <c r="P2205" s="1" t="s">
        <v>21715</v>
      </c>
      <c r="Q2205" s="1" t="s">
        <v>21591</v>
      </c>
      <c r="R2205" s="1" t="s">
        <v>6329</v>
      </c>
      <c r="S2205" s="1" t="s">
        <v>21715</v>
      </c>
      <c r="T2205" s="1" t="s">
        <v>21591</v>
      </c>
      <c r="U2205" s="1" t="s">
        <v>41</v>
      </c>
      <c r="V2205" s="23" t="s">
        <v>41</v>
      </c>
      <c r="W2205" s="1" t="str">
        <f>_xlfn.CONCAT(Tabela2[[#This Row],[Município]],"/",Tabela2[[#This Row],[UF]])</f>
        <v>Quixeramobim/CE</v>
      </c>
    </row>
    <row r="2206" spans="1:23" x14ac:dyDescent="0.25">
      <c r="A2206" s="14" t="s">
        <v>21720</v>
      </c>
      <c r="B2206" s="1" t="s">
        <v>10958</v>
      </c>
      <c r="C2206" s="1" t="s">
        <v>21721</v>
      </c>
      <c r="D2206" s="1" t="s">
        <v>29</v>
      </c>
      <c r="E2206" s="1" t="s">
        <v>204</v>
      </c>
      <c r="F2206" s="1" t="s">
        <v>6308</v>
      </c>
      <c r="G2206" s="38">
        <v>0.54020000000000001</v>
      </c>
      <c r="H2206" s="1" t="s">
        <v>21722</v>
      </c>
      <c r="I2206" s="1" t="s">
        <v>17909</v>
      </c>
      <c r="J2206" s="1" t="s">
        <v>32</v>
      </c>
      <c r="K2206" s="1" t="s">
        <v>28</v>
      </c>
      <c r="L2206" s="1" t="s">
        <v>3990</v>
      </c>
      <c r="M2206" s="1" t="s">
        <v>19371</v>
      </c>
      <c r="N2206" s="1" t="s">
        <v>6325</v>
      </c>
      <c r="O2206" s="1" t="s">
        <v>21714</v>
      </c>
      <c r="P2206" s="1" t="s">
        <v>21715</v>
      </c>
      <c r="Q2206" s="1" t="s">
        <v>21591</v>
      </c>
      <c r="R2206" s="1" t="s">
        <v>6329</v>
      </c>
      <c r="S2206" s="1" t="s">
        <v>21715</v>
      </c>
      <c r="T2206" s="1" t="s">
        <v>21591</v>
      </c>
      <c r="U2206" s="1" t="s">
        <v>41</v>
      </c>
      <c r="V2206" s="23" t="s">
        <v>41</v>
      </c>
      <c r="W2206" s="1" t="str">
        <f>_xlfn.CONCAT(Tabela2[[#This Row],[Município]],"/",Tabela2[[#This Row],[UF]])</f>
        <v>Quixeramobim/CE</v>
      </c>
    </row>
    <row r="2207" spans="1:23" x14ac:dyDescent="0.25">
      <c r="A2207" s="14" t="s">
        <v>21723</v>
      </c>
      <c r="B2207" s="1" t="s">
        <v>10503</v>
      </c>
      <c r="C2207" s="1" t="s">
        <v>21724</v>
      </c>
      <c r="D2207" s="1" t="s">
        <v>40</v>
      </c>
      <c r="E2207" s="1" t="s">
        <v>30</v>
      </c>
      <c r="F2207" s="1" t="s">
        <v>6291</v>
      </c>
      <c r="G2207" s="38">
        <v>0.5907</v>
      </c>
      <c r="H2207" s="1" t="s">
        <v>21725</v>
      </c>
      <c r="I2207" s="1" t="s">
        <v>17924</v>
      </c>
      <c r="J2207" s="1" t="s">
        <v>32</v>
      </c>
      <c r="K2207" s="1" t="s">
        <v>28</v>
      </c>
      <c r="L2207" s="1" t="s">
        <v>3556</v>
      </c>
      <c r="M2207" s="1" t="s">
        <v>15205</v>
      </c>
      <c r="N2207" s="1" t="s">
        <v>6325</v>
      </c>
      <c r="O2207" s="1" t="s">
        <v>21726</v>
      </c>
      <c r="P2207" s="1" t="s">
        <v>18400</v>
      </c>
      <c r="Q2207" s="1" t="s">
        <v>21591</v>
      </c>
      <c r="R2207" s="1" t="s">
        <v>6329</v>
      </c>
      <c r="S2207" s="1" t="s">
        <v>18400</v>
      </c>
      <c r="T2207" s="1" t="s">
        <v>21591</v>
      </c>
      <c r="U2207" s="1" t="s">
        <v>41</v>
      </c>
      <c r="V2207" s="23" t="s">
        <v>41</v>
      </c>
      <c r="W2207" s="1" t="str">
        <f>_xlfn.CONCAT(Tabela2[[#This Row],[Município]],"/",Tabela2[[#This Row],[UF]])</f>
        <v>Amontada/CE</v>
      </c>
    </row>
    <row r="2208" spans="1:23" x14ac:dyDescent="0.25">
      <c r="A2208" s="14" t="s">
        <v>21727</v>
      </c>
      <c r="B2208" s="1" t="s">
        <v>10323</v>
      </c>
      <c r="C2208" s="1" t="s">
        <v>21728</v>
      </c>
      <c r="D2208" s="1" t="s">
        <v>29</v>
      </c>
      <c r="E2208" s="1" t="s">
        <v>30</v>
      </c>
      <c r="F2208" s="1" t="s">
        <v>16906</v>
      </c>
      <c r="G2208" s="38">
        <v>0</v>
      </c>
      <c r="H2208" s="1" t="s">
        <v>4407</v>
      </c>
      <c r="I2208" s="1" t="s">
        <v>17909</v>
      </c>
      <c r="J2208" s="1" t="s">
        <v>32</v>
      </c>
      <c r="K2208" s="1" t="s">
        <v>37</v>
      </c>
      <c r="L2208" s="1" t="s">
        <v>2836</v>
      </c>
      <c r="M2208" s="1" t="s">
        <v>7805</v>
      </c>
      <c r="N2208" s="1" t="s">
        <v>6325</v>
      </c>
      <c r="O2208" s="1" t="s">
        <v>17336</v>
      </c>
      <c r="P2208" s="1" t="s">
        <v>21729</v>
      </c>
      <c r="Q2208" s="1" t="s">
        <v>21591</v>
      </c>
      <c r="R2208" s="1" t="s">
        <v>6329</v>
      </c>
      <c r="S2208" s="1" t="s">
        <v>21729</v>
      </c>
      <c r="T2208" s="1" t="s">
        <v>21591</v>
      </c>
      <c r="U2208" s="1" t="s">
        <v>41</v>
      </c>
      <c r="V2208" s="23" t="s">
        <v>41</v>
      </c>
      <c r="W2208" s="1" t="str">
        <f>_xlfn.CONCAT(Tabela2[[#This Row],[Município]],"/",Tabela2[[#This Row],[UF]])</f>
        <v>Redenção do Gurguéia/PI</v>
      </c>
    </row>
    <row r="2209" spans="1:23" x14ac:dyDescent="0.25">
      <c r="A2209" s="14" t="s">
        <v>21730</v>
      </c>
      <c r="B2209" s="1" t="s">
        <v>9595</v>
      </c>
      <c r="C2209" s="1" t="s">
        <v>21731</v>
      </c>
      <c r="D2209" s="1" t="s">
        <v>29</v>
      </c>
      <c r="E2209" s="1" t="s">
        <v>30</v>
      </c>
      <c r="F2209" s="1" t="s">
        <v>16929</v>
      </c>
      <c r="G2209" s="38">
        <v>6.8999999999999999E-3</v>
      </c>
      <c r="H2209" s="1" t="s">
        <v>2835</v>
      </c>
      <c r="I2209" s="1" t="s">
        <v>17913</v>
      </c>
      <c r="J2209" s="1" t="s">
        <v>32</v>
      </c>
      <c r="K2209" s="1" t="s">
        <v>37</v>
      </c>
      <c r="L2209" s="1" t="s">
        <v>2836</v>
      </c>
      <c r="M2209" s="1" t="s">
        <v>21732</v>
      </c>
      <c r="N2209" s="1" t="s">
        <v>6325</v>
      </c>
      <c r="O2209" s="1" t="s">
        <v>17336</v>
      </c>
      <c r="P2209" s="1" t="s">
        <v>21729</v>
      </c>
      <c r="Q2209" s="1" t="s">
        <v>21591</v>
      </c>
      <c r="R2209" s="1" t="s">
        <v>6341</v>
      </c>
      <c r="S2209" s="1" t="s">
        <v>41</v>
      </c>
      <c r="T2209" s="1" t="s">
        <v>41</v>
      </c>
      <c r="U2209" s="1" t="s">
        <v>41</v>
      </c>
      <c r="V2209" s="23" t="s">
        <v>41</v>
      </c>
      <c r="W2209" s="1" t="str">
        <f>_xlfn.CONCAT(Tabela2[[#This Row],[Município]],"/",Tabela2[[#This Row],[UF]])</f>
        <v>Redenção do Gurguéia/PI</v>
      </c>
    </row>
    <row r="2210" spans="1:23" x14ac:dyDescent="0.25">
      <c r="A2210" s="14" t="s">
        <v>21733</v>
      </c>
      <c r="B2210" s="1" t="s">
        <v>9510</v>
      </c>
      <c r="C2210" s="1" t="s">
        <v>21734</v>
      </c>
      <c r="D2210" s="1" t="s">
        <v>16925</v>
      </c>
      <c r="E2210" s="1" t="s">
        <v>30</v>
      </c>
      <c r="F2210" s="1" t="s">
        <v>6281</v>
      </c>
      <c r="G2210" s="38">
        <v>0.8609</v>
      </c>
      <c r="H2210" s="1" t="s">
        <v>2596</v>
      </c>
      <c r="I2210" s="1" t="s">
        <v>17913</v>
      </c>
      <c r="J2210" s="1" t="s">
        <v>32</v>
      </c>
      <c r="K2210" s="1" t="s">
        <v>28</v>
      </c>
      <c r="L2210" s="1" t="s">
        <v>2597</v>
      </c>
      <c r="M2210" s="1" t="s">
        <v>21735</v>
      </c>
      <c r="N2210" s="1" t="s">
        <v>6325</v>
      </c>
      <c r="O2210" s="1" t="s">
        <v>21736</v>
      </c>
      <c r="P2210" s="1" t="s">
        <v>18216</v>
      </c>
      <c r="Q2210" s="1" t="s">
        <v>21591</v>
      </c>
      <c r="R2210" s="1" t="s">
        <v>6329</v>
      </c>
      <c r="S2210" s="1" t="s">
        <v>18216</v>
      </c>
      <c r="T2210" s="1" t="s">
        <v>21591</v>
      </c>
      <c r="U2210" s="1" t="s">
        <v>41</v>
      </c>
      <c r="V2210" s="23" t="s">
        <v>41</v>
      </c>
      <c r="W2210" s="1" t="str">
        <f>_xlfn.CONCAT(Tabela2[[#This Row],[Município]],"/",Tabela2[[#This Row],[UF]])</f>
        <v>Guaiúba/CE</v>
      </c>
    </row>
    <row r="2211" spans="1:23" x14ac:dyDescent="0.25">
      <c r="A2211" s="14" t="s">
        <v>21737</v>
      </c>
      <c r="B2211" s="1" t="s">
        <v>8882</v>
      </c>
      <c r="C2211" s="1" t="s">
        <v>21738</v>
      </c>
      <c r="D2211" s="1" t="s">
        <v>29</v>
      </c>
      <c r="E2211" s="1" t="s">
        <v>30</v>
      </c>
      <c r="F2211" s="1" t="s">
        <v>33</v>
      </c>
      <c r="G2211" s="38">
        <v>0.6925</v>
      </c>
      <c r="H2211" s="1" t="s">
        <v>1533</v>
      </c>
      <c r="I2211" s="1" t="s">
        <v>17909</v>
      </c>
      <c r="J2211" s="1" t="s">
        <v>32</v>
      </c>
      <c r="K2211" s="1" t="s">
        <v>160</v>
      </c>
      <c r="L2211" s="1" t="s">
        <v>1318</v>
      </c>
      <c r="M2211" s="1" t="s">
        <v>21739</v>
      </c>
      <c r="N2211" s="1" t="s">
        <v>6325</v>
      </c>
      <c r="O2211" s="1" t="s">
        <v>21740</v>
      </c>
      <c r="P2211" s="1" t="s">
        <v>21741</v>
      </c>
      <c r="Q2211" s="1" t="s">
        <v>21591</v>
      </c>
      <c r="R2211" s="1" t="s">
        <v>6329</v>
      </c>
      <c r="S2211" s="1" t="s">
        <v>21741</v>
      </c>
      <c r="T2211" s="1" t="s">
        <v>21591</v>
      </c>
      <c r="U2211" s="1" t="s">
        <v>41</v>
      </c>
      <c r="V2211" s="23" t="s">
        <v>41</v>
      </c>
      <c r="W2211" s="1" t="str">
        <f>_xlfn.CONCAT(Tabela2[[#This Row],[Município]],"/",Tabela2[[#This Row],[UF]])</f>
        <v>Garanhuns/PE</v>
      </c>
    </row>
    <row r="2212" spans="1:23" x14ac:dyDescent="0.25">
      <c r="A2212" s="14" t="s">
        <v>21742</v>
      </c>
      <c r="B2212" s="1" t="s">
        <v>8338</v>
      </c>
      <c r="C2212" s="1" t="s">
        <v>21743</v>
      </c>
      <c r="D2212" s="1" t="s">
        <v>40</v>
      </c>
      <c r="E2212" s="1" t="s">
        <v>30</v>
      </c>
      <c r="F2212" s="1" t="s">
        <v>79</v>
      </c>
      <c r="G2212" s="38">
        <v>0.57530000000000003</v>
      </c>
      <c r="H2212" s="1" t="s">
        <v>21744</v>
      </c>
      <c r="I2212" s="1" t="s">
        <v>17919</v>
      </c>
      <c r="J2212" s="1" t="s">
        <v>32</v>
      </c>
      <c r="K2212" s="1" t="s">
        <v>129</v>
      </c>
      <c r="L2212" s="1" t="s">
        <v>328</v>
      </c>
      <c r="M2212" s="1" t="s">
        <v>21745</v>
      </c>
      <c r="N2212" s="1" t="s">
        <v>6325</v>
      </c>
      <c r="O2212" s="1" t="s">
        <v>21746</v>
      </c>
      <c r="P2212" s="1" t="s">
        <v>21747</v>
      </c>
      <c r="Q2212" s="1" t="s">
        <v>21591</v>
      </c>
      <c r="R2212" s="1" t="s">
        <v>6341</v>
      </c>
      <c r="S2212" s="1" t="s">
        <v>41</v>
      </c>
      <c r="T2212" s="1" t="s">
        <v>41</v>
      </c>
      <c r="U2212" s="1" t="s">
        <v>41</v>
      </c>
      <c r="V2212" s="23" t="s">
        <v>41</v>
      </c>
      <c r="W2212" s="1" t="str">
        <f>_xlfn.CONCAT(Tabela2[[#This Row],[Município]],"/",Tabela2[[#This Row],[UF]])</f>
        <v>Senador Georgino Avelino/RN</v>
      </c>
    </row>
    <row r="2213" spans="1:23" x14ac:dyDescent="0.25">
      <c r="A2213" s="14" t="s">
        <v>21748</v>
      </c>
      <c r="B2213" s="1" t="s">
        <v>8881</v>
      </c>
      <c r="C2213" s="1" t="s">
        <v>21749</v>
      </c>
      <c r="D2213" s="1" t="s">
        <v>29</v>
      </c>
      <c r="E2213" s="1" t="s">
        <v>30</v>
      </c>
      <c r="F2213" s="1" t="s">
        <v>33</v>
      </c>
      <c r="G2213" s="38">
        <v>0.57550000000000001</v>
      </c>
      <c r="H2213" s="1" t="s">
        <v>1533</v>
      </c>
      <c r="I2213" s="1" t="s">
        <v>17909</v>
      </c>
      <c r="J2213" s="1" t="s">
        <v>32</v>
      </c>
      <c r="K2213" s="1" t="s">
        <v>160</v>
      </c>
      <c r="L2213" s="1" t="s">
        <v>1318</v>
      </c>
      <c r="M2213" s="1" t="s">
        <v>21739</v>
      </c>
      <c r="N2213" s="1" t="s">
        <v>6325</v>
      </c>
      <c r="O2213" s="1" t="s">
        <v>21740</v>
      </c>
      <c r="P2213" s="1" t="s">
        <v>21741</v>
      </c>
      <c r="Q2213" s="1" t="s">
        <v>21591</v>
      </c>
      <c r="R2213" s="1" t="s">
        <v>6329</v>
      </c>
      <c r="S2213" s="1" t="s">
        <v>21741</v>
      </c>
      <c r="T2213" s="1" t="s">
        <v>21591</v>
      </c>
      <c r="U2213" s="1" t="s">
        <v>41</v>
      </c>
      <c r="V2213" s="23" t="s">
        <v>41</v>
      </c>
      <c r="W2213" s="1" t="str">
        <f>_xlfn.CONCAT(Tabela2[[#This Row],[Município]],"/",Tabela2[[#This Row],[UF]])</f>
        <v>Garanhuns/PE</v>
      </c>
    </row>
    <row r="2214" spans="1:23" x14ac:dyDescent="0.25">
      <c r="A2214" s="14" t="s">
        <v>21750</v>
      </c>
      <c r="B2214" s="1" t="s">
        <v>8880</v>
      </c>
      <c r="C2214" s="1" t="s">
        <v>21751</v>
      </c>
      <c r="D2214" s="1" t="s">
        <v>29</v>
      </c>
      <c r="E2214" s="1" t="s">
        <v>30</v>
      </c>
      <c r="F2214" s="1" t="s">
        <v>33</v>
      </c>
      <c r="G2214" s="38">
        <v>0.82320000000000004</v>
      </c>
      <c r="H2214" s="1" t="s">
        <v>1533</v>
      </c>
      <c r="I2214" s="1" t="s">
        <v>17909</v>
      </c>
      <c r="J2214" s="1" t="s">
        <v>32</v>
      </c>
      <c r="K2214" s="1" t="s">
        <v>160</v>
      </c>
      <c r="L2214" s="1" t="s">
        <v>1318</v>
      </c>
      <c r="M2214" s="1" t="s">
        <v>21739</v>
      </c>
      <c r="N2214" s="1" t="s">
        <v>6325</v>
      </c>
      <c r="O2214" s="1" t="s">
        <v>21740</v>
      </c>
      <c r="P2214" s="1" t="s">
        <v>21741</v>
      </c>
      <c r="Q2214" s="1" t="s">
        <v>21591</v>
      </c>
      <c r="R2214" s="1" t="s">
        <v>6329</v>
      </c>
      <c r="S2214" s="1" t="s">
        <v>21741</v>
      </c>
      <c r="T2214" s="1" t="s">
        <v>21591</v>
      </c>
      <c r="U2214" s="1" t="s">
        <v>41</v>
      </c>
      <c r="V2214" s="23" t="s">
        <v>41</v>
      </c>
      <c r="W2214" s="1" t="str">
        <f>_xlfn.CONCAT(Tabela2[[#This Row],[Município]],"/",Tabela2[[#This Row],[UF]])</f>
        <v>Garanhuns/PE</v>
      </c>
    </row>
    <row r="2215" spans="1:23" x14ac:dyDescent="0.25">
      <c r="A2215" s="14" t="s">
        <v>21752</v>
      </c>
      <c r="B2215" s="1" t="s">
        <v>8879</v>
      </c>
      <c r="C2215" s="1" t="s">
        <v>21753</v>
      </c>
      <c r="D2215" s="1" t="s">
        <v>29</v>
      </c>
      <c r="E2215" s="1" t="s">
        <v>30</v>
      </c>
      <c r="F2215" s="1" t="s">
        <v>33</v>
      </c>
      <c r="G2215" s="38">
        <v>0.98709999999999998</v>
      </c>
      <c r="H2215" s="1" t="s">
        <v>1533</v>
      </c>
      <c r="I2215" s="1" t="s">
        <v>17909</v>
      </c>
      <c r="J2215" s="1" t="s">
        <v>32</v>
      </c>
      <c r="K2215" s="1" t="s">
        <v>160</v>
      </c>
      <c r="L2215" s="1" t="s">
        <v>1318</v>
      </c>
      <c r="M2215" s="1" t="s">
        <v>21739</v>
      </c>
      <c r="N2215" s="1" t="s">
        <v>6325</v>
      </c>
      <c r="O2215" s="1" t="s">
        <v>21740</v>
      </c>
      <c r="P2215" s="1" t="s">
        <v>21741</v>
      </c>
      <c r="Q2215" s="1" t="s">
        <v>21591</v>
      </c>
      <c r="R2215" s="1" t="s">
        <v>6329</v>
      </c>
      <c r="S2215" s="1" t="s">
        <v>21741</v>
      </c>
      <c r="T2215" s="1" t="s">
        <v>21591</v>
      </c>
      <c r="U2215" s="1" t="s">
        <v>41</v>
      </c>
      <c r="V2215" s="23" t="s">
        <v>41</v>
      </c>
      <c r="W2215" s="1" t="str">
        <f>_xlfn.CONCAT(Tabela2[[#This Row],[Município]],"/",Tabela2[[#This Row],[UF]])</f>
        <v>Garanhuns/PE</v>
      </c>
    </row>
    <row r="2216" spans="1:23" x14ac:dyDescent="0.25">
      <c r="A2216" s="14" t="s">
        <v>21754</v>
      </c>
      <c r="B2216" s="1" t="s">
        <v>9786</v>
      </c>
      <c r="C2216" s="1" t="s">
        <v>21755</v>
      </c>
      <c r="D2216" s="1" t="s">
        <v>56</v>
      </c>
      <c r="E2216" s="1" t="s">
        <v>30</v>
      </c>
      <c r="F2216" s="1" t="s">
        <v>16906</v>
      </c>
      <c r="G2216" s="38">
        <v>0.85870000000000002</v>
      </c>
      <c r="H2216" s="1" t="s">
        <v>3273</v>
      </c>
      <c r="I2216" s="1" t="s">
        <v>17913</v>
      </c>
      <c r="J2216" s="1" t="s">
        <v>32</v>
      </c>
      <c r="K2216" s="1" t="s">
        <v>47</v>
      </c>
      <c r="L2216" s="1" t="s">
        <v>704</v>
      </c>
      <c r="M2216" s="1" t="s">
        <v>7962</v>
      </c>
      <c r="N2216" s="1" t="s">
        <v>6325</v>
      </c>
      <c r="O2216" s="1" t="s">
        <v>21756</v>
      </c>
      <c r="P2216" s="1" t="s">
        <v>21757</v>
      </c>
      <c r="Q2216" s="1" t="s">
        <v>21591</v>
      </c>
      <c r="R2216" s="1" t="s">
        <v>6341</v>
      </c>
      <c r="S2216" s="1" t="s">
        <v>41</v>
      </c>
      <c r="T2216" s="1" t="s">
        <v>41</v>
      </c>
      <c r="U2216" s="1" t="s">
        <v>41</v>
      </c>
      <c r="V2216" s="23" t="s">
        <v>41</v>
      </c>
      <c r="W2216" s="1" t="str">
        <f>_xlfn.CONCAT(Tabela2[[#This Row],[Município]],"/",Tabela2[[#This Row],[UF]])</f>
        <v>Aragominas/TO</v>
      </c>
    </row>
    <row r="2217" spans="1:23" x14ac:dyDescent="0.25">
      <c r="A2217" s="14" t="s">
        <v>21758</v>
      </c>
      <c r="B2217" s="1" t="s">
        <v>8878</v>
      </c>
      <c r="C2217" s="1" t="s">
        <v>21759</v>
      </c>
      <c r="D2217" s="1" t="s">
        <v>29</v>
      </c>
      <c r="E2217" s="1" t="s">
        <v>30</v>
      </c>
      <c r="F2217" s="1" t="s">
        <v>33</v>
      </c>
      <c r="G2217" s="38">
        <v>0.89329999999999998</v>
      </c>
      <c r="H2217" s="1" t="s">
        <v>1533</v>
      </c>
      <c r="I2217" s="1" t="s">
        <v>17909</v>
      </c>
      <c r="J2217" s="1" t="s">
        <v>32</v>
      </c>
      <c r="K2217" s="1" t="s">
        <v>160</v>
      </c>
      <c r="L2217" s="1" t="s">
        <v>1318</v>
      </c>
      <c r="M2217" s="1" t="s">
        <v>21739</v>
      </c>
      <c r="N2217" s="1" t="s">
        <v>6325</v>
      </c>
      <c r="O2217" s="1" t="s">
        <v>21740</v>
      </c>
      <c r="P2217" s="1" t="s">
        <v>21741</v>
      </c>
      <c r="Q2217" s="1" t="s">
        <v>21591</v>
      </c>
      <c r="R2217" s="1" t="s">
        <v>6329</v>
      </c>
      <c r="S2217" s="1" t="s">
        <v>21741</v>
      </c>
      <c r="T2217" s="1" t="s">
        <v>21591</v>
      </c>
      <c r="U2217" s="1" t="s">
        <v>41</v>
      </c>
      <c r="V2217" s="23" t="s">
        <v>41</v>
      </c>
      <c r="W2217" s="1" t="str">
        <f>_xlfn.CONCAT(Tabela2[[#This Row],[Município]],"/",Tabela2[[#This Row],[UF]])</f>
        <v>Garanhuns/PE</v>
      </c>
    </row>
    <row r="2218" spans="1:23" x14ac:dyDescent="0.25">
      <c r="A2218" s="14" t="s">
        <v>21760</v>
      </c>
      <c r="B2218" s="1" t="s">
        <v>8781</v>
      </c>
      <c r="C2218" s="1" t="s">
        <v>21761</v>
      </c>
      <c r="D2218" s="1" t="s">
        <v>29</v>
      </c>
      <c r="E2218" s="1" t="s">
        <v>30</v>
      </c>
      <c r="F2218" s="1" t="s">
        <v>16906</v>
      </c>
      <c r="G2218" s="38">
        <v>0.79</v>
      </c>
      <c r="H2218" s="1" t="s">
        <v>1317</v>
      </c>
      <c r="I2218" s="1" t="s">
        <v>17914</v>
      </c>
      <c r="J2218" s="1" t="s">
        <v>32</v>
      </c>
      <c r="K2218" s="1" t="s">
        <v>160</v>
      </c>
      <c r="L2218" s="1" t="s">
        <v>1318</v>
      </c>
      <c r="M2218" s="1" t="s">
        <v>21762</v>
      </c>
      <c r="N2218" s="1" t="s">
        <v>6325</v>
      </c>
      <c r="O2218" s="1" t="s">
        <v>21740</v>
      </c>
      <c r="P2218" s="1" t="s">
        <v>21741</v>
      </c>
      <c r="Q2218" s="1" t="s">
        <v>21591</v>
      </c>
      <c r="R2218" s="1" t="s">
        <v>6329</v>
      </c>
      <c r="S2218" s="1" t="s">
        <v>21741</v>
      </c>
      <c r="T2218" s="1" t="s">
        <v>21591</v>
      </c>
      <c r="U2218" s="1" t="s">
        <v>41</v>
      </c>
      <c r="V2218" s="23" t="s">
        <v>41</v>
      </c>
      <c r="W2218" s="1" t="str">
        <f>_xlfn.CONCAT(Tabela2[[#This Row],[Município]],"/",Tabela2[[#This Row],[UF]])</f>
        <v>Garanhuns/PE</v>
      </c>
    </row>
    <row r="2219" spans="1:23" x14ac:dyDescent="0.25">
      <c r="A2219" s="14" t="s">
        <v>21763</v>
      </c>
      <c r="B2219" s="1" t="s">
        <v>8717</v>
      </c>
      <c r="C2219" s="1" t="s">
        <v>21764</v>
      </c>
      <c r="D2219" s="1" t="s">
        <v>40</v>
      </c>
      <c r="E2219" s="1" t="s">
        <v>30</v>
      </c>
      <c r="F2219" s="1" t="s">
        <v>79</v>
      </c>
      <c r="G2219" s="38">
        <v>0.90339999999999998</v>
      </c>
      <c r="H2219" s="1" t="s">
        <v>1208</v>
      </c>
      <c r="I2219" s="1" t="s">
        <v>17914</v>
      </c>
      <c r="J2219" s="1" t="s">
        <v>32</v>
      </c>
      <c r="K2219" s="1" t="s">
        <v>28</v>
      </c>
      <c r="L2219" s="1" t="s">
        <v>1209</v>
      </c>
      <c r="M2219" s="1" t="s">
        <v>21765</v>
      </c>
      <c r="N2219" s="1" t="s">
        <v>6325</v>
      </c>
      <c r="O2219" s="1" t="s">
        <v>18975</v>
      </c>
      <c r="P2219" s="1" t="s">
        <v>19117</v>
      </c>
      <c r="Q2219" s="1" t="s">
        <v>21591</v>
      </c>
      <c r="R2219" s="1" t="s">
        <v>6329</v>
      </c>
      <c r="S2219" s="1" t="s">
        <v>19117</v>
      </c>
      <c r="T2219" s="1" t="s">
        <v>21591</v>
      </c>
      <c r="U2219" s="1" t="s">
        <v>41</v>
      </c>
      <c r="V2219" s="23" t="s">
        <v>41</v>
      </c>
      <c r="W2219" s="1" t="str">
        <f>_xlfn.CONCAT(Tabela2[[#This Row],[Município]],"/",Tabela2[[#This Row],[UF]])</f>
        <v>Madalena/CE</v>
      </c>
    </row>
    <row r="2220" spans="1:23" x14ac:dyDescent="0.25">
      <c r="A2220" s="14" t="s">
        <v>21766</v>
      </c>
      <c r="B2220" s="1" t="s">
        <v>8782</v>
      </c>
      <c r="C2220" s="1" t="s">
        <v>21767</v>
      </c>
      <c r="D2220" s="1" t="s">
        <v>29</v>
      </c>
      <c r="E2220" s="1" t="s">
        <v>30</v>
      </c>
      <c r="F2220" s="1" t="s">
        <v>16906</v>
      </c>
      <c r="G2220" s="38">
        <v>0.99109999999999998</v>
      </c>
      <c r="H2220" s="1" t="s">
        <v>1317</v>
      </c>
      <c r="I2220" s="1" t="s">
        <v>17914</v>
      </c>
      <c r="J2220" s="1" t="s">
        <v>32</v>
      </c>
      <c r="K2220" s="1" t="s">
        <v>160</v>
      </c>
      <c r="L2220" s="1" t="s">
        <v>1318</v>
      </c>
      <c r="M2220" s="1" t="s">
        <v>21762</v>
      </c>
      <c r="N2220" s="1" t="s">
        <v>6325</v>
      </c>
      <c r="O2220" s="1" t="s">
        <v>21740</v>
      </c>
      <c r="P2220" s="1" t="s">
        <v>21741</v>
      </c>
      <c r="Q2220" s="1" t="s">
        <v>21591</v>
      </c>
      <c r="R2220" s="1" t="s">
        <v>6329</v>
      </c>
      <c r="S2220" s="1" t="s">
        <v>21741</v>
      </c>
      <c r="T2220" s="1" t="s">
        <v>21591</v>
      </c>
      <c r="U2220" s="1" t="s">
        <v>41</v>
      </c>
      <c r="V2220" s="23" t="s">
        <v>41</v>
      </c>
      <c r="W2220" s="1" t="str">
        <f>_xlfn.CONCAT(Tabela2[[#This Row],[Município]],"/",Tabela2[[#This Row],[UF]])</f>
        <v>Garanhuns/PE</v>
      </c>
    </row>
    <row r="2221" spans="1:23" x14ac:dyDescent="0.25">
      <c r="A2221" s="14" t="s">
        <v>21768</v>
      </c>
      <c r="B2221" s="1" t="s">
        <v>9165</v>
      </c>
      <c r="C2221" s="1" t="s">
        <v>21769</v>
      </c>
      <c r="D2221" s="1" t="s">
        <v>40</v>
      </c>
      <c r="E2221" s="1" t="s">
        <v>204</v>
      </c>
      <c r="F2221" s="1" t="s">
        <v>6308</v>
      </c>
      <c r="G2221" s="38">
        <v>0.6744</v>
      </c>
      <c r="H2221" s="1" t="s">
        <v>19115</v>
      </c>
      <c r="I2221" s="1" t="s">
        <v>17914</v>
      </c>
      <c r="J2221" s="1" t="s">
        <v>32</v>
      </c>
      <c r="K2221" s="1" t="s">
        <v>28</v>
      </c>
      <c r="L2221" s="1" t="s">
        <v>1209</v>
      </c>
      <c r="M2221" s="1" t="s">
        <v>19116</v>
      </c>
      <c r="N2221" s="1" t="s">
        <v>6325</v>
      </c>
      <c r="O2221" s="1" t="s">
        <v>18975</v>
      </c>
      <c r="P2221" s="1" t="s">
        <v>19117</v>
      </c>
      <c r="Q2221" s="1" t="s">
        <v>21591</v>
      </c>
      <c r="R2221" s="1" t="s">
        <v>6329</v>
      </c>
      <c r="S2221" s="1" t="s">
        <v>19117</v>
      </c>
      <c r="T2221" s="1" t="s">
        <v>21591</v>
      </c>
      <c r="U2221" s="1" t="s">
        <v>41</v>
      </c>
      <c r="V2221" s="23" t="s">
        <v>41</v>
      </c>
      <c r="W2221" s="1" t="str">
        <f>_xlfn.CONCAT(Tabela2[[#This Row],[Município]],"/",Tabela2[[#This Row],[UF]])</f>
        <v>Madalena/CE</v>
      </c>
    </row>
    <row r="2222" spans="1:23" x14ac:dyDescent="0.25">
      <c r="A2222" s="14" t="s">
        <v>21770</v>
      </c>
      <c r="B2222" s="1" t="s">
        <v>9060</v>
      </c>
      <c r="C2222" s="1" t="s">
        <v>21771</v>
      </c>
      <c r="D2222" s="1" t="s">
        <v>29</v>
      </c>
      <c r="E2222" s="1" t="s">
        <v>30</v>
      </c>
      <c r="F2222" s="1" t="s">
        <v>16906</v>
      </c>
      <c r="G2222" s="38">
        <v>0.78739999999999999</v>
      </c>
      <c r="H2222" s="1" t="s">
        <v>1871</v>
      </c>
      <c r="I2222" s="1" t="s">
        <v>17909</v>
      </c>
      <c r="J2222" s="1" t="s">
        <v>32</v>
      </c>
      <c r="K2222" s="1" t="s">
        <v>160</v>
      </c>
      <c r="L2222" s="1" t="s">
        <v>1318</v>
      </c>
      <c r="M2222" s="1" t="s">
        <v>21772</v>
      </c>
      <c r="N2222" s="1" t="s">
        <v>6325</v>
      </c>
      <c r="O2222" s="1" t="s">
        <v>21740</v>
      </c>
      <c r="P2222" s="1" t="s">
        <v>21741</v>
      </c>
      <c r="Q2222" s="1" t="s">
        <v>21591</v>
      </c>
      <c r="R2222" s="1" t="s">
        <v>6329</v>
      </c>
      <c r="S2222" s="1" t="s">
        <v>21741</v>
      </c>
      <c r="T2222" s="1" t="s">
        <v>21591</v>
      </c>
      <c r="U2222" s="1" t="s">
        <v>41</v>
      </c>
      <c r="V2222" s="23" t="s">
        <v>41</v>
      </c>
      <c r="W2222" s="1" t="str">
        <f>_xlfn.CONCAT(Tabela2[[#This Row],[Município]],"/",Tabela2[[#This Row],[UF]])</f>
        <v>Garanhuns/PE</v>
      </c>
    </row>
    <row r="2223" spans="1:23" x14ac:dyDescent="0.25">
      <c r="A2223" s="14" t="s">
        <v>21773</v>
      </c>
      <c r="B2223" s="1" t="s">
        <v>9836</v>
      </c>
      <c r="C2223" s="1" t="s">
        <v>21774</v>
      </c>
      <c r="D2223" s="1" t="s">
        <v>40</v>
      </c>
      <c r="E2223" s="1" t="s">
        <v>30</v>
      </c>
      <c r="F2223" s="1" t="s">
        <v>16906</v>
      </c>
      <c r="G2223" s="38">
        <v>0.1956</v>
      </c>
      <c r="H2223" s="1" t="s">
        <v>3352</v>
      </c>
      <c r="I2223" s="1" t="s">
        <v>17913</v>
      </c>
      <c r="J2223" s="1" t="s">
        <v>32</v>
      </c>
      <c r="K2223" s="1" t="s">
        <v>28</v>
      </c>
      <c r="L2223" s="1" t="s">
        <v>1209</v>
      </c>
      <c r="M2223" s="1" t="s">
        <v>16392</v>
      </c>
      <c r="N2223" s="1" t="s">
        <v>6325</v>
      </c>
      <c r="O2223" s="1" t="s">
        <v>18975</v>
      </c>
      <c r="P2223" s="1" t="s">
        <v>19117</v>
      </c>
      <c r="Q2223" s="1" t="s">
        <v>21591</v>
      </c>
      <c r="R2223" s="1" t="s">
        <v>6329</v>
      </c>
      <c r="S2223" s="1" t="s">
        <v>19117</v>
      </c>
      <c r="T2223" s="1" t="s">
        <v>21591</v>
      </c>
      <c r="U2223" s="1" t="s">
        <v>41</v>
      </c>
      <c r="V2223" s="23" t="s">
        <v>41</v>
      </c>
      <c r="W2223" s="1" t="str">
        <f>_xlfn.CONCAT(Tabela2[[#This Row],[Município]],"/",Tabela2[[#This Row],[UF]])</f>
        <v>Madalena/CE</v>
      </c>
    </row>
    <row r="2224" spans="1:23" x14ac:dyDescent="0.25">
      <c r="A2224" s="14" t="s">
        <v>21775</v>
      </c>
      <c r="B2224" s="1" t="s">
        <v>9461</v>
      </c>
      <c r="C2224" s="1" t="s">
        <v>21776</v>
      </c>
      <c r="D2224" s="1" t="s">
        <v>56</v>
      </c>
      <c r="E2224" s="1" t="s">
        <v>30</v>
      </c>
      <c r="F2224" s="1" t="s">
        <v>16906</v>
      </c>
      <c r="G2224" s="38">
        <v>0.8105</v>
      </c>
      <c r="H2224" s="1" t="s">
        <v>2453</v>
      </c>
      <c r="I2224" s="1" t="s">
        <v>17913</v>
      </c>
      <c r="J2224" s="1" t="s">
        <v>32</v>
      </c>
      <c r="K2224" s="1" t="s">
        <v>52</v>
      </c>
      <c r="L2224" s="1" t="s">
        <v>2454</v>
      </c>
      <c r="M2224" s="1" t="s">
        <v>7962</v>
      </c>
      <c r="N2224" s="1" t="s">
        <v>6325</v>
      </c>
      <c r="O2224" s="1" t="s">
        <v>21777</v>
      </c>
      <c r="P2224" s="1" t="s">
        <v>21778</v>
      </c>
      <c r="Q2224" s="1" t="s">
        <v>21591</v>
      </c>
      <c r="R2224" s="1" t="s">
        <v>6329</v>
      </c>
      <c r="S2224" s="1" t="s">
        <v>21778</v>
      </c>
      <c r="T2224" s="1" t="s">
        <v>21591</v>
      </c>
      <c r="U2224" s="1" t="s">
        <v>41</v>
      </c>
      <c r="V2224" s="23" t="s">
        <v>41</v>
      </c>
      <c r="W2224" s="1" t="str">
        <f>_xlfn.CONCAT(Tabela2[[#This Row],[Município]],"/",Tabela2[[#This Row],[UF]])</f>
        <v>Algodão de Jandaíra/PB</v>
      </c>
    </row>
    <row r="2225" spans="1:23" x14ac:dyDescent="0.25">
      <c r="A2225" s="14" t="s">
        <v>21779</v>
      </c>
      <c r="B2225" s="1" t="s">
        <v>8532</v>
      </c>
      <c r="C2225" s="1" t="s">
        <v>21780</v>
      </c>
      <c r="D2225" s="1" t="s">
        <v>40</v>
      </c>
      <c r="E2225" s="1" t="s">
        <v>30</v>
      </c>
      <c r="F2225" s="1" t="s">
        <v>33</v>
      </c>
      <c r="G2225" s="38">
        <v>0.86880000000000002</v>
      </c>
      <c r="H2225" s="1" t="s">
        <v>21781</v>
      </c>
      <c r="I2225" s="1" t="s">
        <v>17914</v>
      </c>
      <c r="J2225" s="1" t="s">
        <v>32</v>
      </c>
      <c r="K2225" s="1" t="s">
        <v>47</v>
      </c>
      <c r="L2225" s="1" t="s">
        <v>704</v>
      </c>
      <c r="M2225" s="1" t="s">
        <v>21782</v>
      </c>
      <c r="N2225" s="1" t="s">
        <v>6325</v>
      </c>
      <c r="O2225" s="1" t="s">
        <v>21783</v>
      </c>
      <c r="P2225" s="1" t="s">
        <v>21757</v>
      </c>
      <c r="Q2225" s="1" t="s">
        <v>21591</v>
      </c>
      <c r="R2225" s="1" t="s">
        <v>6341</v>
      </c>
      <c r="S2225" s="1" t="s">
        <v>41</v>
      </c>
      <c r="T2225" s="1" t="s">
        <v>41</v>
      </c>
      <c r="U2225" s="1" t="s">
        <v>41</v>
      </c>
      <c r="V2225" s="23" t="s">
        <v>41</v>
      </c>
      <c r="W2225" s="1" t="str">
        <f>_xlfn.CONCAT(Tabela2[[#This Row],[Município]],"/",Tabela2[[#This Row],[UF]])</f>
        <v>Aragominas/TO</v>
      </c>
    </row>
    <row r="2226" spans="1:23" x14ac:dyDescent="0.25">
      <c r="A2226" s="14" t="s">
        <v>21784</v>
      </c>
      <c r="B2226" s="1" t="s">
        <v>8195</v>
      </c>
      <c r="C2226" s="1" t="s">
        <v>21785</v>
      </c>
      <c r="D2226" s="1" t="s">
        <v>17011</v>
      </c>
      <c r="E2226" s="1" t="s">
        <v>30</v>
      </c>
      <c r="F2226" s="1" t="s">
        <v>33</v>
      </c>
      <c r="G2226" s="38">
        <v>1</v>
      </c>
      <c r="H2226" s="1" t="s">
        <v>17250</v>
      </c>
      <c r="I2226" s="1" t="s">
        <v>17940</v>
      </c>
      <c r="J2226" s="1" t="s">
        <v>32</v>
      </c>
      <c r="K2226" s="1" t="s">
        <v>44</v>
      </c>
      <c r="L2226" s="1" t="s">
        <v>90</v>
      </c>
      <c r="M2226" s="1" t="s">
        <v>21786</v>
      </c>
      <c r="N2226" s="1" t="s">
        <v>6325</v>
      </c>
      <c r="O2226" s="1" t="s">
        <v>18975</v>
      </c>
      <c r="P2226" s="1" t="s">
        <v>19122</v>
      </c>
      <c r="Q2226" s="1" t="s">
        <v>21591</v>
      </c>
      <c r="R2226" s="1" t="s">
        <v>6329</v>
      </c>
      <c r="S2226" s="1" t="s">
        <v>19122</v>
      </c>
      <c r="T2226" s="1" t="s">
        <v>21591</v>
      </c>
      <c r="U2226" s="1" t="s">
        <v>41</v>
      </c>
      <c r="V2226" s="23" t="s">
        <v>41</v>
      </c>
      <c r="W2226" s="1" t="str">
        <f>_xlfn.CONCAT(Tabela2[[#This Row],[Município]],"/",Tabela2[[#This Row],[UF]])</f>
        <v>Grajaú/MA</v>
      </c>
    </row>
    <row r="2227" spans="1:23" x14ac:dyDescent="0.25">
      <c r="A2227" s="14" t="s">
        <v>21787</v>
      </c>
      <c r="B2227" s="1" t="s">
        <v>8226</v>
      </c>
      <c r="C2227" s="1" t="s">
        <v>21788</v>
      </c>
      <c r="D2227" s="1" t="s">
        <v>40</v>
      </c>
      <c r="E2227" s="1" t="s">
        <v>30</v>
      </c>
      <c r="F2227" s="1" t="s">
        <v>33</v>
      </c>
      <c r="G2227" s="38">
        <v>0.8488</v>
      </c>
      <c r="H2227" s="1" t="s">
        <v>21789</v>
      </c>
      <c r="I2227" s="1" t="s">
        <v>17940</v>
      </c>
      <c r="J2227" s="1" t="s">
        <v>32</v>
      </c>
      <c r="K2227" s="1" t="s">
        <v>47</v>
      </c>
      <c r="L2227" s="1" t="s">
        <v>157</v>
      </c>
      <c r="M2227" s="1" t="s">
        <v>21790</v>
      </c>
      <c r="N2227" s="1" t="s">
        <v>6325</v>
      </c>
      <c r="O2227" s="1" t="s">
        <v>21791</v>
      </c>
      <c r="P2227" s="1" t="s">
        <v>21792</v>
      </c>
      <c r="Q2227" s="1" t="s">
        <v>21591</v>
      </c>
      <c r="R2227" s="1" t="s">
        <v>6329</v>
      </c>
      <c r="S2227" s="1" t="s">
        <v>21792</v>
      </c>
      <c r="T2227" s="1" t="s">
        <v>21591</v>
      </c>
      <c r="U2227" s="1" t="s">
        <v>41</v>
      </c>
      <c r="V2227" s="23" t="s">
        <v>41</v>
      </c>
      <c r="W2227" s="1" t="str">
        <f>_xlfn.CONCAT(Tabela2[[#This Row],[Município]],"/",Tabela2[[#This Row],[UF]])</f>
        <v>Divinópolis do Tocantins/TO</v>
      </c>
    </row>
    <row r="2228" spans="1:23" x14ac:dyDescent="0.25">
      <c r="A2228" s="14" t="s">
        <v>21793</v>
      </c>
      <c r="B2228" s="1" t="s">
        <v>8944</v>
      </c>
      <c r="C2228" s="1" t="s">
        <v>21794</v>
      </c>
      <c r="D2228" s="1" t="s">
        <v>17011</v>
      </c>
      <c r="E2228" s="1" t="s">
        <v>30</v>
      </c>
      <c r="F2228" s="1" t="s">
        <v>33</v>
      </c>
      <c r="G2228" s="38">
        <v>1</v>
      </c>
      <c r="H2228" s="1" t="s">
        <v>1649</v>
      </c>
      <c r="I2228" s="1" t="s">
        <v>17915</v>
      </c>
      <c r="J2228" s="1" t="s">
        <v>32</v>
      </c>
      <c r="K2228" s="1" t="s">
        <v>44</v>
      </c>
      <c r="L2228" s="1" t="s">
        <v>90</v>
      </c>
      <c r="M2228" s="1" t="s">
        <v>8135</v>
      </c>
      <c r="N2228" s="1" t="s">
        <v>6325</v>
      </c>
      <c r="O2228" s="1" t="s">
        <v>18975</v>
      </c>
      <c r="P2228" s="1" t="s">
        <v>19122</v>
      </c>
      <c r="Q2228" s="1" t="s">
        <v>21591</v>
      </c>
      <c r="R2228" s="1" t="s">
        <v>6329</v>
      </c>
      <c r="S2228" s="1" t="s">
        <v>19122</v>
      </c>
      <c r="T2228" s="1" t="s">
        <v>21591</v>
      </c>
      <c r="U2228" s="1" t="s">
        <v>41</v>
      </c>
      <c r="V2228" s="23" t="s">
        <v>41</v>
      </c>
      <c r="W2228" s="1" t="str">
        <f>_xlfn.CONCAT(Tabela2[[#This Row],[Município]],"/",Tabela2[[#This Row],[UF]])</f>
        <v>Grajaú/MA</v>
      </c>
    </row>
    <row r="2229" spans="1:23" x14ac:dyDescent="0.25">
      <c r="A2229" s="14" t="s">
        <v>21795</v>
      </c>
      <c r="B2229" s="1" t="s">
        <v>8945</v>
      </c>
      <c r="C2229" s="1" t="s">
        <v>21796</v>
      </c>
      <c r="D2229" s="1" t="s">
        <v>17011</v>
      </c>
      <c r="E2229" s="1" t="s">
        <v>30</v>
      </c>
      <c r="F2229" s="1" t="s">
        <v>33</v>
      </c>
      <c r="G2229" s="38">
        <v>1</v>
      </c>
      <c r="H2229" s="1" t="s">
        <v>1649</v>
      </c>
      <c r="I2229" s="1" t="s">
        <v>17915</v>
      </c>
      <c r="J2229" s="1" t="s">
        <v>32</v>
      </c>
      <c r="K2229" s="1" t="s">
        <v>44</v>
      </c>
      <c r="L2229" s="1" t="s">
        <v>90</v>
      </c>
      <c r="M2229" s="1" t="s">
        <v>8135</v>
      </c>
      <c r="N2229" s="1" t="s">
        <v>6325</v>
      </c>
      <c r="O2229" s="1" t="s">
        <v>18975</v>
      </c>
      <c r="P2229" s="1" t="s">
        <v>19122</v>
      </c>
      <c r="Q2229" s="1" t="s">
        <v>21591</v>
      </c>
      <c r="R2229" s="1" t="s">
        <v>6329</v>
      </c>
      <c r="S2229" s="1" t="s">
        <v>19122</v>
      </c>
      <c r="T2229" s="1" t="s">
        <v>21591</v>
      </c>
      <c r="U2229" s="1" t="s">
        <v>41</v>
      </c>
      <c r="V2229" s="23" t="s">
        <v>41</v>
      </c>
      <c r="W2229" s="1" t="str">
        <f>_xlfn.CONCAT(Tabela2[[#This Row],[Município]],"/",Tabela2[[#This Row],[UF]])</f>
        <v>Grajaú/MA</v>
      </c>
    </row>
    <row r="2230" spans="1:23" x14ac:dyDescent="0.25">
      <c r="A2230" s="14" t="s">
        <v>21797</v>
      </c>
      <c r="B2230" s="1" t="s">
        <v>8946</v>
      </c>
      <c r="C2230" s="1" t="s">
        <v>21798</v>
      </c>
      <c r="D2230" s="1" t="s">
        <v>17011</v>
      </c>
      <c r="E2230" s="1" t="s">
        <v>30</v>
      </c>
      <c r="F2230" s="1" t="s">
        <v>33</v>
      </c>
      <c r="G2230" s="38">
        <v>1</v>
      </c>
      <c r="H2230" s="1" t="s">
        <v>1649</v>
      </c>
      <c r="I2230" s="1" t="s">
        <v>17915</v>
      </c>
      <c r="J2230" s="1" t="s">
        <v>32</v>
      </c>
      <c r="K2230" s="1" t="s">
        <v>44</v>
      </c>
      <c r="L2230" s="1" t="s">
        <v>90</v>
      </c>
      <c r="M2230" s="1" t="s">
        <v>8135</v>
      </c>
      <c r="N2230" s="1" t="s">
        <v>6325</v>
      </c>
      <c r="O2230" s="1" t="s">
        <v>18975</v>
      </c>
      <c r="P2230" s="1" t="s">
        <v>19122</v>
      </c>
      <c r="Q2230" s="1" t="s">
        <v>21591</v>
      </c>
      <c r="R2230" s="1" t="s">
        <v>6329</v>
      </c>
      <c r="S2230" s="1" t="s">
        <v>19122</v>
      </c>
      <c r="T2230" s="1" t="s">
        <v>21591</v>
      </c>
      <c r="U2230" s="1" t="s">
        <v>41</v>
      </c>
      <c r="V2230" s="23" t="s">
        <v>41</v>
      </c>
      <c r="W2230" s="1" t="str">
        <f>_xlfn.CONCAT(Tabela2[[#This Row],[Município]],"/",Tabela2[[#This Row],[UF]])</f>
        <v>Grajaú/MA</v>
      </c>
    </row>
    <row r="2231" spans="1:23" x14ac:dyDescent="0.25">
      <c r="A2231" s="14" t="s">
        <v>21799</v>
      </c>
      <c r="B2231" s="1" t="s">
        <v>9210</v>
      </c>
      <c r="C2231" s="1" t="s">
        <v>21800</v>
      </c>
      <c r="D2231" s="1" t="s">
        <v>56</v>
      </c>
      <c r="E2231" s="1" t="s">
        <v>209</v>
      </c>
      <c r="F2231" s="1" t="s">
        <v>16958</v>
      </c>
      <c r="G2231" s="38">
        <v>0.2535</v>
      </c>
      <c r="H2231" s="1" t="s">
        <v>19125</v>
      </c>
      <c r="I2231" s="1" t="s">
        <v>17909</v>
      </c>
      <c r="J2231" s="1" t="s">
        <v>32</v>
      </c>
      <c r="K2231" s="1" t="s">
        <v>44</v>
      </c>
      <c r="L2231" s="1" t="s">
        <v>90</v>
      </c>
      <c r="M2231" s="1" t="s">
        <v>7962</v>
      </c>
      <c r="N2231" s="1" t="s">
        <v>6325</v>
      </c>
      <c r="O2231" s="1" t="s">
        <v>18975</v>
      </c>
      <c r="P2231" s="1" t="s">
        <v>19122</v>
      </c>
      <c r="Q2231" s="1" t="s">
        <v>21591</v>
      </c>
      <c r="R2231" s="1" t="s">
        <v>6329</v>
      </c>
      <c r="S2231" s="1" t="s">
        <v>19122</v>
      </c>
      <c r="T2231" s="1" t="s">
        <v>21591</v>
      </c>
      <c r="U2231" s="1" t="s">
        <v>41</v>
      </c>
      <c r="V2231" s="23" t="s">
        <v>41</v>
      </c>
      <c r="W2231" s="1" t="str">
        <f>_xlfn.CONCAT(Tabela2[[#This Row],[Município]],"/",Tabela2[[#This Row],[UF]])</f>
        <v>Grajaú/MA</v>
      </c>
    </row>
    <row r="2232" spans="1:23" x14ac:dyDescent="0.25">
      <c r="A2232" s="14" t="s">
        <v>21801</v>
      </c>
      <c r="B2232" s="1" t="s">
        <v>8956</v>
      </c>
      <c r="C2232" s="1" t="s">
        <v>21802</v>
      </c>
      <c r="D2232" s="1" t="s">
        <v>56</v>
      </c>
      <c r="E2232" s="1" t="s">
        <v>30</v>
      </c>
      <c r="F2232" s="1" t="s">
        <v>33</v>
      </c>
      <c r="G2232" s="38">
        <v>0.40479999999999999</v>
      </c>
      <c r="H2232" s="1" t="s">
        <v>1666</v>
      </c>
      <c r="I2232" s="1" t="s">
        <v>17909</v>
      </c>
      <c r="J2232" s="1" t="s">
        <v>32</v>
      </c>
      <c r="K2232" s="1" t="s">
        <v>60</v>
      </c>
      <c r="L2232" s="1" t="s">
        <v>1667</v>
      </c>
      <c r="M2232" s="1" t="s">
        <v>19011</v>
      </c>
      <c r="N2232" s="1" t="s">
        <v>6325</v>
      </c>
      <c r="O2232" s="1" t="s">
        <v>21803</v>
      </c>
      <c r="P2232" s="1" t="s">
        <v>21804</v>
      </c>
      <c r="Q2232" s="1" t="s">
        <v>21591</v>
      </c>
      <c r="R2232" s="1" t="s">
        <v>6329</v>
      </c>
      <c r="S2232" s="1" t="s">
        <v>21804</v>
      </c>
      <c r="T2232" s="1" t="s">
        <v>21591</v>
      </c>
      <c r="U2232" s="1" t="s">
        <v>41</v>
      </c>
      <c r="V2232" s="23" t="s">
        <v>41</v>
      </c>
      <c r="W2232" s="1" t="str">
        <f>_xlfn.CONCAT(Tabela2[[#This Row],[Município]],"/",Tabela2[[#This Row],[UF]])</f>
        <v>Montes Claros/MG</v>
      </c>
    </row>
    <row r="2233" spans="1:23" x14ac:dyDescent="0.25">
      <c r="A2233" s="14" t="s">
        <v>21805</v>
      </c>
      <c r="B2233" s="1" t="s">
        <v>8212</v>
      </c>
      <c r="C2233" s="1" t="s">
        <v>21806</v>
      </c>
      <c r="D2233" s="1" t="s">
        <v>29</v>
      </c>
      <c r="E2233" s="1" t="s">
        <v>30</v>
      </c>
      <c r="F2233" s="1" t="s">
        <v>33</v>
      </c>
      <c r="G2233" s="38">
        <v>0.88980000000000004</v>
      </c>
      <c r="H2233" s="1" t="s">
        <v>21807</v>
      </c>
      <c r="I2233" s="1" t="s">
        <v>17940</v>
      </c>
      <c r="J2233" s="1" t="s">
        <v>32</v>
      </c>
      <c r="K2233" s="1" t="s">
        <v>129</v>
      </c>
      <c r="L2233" s="1" t="s">
        <v>128</v>
      </c>
      <c r="M2233" s="1" t="s">
        <v>20601</v>
      </c>
      <c r="N2233" s="1" t="s">
        <v>6325</v>
      </c>
      <c r="O2233" s="1" t="s">
        <v>21808</v>
      </c>
      <c r="P2233" s="1" t="s">
        <v>21809</v>
      </c>
      <c r="Q2233" s="1" t="s">
        <v>21591</v>
      </c>
      <c r="R2233" s="1" t="s">
        <v>6329</v>
      </c>
      <c r="S2233" s="1" t="s">
        <v>21809</v>
      </c>
      <c r="T2233" s="1" t="s">
        <v>21591</v>
      </c>
      <c r="U2233" s="1" t="s">
        <v>41</v>
      </c>
      <c r="V2233" s="23" t="s">
        <v>41</v>
      </c>
      <c r="W2233" s="1" t="str">
        <f>_xlfn.CONCAT(Tabela2[[#This Row],[Município]],"/",Tabela2[[#This Row],[UF]])</f>
        <v>Lajes/RN</v>
      </c>
    </row>
    <row r="2234" spans="1:23" x14ac:dyDescent="0.25">
      <c r="A2234" s="14" t="s">
        <v>21810</v>
      </c>
      <c r="B2234" s="1" t="s">
        <v>8955</v>
      </c>
      <c r="C2234" s="1" t="s">
        <v>21811</v>
      </c>
      <c r="D2234" s="1" t="s">
        <v>56</v>
      </c>
      <c r="E2234" s="1" t="s">
        <v>30</v>
      </c>
      <c r="F2234" s="1" t="s">
        <v>33</v>
      </c>
      <c r="G2234" s="38">
        <v>0.61370000000000002</v>
      </c>
      <c r="H2234" s="1" t="s">
        <v>1666</v>
      </c>
      <c r="I2234" s="1" t="s">
        <v>17909</v>
      </c>
      <c r="J2234" s="1" t="s">
        <v>32</v>
      </c>
      <c r="K2234" s="1" t="s">
        <v>60</v>
      </c>
      <c r="L2234" s="1" t="s">
        <v>1667</v>
      </c>
      <c r="M2234" s="1" t="s">
        <v>19011</v>
      </c>
      <c r="N2234" s="1" t="s">
        <v>6325</v>
      </c>
      <c r="O2234" s="1" t="s">
        <v>21812</v>
      </c>
      <c r="P2234" s="1" t="s">
        <v>21813</v>
      </c>
      <c r="Q2234" s="1" t="s">
        <v>21591</v>
      </c>
      <c r="R2234" s="1" t="s">
        <v>6329</v>
      </c>
      <c r="S2234" s="1" t="s">
        <v>21813</v>
      </c>
      <c r="T2234" s="1" t="s">
        <v>21591</v>
      </c>
      <c r="U2234" s="1" t="s">
        <v>41</v>
      </c>
      <c r="V2234" s="23" t="s">
        <v>41</v>
      </c>
      <c r="W2234" s="1" t="str">
        <f>_xlfn.CONCAT(Tabela2[[#This Row],[Município]],"/",Tabela2[[#This Row],[UF]])</f>
        <v>Montes Claros/MG</v>
      </c>
    </row>
    <row r="2235" spans="1:23" x14ac:dyDescent="0.25">
      <c r="A2235" s="14" t="s">
        <v>21814</v>
      </c>
      <c r="B2235" s="1" t="s">
        <v>11179</v>
      </c>
      <c r="C2235" s="1" t="s">
        <v>21815</v>
      </c>
      <c r="D2235" s="1" t="s">
        <v>29</v>
      </c>
      <c r="E2235" s="1" t="s">
        <v>204</v>
      </c>
      <c r="F2235" s="1" t="s">
        <v>16943</v>
      </c>
      <c r="G2235" s="38">
        <v>0</v>
      </c>
      <c r="H2235" s="1" t="s">
        <v>21816</v>
      </c>
      <c r="I2235" s="1" t="s">
        <v>17909</v>
      </c>
      <c r="J2235" s="1" t="s">
        <v>32</v>
      </c>
      <c r="K2235" s="1" t="s">
        <v>208</v>
      </c>
      <c r="L2235" s="1" t="s">
        <v>5386</v>
      </c>
      <c r="M2235" s="1" t="s">
        <v>21817</v>
      </c>
      <c r="N2235" s="1" t="s">
        <v>6325</v>
      </c>
      <c r="O2235" s="1" t="s">
        <v>21818</v>
      </c>
      <c r="P2235" s="1" t="s">
        <v>20134</v>
      </c>
      <c r="Q2235" s="1" t="s">
        <v>21591</v>
      </c>
      <c r="R2235" s="1" t="s">
        <v>6329</v>
      </c>
      <c r="S2235" s="1" t="s">
        <v>20134</v>
      </c>
      <c r="T2235" s="1" t="s">
        <v>21591</v>
      </c>
      <c r="U2235" s="1" t="s">
        <v>41</v>
      </c>
      <c r="V2235" s="23" t="s">
        <v>41</v>
      </c>
      <c r="W2235" s="1" t="str">
        <f>_xlfn.CONCAT(Tabela2[[#This Row],[Município]],"/",Tabela2[[#This Row],[UF]])</f>
        <v>Alto Alegre/RR</v>
      </c>
    </row>
    <row r="2236" spans="1:23" x14ac:dyDescent="0.25">
      <c r="A2236" s="14" t="s">
        <v>13481</v>
      </c>
      <c r="B2236" s="1" t="s">
        <v>11180</v>
      </c>
      <c r="C2236" s="1" t="s">
        <v>21819</v>
      </c>
      <c r="D2236" s="1" t="s">
        <v>29</v>
      </c>
      <c r="E2236" s="1" t="s">
        <v>204</v>
      </c>
      <c r="F2236" s="1" t="s">
        <v>16943</v>
      </c>
      <c r="G2236" s="38">
        <v>0</v>
      </c>
      <c r="H2236" s="1" t="s">
        <v>21816</v>
      </c>
      <c r="I2236" s="1" t="s">
        <v>17909</v>
      </c>
      <c r="J2236" s="1" t="s">
        <v>32</v>
      </c>
      <c r="K2236" s="1" t="s">
        <v>208</v>
      </c>
      <c r="L2236" s="1" t="s">
        <v>5386</v>
      </c>
      <c r="M2236" s="1" t="s">
        <v>21817</v>
      </c>
      <c r="N2236" s="1" t="s">
        <v>6325</v>
      </c>
      <c r="O2236" s="1" t="s">
        <v>21820</v>
      </c>
      <c r="P2236" s="1" t="s">
        <v>20134</v>
      </c>
      <c r="Q2236" s="1" t="s">
        <v>21591</v>
      </c>
      <c r="R2236" s="1" t="s">
        <v>6341</v>
      </c>
      <c r="S2236" s="1" t="s">
        <v>41</v>
      </c>
      <c r="T2236" s="1" t="s">
        <v>41</v>
      </c>
      <c r="U2236" s="1" t="s">
        <v>41</v>
      </c>
      <c r="V2236" s="23" t="s">
        <v>41</v>
      </c>
      <c r="W2236" s="1" t="str">
        <f>_xlfn.CONCAT(Tabela2[[#This Row],[Município]],"/",Tabela2[[#This Row],[UF]])</f>
        <v>Alto Alegre/RR</v>
      </c>
    </row>
    <row r="2237" spans="1:23" x14ac:dyDescent="0.25">
      <c r="A2237" s="14" t="s">
        <v>21821</v>
      </c>
      <c r="B2237" s="1" t="s">
        <v>8456</v>
      </c>
      <c r="C2237" s="1" t="s">
        <v>21822</v>
      </c>
      <c r="D2237" s="1" t="s">
        <v>17011</v>
      </c>
      <c r="E2237" s="1" t="s">
        <v>30</v>
      </c>
      <c r="F2237" s="1" t="s">
        <v>79</v>
      </c>
      <c r="G2237" s="38">
        <v>1</v>
      </c>
      <c r="H2237" s="1" t="s">
        <v>21823</v>
      </c>
      <c r="I2237" s="1" t="s">
        <v>6274</v>
      </c>
      <c r="J2237" s="1" t="s">
        <v>32</v>
      </c>
      <c r="K2237" s="1" t="s">
        <v>44</v>
      </c>
      <c r="L2237" s="1" t="s">
        <v>244</v>
      </c>
      <c r="M2237" s="1" t="s">
        <v>21824</v>
      </c>
      <c r="N2237" s="1" t="s">
        <v>6325</v>
      </c>
      <c r="O2237" s="1" t="s">
        <v>21825</v>
      </c>
      <c r="P2237" s="1" t="s">
        <v>21826</v>
      </c>
      <c r="Q2237" s="1" t="s">
        <v>21591</v>
      </c>
      <c r="R2237" s="1" t="s">
        <v>6329</v>
      </c>
      <c r="S2237" s="1" t="s">
        <v>21826</v>
      </c>
      <c r="T2237" s="1" t="s">
        <v>21591</v>
      </c>
      <c r="U2237" s="1" t="s">
        <v>41</v>
      </c>
      <c r="V2237" s="23" t="s">
        <v>41</v>
      </c>
      <c r="W2237" s="1" t="str">
        <f>_xlfn.CONCAT(Tabela2[[#This Row],[Município]],"/",Tabela2[[#This Row],[UF]])</f>
        <v>Amarante do Maranhão/MA</v>
      </c>
    </row>
    <row r="2238" spans="1:23" x14ac:dyDescent="0.25">
      <c r="A2238" s="14" t="s">
        <v>21827</v>
      </c>
      <c r="B2238" s="1" t="s">
        <v>9063</v>
      </c>
      <c r="C2238" s="1" t="s">
        <v>21828</v>
      </c>
      <c r="D2238" s="1" t="s">
        <v>29</v>
      </c>
      <c r="E2238" s="1" t="s">
        <v>30</v>
      </c>
      <c r="F2238" s="1" t="s">
        <v>16906</v>
      </c>
      <c r="G2238" s="38">
        <v>0.77249999999999996</v>
      </c>
      <c r="H2238" s="1" t="s">
        <v>1878</v>
      </c>
      <c r="I2238" s="1" t="s">
        <v>17915</v>
      </c>
      <c r="J2238" s="1" t="s">
        <v>32</v>
      </c>
      <c r="K2238" s="1" t="s">
        <v>44</v>
      </c>
      <c r="L2238" s="1" t="s">
        <v>244</v>
      </c>
      <c r="M2238" s="1" t="s">
        <v>15643</v>
      </c>
      <c r="N2238" s="1" t="s">
        <v>6325</v>
      </c>
      <c r="O2238" s="1" t="s">
        <v>21829</v>
      </c>
      <c r="P2238" s="1" t="s">
        <v>21826</v>
      </c>
      <c r="Q2238" s="1" t="s">
        <v>21591</v>
      </c>
      <c r="R2238" s="1" t="s">
        <v>6341</v>
      </c>
      <c r="S2238" s="1" t="s">
        <v>41</v>
      </c>
      <c r="T2238" s="1" t="s">
        <v>41</v>
      </c>
      <c r="U2238" s="1" t="s">
        <v>41</v>
      </c>
      <c r="V2238" s="23" t="s">
        <v>41</v>
      </c>
      <c r="W2238" s="1" t="str">
        <f>_xlfn.CONCAT(Tabela2[[#This Row],[Município]],"/",Tabela2[[#This Row],[UF]])</f>
        <v>Amarante do Maranhão/MA</v>
      </c>
    </row>
    <row r="2239" spans="1:23" x14ac:dyDescent="0.25">
      <c r="A2239" s="14" t="s">
        <v>21830</v>
      </c>
      <c r="B2239" s="1" t="s">
        <v>11181</v>
      </c>
      <c r="C2239" s="1" t="s">
        <v>21831</v>
      </c>
      <c r="D2239" s="1" t="s">
        <v>29</v>
      </c>
      <c r="E2239" s="1" t="s">
        <v>204</v>
      </c>
      <c r="F2239" s="1" t="s">
        <v>16943</v>
      </c>
      <c r="G2239" s="38">
        <v>0</v>
      </c>
      <c r="H2239" s="1" t="s">
        <v>21816</v>
      </c>
      <c r="I2239" s="1" t="s">
        <v>17909</v>
      </c>
      <c r="J2239" s="1" t="s">
        <v>32</v>
      </c>
      <c r="K2239" s="1" t="s">
        <v>208</v>
      </c>
      <c r="L2239" s="1" t="s">
        <v>5386</v>
      </c>
      <c r="M2239" s="1" t="s">
        <v>21817</v>
      </c>
      <c r="N2239" s="1" t="s">
        <v>6325</v>
      </c>
      <c r="O2239" s="1" t="s">
        <v>21832</v>
      </c>
      <c r="P2239" s="1" t="s">
        <v>20134</v>
      </c>
      <c r="Q2239" s="1" t="s">
        <v>21591</v>
      </c>
      <c r="R2239" s="1" t="s">
        <v>6341</v>
      </c>
      <c r="S2239" s="1" t="s">
        <v>41</v>
      </c>
      <c r="T2239" s="1" t="s">
        <v>41</v>
      </c>
      <c r="U2239" s="1" t="s">
        <v>41</v>
      </c>
      <c r="V2239" s="23" t="s">
        <v>41</v>
      </c>
      <c r="W2239" s="1" t="str">
        <f>_xlfn.CONCAT(Tabela2[[#This Row],[Município]],"/",Tabela2[[#This Row],[UF]])</f>
        <v>Alto Alegre/RR</v>
      </c>
    </row>
    <row r="2240" spans="1:23" x14ac:dyDescent="0.25">
      <c r="A2240" s="14" t="s">
        <v>21833</v>
      </c>
      <c r="B2240" s="1" t="s">
        <v>9043</v>
      </c>
      <c r="C2240" s="1" t="s">
        <v>21834</v>
      </c>
      <c r="D2240" s="1" t="s">
        <v>29</v>
      </c>
      <c r="E2240" s="1" t="s">
        <v>30</v>
      </c>
      <c r="F2240" s="1" t="s">
        <v>33</v>
      </c>
      <c r="G2240" s="38">
        <v>0.54330000000000001</v>
      </c>
      <c r="H2240" s="1" t="s">
        <v>1838</v>
      </c>
      <c r="I2240" s="1" t="s">
        <v>17915</v>
      </c>
      <c r="J2240" s="1" t="s">
        <v>32</v>
      </c>
      <c r="K2240" s="1" t="s">
        <v>44</v>
      </c>
      <c r="L2240" s="1" t="s">
        <v>1839</v>
      </c>
      <c r="M2240" s="1" t="s">
        <v>21835</v>
      </c>
      <c r="N2240" s="1" t="s">
        <v>6325</v>
      </c>
      <c r="O2240" s="1" t="s">
        <v>18975</v>
      </c>
      <c r="P2240" s="1" t="s">
        <v>21836</v>
      </c>
      <c r="Q2240" s="1" t="s">
        <v>21591</v>
      </c>
      <c r="R2240" s="1" t="s">
        <v>6329</v>
      </c>
      <c r="S2240" s="1" t="s">
        <v>21836</v>
      </c>
      <c r="T2240" s="1" t="s">
        <v>21591</v>
      </c>
      <c r="U2240" s="1" t="s">
        <v>41</v>
      </c>
      <c r="V2240" s="23" t="s">
        <v>41</v>
      </c>
      <c r="W2240" s="1" t="str">
        <f>_xlfn.CONCAT(Tabela2[[#This Row],[Município]],"/",Tabela2[[#This Row],[UF]])</f>
        <v>Igarapé do Meio/MA</v>
      </c>
    </row>
    <row r="2241" spans="1:23" x14ac:dyDescent="0.25">
      <c r="A2241" s="14" t="s">
        <v>21837</v>
      </c>
      <c r="B2241" s="1" t="s">
        <v>11377</v>
      </c>
      <c r="C2241" s="1" t="s">
        <v>21838</v>
      </c>
      <c r="D2241" s="1" t="s">
        <v>16925</v>
      </c>
      <c r="E2241" s="1" t="s">
        <v>30</v>
      </c>
      <c r="F2241" s="1" t="s">
        <v>6281</v>
      </c>
      <c r="G2241" s="38">
        <v>0.20730000000000001</v>
      </c>
      <c r="H2241" s="1" t="s">
        <v>21839</v>
      </c>
      <c r="I2241" s="1" t="s">
        <v>17923</v>
      </c>
      <c r="J2241" s="1" t="s">
        <v>32</v>
      </c>
      <c r="K2241" s="1" t="s">
        <v>44</v>
      </c>
      <c r="L2241" s="1" t="s">
        <v>1839</v>
      </c>
      <c r="M2241" s="1" t="s">
        <v>41</v>
      </c>
      <c r="N2241" s="1" t="s">
        <v>6325</v>
      </c>
      <c r="O2241" s="1" t="s">
        <v>18975</v>
      </c>
      <c r="P2241" s="1" t="s">
        <v>21836</v>
      </c>
      <c r="Q2241" s="1" t="s">
        <v>21591</v>
      </c>
      <c r="R2241" s="1" t="s">
        <v>6329</v>
      </c>
      <c r="S2241" s="1" t="s">
        <v>21836</v>
      </c>
      <c r="T2241" s="1" t="s">
        <v>21591</v>
      </c>
      <c r="U2241" s="1" t="s">
        <v>41</v>
      </c>
      <c r="V2241" s="23" t="s">
        <v>41</v>
      </c>
      <c r="W2241" s="1" t="str">
        <f>_xlfn.CONCAT(Tabela2[[#This Row],[Município]],"/",Tabela2[[#This Row],[UF]])</f>
        <v>Igarapé do Meio/MA</v>
      </c>
    </row>
    <row r="2242" spans="1:23" x14ac:dyDescent="0.25">
      <c r="A2242" s="14" t="s">
        <v>21840</v>
      </c>
      <c r="B2242" s="1" t="s">
        <v>8889</v>
      </c>
      <c r="C2242" s="1" t="s">
        <v>21841</v>
      </c>
      <c r="D2242" s="1" t="s">
        <v>40</v>
      </c>
      <c r="E2242" s="1" t="s">
        <v>30</v>
      </c>
      <c r="F2242" s="1" t="s">
        <v>33</v>
      </c>
      <c r="G2242" s="38">
        <v>0.28739999999999999</v>
      </c>
      <c r="H2242" s="1" t="s">
        <v>1545</v>
      </c>
      <c r="I2242" s="1" t="s">
        <v>17915</v>
      </c>
      <c r="J2242" s="1" t="s">
        <v>32</v>
      </c>
      <c r="K2242" s="1" t="s">
        <v>47</v>
      </c>
      <c r="L2242" s="1" t="s">
        <v>1546</v>
      </c>
      <c r="M2242" s="1" t="s">
        <v>18869</v>
      </c>
      <c r="N2242" s="1" t="s">
        <v>6325</v>
      </c>
      <c r="O2242" s="1" t="s">
        <v>21385</v>
      </c>
      <c r="P2242" s="1" t="s">
        <v>21386</v>
      </c>
      <c r="Q2242" s="1" t="s">
        <v>21591</v>
      </c>
      <c r="R2242" s="1" t="s">
        <v>6329</v>
      </c>
      <c r="S2242" s="1" t="s">
        <v>21386</v>
      </c>
      <c r="T2242" s="1" t="s">
        <v>21591</v>
      </c>
      <c r="U2242" s="1" t="s">
        <v>41</v>
      </c>
      <c r="V2242" s="23" t="s">
        <v>41</v>
      </c>
      <c r="W2242" s="1" t="str">
        <f>_xlfn.CONCAT(Tabela2[[#This Row],[Município]],"/",Tabela2[[#This Row],[UF]])</f>
        <v>Araguatins/TO</v>
      </c>
    </row>
    <row r="2243" spans="1:23" x14ac:dyDescent="0.25">
      <c r="A2243" s="14" t="s">
        <v>21842</v>
      </c>
      <c r="B2243" s="1" t="s">
        <v>8891</v>
      </c>
      <c r="C2243" s="1" t="s">
        <v>21843</v>
      </c>
      <c r="D2243" s="1" t="s">
        <v>40</v>
      </c>
      <c r="E2243" s="1" t="s">
        <v>30</v>
      </c>
      <c r="F2243" s="1" t="s">
        <v>33</v>
      </c>
      <c r="G2243" s="38">
        <v>0.47920000000000001</v>
      </c>
      <c r="H2243" s="1" t="s">
        <v>1545</v>
      </c>
      <c r="I2243" s="1" t="s">
        <v>17915</v>
      </c>
      <c r="J2243" s="1" t="s">
        <v>32</v>
      </c>
      <c r="K2243" s="1" t="s">
        <v>47</v>
      </c>
      <c r="L2243" s="1" t="s">
        <v>1546</v>
      </c>
      <c r="M2243" s="1" t="s">
        <v>18869</v>
      </c>
      <c r="N2243" s="1" t="s">
        <v>6325</v>
      </c>
      <c r="O2243" s="1" t="s">
        <v>21385</v>
      </c>
      <c r="P2243" s="1" t="s">
        <v>21386</v>
      </c>
      <c r="Q2243" s="1" t="s">
        <v>21591</v>
      </c>
      <c r="R2243" s="1" t="s">
        <v>6329</v>
      </c>
      <c r="S2243" s="1" t="s">
        <v>21386</v>
      </c>
      <c r="T2243" s="1" t="s">
        <v>21591</v>
      </c>
      <c r="U2243" s="1" t="s">
        <v>41</v>
      </c>
      <c r="V2243" s="23" t="s">
        <v>41</v>
      </c>
      <c r="W2243" s="1" t="str">
        <f>_xlfn.CONCAT(Tabela2[[#This Row],[Município]],"/",Tabela2[[#This Row],[UF]])</f>
        <v>Araguatins/TO</v>
      </c>
    </row>
    <row r="2244" spans="1:23" x14ac:dyDescent="0.25">
      <c r="A2244" s="14" t="s">
        <v>21844</v>
      </c>
      <c r="B2244" s="1" t="s">
        <v>9908</v>
      </c>
      <c r="C2244" s="1" t="s">
        <v>21845</v>
      </c>
      <c r="D2244" s="1" t="s">
        <v>29</v>
      </c>
      <c r="E2244" s="1" t="s">
        <v>30</v>
      </c>
      <c r="F2244" s="1" t="s">
        <v>16924</v>
      </c>
      <c r="G2244" s="38">
        <v>0.20130000000000001</v>
      </c>
      <c r="H2244" s="1" t="s">
        <v>3516</v>
      </c>
      <c r="I2244" s="1" t="s">
        <v>17913</v>
      </c>
      <c r="J2244" s="1" t="s">
        <v>32</v>
      </c>
      <c r="K2244" s="1" t="s">
        <v>60</v>
      </c>
      <c r="L2244" s="1" t="s">
        <v>3517</v>
      </c>
      <c r="M2244" s="1" t="s">
        <v>17297</v>
      </c>
      <c r="N2244" s="1" t="s">
        <v>6325</v>
      </c>
      <c r="O2244" s="1" t="s">
        <v>21846</v>
      </c>
      <c r="P2244" s="1" t="s">
        <v>21847</v>
      </c>
      <c r="Q2244" s="1" t="s">
        <v>21591</v>
      </c>
      <c r="R2244" s="1" t="s">
        <v>6329</v>
      </c>
      <c r="S2244" s="1" t="s">
        <v>21847</v>
      </c>
      <c r="T2244" s="1" t="s">
        <v>21591</v>
      </c>
      <c r="U2244" s="1" t="s">
        <v>41</v>
      </c>
      <c r="V2244" s="23" t="s">
        <v>41</v>
      </c>
      <c r="W2244" s="1" t="str">
        <f>_xlfn.CONCAT(Tabela2[[#This Row],[Município]],"/",Tabela2[[#This Row],[UF]])</f>
        <v>Riacho dos Machados/MG</v>
      </c>
    </row>
    <row r="2245" spans="1:23" x14ac:dyDescent="0.25">
      <c r="A2245" s="14" t="s">
        <v>21848</v>
      </c>
      <c r="B2245" s="1" t="s">
        <v>10389</v>
      </c>
      <c r="C2245" s="1" t="s">
        <v>21849</v>
      </c>
      <c r="D2245" s="1" t="s">
        <v>40</v>
      </c>
      <c r="E2245" s="1" t="s">
        <v>412</v>
      </c>
      <c r="F2245" s="1" t="s">
        <v>6308</v>
      </c>
      <c r="G2245" s="38">
        <v>0.22639999999999999</v>
      </c>
      <c r="H2245" s="1" t="s">
        <v>12849</v>
      </c>
      <c r="I2245" s="1" t="s">
        <v>17909</v>
      </c>
      <c r="J2245" s="1" t="s">
        <v>32</v>
      </c>
      <c r="K2245" s="1" t="s">
        <v>44</v>
      </c>
      <c r="L2245" s="1" t="s">
        <v>673</v>
      </c>
      <c r="M2245" s="1" t="s">
        <v>14755</v>
      </c>
      <c r="N2245" s="1" t="s">
        <v>6325</v>
      </c>
      <c r="O2245" s="1" t="s">
        <v>21850</v>
      </c>
      <c r="P2245" s="1" t="s">
        <v>15664</v>
      </c>
      <c r="Q2245" s="1" t="s">
        <v>21591</v>
      </c>
      <c r="R2245" s="1" t="s">
        <v>6329</v>
      </c>
      <c r="S2245" s="1" t="s">
        <v>15664</v>
      </c>
      <c r="T2245" s="1" t="s">
        <v>21591</v>
      </c>
      <c r="U2245" s="1" t="s">
        <v>41</v>
      </c>
      <c r="V2245" s="23" t="s">
        <v>41</v>
      </c>
      <c r="W2245" s="1" t="str">
        <f>_xlfn.CONCAT(Tabela2[[#This Row],[Município]],"/",Tabela2[[#This Row],[UF]])</f>
        <v>Pinheiro/MA</v>
      </c>
    </row>
    <row r="2246" spans="1:23" x14ac:dyDescent="0.25">
      <c r="A2246" s="14" t="s">
        <v>21851</v>
      </c>
      <c r="B2246" s="1" t="s">
        <v>11133</v>
      </c>
      <c r="C2246" s="1" t="s">
        <v>21852</v>
      </c>
      <c r="D2246" s="1" t="s">
        <v>29</v>
      </c>
      <c r="E2246" s="1" t="s">
        <v>30</v>
      </c>
      <c r="F2246" s="1" t="s">
        <v>16906</v>
      </c>
      <c r="G2246" s="38">
        <v>0.27510000000000001</v>
      </c>
      <c r="H2246" s="1" t="s">
        <v>5856</v>
      </c>
      <c r="I2246" s="1" t="s">
        <v>17909</v>
      </c>
      <c r="J2246" s="1" t="s">
        <v>32</v>
      </c>
      <c r="K2246" s="1" t="s">
        <v>60</v>
      </c>
      <c r="L2246" s="1" t="s">
        <v>3517</v>
      </c>
      <c r="M2246" s="1" t="s">
        <v>17297</v>
      </c>
      <c r="N2246" s="1" t="s">
        <v>6325</v>
      </c>
      <c r="O2246" s="1" t="s">
        <v>21853</v>
      </c>
      <c r="P2246" s="1" t="s">
        <v>21847</v>
      </c>
      <c r="Q2246" s="1" t="s">
        <v>21591</v>
      </c>
      <c r="R2246" s="1" t="s">
        <v>6329</v>
      </c>
      <c r="S2246" s="1" t="s">
        <v>21847</v>
      </c>
      <c r="T2246" s="1" t="s">
        <v>21591</v>
      </c>
      <c r="U2246" s="1" t="s">
        <v>41</v>
      </c>
      <c r="V2246" s="23" t="s">
        <v>41</v>
      </c>
      <c r="W2246" s="1" t="str">
        <f>_xlfn.CONCAT(Tabela2[[#This Row],[Município]],"/",Tabela2[[#This Row],[UF]])</f>
        <v>Riacho dos Machados/MG</v>
      </c>
    </row>
    <row r="2247" spans="1:23" x14ac:dyDescent="0.25">
      <c r="A2247" s="14" t="s">
        <v>21854</v>
      </c>
      <c r="B2247" s="1" t="s">
        <v>8358</v>
      </c>
      <c r="C2247" s="1" t="s">
        <v>21855</v>
      </c>
      <c r="D2247" s="1" t="s">
        <v>29</v>
      </c>
      <c r="E2247" s="1" t="s">
        <v>30</v>
      </c>
      <c r="F2247" s="1" t="s">
        <v>33</v>
      </c>
      <c r="G2247" s="38">
        <v>0.55500000000000005</v>
      </c>
      <c r="H2247" s="1" t="s">
        <v>21856</v>
      </c>
      <c r="I2247" s="1" t="s">
        <v>17919</v>
      </c>
      <c r="J2247" s="1" t="s">
        <v>32</v>
      </c>
      <c r="K2247" s="1" t="s">
        <v>60</v>
      </c>
      <c r="L2247" s="1" t="s">
        <v>370</v>
      </c>
      <c r="M2247" s="1" t="s">
        <v>21857</v>
      </c>
      <c r="N2247" s="1" t="s">
        <v>6325</v>
      </c>
      <c r="O2247" s="1" t="s">
        <v>21858</v>
      </c>
      <c r="P2247" s="1" t="s">
        <v>21859</v>
      </c>
      <c r="Q2247" s="1" t="s">
        <v>21591</v>
      </c>
      <c r="R2247" s="1" t="s">
        <v>6329</v>
      </c>
      <c r="S2247" s="1" t="s">
        <v>21859</v>
      </c>
      <c r="T2247" s="1" t="s">
        <v>21591</v>
      </c>
      <c r="U2247" s="1" t="s">
        <v>41</v>
      </c>
      <c r="V2247" s="23" t="s">
        <v>41</v>
      </c>
      <c r="W2247" s="1" t="str">
        <f>_xlfn.CONCAT(Tabela2[[#This Row],[Município]],"/",Tabela2[[#This Row],[UF]])</f>
        <v>Felixlândia/MG</v>
      </c>
    </row>
    <row r="2248" spans="1:23" x14ac:dyDescent="0.25">
      <c r="A2248" s="14" t="s">
        <v>21860</v>
      </c>
      <c r="B2248" s="1" t="s">
        <v>10388</v>
      </c>
      <c r="C2248" s="1" t="s">
        <v>21861</v>
      </c>
      <c r="D2248" s="1" t="s">
        <v>40</v>
      </c>
      <c r="E2248" s="1" t="s">
        <v>204</v>
      </c>
      <c r="F2248" s="1" t="s">
        <v>16915</v>
      </c>
      <c r="G2248" s="38">
        <v>7.0800000000000002E-2</v>
      </c>
      <c r="H2248" s="1" t="s">
        <v>12849</v>
      </c>
      <c r="I2248" s="1" t="s">
        <v>17909</v>
      </c>
      <c r="J2248" s="1" t="s">
        <v>32</v>
      </c>
      <c r="K2248" s="1" t="s">
        <v>44</v>
      </c>
      <c r="L2248" s="1" t="s">
        <v>673</v>
      </c>
      <c r="M2248" s="1" t="s">
        <v>14755</v>
      </c>
      <c r="N2248" s="1" t="s">
        <v>6325</v>
      </c>
      <c r="O2248" s="1" t="s">
        <v>21862</v>
      </c>
      <c r="P2248" s="1" t="s">
        <v>15664</v>
      </c>
      <c r="Q2248" s="1" t="s">
        <v>21591</v>
      </c>
      <c r="R2248" s="1" t="s">
        <v>6329</v>
      </c>
      <c r="S2248" s="1" t="s">
        <v>15664</v>
      </c>
      <c r="T2248" s="1" t="s">
        <v>21591</v>
      </c>
      <c r="U2248" s="1" t="s">
        <v>41</v>
      </c>
      <c r="V2248" s="23" t="s">
        <v>41</v>
      </c>
      <c r="W2248" s="1" t="str">
        <f>_xlfn.CONCAT(Tabela2[[#This Row],[Município]],"/",Tabela2[[#This Row],[UF]])</f>
        <v>Pinheiro/MA</v>
      </c>
    </row>
    <row r="2249" spans="1:23" x14ac:dyDescent="0.25">
      <c r="A2249" s="14" t="s">
        <v>21863</v>
      </c>
      <c r="B2249" s="1" t="s">
        <v>10387</v>
      </c>
      <c r="C2249" s="1" t="s">
        <v>21864</v>
      </c>
      <c r="D2249" s="1" t="s">
        <v>40</v>
      </c>
      <c r="E2249" s="1" t="s">
        <v>204</v>
      </c>
      <c r="F2249" s="1" t="s">
        <v>6308</v>
      </c>
      <c r="G2249" s="38">
        <v>0.185</v>
      </c>
      <c r="H2249" s="1" t="s">
        <v>12849</v>
      </c>
      <c r="I2249" s="1" t="s">
        <v>17909</v>
      </c>
      <c r="J2249" s="1" t="s">
        <v>32</v>
      </c>
      <c r="K2249" s="1" t="s">
        <v>44</v>
      </c>
      <c r="L2249" s="1" t="s">
        <v>673</v>
      </c>
      <c r="M2249" s="1" t="s">
        <v>14755</v>
      </c>
      <c r="N2249" s="1" t="s">
        <v>6325</v>
      </c>
      <c r="O2249" s="1" t="s">
        <v>21865</v>
      </c>
      <c r="P2249" s="1" t="s">
        <v>15664</v>
      </c>
      <c r="Q2249" s="1" t="s">
        <v>21591</v>
      </c>
      <c r="R2249" s="1" t="s">
        <v>6329</v>
      </c>
      <c r="S2249" s="1" t="s">
        <v>15664</v>
      </c>
      <c r="T2249" s="1" t="s">
        <v>21591</v>
      </c>
      <c r="U2249" s="1" t="s">
        <v>41</v>
      </c>
      <c r="V2249" s="23" t="s">
        <v>41</v>
      </c>
      <c r="W2249" s="1" t="str">
        <f>_xlfn.CONCAT(Tabela2[[#This Row],[Município]],"/",Tabela2[[#This Row],[UF]])</f>
        <v>Pinheiro/MA</v>
      </c>
    </row>
    <row r="2250" spans="1:23" x14ac:dyDescent="0.25">
      <c r="A2250" s="14" t="s">
        <v>21866</v>
      </c>
      <c r="B2250" s="1" t="s">
        <v>10386</v>
      </c>
      <c r="C2250" s="1" t="s">
        <v>21867</v>
      </c>
      <c r="D2250" s="1" t="s">
        <v>40</v>
      </c>
      <c r="E2250" s="1" t="s">
        <v>412</v>
      </c>
      <c r="F2250" s="1" t="s">
        <v>16915</v>
      </c>
      <c r="G2250" s="38">
        <v>9.69E-2</v>
      </c>
      <c r="H2250" s="1" t="s">
        <v>12849</v>
      </c>
      <c r="I2250" s="1" t="s">
        <v>17909</v>
      </c>
      <c r="J2250" s="1" t="s">
        <v>32</v>
      </c>
      <c r="K2250" s="1" t="s">
        <v>44</v>
      </c>
      <c r="L2250" s="1" t="s">
        <v>673</v>
      </c>
      <c r="M2250" s="1" t="s">
        <v>14755</v>
      </c>
      <c r="N2250" s="1" t="s">
        <v>6325</v>
      </c>
      <c r="O2250" s="1" t="s">
        <v>21868</v>
      </c>
      <c r="P2250" s="1" t="s">
        <v>15664</v>
      </c>
      <c r="Q2250" s="1" t="s">
        <v>21591</v>
      </c>
      <c r="R2250" s="1" t="s">
        <v>6329</v>
      </c>
      <c r="S2250" s="1" t="s">
        <v>15664</v>
      </c>
      <c r="T2250" s="1" t="s">
        <v>21591</v>
      </c>
      <c r="U2250" s="1" t="s">
        <v>41</v>
      </c>
      <c r="V2250" s="23" t="s">
        <v>41</v>
      </c>
      <c r="W2250" s="1" t="str">
        <f>_xlfn.CONCAT(Tabela2[[#This Row],[Município]],"/",Tabela2[[#This Row],[UF]])</f>
        <v>Pinheiro/MA</v>
      </c>
    </row>
    <row r="2251" spans="1:23" x14ac:dyDescent="0.25">
      <c r="A2251" s="14" t="s">
        <v>21869</v>
      </c>
      <c r="B2251" s="1" t="s">
        <v>8321</v>
      </c>
      <c r="C2251" s="1" t="s">
        <v>21870</v>
      </c>
      <c r="D2251" s="1" t="s">
        <v>40</v>
      </c>
      <c r="E2251" s="1" t="s">
        <v>30</v>
      </c>
      <c r="F2251" s="1" t="s">
        <v>33</v>
      </c>
      <c r="G2251" s="38">
        <v>0.8861</v>
      </c>
      <c r="H2251" s="1" t="s">
        <v>21871</v>
      </c>
      <c r="I2251" s="1" t="s">
        <v>17919</v>
      </c>
      <c r="J2251" s="1" t="s">
        <v>32</v>
      </c>
      <c r="K2251" s="1" t="s">
        <v>129</v>
      </c>
      <c r="L2251" s="1" t="s">
        <v>288</v>
      </c>
      <c r="M2251" s="1" t="s">
        <v>21872</v>
      </c>
      <c r="N2251" s="1" t="s">
        <v>6325</v>
      </c>
      <c r="O2251" s="1" t="s">
        <v>21873</v>
      </c>
      <c r="P2251" s="1" t="s">
        <v>21874</v>
      </c>
      <c r="Q2251" s="1" t="s">
        <v>21591</v>
      </c>
      <c r="R2251" s="1" t="s">
        <v>6341</v>
      </c>
      <c r="S2251" s="1" t="s">
        <v>41</v>
      </c>
      <c r="T2251" s="1" t="s">
        <v>41</v>
      </c>
      <c r="U2251" s="1" t="s">
        <v>41</v>
      </c>
      <c r="V2251" s="23" t="s">
        <v>41</v>
      </c>
      <c r="W2251" s="1" t="str">
        <f>_xlfn.CONCAT(Tabela2[[#This Row],[Município]],"/",Tabela2[[#This Row],[UF]])</f>
        <v>Triunfo Potiguar/RN</v>
      </c>
    </row>
    <row r="2252" spans="1:23" x14ac:dyDescent="0.25">
      <c r="A2252" s="14" t="s">
        <v>21875</v>
      </c>
      <c r="B2252" s="1" t="s">
        <v>9166</v>
      </c>
      <c r="C2252" s="1" t="s">
        <v>21876</v>
      </c>
      <c r="D2252" s="1" t="s">
        <v>40</v>
      </c>
      <c r="E2252" s="1" t="s">
        <v>30</v>
      </c>
      <c r="F2252" s="1" t="s">
        <v>18322</v>
      </c>
      <c r="G2252" s="38">
        <v>0.83989999999999998</v>
      </c>
      <c r="H2252" s="1" t="s">
        <v>21877</v>
      </c>
      <c r="I2252" s="1" t="s">
        <v>17914</v>
      </c>
      <c r="J2252" s="1" t="s">
        <v>32</v>
      </c>
      <c r="K2252" s="1" t="s">
        <v>28</v>
      </c>
      <c r="L2252" s="1" t="s">
        <v>2025</v>
      </c>
      <c r="M2252" s="1" t="s">
        <v>6360</v>
      </c>
      <c r="N2252" s="1" t="s">
        <v>6325</v>
      </c>
      <c r="O2252" s="1" t="s">
        <v>21878</v>
      </c>
      <c r="P2252" s="1" t="s">
        <v>21879</v>
      </c>
      <c r="Q2252" s="1" t="s">
        <v>21591</v>
      </c>
      <c r="R2252" s="1" t="s">
        <v>6329</v>
      </c>
      <c r="S2252" s="1" t="s">
        <v>21879</v>
      </c>
      <c r="T2252" s="1" t="s">
        <v>21591</v>
      </c>
      <c r="U2252" s="1" t="s">
        <v>41</v>
      </c>
      <c r="V2252" s="23" t="s">
        <v>41</v>
      </c>
      <c r="W2252" s="1" t="str">
        <f>_xlfn.CONCAT(Tabela2[[#This Row],[Município]],"/",Tabela2[[#This Row],[UF]])</f>
        <v>Missão Velha/CE</v>
      </c>
    </row>
    <row r="2253" spans="1:23" x14ac:dyDescent="0.25">
      <c r="A2253" s="14" t="s">
        <v>21880</v>
      </c>
      <c r="B2253" s="1" t="s">
        <v>8399</v>
      </c>
      <c r="C2253" s="1" t="s">
        <v>21881</v>
      </c>
      <c r="D2253" s="1" t="s">
        <v>56</v>
      </c>
      <c r="E2253" s="1" t="s">
        <v>30</v>
      </c>
      <c r="F2253" s="1" t="s">
        <v>17125</v>
      </c>
      <c r="G2253" s="38">
        <v>0.98299999999999998</v>
      </c>
      <c r="H2253" s="1" t="s">
        <v>21882</v>
      </c>
      <c r="I2253" s="1" t="s">
        <v>17919</v>
      </c>
      <c r="J2253" s="1" t="s">
        <v>168</v>
      </c>
      <c r="K2253" s="1" t="s">
        <v>129</v>
      </c>
      <c r="L2253" s="1" t="s">
        <v>179</v>
      </c>
      <c r="M2253" s="1" t="s">
        <v>16556</v>
      </c>
      <c r="N2253" s="1" t="s">
        <v>6325</v>
      </c>
      <c r="O2253" s="1" t="s">
        <v>21883</v>
      </c>
      <c r="P2253" s="1" t="s">
        <v>18699</v>
      </c>
      <c r="Q2253" s="1" t="s">
        <v>21591</v>
      </c>
      <c r="R2253" s="1" t="s">
        <v>6341</v>
      </c>
      <c r="S2253" s="1" t="s">
        <v>41</v>
      </c>
      <c r="T2253" s="1" t="s">
        <v>41</v>
      </c>
      <c r="U2253" s="1" t="s">
        <v>41</v>
      </c>
      <c r="V2253" s="23" t="s">
        <v>41</v>
      </c>
      <c r="W2253" s="1" t="str">
        <f>_xlfn.CONCAT(Tabela2[[#This Row],[Município]],"/",Tabela2[[#This Row],[UF]])</f>
        <v>Natal/RN</v>
      </c>
    </row>
    <row r="2254" spans="1:23" x14ac:dyDescent="0.25">
      <c r="A2254" s="14" t="s">
        <v>21884</v>
      </c>
      <c r="B2254" s="1" t="s">
        <v>10385</v>
      </c>
      <c r="C2254" s="1" t="s">
        <v>21885</v>
      </c>
      <c r="D2254" s="1" t="s">
        <v>40</v>
      </c>
      <c r="E2254" s="1" t="s">
        <v>204</v>
      </c>
      <c r="F2254" s="1" t="s">
        <v>16915</v>
      </c>
      <c r="G2254" s="38">
        <v>6.7199999999999996E-2</v>
      </c>
      <c r="H2254" s="1" t="s">
        <v>12849</v>
      </c>
      <c r="I2254" s="1" t="s">
        <v>17909</v>
      </c>
      <c r="J2254" s="1" t="s">
        <v>32</v>
      </c>
      <c r="K2254" s="1" t="s">
        <v>44</v>
      </c>
      <c r="L2254" s="1" t="s">
        <v>673</v>
      </c>
      <c r="M2254" s="1" t="s">
        <v>14755</v>
      </c>
      <c r="N2254" s="1" t="s">
        <v>6325</v>
      </c>
      <c r="O2254" s="1" t="s">
        <v>21886</v>
      </c>
      <c r="P2254" s="1" t="s">
        <v>15664</v>
      </c>
      <c r="Q2254" s="1" t="s">
        <v>21591</v>
      </c>
      <c r="R2254" s="1" t="s">
        <v>6329</v>
      </c>
      <c r="S2254" s="1" t="s">
        <v>15664</v>
      </c>
      <c r="T2254" s="1" t="s">
        <v>21591</v>
      </c>
      <c r="U2254" s="1" t="s">
        <v>41</v>
      </c>
      <c r="V2254" s="23" t="s">
        <v>41</v>
      </c>
      <c r="W2254" s="1" t="str">
        <f>_xlfn.CONCAT(Tabela2[[#This Row],[Município]],"/",Tabela2[[#This Row],[UF]])</f>
        <v>Pinheiro/MA</v>
      </c>
    </row>
    <row r="2255" spans="1:23" x14ac:dyDescent="0.25">
      <c r="A2255" s="14" t="s">
        <v>21887</v>
      </c>
      <c r="B2255" s="1" t="s">
        <v>8245</v>
      </c>
      <c r="C2255" s="1" t="s">
        <v>21888</v>
      </c>
      <c r="D2255" s="1" t="s">
        <v>56</v>
      </c>
      <c r="E2255" s="1" t="s">
        <v>30</v>
      </c>
      <c r="F2255" s="1" t="s">
        <v>169</v>
      </c>
      <c r="G2255" s="38">
        <v>0.87760000000000005</v>
      </c>
      <c r="H2255" s="1" t="s">
        <v>21889</v>
      </c>
      <c r="I2255" s="1" t="s">
        <v>17940</v>
      </c>
      <c r="J2255" s="1" t="s">
        <v>168</v>
      </c>
      <c r="K2255" s="1" t="s">
        <v>129</v>
      </c>
      <c r="L2255" s="1" t="s">
        <v>196</v>
      </c>
      <c r="M2255" s="1" t="s">
        <v>21890</v>
      </c>
      <c r="N2255" s="1" t="s">
        <v>6325</v>
      </c>
      <c r="O2255" s="1" t="s">
        <v>21883</v>
      </c>
      <c r="P2255" s="1" t="s">
        <v>18699</v>
      </c>
      <c r="Q2255" s="1" t="s">
        <v>21591</v>
      </c>
      <c r="R2255" s="1" t="s">
        <v>6341</v>
      </c>
      <c r="S2255" s="1" t="s">
        <v>41</v>
      </c>
      <c r="T2255" s="1" t="s">
        <v>41</v>
      </c>
      <c r="U2255" s="1" t="s">
        <v>41</v>
      </c>
      <c r="V2255" s="23" t="s">
        <v>41</v>
      </c>
      <c r="W2255" s="1" t="str">
        <f>_xlfn.CONCAT(Tabela2[[#This Row],[Município]],"/",Tabela2[[#This Row],[UF]])</f>
        <v>Serra Negra do Norte/RN</v>
      </c>
    </row>
    <row r="2256" spans="1:23" x14ac:dyDescent="0.25">
      <c r="A2256" s="14" t="s">
        <v>21891</v>
      </c>
      <c r="B2256" s="1" t="s">
        <v>9431</v>
      </c>
      <c r="C2256" s="1" t="s">
        <v>21892</v>
      </c>
      <c r="D2256" s="1" t="s">
        <v>56</v>
      </c>
      <c r="E2256" s="1" t="s">
        <v>30</v>
      </c>
      <c r="F2256" s="1" t="s">
        <v>16906</v>
      </c>
      <c r="G2256" s="38">
        <v>0.94799999999999995</v>
      </c>
      <c r="H2256" s="1" t="s">
        <v>2379</v>
      </c>
      <c r="I2256" s="1" t="s">
        <v>17913</v>
      </c>
      <c r="J2256" s="1" t="s">
        <v>32</v>
      </c>
      <c r="K2256" s="1" t="s">
        <v>28</v>
      </c>
      <c r="L2256" s="1" t="s">
        <v>2025</v>
      </c>
      <c r="M2256" s="1" t="s">
        <v>7962</v>
      </c>
      <c r="N2256" s="1" t="s">
        <v>6325</v>
      </c>
      <c r="O2256" s="1" t="s">
        <v>21893</v>
      </c>
      <c r="P2256" s="1" t="s">
        <v>21879</v>
      </c>
      <c r="Q2256" s="1" t="s">
        <v>21591</v>
      </c>
      <c r="R2256" s="1" t="s">
        <v>6329</v>
      </c>
      <c r="S2256" s="1" t="s">
        <v>21879</v>
      </c>
      <c r="T2256" s="1" t="s">
        <v>21591</v>
      </c>
      <c r="U2256" s="1" t="s">
        <v>41</v>
      </c>
      <c r="V2256" s="23" t="s">
        <v>41</v>
      </c>
      <c r="W2256" s="1" t="str">
        <f>_xlfn.CONCAT(Tabela2[[#This Row],[Município]],"/",Tabela2[[#This Row],[UF]])</f>
        <v>Missão Velha/CE</v>
      </c>
    </row>
    <row r="2257" spans="1:23" x14ac:dyDescent="0.25">
      <c r="A2257" s="14" t="s">
        <v>21894</v>
      </c>
      <c r="B2257" s="1" t="s">
        <v>8315</v>
      </c>
      <c r="C2257" s="1" t="s">
        <v>21895</v>
      </c>
      <c r="D2257" s="1" t="s">
        <v>29</v>
      </c>
      <c r="E2257" s="1" t="s">
        <v>30</v>
      </c>
      <c r="F2257" s="1" t="s">
        <v>33</v>
      </c>
      <c r="G2257" s="38">
        <v>0.66700000000000004</v>
      </c>
      <c r="H2257" s="1" t="s">
        <v>21896</v>
      </c>
      <c r="I2257" s="1" t="s">
        <v>17919</v>
      </c>
      <c r="J2257" s="1" t="s">
        <v>32</v>
      </c>
      <c r="K2257" s="1" t="s">
        <v>47</v>
      </c>
      <c r="L2257" s="1" t="s">
        <v>275</v>
      </c>
      <c r="M2257" s="1" t="s">
        <v>21897</v>
      </c>
      <c r="N2257" s="1" t="s">
        <v>6325</v>
      </c>
      <c r="O2257" s="1" t="s">
        <v>21898</v>
      </c>
      <c r="P2257" s="1" t="s">
        <v>21899</v>
      </c>
      <c r="Q2257" s="1" t="s">
        <v>21591</v>
      </c>
      <c r="R2257" s="1" t="s">
        <v>6329</v>
      </c>
      <c r="S2257" s="1" t="s">
        <v>21899</v>
      </c>
      <c r="T2257" s="1" t="s">
        <v>21591</v>
      </c>
      <c r="U2257" s="1" t="s">
        <v>41</v>
      </c>
      <c r="V2257" s="23" t="s">
        <v>41</v>
      </c>
      <c r="W2257" s="1" t="str">
        <f>_xlfn.CONCAT(Tabela2[[#This Row],[Município]],"/",Tabela2[[#This Row],[UF]])</f>
        <v>Ponte Alta do Bom Jesus/TO</v>
      </c>
    </row>
    <row r="2258" spans="1:23" x14ac:dyDescent="0.25">
      <c r="A2258" s="14" t="s">
        <v>21900</v>
      </c>
      <c r="B2258" s="1" t="s">
        <v>9432</v>
      </c>
      <c r="C2258" s="1" t="s">
        <v>21901</v>
      </c>
      <c r="D2258" s="1" t="s">
        <v>56</v>
      </c>
      <c r="E2258" s="1" t="s">
        <v>30</v>
      </c>
      <c r="F2258" s="1" t="s">
        <v>16906</v>
      </c>
      <c r="G2258" s="38">
        <v>0.36330000000000001</v>
      </c>
      <c r="H2258" s="1" t="s">
        <v>2379</v>
      </c>
      <c r="I2258" s="1" t="s">
        <v>17913</v>
      </c>
      <c r="J2258" s="1" t="s">
        <v>32</v>
      </c>
      <c r="K2258" s="1" t="s">
        <v>28</v>
      </c>
      <c r="L2258" s="1" t="s">
        <v>2025</v>
      </c>
      <c r="M2258" s="1" t="s">
        <v>7962</v>
      </c>
      <c r="N2258" s="1" t="s">
        <v>6325</v>
      </c>
      <c r="O2258" s="1" t="s">
        <v>21893</v>
      </c>
      <c r="P2258" s="1" t="s">
        <v>21879</v>
      </c>
      <c r="Q2258" s="1" t="s">
        <v>21591</v>
      </c>
      <c r="R2258" s="1" t="s">
        <v>6329</v>
      </c>
      <c r="S2258" s="1" t="s">
        <v>21879</v>
      </c>
      <c r="T2258" s="1" t="s">
        <v>21591</v>
      </c>
      <c r="U2258" s="1" t="s">
        <v>41</v>
      </c>
      <c r="V2258" s="23" t="s">
        <v>41</v>
      </c>
      <c r="W2258" s="1" t="str">
        <f>_xlfn.CONCAT(Tabela2[[#This Row],[Município]],"/",Tabela2[[#This Row],[UF]])</f>
        <v>Missão Velha/CE</v>
      </c>
    </row>
    <row r="2259" spans="1:23" x14ac:dyDescent="0.25">
      <c r="A2259" s="14" t="s">
        <v>21902</v>
      </c>
      <c r="B2259" s="1" t="s">
        <v>9475</v>
      </c>
      <c r="C2259" s="1" t="s">
        <v>21903</v>
      </c>
      <c r="D2259" s="1" t="s">
        <v>56</v>
      </c>
      <c r="E2259" s="1" t="s">
        <v>30</v>
      </c>
      <c r="F2259" s="1" t="s">
        <v>16906</v>
      </c>
      <c r="G2259" s="38">
        <v>0.77790000000000004</v>
      </c>
      <c r="H2259" s="1" t="s">
        <v>2501</v>
      </c>
      <c r="I2259" s="1" t="s">
        <v>17913</v>
      </c>
      <c r="J2259" s="1" t="s">
        <v>32</v>
      </c>
      <c r="K2259" s="1" t="s">
        <v>28</v>
      </c>
      <c r="L2259" s="1" t="s">
        <v>2025</v>
      </c>
      <c r="M2259" s="1" t="s">
        <v>6574</v>
      </c>
      <c r="N2259" s="1" t="s">
        <v>6325</v>
      </c>
      <c r="O2259" s="1" t="s">
        <v>21893</v>
      </c>
      <c r="P2259" s="1" t="s">
        <v>21879</v>
      </c>
      <c r="Q2259" s="1" t="s">
        <v>21591</v>
      </c>
      <c r="R2259" s="1" t="s">
        <v>6329</v>
      </c>
      <c r="S2259" s="1" t="s">
        <v>21879</v>
      </c>
      <c r="T2259" s="1" t="s">
        <v>21591</v>
      </c>
      <c r="U2259" s="1" t="s">
        <v>41</v>
      </c>
      <c r="V2259" s="23" t="s">
        <v>41</v>
      </c>
      <c r="W2259" s="1" t="str">
        <f>_xlfn.CONCAT(Tabela2[[#This Row],[Município]],"/",Tabela2[[#This Row],[UF]])</f>
        <v>Missão Velha/CE</v>
      </c>
    </row>
    <row r="2260" spans="1:23" x14ac:dyDescent="0.25">
      <c r="A2260" s="14" t="s">
        <v>21904</v>
      </c>
      <c r="B2260" s="1" t="s">
        <v>8234</v>
      </c>
      <c r="C2260" s="1" t="s">
        <v>21905</v>
      </c>
      <c r="D2260" s="1" t="s">
        <v>56</v>
      </c>
      <c r="E2260" s="1" t="s">
        <v>30</v>
      </c>
      <c r="F2260" s="1" t="s">
        <v>169</v>
      </c>
      <c r="G2260" s="38">
        <v>0.93779999999999997</v>
      </c>
      <c r="H2260" s="1" t="s">
        <v>21889</v>
      </c>
      <c r="I2260" s="1" t="s">
        <v>17940</v>
      </c>
      <c r="J2260" s="1" t="s">
        <v>168</v>
      </c>
      <c r="K2260" s="1" t="s">
        <v>129</v>
      </c>
      <c r="L2260" s="1" t="s">
        <v>179</v>
      </c>
      <c r="M2260" s="1" t="s">
        <v>21890</v>
      </c>
      <c r="N2260" s="1" t="s">
        <v>6325</v>
      </c>
      <c r="O2260" s="1" t="s">
        <v>21883</v>
      </c>
      <c r="P2260" s="1" t="s">
        <v>18699</v>
      </c>
      <c r="Q2260" s="1" t="s">
        <v>21591</v>
      </c>
      <c r="R2260" s="1" t="s">
        <v>6329</v>
      </c>
      <c r="S2260" s="1" t="s">
        <v>18699</v>
      </c>
      <c r="T2260" s="1" t="s">
        <v>21591</v>
      </c>
      <c r="U2260" s="1" t="s">
        <v>41</v>
      </c>
      <c r="V2260" s="23" t="s">
        <v>41</v>
      </c>
      <c r="W2260" s="1" t="str">
        <f>_xlfn.CONCAT(Tabela2[[#This Row],[Município]],"/",Tabela2[[#This Row],[UF]])</f>
        <v>Natal/RN</v>
      </c>
    </row>
    <row r="2261" spans="1:23" x14ac:dyDescent="0.25">
      <c r="A2261" s="14" t="s">
        <v>21906</v>
      </c>
      <c r="B2261" s="1" t="s">
        <v>9731</v>
      </c>
      <c r="C2261" s="1" t="s">
        <v>21907</v>
      </c>
      <c r="D2261" s="1" t="s">
        <v>56</v>
      </c>
      <c r="E2261" s="1" t="s">
        <v>30</v>
      </c>
      <c r="F2261" s="1" t="s">
        <v>16906</v>
      </c>
      <c r="G2261" s="38">
        <v>0.8347</v>
      </c>
      <c r="H2261" s="1" t="s">
        <v>3137</v>
      </c>
      <c r="I2261" s="1" t="s">
        <v>17913</v>
      </c>
      <c r="J2261" s="1" t="s">
        <v>32</v>
      </c>
      <c r="K2261" s="1" t="s">
        <v>28</v>
      </c>
      <c r="L2261" s="1" t="s">
        <v>2025</v>
      </c>
      <c r="M2261" s="1" t="s">
        <v>7962</v>
      </c>
      <c r="N2261" s="1" t="s">
        <v>6325</v>
      </c>
      <c r="O2261" s="1" t="s">
        <v>21893</v>
      </c>
      <c r="P2261" s="1" t="s">
        <v>21879</v>
      </c>
      <c r="Q2261" s="1" t="s">
        <v>21591</v>
      </c>
      <c r="R2261" s="1" t="s">
        <v>6329</v>
      </c>
      <c r="S2261" s="1" t="s">
        <v>21879</v>
      </c>
      <c r="T2261" s="1" t="s">
        <v>21591</v>
      </c>
      <c r="U2261" s="1" t="s">
        <v>41</v>
      </c>
      <c r="V2261" s="23" t="s">
        <v>41</v>
      </c>
      <c r="W2261" s="1" t="str">
        <f>_xlfn.CONCAT(Tabela2[[#This Row],[Município]],"/",Tabela2[[#This Row],[UF]])</f>
        <v>Missão Velha/CE</v>
      </c>
    </row>
    <row r="2262" spans="1:23" x14ac:dyDescent="0.25">
      <c r="A2262" s="14" t="s">
        <v>21908</v>
      </c>
      <c r="B2262" s="1" t="s">
        <v>10384</v>
      </c>
      <c r="C2262" s="1" t="s">
        <v>21909</v>
      </c>
      <c r="D2262" s="1" t="s">
        <v>40</v>
      </c>
      <c r="E2262" s="1" t="s">
        <v>204</v>
      </c>
      <c r="F2262" s="1" t="s">
        <v>16915</v>
      </c>
      <c r="G2262" s="38">
        <v>6.54E-2</v>
      </c>
      <c r="H2262" s="1" t="s">
        <v>12849</v>
      </c>
      <c r="I2262" s="1" t="s">
        <v>17909</v>
      </c>
      <c r="J2262" s="1" t="s">
        <v>32</v>
      </c>
      <c r="K2262" s="1" t="s">
        <v>44</v>
      </c>
      <c r="L2262" s="1" t="s">
        <v>673</v>
      </c>
      <c r="M2262" s="1" t="s">
        <v>14755</v>
      </c>
      <c r="N2262" s="1" t="s">
        <v>6325</v>
      </c>
      <c r="O2262" s="1" t="s">
        <v>21910</v>
      </c>
      <c r="P2262" s="1" t="s">
        <v>15664</v>
      </c>
      <c r="Q2262" s="1" t="s">
        <v>21591</v>
      </c>
      <c r="R2262" s="1" t="s">
        <v>6329</v>
      </c>
      <c r="S2262" s="1" t="s">
        <v>15664</v>
      </c>
      <c r="T2262" s="1" t="s">
        <v>21591</v>
      </c>
      <c r="U2262" s="1" t="s">
        <v>41</v>
      </c>
      <c r="V2262" s="23" t="s">
        <v>41</v>
      </c>
      <c r="W2262" s="1" t="str">
        <f>_xlfn.CONCAT(Tabela2[[#This Row],[Município]],"/",Tabela2[[#This Row],[UF]])</f>
        <v>Pinheiro/MA</v>
      </c>
    </row>
    <row r="2263" spans="1:23" x14ac:dyDescent="0.25">
      <c r="A2263" s="14" t="s">
        <v>21911</v>
      </c>
      <c r="B2263" s="1" t="s">
        <v>8324</v>
      </c>
      <c r="C2263" s="1" t="s">
        <v>21912</v>
      </c>
      <c r="D2263" s="1" t="s">
        <v>29</v>
      </c>
      <c r="E2263" s="1" t="s">
        <v>30</v>
      </c>
      <c r="F2263" s="1" t="s">
        <v>79</v>
      </c>
      <c r="G2263" s="38">
        <v>0.37769999999999998</v>
      </c>
      <c r="H2263" s="1" t="s">
        <v>21913</v>
      </c>
      <c r="I2263" s="1" t="s">
        <v>17919</v>
      </c>
      <c r="J2263" s="1" t="s">
        <v>32</v>
      </c>
      <c r="K2263" s="1" t="s">
        <v>47</v>
      </c>
      <c r="L2263" s="1" t="s">
        <v>294</v>
      </c>
      <c r="M2263" s="1" t="s">
        <v>16561</v>
      </c>
      <c r="N2263" s="1" t="s">
        <v>6325</v>
      </c>
      <c r="O2263" s="1" t="s">
        <v>21914</v>
      </c>
      <c r="P2263" s="1" t="s">
        <v>21915</v>
      </c>
      <c r="Q2263" s="1" t="s">
        <v>21591</v>
      </c>
      <c r="R2263" s="1" t="s">
        <v>6341</v>
      </c>
      <c r="S2263" s="1" t="s">
        <v>41</v>
      </c>
      <c r="T2263" s="1" t="s">
        <v>41</v>
      </c>
      <c r="U2263" s="1" t="s">
        <v>41</v>
      </c>
      <c r="V2263" s="23" t="s">
        <v>41</v>
      </c>
      <c r="W2263" s="1" t="str">
        <f>_xlfn.CONCAT(Tabela2[[#This Row],[Município]],"/",Tabela2[[#This Row],[UF]])</f>
        <v>Ipueiras/TO</v>
      </c>
    </row>
    <row r="2264" spans="1:23" x14ac:dyDescent="0.25">
      <c r="A2264" s="14" t="s">
        <v>21916</v>
      </c>
      <c r="B2264" s="1" t="s">
        <v>10824</v>
      </c>
      <c r="C2264" s="1" t="s">
        <v>21917</v>
      </c>
      <c r="D2264" s="1" t="s">
        <v>29</v>
      </c>
      <c r="E2264" s="1" t="s">
        <v>30</v>
      </c>
      <c r="F2264" s="1" t="s">
        <v>16906</v>
      </c>
      <c r="G2264" s="38">
        <v>0.95669999999999999</v>
      </c>
      <c r="H2264" s="1" t="s">
        <v>5261</v>
      </c>
      <c r="I2264" s="1" t="s">
        <v>17909</v>
      </c>
      <c r="J2264" s="1" t="s">
        <v>32</v>
      </c>
      <c r="K2264" s="1" t="s">
        <v>47</v>
      </c>
      <c r="L2264" s="1" t="s">
        <v>5262</v>
      </c>
      <c r="M2264" s="1" t="s">
        <v>6928</v>
      </c>
      <c r="N2264" s="1" t="s">
        <v>6325</v>
      </c>
      <c r="O2264" s="1" t="s">
        <v>21918</v>
      </c>
      <c r="P2264" s="1" t="s">
        <v>21919</v>
      </c>
      <c r="Q2264" s="1" t="s">
        <v>21591</v>
      </c>
      <c r="R2264" s="1" t="s">
        <v>6329</v>
      </c>
      <c r="S2264" s="1" t="s">
        <v>21919</v>
      </c>
      <c r="T2264" s="1" t="s">
        <v>21591</v>
      </c>
      <c r="U2264" s="1" t="s">
        <v>41</v>
      </c>
      <c r="V2264" s="23" t="s">
        <v>41</v>
      </c>
      <c r="W2264" s="1" t="str">
        <f>_xlfn.CONCAT(Tabela2[[#This Row],[Município]],"/",Tabela2[[#This Row],[UF]])</f>
        <v>Figueirópolis/TO</v>
      </c>
    </row>
    <row r="2265" spans="1:23" x14ac:dyDescent="0.25">
      <c r="A2265" s="14" t="s">
        <v>21920</v>
      </c>
      <c r="B2265" s="1" t="s">
        <v>8325</v>
      </c>
      <c r="C2265" s="1" t="s">
        <v>21921</v>
      </c>
      <c r="D2265" s="1" t="s">
        <v>29</v>
      </c>
      <c r="E2265" s="1" t="s">
        <v>30</v>
      </c>
      <c r="F2265" s="1" t="s">
        <v>33</v>
      </c>
      <c r="G2265" s="38">
        <v>1</v>
      </c>
      <c r="H2265" s="1" t="s">
        <v>21922</v>
      </c>
      <c r="I2265" s="1" t="s">
        <v>17919</v>
      </c>
      <c r="J2265" s="1" t="s">
        <v>32</v>
      </c>
      <c r="K2265" s="1" t="s">
        <v>47</v>
      </c>
      <c r="L2265" s="1" t="s">
        <v>296</v>
      </c>
      <c r="M2265" s="1" t="s">
        <v>21923</v>
      </c>
      <c r="N2265" s="1" t="s">
        <v>6325</v>
      </c>
      <c r="O2265" s="1" t="s">
        <v>21924</v>
      </c>
      <c r="P2265" s="1" t="s">
        <v>21925</v>
      </c>
      <c r="Q2265" s="1" t="s">
        <v>21591</v>
      </c>
      <c r="R2265" s="1" t="s">
        <v>6329</v>
      </c>
      <c r="S2265" s="1" t="s">
        <v>21925</v>
      </c>
      <c r="T2265" s="1" t="s">
        <v>21591</v>
      </c>
      <c r="U2265" s="1" t="s">
        <v>41</v>
      </c>
      <c r="V2265" s="23" t="s">
        <v>41</v>
      </c>
      <c r="W2265" s="1" t="str">
        <f>_xlfn.CONCAT(Tabela2[[#This Row],[Município]],"/",Tabela2[[#This Row],[UF]])</f>
        <v>Luzinópolis/TO</v>
      </c>
    </row>
    <row r="2266" spans="1:23" x14ac:dyDescent="0.25">
      <c r="A2266" s="14" t="s">
        <v>21926</v>
      </c>
      <c r="B2266" s="1" t="s">
        <v>10422</v>
      </c>
      <c r="C2266" s="1" t="s">
        <v>21927</v>
      </c>
      <c r="D2266" s="1" t="s">
        <v>29</v>
      </c>
      <c r="E2266" s="1" t="s">
        <v>204</v>
      </c>
      <c r="F2266" s="1" t="s">
        <v>16915</v>
      </c>
      <c r="G2266" s="38">
        <v>0.26090000000000002</v>
      </c>
      <c r="H2266" s="1" t="s">
        <v>4558</v>
      </c>
      <c r="I2266" s="1" t="s">
        <v>17909</v>
      </c>
      <c r="J2266" s="1" t="s">
        <v>32</v>
      </c>
      <c r="K2266" s="1" t="s">
        <v>112</v>
      </c>
      <c r="L2266" s="1" t="s">
        <v>3194</v>
      </c>
      <c r="M2266" s="1" t="s">
        <v>41</v>
      </c>
      <c r="N2266" s="1" t="s">
        <v>6325</v>
      </c>
      <c r="O2266" s="1" t="s">
        <v>21928</v>
      </c>
      <c r="P2266" s="1" t="s">
        <v>21929</v>
      </c>
      <c r="Q2266" s="1" t="s">
        <v>21591</v>
      </c>
      <c r="R2266" s="1" t="s">
        <v>6341</v>
      </c>
      <c r="S2266" s="1" t="s">
        <v>41</v>
      </c>
      <c r="T2266" s="1" t="s">
        <v>41</v>
      </c>
      <c r="U2266" s="1" t="s">
        <v>41</v>
      </c>
      <c r="V2266" s="23" t="s">
        <v>41</v>
      </c>
      <c r="W2266" s="1" t="str">
        <f>_xlfn.CONCAT(Tabela2[[#This Row],[Município]],"/",Tabela2[[#This Row],[UF]])</f>
        <v>Alto Paraguai/MT</v>
      </c>
    </row>
    <row r="2267" spans="1:23" x14ac:dyDescent="0.25">
      <c r="A2267" s="14" t="s">
        <v>21930</v>
      </c>
      <c r="B2267" s="1" t="s">
        <v>10506</v>
      </c>
      <c r="C2267" s="1" t="s">
        <v>21931</v>
      </c>
      <c r="D2267" s="1" t="s">
        <v>40</v>
      </c>
      <c r="E2267" s="1" t="s">
        <v>30</v>
      </c>
      <c r="F2267" s="1" t="s">
        <v>6308</v>
      </c>
      <c r="G2267" s="38">
        <v>0.17380000000000001</v>
      </c>
      <c r="H2267" s="1" t="s">
        <v>4607</v>
      </c>
      <c r="I2267" s="1" t="s">
        <v>17909</v>
      </c>
      <c r="J2267" s="1" t="s">
        <v>32</v>
      </c>
      <c r="K2267" s="1" t="s">
        <v>112</v>
      </c>
      <c r="L2267" s="1" t="s">
        <v>3194</v>
      </c>
      <c r="M2267" s="1" t="s">
        <v>41</v>
      </c>
      <c r="N2267" s="1" t="s">
        <v>6325</v>
      </c>
      <c r="O2267" s="1" t="s">
        <v>21932</v>
      </c>
      <c r="P2267" s="1" t="s">
        <v>21929</v>
      </c>
      <c r="Q2267" s="1" t="s">
        <v>21591</v>
      </c>
      <c r="R2267" s="1" t="s">
        <v>6341</v>
      </c>
      <c r="S2267" s="1" t="s">
        <v>41</v>
      </c>
      <c r="T2267" s="1" t="s">
        <v>41</v>
      </c>
      <c r="U2267" s="1" t="s">
        <v>41</v>
      </c>
      <c r="V2267" s="23" t="s">
        <v>41</v>
      </c>
      <c r="W2267" s="1" t="str">
        <f>_xlfn.CONCAT(Tabela2[[#This Row],[Município]],"/",Tabela2[[#This Row],[UF]])</f>
        <v>Alto Paraguai/MT</v>
      </c>
    </row>
    <row r="2268" spans="1:23" x14ac:dyDescent="0.25">
      <c r="A2268" s="14" t="s">
        <v>21933</v>
      </c>
      <c r="B2268" s="1" t="s">
        <v>8458</v>
      </c>
      <c r="C2268" s="1" t="s">
        <v>21934</v>
      </c>
      <c r="D2268" s="1" t="s">
        <v>29</v>
      </c>
      <c r="E2268" s="1" t="s">
        <v>30</v>
      </c>
      <c r="F2268" s="1" t="s">
        <v>79</v>
      </c>
      <c r="G2268" s="38">
        <v>0.74629999999999996</v>
      </c>
      <c r="H2268" s="1" t="s">
        <v>21935</v>
      </c>
      <c r="I2268" s="1" t="s">
        <v>6274</v>
      </c>
      <c r="J2268" s="1" t="s">
        <v>32</v>
      </c>
      <c r="K2268" s="1" t="s">
        <v>129</v>
      </c>
      <c r="L2268" s="1" t="s">
        <v>545</v>
      </c>
      <c r="M2268" s="1" t="s">
        <v>18363</v>
      </c>
      <c r="N2268" s="1" t="s">
        <v>6325</v>
      </c>
      <c r="O2268" s="1" t="s">
        <v>21936</v>
      </c>
      <c r="P2268" s="1" t="s">
        <v>21937</v>
      </c>
      <c r="Q2268" s="1" t="s">
        <v>21591</v>
      </c>
      <c r="R2268" s="1" t="s">
        <v>6329</v>
      </c>
      <c r="S2268" s="1" t="s">
        <v>21937</v>
      </c>
      <c r="T2268" s="1" t="s">
        <v>21591</v>
      </c>
      <c r="U2268" s="1" t="s">
        <v>41</v>
      </c>
      <c r="V2268" s="23" t="s">
        <v>41</v>
      </c>
      <c r="W2268" s="1" t="str">
        <f>_xlfn.CONCAT(Tabela2[[#This Row],[Município]],"/",Tabela2[[#This Row],[UF]])</f>
        <v>Coronel João Pessoa/RN</v>
      </c>
    </row>
    <row r="2269" spans="1:23" x14ac:dyDescent="0.25">
      <c r="A2269" s="14" t="s">
        <v>21938</v>
      </c>
      <c r="B2269" s="1" t="s">
        <v>9757</v>
      </c>
      <c r="C2269" s="1" t="s">
        <v>21939</v>
      </c>
      <c r="D2269" s="1" t="s">
        <v>29</v>
      </c>
      <c r="E2269" s="1" t="s">
        <v>30</v>
      </c>
      <c r="F2269" s="1" t="s">
        <v>16906</v>
      </c>
      <c r="G2269" s="38">
        <v>0.1789</v>
      </c>
      <c r="H2269" s="1" t="s">
        <v>3193</v>
      </c>
      <c r="I2269" s="1" t="s">
        <v>17913</v>
      </c>
      <c r="J2269" s="1" t="s">
        <v>32</v>
      </c>
      <c r="K2269" s="1" t="s">
        <v>112</v>
      </c>
      <c r="L2269" s="1" t="s">
        <v>3194</v>
      </c>
      <c r="M2269" s="1" t="s">
        <v>15139</v>
      </c>
      <c r="N2269" s="1" t="s">
        <v>6325</v>
      </c>
      <c r="O2269" s="1" t="s">
        <v>21940</v>
      </c>
      <c r="P2269" s="1" t="s">
        <v>21929</v>
      </c>
      <c r="Q2269" s="1" t="s">
        <v>21591</v>
      </c>
      <c r="R2269" s="1" t="s">
        <v>6341</v>
      </c>
      <c r="S2269" s="1" t="s">
        <v>41</v>
      </c>
      <c r="T2269" s="1" t="s">
        <v>41</v>
      </c>
      <c r="U2269" s="1" t="s">
        <v>41</v>
      </c>
      <c r="V2269" s="23" t="s">
        <v>41</v>
      </c>
      <c r="W2269" s="1" t="str">
        <f>_xlfn.CONCAT(Tabela2[[#This Row],[Município]],"/",Tabela2[[#This Row],[UF]])</f>
        <v>Alto Paraguai/MT</v>
      </c>
    </row>
    <row r="2270" spans="1:23" x14ac:dyDescent="0.25">
      <c r="A2270" s="14" t="s">
        <v>21941</v>
      </c>
      <c r="B2270" s="1" t="s">
        <v>8855</v>
      </c>
      <c r="C2270" s="1" t="s">
        <v>21942</v>
      </c>
      <c r="D2270" s="1" t="s">
        <v>56</v>
      </c>
      <c r="E2270" s="1" t="s">
        <v>30</v>
      </c>
      <c r="F2270" s="1" t="s">
        <v>79</v>
      </c>
      <c r="G2270" s="38">
        <v>0.74609999999999999</v>
      </c>
      <c r="H2270" s="1" t="s">
        <v>1495</v>
      </c>
      <c r="I2270" s="1" t="s">
        <v>17915</v>
      </c>
      <c r="J2270" s="1" t="s">
        <v>32</v>
      </c>
      <c r="K2270" s="1" t="s">
        <v>160</v>
      </c>
      <c r="L2270" s="1" t="s">
        <v>1496</v>
      </c>
      <c r="M2270" s="1" t="s">
        <v>7962</v>
      </c>
      <c r="N2270" s="1" t="s">
        <v>6325</v>
      </c>
      <c r="O2270" s="1" t="s">
        <v>21943</v>
      </c>
      <c r="P2270" s="1" t="s">
        <v>21944</v>
      </c>
      <c r="Q2270" s="1" t="s">
        <v>21591</v>
      </c>
      <c r="R2270" s="1" t="s">
        <v>6329</v>
      </c>
      <c r="S2270" s="1" t="s">
        <v>21944</v>
      </c>
      <c r="T2270" s="1" t="s">
        <v>21591</v>
      </c>
      <c r="U2270" s="1" t="s">
        <v>41</v>
      </c>
      <c r="V2270" s="23" t="s">
        <v>41</v>
      </c>
      <c r="W2270" s="1" t="str">
        <f>_xlfn.CONCAT(Tabela2[[#This Row],[Município]],"/",Tabela2[[#This Row],[UF]])</f>
        <v>Bodocó/PE</v>
      </c>
    </row>
    <row r="2271" spans="1:23" x14ac:dyDescent="0.25">
      <c r="A2271" s="14" t="s">
        <v>21945</v>
      </c>
      <c r="B2271" s="1" t="s">
        <v>9488</v>
      </c>
      <c r="C2271" s="1" t="s">
        <v>21946</v>
      </c>
      <c r="D2271" s="1" t="s">
        <v>29</v>
      </c>
      <c r="E2271" s="1" t="s">
        <v>30</v>
      </c>
      <c r="F2271" s="1" t="s">
        <v>16906</v>
      </c>
      <c r="G2271" s="38">
        <v>0.50329999999999997</v>
      </c>
      <c r="H2271" s="1" t="s">
        <v>2530</v>
      </c>
      <c r="I2271" s="1" t="s">
        <v>17913</v>
      </c>
      <c r="J2271" s="1" t="s">
        <v>32</v>
      </c>
      <c r="K2271" s="1" t="s">
        <v>28</v>
      </c>
      <c r="L2271" s="1" t="s">
        <v>2531</v>
      </c>
      <c r="M2271" s="1" t="s">
        <v>7805</v>
      </c>
      <c r="N2271" s="1" t="s">
        <v>6325</v>
      </c>
      <c r="O2271" s="1" t="s">
        <v>21947</v>
      </c>
      <c r="P2271" s="1" t="s">
        <v>21948</v>
      </c>
      <c r="Q2271" s="1" t="s">
        <v>21591</v>
      </c>
      <c r="R2271" s="1" t="s">
        <v>6329</v>
      </c>
      <c r="S2271" s="1" t="s">
        <v>21948</v>
      </c>
      <c r="T2271" s="1" t="s">
        <v>21591</v>
      </c>
      <c r="U2271" s="1" t="s">
        <v>41</v>
      </c>
      <c r="V2271" s="23" t="s">
        <v>41</v>
      </c>
      <c r="W2271" s="1" t="str">
        <f>_xlfn.CONCAT(Tabela2[[#This Row],[Município]],"/",Tabela2[[#This Row],[UF]])</f>
        <v>Redenção/CE</v>
      </c>
    </row>
    <row r="2272" spans="1:23" x14ac:dyDescent="0.25">
      <c r="A2272" s="14" t="s">
        <v>21949</v>
      </c>
      <c r="B2272" s="1" t="s">
        <v>11110</v>
      </c>
      <c r="C2272" s="1" t="s">
        <v>21950</v>
      </c>
      <c r="D2272" s="1" t="s">
        <v>29</v>
      </c>
      <c r="E2272" s="1" t="s">
        <v>204</v>
      </c>
      <c r="F2272" s="1" t="s">
        <v>6308</v>
      </c>
      <c r="G2272" s="38">
        <v>0.25140000000000001</v>
      </c>
      <c r="H2272" s="1" t="s">
        <v>5824</v>
      </c>
      <c r="I2272" s="1" t="s">
        <v>17909</v>
      </c>
      <c r="J2272" s="1" t="s">
        <v>32</v>
      </c>
      <c r="K2272" s="1" t="s">
        <v>44</v>
      </c>
      <c r="L2272" s="1" t="s">
        <v>4535</v>
      </c>
      <c r="M2272" s="1" t="s">
        <v>7854</v>
      </c>
      <c r="N2272" s="1" t="s">
        <v>6325</v>
      </c>
      <c r="O2272" s="1" t="s">
        <v>21951</v>
      </c>
      <c r="P2272" s="1" t="s">
        <v>21952</v>
      </c>
      <c r="Q2272" s="1" t="s">
        <v>21591</v>
      </c>
      <c r="R2272" s="1" t="s">
        <v>15815</v>
      </c>
      <c r="S2272" s="1" t="s">
        <v>15818</v>
      </c>
      <c r="T2272" s="1" t="s">
        <v>21953</v>
      </c>
      <c r="U2272" s="1" t="s">
        <v>15823</v>
      </c>
      <c r="V2272" s="23" t="s">
        <v>41</v>
      </c>
      <c r="W2272" s="1" t="str">
        <f>_xlfn.CONCAT(Tabela2[[#This Row],[Município]],"/",Tabela2[[#This Row],[UF]])</f>
        <v>Palmeirândia/MA</v>
      </c>
    </row>
    <row r="2273" spans="1:23" x14ac:dyDescent="0.25">
      <c r="A2273" s="14" t="s">
        <v>21954</v>
      </c>
      <c r="B2273" s="1" t="s">
        <v>10876</v>
      </c>
      <c r="C2273" s="1" t="s">
        <v>21955</v>
      </c>
      <c r="D2273" s="1" t="s">
        <v>29</v>
      </c>
      <c r="E2273" s="1" t="s">
        <v>204</v>
      </c>
      <c r="F2273" s="1" t="s">
        <v>16943</v>
      </c>
      <c r="G2273" s="38">
        <v>0.30199999999999999</v>
      </c>
      <c r="H2273" s="1" t="s">
        <v>5338</v>
      </c>
      <c r="I2273" s="1" t="s">
        <v>17909</v>
      </c>
      <c r="J2273" s="1" t="s">
        <v>32</v>
      </c>
      <c r="K2273" s="1" t="s">
        <v>44</v>
      </c>
      <c r="L2273" s="1" t="s">
        <v>4535</v>
      </c>
      <c r="M2273" s="1" t="s">
        <v>7854</v>
      </c>
      <c r="N2273" s="1" t="s">
        <v>6325</v>
      </c>
      <c r="O2273" s="1" t="s">
        <v>21956</v>
      </c>
      <c r="P2273" s="1" t="s">
        <v>21952</v>
      </c>
      <c r="Q2273" s="1" t="s">
        <v>21591</v>
      </c>
      <c r="R2273" s="1" t="s">
        <v>15815</v>
      </c>
      <c r="S2273" s="1" t="s">
        <v>15818</v>
      </c>
      <c r="T2273" s="1" t="s">
        <v>21953</v>
      </c>
      <c r="U2273" s="1" t="s">
        <v>15823</v>
      </c>
      <c r="V2273" s="23" t="s">
        <v>41</v>
      </c>
      <c r="W2273" s="1" t="str">
        <f>_xlfn.CONCAT(Tabela2[[#This Row],[Município]],"/",Tabela2[[#This Row],[UF]])</f>
        <v>Palmeirândia/MA</v>
      </c>
    </row>
    <row r="2274" spans="1:23" x14ac:dyDescent="0.25">
      <c r="A2274" s="14" t="s">
        <v>21957</v>
      </c>
      <c r="B2274" s="1" t="s">
        <v>10875</v>
      </c>
      <c r="C2274" s="1" t="s">
        <v>21958</v>
      </c>
      <c r="D2274" s="1" t="s">
        <v>29</v>
      </c>
      <c r="E2274" s="1" t="s">
        <v>204</v>
      </c>
      <c r="F2274" s="1" t="s">
        <v>16915</v>
      </c>
      <c r="G2274" s="38">
        <v>3.8199999999999998E-2</v>
      </c>
      <c r="H2274" s="1" t="s">
        <v>21959</v>
      </c>
      <c r="I2274" s="1" t="s">
        <v>17909</v>
      </c>
      <c r="J2274" s="1" t="s">
        <v>32</v>
      </c>
      <c r="K2274" s="1" t="s">
        <v>44</v>
      </c>
      <c r="L2274" s="1" t="s">
        <v>4535</v>
      </c>
      <c r="M2274" s="1" t="s">
        <v>7854</v>
      </c>
      <c r="N2274" s="1" t="s">
        <v>6325</v>
      </c>
      <c r="O2274" s="1" t="s">
        <v>21960</v>
      </c>
      <c r="P2274" s="1" t="s">
        <v>21952</v>
      </c>
      <c r="Q2274" s="1" t="s">
        <v>21591</v>
      </c>
      <c r="R2274" s="1" t="s">
        <v>6329</v>
      </c>
      <c r="S2274" s="1" t="s">
        <v>21952</v>
      </c>
      <c r="T2274" s="1" t="s">
        <v>21591</v>
      </c>
      <c r="U2274" s="1" t="s">
        <v>41</v>
      </c>
      <c r="V2274" s="23" t="s">
        <v>41</v>
      </c>
      <c r="W2274" s="1" t="str">
        <f>_xlfn.CONCAT(Tabela2[[#This Row],[Município]],"/",Tabela2[[#This Row],[UF]])</f>
        <v>Palmeirândia/MA</v>
      </c>
    </row>
    <row r="2275" spans="1:23" x14ac:dyDescent="0.25">
      <c r="A2275" s="14" t="s">
        <v>21961</v>
      </c>
      <c r="B2275" s="1" t="s">
        <v>10874</v>
      </c>
      <c r="C2275" s="1" t="s">
        <v>21962</v>
      </c>
      <c r="D2275" s="1" t="s">
        <v>29</v>
      </c>
      <c r="E2275" s="1" t="s">
        <v>204</v>
      </c>
      <c r="F2275" s="1" t="s">
        <v>16943</v>
      </c>
      <c r="G2275" s="38">
        <v>0.3085</v>
      </c>
      <c r="H2275" s="1" t="s">
        <v>5338</v>
      </c>
      <c r="I2275" s="1" t="s">
        <v>17909</v>
      </c>
      <c r="J2275" s="1" t="s">
        <v>32</v>
      </c>
      <c r="K2275" s="1" t="s">
        <v>44</v>
      </c>
      <c r="L2275" s="1" t="s">
        <v>4535</v>
      </c>
      <c r="M2275" s="1" t="s">
        <v>7854</v>
      </c>
      <c r="N2275" s="1" t="s">
        <v>6325</v>
      </c>
      <c r="O2275" s="1" t="s">
        <v>21963</v>
      </c>
      <c r="P2275" s="1" t="s">
        <v>21952</v>
      </c>
      <c r="Q2275" s="1" t="s">
        <v>21591</v>
      </c>
      <c r="R2275" s="1" t="s">
        <v>6329</v>
      </c>
      <c r="S2275" s="1" t="s">
        <v>21952</v>
      </c>
      <c r="T2275" s="1" t="s">
        <v>21591</v>
      </c>
      <c r="U2275" s="1" t="s">
        <v>41</v>
      </c>
      <c r="V2275" s="23" t="s">
        <v>41</v>
      </c>
      <c r="W2275" s="1" t="str">
        <f>_xlfn.CONCAT(Tabela2[[#This Row],[Município]],"/",Tabela2[[#This Row],[UF]])</f>
        <v>Palmeirândia/MA</v>
      </c>
    </row>
    <row r="2276" spans="1:23" x14ac:dyDescent="0.25">
      <c r="A2276" s="14" t="s">
        <v>21964</v>
      </c>
      <c r="B2276" s="1" t="s">
        <v>10837</v>
      </c>
      <c r="C2276" s="1" t="s">
        <v>21965</v>
      </c>
      <c r="D2276" s="1" t="s">
        <v>29</v>
      </c>
      <c r="E2276" s="1" t="s">
        <v>30</v>
      </c>
      <c r="F2276" s="1" t="s">
        <v>16906</v>
      </c>
      <c r="G2276" s="38">
        <v>0.64480000000000004</v>
      </c>
      <c r="H2276" s="1" t="s">
        <v>5291</v>
      </c>
      <c r="I2276" s="1" t="s">
        <v>17909</v>
      </c>
      <c r="J2276" s="1" t="s">
        <v>32</v>
      </c>
      <c r="K2276" s="1" t="s">
        <v>44</v>
      </c>
      <c r="L2276" s="1" t="s">
        <v>4535</v>
      </c>
      <c r="M2276" s="1" t="s">
        <v>7854</v>
      </c>
      <c r="N2276" s="1" t="s">
        <v>6325</v>
      </c>
      <c r="O2276" s="1" t="s">
        <v>21966</v>
      </c>
      <c r="P2276" s="1" t="s">
        <v>21952</v>
      </c>
      <c r="Q2276" s="1" t="s">
        <v>21591</v>
      </c>
      <c r="R2276" s="1" t="s">
        <v>15815</v>
      </c>
      <c r="S2276" s="1" t="s">
        <v>16909</v>
      </c>
      <c r="T2276" s="1" t="s">
        <v>21953</v>
      </c>
      <c r="U2276" s="1" t="s">
        <v>16930</v>
      </c>
      <c r="V2276" s="23" t="s">
        <v>41</v>
      </c>
      <c r="W2276" s="1" t="str">
        <f>_xlfn.CONCAT(Tabela2[[#This Row],[Município]],"/",Tabela2[[#This Row],[UF]])</f>
        <v>Palmeirândia/MA</v>
      </c>
    </row>
    <row r="2277" spans="1:23" x14ac:dyDescent="0.25">
      <c r="A2277" s="14" t="s">
        <v>21967</v>
      </c>
      <c r="B2277" s="1" t="s">
        <v>11182</v>
      </c>
      <c r="C2277" s="1" t="s">
        <v>21968</v>
      </c>
      <c r="D2277" s="1" t="s">
        <v>29</v>
      </c>
      <c r="E2277" s="1" t="s">
        <v>204</v>
      </c>
      <c r="F2277" s="1" t="s">
        <v>16943</v>
      </c>
      <c r="G2277" s="38">
        <v>0</v>
      </c>
      <c r="H2277" s="1" t="s">
        <v>21816</v>
      </c>
      <c r="I2277" s="1" t="s">
        <v>17909</v>
      </c>
      <c r="J2277" s="1" t="s">
        <v>32</v>
      </c>
      <c r="K2277" s="1" t="s">
        <v>208</v>
      </c>
      <c r="L2277" s="1" t="s">
        <v>5386</v>
      </c>
      <c r="M2277" s="1" t="s">
        <v>21817</v>
      </c>
      <c r="N2277" s="1" t="s">
        <v>6325</v>
      </c>
      <c r="O2277" s="1" t="s">
        <v>21969</v>
      </c>
      <c r="P2277" s="1" t="s">
        <v>20134</v>
      </c>
      <c r="Q2277" s="1" t="s">
        <v>21591</v>
      </c>
      <c r="R2277" s="1" t="s">
        <v>15815</v>
      </c>
      <c r="S2277" s="1" t="s">
        <v>15816</v>
      </c>
      <c r="T2277" s="1" t="s">
        <v>21953</v>
      </c>
      <c r="U2277" s="1" t="s">
        <v>15825</v>
      </c>
      <c r="V2277" s="23" t="s">
        <v>41</v>
      </c>
      <c r="W2277" s="1" t="str">
        <f>_xlfn.CONCAT(Tabela2[[#This Row],[Município]],"/",Tabela2[[#This Row],[UF]])</f>
        <v>Alto Alegre/RR</v>
      </c>
    </row>
    <row r="2278" spans="1:23" x14ac:dyDescent="0.25">
      <c r="A2278" s="14" t="s">
        <v>21970</v>
      </c>
      <c r="B2278" s="1" t="s">
        <v>8475</v>
      </c>
      <c r="C2278" s="1" t="s">
        <v>21971</v>
      </c>
      <c r="D2278" s="1" t="s">
        <v>29</v>
      </c>
      <c r="E2278" s="1" t="s">
        <v>30</v>
      </c>
      <c r="F2278" s="1" t="s">
        <v>79</v>
      </c>
      <c r="G2278" s="38">
        <v>0.34639999999999999</v>
      </c>
      <c r="H2278" s="1" t="s">
        <v>21972</v>
      </c>
      <c r="I2278" s="1" t="s">
        <v>6274</v>
      </c>
      <c r="J2278" s="1" t="s">
        <v>32</v>
      </c>
      <c r="K2278" s="1" t="s">
        <v>37</v>
      </c>
      <c r="L2278" s="1" t="s">
        <v>584</v>
      </c>
      <c r="M2278" s="1" t="s">
        <v>21973</v>
      </c>
      <c r="N2278" s="1" t="s">
        <v>6325</v>
      </c>
      <c r="O2278" s="1" t="s">
        <v>21974</v>
      </c>
      <c r="P2278" s="1" t="s">
        <v>21975</v>
      </c>
      <c r="Q2278" s="1" t="s">
        <v>21591</v>
      </c>
      <c r="R2278" s="1" t="s">
        <v>15815</v>
      </c>
      <c r="S2278" s="1" t="s">
        <v>16905</v>
      </c>
      <c r="T2278" s="1" t="s">
        <v>21953</v>
      </c>
      <c r="U2278" s="1" t="s">
        <v>15823</v>
      </c>
      <c r="V2278" s="23" t="s">
        <v>41</v>
      </c>
      <c r="W2278" s="1" t="str">
        <f>_xlfn.CONCAT(Tabela2[[#This Row],[Município]],"/",Tabela2[[#This Row],[UF]])</f>
        <v>Flores do Piauí/PI</v>
      </c>
    </row>
    <row r="2279" spans="1:23" x14ac:dyDescent="0.25">
      <c r="A2279" s="14" t="s">
        <v>21976</v>
      </c>
      <c r="B2279" s="1" t="s">
        <v>10305</v>
      </c>
      <c r="C2279" s="1" t="s">
        <v>21977</v>
      </c>
      <c r="D2279" s="1" t="s">
        <v>29</v>
      </c>
      <c r="E2279" s="1" t="s">
        <v>30</v>
      </c>
      <c r="F2279" s="1" t="s">
        <v>16906</v>
      </c>
      <c r="G2279" s="38">
        <v>0.2626</v>
      </c>
      <c r="H2279" s="1" t="s">
        <v>4365</v>
      </c>
      <c r="I2279" s="1" t="s">
        <v>17909</v>
      </c>
      <c r="J2279" s="1" t="s">
        <v>32</v>
      </c>
      <c r="K2279" s="1" t="s">
        <v>37</v>
      </c>
      <c r="L2279" s="1" t="s">
        <v>584</v>
      </c>
      <c r="M2279" s="1" t="s">
        <v>17495</v>
      </c>
      <c r="N2279" s="1" t="s">
        <v>6325</v>
      </c>
      <c r="O2279" s="1" t="s">
        <v>21978</v>
      </c>
      <c r="P2279" s="1" t="s">
        <v>21975</v>
      </c>
      <c r="Q2279" s="1" t="s">
        <v>21591</v>
      </c>
      <c r="R2279" s="1" t="s">
        <v>15815</v>
      </c>
      <c r="S2279" s="1" t="s">
        <v>16905</v>
      </c>
      <c r="T2279" s="1" t="s">
        <v>21953</v>
      </c>
      <c r="U2279" s="1" t="s">
        <v>15823</v>
      </c>
      <c r="V2279" s="23" t="s">
        <v>41</v>
      </c>
      <c r="W2279" s="1" t="str">
        <f>_xlfn.CONCAT(Tabela2[[#This Row],[Município]],"/",Tabela2[[#This Row],[UF]])</f>
        <v>Flores do Piauí/PI</v>
      </c>
    </row>
    <row r="2280" spans="1:23" x14ac:dyDescent="0.25">
      <c r="A2280" s="14" t="s">
        <v>21979</v>
      </c>
      <c r="B2280" s="1" t="s">
        <v>11021</v>
      </c>
      <c r="C2280" s="1" t="s">
        <v>21980</v>
      </c>
      <c r="D2280" s="1" t="s">
        <v>40</v>
      </c>
      <c r="E2280" s="1" t="s">
        <v>204</v>
      </c>
      <c r="F2280" s="1" t="s">
        <v>16915</v>
      </c>
      <c r="G2280" s="38">
        <v>0.27129999999999999</v>
      </c>
      <c r="H2280" s="1" t="s">
        <v>21981</v>
      </c>
      <c r="I2280" s="1" t="s">
        <v>17909</v>
      </c>
      <c r="J2280" s="1" t="s">
        <v>32</v>
      </c>
      <c r="K2280" s="1" t="s">
        <v>37</v>
      </c>
      <c r="L2280" s="1" t="s">
        <v>584</v>
      </c>
      <c r="M2280" s="1" t="s">
        <v>7083</v>
      </c>
      <c r="N2280" s="1" t="s">
        <v>6325</v>
      </c>
      <c r="O2280" s="1" t="s">
        <v>21978</v>
      </c>
      <c r="P2280" s="1" t="s">
        <v>21975</v>
      </c>
      <c r="Q2280" s="1" t="s">
        <v>21591</v>
      </c>
      <c r="R2280" s="1" t="s">
        <v>15815</v>
      </c>
      <c r="S2280" s="1" t="s">
        <v>16905</v>
      </c>
      <c r="T2280" s="1" t="s">
        <v>21953</v>
      </c>
      <c r="U2280" s="1" t="s">
        <v>15823</v>
      </c>
      <c r="V2280" s="23" t="s">
        <v>41</v>
      </c>
      <c r="W2280" s="1" t="str">
        <f>_xlfn.CONCAT(Tabela2[[#This Row],[Município]],"/",Tabela2[[#This Row],[UF]])</f>
        <v>Flores do Piauí/PI</v>
      </c>
    </row>
    <row r="2281" spans="1:23" x14ac:dyDescent="0.25">
      <c r="A2281" s="14" t="s">
        <v>21982</v>
      </c>
      <c r="B2281" s="1" t="s">
        <v>9111</v>
      </c>
      <c r="C2281" s="1" t="s">
        <v>21983</v>
      </c>
      <c r="D2281" s="1" t="s">
        <v>56</v>
      </c>
      <c r="E2281" s="1" t="s">
        <v>30</v>
      </c>
      <c r="F2281" s="1" t="s">
        <v>16906</v>
      </c>
      <c r="G2281" s="38">
        <v>1.2E-2</v>
      </c>
      <c r="H2281" s="1" t="s">
        <v>1977</v>
      </c>
      <c r="I2281" s="1" t="s">
        <v>17915</v>
      </c>
      <c r="J2281" s="1" t="s">
        <v>168</v>
      </c>
      <c r="K2281" s="1" t="s">
        <v>129</v>
      </c>
      <c r="L2281" s="1" t="s">
        <v>1978</v>
      </c>
      <c r="M2281" s="1" t="s">
        <v>7962</v>
      </c>
      <c r="N2281" s="1" t="s">
        <v>6325</v>
      </c>
      <c r="O2281" s="1" t="s">
        <v>20734</v>
      </c>
      <c r="P2281" s="1" t="s">
        <v>18699</v>
      </c>
      <c r="Q2281" s="1" t="s">
        <v>21591</v>
      </c>
      <c r="R2281" s="1" t="s">
        <v>6329</v>
      </c>
      <c r="S2281" s="1" t="s">
        <v>18699</v>
      </c>
      <c r="T2281" s="1" t="s">
        <v>21591</v>
      </c>
      <c r="U2281" s="1" t="s">
        <v>41</v>
      </c>
      <c r="V2281" s="23" t="s">
        <v>41</v>
      </c>
      <c r="W2281" s="1" t="str">
        <f>_xlfn.CONCAT(Tabela2[[#This Row],[Município]],"/",Tabela2[[#This Row],[UF]])</f>
        <v>São Gonçalo do Amarante/RN</v>
      </c>
    </row>
    <row r="2282" spans="1:23" x14ac:dyDescent="0.25">
      <c r="A2282" s="14" t="s">
        <v>21984</v>
      </c>
      <c r="B2282" s="1" t="s">
        <v>8764</v>
      </c>
      <c r="C2282" s="1" t="s">
        <v>21985</v>
      </c>
      <c r="D2282" s="1" t="s">
        <v>56</v>
      </c>
      <c r="E2282" s="1" t="s">
        <v>30</v>
      </c>
      <c r="F2282" s="1" t="s">
        <v>16906</v>
      </c>
      <c r="G2282" s="38">
        <v>0.01</v>
      </c>
      <c r="H2282" s="1" t="s">
        <v>1291</v>
      </c>
      <c r="I2282" s="1" t="s">
        <v>17914</v>
      </c>
      <c r="J2282" s="1" t="s">
        <v>168</v>
      </c>
      <c r="K2282" s="1" t="s">
        <v>129</v>
      </c>
      <c r="L2282" s="1" t="s">
        <v>179</v>
      </c>
      <c r="M2282" s="1" t="s">
        <v>7962</v>
      </c>
      <c r="N2282" s="1" t="s">
        <v>6325</v>
      </c>
      <c r="O2282" s="1" t="s">
        <v>20734</v>
      </c>
      <c r="P2282" s="1" t="s">
        <v>18699</v>
      </c>
      <c r="Q2282" s="1" t="s">
        <v>21591</v>
      </c>
      <c r="R2282" s="1" t="s">
        <v>6329</v>
      </c>
      <c r="S2282" s="1" t="s">
        <v>18699</v>
      </c>
      <c r="T2282" s="1" t="s">
        <v>21591</v>
      </c>
      <c r="U2282" s="1" t="s">
        <v>41</v>
      </c>
      <c r="V2282" s="23" t="s">
        <v>41</v>
      </c>
      <c r="W2282" s="1" t="str">
        <f>_xlfn.CONCAT(Tabela2[[#This Row],[Município]],"/",Tabela2[[#This Row],[UF]])</f>
        <v>Natal/RN</v>
      </c>
    </row>
    <row r="2283" spans="1:23" x14ac:dyDescent="0.25">
      <c r="A2283" s="14" t="s">
        <v>21986</v>
      </c>
      <c r="B2283" s="1" t="s">
        <v>8771</v>
      </c>
      <c r="C2283" s="1" t="s">
        <v>21987</v>
      </c>
      <c r="D2283" s="1" t="s">
        <v>56</v>
      </c>
      <c r="E2283" s="1" t="s">
        <v>30</v>
      </c>
      <c r="F2283" s="1" t="s">
        <v>16906</v>
      </c>
      <c r="G2283" s="38">
        <v>0.83830000000000005</v>
      </c>
      <c r="H2283" s="1" t="s">
        <v>1291</v>
      </c>
      <c r="I2283" s="1" t="s">
        <v>17914</v>
      </c>
      <c r="J2283" s="1" t="s">
        <v>168</v>
      </c>
      <c r="K2283" s="1" t="s">
        <v>129</v>
      </c>
      <c r="L2283" s="1" t="s">
        <v>1297</v>
      </c>
      <c r="M2283" s="1" t="s">
        <v>7962</v>
      </c>
      <c r="N2283" s="1" t="s">
        <v>6325</v>
      </c>
      <c r="O2283" s="1" t="s">
        <v>20734</v>
      </c>
      <c r="P2283" s="1" t="s">
        <v>18699</v>
      </c>
      <c r="Q2283" s="1" t="s">
        <v>21591</v>
      </c>
      <c r="R2283" s="1" t="s">
        <v>6329</v>
      </c>
      <c r="S2283" s="1" t="s">
        <v>18699</v>
      </c>
      <c r="T2283" s="1" t="s">
        <v>21591</v>
      </c>
      <c r="U2283" s="1" t="s">
        <v>41</v>
      </c>
      <c r="V2283" s="23" t="s">
        <v>41</v>
      </c>
      <c r="W2283" s="1" t="str">
        <f>_xlfn.CONCAT(Tabela2[[#This Row],[Município]],"/",Tabela2[[#This Row],[UF]])</f>
        <v>Serra do Mel/RN</v>
      </c>
    </row>
    <row r="2284" spans="1:23" x14ac:dyDescent="0.25">
      <c r="A2284" s="14" t="s">
        <v>21988</v>
      </c>
      <c r="B2284" s="1" t="s">
        <v>8400</v>
      </c>
      <c r="C2284" s="1" t="s">
        <v>21989</v>
      </c>
      <c r="D2284" s="1" t="s">
        <v>56</v>
      </c>
      <c r="E2284" s="1" t="s">
        <v>30</v>
      </c>
      <c r="F2284" s="1" t="s">
        <v>17125</v>
      </c>
      <c r="G2284" s="38">
        <v>1</v>
      </c>
      <c r="H2284" s="1" t="s">
        <v>21882</v>
      </c>
      <c r="I2284" s="1" t="s">
        <v>17919</v>
      </c>
      <c r="J2284" s="1" t="s">
        <v>168</v>
      </c>
      <c r="K2284" s="1" t="s">
        <v>129</v>
      </c>
      <c r="L2284" s="1" t="s">
        <v>437</v>
      </c>
      <c r="M2284" s="1" t="s">
        <v>16556</v>
      </c>
      <c r="N2284" s="1" t="s">
        <v>6325</v>
      </c>
      <c r="O2284" s="1" t="s">
        <v>21883</v>
      </c>
      <c r="P2284" s="1" t="s">
        <v>18699</v>
      </c>
      <c r="Q2284" s="1" t="s">
        <v>21591</v>
      </c>
      <c r="R2284" s="1" t="s">
        <v>15815</v>
      </c>
      <c r="S2284" s="1" t="s">
        <v>15821</v>
      </c>
      <c r="T2284" s="1" t="s">
        <v>21953</v>
      </c>
      <c r="U2284" s="1" t="s">
        <v>15824</v>
      </c>
      <c r="V2284" s="23" t="s">
        <v>41</v>
      </c>
      <c r="W2284" s="1" t="str">
        <f>_xlfn.CONCAT(Tabela2[[#This Row],[Município]],"/",Tabela2[[#This Row],[UF]])</f>
        <v>Açu/RN</v>
      </c>
    </row>
    <row r="2285" spans="1:23" x14ac:dyDescent="0.25">
      <c r="A2285" s="14" t="s">
        <v>21990</v>
      </c>
      <c r="B2285" s="1" t="s">
        <v>8772</v>
      </c>
      <c r="C2285" s="1" t="s">
        <v>21991</v>
      </c>
      <c r="D2285" s="1" t="s">
        <v>56</v>
      </c>
      <c r="E2285" s="1" t="s">
        <v>30</v>
      </c>
      <c r="F2285" s="1" t="s">
        <v>16906</v>
      </c>
      <c r="G2285" s="38">
        <v>0.92359999999999998</v>
      </c>
      <c r="H2285" s="1" t="s">
        <v>1291</v>
      </c>
      <c r="I2285" s="1" t="s">
        <v>17914</v>
      </c>
      <c r="J2285" s="1" t="s">
        <v>168</v>
      </c>
      <c r="K2285" s="1" t="s">
        <v>129</v>
      </c>
      <c r="L2285" s="1" t="s">
        <v>1298</v>
      </c>
      <c r="M2285" s="1" t="s">
        <v>7962</v>
      </c>
      <c r="N2285" s="1" t="s">
        <v>6325</v>
      </c>
      <c r="O2285" s="1" t="s">
        <v>20734</v>
      </c>
      <c r="P2285" s="1" t="s">
        <v>18699</v>
      </c>
      <c r="Q2285" s="1" t="s">
        <v>21953</v>
      </c>
      <c r="R2285" s="1" t="s">
        <v>6341</v>
      </c>
      <c r="S2285" s="1" t="s">
        <v>41</v>
      </c>
      <c r="T2285" s="1" t="s">
        <v>41</v>
      </c>
      <c r="U2285" s="1" t="s">
        <v>41</v>
      </c>
      <c r="V2285" s="23" t="s">
        <v>41</v>
      </c>
      <c r="W2285" s="1" t="str">
        <f>_xlfn.CONCAT(Tabela2[[#This Row],[Município]],"/",Tabela2[[#This Row],[UF]])</f>
        <v>Tangará/RN</v>
      </c>
    </row>
    <row r="2286" spans="1:23" x14ac:dyDescent="0.25">
      <c r="A2286" s="14" t="s">
        <v>21992</v>
      </c>
      <c r="B2286" s="1" t="s">
        <v>8196</v>
      </c>
      <c r="C2286" s="1" t="s">
        <v>21993</v>
      </c>
      <c r="D2286" s="1" t="s">
        <v>29</v>
      </c>
      <c r="E2286" s="1" t="s">
        <v>30</v>
      </c>
      <c r="F2286" s="1" t="s">
        <v>33</v>
      </c>
      <c r="G2286" s="38">
        <v>0.59370000000000001</v>
      </c>
      <c r="H2286" s="1" t="s">
        <v>21994</v>
      </c>
      <c r="I2286" s="1" t="s">
        <v>17940</v>
      </c>
      <c r="J2286" s="1" t="s">
        <v>32</v>
      </c>
      <c r="K2286" s="1" t="s">
        <v>63</v>
      </c>
      <c r="L2286" s="1" t="s">
        <v>92</v>
      </c>
      <c r="M2286" s="1" t="s">
        <v>21995</v>
      </c>
      <c r="N2286" s="1" t="s">
        <v>6325</v>
      </c>
      <c r="O2286" s="1" t="s">
        <v>21996</v>
      </c>
      <c r="P2286" s="1" t="s">
        <v>21997</v>
      </c>
      <c r="Q2286" s="1" t="s">
        <v>21953</v>
      </c>
      <c r="R2286" s="1" t="s">
        <v>15815</v>
      </c>
      <c r="S2286" s="1" t="s">
        <v>16909</v>
      </c>
      <c r="T2286" s="1" t="s">
        <v>21953</v>
      </c>
      <c r="U2286" s="1" t="s">
        <v>16930</v>
      </c>
      <c r="V2286" s="23" t="s">
        <v>41</v>
      </c>
      <c r="W2286" s="1" t="str">
        <f>_xlfn.CONCAT(Tabela2[[#This Row],[Município]],"/",Tabela2[[#This Row],[UF]])</f>
        <v>Piracanjuba/GO</v>
      </c>
    </row>
    <row r="2287" spans="1:23" x14ac:dyDescent="0.25">
      <c r="A2287" s="14" t="s">
        <v>21998</v>
      </c>
      <c r="B2287" s="1" t="s">
        <v>9635</v>
      </c>
      <c r="C2287" s="1" t="s">
        <v>21999</v>
      </c>
      <c r="D2287" s="1" t="s">
        <v>29</v>
      </c>
      <c r="E2287" s="1" t="s">
        <v>204</v>
      </c>
      <c r="F2287" s="1" t="s">
        <v>6308</v>
      </c>
      <c r="G2287" s="38">
        <v>0.31759999999999999</v>
      </c>
      <c r="H2287" s="1" t="s">
        <v>2915</v>
      </c>
      <c r="I2287" s="1" t="s">
        <v>17909</v>
      </c>
      <c r="J2287" s="1" t="s">
        <v>32</v>
      </c>
      <c r="K2287" s="1" t="s">
        <v>184</v>
      </c>
      <c r="L2287" s="1" t="s">
        <v>1227</v>
      </c>
      <c r="M2287" s="1" t="s">
        <v>20254</v>
      </c>
      <c r="N2287" s="1" t="s">
        <v>6325</v>
      </c>
      <c r="O2287" s="1" t="s">
        <v>22000</v>
      </c>
      <c r="P2287" s="1" t="s">
        <v>20256</v>
      </c>
      <c r="Q2287" s="1" t="s">
        <v>21953</v>
      </c>
      <c r="R2287" s="1" t="s">
        <v>15815</v>
      </c>
      <c r="S2287" s="1" t="s">
        <v>16905</v>
      </c>
      <c r="T2287" s="1" t="s">
        <v>21953</v>
      </c>
      <c r="U2287" s="1" t="s">
        <v>15823</v>
      </c>
      <c r="V2287" s="23" t="s">
        <v>41</v>
      </c>
      <c r="W2287" s="1" t="str">
        <f>_xlfn.CONCAT(Tabela2[[#This Row],[Município]],"/",Tabela2[[#This Row],[UF]])</f>
        <v>Ipixuna do Pará/PA</v>
      </c>
    </row>
    <row r="2288" spans="1:23" x14ac:dyDescent="0.25">
      <c r="A2288" s="14" t="s">
        <v>22001</v>
      </c>
      <c r="B2288" s="1" t="s">
        <v>9188</v>
      </c>
      <c r="C2288" s="1" t="s">
        <v>22002</v>
      </c>
      <c r="D2288" s="1" t="s">
        <v>56</v>
      </c>
      <c r="E2288" s="1" t="s">
        <v>30</v>
      </c>
      <c r="F2288" s="1" t="s">
        <v>17136</v>
      </c>
      <c r="G2288" s="38">
        <v>0.72109999999999996</v>
      </c>
      <c r="H2288" s="1" t="s">
        <v>17197</v>
      </c>
      <c r="I2288" s="1" t="s">
        <v>17913</v>
      </c>
      <c r="J2288" s="1" t="s">
        <v>168</v>
      </c>
      <c r="K2288" s="1" t="s">
        <v>184</v>
      </c>
      <c r="L2288" s="1" t="s">
        <v>2053</v>
      </c>
      <c r="M2288" s="1" t="s">
        <v>7962</v>
      </c>
      <c r="N2288" s="1" t="s">
        <v>6325</v>
      </c>
      <c r="O2288" s="1" t="s">
        <v>22003</v>
      </c>
      <c r="P2288" s="1" t="s">
        <v>15563</v>
      </c>
      <c r="Q2288" s="1" t="s">
        <v>21953</v>
      </c>
      <c r="R2288" s="1" t="s">
        <v>6329</v>
      </c>
      <c r="S2288" s="1" t="s">
        <v>15563</v>
      </c>
      <c r="T2288" s="1" t="s">
        <v>21953</v>
      </c>
      <c r="U2288" s="1" t="s">
        <v>41</v>
      </c>
      <c r="V2288" s="23" t="s">
        <v>41</v>
      </c>
      <c r="W2288" s="1" t="str">
        <f>_xlfn.CONCAT(Tabela2[[#This Row],[Município]],"/",Tabela2[[#This Row],[UF]])</f>
        <v>Santa Maria das Barreiras/PA</v>
      </c>
    </row>
    <row r="2289" spans="1:23" x14ac:dyDescent="0.25">
      <c r="A2289" s="14" t="s">
        <v>22004</v>
      </c>
      <c r="B2289" s="1" t="s">
        <v>10836</v>
      </c>
      <c r="C2289" s="1" t="s">
        <v>22005</v>
      </c>
      <c r="D2289" s="1" t="s">
        <v>29</v>
      </c>
      <c r="E2289" s="1" t="s">
        <v>30</v>
      </c>
      <c r="F2289" s="1" t="s">
        <v>16906</v>
      </c>
      <c r="G2289" s="38">
        <v>0.64749999999999996</v>
      </c>
      <c r="H2289" s="1" t="s">
        <v>5291</v>
      </c>
      <c r="I2289" s="1" t="s">
        <v>17909</v>
      </c>
      <c r="J2289" s="1" t="s">
        <v>32</v>
      </c>
      <c r="K2289" s="1" t="s">
        <v>44</v>
      </c>
      <c r="L2289" s="1" t="s">
        <v>4535</v>
      </c>
      <c r="M2289" s="1" t="s">
        <v>7854</v>
      </c>
      <c r="N2289" s="1" t="s">
        <v>6325</v>
      </c>
      <c r="O2289" s="1" t="s">
        <v>22006</v>
      </c>
      <c r="P2289" s="1" t="s">
        <v>21952</v>
      </c>
      <c r="Q2289" s="1" t="s">
        <v>21953</v>
      </c>
      <c r="R2289" s="1" t="s">
        <v>15815</v>
      </c>
      <c r="S2289" s="1" t="s">
        <v>16909</v>
      </c>
      <c r="T2289" s="1" t="s">
        <v>21953</v>
      </c>
      <c r="U2289" s="1" t="s">
        <v>16930</v>
      </c>
      <c r="V2289" s="23" t="s">
        <v>41</v>
      </c>
      <c r="W2289" s="1" t="str">
        <f>_xlfn.CONCAT(Tabela2[[#This Row],[Município]],"/",Tabela2[[#This Row],[UF]])</f>
        <v>Palmeirândia/MA</v>
      </c>
    </row>
    <row r="2290" spans="1:23" x14ac:dyDescent="0.25">
      <c r="A2290" s="14" t="s">
        <v>22007</v>
      </c>
      <c r="B2290" s="1" t="s">
        <v>9947</v>
      </c>
      <c r="C2290" s="1" t="s">
        <v>22008</v>
      </c>
      <c r="D2290" s="1" t="s">
        <v>40</v>
      </c>
      <c r="E2290" s="1" t="s">
        <v>30</v>
      </c>
      <c r="F2290" s="1" t="s">
        <v>16906</v>
      </c>
      <c r="G2290" s="38">
        <v>0.23269999999999999</v>
      </c>
      <c r="H2290" s="1" t="s">
        <v>3598</v>
      </c>
      <c r="I2290" s="1" t="s">
        <v>17913</v>
      </c>
      <c r="J2290" s="1" t="s">
        <v>168</v>
      </c>
      <c r="K2290" s="1" t="s">
        <v>310</v>
      </c>
      <c r="L2290" s="1" t="s">
        <v>3520</v>
      </c>
      <c r="M2290" s="1" t="s">
        <v>22009</v>
      </c>
      <c r="N2290" s="1" t="s">
        <v>6325</v>
      </c>
      <c r="O2290" s="1" t="s">
        <v>22010</v>
      </c>
      <c r="P2290" s="1" t="s">
        <v>22011</v>
      </c>
      <c r="Q2290" s="1" t="s">
        <v>21953</v>
      </c>
      <c r="R2290" s="1" t="s">
        <v>6329</v>
      </c>
      <c r="S2290" s="1" t="s">
        <v>22011</v>
      </c>
      <c r="T2290" s="1" t="s">
        <v>21953</v>
      </c>
      <c r="U2290" s="1" t="s">
        <v>41</v>
      </c>
      <c r="V2290" s="23" t="s">
        <v>41</v>
      </c>
      <c r="W2290" s="1" t="str">
        <f>_xlfn.CONCAT(Tabela2[[#This Row],[Município]],"/",Tabela2[[#This Row],[UF]])</f>
        <v>Presidente Médici/RO</v>
      </c>
    </row>
    <row r="2291" spans="1:23" x14ac:dyDescent="0.25">
      <c r="A2291" s="14" t="s">
        <v>22012</v>
      </c>
      <c r="B2291" s="1" t="s">
        <v>9317</v>
      </c>
      <c r="C2291" s="1" t="s">
        <v>22013</v>
      </c>
      <c r="D2291" s="1" t="s">
        <v>40</v>
      </c>
      <c r="E2291" s="1" t="s">
        <v>30</v>
      </c>
      <c r="F2291" s="1" t="s">
        <v>16906</v>
      </c>
      <c r="G2291" s="38">
        <v>0.55930000000000002</v>
      </c>
      <c r="H2291" s="1" t="s">
        <v>2215</v>
      </c>
      <c r="I2291" s="1" t="s">
        <v>17915</v>
      </c>
      <c r="J2291" s="1" t="s">
        <v>168</v>
      </c>
      <c r="K2291" s="1" t="s">
        <v>310</v>
      </c>
      <c r="L2291" s="1" t="s">
        <v>2216</v>
      </c>
      <c r="M2291" s="1" t="s">
        <v>7787</v>
      </c>
      <c r="N2291" s="1" t="s">
        <v>6325</v>
      </c>
      <c r="O2291" s="1" t="s">
        <v>22010</v>
      </c>
      <c r="P2291" s="1" t="s">
        <v>22011</v>
      </c>
      <c r="Q2291" s="1" t="s">
        <v>21953</v>
      </c>
      <c r="R2291" s="1" t="s">
        <v>6329</v>
      </c>
      <c r="S2291" s="1" t="s">
        <v>22011</v>
      </c>
      <c r="T2291" s="1" t="s">
        <v>21953</v>
      </c>
      <c r="U2291" s="1" t="s">
        <v>41</v>
      </c>
      <c r="V2291" s="23" t="s">
        <v>41</v>
      </c>
      <c r="W2291" s="1" t="str">
        <f>_xlfn.CONCAT(Tabela2[[#This Row],[Município]],"/",Tabela2[[#This Row],[UF]])</f>
        <v>Urupá/RO</v>
      </c>
    </row>
    <row r="2292" spans="1:23" x14ac:dyDescent="0.25">
      <c r="A2292" s="14" t="s">
        <v>22014</v>
      </c>
      <c r="B2292" s="1" t="s">
        <v>9318</v>
      </c>
      <c r="C2292" s="1" t="s">
        <v>22015</v>
      </c>
      <c r="D2292" s="1" t="s">
        <v>40</v>
      </c>
      <c r="E2292" s="1" t="s">
        <v>30</v>
      </c>
      <c r="F2292" s="1" t="s">
        <v>16906</v>
      </c>
      <c r="G2292" s="38">
        <v>0.86109999999999998</v>
      </c>
      <c r="H2292" s="1" t="s">
        <v>2215</v>
      </c>
      <c r="I2292" s="1" t="s">
        <v>17915</v>
      </c>
      <c r="J2292" s="1" t="s">
        <v>168</v>
      </c>
      <c r="K2292" s="1" t="s">
        <v>310</v>
      </c>
      <c r="L2292" s="1" t="s">
        <v>2217</v>
      </c>
      <c r="M2292" s="1" t="s">
        <v>7787</v>
      </c>
      <c r="N2292" s="1" t="s">
        <v>6325</v>
      </c>
      <c r="O2292" s="1" t="s">
        <v>22010</v>
      </c>
      <c r="P2292" s="1" t="s">
        <v>22011</v>
      </c>
      <c r="Q2292" s="1" t="s">
        <v>21953</v>
      </c>
      <c r="R2292" s="1" t="s">
        <v>6329</v>
      </c>
      <c r="S2292" s="1" t="s">
        <v>22011</v>
      </c>
      <c r="T2292" s="1" t="s">
        <v>21953</v>
      </c>
      <c r="U2292" s="1" t="s">
        <v>41</v>
      </c>
      <c r="V2292" s="23" t="s">
        <v>41</v>
      </c>
      <c r="W2292" s="1" t="str">
        <f>_xlfn.CONCAT(Tabela2[[#This Row],[Município]],"/",Tabela2[[#This Row],[UF]])</f>
        <v>Buritis/RO</v>
      </c>
    </row>
    <row r="2293" spans="1:23" x14ac:dyDescent="0.25">
      <c r="A2293" s="14" t="s">
        <v>22016</v>
      </c>
      <c r="B2293" s="1" t="s">
        <v>9319</v>
      </c>
      <c r="C2293" s="1" t="s">
        <v>22017</v>
      </c>
      <c r="D2293" s="1" t="s">
        <v>40</v>
      </c>
      <c r="E2293" s="1" t="s">
        <v>30</v>
      </c>
      <c r="F2293" s="1" t="s">
        <v>16906</v>
      </c>
      <c r="G2293" s="38">
        <v>0.56669999999999998</v>
      </c>
      <c r="H2293" s="1" t="s">
        <v>2215</v>
      </c>
      <c r="I2293" s="1" t="s">
        <v>17915</v>
      </c>
      <c r="J2293" s="1" t="s">
        <v>168</v>
      </c>
      <c r="K2293" s="1" t="s">
        <v>310</v>
      </c>
      <c r="L2293" s="1" t="s">
        <v>2218</v>
      </c>
      <c r="M2293" s="1" t="s">
        <v>7787</v>
      </c>
      <c r="N2293" s="1" t="s">
        <v>6325</v>
      </c>
      <c r="O2293" s="1" t="s">
        <v>22010</v>
      </c>
      <c r="P2293" s="1" t="s">
        <v>22011</v>
      </c>
      <c r="Q2293" s="1" t="s">
        <v>21953</v>
      </c>
      <c r="R2293" s="1" t="s">
        <v>6329</v>
      </c>
      <c r="S2293" s="1" t="s">
        <v>22011</v>
      </c>
      <c r="T2293" s="1" t="s">
        <v>21953</v>
      </c>
      <c r="U2293" s="1" t="s">
        <v>41</v>
      </c>
      <c r="V2293" s="23" t="s">
        <v>41</v>
      </c>
      <c r="W2293" s="1" t="str">
        <f>_xlfn.CONCAT(Tabela2[[#This Row],[Município]],"/",Tabela2[[#This Row],[UF]])</f>
        <v>Ji-Paraná/RO</v>
      </c>
    </row>
    <row r="2294" spans="1:23" x14ac:dyDescent="0.25">
      <c r="A2294" s="14" t="s">
        <v>22018</v>
      </c>
      <c r="B2294" s="1" t="s">
        <v>9146</v>
      </c>
      <c r="C2294" s="1" t="s">
        <v>22019</v>
      </c>
      <c r="D2294" s="1" t="s">
        <v>56</v>
      </c>
      <c r="E2294" s="1" t="s">
        <v>30</v>
      </c>
      <c r="F2294" s="1" t="s">
        <v>17136</v>
      </c>
      <c r="G2294" s="38">
        <v>0.64249999999999996</v>
      </c>
      <c r="H2294" s="1" t="s">
        <v>17137</v>
      </c>
      <c r="I2294" s="1" t="s">
        <v>17924</v>
      </c>
      <c r="J2294" s="1" t="s">
        <v>168</v>
      </c>
      <c r="K2294" s="1" t="s">
        <v>184</v>
      </c>
      <c r="L2294" s="1" t="s">
        <v>2003</v>
      </c>
      <c r="M2294" s="1" t="s">
        <v>7962</v>
      </c>
      <c r="N2294" s="1" t="s">
        <v>6325</v>
      </c>
      <c r="O2294" s="1" t="s">
        <v>22020</v>
      </c>
      <c r="P2294" s="1" t="s">
        <v>15563</v>
      </c>
      <c r="Q2294" s="1" t="s">
        <v>21953</v>
      </c>
      <c r="R2294" s="1" t="s">
        <v>6329</v>
      </c>
      <c r="S2294" s="1" t="s">
        <v>15563</v>
      </c>
      <c r="T2294" s="1" t="s">
        <v>21953</v>
      </c>
      <c r="U2294" s="1" t="s">
        <v>41</v>
      </c>
      <c r="V2294" s="23" t="s">
        <v>41</v>
      </c>
      <c r="W2294" s="1" t="str">
        <f>_xlfn.CONCAT(Tabela2[[#This Row],[Município]],"/",Tabela2[[#This Row],[UF]])</f>
        <v>São Félix do Xingu/PA</v>
      </c>
    </row>
    <row r="2295" spans="1:23" x14ac:dyDescent="0.25">
      <c r="A2295" s="14" t="s">
        <v>22021</v>
      </c>
      <c r="B2295" s="1" t="s">
        <v>10383</v>
      </c>
      <c r="C2295" s="1" t="s">
        <v>22022</v>
      </c>
      <c r="D2295" s="1" t="s">
        <v>29</v>
      </c>
      <c r="E2295" s="1" t="s">
        <v>204</v>
      </c>
      <c r="F2295" s="1" t="s">
        <v>6308</v>
      </c>
      <c r="G2295" s="38">
        <v>0.48630000000000001</v>
      </c>
      <c r="H2295" s="1" t="s">
        <v>4534</v>
      </c>
      <c r="I2295" s="1" t="s">
        <v>17909</v>
      </c>
      <c r="J2295" s="1" t="s">
        <v>32</v>
      </c>
      <c r="K2295" s="1" t="s">
        <v>44</v>
      </c>
      <c r="L2295" s="1" t="s">
        <v>4535</v>
      </c>
      <c r="M2295" s="1" t="s">
        <v>7854</v>
      </c>
      <c r="N2295" s="1" t="s">
        <v>6325</v>
      </c>
      <c r="O2295" s="1" t="s">
        <v>22023</v>
      </c>
      <c r="P2295" s="1" t="s">
        <v>21952</v>
      </c>
      <c r="Q2295" s="1" t="s">
        <v>21953</v>
      </c>
      <c r="R2295" s="1" t="s">
        <v>6329</v>
      </c>
      <c r="S2295" s="1" t="s">
        <v>21952</v>
      </c>
      <c r="T2295" s="1" t="s">
        <v>21953</v>
      </c>
      <c r="U2295" s="1" t="s">
        <v>41</v>
      </c>
      <c r="V2295" s="23" t="s">
        <v>41</v>
      </c>
      <c r="W2295" s="1" t="str">
        <f>_xlfn.CONCAT(Tabela2[[#This Row],[Município]],"/",Tabela2[[#This Row],[UF]])</f>
        <v>Palmeirândia/MA</v>
      </c>
    </row>
    <row r="2296" spans="1:23" x14ac:dyDescent="0.25">
      <c r="A2296" s="14" t="s">
        <v>22024</v>
      </c>
      <c r="B2296" s="1" t="s">
        <v>8791</v>
      </c>
      <c r="C2296" s="1" t="s">
        <v>22025</v>
      </c>
      <c r="D2296" s="1" t="s">
        <v>29</v>
      </c>
      <c r="E2296" s="1" t="s">
        <v>30</v>
      </c>
      <c r="F2296" s="1" t="s">
        <v>16906</v>
      </c>
      <c r="G2296" s="38">
        <v>1.0200000000000001E-2</v>
      </c>
      <c r="H2296" s="1" t="s">
        <v>1336</v>
      </c>
      <c r="I2296" s="1" t="s">
        <v>17914</v>
      </c>
      <c r="J2296" s="1" t="s">
        <v>32</v>
      </c>
      <c r="K2296" s="1" t="s">
        <v>82</v>
      </c>
      <c r="L2296" s="1" t="s">
        <v>1337</v>
      </c>
      <c r="M2296" s="1" t="s">
        <v>22026</v>
      </c>
      <c r="N2296" s="1" t="s">
        <v>6325</v>
      </c>
      <c r="O2296" s="1" t="s">
        <v>22027</v>
      </c>
      <c r="P2296" s="1" t="s">
        <v>18273</v>
      </c>
      <c r="Q2296" s="1" t="s">
        <v>21953</v>
      </c>
      <c r="R2296" s="1" t="s">
        <v>6329</v>
      </c>
      <c r="S2296" s="1" t="s">
        <v>18273</v>
      </c>
      <c r="T2296" s="1" t="s">
        <v>21953</v>
      </c>
      <c r="U2296" s="1" t="s">
        <v>41</v>
      </c>
      <c r="V2296" s="23" t="s">
        <v>41</v>
      </c>
      <c r="W2296" s="1" t="str">
        <f>_xlfn.CONCAT(Tabela2[[#This Row],[Município]],"/",Tabela2[[#This Row],[UF]])</f>
        <v>Ibicoara/BA</v>
      </c>
    </row>
    <row r="2297" spans="1:23" x14ac:dyDescent="0.25">
      <c r="A2297" s="14" t="s">
        <v>22028</v>
      </c>
      <c r="B2297" s="1" t="s">
        <v>9037</v>
      </c>
      <c r="C2297" s="1" t="s">
        <v>22029</v>
      </c>
      <c r="D2297" s="1" t="s">
        <v>29</v>
      </c>
      <c r="E2297" s="1" t="s">
        <v>30</v>
      </c>
      <c r="F2297" s="1" t="s">
        <v>33</v>
      </c>
      <c r="G2297" s="38">
        <v>8.14E-2</v>
      </c>
      <c r="H2297" s="1" t="s">
        <v>1821</v>
      </c>
      <c r="I2297" s="1" t="s">
        <v>17909</v>
      </c>
      <c r="J2297" s="1" t="s">
        <v>32</v>
      </c>
      <c r="K2297" s="1" t="s">
        <v>55</v>
      </c>
      <c r="L2297" s="1" t="s">
        <v>1822</v>
      </c>
      <c r="M2297" s="1" t="s">
        <v>18810</v>
      </c>
      <c r="N2297" s="1" t="s">
        <v>6325</v>
      </c>
      <c r="O2297" s="1" t="s">
        <v>22030</v>
      </c>
      <c r="P2297" s="1" t="s">
        <v>22031</v>
      </c>
      <c r="Q2297" s="1" t="s">
        <v>21953</v>
      </c>
      <c r="R2297" s="1" t="s">
        <v>6341</v>
      </c>
      <c r="S2297" s="1" t="s">
        <v>41</v>
      </c>
      <c r="T2297" s="1" t="s">
        <v>41</v>
      </c>
      <c r="U2297" s="1" t="s">
        <v>41</v>
      </c>
      <c r="V2297" s="23" t="s">
        <v>41</v>
      </c>
      <c r="W2297" s="1" t="str">
        <f>_xlfn.CONCAT(Tabela2[[#This Row],[Município]],"/",Tabela2[[#This Row],[UF]])</f>
        <v>Tupã/SP</v>
      </c>
    </row>
    <row r="2298" spans="1:23" x14ac:dyDescent="0.25">
      <c r="A2298" s="14" t="s">
        <v>22032</v>
      </c>
      <c r="B2298" s="1" t="s">
        <v>10167</v>
      </c>
      <c r="C2298" s="1" t="s">
        <v>22033</v>
      </c>
      <c r="D2298" s="1" t="s">
        <v>29</v>
      </c>
      <c r="E2298" s="1" t="s">
        <v>30</v>
      </c>
      <c r="F2298" s="1" t="s">
        <v>16924</v>
      </c>
      <c r="G2298" s="38">
        <v>0.20319999999999999</v>
      </c>
      <c r="H2298" s="1" t="s">
        <v>4043</v>
      </c>
      <c r="I2298" s="1" t="s">
        <v>17909</v>
      </c>
      <c r="J2298" s="1" t="s">
        <v>32</v>
      </c>
      <c r="K2298" s="1" t="s">
        <v>160</v>
      </c>
      <c r="L2298" s="1" t="s">
        <v>4044</v>
      </c>
      <c r="M2298" s="1" t="s">
        <v>22034</v>
      </c>
      <c r="N2298" s="1" t="s">
        <v>6325</v>
      </c>
      <c r="O2298" s="1" t="s">
        <v>22035</v>
      </c>
      <c r="P2298" s="1" t="s">
        <v>22036</v>
      </c>
      <c r="Q2298" s="1" t="s">
        <v>21953</v>
      </c>
      <c r="R2298" s="1" t="s">
        <v>6341</v>
      </c>
      <c r="S2298" s="1" t="s">
        <v>41</v>
      </c>
      <c r="T2298" s="1" t="s">
        <v>41</v>
      </c>
      <c r="U2298" s="1" t="s">
        <v>41</v>
      </c>
      <c r="V2298" s="23" t="s">
        <v>41</v>
      </c>
      <c r="W2298" s="1" t="str">
        <f>_xlfn.CONCAT(Tabela2[[#This Row],[Município]],"/",Tabela2[[#This Row],[UF]])</f>
        <v>Palmeirina/PE</v>
      </c>
    </row>
    <row r="2299" spans="1:23" x14ac:dyDescent="0.25">
      <c r="A2299" s="14" t="s">
        <v>22037</v>
      </c>
      <c r="B2299" s="1" t="s">
        <v>8960</v>
      </c>
      <c r="C2299" s="1" t="s">
        <v>22038</v>
      </c>
      <c r="D2299" s="1" t="s">
        <v>29</v>
      </c>
      <c r="E2299" s="1" t="s">
        <v>30</v>
      </c>
      <c r="F2299" s="1" t="s">
        <v>33</v>
      </c>
      <c r="G2299" s="38">
        <v>0.29770000000000002</v>
      </c>
      <c r="H2299" s="1" t="s">
        <v>1675</v>
      </c>
      <c r="I2299" s="1" t="s">
        <v>17915</v>
      </c>
      <c r="J2299" s="1" t="s">
        <v>32</v>
      </c>
      <c r="K2299" s="1" t="s">
        <v>212</v>
      </c>
      <c r="L2299" s="1" t="s">
        <v>1676</v>
      </c>
      <c r="M2299" s="1" t="s">
        <v>20449</v>
      </c>
      <c r="N2299" s="1" t="s">
        <v>6325</v>
      </c>
      <c r="O2299" s="1" t="s">
        <v>22039</v>
      </c>
      <c r="P2299" s="1" t="s">
        <v>22040</v>
      </c>
      <c r="Q2299" s="1" t="s">
        <v>21953</v>
      </c>
      <c r="R2299" s="1" t="s">
        <v>6329</v>
      </c>
      <c r="S2299" s="1" t="s">
        <v>22040</v>
      </c>
      <c r="T2299" s="1" t="s">
        <v>21953</v>
      </c>
      <c r="U2299" s="1" t="s">
        <v>41</v>
      </c>
      <c r="V2299" s="23" t="s">
        <v>41</v>
      </c>
      <c r="W2299" s="1" t="str">
        <f>_xlfn.CONCAT(Tabela2[[#This Row],[Município]],"/",Tabela2[[#This Row],[UF]])</f>
        <v>Coari/AM</v>
      </c>
    </row>
    <row r="2300" spans="1:23" x14ac:dyDescent="0.25">
      <c r="A2300" s="14" t="s">
        <v>22041</v>
      </c>
      <c r="B2300" s="1" t="s">
        <v>8961</v>
      </c>
      <c r="C2300" s="1" t="s">
        <v>22042</v>
      </c>
      <c r="D2300" s="1" t="s">
        <v>29</v>
      </c>
      <c r="E2300" s="1" t="s">
        <v>30</v>
      </c>
      <c r="F2300" s="1" t="s">
        <v>33</v>
      </c>
      <c r="G2300" s="38">
        <v>0.2334</v>
      </c>
      <c r="H2300" s="1" t="s">
        <v>1677</v>
      </c>
      <c r="I2300" s="1" t="s">
        <v>17915</v>
      </c>
      <c r="J2300" s="1" t="s">
        <v>32</v>
      </c>
      <c r="K2300" s="1" t="s">
        <v>212</v>
      </c>
      <c r="L2300" s="1" t="s">
        <v>1676</v>
      </c>
      <c r="M2300" s="1" t="s">
        <v>20449</v>
      </c>
      <c r="N2300" s="1" t="s">
        <v>6325</v>
      </c>
      <c r="O2300" s="1" t="s">
        <v>22039</v>
      </c>
      <c r="P2300" s="1" t="s">
        <v>22040</v>
      </c>
      <c r="Q2300" s="1" t="s">
        <v>21953</v>
      </c>
      <c r="R2300" s="1" t="s">
        <v>6329</v>
      </c>
      <c r="S2300" s="1" t="s">
        <v>22040</v>
      </c>
      <c r="T2300" s="1" t="s">
        <v>21953</v>
      </c>
      <c r="U2300" s="1" t="s">
        <v>41</v>
      </c>
      <c r="V2300" s="23" t="s">
        <v>41</v>
      </c>
      <c r="W2300" s="1" t="str">
        <f>_xlfn.CONCAT(Tabela2[[#This Row],[Município]],"/",Tabela2[[#This Row],[UF]])</f>
        <v>Coari/AM</v>
      </c>
    </row>
    <row r="2301" spans="1:23" x14ac:dyDescent="0.25">
      <c r="A2301" s="14" t="s">
        <v>22043</v>
      </c>
      <c r="B2301" s="1" t="s">
        <v>8962</v>
      </c>
      <c r="C2301" s="1" t="s">
        <v>22044</v>
      </c>
      <c r="D2301" s="1" t="s">
        <v>29</v>
      </c>
      <c r="E2301" s="1" t="s">
        <v>30</v>
      </c>
      <c r="F2301" s="1" t="s">
        <v>33</v>
      </c>
      <c r="G2301" s="38">
        <v>1E-4</v>
      </c>
      <c r="H2301" s="1" t="s">
        <v>1675</v>
      </c>
      <c r="I2301" s="1" t="s">
        <v>17915</v>
      </c>
      <c r="J2301" s="1" t="s">
        <v>32</v>
      </c>
      <c r="K2301" s="1" t="s">
        <v>212</v>
      </c>
      <c r="L2301" s="1" t="s">
        <v>1676</v>
      </c>
      <c r="M2301" s="1" t="s">
        <v>20449</v>
      </c>
      <c r="N2301" s="1" t="s">
        <v>6325</v>
      </c>
      <c r="O2301" s="1" t="s">
        <v>22039</v>
      </c>
      <c r="P2301" s="1" t="s">
        <v>22040</v>
      </c>
      <c r="Q2301" s="1" t="s">
        <v>21953</v>
      </c>
      <c r="R2301" s="1" t="s">
        <v>6329</v>
      </c>
      <c r="S2301" s="1" t="s">
        <v>22040</v>
      </c>
      <c r="T2301" s="1" t="s">
        <v>21953</v>
      </c>
      <c r="U2301" s="1" t="s">
        <v>41</v>
      </c>
      <c r="V2301" s="23" t="s">
        <v>41</v>
      </c>
      <c r="W2301" s="1" t="str">
        <f>_xlfn.CONCAT(Tabela2[[#This Row],[Município]],"/",Tabela2[[#This Row],[UF]])</f>
        <v>Coari/AM</v>
      </c>
    </row>
    <row r="2302" spans="1:23" x14ac:dyDescent="0.25">
      <c r="A2302" s="14" t="s">
        <v>22045</v>
      </c>
      <c r="B2302" s="1" t="s">
        <v>8963</v>
      </c>
      <c r="C2302" s="1" t="s">
        <v>22046</v>
      </c>
      <c r="D2302" s="1" t="s">
        <v>29</v>
      </c>
      <c r="E2302" s="1" t="s">
        <v>30</v>
      </c>
      <c r="F2302" s="1" t="s">
        <v>33</v>
      </c>
      <c r="G2302" s="38">
        <v>0.48149999999999998</v>
      </c>
      <c r="H2302" s="1" t="s">
        <v>1675</v>
      </c>
      <c r="I2302" s="1" t="s">
        <v>17915</v>
      </c>
      <c r="J2302" s="1" t="s">
        <v>32</v>
      </c>
      <c r="K2302" s="1" t="s">
        <v>212</v>
      </c>
      <c r="L2302" s="1" t="s">
        <v>1676</v>
      </c>
      <c r="M2302" s="1" t="s">
        <v>20449</v>
      </c>
      <c r="N2302" s="1" t="s">
        <v>6325</v>
      </c>
      <c r="O2302" s="1" t="s">
        <v>22039</v>
      </c>
      <c r="P2302" s="1" t="s">
        <v>22040</v>
      </c>
      <c r="Q2302" s="1" t="s">
        <v>21953</v>
      </c>
      <c r="R2302" s="1" t="s">
        <v>6329</v>
      </c>
      <c r="S2302" s="1" t="s">
        <v>22040</v>
      </c>
      <c r="T2302" s="1" t="s">
        <v>21953</v>
      </c>
      <c r="U2302" s="1" t="s">
        <v>41</v>
      </c>
      <c r="V2302" s="23" t="s">
        <v>41</v>
      </c>
      <c r="W2302" s="1" t="str">
        <f>_xlfn.CONCAT(Tabela2[[#This Row],[Município]],"/",Tabela2[[#This Row],[UF]])</f>
        <v>Coari/AM</v>
      </c>
    </row>
    <row r="2303" spans="1:23" x14ac:dyDescent="0.25">
      <c r="A2303" s="14" t="s">
        <v>22047</v>
      </c>
      <c r="B2303" s="1" t="s">
        <v>8964</v>
      </c>
      <c r="C2303" s="1" t="s">
        <v>22048</v>
      </c>
      <c r="D2303" s="1" t="s">
        <v>29</v>
      </c>
      <c r="E2303" s="1" t="s">
        <v>30</v>
      </c>
      <c r="F2303" s="1" t="s">
        <v>33</v>
      </c>
      <c r="G2303" s="38">
        <v>0.32569999999999999</v>
      </c>
      <c r="H2303" s="1" t="s">
        <v>1675</v>
      </c>
      <c r="I2303" s="1" t="s">
        <v>17915</v>
      </c>
      <c r="J2303" s="1" t="s">
        <v>32</v>
      </c>
      <c r="K2303" s="1" t="s">
        <v>212</v>
      </c>
      <c r="L2303" s="1" t="s">
        <v>1676</v>
      </c>
      <c r="M2303" s="1" t="s">
        <v>20449</v>
      </c>
      <c r="N2303" s="1" t="s">
        <v>6325</v>
      </c>
      <c r="O2303" s="1" t="s">
        <v>22039</v>
      </c>
      <c r="P2303" s="1" t="s">
        <v>22040</v>
      </c>
      <c r="Q2303" s="1" t="s">
        <v>21953</v>
      </c>
      <c r="R2303" s="1" t="s">
        <v>6329</v>
      </c>
      <c r="S2303" s="1" t="s">
        <v>22040</v>
      </c>
      <c r="T2303" s="1" t="s">
        <v>21953</v>
      </c>
      <c r="U2303" s="1" t="s">
        <v>41</v>
      </c>
      <c r="V2303" s="23" t="s">
        <v>41</v>
      </c>
      <c r="W2303" s="1" t="str">
        <f>_xlfn.CONCAT(Tabela2[[#This Row],[Município]],"/",Tabela2[[#This Row],[UF]])</f>
        <v>Coari/AM</v>
      </c>
    </row>
    <row r="2304" spans="1:23" x14ac:dyDescent="0.25">
      <c r="A2304" s="14" t="s">
        <v>22049</v>
      </c>
      <c r="B2304" s="1" t="s">
        <v>8965</v>
      </c>
      <c r="C2304" s="1" t="s">
        <v>22050</v>
      </c>
      <c r="D2304" s="1" t="s">
        <v>29</v>
      </c>
      <c r="E2304" s="1" t="s">
        <v>30</v>
      </c>
      <c r="F2304" s="1" t="s">
        <v>33</v>
      </c>
      <c r="G2304" s="38">
        <v>0.21959999999999999</v>
      </c>
      <c r="H2304" s="1" t="s">
        <v>1675</v>
      </c>
      <c r="I2304" s="1" t="s">
        <v>17915</v>
      </c>
      <c r="J2304" s="1" t="s">
        <v>32</v>
      </c>
      <c r="K2304" s="1" t="s">
        <v>212</v>
      </c>
      <c r="L2304" s="1" t="s">
        <v>1676</v>
      </c>
      <c r="M2304" s="1" t="s">
        <v>20449</v>
      </c>
      <c r="N2304" s="1" t="s">
        <v>6325</v>
      </c>
      <c r="O2304" s="1" t="s">
        <v>22039</v>
      </c>
      <c r="P2304" s="1" t="s">
        <v>22040</v>
      </c>
      <c r="Q2304" s="1" t="s">
        <v>21953</v>
      </c>
      <c r="R2304" s="1" t="s">
        <v>6329</v>
      </c>
      <c r="S2304" s="1" t="s">
        <v>22040</v>
      </c>
      <c r="T2304" s="1" t="s">
        <v>21953</v>
      </c>
      <c r="U2304" s="1" t="s">
        <v>41</v>
      </c>
      <c r="V2304" s="23" t="s">
        <v>41</v>
      </c>
      <c r="W2304" s="1" t="str">
        <f>_xlfn.CONCAT(Tabela2[[#This Row],[Município]],"/",Tabela2[[#This Row],[UF]])</f>
        <v>Coari/AM</v>
      </c>
    </row>
    <row r="2305" spans="1:23" x14ac:dyDescent="0.25">
      <c r="A2305" s="14" t="s">
        <v>22051</v>
      </c>
      <c r="B2305" s="1" t="s">
        <v>8966</v>
      </c>
      <c r="C2305" s="1" t="s">
        <v>22052</v>
      </c>
      <c r="D2305" s="1" t="s">
        <v>29</v>
      </c>
      <c r="E2305" s="1" t="s">
        <v>30</v>
      </c>
      <c r="F2305" s="1" t="s">
        <v>33</v>
      </c>
      <c r="G2305" s="38">
        <v>0.26979999999999998</v>
      </c>
      <c r="H2305" s="1" t="s">
        <v>1675</v>
      </c>
      <c r="I2305" s="1" t="s">
        <v>17915</v>
      </c>
      <c r="J2305" s="1" t="s">
        <v>32</v>
      </c>
      <c r="K2305" s="1" t="s">
        <v>212</v>
      </c>
      <c r="L2305" s="1" t="s">
        <v>1676</v>
      </c>
      <c r="M2305" s="1" t="s">
        <v>20449</v>
      </c>
      <c r="N2305" s="1" t="s">
        <v>6325</v>
      </c>
      <c r="O2305" s="1" t="s">
        <v>22039</v>
      </c>
      <c r="P2305" s="1" t="s">
        <v>22040</v>
      </c>
      <c r="Q2305" s="1" t="s">
        <v>21953</v>
      </c>
      <c r="R2305" s="1" t="s">
        <v>6329</v>
      </c>
      <c r="S2305" s="1" t="s">
        <v>22040</v>
      </c>
      <c r="T2305" s="1" t="s">
        <v>21953</v>
      </c>
      <c r="U2305" s="1" t="s">
        <v>41</v>
      </c>
      <c r="V2305" s="23" t="s">
        <v>41</v>
      </c>
      <c r="W2305" s="1" t="str">
        <f>_xlfn.CONCAT(Tabela2[[#This Row],[Município]],"/",Tabela2[[#This Row],[UF]])</f>
        <v>Coari/AM</v>
      </c>
    </row>
    <row r="2306" spans="1:23" x14ac:dyDescent="0.25">
      <c r="A2306" s="14" t="s">
        <v>22053</v>
      </c>
      <c r="B2306" s="1" t="s">
        <v>8976</v>
      </c>
      <c r="C2306" s="1" t="s">
        <v>22054</v>
      </c>
      <c r="D2306" s="1" t="s">
        <v>29</v>
      </c>
      <c r="E2306" s="1" t="s">
        <v>30</v>
      </c>
      <c r="F2306" s="1" t="s">
        <v>79</v>
      </c>
      <c r="G2306" s="38">
        <v>6.8599999999999994E-2</v>
      </c>
      <c r="H2306" s="1" t="s">
        <v>1684</v>
      </c>
      <c r="I2306" s="1" t="s">
        <v>17915</v>
      </c>
      <c r="J2306" s="1" t="s">
        <v>32</v>
      </c>
      <c r="K2306" s="1" t="s">
        <v>212</v>
      </c>
      <c r="L2306" s="1" t="s">
        <v>1685</v>
      </c>
      <c r="M2306" s="1" t="s">
        <v>22055</v>
      </c>
      <c r="N2306" s="1" t="s">
        <v>6325</v>
      </c>
      <c r="O2306" s="1" t="s">
        <v>22056</v>
      </c>
      <c r="P2306" s="1" t="s">
        <v>22057</v>
      </c>
      <c r="Q2306" s="1" t="s">
        <v>21953</v>
      </c>
      <c r="R2306" s="1" t="s">
        <v>6329</v>
      </c>
      <c r="S2306" s="1" t="s">
        <v>22057</v>
      </c>
      <c r="T2306" s="1" t="s">
        <v>21953</v>
      </c>
      <c r="U2306" s="1" t="s">
        <v>41</v>
      </c>
      <c r="V2306" s="23" t="s">
        <v>41</v>
      </c>
      <c r="W2306" s="1" t="str">
        <f>_xlfn.CONCAT(Tabela2[[#This Row],[Município]],"/",Tabela2[[#This Row],[UF]])</f>
        <v>Itacoatiara/AM</v>
      </c>
    </row>
    <row r="2307" spans="1:23" x14ac:dyDescent="0.25">
      <c r="A2307" s="14" t="s">
        <v>22058</v>
      </c>
      <c r="B2307" s="1" t="s">
        <v>8977</v>
      </c>
      <c r="C2307" s="1" t="s">
        <v>22059</v>
      </c>
      <c r="D2307" s="1" t="s">
        <v>29</v>
      </c>
      <c r="E2307" s="1" t="s">
        <v>30</v>
      </c>
      <c r="F2307" s="1" t="s">
        <v>33</v>
      </c>
      <c r="G2307" s="38">
        <v>2.7E-2</v>
      </c>
      <c r="H2307" s="1" t="s">
        <v>1684</v>
      </c>
      <c r="I2307" s="1" t="s">
        <v>17915</v>
      </c>
      <c r="J2307" s="1" t="s">
        <v>32</v>
      </c>
      <c r="K2307" s="1" t="s">
        <v>212</v>
      </c>
      <c r="L2307" s="1" t="s">
        <v>1685</v>
      </c>
      <c r="M2307" s="1" t="s">
        <v>22055</v>
      </c>
      <c r="N2307" s="1" t="s">
        <v>6325</v>
      </c>
      <c r="O2307" s="1" t="s">
        <v>22056</v>
      </c>
      <c r="P2307" s="1" t="s">
        <v>22057</v>
      </c>
      <c r="Q2307" s="1" t="s">
        <v>21953</v>
      </c>
      <c r="R2307" s="1" t="s">
        <v>6329</v>
      </c>
      <c r="S2307" s="1" t="s">
        <v>22057</v>
      </c>
      <c r="T2307" s="1" t="s">
        <v>21953</v>
      </c>
      <c r="U2307" s="1" t="s">
        <v>41</v>
      </c>
      <c r="V2307" s="23" t="s">
        <v>41</v>
      </c>
      <c r="W2307" s="1" t="str">
        <f>_xlfn.CONCAT(Tabela2[[#This Row],[Município]],"/",Tabela2[[#This Row],[UF]])</f>
        <v>Itacoatiara/AM</v>
      </c>
    </row>
    <row r="2308" spans="1:23" x14ac:dyDescent="0.25">
      <c r="A2308" s="14" t="s">
        <v>22060</v>
      </c>
      <c r="B2308" s="1" t="s">
        <v>8978</v>
      </c>
      <c r="C2308" s="1" t="s">
        <v>22061</v>
      </c>
      <c r="D2308" s="1" t="s">
        <v>29</v>
      </c>
      <c r="E2308" s="1" t="s">
        <v>30</v>
      </c>
      <c r="F2308" s="1" t="s">
        <v>33</v>
      </c>
      <c r="G2308" s="38">
        <v>3.5799999999999998E-2</v>
      </c>
      <c r="H2308" s="1" t="s">
        <v>1684</v>
      </c>
      <c r="I2308" s="1" t="s">
        <v>17915</v>
      </c>
      <c r="J2308" s="1" t="s">
        <v>32</v>
      </c>
      <c r="K2308" s="1" t="s">
        <v>212</v>
      </c>
      <c r="L2308" s="1" t="s">
        <v>1685</v>
      </c>
      <c r="M2308" s="1" t="s">
        <v>22055</v>
      </c>
      <c r="N2308" s="1" t="s">
        <v>6325</v>
      </c>
      <c r="O2308" s="1" t="s">
        <v>22056</v>
      </c>
      <c r="P2308" s="1" t="s">
        <v>22057</v>
      </c>
      <c r="Q2308" s="1" t="s">
        <v>21953</v>
      </c>
      <c r="R2308" s="1" t="s">
        <v>6329</v>
      </c>
      <c r="S2308" s="1" t="s">
        <v>22057</v>
      </c>
      <c r="T2308" s="1" t="s">
        <v>21953</v>
      </c>
      <c r="U2308" s="1" t="s">
        <v>41</v>
      </c>
      <c r="V2308" s="23" t="s">
        <v>41</v>
      </c>
      <c r="W2308" s="1" t="str">
        <f>_xlfn.CONCAT(Tabela2[[#This Row],[Município]],"/",Tabela2[[#This Row],[UF]])</f>
        <v>Itacoatiara/AM</v>
      </c>
    </row>
    <row r="2309" spans="1:23" x14ac:dyDescent="0.25">
      <c r="A2309" s="14" t="s">
        <v>22062</v>
      </c>
      <c r="B2309" s="1" t="s">
        <v>8979</v>
      </c>
      <c r="C2309" s="1" t="s">
        <v>22063</v>
      </c>
      <c r="D2309" s="1" t="s">
        <v>29</v>
      </c>
      <c r="E2309" s="1" t="s">
        <v>30</v>
      </c>
      <c r="F2309" s="1" t="s">
        <v>79</v>
      </c>
      <c r="G2309" s="38">
        <v>0.10829999999999999</v>
      </c>
      <c r="H2309" s="1" t="s">
        <v>1684</v>
      </c>
      <c r="I2309" s="1" t="s">
        <v>17915</v>
      </c>
      <c r="J2309" s="1" t="s">
        <v>32</v>
      </c>
      <c r="K2309" s="1" t="s">
        <v>212</v>
      </c>
      <c r="L2309" s="1" t="s">
        <v>1685</v>
      </c>
      <c r="M2309" s="1" t="s">
        <v>22055</v>
      </c>
      <c r="N2309" s="1" t="s">
        <v>6325</v>
      </c>
      <c r="O2309" s="1" t="s">
        <v>22056</v>
      </c>
      <c r="P2309" s="1" t="s">
        <v>22057</v>
      </c>
      <c r="Q2309" s="1" t="s">
        <v>21953</v>
      </c>
      <c r="R2309" s="1" t="s">
        <v>6329</v>
      </c>
      <c r="S2309" s="1" t="s">
        <v>22057</v>
      </c>
      <c r="T2309" s="1" t="s">
        <v>21953</v>
      </c>
      <c r="U2309" s="1" t="s">
        <v>41</v>
      </c>
      <c r="V2309" s="23" t="s">
        <v>41</v>
      </c>
      <c r="W2309" s="1" t="str">
        <f>_xlfn.CONCAT(Tabela2[[#This Row],[Município]],"/",Tabela2[[#This Row],[UF]])</f>
        <v>Itacoatiara/AM</v>
      </c>
    </row>
    <row r="2310" spans="1:23" x14ac:dyDescent="0.25">
      <c r="A2310" s="14" t="s">
        <v>22064</v>
      </c>
      <c r="B2310" s="1" t="s">
        <v>9220</v>
      </c>
      <c r="C2310" s="1" t="s">
        <v>22065</v>
      </c>
      <c r="D2310" s="1" t="s">
        <v>40</v>
      </c>
      <c r="E2310" s="1" t="s">
        <v>204</v>
      </c>
      <c r="F2310" s="1" t="s">
        <v>6291</v>
      </c>
      <c r="G2310" s="38">
        <v>0.87029999999999996</v>
      </c>
      <c r="H2310" s="1" t="s">
        <v>8644</v>
      </c>
      <c r="I2310" s="1" t="s">
        <v>17909</v>
      </c>
      <c r="J2310" s="1" t="s">
        <v>32</v>
      </c>
      <c r="K2310" s="1" t="s">
        <v>212</v>
      </c>
      <c r="L2310" s="1" t="s">
        <v>1685</v>
      </c>
      <c r="M2310" s="1" t="s">
        <v>7190</v>
      </c>
      <c r="N2310" s="1" t="s">
        <v>6325</v>
      </c>
      <c r="O2310" s="1" t="s">
        <v>22056</v>
      </c>
      <c r="P2310" s="1" t="s">
        <v>22057</v>
      </c>
      <c r="Q2310" s="1" t="s">
        <v>21953</v>
      </c>
      <c r="R2310" s="1" t="s">
        <v>6329</v>
      </c>
      <c r="S2310" s="1" t="s">
        <v>22057</v>
      </c>
      <c r="T2310" s="1" t="s">
        <v>21953</v>
      </c>
      <c r="U2310" s="1" t="s">
        <v>41</v>
      </c>
      <c r="V2310" s="23" t="s">
        <v>41</v>
      </c>
      <c r="W2310" s="1" t="str">
        <f>_xlfn.CONCAT(Tabela2[[#This Row],[Município]],"/",Tabela2[[#This Row],[UF]])</f>
        <v>Itacoatiara/AM</v>
      </c>
    </row>
    <row r="2311" spans="1:23" x14ac:dyDescent="0.25">
      <c r="A2311" s="14" t="s">
        <v>22066</v>
      </c>
      <c r="B2311" s="1" t="s">
        <v>9221</v>
      </c>
      <c r="C2311" s="1" t="s">
        <v>22067</v>
      </c>
      <c r="D2311" s="1" t="s">
        <v>40</v>
      </c>
      <c r="E2311" s="1" t="s">
        <v>204</v>
      </c>
      <c r="F2311" s="1" t="s">
        <v>6291</v>
      </c>
      <c r="G2311" s="38">
        <v>0.40620000000000001</v>
      </c>
      <c r="H2311" s="1" t="s">
        <v>8644</v>
      </c>
      <c r="I2311" s="1" t="s">
        <v>17909</v>
      </c>
      <c r="J2311" s="1" t="s">
        <v>32</v>
      </c>
      <c r="K2311" s="1" t="s">
        <v>212</v>
      </c>
      <c r="L2311" s="1" t="s">
        <v>1685</v>
      </c>
      <c r="M2311" s="1" t="s">
        <v>7190</v>
      </c>
      <c r="N2311" s="1" t="s">
        <v>6325</v>
      </c>
      <c r="O2311" s="1" t="s">
        <v>22056</v>
      </c>
      <c r="P2311" s="1" t="s">
        <v>22057</v>
      </c>
      <c r="Q2311" s="1" t="s">
        <v>21953</v>
      </c>
      <c r="R2311" s="1" t="s">
        <v>6329</v>
      </c>
      <c r="S2311" s="1" t="s">
        <v>22057</v>
      </c>
      <c r="T2311" s="1" t="s">
        <v>21953</v>
      </c>
      <c r="U2311" s="1" t="s">
        <v>41</v>
      </c>
      <c r="V2311" s="23" t="s">
        <v>41</v>
      </c>
      <c r="W2311" s="1" t="str">
        <f>_xlfn.CONCAT(Tabela2[[#This Row],[Município]],"/",Tabela2[[#This Row],[UF]])</f>
        <v>Itacoatiara/AM</v>
      </c>
    </row>
    <row r="2312" spans="1:23" x14ac:dyDescent="0.25">
      <c r="A2312" s="14" t="s">
        <v>22068</v>
      </c>
      <c r="B2312" s="1" t="s">
        <v>9282</v>
      </c>
      <c r="C2312" s="1" t="s">
        <v>22069</v>
      </c>
      <c r="D2312" s="1" t="s">
        <v>40</v>
      </c>
      <c r="E2312" s="1" t="s">
        <v>204</v>
      </c>
      <c r="F2312" s="1" t="s">
        <v>6291</v>
      </c>
      <c r="G2312" s="38">
        <v>0.13100000000000001</v>
      </c>
      <c r="H2312" s="1" t="s">
        <v>8644</v>
      </c>
      <c r="I2312" s="1" t="s">
        <v>17909</v>
      </c>
      <c r="J2312" s="1" t="s">
        <v>32</v>
      </c>
      <c r="K2312" s="1" t="s">
        <v>212</v>
      </c>
      <c r="L2312" s="1" t="s">
        <v>1685</v>
      </c>
      <c r="M2312" s="1" t="s">
        <v>7190</v>
      </c>
      <c r="N2312" s="1" t="s">
        <v>6325</v>
      </c>
      <c r="O2312" s="1" t="s">
        <v>22056</v>
      </c>
      <c r="P2312" s="1" t="s">
        <v>22057</v>
      </c>
      <c r="Q2312" s="1" t="s">
        <v>21953</v>
      </c>
      <c r="R2312" s="1" t="s">
        <v>6329</v>
      </c>
      <c r="S2312" s="1" t="s">
        <v>22057</v>
      </c>
      <c r="T2312" s="1" t="s">
        <v>21953</v>
      </c>
      <c r="U2312" s="1" t="s">
        <v>41</v>
      </c>
      <c r="V2312" s="23" t="s">
        <v>41</v>
      </c>
      <c r="W2312" s="1" t="str">
        <f>_xlfn.CONCAT(Tabela2[[#This Row],[Município]],"/",Tabela2[[#This Row],[UF]])</f>
        <v>Itacoatiara/AM</v>
      </c>
    </row>
    <row r="2313" spans="1:23" x14ac:dyDescent="0.25">
      <c r="A2313" s="14" t="s">
        <v>22070</v>
      </c>
      <c r="B2313" s="1" t="s">
        <v>8638</v>
      </c>
      <c r="C2313" s="1" t="s">
        <v>22071</v>
      </c>
      <c r="D2313" s="1" t="s">
        <v>29</v>
      </c>
      <c r="E2313" s="1" t="s">
        <v>30</v>
      </c>
      <c r="F2313" s="1" t="s">
        <v>33</v>
      </c>
      <c r="G2313" s="38">
        <v>0</v>
      </c>
      <c r="H2313" s="1" t="s">
        <v>983</v>
      </c>
      <c r="I2313" s="1" t="s">
        <v>17914</v>
      </c>
      <c r="J2313" s="1" t="s">
        <v>32</v>
      </c>
      <c r="K2313" s="1" t="s">
        <v>63</v>
      </c>
      <c r="L2313" s="1" t="s">
        <v>984</v>
      </c>
      <c r="M2313" s="1" t="s">
        <v>22072</v>
      </c>
      <c r="N2313" s="1" t="s">
        <v>6325</v>
      </c>
      <c r="O2313" s="1" t="s">
        <v>22073</v>
      </c>
      <c r="P2313" s="1" t="s">
        <v>22074</v>
      </c>
      <c r="Q2313" s="1" t="s">
        <v>21953</v>
      </c>
      <c r="R2313" s="1" t="s">
        <v>6341</v>
      </c>
      <c r="S2313" s="1" t="s">
        <v>41</v>
      </c>
      <c r="T2313" s="1" t="s">
        <v>41</v>
      </c>
      <c r="U2313" s="1" t="s">
        <v>41</v>
      </c>
      <c r="V2313" s="23" t="s">
        <v>41</v>
      </c>
      <c r="W2313" s="1" t="str">
        <f>_xlfn.CONCAT(Tabela2[[#This Row],[Município]],"/",Tabela2[[#This Row],[UF]])</f>
        <v>Cezarina/GO</v>
      </c>
    </row>
    <row r="2314" spans="1:23" x14ac:dyDescent="0.25">
      <c r="A2314" s="14" t="s">
        <v>22075</v>
      </c>
      <c r="B2314" s="1" t="s">
        <v>9391</v>
      </c>
      <c r="C2314" s="1" t="s">
        <v>22076</v>
      </c>
      <c r="D2314" s="1" t="s">
        <v>29</v>
      </c>
      <c r="E2314" s="1" t="s">
        <v>30</v>
      </c>
      <c r="F2314" s="1" t="s">
        <v>16906</v>
      </c>
      <c r="G2314" s="38">
        <v>0.4647</v>
      </c>
      <c r="H2314" s="1" t="s">
        <v>2285</v>
      </c>
      <c r="I2314" s="1" t="s">
        <v>17913</v>
      </c>
      <c r="J2314" s="1" t="s">
        <v>32</v>
      </c>
      <c r="K2314" s="1" t="s">
        <v>63</v>
      </c>
      <c r="L2314" s="1" t="s">
        <v>984</v>
      </c>
      <c r="M2314" s="1" t="s">
        <v>15777</v>
      </c>
      <c r="N2314" s="1" t="s">
        <v>6325</v>
      </c>
      <c r="O2314" s="1" t="s">
        <v>22073</v>
      </c>
      <c r="P2314" s="1" t="s">
        <v>22074</v>
      </c>
      <c r="Q2314" s="1" t="s">
        <v>21953</v>
      </c>
      <c r="R2314" s="1" t="s">
        <v>6329</v>
      </c>
      <c r="S2314" s="1" t="s">
        <v>22074</v>
      </c>
      <c r="T2314" s="1" t="s">
        <v>21953</v>
      </c>
      <c r="U2314" s="1" t="s">
        <v>41</v>
      </c>
      <c r="V2314" s="23" t="s">
        <v>41</v>
      </c>
      <c r="W2314" s="1" t="str">
        <f>_xlfn.CONCAT(Tabela2[[#This Row],[Município]],"/",Tabela2[[#This Row],[UF]])</f>
        <v>Cezarina/GO</v>
      </c>
    </row>
    <row r="2315" spans="1:23" x14ac:dyDescent="0.25">
      <c r="A2315" s="14" t="s">
        <v>22077</v>
      </c>
      <c r="B2315" s="1" t="s">
        <v>8839</v>
      </c>
      <c r="C2315" s="1" t="s">
        <v>22078</v>
      </c>
      <c r="D2315" s="1" t="s">
        <v>29</v>
      </c>
      <c r="E2315" s="1" t="s">
        <v>30</v>
      </c>
      <c r="F2315" s="1" t="s">
        <v>33</v>
      </c>
      <c r="G2315" s="38">
        <v>0.36720000000000003</v>
      </c>
      <c r="H2315" s="1" t="s">
        <v>1461</v>
      </c>
      <c r="I2315" s="1" t="s">
        <v>17915</v>
      </c>
      <c r="J2315" s="1" t="s">
        <v>32</v>
      </c>
      <c r="K2315" s="1" t="s">
        <v>37</v>
      </c>
      <c r="L2315" s="1" t="s">
        <v>1462</v>
      </c>
      <c r="M2315" s="1" t="s">
        <v>18856</v>
      </c>
      <c r="N2315" s="1" t="s">
        <v>6325</v>
      </c>
      <c r="O2315" s="1" t="s">
        <v>22079</v>
      </c>
      <c r="P2315" s="1" t="s">
        <v>22080</v>
      </c>
      <c r="Q2315" s="1" t="s">
        <v>21953</v>
      </c>
      <c r="R2315" s="1" t="s">
        <v>6329</v>
      </c>
      <c r="S2315" s="1" t="s">
        <v>22080</v>
      </c>
      <c r="T2315" s="1" t="s">
        <v>21953</v>
      </c>
      <c r="U2315" s="1" t="s">
        <v>41</v>
      </c>
      <c r="V2315" s="23" t="s">
        <v>41</v>
      </c>
      <c r="W2315" s="1" t="str">
        <f>_xlfn.CONCAT(Tabela2[[#This Row],[Município]],"/",Tabela2[[#This Row],[UF]])</f>
        <v>Batalha/PI</v>
      </c>
    </row>
    <row r="2316" spans="1:23" x14ac:dyDescent="0.25">
      <c r="A2316" s="14" t="s">
        <v>22081</v>
      </c>
      <c r="B2316" s="1" t="s">
        <v>8904</v>
      </c>
      <c r="C2316" s="1" t="s">
        <v>22082</v>
      </c>
      <c r="D2316" s="1" t="s">
        <v>40</v>
      </c>
      <c r="E2316" s="1" t="s">
        <v>30</v>
      </c>
      <c r="F2316" s="1" t="s">
        <v>33</v>
      </c>
      <c r="G2316" s="38">
        <v>0.4904</v>
      </c>
      <c r="H2316" s="1" t="s">
        <v>1570</v>
      </c>
      <c r="I2316" s="1" t="s">
        <v>17915</v>
      </c>
      <c r="J2316" s="1" t="s">
        <v>32</v>
      </c>
      <c r="K2316" s="1" t="s">
        <v>52</v>
      </c>
      <c r="L2316" s="1" t="s">
        <v>1571</v>
      </c>
      <c r="M2316" s="1" t="s">
        <v>22083</v>
      </c>
      <c r="N2316" s="1" t="s">
        <v>6325</v>
      </c>
      <c r="O2316" s="1" t="s">
        <v>22084</v>
      </c>
      <c r="P2316" s="1" t="s">
        <v>22085</v>
      </c>
      <c r="Q2316" s="1" t="s">
        <v>21953</v>
      </c>
      <c r="R2316" s="1" t="s">
        <v>6341</v>
      </c>
      <c r="S2316" s="1" t="s">
        <v>41</v>
      </c>
      <c r="T2316" s="1" t="s">
        <v>41</v>
      </c>
      <c r="U2316" s="1" t="s">
        <v>41</v>
      </c>
      <c r="V2316" s="23" t="s">
        <v>41</v>
      </c>
      <c r="W2316" s="1" t="str">
        <f>_xlfn.CONCAT(Tabela2[[#This Row],[Município]],"/",Tabela2[[#This Row],[UF]])</f>
        <v>Mamanguape/PB</v>
      </c>
    </row>
    <row r="2317" spans="1:23" x14ac:dyDescent="0.25">
      <c r="A2317" s="14" t="s">
        <v>22086</v>
      </c>
      <c r="B2317" s="1" t="s">
        <v>8729</v>
      </c>
      <c r="C2317" s="1" t="s">
        <v>22087</v>
      </c>
      <c r="D2317" s="1" t="s">
        <v>40</v>
      </c>
      <c r="E2317" s="1" t="s">
        <v>30</v>
      </c>
      <c r="F2317" s="1" t="s">
        <v>17136</v>
      </c>
      <c r="G2317" s="38">
        <v>0.97650000000000003</v>
      </c>
      <c r="H2317" s="1" t="s">
        <v>22088</v>
      </c>
      <c r="I2317" s="1" t="s">
        <v>6274</v>
      </c>
      <c r="J2317" s="1" t="s">
        <v>168</v>
      </c>
      <c r="K2317" s="1" t="s">
        <v>634</v>
      </c>
      <c r="L2317" s="1" t="s">
        <v>1239</v>
      </c>
      <c r="M2317" s="1" t="s">
        <v>15240</v>
      </c>
      <c r="N2317" s="1" t="s">
        <v>6325</v>
      </c>
      <c r="O2317" s="1" t="s">
        <v>22089</v>
      </c>
      <c r="P2317" s="1" t="s">
        <v>22090</v>
      </c>
      <c r="Q2317" s="1" t="s">
        <v>21953</v>
      </c>
      <c r="R2317" s="1" t="s">
        <v>6329</v>
      </c>
      <c r="S2317" s="1" t="s">
        <v>22090</v>
      </c>
      <c r="T2317" s="1" t="s">
        <v>21953</v>
      </c>
      <c r="U2317" s="1" t="s">
        <v>41</v>
      </c>
      <c r="V2317" s="23" t="s">
        <v>41</v>
      </c>
      <c r="W2317" s="1" t="str">
        <f>_xlfn.CONCAT(Tabela2[[#This Row],[Município]],"/",Tabela2[[#This Row],[UF]])</f>
        <v>Jaraguá do Sul/SC</v>
      </c>
    </row>
    <row r="2318" spans="1:23" x14ac:dyDescent="0.25">
      <c r="A2318" s="14" t="s">
        <v>22091</v>
      </c>
      <c r="B2318" s="1" t="s">
        <v>8905</v>
      </c>
      <c r="C2318" s="1" t="s">
        <v>22092</v>
      </c>
      <c r="D2318" s="1" t="s">
        <v>40</v>
      </c>
      <c r="E2318" s="1" t="s">
        <v>30</v>
      </c>
      <c r="F2318" s="1" t="s">
        <v>33</v>
      </c>
      <c r="G2318" s="38">
        <v>0.47210000000000002</v>
      </c>
      <c r="H2318" s="1" t="s">
        <v>1570</v>
      </c>
      <c r="I2318" s="1" t="s">
        <v>17915</v>
      </c>
      <c r="J2318" s="1" t="s">
        <v>32</v>
      </c>
      <c r="K2318" s="1" t="s">
        <v>52</v>
      </c>
      <c r="L2318" s="1" t="s">
        <v>1571</v>
      </c>
      <c r="M2318" s="1" t="s">
        <v>22083</v>
      </c>
      <c r="N2318" s="1" t="s">
        <v>6325</v>
      </c>
      <c r="O2318" s="1" t="s">
        <v>22093</v>
      </c>
      <c r="P2318" s="1" t="s">
        <v>22085</v>
      </c>
      <c r="Q2318" s="1" t="s">
        <v>21953</v>
      </c>
      <c r="R2318" s="1" t="s">
        <v>6341</v>
      </c>
      <c r="S2318" s="1" t="s">
        <v>41</v>
      </c>
      <c r="T2318" s="1" t="s">
        <v>41</v>
      </c>
      <c r="U2318" s="1" t="s">
        <v>41</v>
      </c>
      <c r="V2318" s="23" t="s">
        <v>41</v>
      </c>
      <c r="W2318" s="1" t="str">
        <f>_xlfn.CONCAT(Tabela2[[#This Row],[Município]],"/",Tabela2[[#This Row],[UF]])</f>
        <v>Mamanguape/PB</v>
      </c>
    </row>
    <row r="2319" spans="1:23" x14ac:dyDescent="0.25">
      <c r="A2319" s="14" t="s">
        <v>22094</v>
      </c>
      <c r="B2319" s="1" t="s">
        <v>11006</v>
      </c>
      <c r="C2319" s="1" t="s">
        <v>22095</v>
      </c>
      <c r="D2319" s="1" t="s">
        <v>29</v>
      </c>
      <c r="E2319" s="1" t="s">
        <v>30</v>
      </c>
      <c r="F2319" s="1" t="s">
        <v>16906</v>
      </c>
      <c r="G2319" s="38">
        <v>0.41880000000000001</v>
      </c>
      <c r="H2319" s="1" t="s">
        <v>5596</v>
      </c>
      <c r="I2319" s="1" t="s">
        <v>17909</v>
      </c>
      <c r="J2319" s="1" t="s">
        <v>32</v>
      </c>
      <c r="K2319" s="1" t="s">
        <v>160</v>
      </c>
      <c r="L2319" s="1" t="s">
        <v>5597</v>
      </c>
      <c r="M2319" s="1" t="s">
        <v>6338</v>
      </c>
      <c r="N2319" s="1" t="s">
        <v>6325</v>
      </c>
      <c r="O2319" s="1" t="s">
        <v>22096</v>
      </c>
      <c r="P2319" s="1" t="s">
        <v>22097</v>
      </c>
      <c r="Q2319" s="1" t="s">
        <v>21953</v>
      </c>
      <c r="R2319" s="1" t="s">
        <v>6341</v>
      </c>
      <c r="S2319" s="1" t="s">
        <v>41</v>
      </c>
      <c r="T2319" s="1" t="s">
        <v>41</v>
      </c>
      <c r="U2319" s="1" t="s">
        <v>41</v>
      </c>
      <c r="V2319" s="23" t="s">
        <v>41</v>
      </c>
      <c r="W2319" s="1" t="str">
        <f>_xlfn.CONCAT(Tabela2[[#This Row],[Município]],"/",Tabela2[[#This Row],[UF]])</f>
        <v>Camaragibe/PE</v>
      </c>
    </row>
    <row r="2320" spans="1:23" x14ac:dyDescent="0.25">
      <c r="A2320" s="14" t="s">
        <v>22098</v>
      </c>
      <c r="B2320" s="1" t="s">
        <v>8803</v>
      </c>
      <c r="C2320" s="1" t="s">
        <v>22099</v>
      </c>
      <c r="D2320" s="1" t="s">
        <v>29</v>
      </c>
      <c r="E2320" s="1" t="s">
        <v>30</v>
      </c>
      <c r="F2320" s="1" t="s">
        <v>17135</v>
      </c>
      <c r="G2320" s="38">
        <v>0.23369999999999999</v>
      </c>
      <c r="H2320" s="1" t="s">
        <v>1356</v>
      </c>
      <c r="I2320" s="1" t="s">
        <v>17914</v>
      </c>
      <c r="J2320" s="1" t="s">
        <v>168</v>
      </c>
      <c r="K2320" s="1" t="s">
        <v>634</v>
      </c>
      <c r="L2320" s="1" t="s">
        <v>1357</v>
      </c>
      <c r="M2320" s="1" t="s">
        <v>22100</v>
      </c>
      <c r="N2320" s="1" t="s">
        <v>6325</v>
      </c>
      <c r="O2320" s="1" t="s">
        <v>22101</v>
      </c>
      <c r="P2320" s="1" t="s">
        <v>22090</v>
      </c>
      <c r="Q2320" s="1" t="s">
        <v>21953</v>
      </c>
      <c r="R2320" s="1" t="s">
        <v>6329</v>
      </c>
      <c r="S2320" s="1" t="s">
        <v>22090</v>
      </c>
      <c r="T2320" s="1" t="s">
        <v>21953</v>
      </c>
      <c r="U2320" s="1" t="s">
        <v>41</v>
      </c>
      <c r="V2320" s="23" t="s">
        <v>41</v>
      </c>
      <c r="W2320" s="1" t="str">
        <f>_xlfn.CONCAT(Tabela2[[#This Row],[Município]],"/",Tabela2[[#This Row],[UF]])</f>
        <v>Canoinhas/SC</v>
      </c>
    </row>
    <row r="2321" spans="1:23" x14ac:dyDescent="0.25">
      <c r="A2321" s="14" t="s">
        <v>22102</v>
      </c>
      <c r="B2321" s="1" t="s">
        <v>10601</v>
      </c>
      <c r="C2321" s="1" t="s">
        <v>22103</v>
      </c>
      <c r="D2321" s="1" t="s">
        <v>40</v>
      </c>
      <c r="E2321" s="1" t="s">
        <v>30</v>
      </c>
      <c r="F2321" s="1" t="s">
        <v>6291</v>
      </c>
      <c r="G2321" s="38">
        <v>0.747</v>
      </c>
      <c r="H2321" s="1" t="s">
        <v>22104</v>
      </c>
      <c r="I2321" s="1" t="s">
        <v>17909</v>
      </c>
      <c r="J2321" s="1" t="s">
        <v>32</v>
      </c>
      <c r="K2321" s="1" t="s">
        <v>47</v>
      </c>
      <c r="L2321" s="1" t="s">
        <v>4787</v>
      </c>
      <c r="M2321" s="1" t="s">
        <v>15273</v>
      </c>
      <c r="N2321" s="1" t="s">
        <v>6325</v>
      </c>
      <c r="O2321" s="1" t="s">
        <v>22105</v>
      </c>
      <c r="P2321" s="1" t="s">
        <v>22106</v>
      </c>
      <c r="Q2321" s="1" t="s">
        <v>21953</v>
      </c>
      <c r="R2321" s="1" t="s">
        <v>6329</v>
      </c>
      <c r="S2321" s="1" t="s">
        <v>22106</v>
      </c>
      <c r="T2321" s="1" t="s">
        <v>21953</v>
      </c>
      <c r="U2321" s="1" t="s">
        <v>41</v>
      </c>
      <c r="V2321" s="23" t="s">
        <v>41</v>
      </c>
      <c r="W2321" s="1" t="str">
        <f>_xlfn.CONCAT(Tabela2[[#This Row],[Município]],"/",Tabela2[[#This Row],[UF]])</f>
        <v>Colméia/TO</v>
      </c>
    </row>
    <row r="2322" spans="1:23" x14ac:dyDescent="0.25">
      <c r="A2322" s="14" t="s">
        <v>22107</v>
      </c>
      <c r="B2322" s="1" t="s">
        <v>11066</v>
      </c>
      <c r="C2322" s="1" t="s">
        <v>22108</v>
      </c>
      <c r="D2322" s="1" t="s">
        <v>29</v>
      </c>
      <c r="E2322" s="1" t="s">
        <v>204</v>
      </c>
      <c r="F2322" s="1" t="s">
        <v>16943</v>
      </c>
      <c r="G2322" s="38">
        <v>1.26E-2</v>
      </c>
      <c r="H2322" s="1" t="s">
        <v>22109</v>
      </c>
      <c r="I2322" s="1" t="s">
        <v>17909</v>
      </c>
      <c r="J2322" s="1" t="s">
        <v>32</v>
      </c>
      <c r="K2322" s="1" t="s">
        <v>212</v>
      </c>
      <c r="L2322" s="1" t="s">
        <v>5743</v>
      </c>
      <c r="M2322" s="1" t="s">
        <v>7805</v>
      </c>
      <c r="N2322" s="1" t="s">
        <v>6325</v>
      </c>
      <c r="O2322" s="1" t="s">
        <v>22110</v>
      </c>
      <c r="P2322" s="1" t="s">
        <v>22111</v>
      </c>
      <c r="Q2322" s="1" t="s">
        <v>21953</v>
      </c>
      <c r="R2322" s="1" t="s">
        <v>6329</v>
      </c>
      <c r="S2322" s="1" t="s">
        <v>22111</v>
      </c>
      <c r="T2322" s="1" t="s">
        <v>21953</v>
      </c>
      <c r="U2322" s="1" t="s">
        <v>41</v>
      </c>
      <c r="V2322" s="23" t="s">
        <v>41</v>
      </c>
      <c r="W2322" s="1" t="str">
        <f>_xlfn.CONCAT(Tabela2[[#This Row],[Município]],"/",Tabela2[[#This Row],[UF]])</f>
        <v>Boa Vista do Ramos/AM</v>
      </c>
    </row>
    <row r="2323" spans="1:23" x14ac:dyDescent="0.25">
      <c r="A2323" s="14" t="s">
        <v>22112</v>
      </c>
      <c r="B2323" s="1" t="s">
        <v>11065</v>
      </c>
      <c r="C2323" s="1" t="s">
        <v>22113</v>
      </c>
      <c r="D2323" s="1" t="s">
        <v>29</v>
      </c>
      <c r="E2323" s="1" t="s">
        <v>204</v>
      </c>
      <c r="F2323" s="1" t="s">
        <v>16943</v>
      </c>
      <c r="G2323" s="38">
        <v>1.26E-2</v>
      </c>
      <c r="H2323" s="1" t="s">
        <v>22109</v>
      </c>
      <c r="I2323" s="1" t="s">
        <v>17909</v>
      </c>
      <c r="J2323" s="1" t="s">
        <v>32</v>
      </c>
      <c r="K2323" s="1" t="s">
        <v>212</v>
      </c>
      <c r="L2323" s="1" t="s">
        <v>5743</v>
      </c>
      <c r="M2323" s="1" t="s">
        <v>7805</v>
      </c>
      <c r="N2323" s="1" t="s">
        <v>6325</v>
      </c>
      <c r="O2323" s="1" t="s">
        <v>22114</v>
      </c>
      <c r="P2323" s="1" t="s">
        <v>22111</v>
      </c>
      <c r="Q2323" s="1" t="s">
        <v>21953</v>
      </c>
      <c r="R2323" s="1" t="s">
        <v>6329</v>
      </c>
      <c r="S2323" s="1" t="s">
        <v>22111</v>
      </c>
      <c r="T2323" s="1" t="s">
        <v>21953</v>
      </c>
      <c r="U2323" s="1" t="s">
        <v>41</v>
      </c>
      <c r="V2323" s="23" t="s">
        <v>41</v>
      </c>
      <c r="W2323" s="1" t="str">
        <f>_xlfn.CONCAT(Tabela2[[#This Row],[Município]],"/",Tabela2[[#This Row],[UF]])</f>
        <v>Boa Vista do Ramos/AM</v>
      </c>
    </row>
    <row r="2324" spans="1:23" x14ac:dyDescent="0.25">
      <c r="A2324" s="14" t="s">
        <v>22115</v>
      </c>
      <c r="B2324" s="1" t="s">
        <v>10987</v>
      </c>
      <c r="C2324" s="1" t="s">
        <v>22116</v>
      </c>
      <c r="D2324" s="1" t="s">
        <v>16925</v>
      </c>
      <c r="E2324" s="1" t="s">
        <v>30</v>
      </c>
      <c r="F2324" s="1" t="s">
        <v>6308</v>
      </c>
      <c r="G2324" s="38">
        <v>0.83679999999999999</v>
      </c>
      <c r="H2324" s="1" t="s">
        <v>22117</v>
      </c>
      <c r="I2324" s="1" t="s">
        <v>17909</v>
      </c>
      <c r="J2324" s="1" t="s">
        <v>32</v>
      </c>
      <c r="K2324" s="1" t="s">
        <v>37</v>
      </c>
      <c r="L2324" s="1" t="s">
        <v>5549</v>
      </c>
      <c r="M2324" s="1" t="s">
        <v>7962</v>
      </c>
      <c r="N2324" s="1" t="s">
        <v>6325</v>
      </c>
      <c r="O2324" s="1" t="s">
        <v>17336</v>
      </c>
      <c r="P2324" s="1" t="s">
        <v>22118</v>
      </c>
      <c r="Q2324" s="1" t="s">
        <v>21953</v>
      </c>
      <c r="R2324" s="1" t="s">
        <v>6329</v>
      </c>
      <c r="S2324" s="1" t="s">
        <v>22118</v>
      </c>
      <c r="T2324" s="1" t="s">
        <v>21953</v>
      </c>
      <c r="U2324" s="1" t="s">
        <v>41</v>
      </c>
      <c r="V2324" s="23" t="s">
        <v>41</v>
      </c>
      <c r="W2324" s="1" t="str">
        <f>_xlfn.CONCAT(Tabela2[[#This Row],[Município]],"/",Tabela2[[#This Row],[UF]])</f>
        <v>Marcos Parente/PI</v>
      </c>
    </row>
    <row r="2325" spans="1:23" x14ac:dyDescent="0.25">
      <c r="A2325" s="14" t="s">
        <v>22119</v>
      </c>
      <c r="B2325" s="1" t="s">
        <v>9495</v>
      </c>
      <c r="C2325" s="1" t="s">
        <v>22120</v>
      </c>
      <c r="D2325" s="1" t="s">
        <v>56</v>
      </c>
      <c r="E2325" s="1" t="s">
        <v>30</v>
      </c>
      <c r="F2325" s="1" t="s">
        <v>16906</v>
      </c>
      <c r="G2325" s="38">
        <v>0.63770000000000004</v>
      </c>
      <c r="H2325" s="1" t="s">
        <v>2553</v>
      </c>
      <c r="I2325" s="1" t="s">
        <v>17913</v>
      </c>
      <c r="J2325" s="1" t="s">
        <v>32</v>
      </c>
      <c r="K2325" s="1" t="s">
        <v>37</v>
      </c>
      <c r="L2325" s="1" t="s">
        <v>2554</v>
      </c>
      <c r="M2325" s="1" t="s">
        <v>7962</v>
      </c>
      <c r="N2325" s="1" t="s">
        <v>6325</v>
      </c>
      <c r="O2325" s="1" t="s">
        <v>17336</v>
      </c>
      <c r="P2325" s="1" t="s">
        <v>22121</v>
      </c>
      <c r="Q2325" s="1" t="s">
        <v>21953</v>
      </c>
      <c r="R2325" s="1" t="s">
        <v>6329</v>
      </c>
      <c r="S2325" s="1" t="s">
        <v>22121</v>
      </c>
      <c r="T2325" s="1" t="s">
        <v>21953</v>
      </c>
      <c r="U2325" s="1" t="s">
        <v>41</v>
      </c>
      <c r="V2325" s="23" t="s">
        <v>41</v>
      </c>
      <c r="W2325" s="1" t="str">
        <f>_xlfn.CONCAT(Tabela2[[#This Row],[Município]],"/",Tabela2[[#This Row],[UF]])</f>
        <v>Santa Filomena/PI</v>
      </c>
    </row>
  </sheetData>
  <sheetProtection algorithmName="SHA-512" hashValue="5pTVpWpxo7NjJv/FKyz8LyQ/82Mx8dE9hSu3duGLymBPzl+QeQFYY94/pAF7szSE97OIfkjLZLtbY1Zqy24QNQ==" saltValue="0k1j3YKtsVUtX3UtbUsvkg==" spinCount="100000" sheet="1" objects="1" scenarios="1" autoFilter="0" pivotTables="0"/>
  <phoneticPr fontId="4" type="noConversion"/>
  <pageMargins left="0.511811024" right="0.511811024" top="0.78740157499999996" bottom="0.78740157499999996" header="0.31496062000000002" footer="0.31496062000000002"/>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 da MP 1.174_23</vt:lpstr>
      <vt:lpstr>Base_Solicitações 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WALLACE LUCAS ALVES ANGELO</dc:creator>
  <cp:lastModifiedBy>WALLACE LUCAS ALVES ANGELO</cp:lastModifiedBy>
  <dcterms:created xsi:type="dcterms:W3CDTF">2023-07-20T18:14:18Z</dcterms:created>
  <dcterms:modified xsi:type="dcterms:W3CDTF">2023-08-30T21:28:08Z</dcterms:modified>
</cp:coreProperties>
</file>